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MichelleLee\Box Sync\Laptop Transfer\Plan Team\For Clarice\"/>
    </mc:Choice>
  </mc:AlternateContent>
  <xr:revisionPtr revIDLastSave="0" documentId="13_ncr:1_{84637390-85ED-40D4-A115-7577537EEDD0}" xr6:coauthVersionLast="45" xr6:coauthVersionMax="45" xr10:uidLastSave="{00000000-0000-0000-0000-000000000000}"/>
  <bookViews>
    <workbookView xWindow="28680" yWindow="-90" windowWidth="29040" windowHeight="15840" tabRatio="755" activeTab="3" xr2:uid="{00000000-000D-0000-FFFF-FFFF00000000}"/>
  </bookViews>
  <sheets>
    <sheet name="by spend" sheetId="16" r:id="rId1"/>
    <sheet name="by percentage" sheetId="17" r:id="rId2"/>
    <sheet name="summary" sheetId="21" r:id="rId3"/>
    <sheet name="outlier summary" sheetId="22" r:id="rId4"/>
    <sheet name="TO3 supply plan data - 2021 Q2" sheetId="1" r:id="rId5"/>
    <sheet name="unit cost" sheetId="7" r:id="rId6"/>
  </sheets>
  <definedNames>
    <definedName name="_xlnm._FilterDatabase" localSheetId="4" hidden="1">'TO3 supply plan data - 2021 Q2'!$A$1:$BH$3537</definedName>
    <definedName name="Slicer_COUNTRY11">#N/A</definedName>
    <definedName name="Slicer_COUNTRY111">#N/A</definedName>
    <definedName name="Slicer_TO3_Prod_Mapping21">#N/A</definedName>
    <definedName name="Slicer_TO3_Prod_Mapping211">#N/A</definedName>
    <definedName name="Slicer_Year21">#N/A</definedName>
    <definedName name="Slicer_Year211">#N/A</definedName>
  </definedNames>
  <calcPr calcId="191029"/>
  <pivotCaches>
    <pivotCache cacheId="73"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D3" i="1" l="1"/>
  <c r="BE3" i="1" s="1"/>
  <c r="BD4" i="1"/>
  <c r="BE4" i="1" s="1"/>
  <c r="BD5" i="1"/>
  <c r="BE5" i="1" s="1"/>
  <c r="BD6" i="1"/>
  <c r="BE6" i="1" s="1"/>
  <c r="BD7" i="1"/>
  <c r="BE7" i="1" s="1"/>
  <c r="BD8" i="1"/>
  <c r="BE8" i="1" s="1"/>
  <c r="BD9" i="1"/>
  <c r="BE9" i="1" s="1"/>
  <c r="BD10" i="1"/>
  <c r="BE10" i="1" s="1"/>
  <c r="BD11" i="1"/>
  <c r="BE11" i="1" s="1"/>
  <c r="BD12" i="1"/>
  <c r="BE12" i="1" s="1"/>
  <c r="BD13" i="1"/>
  <c r="BE13" i="1" s="1"/>
  <c r="BD14" i="1"/>
  <c r="BE14" i="1" s="1"/>
  <c r="BD15" i="1"/>
  <c r="BE15" i="1" s="1"/>
  <c r="BD16" i="1"/>
  <c r="BE16" i="1" s="1"/>
  <c r="BD17" i="1"/>
  <c r="BE17" i="1" s="1"/>
  <c r="BD18" i="1"/>
  <c r="BE18" i="1" s="1"/>
  <c r="BD19" i="1"/>
  <c r="BE19" i="1" s="1"/>
  <c r="BD20" i="1"/>
  <c r="BE20" i="1" s="1"/>
  <c r="BD21" i="1"/>
  <c r="BE21" i="1" s="1"/>
  <c r="BD22" i="1"/>
  <c r="BE22" i="1" s="1"/>
  <c r="BD23" i="1"/>
  <c r="BE23" i="1" s="1"/>
  <c r="BD24" i="1"/>
  <c r="BE24" i="1" s="1"/>
  <c r="BD25" i="1"/>
  <c r="BE25" i="1" s="1"/>
  <c r="BD26" i="1"/>
  <c r="BE26" i="1" s="1"/>
  <c r="BD27" i="1"/>
  <c r="BE27" i="1" s="1"/>
  <c r="BD28" i="1"/>
  <c r="BE28" i="1" s="1"/>
  <c r="BD29" i="1"/>
  <c r="BE29" i="1" s="1"/>
  <c r="BD30" i="1"/>
  <c r="BE30" i="1" s="1"/>
  <c r="BD31" i="1"/>
  <c r="BE31" i="1" s="1"/>
  <c r="BD32" i="1"/>
  <c r="BE32" i="1" s="1"/>
  <c r="BD33" i="1"/>
  <c r="BE33" i="1" s="1"/>
  <c r="BD34" i="1"/>
  <c r="BE34" i="1" s="1"/>
  <c r="BD35" i="1"/>
  <c r="BE35" i="1" s="1"/>
  <c r="BD36" i="1"/>
  <c r="BE36" i="1" s="1"/>
  <c r="BD37" i="1"/>
  <c r="BE37" i="1" s="1"/>
  <c r="BD38" i="1"/>
  <c r="BE38" i="1" s="1"/>
  <c r="BD39" i="1"/>
  <c r="BE39" i="1" s="1"/>
  <c r="BD40" i="1"/>
  <c r="BE40" i="1" s="1"/>
  <c r="BD41" i="1"/>
  <c r="BE41" i="1" s="1"/>
  <c r="BD42" i="1"/>
  <c r="BE42" i="1" s="1"/>
  <c r="BD43" i="1"/>
  <c r="BE43" i="1" s="1"/>
  <c r="BD44" i="1"/>
  <c r="BE44" i="1" s="1"/>
  <c r="BD45" i="1"/>
  <c r="BE45" i="1" s="1"/>
  <c r="BD46" i="1"/>
  <c r="BE46" i="1" s="1"/>
  <c r="BD47" i="1"/>
  <c r="BE47" i="1" s="1"/>
  <c r="BD48" i="1"/>
  <c r="BE48" i="1" s="1"/>
  <c r="BD49" i="1"/>
  <c r="BE49" i="1" s="1"/>
  <c r="BD50" i="1"/>
  <c r="BE50" i="1" s="1"/>
  <c r="BD51" i="1"/>
  <c r="BE51" i="1" s="1"/>
  <c r="BD52" i="1"/>
  <c r="BE52" i="1" s="1"/>
  <c r="BD53" i="1"/>
  <c r="BE53" i="1" s="1"/>
  <c r="BD54" i="1"/>
  <c r="BE54" i="1" s="1"/>
  <c r="BD55" i="1"/>
  <c r="BE55" i="1" s="1"/>
  <c r="BD56" i="1"/>
  <c r="BE56" i="1" s="1"/>
  <c r="BD57" i="1"/>
  <c r="BE57" i="1" s="1"/>
  <c r="BD58" i="1"/>
  <c r="BE58" i="1" s="1"/>
  <c r="BD59" i="1"/>
  <c r="BE59" i="1" s="1"/>
  <c r="BD60" i="1"/>
  <c r="BE60" i="1" s="1"/>
  <c r="BD61" i="1"/>
  <c r="BE61" i="1" s="1"/>
  <c r="BD62" i="1"/>
  <c r="BE62" i="1" s="1"/>
  <c r="BD63" i="1"/>
  <c r="BE63" i="1" s="1"/>
  <c r="BD64" i="1"/>
  <c r="BE64" i="1" s="1"/>
  <c r="BD65" i="1"/>
  <c r="BE65" i="1" s="1"/>
  <c r="BD66" i="1"/>
  <c r="BE66" i="1" s="1"/>
  <c r="BD67" i="1"/>
  <c r="BE67" i="1" s="1"/>
  <c r="BD68" i="1"/>
  <c r="BE68" i="1" s="1"/>
  <c r="BD69" i="1"/>
  <c r="BE69" i="1" s="1"/>
  <c r="BD70" i="1"/>
  <c r="BE70" i="1" s="1"/>
  <c r="BD71" i="1"/>
  <c r="BE71" i="1" s="1"/>
  <c r="BD72" i="1"/>
  <c r="BE72" i="1" s="1"/>
  <c r="BD73" i="1"/>
  <c r="BE73" i="1" s="1"/>
  <c r="BD74" i="1"/>
  <c r="BE74" i="1" s="1"/>
  <c r="BD75" i="1"/>
  <c r="BE75" i="1" s="1"/>
  <c r="BD76" i="1"/>
  <c r="BE76" i="1" s="1"/>
  <c r="BD77" i="1"/>
  <c r="BE77" i="1" s="1"/>
  <c r="BD78" i="1"/>
  <c r="BE78" i="1" s="1"/>
  <c r="BD79" i="1"/>
  <c r="BE79" i="1" s="1"/>
  <c r="BD80" i="1"/>
  <c r="BE80" i="1" s="1"/>
  <c r="BD81" i="1"/>
  <c r="BE81" i="1" s="1"/>
  <c r="BD82" i="1"/>
  <c r="BE82" i="1" s="1"/>
  <c r="BD83" i="1"/>
  <c r="BE83" i="1" s="1"/>
  <c r="BD84" i="1"/>
  <c r="BE84" i="1" s="1"/>
  <c r="BD85" i="1"/>
  <c r="BE85" i="1" s="1"/>
  <c r="BD86" i="1"/>
  <c r="BE86" i="1" s="1"/>
  <c r="BD87" i="1"/>
  <c r="BE87" i="1" s="1"/>
  <c r="BD88" i="1"/>
  <c r="BE88" i="1" s="1"/>
  <c r="BD89" i="1"/>
  <c r="BE89" i="1" s="1"/>
  <c r="BD90" i="1"/>
  <c r="BE90" i="1" s="1"/>
  <c r="BD91" i="1"/>
  <c r="BE91" i="1" s="1"/>
  <c r="BD92" i="1"/>
  <c r="BE92" i="1" s="1"/>
  <c r="BD93" i="1"/>
  <c r="BE93" i="1" s="1"/>
  <c r="BD94" i="1"/>
  <c r="BE94" i="1" s="1"/>
  <c r="BD95" i="1"/>
  <c r="BE95" i="1" s="1"/>
  <c r="BD96" i="1"/>
  <c r="BE96" i="1" s="1"/>
  <c r="BD97" i="1"/>
  <c r="BE97" i="1" s="1"/>
  <c r="BD98" i="1"/>
  <c r="BE98" i="1" s="1"/>
  <c r="BD99" i="1"/>
  <c r="BE99" i="1" s="1"/>
  <c r="BD100" i="1"/>
  <c r="BE100" i="1" s="1"/>
  <c r="BD101" i="1"/>
  <c r="BE101" i="1" s="1"/>
  <c r="BD102" i="1"/>
  <c r="BE102" i="1" s="1"/>
  <c r="BD103" i="1"/>
  <c r="BE103" i="1" s="1"/>
  <c r="BD104" i="1"/>
  <c r="BE104" i="1" s="1"/>
  <c r="BD105" i="1"/>
  <c r="BE105" i="1" s="1"/>
  <c r="BD106" i="1"/>
  <c r="BE106" i="1" s="1"/>
  <c r="BD107" i="1"/>
  <c r="BE107" i="1" s="1"/>
  <c r="BD108" i="1"/>
  <c r="BE108" i="1" s="1"/>
  <c r="BD109" i="1"/>
  <c r="BE109" i="1" s="1"/>
  <c r="BD110" i="1"/>
  <c r="BE110" i="1" s="1"/>
  <c r="BD111" i="1"/>
  <c r="BE111" i="1" s="1"/>
  <c r="BD112" i="1"/>
  <c r="BE112" i="1" s="1"/>
  <c r="BD113" i="1"/>
  <c r="BE113" i="1" s="1"/>
  <c r="BD114" i="1"/>
  <c r="BE114" i="1" s="1"/>
  <c r="BD115" i="1"/>
  <c r="BE115" i="1" s="1"/>
  <c r="BD116" i="1"/>
  <c r="BE116" i="1" s="1"/>
  <c r="BD117" i="1"/>
  <c r="BE117" i="1" s="1"/>
  <c r="BD118" i="1"/>
  <c r="BE118" i="1" s="1"/>
  <c r="BD119" i="1"/>
  <c r="BE119" i="1" s="1"/>
  <c r="BD120" i="1"/>
  <c r="BE120" i="1" s="1"/>
  <c r="BD121" i="1"/>
  <c r="BE121" i="1" s="1"/>
  <c r="BD122" i="1"/>
  <c r="BE122" i="1" s="1"/>
  <c r="BD123" i="1"/>
  <c r="BE123" i="1" s="1"/>
  <c r="BD124" i="1"/>
  <c r="BE124" i="1" s="1"/>
  <c r="BD125" i="1"/>
  <c r="BE125" i="1" s="1"/>
  <c r="BD126" i="1"/>
  <c r="BE126" i="1" s="1"/>
  <c r="BD127" i="1"/>
  <c r="BE127" i="1" s="1"/>
  <c r="BD128" i="1"/>
  <c r="BE128" i="1" s="1"/>
  <c r="BD129" i="1"/>
  <c r="BE129" i="1" s="1"/>
  <c r="BD130" i="1"/>
  <c r="BE130" i="1" s="1"/>
  <c r="BD131" i="1"/>
  <c r="BE131" i="1" s="1"/>
  <c r="BD132" i="1"/>
  <c r="BE132" i="1" s="1"/>
  <c r="BD133" i="1"/>
  <c r="BE133" i="1" s="1"/>
  <c r="BD134" i="1"/>
  <c r="BE134" i="1" s="1"/>
  <c r="BD135" i="1"/>
  <c r="BE135" i="1" s="1"/>
  <c r="BD136" i="1"/>
  <c r="BE136" i="1" s="1"/>
  <c r="BD137" i="1"/>
  <c r="BE137" i="1" s="1"/>
  <c r="BD138" i="1"/>
  <c r="BE138" i="1" s="1"/>
  <c r="BD139" i="1"/>
  <c r="BE139" i="1" s="1"/>
  <c r="BD140" i="1"/>
  <c r="BE140" i="1" s="1"/>
  <c r="BD141" i="1"/>
  <c r="BE141" i="1" s="1"/>
  <c r="BD142" i="1"/>
  <c r="BE142" i="1" s="1"/>
  <c r="BD143" i="1"/>
  <c r="BE143" i="1" s="1"/>
  <c r="BD144" i="1"/>
  <c r="BE144" i="1" s="1"/>
  <c r="BD145" i="1"/>
  <c r="BE145" i="1" s="1"/>
  <c r="BD146" i="1"/>
  <c r="BE146" i="1" s="1"/>
  <c r="BD147" i="1"/>
  <c r="BE147" i="1" s="1"/>
  <c r="BD148" i="1"/>
  <c r="BE148" i="1" s="1"/>
  <c r="BD149" i="1"/>
  <c r="BE149" i="1" s="1"/>
  <c r="BD150" i="1"/>
  <c r="BE150" i="1" s="1"/>
  <c r="BD151" i="1"/>
  <c r="BE151" i="1" s="1"/>
  <c r="BD152" i="1"/>
  <c r="BE152" i="1" s="1"/>
  <c r="BD153" i="1"/>
  <c r="BE153" i="1" s="1"/>
  <c r="BD154" i="1"/>
  <c r="BE154" i="1" s="1"/>
  <c r="BD155" i="1"/>
  <c r="BE155" i="1" s="1"/>
  <c r="BD156" i="1"/>
  <c r="BE156" i="1" s="1"/>
  <c r="BD157" i="1"/>
  <c r="BE157" i="1" s="1"/>
  <c r="BD158" i="1"/>
  <c r="BE158" i="1" s="1"/>
  <c r="BD159" i="1"/>
  <c r="BE159" i="1" s="1"/>
  <c r="BD160" i="1"/>
  <c r="BE160" i="1" s="1"/>
  <c r="BD161" i="1"/>
  <c r="BE161" i="1" s="1"/>
  <c r="BD162" i="1"/>
  <c r="BE162" i="1" s="1"/>
  <c r="BD163" i="1"/>
  <c r="BE163" i="1" s="1"/>
  <c r="BD164" i="1"/>
  <c r="BE164" i="1" s="1"/>
  <c r="BD165" i="1"/>
  <c r="BE165" i="1" s="1"/>
  <c r="BD166" i="1"/>
  <c r="BE166" i="1" s="1"/>
  <c r="BD167" i="1"/>
  <c r="BE167" i="1" s="1"/>
  <c r="BD168" i="1"/>
  <c r="BE168" i="1" s="1"/>
  <c r="BD169" i="1"/>
  <c r="BE169" i="1" s="1"/>
  <c r="BD170" i="1"/>
  <c r="BE170" i="1" s="1"/>
  <c r="BD171" i="1"/>
  <c r="BE171" i="1" s="1"/>
  <c r="BD172" i="1"/>
  <c r="BE172" i="1" s="1"/>
  <c r="BD173" i="1"/>
  <c r="BE173" i="1" s="1"/>
  <c r="BD174" i="1"/>
  <c r="BE174" i="1" s="1"/>
  <c r="BD175" i="1"/>
  <c r="BE175" i="1" s="1"/>
  <c r="BD176" i="1"/>
  <c r="BE176" i="1" s="1"/>
  <c r="BD177" i="1"/>
  <c r="BE177" i="1" s="1"/>
  <c r="BD178" i="1"/>
  <c r="BE178" i="1" s="1"/>
  <c r="BD179" i="1"/>
  <c r="BE179" i="1" s="1"/>
  <c r="BD180" i="1"/>
  <c r="BE180" i="1" s="1"/>
  <c r="BD181" i="1"/>
  <c r="BE181" i="1" s="1"/>
  <c r="BD182" i="1"/>
  <c r="BE182" i="1" s="1"/>
  <c r="BD183" i="1"/>
  <c r="BE183" i="1" s="1"/>
  <c r="BD184" i="1"/>
  <c r="BE184" i="1" s="1"/>
  <c r="BD185" i="1"/>
  <c r="BE185" i="1" s="1"/>
  <c r="BD186" i="1"/>
  <c r="BE186" i="1" s="1"/>
  <c r="BD187" i="1"/>
  <c r="BE187" i="1" s="1"/>
  <c r="BD188" i="1"/>
  <c r="BE188" i="1" s="1"/>
  <c r="BD189" i="1"/>
  <c r="BE189" i="1" s="1"/>
  <c r="BD190" i="1"/>
  <c r="BE190" i="1" s="1"/>
  <c r="BD191" i="1"/>
  <c r="BE191" i="1" s="1"/>
  <c r="BD192" i="1"/>
  <c r="BE192" i="1" s="1"/>
  <c r="BD193" i="1"/>
  <c r="BE193" i="1" s="1"/>
  <c r="BD194" i="1"/>
  <c r="BE194" i="1" s="1"/>
  <c r="BD195" i="1"/>
  <c r="BE195" i="1" s="1"/>
  <c r="BD196" i="1"/>
  <c r="BE196" i="1" s="1"/>
  <c r="BD197" i="1"/>
  <c r="BE197" i="1" s="1"/>
  <c r="BD198" i="1"/>
  <c r="BE198" i="1" s="1"/>
  <c r="BD199" i="1"/>
  <c r="BE199" i="1" s="1"/>
  <c r="BD200" i="1"/>
  <c r="BE200" i="1" s="1"/>
  <c r="BD201" i="1"/>
  <c r="BE201" i="1" s="1"/>
  <c r="BD202" i="1"/>
  <c r="BE202" i="1" s="1"/>
  <c r="BD203" i="1"/>
  <c r="BE203" i="1" s="1"/>
  <c r="BD204" i="1"/>
  <c r="BE204" i="1" s="1"/>
  <c r="BD205" i="1"/>
  <c r="BE205" i="1" s="1"/>
  <c r="BD206" i="1"/>
  <c r="BE206" i="1" s="1"/>
  <c r="BD207" i="1"/>
  <c r="BE207" i="1" s="1"/>
  <c r="BD208" i="1"/>
  <c r="BE208" i="1" s="1"/>
  <c r="BD209" i="1"/>
  <c r="BE209" i="1" s="1"/>
  <c r="BD210" i="1"/>
  <c r="BE210" i="1" s="1"/>
  <c r="BD211" i="1"/>
  <c r="BE211" i="1" s="1"/>
  <c r="BD212" i="1"/>
  <c r="BE212" i="1" s="1"/>
  <c r="BD213" i="1"/>
  <c r="BE213" i="1" s="1"/>
  <c r="BD214" i="1"/>
  <c r="BE214" i="1" s="1"/>
  <c r="BD215" i="1"/>
  <c r="BE215" i="1" s="1"/>
  <c r="BD216" i="1"/>
  <c r="BE216" i="1" s="1"/>
  <c r="BD217" i="1"/>
  <c r="BE217" i="1" s="1"/>
  <c r="BD218" i="1"/>
  <c r="BE218" i="1" s="1"/>
  <c r="BD219" i="1"/>
  <c r="BE219" i="1" s="1"/>
  <c r="BD220" i="1"/>
  <c r="BE220" i="1" s="1"/>
  <c r="BD221" i="1"/>
  <c r="BE221" i="1" s="1"/>
  <c r="BD222" i="1"/>
  <c r="BE222" i="1" s="1"/>
  <c r="BD223" i="1"/>
  <c r="BE223" i="1" s="1"/>
  <c r="BD224" i="1"/>
  <c r="BE224" i="1" s="1"/>
  <c r="BD225" i="1"/>
  <c r="BE225" i="1" s="1"/>
  <c r="BD226" i="1"/>
  <c r="BE226" i="1" s="1"/>
  <c r="BD227" i="1"/>
  <c r="BE227" i="1" s="1"/>
  <c r="BD228" i="1"/>
  <c r="BE228" i="1" s="1"/>
  <c r="BD229" i="1"/>
  <c r="BE229" i="1" s="1"/>
  <c r="BD230" i="1"/>
  <c r="BE230" i="1" s="1"/>
  <c r="BD231" i="1"/>
  <c r="BE231" i="1" s="1"/>
  <c r="BD232" i="1"/>
  <c r="BE232" i="1" s="1"/>
  <c r="BD233" i="1"/>
  <c r="BE233" i="1" s="1"/>
  <c r="BD234" i="1"/>
  <c r="BE234" i="1" s="1"/>
  <c r="BD235" i="1"/>
  <c r="BE235" i="1" s="1"/>
  <c r="BD236" i="1"/>
  <c r="BE236" i="1" s="1"/>
  <c r="BD237" i="1"/>
  <c r="BE237" i="1" s="1"/>
  <c r="BD238" i="1"/>
  <c r="BE238" i="1" s="1"/>
  <c r="BD239" i="1"/>
  <c r="BE239" i="1" s="1"/>
  <c r="BD240" i="1"/>
  <c r="BE240" i="1" s="1"/>
  <c r="BD241" i="1"/>
  <c r="BE241" i="1" s="1"/>
  <c r="BD242" i="1"/>
  <c r="BE242" i="1" s="1"/>
  <c r="BD243" i="1"/>
  <c r="BE243" i="1" s="1"/>
  <c r="BD244" i="1"/>
  <c r="BE244" i="1" s="1"/>
  <c r="BD245" i="1"/>
  <c r="BE245" i="1" s="1"/>
  <c r="BD246" i="1"/>
  <c r="BE246" i="1" s="1"/>
  <c r="BD247" i="1"/>
  <c r="BE247" i="1" s="1"/>
  <c r="BD248" i="1"/>
  <c r="BE248" i="1" s="1"/>
  <c r="BD249" i="1"/>
  <c r="BE249" i="1" s="1"/>
  <c r="BD250" i="1"/>
  <c r="BE250" i="1" s="1"/>
  <c r="BD251" i="1"/>
  <c r="BE251" i="1" s="1"/>
  <c r="BD252" i="1"/>
  <c r="BE252" i="1" s="1"/>
  <c r="BD253" i="1"/>
  <c r="BE253" i="1" s="1"/>
  <c r="BD254" i="1"/>
  <c r="BE254" i="1" s="1"/>
  <c r="BD255" i="1"/>
  <c r="BE255" i="1" s="1"/>
  <c r="BD256" i="1"/>
  <c r="BE256" i="1" s="1"/>
  <c r="BD257" i="1"/>
  <c r="BE257" i="1" s="1"/>
  <c r="BD258" i="1"/>
  <c r="BE258" i="1" s="1"/>
  <c r="BD259" i="1"/>
  <c r="BE259" i="1" s="1"/>
  <c r="BD260" i="1"/>
  <c r="BE260" i="1" s="1"/>
  <c r="BD261" i="1"/>
  <c r="BE261" i="1" s="1"/>
  <c r="BD262" i="1"/>
  <c r="BE262" i="1" s="1"/>
  <c r="BD263" i="1"/>
  <c r="BE263" i="1" s="1"/>
  <c r="BD264" i="1"/>
  <c r="BE264" i="1" s="1"/>
  <c r="BD265" i="1"/>
  <c r="BE265" i="1" s="1"/>
  <c r="BD266" i="1"/>
  <c r="BE266" i="1" s="1"/>
  <c r="BD267" i="1"/>
  <c r="BE267" i="1" s="1"/>
  <c r="BD268" i="1"/>
  <c r="BE268" i="1" s="1"/>
  <c r="BD269" i="1"/>
  <c r="BE269" i="1" s="1"/>
  <c r="BD270" i="1"/>
  <c r="BE270" i="1" s="1"/>
  <c r="BD271" i="1"/>
  <c r="BE271" i="1" s="1"/>
  <c r="BD272" i="1"/>
  <c r="BE272" i="1" s="1"/>
  <c r="BD273" i="1"/>
  <c r="BE273" i="1" s="1"/>
  <c r="BD274" i="1"/>
  <c r="BE274" i="1" s="1"/>
  <c r="BD275" i="1"/>
  <c r="BE275" i="1" s="1"/>
  <c r="BD276" i="1"/>
  <c r="BE276" i="1" s="1"/>
  <c r="BD277" i="1"/>
  <c r="BE277" i="1" s="1"/>
  <c r="BD278" i="1"/>
  <c r="BE278" i="1" s="1"/>
  <c r="BD279" i="1"/>
  <c r="BE279" i="1" s="1"/>
  <c r="BD280" i="1"/>
  <c r="BE280" i="1" s="1"/>
  <c r="BD281" i="1"/>
  <c r="BE281" i="1" s="1"/>
  <c r="BD282" i="1"/>
  <c r="BE282" i="1" s="1"/>
  <c r="BD283" i="1"/>
  <c r="BE283" i="1" s="1"/>
  <c r="BD284" i="1"/>
  <c r="BE284" i="1" s="1"/>
  <c r="BD285" i="1"/>
  <c r="BE285" i="1" s="1"/>
  <c r="BD286" i="1"/>
  <c r="BE286" i="1" s="1"/>
  <c r="BD287" i="1"/>
  <c r="BE287" i="1" s="1"/>
  <c r="BD288" i="1"/>
  <c r="BE288" i="1" s="1"/>
  <c r="BD289" i="1"/>
  <c r="BE289" i="1" s="1"/>
  <c r="BD290" i="1"/>
  <c r="BE290" i="1" s="1"/>
  <c r="BD291" i="1"/>
  <c r="BE291" i="1" s="1"/>
  <c r="BD292" i="1"/>
  <c r="BE292" i="1" s="1"/>
  <c r="BD293" i="1"/>
  <c r="BE293" i="1" s="1"/>
  <c r="BD294" i="1"/>
  <c r="BE294" i="1" s="1"/>
  <c r="BD295" i="1"/>
  <c r="BE295" i="1" s="1"/>
  <c r="BD296" i="1"/>
  <c r="BE296" i="1" s="1"/>
  <c r="BD297" i="1"/>
  <c r="BE297" i="1" s="1"/>
  <c r="BD298" i="1"/>
  <c r="BE298" i="1" s="1"/>
  <c r="BD299" i="1"/>
  <c r="BE299" i="1" s="1"/>
  <c r="BD300" i="1"/>
  <c r="BE300" i="1" s="1"/>
  <c r="BD301" i="1"/>
  <c r="BE301" i="1" s="1"/>
  <c r="BD302" i="1"/>
  <c r="BE302" i="1" s="1"/>
  <c r="BD303" i="1"/>
  <c r="BE303" i="1" s="1"/>
  <c r="BD304" i="1"/>
  <c r="BE304" i="1" s="1"/>
  <c r="BD305" i="1"/>
  <c r="BE305" i="1" s="1"/>
  <c r="BD306" i="1"/>
  <c r="BE306" i="1" s="1"/>
  <c r="BD307" i="1"/>
  <c r="BE307" i="1" s="1"/>
  <c r="BD308" i="1"/>
  <c r="BE308" i="1" s="1"/>
  <c r="BD309" i="1"/>
  <c r="BE309" i="1" s="1"/>
  <c r="BD310" i="1"/>
  <c r="BE310" i="1" s="1"/>
  <c r="BD311" i="1"/>
  <c r="BE311" i="1" s="1"/>
  <c r="BD312" i="1"/>
  <c r="BE312" i="1" s="1"/>
  <c r="BD313" i="1"/>
  <c r="BE313" i="1" s="1"/>
  <c r="BD314" i="1"/>
  <c r="BE314" i="1" s="1"/>
  <c r="BD315" i="1"/>
  <c r="BE315" i="1" s="1"/>
  <c r="BD316" i="1"/>
  <c r="BE316" i="1" s="1"/>
  <c r="BD317" i="1"/>
  <c r="BE317" i="1" s="1"/>
  <c r="BD318" i="1"/>
  <c r="BE318" i="1" s="1"/>
  <c r="BD319" i="1"/>
  <c r="BE319" i="1" s="1"/>
  <c r="BD320" i="1"/>
  <c r="BE320" i="1" s="1"/>
  <c r="BD321" i="1"/>
  <c r="BE321" i="1" s="1"/>
  <c r="BD322" i="1"/>
  <c r="BE322" i="1" s="1"/>
  <c r="BD323" i="1"/>
  <c r="BE323" i="1" s="1"/>
  <c r="BD324" i="1"/>
  <c r="BE324" i="1" s="1"/>
  <c r="BD325" i="1"/>
  <c r="BE325" i="1" s="1"/>
  <c r="BD326" i="1"/>
  <c r="BE326" i="1" s="1"/>
  <c r="BD327" i="1"/>
  <c r="BE327" i="1" s="1"/>
  <c r="BD328" i="1"/>
  <c r="BE328" i="1" s="1"/>
  <c r="BD329" i="1"/>
  <c r="BE329" i="1" s="1"/>
  <c r="BD330" i="1"/>
  <c r="BE330" i="1" s="1"/>
  <c r="BD331" i="1"/>
  <c r="BE331" i="1" s="1"/>
  <c r="BD332" i="1"/>
  <c r="BE332" i="1" s="1"/>
  <c r="BD333" i="1"/>
  <c r="BE333" i="1" s="1"/>
  <c r="BD334" i="1"/>
  <c r="BE334" i="1" s="1"/>
  <c r="BD335" i="1"/>
  <c r="BE335" i="1" s="1"/>
  <c r="BD336" i="1"/>
  <c r="BE336" i="1" s="1"/>
  <c r="BD337" i="1"/>
  <c r="BE337" i="1" s="1"/>
  <c r="BD338" i="1"/>
  <c r="BE338" i="1" s="1"/>
  <c r="BD339" i="1"/>
  <c r="BE339" i="1" s="1"/>
  <c r="BD340" i="1"/>
  <c r="BE340" i="1" s="1"/>
  <c r="BD341" i="1"/>
  <c r="BE341" i="1" s="1"/>
  <c r="BD342" i="1"/>
  <c r="BE342" i="1" s="1"/>
  <c r="BD343" i="1"/>
  <c r="BE343" i="1" s="1"/>
  <c r="BD344" i="1"/>
  <c r="BE344" i="1" s="1"/>
  <c r="BD345" i="1"/>
  <c r="BE345" i="1" s="1"/>
  <c r="BD346" i="1"/>
  <c r="BE346" i="1" s="1"/>
  <c r="BD347" i="1"/>
  <c r="BE347" i="1" s="1"/>
  <c r="BD348" i="1"/>
  <c r="BE348" i="1" s="1"/>
  <c r="BD349" i="1"/>
  <c r="BE349" i="1" s="1"/>
  <c r="BD350" i="1"/>
  <c r="BE350" i="1" s="1"/>
  <c r="BD351" i="1"/>
  <c r="BE351" i="1" s="1"/>
  <c r="BD352" i="1"/>
  <c r="BE352" i="1" s="1"/>
  <c r="BD353" i="1"/>
  <c r="BE353" i="1" s="1"/>
  <c r="BD354" i="1"/>
  <c r="BE354" i="1" s="1"/>
  <c r="BD355" i="1"/>
  <c r="BE355" i="1" s="1"/>
  <c r="BD356" i="1"/>
  <c r="BE356" i="1" s="1"/>
  <c r="BD357" i="1"/>
  <c r="BE357" i="1" s="1"/>
  <c r="BD358" i="1"/>
  <c r="BE358" i="1" s="1"/>
  <c r="BD359" i="1"/>
  <c r="BE359" i="1" s="1"/>
  <c r="BD360" i="1"/>
  <c r="BE360" i="1" s="1"/>
  <c r="BD361" i="1"/>
  <c r="BE361" i="1" s="1"/>
  <c r="BD362" i="1"/>
  <c r="BE362" i="1" s="1"/>
  <c r="BD363" i="1"/>
  <c r="BE363" i="1" s="1"/>
  <c r="BD364" i="1"/>
  <c r="BE364" i="1" s="1"/>
  <c r="BD365" i="1"/>
  <c r="BE365" i="1" s="1"/>
  <c r="BD366" i="1"/>
  <c r="BE366" i="1" s="1"/>
  <c r="BD367" i="1"/>
  <c r="BE367" i="1" s="1"/>
  <c r="BD368" i="1"/>
  <c r="BE368" i="1" s="1"/>
  <c r="BD369" i="1"/>
  <c r="BE369" i="1" s="1"/>
  <c r="BD370" i="1"/>
  <c r="BE370" i="1" s="1"/>
  <c r="BD371" i="1"/>
  <c r="BE371" i="1" s="1"/>
  <c r="BD372" i="1"/>
  <c r="BE372" i="1" s="1"/>
  <c r="BD373" i="1"/>
  <c r="BE373" i="1" s="1"/>
  <c r="BD374" i="1"/>
  <c r="BE374" i="1" s="1"/>
  <c r="BD375" i="1"/>
  <c r="BE375" i="1" s="1"/>
  <c r="BD376" i="1"/>
  <c r="BE376" i="1" s="1"/>
  <c r="BD377" i="1"/>
  <c r="BE377" i="1" s="1"/>
  <c r="BD378" i="1"/>
  <c r="BE378" i="1" s="1"/>
  <c r="BD379" i="1"/>
  <c r="BE379" i="1" s="1"/>
  <c r="BD380" i="1"/>
  <c r="BE380" i="1" s="1"/>
  <c r="BD381" i="1"/>
  <c r="BE381" i="1" s="1"/>
  <c r="BD382" i="1"/>
  <c r="BE382" i="1" s="1"/>
  <c r="BD383" i="1"/>
  <c r="BE383" i="1" s="1"/>
  <c r="BD384" i="1"/>
  <c r="BE384" i="1" s="1"/>
  <c r="BD385" i="1"/>
  <c r="BE385" i="1" s="1"/>
  <c r="BD386" i="1"/>
  <c r="BE386" i="1" s="1"/>
  <c r="BD387" i="1"/>
  <c r="BE387" i="1" s="1"/>
  <c r="BD388" i="1"/>
  <c r="BE388" i="1" s="1"/>
  <c r="BD389" i="1"/>
  <c r="BE389" i="1" s="1"/>
  <c r="BD390" i="1"/>
  <c r="BE390" i="1" s="1"/>
  <c r="BD391" i="1"/>
  <c r="BE391" i="1" s="1"/>
  <c r="BD392" i="1"/>
  <c r="BE392" i="1" s="1"/>
  <c r="BD393" i="1"/>
  <c r="BE393" i="1" s="1"/>
  <c r="BD394" i="1"/>
  <c r="BE394" i="1" s="1"/>
  <c r="BD395" i="1"/>
  <c r="BE395" i="1" s="1"/>
  <c r="BD396" i="1"/>
  <c r="BE396" i="1" s="1"/>
  <c r="BD397" i="1"/>
  <c r="BE397" i="1" s="1"/>
  <c r="BD398" i="1"/>
  <c r="BE398" i="1" s="1"/>
  <c r="BD399" i="1"/>
  <c r="BE399" i="1" s="1"/>
  <c r="BD400" i="1"/>
  <c r="BE400" i="1" s="1"/>
  <c r="BD401" i="1"/>
  <c r="BE401" i="1" s="1"/>
  <c r="BD402" i="1"/>
  <c r="BE402" i="1" s="1"/>
  <c r="BD403" i="1"/>
  <c r="BE403" i="1" s="1"/>
  <c r="BD404" i="1"/>
  <c r="BE404" i="1" s="1"/>
  <c r="BD405" i="1"/>
  <c r="BE405" i="1" s="1"/>
  <c r="BD406" i="1"/>
  <c r="BE406" i="1" s="1"/>
  <c r="BD407" i="1"/>
  <c r="BE407" i="1" s="1"/>
  <c r="BD408" i="1"/>
  <c r="BE408" i="1" s="1"/>
  <c r="BD409" i="1"/>
  <c r="BE409" i="1" s="1"/>
  <c r="BD410" i="1"/>
  <c r="BE410" i="1" s="1"/>
  <c r="BD411" i="1"/>
  <c r="BE411" i="1" s="1"/>
  <c r="BD412" i="1"/>
  <c r="BE412" i="1" s="1"/>
  <c r="BD413" i="1"/>
  <c r="BE413" i="1" s="1"/>
  <c r="BD414" i="1"/>
  <c r="BE414" i="1" s="1"/>
  <c r="BD415" i="1"/>
  <c r="BE415" i="1" s="1"/>
  <c r="BD416" i="1"/>
  <c r="BE416" i="1" s="1"/>
  <c r="BD417" i="1"/>
  <c r="BE417" i="1" s="1"/>
  <c r="BD418" i="1"/>
  <c r="BE418" i="1" s="1"/>
  <c r="BD419" i="1"/>
  <c r="BE419" i="1" s="1"/>
  <c r="BD420" i="1"/>
  <c r="BE420" i="1" s="1"/>
  <c r="BD421" i="1"/>
  <c r="BE421" i="1" s="1"/>
  <c r="BD422" i="1"/>
  <c r="BE422" i="1" s="1"/>
  <c r="BD423" i="1"/>
  <c r="BE423" i="1" s="1"/>
  <c r="BD424" i="1"/>
  <c r="BE424" i="1" s="1"/>
  <c r="BD425" i="1"/>
  <c r="BE425" i="1" s="1"/>
  <c r="BD426" i="1"/>
  <c r="BE426" i="1" s="1"/>
  <c r="BD427" i="1"/>
  <c r="BE427" i="1" s="1"/>
  <c r="BD428" i="1"/>
  <c r="BE428" i="1" s="1"/>
  <c r="BD429" i="1"/>
  <c r="BE429" i="1" s="1"/>
  <c r="BD430" i="1"/>
  <c r="BE430" i="1" s="1"/>
  <c r="BD431" i="1"/>
  <c r="BE431" i="1" s="1"/>
  <c r="BD432" i="1"/>
  <c r="BE432" i="1" s="1"/>
  <c r="BD433" i="1"/>
  <c r="BE433" i="1" s="1"/>
  <c r="BD434" i="1"/>
  <c r="BE434" i="1" s="1"/>
  <c r="BD435" i="1"/>
  <c r="BE435" i="1" s="1"/>
  <c r="BD436" i="1"/>
  <c r="BE436" i="1" s="1"/>
  <c r="BD437" i="1"/>
  <c r="BE437" i="1" s="1"/>
  <c r="BD438" i="1"/>
  <c r="BE438" i="1" s="1"/>
  <c r="BD439" i="1"/>
  <c r="BE439" i="1" s="1"/>
  <c r="BD440" i="1"/>
  <c r="BE440" i="1" s="1"/>
  <c r="BD441" i="1"/>
  <c r="BE441" i="1" s="1"/>
  <c r="BD442" i="1"/>
  <c r="BE442" i="1" s="1"/>
  <c r="BD443" i="1"/>
  <c r="BE443" i="1" s="1"/>
  <c r="BD444" i="1"/>
  <c r="BE444" i="1" s="1"/>
  <c r="BD445" i="1"/>
  <c r="BE445" i="1" s="1"/>
  <c r="BD446" i="1"/>
  <c r="BE446" i="1" s="1"/>
  <c r="BD447" i="1"/>
  <c r="BE447" i="1" s="1"/>
  <c r="BD448" i="1"/>
  <c r="BE448" i="1" s="1"/>
  <c r="BD449" i="1"/>
  <c r="BE449" i="1" s="1"/>
  <c r="BD450" i="1"/>
  <c r="BE450" i="1" s="1"/>
  <c r="BD451" i="1"/>
  <c r="BE451" i="1" s="1"/>
  <c r="BD452" i="1"/>
  <c r="BE452" i="1" s="1"/>
  <c r="BD453" i="1"/>
  <c r="BE453" i="1" s="1"/>
  <c r="BD454" i="1"/>
  <c r="BE454" i="1" s="1"/>
  <c r="BD455" i="1"/>
  <c r="BE455" i="1" s="1"/>
  <c r="BD456" i="1"/>
  <c r="BE456" i="1" s="1"/>
  <c r="BD457" i="1"/>
  <c r="BE457" i="1" s="1"/>
  <c r="BD458" i="1"/>
  <c r="BE458" i="1" s="1"/>
  <c r="BD459" i="1"/>
  <c r="BE459" i="1" s="1"/>
  <c r="BD460" i="1"/>
  <c r="BE460" i="1" s="1"/>
  <c r="BD461" i="1"/>
  <c r="BE461" i="1" s="1"/>
  <c r="BD462" i="1"/>
  <c r="BE462" i="1" s="1"/>
  <c r="BD463" i="1"/>
  <c r="BE463" i="1" s="1"/>
  <c r="BD464" i="1"/>
  <c r="BE464" i="1" s="1"/>
  <c r="BD465" i="1"/>
  <c r="BE465" i="1" s="1"/>
  <c r="BD466" i="1"/>
  <c r="BE466" i="1" s="1"/>
  <c r="BD467" i="1"/>
  <c r="BE467" i="1" s="1"/>
  <c r="BD468" i="1"/>
  <c r="BE468" i="1" s="1"/>
  <c r="BD469" i="1"/>
  <c r="BE469" i="1" s="1"/>
  <c r="BD470" i="1"/>
  <c r="BE470" i="1" s="1"/>
  <c r="BD471" i="1"/>
  <c r="BE471" i="1" s="1"/>
  <c r="BD472" i="1"/>
  <c r="BE472" i="1" s="1"/>
  <c r="BD473" i="1"/>
  <c r="BE473" i="1" s="1"/>
  <c r="BD474" i="1"/>
  <c r="BE474" i="1" s="1"/>
  <c r="BD475" i="1"/>
  <c r="BE475" i="1" s="1"/>
  <c r="BD476" i="1"/>
  <c r="BE476" i="1" s="1"/>
  <c r="BD477" i="1"/>
  <c r="BE477" i="1" s="1"/>
  <c r="BD478" i="1"/>
  <c r="BE478" i="1" s="1"/>
  <c r="BD479" i="1"/>
  <c r="BE479" i="1" s="1"/>
  <c r="BD480" i="1"/>
  <c r="BE480" i="1" s="1"/>
  <c r="BD481" i="1"/>
  <c r="BE481" i="1" s="1"/>
  <c r="BD482" i="1"/>
  <c r="BE482" i="1" s="1"/>
  <c r="BD483" i="1"/>
  <c r="BE483" i="1" s="1"/>
  <c r="BD484" i="1"/>
  <c r="BE484" i="1" s="1"/>
  <c r="BD485" i="1"/>
  <c r="BE485" i="1" s="1"/>
  <c r="BD486" i="1"/>
  <c r="BE486" i="1" s="1"/>
  <c r="BD487" i="1"/>
  <c r="BE487" i="1" s="1"/>
  <c r="BD488" i="1"/>
  <c r="BE488" i="1" s="1"/>
  <c r="BD489" i="1"/>
  <c r="BE489" i="1" s="1"/>
  <c r="BD490" i="1"/>
  <c r="BE490" i="1" s="1"/>
  <c r="BD491" i="1"/>
  <c r="BE491" i="1" s="1"/>
  <c r="BD492" i="1"/>
  <c r="BE492" i="1" s="1"/>
  <c r="BD493" i="1"/>
  <c r="BE493" i="1" s="1"/>
  <c r="BD494" i="1"/>
  <c r="BE494" i="1" s="1"/>
  <c r="BD495" i="1"/>
  <c r="BE495" i="1" s="1"/>
  <c r="BD496" i="1"/>
  <c r="BE496" i="1" s="1"/>
  <c r="BD497" i="1"/>
  <c r="BE497" i="1" s="1"/>
  <c r="BD498" i="1"/>
  <c r="BE498" i="1" s="1"/>
  <c r="BD499" i="1"/>
  <c r="BE499" i="1" s="1"/>
  <c r="BD500" i="1"/>
  <c r="BE500" i="1" s="1"/>
  <c r="BD501" i="1"/>
  <c r="BE501" i="1" s="1"/>
  <c r="BD502" i="1"/>
  <c r="BE502" i="1" s="1"/>
  <c r="BD503" i="1"/>
  <c r="BE503" i="1" s="1"/>
  <c r="BD504" i="1"/>
  <c r="BE504" i="1" s="1"/>
  <c r="BD505" i="1"/>
  <c r="BE505" i="1" s="1"/>
  <c r="BD506" i="1"/>
  <c r="BE506" i="1" s="1"/>
  <c r="BD507" i="1"/>
  <c r="BE507" i="1" s="1"/>
  <c r="BD508" i="1"/>
  <c r="BE508" i="1" s="1"/>
  <c r="BD509" i="1"/>
  <c r="BE509" i="1" s="1"/>
  <c r="BD510" i="1"/>
  <c r="BE510" i="1" s="1"/>
  <c r="BD511" i="1"/>
  <c r="BE511" i="1" s="1"/>
  <c r="BD512" i="1"/>
  <c r="BE512" i="1" s="1"/>
  <c r="BD513" i="1"/>
  <c r="BE513" i="1" s="1"/>
  <c r="BD514" i="1"/>
  <c r="BE514" i="1" s="1"/>
  <c r="BD515" i="1"/>
  <c r="BE515" i="1" s="1"/>
  <c r="BD516" i="1"/>
  <c r="BE516" i="1" s="1"/>
  <c r="BD517" i="1"/>
  <c r="BE517" i="1" s="1"/>
  <c r="BD518" i="1"/>
  <c r="BE518" i="1" s="1"/>
  <c r="BD519" i="1"/>
  <c r="BE519" i="1" s="1"/>
  <c r="BD520" i="1"/>
  <c r="BE520" i="1" s="1"/>
  <c r="BD521" i="1"/>
  <c r="BE521" i="1" s="1"/>
  <c r="BD522" i="1"/>
  <c r="BE522" i="1" s="1"/>
  <c r="BD523" i="1"/>
  <c r="BE523" i="1" s="1"/>
  <c r="BD524" i="1"/>
  <c r="BE524" i="1" s="1"/>
  <c r="BD525" i="1"/>
  <c r="BE525" i="1" s="1"/>
  <c r="BD526" i="1"/>
  <c r="BE526" i="1" s="1"/>
  <c r="BD527" i="1"/>
  <c r="BE527" i="1" s="1"/>
  <c r="BD528" i="1"/>
  <c r="BE528" i="1" s="1"/>
  <c r="BD529" i="1"/>
  <c r="BE529" i="1" s="1"/>
  <c r="BD530" i="1"/>
  <c r="BE530" i="1" s="1"/>
  <c r="BD531" i="1"/>
  <c r="BE531" i="1" s="1"/>
  <c r="BD532" i="1"/>
  <c r="BE532" i="1" s="1"/>
  <c r="BD533" i="1"/>
  <c r="BE533" i="1" s="1"/>
  <c r="BD534" i="1"/>
  <c r="BE534" i="1" s="1"/>
  <c r="BD535" i="1"/>
  <c r="BE535" i="1" s="1"/>
  <c r="BD536" i="1"/>
  <c r="BE536" i="1" s="1"/>
  <c r="BD537" i="1"/>
  <c r="BE537" i="1" s="1"/>
  <c r="BD538" i="1"/>
  <c r="BE538" i="1" s="1"/>
  <c r="BD539" i="1"/>
  <c r="BE539" i="1" s="1"/>
  <c r="BD540" i="1"/>
  <c r="BE540" i="1" s="1"/>
  <c r="BD541" i="1"/>
  <c r="BE541" i="1" s="1"/>
  <c r="BD542" i="1"/>
  <c r="BE542" i="1" s="1"/>
  <c r="BD543" i="1"/>
  <c r="BE543" i="1" s="1"/>
  <c r="BD544" i="1"/>
  <c r="BE544" i="1" s="1"/>
  <c r="BD545" i="1"/>
  <c r="BE545" i="1" s="1"/>
  <c r="BD546" i="1"/>
  <c r="BE546" i="1" s="1"/>
  <c r="BD547" i="1"/>
  <c r="BE547" i="1" s="1"/>
  <c r="BD548" i="1"/>
  <c r="BE548" i="1" s="1"/>
  <c r="BD549" i="1"/>
  <c r="BE549" i="1" s="1"/>
  <c r="BD550" i="1"/>
  <c r="BE550" i="1" s="1"/>
  <c r="BD551" i="1"/>
  <c r="BE551" i="1" s="1"/>
  <c r="BD552" i="1"/>
  <c r="BE552" i="1" s="1"/>
  <c r="BD553" i="1"/>
  <c r="BE553" i="1" s="1"/>
  <c r="BD554" i="1"/>
  <c r="BE554" i="1" s="1"/>
  <c r="BD555" i="1"/>
  <c r="BE555" i="1" s="1"/>
  <c r="BD556" i="1"/>
  <c r="BE556" i="1" s="1"/>
  <c r="BD557" i="1"/>
  <c r="BE557" i="1" s="1"/>
  <c r="BD558" i="1"/>
  <c r="BE558" i="1" s="1"/>
  <c r="BD559" i="1"/>
  <c r="BE559" i="1" s="1"/>
  <c r="BD560" i="1"/>
  <c r="BE560" i="1" s="1"/>
  <c r="BD561" i="1"/>
  <c r="BE561" i="1" s="1"/>
  <c r="BD562" i="1"/>
  <c r="BE562" i="1" s="1"/>
  <c r="BD563" i="1"/>
  <c r="BE563" i="1" s="1"/>
  <c r="BD564" i="1"/>
  <c r="BE564" i="1" s="1"/>
  <c r="BD565" i="1"/>
  <c r="BE565" i="1" s="1"/>
  <c r="BD566" i="1"/>
  <c r="BE566" i="1" s="1"/>
  <c r="BD567" i="1"/>
  <c r="BE567" i="1" s="1"/>
  <c r="BD568" i="1"/>
  <c r="BE568" i="1" s="1"/>
  <c r="BD569" i="1"/>
  <c r="BE569" i="1" s="1"/>
  <c r="BD570" i="1"/>
  <c r="BE570" i="1" s="1"/>
  <c r="BD571" i="1"/>
  <c r="BE571" i="1" s="1"/>
  <c r="BD572" i="1"/>
  <c r="BE572" i="1" s="1"/>
  <c r="BD573" i="1"/>
  <c r="BE573" i="1" s="1"/>
  <c r="BD574" i="1"/>
  <c r="BE574" i="1" s="1"/>
  <c r="BD575" i="1"/>
  <c r="BE575" i="1" s="1"/>
  <c r="BD576" i="1"/>
  <c r="BE576" i="1" s="1"/>
  <c r="BD577" i="1"/>
  <c r="BE577" i="1" s="1"/>
  <c r="BD578" i="1"/>
  <c r="BE578" i="1" s="1"/>
  <c r="BD579" i="1"/>
  <c r="BE579" i="1" s="1"/>
  <c r="BD580" i="1"/>
  <c r="BE580" i="1" s="1"/>
  <c r="BD581" i="1"/>
  <c r="BE581" i="1" s="1"/>
  <c r="BD582" i="1"/>
  <c r="BE582" i="1" s="1"/>
  <c r="BD583" i="1"/>
  <c r="BE583" i="1" s="1"/>
  <c r="BD584" i="1"/>
  <c r="BE584" i="1" s="1"/>
  <c r="BD585" i="1"/>
  <c r="BE585" i="1" s="1"/>
  <c r="BD586" i="1"/>
  <c r="BE586" i="1" s="1"/>
  <c r="BD587" i="1"/>
  <c r="BE587" i="1" s="1"/>
  <c r="BD588" i="1"/>
  <c r="BE588" i="1" s="1"/>
  <c r="BD589" i="1"/>
  <c r="BE589" i="1" s="1"/>
  <c r="BD590" i="1"/>
  <c r="BE590" i="1" s="1"/>
  <c r="BD591" i="1"/>
  <c r="BE591" i="1" s="1"/>
  <c r="BD592" i="1"/>
  <c r="BE592" i="1" s="1"/>
  <c r="BD593" i="1"/>
  <c r="BE593" i="1" s="1"/>
  <c r="BD594" i="1"/>
  <c r="BE594" i="1" s="1"/>
  <c r="BD595" i="1"/>
  <c r="BE595" i="1" s="1"/>
  <c r="BD596" i="1"/>
  <c r="BE596" i="1" s="1"/>
  <c r="BD597" i="1"/>
  <c r="BE597" i="1" s="1"/>
  <c r="BD598" i="1"/>
  <c r="BE598" i="1" s="1"/>
  <c r="BD599" i="1"/>
  <c r="BE599" i="1" s="1"/>
  <c r="BD600" i="1"/>
  <c r="BE600" i="1" s="1"/>
  <c r="BD601" i="1"/>
  <c r="BE601" i="1" s="1"/>
  <c r="BD602" i="1"/>
  <c r="BE602" i="1" s="1"/>
  <c r="BD603" i="1"/>
  <c r="BE603" i="1" s="1"/>
  <c r="BD604" i="1"/>
  <c r="BE604" i="1" s="1"/>
  <c r="BD605" i="1"/>
  <c r="BE605" i="1" s="1"/>
  <c r="BD606" i="1"/>
  <c r="BE606" i="1" s="1"/>
  <c r="BD607" i="1"/>
  <c r="BE607" i="1" s="1"/>
  <c r="BD608" i="1"/>
  <c r="BE608" i="1" s="1"/>
  <c r="BD609" i="1"/>
  <c r="BE609" i="1" s="1"/>
  <c r="BD610" i="1"/>
  <c r="BE610" i="1" s="1"/>
  <c r="BD611" i="1"/>
  <c r="BE611" i="1" s="1"/>
  <c r="BD612" i="1"/>
  <c r="BE612" i="1" s="1"/>
  <c r="BD613" i="1"/>
  <c r="BE613" i="1" s="1"/>
  <c r="BD614" i="1"/>
  <c r="BE614" i="1" s="1"/>
  <c r="BD615" i="1"/>
  <c r="BE615" i="1" s="1"/>
  <c r="BD616" i="1"/>
  <c r="BE616" i="1" s="1"/>
  <c r="BD617" i="1"/>
  <c r="BE617" i="1" s="1"/>
  <c r="BD618" i="1"/>
  <c r="BE618" i="1" s="1"/>
  <c r="BD619" i="1"/>
  <c r="BE619" i="1" s="1"/>
  <c r="BD620" i="1"/>
  <c r="BE620" i="1" s="1"/>
  <c r="BD621" i="1"/>
  <c r="BE621" i="1" s="1"/>
  <c r="BD622" i="1"/>
  <c r="BE622" i="1" s="1"/>
  <c r="BD623" i="1"/>
  <c r="BE623" i="1" s="1"/>
  <c r="BD624" i="1"/>
  <c r="BE624" i="1" s="1"/>
  <c r="BD625" i="1"/>
  <c r="BE625" i="1" s="1"/>
  <c r="BD626" i="1"/>
  <c r="BE626" i="1" s="1"/>
  <c r="BD627" i="1"/>
  <c r="BE627" i="1" s="1"/>
  <c r="BD628" i="1"/>
  <c r="BE628" i="1" s="1"/>
  <c r="BD629" i="1"/>
  <c r="BE629" i="1" s="1"/>
  <c r="BD630" i="1"/>
  <c r="BE630" i="1" s="1"/>
  <c r="BD631" i="1"/>
  <c r="BE631" i="1" s="1"/>
  <c r="BD632" i="1"/>
  <c r="BE632" i="1" s="1"/>
  <c r="BD633" i="1"/>
  <c r="BE633" i="1" s="1"/>
  <c r="BD634" i="1"/>
  <c r="BE634" i="1" s="1"/>
  <c r="BD635" i="1"/>
  <c r="BE635" i="1" s="1"/>
  <c r="BD636" i="1"/>
  <c r="BE636" i="1" s="1"/>
  <c r="BD637" i="1"/>
  <c r="BE637" i="1" s="1"/>
  <c r="BD638" i="1"/>
  <c r="BE638" i="1" s="1"/>
  <c r="BD639" i="1"/>
  <c r="BE639" i="1" s="1"/>
  <c r="BD640" i="1"/>
  <c r="BE640" i="1" s="1"/>
  <c r="BD641" i="1"/>
  <c r="BE641" i="1" s="1"/>
  <c r="BD642" i="1"/>
  <c r="BE642" i="1" s="1"/>
  <c r="BD643" i="1"/>
  <c r="BE643" i="1" s="1"/>
  <c r="BD644" i="1"/>
  <c r="BE644" i="1" s="1"/>
  <c r="BD645" i="1"/>
  <c r="BE645" i="1" s="1"/>
  <c r="BD646" i="1"/>
  <c r="BE646" i="1" s="1"/>
  <c r="BD647" i="1"/>
  <c r="BE647" i="1" s="1"/>
  <c r="BD648" i="1"/>
  <c r="BE648" i="1" s="1"/>
  <c r="BD649" i="1"/>
  <c r="BE649" i="1" s="1"/>
  <c r="BD650" i="1"/>
  <c r="BE650" i="1" s="1"/>
  <c r="BD651" i="1"/>
  <c r="BE651" i="1" s="1"/>
  <c r="BD652" i="1"/>
  <c r="BE652" i="1" s="1"/>
  <c r="BD653" i="1"/>
  <c r="BE653" i="1" s="1"/>
  <c r="BD654" i="1"/>
  <c r="BE654" i="1" s="1"/>
  <c r="BD655" i="1"/>
  <c r="BE655" i="1" s="1"/>
  <c r="BD656" i="1"/>
  <c r="BE656" i="1" s="1"/>
  <c r="BD657" i="1"/>
  <c r="BE657" i="1" s="1"/>
  <c r="BD658" i="1"/>
  <c r="BE658" i="1" s="1"/>
  <c r="BD659" i="1"/>
  <c r="BE659" i="1" s="1"/>
  <c r="BD660" i="1"/>
  <c r="BE660" i="1" s="1"/>
  <c r="BD661" i="1"/>
  <c r="BE661" i="1" s="1"/>
  <c r="BD662" i="1"/>
  <c r="BE662" i="1" s="1"/>
  <c r="BD663" i="1"/>
  <c r="BE663" i="1" s="1"/>
  <c r="BD664" i="1"/>
  <c r="BE664" i="1" s="1"/>
  <c r="BD665" i="1"/>
  <c r="BE665" i="1" s="1"/>
  <c r="BD666" i="1"/>
  <c r="BE666" i="1" s="1"/>
  <c r="BD667" i="1"/>
  <c r="BE667" i="1" s="1"/>
  <c r="BD668" i="1"/>
  <c r="BE668" i="1" s="1"/>
  <c r="BD669" i="1"/>
  <c r="BE669" i="1" s="1"/>
  <c r="BD670" i="1"/>
  <c r="BE670" i="1" s="1"/>
  <c r="BD671" i="1"/>
  <c r="BE671" i="1" s="1"/>
  <c r="BD672" i="1"/>
  <c r="BE672" i="1" s="1"/>
  <c r="BD673" i="1"/>
  <c r="BE673" i="1" s="1"/>
  <c r="BD674" i="1"/>
  <c r="BE674" i="1" s="1"/>
  <c r="BD675" i="1"/>
  <c r="BE675" i="1" s="1"/>
  <c r="BD676" i="1"/>
  <c r="BE676" i="1" s="1"/>
  <c r="BD677" i="1"/>
  <c r="BE677" i="1" s="1"/>
  <c r="BD678" i="1"/>
  <c r="BE678" i="1" s="1"/>
  <c r="BD679" i="1"/>
  <c r="BE679" i="1" s="1"/>
  <c r="BD680" i="1"/>
  <c r="BE680" i="1" s="1"/>
  <c r="BD681" i="1"/>
  <c r="BE681" i="1" s="1"/>
  <c r="BD682" i="1"/>
  <c r="BE682" i="1" s="1"/>
  <c r="BD683" i="1"/>
  <c r="BE683" i="1" s="1"/>
  <c r="BD684" i="1"/>
  <c r="BE684" i="1" s="1"/>
  <c r="BD685" i="1"/>
  <c r="BE685" i="1" s="1"/>
  <c r="BD686" i="1"/>
  <c r="BE686" i="1" s="1"/>
  <c r="BD687" i="1"/>
  <c r="BE687" i="1" s="1"/>
  <c r="BD688" i="1"/>
  <c r="BE688" i="1" s="1"/>
  <c r="BD689" i="1"/>
  <c r="BE689" i="1" s="1"/>
  <c r="BD690" i="1"/>
  <c r="BE690" i="1" s="1"/>
  <c r="BD691" i="1"/>
  <c r="BE691" i="1" s="1"/>
  <c r="BD692" i="1"/>
  <c r="BE692" i="1" s="1"/>
  <c r="BD693" i="1"/>
  <c r="BE693" i="1" s="1"/>
  <c r="BD694" i="1"/>
  <c r="BE694" i="1" s="1"/>
  <c r="BD695" i="1"/>
  <c r="BE695" i="1" s="1"/>
  <c r="BD696" i="1"/>
  <c r="BE696" i="1" s="1"/>
  <c r="BD697" i="1"/>
  <c r="BE697" i="1" s="1"/>
  <c r="BD698" i="1"/>
  <c r="BE698" i="1" s="1"/>
  <c r="BD699" i="1"/>
  <c r="BE699" i="1" s="1"/>
  <c r="BD700" i="1"/>
  <c r="BE700" i="1" s="1"/>
  <c r="BD701" i="1"/>
  <c r="BE701" i="1" s="1"/>
  <c r="BD702" i="1"/>
  <c r="BE702" i="1" s="1"/>
  <c r="BD703" i="1"/>
  <c r="BE703" i="1" s="1"/>
  <c r="BD704" i="1"/>
  <c r="BE704" i="1" s="1"/>
  <c r="BD705" i="1"/>
  <c r="BE705" i="1" s="1"/>
  <c r="BD706" i="1"/>
  <c r="BE706" i="1" s="1"/>
  <c r="BD707" i="1"/>
  <c r="BE707" i="1" s="1"/>
  <c r="BD708" i="1"/>
  <c r="BE708" i="1" s="1"/>
  <c r="BD709" i="1"/>
  <c r="BE709" i="1" s="1"/>
  <c r="BD710" i="1"/>
  <c r="BE710" i="1" s="1"/>
  <c r="BD711" i="1"/>
  <c r="BE711" i="1" s="1"/>
  <c r="BD712" i="1"/>
  <c r="BE712" i="1" s="1"/>
  <c r="BD713" i="1"/>
  <c r="BE713" i="1" s="1"/>
  <c r="BD714" i="1"/>
  <c r="BE714" i="1" s="1"/>
  <c r="BD715" i="1"/>
  <c r="BE715" i="1" s="1"/>
  <c r="BD716" i="1"/>
  <c r="BE716" i="1" s="1"/>
  <c r="BD717" i="1"/>
  <c r="BE717" i="1" s="1"/>
  <c r="BD718" i="1"/>
  <c r="BE718" i="1" s="1"/>
  <c r="BD719" i="1"/>
  <c r="BE719" i="1" s="1"/>
  <c r="BD720" i="1"/>
  <c r="BE720" i="1" s="1"/>
  <c r="BD721" i="1"/>
  <c r="BE721" i="1" s="1"/>
  <c r="BD722" i="1"/>
  <c r="BE722" i="1" s="1"/>
  <c r="BD723" i="1"/>
  <c r="BE723" i="1" s="1"/>
  <c r="BD724" i="1"/>
  <c r="BE724" i="1" s="1"/>
  <c r="BD725" i="1"/>
  <c r="BE725" i="1" s="1"/>
  <c r="BD726" i="1"/>
  <c r="BE726" i="1" s="1"/>
  <c r="BD727" i="1"/>
  <c r="BE727" i="1" s="1"/>
  <c r="BD728" i="1"/>
  <c r="BE728" i="1" s="1"/>
  <c r="BD729" i="1"/>
  <c r="BE729" i="1" s="1"/>
  <c r="BD730" i="1"/>
  <c r="BE730" i="1" s="1"/>
  <c r="BD731" i="1"/>
  <c r="BE731" i="1" s="1"/>
  <c r="BD732" i="1"/>
  <c r="BE732" i="1" s="1"/>
  <c r="BD733" i="1"/>
  <c r="BE733" i="1" s="1"/>
  <c r="BD734" i="1"/>
  <c r="BE734" i="1" s="1"/>
  <c r="BD735" i="1"/>
  <c r="BE735" i="1" s="1"/>
  <c r="BD736" i="1"/>
  <c r="BE736" i="1" s="1"/>
  <c r="BD737" i="1"/>
  <c r="BE737" i="1" s="1"/>
  <c r="BD738" i="1"/>
  <c r="BE738" i="1" s="1"/>
  <c r="BD739" i="1"/>
  <c r="BE739" i="1" s="1"/>
  <c r="BD740" i="1"/>
  <c r="BE740" i="1" s="1"/>
  <c r="BD741" i="1"/>
  <c r="BE741" i="1" s="1"/>
  <c r="BD742" i="1"/>
  <c r="BE742" i="1" s="1"/>
  <c r="BD743" i="1"/>
  <c r="BE743" i="1" s="1"/>
  <c r="BD744" i="1"/>
  <c r="BE744" i="1" s="1"/>
  <c r="BD745" i="1"/>
  <c r="BE745" i="1" s="1"/>
  <c r="BD746" i="1"/>
  <c r="BE746" i="1" s="1"/>
  <c r="BD747" i="1"/>
  <c r="BE747" i="1" s="1"/>
  <c r="BD748" i="1"/>
  <c r="BE748" i="1" s="1"/>
  <c r="BD749" i="1"/>
  <c r="BE749" i="1" s="1"/>
  <c r="BD750" i="1"/>
  <c r="BE750" i="1" s="1"/>
  <c r="BD751" i="1"/>
  <c r="BE751" i="1" s="1"/>
  <c r="BD752" i="1"/>
  <c r="BE752" i="1" s="1"/>
  <c r="BD753" i="1"/>
  <c r="BE753" i="1" s="1"/>
  <c r="BD754" i="1"/>
  <c r="BE754" i="1" s="1"/>
  <c r="BD755" i="1"/>
  <c r="BE755" i="1" s="1"/>
  <c r="BD756" i="1"/>
  <c r="BE756" i="1" s="1"/>
  <c r="BD757" i="1"/>
  <c r="BE757" i="1" s="1"/>
  <c r="BD758" i="1"/>
  <c r="BE758" i="1" s="1"/>
  <c r="BD759" i="1"/>
  <c r="BE759" i="1" s="1"/>
  <c r="BD760" i="1"/>
  <c r="BE760" i="1" s="1"/>
  <c r="BD761" i="1"/>
  <c r="BE761" i="1" s="1"/>
  <c r="BD762" i="1"/>
  <c r="BE762" i="1" s="1"/>
  <c r="BD763" i="1"/>
  <c r="BE763" i="1" s="1"/>
  <c r="BD764" i="1"/>
  <c r="BE764" i="1" s="1"/>
  <c r="BD765" i="1"/>
  <c r="BE765" i="1" s="1"/>
  <c r="BD766" i="1"/>
  <c r="BE766" i="1" s="1"/>
  <c r="BD767" i="1"/>
  <c r="BE767" i="1" s="1"/>
  <c r="BD768" i="1"/>
  <c r="BE768" i="1" s="1"/>
  <c r="BD769" i="1"/>
  <c r="BE769" i="1" s="1"/>
  <c r="BD770" i="1"/>
  <c r="BE770" i="1" s="1"/>
  <c r="BD771" i="1"/>
  <c r="BE771" i="1" s="1"/>
  <c r="BD772" i="1"/>
  <c r="BE772" i="1" s="1"/>
  <c r="BD773" i="1"/>
  <c r="BE773" i="1" s="1"/>
  <c r="BD774" i="1"/>
  <c r="BE774" i="1" s="1"/>
  <c r="BD775" i="1"/>
  <c r="BE775" i="1" s="1"/>
  <c r="BD776" i="1"/>
  <c r="BE776" i="1" s="1"/>
  <c r="BD777" i="1"/>
  <c r="BE777" i="1" s="1"/>
  <c r="BD778" i="1"/>
  <c r="BE778" i="1" s="1"/>
  <c r="BD779" i="1"/>
  <c r="BE779" i="1" s="1"/>
  <c r="BD780" i="1"/>
  <c r="BE780" i="1" s="1"/>
  <c r="BD781" i="1"/>
  <c r="BE781" i="1" s="1"/>
  <c r="BD782" i="1"/>
  <c r="BE782" i="1" s="1"/>
  <c r="BD783" i="1"/>
  <c r="BE783" i="1" s="1"/>
  <c r="BD784" i="1"/>
  <c r="BE784" i="1" s="1"/>
  <c r="BD785" i="1"/>
  <c r="BE785" i="1" s="1"/>
  <c r="BD786" i="1"/>
  <c r="BE786" i="1" s="1"/>
  <c r="BD787" i="1"/>
  <c r="BE787" i="1" s="1"/>
  <c r="BD788" i="1"/>
  <c r="BE788" i="1" s="1"/>
  <c r="BD789" i="1"/>
  <c r="BE789" i="1" s="1"/>
  <c r="BD790" i="1"/>
  <c r="BE790" i="1" s="1"/>
  <c r="BD791" i="1"/>
  <c r="BE791" i="1" s="1"/>
  <c r="BD792" i="1"/>
  <c r="BE792" i="1" s="1"/>
  <c r="BD793" i="1"/>
  <c r="BE793" i="1" s="1"/>
  <c r="BD794" i="1"/>
  <c r="BE794" i="1" s="1"/>
  <c r="BD795" i="1"/>
  <c r="BE795" i="1" s="1"/>
  <c r="BD796" i="1"/>
  <c r="BE796" i="1" s="1"/>
  <c r="BD797" i="1"/>
  <c r="BE797" i="1" s="1"/>
  <c r="BD798" i="1"/>
  <c r="BE798" i="1" s="1"/>
  <c r="BD799" i="1"/>
  <c r="BE799" i="1" s="1"/>
  <c r="BD800" i="1"/>
  <c r="BE800" i="1" s="1"/>
  <c r="BD801" i="1"/>
  <c r="BE801" i="1" s="1"/>
  <c r="BD802" i="1"/>
  <c r="BE802" i="1" s="1"/>
  <c r="BD803" i="1"/>
  <c r="BE803" i="1" s="1"/>
  <c r="BD804" i="1"/>
  <c r="BE804" i="1" s="1"/>
  <c r="BD805" i="1"/>
  <c r="BE805" i="1" s="1"/>
  <c r="BD806" i="1"/>
  <c r="BE806" i="1" s="1"/>
  <c r="BD807" i="1"/>
  <c r="BE807" i="1" s="1"/>
  <c r="BD808" i="1"/>
  <c r="BE808" i="1" s="1"/>
  <c r="BD809" i="1"/>
  <c r="BE809" i="1" s="1"/>
  <c r="BD810" i="1"/>
  <c r="BE810" i="1" s="1"/>
  <c r="BD811" i="1"/>
  <c r="BE811" i="1" s="1"/>
  <c r="BD812" i="1"/>
  <c r="BE812" i="1" s="1"/>
  <c r="BD813" i="1"/>
  <c r="BE813" i="1" s="1"/>
  <c r="BD814" i="1"/>
  <c r="BE814" i="1" s="1"/>
  <c r="BD815" i="1"/>
  <c r="BE815" i="1" s="1"/>
  <c r="BD816" i="1"/>
  <c r="BE816" i="1" s="1"/>
  <c r="BD817" i="1"/>
  <c r="BE817" i="1" s="1"/>
  <c r="BD818" i="1"/>
  <c r="BE818" i="1" s="1"/>
  <c r="BD819" i="1"/>
  <c r="BE819" i="1" s="1"/>
  <c r="BD820" i="1"/>
  <c r="BE820" i="1" s="1"/>
  <c r="BD821" i="1"/>
  <c r="BE821" i="1" s="1"/>
  <c r="BD822" i="1"/>
  <c r="BE822" i="1" s="1"/>
  <c r="BD823" i="1"/>
  <c r="BE823" i="1" s="1"/>
  <c r="BD824" i="1"/>
  <c r="BE824" i="1" s="1"/>
  <c r="BD825" i="1"/>
  <c r="BE825" i="1" s="1"/>
  <c r="BD826" i="1"/>
  <c r="BE826" i="1" s="1"/>
  <c r="BD827" i="1"/>
  <c r="BE827" i="1" s="1"/>
  <c r="BD828" i="1"/>
  <c r="BE828" i="1" s="1"/>
  <c r="BD829" i="1"/>
  <c r="BE829" i="1" s="1"/>
  <c r="BD830" i="1"/>
  <c r="BE830" i="1" s="1"/>
  <c r="BD831" i="1"/>
  <c r="BE831" i="1" s="1"/>
  <c r="BD832" i="1"/>
  <c r="BE832" i="1" s="1"/>
  <c r="BD833" i="1"/>
  <c r="BE833" i="1" s="1"/>
  <c r="BD834" i="1"/>
  <c r="BE834" i="1" s="1"/>
  <c r="BD835" i="1"/>
  <c r="BE835" i="1" s="1"/>
  <c r="BD836" i="1"/>
  <c r="BE836" i="1" s="1"/>
  <c r="BD837" i="1"/>
  <c r="BE837" i="1" s="1"/>
  <c r="BD838" i="1"/>
  <c r="BE838" i="1" s="1"/>
  <c r="BD839" i="1"/>
  <c r="BE839" i="1" s="1"/>
  <c r="BD840" i="1"/>
  <c r="BE840" i="1" s="1"/>
  <c r="BD841" i="1"/>
  <c r="BE841" i="1" s="1"/>
  <c r="BD842" i="1"/>
  <c r="BE842" i="1" s="1"/>
  <c r="BD843" i="1"/>
  <c r="BE843" i="1" s="1"/>
  <c r="BD844" i="1"/>
  <c r="BE844" i="1" s="1"/>
  <c r="BD845" i="1"/>
  <c r="BE845" i="1" s="1"/>
  <c r="BD846" i="1"/>
  <c r="BE846" i="1" s="1"/>
  <c r="BD847" i="1"/>
  <c r="BE847" i="1" s="1"/>
  <c r="BD848" i="1"/>
  <c r="BE848" i="1" s="1"/>
  <c r="BD849" i="1"/>
  <c r="BE849" i="1" s="1"/>
  <c r="BD850" i="1"/>
  <c r="BE850" i="1" s="1"/>
  <c r="BD851" i="1"/>
  <c r="BE851" i="1" s="1"/>
  <c r="BD852" i="1"/>
  <c r="BE852" i="1" s="1"/>
  <c r="BD853" i="1"/>
  <c r="BE853" i="1" s="1"/>
  <c r="BD854" i="1"/>
  <c r="BE854" i="1" s="1"/>
  <c r="BD855" i="1"/>
  <c r="BE855" i="1" s="1"/>
  <c r="BD856" i="1"/>
  <c r="BE856" i="1" s="1"/>
  <c r="BD857" i="1"/>
  <c r="BE857" i="1" s="1"/>
  <c r="BD858" i="1"/>
  <c r="BE858" i="1" s="1"/>
  <c r="BD859" i="1"/>
  <c r="BE859" i="1" s="1"/>
  <c r="BD860" i="1"/>
  <c r="BE860" i="1" s="1"/>
  <c r="BD861" i="1"/>
  <c r="BE861" i="1" s="1"/>
  <c r="BD862" i="1"/>
  <c r="BE862" i="1" s="1"/>
  <c r="BD863" i="1"/>
  <c r="BE863" i="1" s="1"/>
  <c r="BD864" i="1"/>
  <c r="BE864" i="1" s="1"/>
  <c r="BD865" i="1"/>
  <c r="BE865" i="1" s="1"/>
  <c r="BD866" i="1"/>
  <c r="BE866" i="1" s="1"/>
  <c r="BD867" i="1"/>
  <c r="BE867" i="1" s="1"/>
  <c r="BD868" i="1"/>
  <c r="BE868" i="1" s="1"/>
  <c r="BD869" i="1"/>
  <c r="BE869" i="1" s="1"/>
  <c r="BD870" i="1"/>
  <c r="BE870" i="1" s="1"/>
  <c r="BD871" i="1"/>
  <c r="BE871" i="1" s="1"/>
  <c r="BD872" i="1"/>
  <c r="BE872" i="1" s="1"/>
  <c r="BD873" i="1"/>
  <c r="BE873" i="1" s="1"/>
  <c r="BD874" i="1"/>
  <c r="BE874" i="1" s="1"/>
  <c r="BD875" i="1"/>
  <c r="BE875" i="1" s="1"/>
  <c r="BD876" i="1"/>
  <c r="BE876" i="1" s="1"/>
  <c r="BD877" i="1"/>
  <c r="BE877" i="1" s="1"/>
  <c r="BD878" i="1"/>
  <c r="BE878" i="1" s="1"/>
  <c r="BD879" i="1"/>
  <c r="BE879" i="1" s="1"/>
  <c r="BD880" i="1"/>
  <c r="BE880" i="1" s="1"/>
  <c r="BD881" i="1"/>
  <c r="BE881" i="1" s="1"/>
  <c r="BD882" i="1"/>
  <c r="BE882" i="1" s="1"/>
  <c r="BD883" i="1"/>
  <c r="BE883" i="1" s="1"/>
  <c r="BD884" i="1"/>
  <c r="BE884" i="1" s="1"/>
  <c r="BD885" i="1"/>
  <c r="BE885" i="1" s="1"/>
  <c r="BD886" i="1"/>
  <c r="BE886" i="1" s="1"/>
  <c r="BD887" i="1"/>
  <c r="BE887" i="1" s="1"/>
  <c r="BD888" i="1"/>
  <c r="BE888" i="1" s="1"/>
  <c r="BD889" i="1"/>
  <c r="BE889" i="1" s="1"/>
  <c r="BD890" i="1"/>
  <c r="BE890" i="1" s="1"/>
  <c r="BD891" i="1"/>
  <c r="BE891" i="1" s="1"/>
  <c r="BD892" i="1"/>
  <c r="BE892" i="1" s="1"/>
  <c r="BD893" i="1"/>
  <c r="BE893" i="1" s="1"/>
  <c r="BD894" i="1"/>
  <c r="BE894" i="1" s="1"/>
  <c r="BD895" i="1"/>
  <c r="BE895" i="1" s="1"/>
  <c r="BD896" i="1"/>
  <c r="BE896" i="1" s="1"/>
  <c r="BD897" i="1"/>
  <c r="BE897" i="1" s="1"/>
  <c r="BD898" i="1"/>
  <c r="BE898" i="1" s="1"/>
  <c r="BD899" i="1"/>
  <c r="BE899" i="1" s="1"/>
  <c r="BD900" i="1"/>
  <c r="BE900" i="1" s="1"/>
  <c r="BD901" i="1"/>
  <c r="BE901" i="1" s="1"/>
  <c r="BD902" i="1"/>
  <c r="BE902" i="1" s="1"/>
  <c r="BD903" i="1"/>
  <c r="BE903" i="1" s="1"/>
  <c r="BD904" i="1"/>
  <c r="BE904" i="1" s="1"/>
  <c r="BD905" i="1"/>
  <c r="BE905" i="1" s="1"/>
  <c r="BD906" i="1"/>
  <c r="BE906" i="1" s="1"/>
  <c r="BD907" i="1"/>
  <c r="BE907" i="1" s="1"/>
  <c r="BD908" i="1"/>
  <c r="BE908" i="1" s="1"/>
  <c r="BD909" i="1"/>
  <c r="BE909" i="1" s="1"/>
  <c r="BD910" i="1"/>
  <c r="BE910" i="1" s="1"/>
  <c r="BD911" i="1"/>
  <c r="BE911" i="1" s="1"/>
  <c r="BD912" i="1"/>
  <c r="BE912" i="1" s="1"/>
  <c r="BD913" i="1"/>
  <c r="BE913" i="1" s="1"/>
  <c r="BD914" i="1"/>
  <c r="BE914" i="1" s="1"/>
  <c r="BD915" i="1"/>
  <c r="BE915" i="1" s="1"/>
  <c r="BD916" i="1"/>
  <c r="BE916" i="1" s="1"/>
  <c r="BD917" i="1"/>
  <c r="BE917" i="1" s="1"/>
  <c r="BD918" i="1"/>
  <c r="BE918" i="1" s="1"/>
  <c r="BD919" i="1"/>
  <c r="BE919" i="1" s="1"/>
  <c r="BD920" i="1"/>
  <c r="BE920" i="1" s="1"/>
  <c r="BD921" i="1"/>
  <c r="BE921" i="1" s="1"/>
  <c r="BD922" i="1"/>
  <c r="BE922" i="1" s="1"/>
  <c r="BD923" i="1"/>
  <c r="BE923" i="1" s="1"/>
  <c r="BD924" i="1"/>
  <c r="BE924" i="1" s="1"/>
  <c r="BD925" i="1"/>
  <c r="BE925" i="1" s="1"/>
  <c r="BD926" i="1"/>
  <c r="BE926" i="1" s="1"/>
  <c r="BD927" i="1"/>
  <c r="BE927" i="1" s="1"/>
  <c r="BD928" i="1"/>
  <c r="BE928" i="1" s="1"/>
  <c r="BD929" i="1"/>
  <c r="BE929" i="1" s="1"/>
  <c r="BD930" i="1"/>
  <c r="BE930" i="1" s="1"/>
  <c r="BD931" i="1"/>
  <c r="BE931" i="1" s="1"/>
  <c r="BD932" i="1"/>
  <c r="BE932" i="1" s="1"/>
  <c r="BD933" i="1"/>
  <c r="BE933" i="1" s="1"/>
  <c r="BD934" i="1"/>
  <c r="BE934" i="1" s="1"/>
  <c r="BD935" i="1"/>
  <c r="BE935" i="1" s="1"/>
  <c r="BD936" i="1"/>
  <c r="BE936" i="1" s="1"/>
  <c r="BD937" i="1"/>
  <c r="BE937" i="1" s="1"/>
  <c r="BD938" i="1"/>
  <c r="BE938" i="1" s="1"/>
  <c r="BD939" i="1"/>
  <c r="BE939" i="1" s="1"/>
  <c r="BD940" i="1"/>
  <c r="BE940" i="1" s="1"/>
  <c r="BD941" i="1"/>
  <c r="BE941" i="1" s="1"/>
  <c r="BD942" i="1"/>
  <c r="BE942" i="1" s="1"/>
  <c r="BD943" i="1"/>
  <c r="BE943" i="1" s="1"/>
  <c r="BD944" i="1"/>
  <c r="BE944" i="1" s="1"/>
  <c r="BD945" i="1"/>
  <c r="BE945" i="1" s="1"/>
  <c r="BD946" i="1"/>
  <c r="BE946" i="1" s="1"/>
  <c r="BD947" i="1"/>
  <c r="BE947" i="1" s="1"/>
  <c r="BD948" i="1"/>
  <c r="BE948" i="1" s="1"/>
  <c r="BD949" i="1"/>
  <c r="BE949" i="1" s="1"/>
  <c r="BD950" i="1"/>
  <c r="BE950" i="1" s="1"/>
  <c r="BD951" i="1"/>
  <c r="BE951" i="1" s="1"/>
  <c r="BD952" i="1"/>
  <c r="BE952" i="1" s="1"/>
  <c r="BD953" i="1"/>
  <c r="BE953" i="1" s="1"/>
  <c r="BD954" i="1"/>
  <c r="BE954" i="1" s="1"/>
  <c r="BD955" i="1"/>
  <c r="BE955" i="1" s="1"/>
  <c r="BD956" i="1"/>
  <c r="BE956" i="1" s="1"/>
  <c r="BD957" i="1"/>
  <c r="BE957" i="1" s="1"/>
  <c r="BD958" i="1"/>
  <c r="BE958" i="1" s="1"/>
  <c r="BD959" i="1"/>
  <c r="BE959" i="1" s="1"/>
  <c r="BD960" i="1"/>
  <c r="BE960" i="1" s="1"/>
  <c r="BD961" i="1"/>
  <c r="BE961" i="1" s="1"/>
  <c r="BD962" i="1"/>
  <c r="BE962" i="1" s="1"/>
  <c r="BD963" i="1"/>
  <c r="BE963" i="1" s="1"/>
  <c r="BD964" i="1"/>
  <c r="BE964" i="1" s="1"/>
  <c r="BD965" i="1"/>
  <c r="BE965" i="1" s="1"/>
  <c r="BD966" i="1"/>
  <c r="BE966" i="1" s="1"/>
  <c r="BD967" i="1"/>
  <c r="BE967" i="1" s="1"/>
  <c r="BD968" i="1"/>
  <c r="BE968" i="1" s="1"/>
  <c r="BD969" i="1"/>
  <c r="BE969" i="1" s="1"/>
  <c r="BD970" i="1"/>
  <c r="BE970" i="1" s="1"/>
  <c r="BD971" i="1"/>
  <c r="BE971" i="1" s="1"/>
  <c r="BD972" i="1"/>
  <c r="BE972" i="1" s="1"/>
  <c r="BD973" i="1"/>
  <c r="BE973" i="1" s="1"/>
  <c r="BD974" i="1"/>
  <c r="BE974" i="1" s="1"/>
  <c r="BD975" i="1"/>
  <c r="BE975" i="1" s="1"/>
  <c r="BD976" i="1"/>
  <c r="BE976" i="1" s="1"/>
  <c r="BD977" i="1"/>
  <c r="BE977" i="1" s="1"/>
  <c r="BD978" i="1"/>
  <c r="BE978" i="1" s="1"/>
  <c r="BD979" i="1"/>
  <c r="BE979" i="1" s="1"/>
  <c r="BD980" i="1"/>
  <c r="BE980" i="1" s="1"/>
  <c r="BD981" i="1"/>
  <c r="BE981" i="1" s="1"/>
  <c r="BD982" i="1"/>
  <c r="BE982" i="1" s="1"/>
  <c r="BD983" i="1"/>
  <c r="BE983" i="1" s="1"/>
  <c r="BD984" i="1"/>
  <c r="BE984" i="1" s="1"/>
  <c r="BD985" i="1"/>
  <c r="BE985" i="1" s="1"/>
  <c r="BD986" i="1"/>
  <c r="BE986" i="1" s="1"/>
  <c r="BD987" i="1"/>
  <c r="BE987" i="1" s="1"/>
  <c r="BD988" i="1"/>
  <c r="BE988" i="1" s="1"/>
  <c r="BD989" i="1"/>
  <c r="BE989" i="1" s="1"/>
  <c r="BD990" i="1"/>
  <c r="BE990" i="1" s="1"/>
  <c r="BD991" i="1"/>
  <c r="BE991" i="1" s="1"/>
  <c r="BD992" i="1"/>
  <c r="BE992" i="1" s="1"/>
  <c r="BD993" i="1"/>
  <c r="BE993" i="1" s="1"/>
  <c r="BD994" i="1"/>
  <c r="BE994" i="1" s="1"/>
  <c r="BD995" i="1"/>
  <c r="BE995" i="1" s="1"/>
  <c r="BD996" i="1"/>
  <c r="BE996" i="1" s="1"/>
  <c r="BD997" i="1"/>
  <c r="BE997" i="1" s="1"/>
  <c r="BD998" i="1"/>
  <c r="BE998" i="1" s="1"/>
  <c r="BD999" i="1"/>
  <c r="BE999" i="1" s="1"/>
  <c r="BD1000" i="1"/>
  <c r="BE1000" i="1" s="1"/>
  <c r="BD1001" i="1"/>
  <c r="BE1001" i="1" s="1"/>
  <c r="BD1002" i="1"/>
  <c r="BE1002" i="1" s="1"/>
  <c r="BD1003" i="1"/>
  <c r="BE1003" i="1" s="1"/>
  <c r="BD1004" i="1"/>
  <c r="BE1004" i="1" s="1"/>
  <c r="BD1005" i="1"/>
  <c r="BE1005" i="1" s="1"/>
  <c r="BD1006" i="1"/>
  <c r="BE1006" i="1" s="1"/>
  <c r="BD1007" i="1"/>
  <c r="BE1007" i="1" s="1"/>
  <c r="BD1008" i="1"/>
  <c r="BE1008" i="1" s="1"/>
  <c r="BD1009" i="1"/>
  <c r="BE1009" i="1" s="1"/>
  <c r="BD1010" i="1"/>
  <c r="BE1010" i="1" s="1"/>
  <c r="BD1011" i="1"/>
  <c r="BE1011" i="1" s="1"/>
  <c r="BD1012" i="1"/>
  <c r="BE1012" i="1" s="1"/>
  <c r="BD1013" i="1"/>
  <c r="BE1013" i="1" s="1"/>
  <c r="BD1014" i="1"/>
  <c r="BE1014" i="1" s="1"/>
  <c r="BD1015" i="1"/>
  <c r="BE1015" i="1" s="1"/>
  <c r="BD1016" i="1"/>
  <c r="BE1016" i="1" s="1"/>
  <c r="BD1017" i="1"/>
  <c r="BE1017" i="1" s="1"/>
  <c r="BD1018" i="1"/>
  <c r="BE1018" i="1" s="1"/>
  <c r="BD1019" i="1"/>
  <c r="BE1019" i="1" s="1"/>
  <c r="BD1020" i="1"/>
  <c r="BE1020" i="1" s="1"/>
  <c r="BD1021" i="1"/>
  <c r="BE1021" i="1" s="1"/>
  <c r="BD1022" i="1"/>
  <c r="BE1022" i="1" s="1"/>
  <c r="BD1023" i="1"/>
  <c r="BE1023" i="1" s="1"/>
  <c r="BD1024" i="1"/>
  <c r="BE1024" i="1" s="1"/>
  <c r="BD1025" i="1"/>
  <c r="BE1025" i="1" s="1"/>
  <c r="BD1026" i="1"/>
  <c r="BE1026" i="1" s="1"/>
  <c r="BD1027" i="1"/>
  <c r="BE1027" i="1" s="1"/>
  <c r="BD1028" i="1"/>
  <c r="BE1028" i="1" s="1"/>
  <c r="BD1029" i="1"/>
  <c r="BE1029" i="1" s="1"/>
  <c r="BD1030" i="1"/>
  <c r="BE1030" i="1" s="1"/>
  <c r="BD1031" i="1"/>
  <c r="BE1031" i="1" s="1"/>
  <c r="BD1032" i="1"/>
  <c r="BE1032" i="1" s="1"/>
  <c r="BD1033" i="1"/>
  <c r="BE1033" i="1" s="1"/>
  <c r="BD1034" i="1"/>
  <c r="BE1034" i="1" s="1"/>
  <c r="BD1035" i="1"/>
  <c r="BE1035" i="1" s="1"/>
  <c r="BD1036" i="1"/>
  <c r="BE1036" i="1" s="1"/>
  <c r="BD1037" i="1"/>
  <c r="BE1037" i="1" s="1"/>
  <c r="BD1038" i="1"/>
  <c r="BE1038" i="1" s="1"/>
  <c r="BD1039" i="1"/>
  <c r="BE1039" i="1" s="1"/>
  <c r="BD1040" i="1"/>
  <c r="BE1040" i="1" s="1"/>
  <c r="BD1041" i="1"/>
  <c r="BE1041" i="1" s="1"/>
  <c r="BD1042" i="1"/>
  <c r="BE1042" i="1" s="1"/>
  <c r="BD1043" i="1"/>
  <c r="BE1043" i="1" s="1"/>
  <c r="BD1044" i="1"/>
  <c r="BE1044" i="1" s="1"/>
  <c r="BD1045" i="1"/>
  <c r="BE1045" i="1" s="1"/>
  <c r="BD1046" i="1"/>
  <c r="BE1046" i="1" s="1"/>
  <c r="BD1047" i="1"/>
  <c r="BE1047" i="1" s="1"/>
  <c r="BD1048" i="1"/>
  <c r="BE1048" i="1" s="1"/>
  <c r="BD1049" i="1"/>
  <c r="BE1049" i="1" s="1"/>
  <c r="BD1050" i="1"/>
  <c r="BE1050" i="1" s="1"/>
  <c r="BD1051" i="1"/>
  <c r="BE1051" i="1" s="1"/>
  <c r="BD1052" i="1"/>
  <c r="BE1052" i="1" s="1"/>
  <c r="BD1053" i="1"/>
  <c r="BE1053" i="1" s="1"/>
  <c r="BD1054" i="1"/>
  <c r="BE1054" i="1" s="1"/>
  <c r="BD1055" i="1"/>
  <c r="BE1055" i="1" s="1"/>
  <c r="BD1056" i="1"/>
  <c r="BE1056" i="1" s="1"/>
  <c r="BD1057" i="1"/>
  <c r="BE1057" i="1" s="1"/>
  <c r="BD1058" i="1"/>
  <c r="BE1058" i="1" s="1"/>
  <c r="BD1059" i="1"/>
  <c r="BE1059" i="1" s="1"/>
  <c r="BD1060" i="1"/>
  <c r="BE1060" i="1" s="1"/>
  <c r="BD1061" i="1"/>
  <c r="BE1061" i="1" s="1"/>
  <c r="BD1062" i="1"/>
  <c r="BE1062" i="1" s="1"/>
  <c r="BD1063" i="1"/>
  <c r="BE1063" i="1" s="1"/>
  <c r="BD1064" i="1"/>
  <c r="BE1064" i="1" s="1"/>
  <c r="BD1065" i="1"/>
  <c r="BE1065" i="1" s="1"/>
  <c r="BD1066" i="1"/>
  <c r="BE1066" i="1" s="1"/>
  <c r="BD1067" i="1"/>
  <c r="BE1067" i="1" s="1"/>
  <c r="BD1068" i="1"/>
  <c r="BE1068" i="1" s="1"/>
  <c r="BD1069" i="1"/>
  <c r="BE1069" i="1" s="1"/>
  <c r="BD1070" i="1"/>
  <c r="BE1070" i="1" s="1"/>
  <c r="BD1071" i="1"/>
  <c r="BE1071" i="1" s="1"/>
  <c r="BD1072" i="1"/>
  <c r="BE1072" i="1" s="1"/>
  <c r="BD1073" i="1"/>
  <c r="BE1073" i="1" s="1"/>
  <c r="BD1074" i="1"/>
  <c r="BE1074" i="1" s="1"/>
  <c r="BD1075" i="1"/>
  <c r="BE1075" i="1" s="1"/>
  <c r="BD1076" i="1"/>
  <c r="BE1076" i="1" s="1"/>
  <c r="BD1077" i="1"/>
  <c r="BE1077" i="1" s="1"/>
  <c r="BD1078" i="1"/>
  <c r="BE1078" i="1" s="1"/>
  <c r="BD1079" i="1"/>
  <c r="BE1079" i="1" s="1"/>
  <c r="BD1080" i="1"/>
  <c r="BE1080" i="1" s="1"/>
  <c r="BD1081" i="1"/>
  <c r="BE1081" i="1" s="1"/>
  <c r="BD1082" i="1"/>
  <c r="BE1082" i="1" s="1"/>
  <c r="BD1083" i="1"/>
  <c r="BE1083" i="1" s="1"/>
  <c r="BD1084" i="1"/>
  <c r="BE1084" i="1" s="1"/>
  <c r="BD1085" i="1"/>
  <c r="BE1085" i="1" s="1"/>
  <c r="BD1086" i="1"/>
  <c r="BE1086" i="1" s="1"/>
  <c r="BD1087" i="1"/>
  <c r="BE1087" i="1" s="1"/>
  <c r="BD1088" i="1"/>
  <c r="BE1088" i="1" s="1"/>
  <c r="BD1089" i="1"/>
  <c r="BE1089" i="1" s="1"/>
  <c r="BD1090" i="1"/>
  <c r="BE1090" i="1" s="1"/>
  <c r="BD1091" i="1"/>
  <c r="BE1091" i="1" s="1"/>
  <c r="BD1092" i="1"/>
  <c r="BE1092" i="1" s="1"/>
  <c r="BD1093" i="1"/>
  <c r="BE1093" i="1" s="1"/>
  <c r="BD1094" i="1"/>
  <c r="BE1094" i="1" s="1"/>
  <c r="BD1095" i="1"/>
  <c r="BE1095" i="1" s="1"/>
  <c r="BD1096" i="1"/>
  <c r="BE1096" i="1" s="1"/>
  <c r="BD1097" i="1"/>
  <c r="BE1097" i="1" s="1"/>
  <c r="BD1098" i="1"/>
  <c r="BE1098" i="1" s="1"/>
  <c r="BD1099" i="1"/>
  <c r="BE1099" i="1" s="1"/>
  <c r="BD1100" i="1"/>
  <c r="BE1100" i="1" s="1"/>
  <c r="BD1101" i="1"/>
  <c r="BE1101" i="1" s="1"/>
  <c r="BD1102" i="1"/>
  <c r="BE1102" i="1" s="1"/>
  <c r="BD1103" i="1"/>
  <c r="BE1103" i="1" s="1"/>
  <c r="BD1104" i="1"/>
  <c r="BE1104" i="1" s="1"/>
  <c r="BD1105" i="1"/>
  <c r="BE1105" i="1" s="1"/>
  <c r="BD1106" i="1"/>
  <c r="BE1106" i="1" s="1"/>
  <c r="BD1107" i="1"/>
  <c r="BE1107" i="1" s="1"/>
  <c r="BD1108" i="1"/>
  <c r="BE1108" i="1" s="1"/>
  <c r="BD1109" i="1"/>
  <c r="BE1109" i="1" s="1"/>
  <c r="BD1110" i="1"/>
  <c r="BE1110" i="1" s="1"/>
  <c r="BD1111" i="1"/>
  <c r="BE1111" i="1" s="1"/>
  <c r="BD1112" i="1"/>
  <c r="BE1112" i="1" s="1"/>
  <c r="BD1113" i="1"/>
  <c r="BE1113" i="1" s="1"/>
  <c r="BD1114" i="1"/>
  <c r="BE1114" i="1" s="1"/>
  <c r="BD1115" i="1"/>
  <c r="BE1115" i="1" s="1"/>
  <c r="BD1116" i="1"/>
  <c r="BE1116" i="1" s="1"/>
  <c r="BD1117" i="1"/>
  <c r="BE1117" i="1" s="1"/>
  <c r="BD1118" i="1"/>
  <c r="BE1118" i="1" s="1"/>
  <c r="BD1119" i="1"/>
  <c r="BE1119" i="1" s="1"/>
  <c r="BD1120" i="1"/>
  <c r="BE1120" i="1" s="1"/>
  <c r="BD1121" i="1"/>
  <c r="BE1121" i="1" s="1"/>
  <c r="BD1122" i="1"/>
  <c r="BE1122" i="1" s="1"/>
  <c r="BD1123" i="1"/>
  <c r="BE1123" i="1" s="1"/>
  <c r="BD1124" i="1"/>
  <c r="BE1124" i="1" s="1"/>
  <c r="BD1125" i="1"/>
  <c r="BE1125" i="1" s="1"/>
  <c r="BD1126" i="1"/>
  <c r="BE1126" i="1" s="1"/>
  <c r="BD1127" i="1"/>
  <c r="BE1127" i="1" s="1"/>
  <c r="BD1128" i="1"/>
  <c r="BE1128" i="1" s="1"/>
  <c r="BD1129" i="1"/>
  <c r="BE1129" i="1" s="1"/>
  <c r="BD1130" i="1"/>
  <c r="BE1130" i="1" s="1"/>
  <c r="BD1131" i="1"/>
  <c r="BE1131" i="1" s="1"/>
  <c r="BD1132" i="1"/>
  <c r="BE1132" i="1" s="1"/>
  <c r="BD1133" i="1"/>
  <c r="BE1133" i="1" s="1"/>
  <c r="BD1134" i="1"/>
  <c r="BE1134" i="1" s="1"/>
  <c r="BD1135" i="1"/>
  <c r="BE1135" i="1" s="1"/>
  <c r="BD1136" i="1"/>
  <c r="BE1136" i="1" s="1"/>
  <c r="BD1137" i="1"/>
  <c r="BE1137" i="1" s="1"/>
  <c r="BD1138" i="1"/>
  <c r="BE1138" i="1" s="1"/>
  <c r="BD1139" i="1"/>
  <c r="BE1139" i="1" s="1"/>
  <c r="BD1140" i="1"/>
  <c r="BE1140" i="1" s="1"/>
  <c r="BD1141" i="1"/>
  <c r="BE1141" i="1" s="1"/>
  <c r="BD1142" i="1"/>
  <c r="BE1142" i="1" s="1"/>
  <c r="BD1143" i="1"/>
  <c r="BE1143" i="1" s="1"/>
  <c r="BD1144" i="1"/>
  <c r="BE1144" i="1" s="1"/>
  <c r="BD1145" i="1"/>
  <c r="BE1145" i="1" s="1"/>
  <c r="BD1146" i="1"/>
  <c r="BE1146" i="1" s="1"/>
  <c r="BD1147" i="1"/>
  <c r="BE1147" i="1" s="1"/>
  <c r="BD1148" i="1"/>
  <c r="BE1148" i="1" s="1"/>
  <c r="BD1149" i="1"/>
  <c r="BE1149" i="1" s="1"/>
  <c r="BD1150" i="1"/>
  <c r="BE1150" i="1" s="1"/>
  <c r="BD1151" i="1"/>
  <c r="BE1151" i="1" s="1"/>
  <c r="BD1152" i="1"/>
  <c r="BE1152" i="1" s="1"/>
  <c r="BD1153" i="1"/>
  <c r="BE1153" i="1" s="1"/>
  <c r="BD1154" i="1"/>
  <c r="BE1154" i="1" s="1"/>
  <c r="BD1155" i="1"/>
  <c r="BE1155" i="1" s="1"/>
  <c r="BD1156" i="1"/>
  <c r="BE1156" i="1" s="1"/>
  <c r="BD1157" i="1"/>
  <c r="BE1157" i="1" s="1"/>
  <c r="BD1158" i="1"/>
  <c r="BE1158" i="1" s="1"/>
  <c r="BD1159" i="1"/>
  <c r="BE1159" i="1" s="1"/>
  <c r="BD1160" i="1"/>
  <c r="BE1160" i="1" s="1"/>
  <c r="BD1161" i="1"/>
  <c r="BE1161" i="1" s="1"/>
  <c r="BD1162" i="1"/>
  <c r="BE1162" i="1" s="1"/>
  <c r="BD1163" i="1"/>
  <c r="BE1163" i="1" s="1"/>
  <c r="BD1164" i="1"/>
  <c r="BE1164" i="1" s="1"/>
  <c r="BD1165" i="1"/>
  <c r="BE1165" i="1" s="1"/>
  <c r="BD1166" i="1"/>
  <c r="BE1166" i="1" s="1"/>
  <c r="BD1167" i="1"/>
  <c r="BE1167" i="1" s="1"/>
  <c r="BD1168" i="1"/>
  <c r="BE1168" i="1" s="1"/>
  <c r="BD1169" i="1"/>
  <c r="BE1169" i="1" s="1"/>
  <c r="BD1170" i="1"/>
  <c r="BE1170" i="1" s="1"/>
  <c r="BD1171" i="1"/>
  <c r="BE1171" i="1" s="1"/>
  <c r="BD1172" i="1"/>
  <c r="BE1172" i="1" s="1"/>
  <c r="BD1173" i="1"/>
  <c r="BE1173" i="1" s="1"/>
  <c r="BD1174" i="1"/>
  <c r="BE1174" i="1" s="1"/>
  <c r="BD1175" i="1"/>
  <c r="BE1175" i="1" s="1"/>
  <c r="BD1176" i="1"/>
  <c r="BE1176" i="1" s="1"/>
  <c r="BD1177" i="1"/>
  <c r="BE1177" i="1" s="1"/>
  <c r="BD1178" i="1"/>
  <c r="BE1178" i="1" s="1"/>
  <c r="BD1179" i="1"/>
  <c r="BE1179" i="1" s="1"/>
  <c r="BD1180" i="1"/>
  <c r="BE1180" i="1" s="1"/>
  <c r="BD1181" i="1"/>
  <c r="BE1181" i="1" s="1"/>
  <c r="BD1182" i="1"/>
  <c r="BE1182" i="1" s="1"/>
  <c r="BD1183" i="1"/>
  <c r="BE1183" i="1" s="1"/>
  <c r="BD1184" i="1"/>
  <c r="BE1184" i="1" s="1"/>
  <c r="BD1185" i="1"/>
  <c r="BE1185" i="1" s="1"/>
  <c r="BD1186" i="1"/>
  <c r="BE1186" i="1" s="1"/>
  <c r="BD1187" i="1"/>
  <c r="BE1187" i="1" s="1"/>
  <c r="BD1188" i="1"/>
  <c r="BE1188" i="1" s="1"/>
  <c r="BD1189" i="1"/>
  <c r="BE1189" i="1" s="1"/>
  <c r="BD1190" i="1"/>
  <c r="BE1190" i="1" s="1"/>
  <c r="BD1191" i="1"/>
  <c r="BE1191" i="1" s="1"/>
  <c r="BD1192" i="1"/>
  <c r="BE1192" i="1" s="1"/>
  <c r="BD1193" i="1"/>
  <c r="BE1193" i="1" s="1"/>
  <c r="BD1194" i="1"/>
  <c r="BE1194" i="1" s="1"/>
  <c r="BD1195" i="1"/>
  <c r="BE1195" i="1" s="1"/>
  <c r="BD1196" i="1"/>
  <c r="BE1196" i="1" s="1"/>
  <c r="BD1197" i="1"/>
  <c r="BE1197" i="1" s="1"/>
  <c r="BD1198" i="1"/>
  <c r="BE1198" i="1" s="1"/>
  <c r="BD1199" i="1"/>
  <c r="BE1199" i="1" s="1"/>
  <c r="BD1200" i="1"/>
  <c r="BE1200" i="1" s="1"/>
  <c r="BD1201" i="1"/>
  <c r="BE1201" i="1" s="1"/>
  <c r="BD1202" i="1"/>
  <c r="BE1202" i="1" s="1"/>
  <c r="BD1203" i="1"/>
  <c r="BE1203" i="1" s="1"/>
  <c r="BD1204" i="1"/>
  <c r="BE1204" i="1" s="1"/>
  <c r="BD1205" i="1"/>
  <c r="BE1205" i="1" s="1"/>
  <c r="BD1206" i="1"/>
  <c r="BE1206" i="1" s="1"/>
  <c r="BD1207" i="1"/>
  <c r="BE1207" i="1" s="1"/>
  <c r="BD1208" i="1"/>
  <c r="BE1208" i="1" s="1"/>
  <c r="BD1209" i="1"/>
  <c r="BE1209" i="1" s="1"/>
  <c r="BD1210" i="1"/>
  <c r="BE1210" i="1" s="1"/>
  <c r="BD1211" i="1"/>
  <c r="BE1211" i="1" s="1"/>
  <c r="BD1212" i="1"/>
  <c r="BE1212" i="1" s="1"/>
  <c r="BD1213" i="1"/>
  <c r="BE1213" i="1" s="1"/>
  <c r="BD1214" i="1"/>
  <c r="BE1214" i="1" s="1"/>
  <c r="BD1215" i="1"/>
  <c r="BE1215" i="1" s="1"/>
  <c r="BD1216" i="1"/>
  <c r="BE1216" i="1" s="1"/>
  <c r="BD1217" i="1"/>
  <c r="BE1217" i="1" s="1"/>
  <c r="BD1218" i="1"/>
  <c r="BE1218" i="1" s="1"/>
  <c r="BD1219" i="1"/>
  <c r="BE1219" i="1" s="1"/>
  <c r="BD1220" i="1"/>
  <c r="BE1220" i="1" s="1"/>
  <c r="BD1221" i="1"/>
  <c r="BE1221" i="1" s="1"/>
  <c r="BD1222" i="1"/>
  <c r="BE1222" i="1" s="1"/>
  <c r="BD1223" i="1"/>
  <c r="BE1223" i="1" s="1"/>
  <c r="BD1224" i="1"/>
  <c r="BE1224" i="1" s="1"/>
  <c r="BD1225" i="1"/>
  <c r="BE1225" i="1" s="1"/>
  <c r="BD1226" i="1"/>
  <c r="BE1226" i="1" s="1"/>
  <c r="BD1227" i="1"/>
  <c r="BE1227" i="1" s="1"/>
  <c r="BD1228" i="1"/>
  <c r="BE1228" i="1" s="1"/>
  <c r="BD1229" i="1"/>
  <c r="BE1229" i="1" s="1"/>
  <c r="BD1230" i="1"/>
  <c r="BE1230" i="1" s="1"/>
  <c r="BD1231" i="1"/>
  <c r="BE1231" i="1" s="1"/>
  <c r="BD1232" i="1"/>
  <c r="BE1232" i="1" s="1"/>
  <c r="BD1233" i="1"/>
  <c r="BE1233" i="1" s="1"/>
  <c r="BD1234" i="1"/>
  <c r="BE1234" i="1" s="1"/>
  <c r="BD1235" i="1"/>
  <c r="BE1235" i="1" s="1"/>
  <c r="BD1236" i="1"/>
  <c r="BE1236" i="1" s="1"/>
  <c r="BD1237" i="1"/>
  <c r="BE1237" i="1" s="1"/>
  <c r="BD1238" i="1"/>
  <c r="BE1238" i="1" s="1"/>
  <c r="BD1239" i="1"/>
  <c r="BE1239" i="1" s="1"/>
  <c r="BD1240" i="1"/>
  <c r="BE1240" i="1" s="1"/>
  <c r="BD1241" i="1"/>
  <c r="BE1241" i="1" s="1"/>
  <c r="BD1242" i="1"/>
  <c r="BE1242" i="1" s="1"/>
  <c r="BD1243" i="1"/>
  <c r="BE1243" i="1" s="1"/>
  <c r="BD1244" i="1"/>
  <c r="BE1244" i="1" s="1"/>
  <c r="BD1245" i="1"/>
  <c r="BE1245" i="1" s="1"/>
  <c r="BD1246" i="1"/>
  <c r="BE1246" i="1" s="1"/>
  <c r="BD1247" i="1"/>
  <c r="BE1247" i="1" s="1"/>
  <c r="BD1248" i="1"/>
  <c r="BE1248" i="1" s="1"/>
  <c r="BD1249" i="1"/>
  <c r="BE1249" i="1" s="1"/>
  <c r="BD1250" i="1"/>
  <c r="BE1250" i="1" s="1"/>
  <c r="BD1251" i="1"/>
  <c r="BE1251" i="1" s="1"/>
  <c r="BD1252" i="1"/>
  <c r="BE1252" i="1" s="1"/>
  <c r="BD1253" i="1"/>
  <c r="BE1253" i="1" s="1"/>
  <c r="BD1254" i="1"/>
  <c r="BE1254" i="1" s="1"/>
  <c r="BD1255" i="1"/>
  <c r="BE1255" i="1" s="1"/>
  <c r="BD1256" i="1"/>
  <c r="BE1256" i="1" s="1"/>
  <c r="BD1257" i="1"/>
  <c r="BE1257" i="1" s="1"/>
  <c r="BD1258" i="1"/>
  <c r="BE1258" i="1" s="1"/>
  <c r="BD1259" i="1"/>
  <c r="BE1259" i="1" s="1"/>
  <c r="BD1260" i="1"/>
  <c r="BE1260" i="1" s="1"/>
  <c r="BD1261" i="1"/>
  <c r="BE1261" i="1" s="1"/>
  <c r="BD1262" i="1"/>
  <c r="BE1262" i="1" s="1"/>
  <c r="BD1263" i="1"/>
  <c r="BE1263" i="1" s="1"/>
  <c r="BD1264" i="1"/>
  <c r="BE1264" i="1" s="1"/>
  <c r="BD1265" i="1"/>
  <c r="BE1265" i="1" s="1"/>
  <c r="BD1266" i="1"/>
  <c r="BE1266" i="1" s="1"/>
  <c r="BD1267" i="1"/>
  <c r="BE1267" i="1" s="1"/>
  <c r="BD1268" i="1"/>
  <c r="BE1268" i="1" s="1"/>
  <c r="BD1269" i="1"/>
  <c r="BE1269" i="1" s="1"/>
  <c r="BD1270" i="1"/>
  <c r="BE1270" i="1" s="1"/>
  <c r="BD1271" i="1"/>
  <c r="BE1271" i="1" s="1"/>
  <c r="BD1272" i="1"/>
  <c r="BE1272" i="1" s="1"/>
  <c r="BD1273" i="1"/>
  <c r="BE1273" i="1" s="1"/>
  <c r="BD1274" i="1"/>
  <c r="BE1274" i="1" s="1"/>
  <c r="BD1275" i="1"/>
  <c r="BE1275" i="1" s="1"/>
  <c r="BD1276" i="1"/>
  <c r="BE1276" i="1" s="1"/>
  <c r="BD1277" i="1"/>
  <c r="BE1277" i="1" s="1"/>
  <c r="BD1278" i="1"/>
  <c r="BE1278" i="1" s="1"/>
  <c r="BD1279" i="1"/>
  <c r="BE1279" i="1" s="1"/>
  <c r="BD1280" i="1"/>
  <c r="BE1280" i="1" s="1"/>
  <c r="BD1281" i="1"/>
  <c r="BE1281" i="1" s="1"/>
  <c r="BD1282" i="1"/>
  <c r="BE1282" i="1" s="1"/>
  <c r="BD1283" i="1"/>
  <c r="BE1283" i="1" s="1"/>
  <c r="BD1284" i="1"/>
  <c r="BE1284" i="1" s="1"/>
  <c r="BD1285" i="1"/>
  <c r="BE1285" i="1" s="1"/>
  <c r="BD1286" i="1"/>
  <c r="BE1286" i="1" s="1"/>
  <c r="BD1287" i="1"/>
  <c r="BE1287" i="1" s="1"/>
  <c r="BD1288" i="1"/>
  <c r="BE1288" i="1" s="1"/>
  <c r="BD1289" i="1"/>
  <c r="BE1289" i="1" s="1"/>
  <c r="BD1290" i="1"/>
  <c r="BE1290" i="1" s="1"/>
  <c r="BD1291" i="1"/>
  <c r="BE1291" i="1" s="1"/>
  <c r="BD1292" i="1"/>
  <c r="BE1292" i="1" s="1"/>
  <c r="BD1293" i="1"/>
  <c r="BE1293" i="1" s="1"/>
  <c r="BD1294" i="1"/>
  <c r="BE1294" i="1" s="1"/>
  <c r="BD1295" i="1"/>
  <c r="BE1295" i="1" s="1"/>
  <c r="BD1296" i="1"/>
  <c r="BE1296" i="1" s="1"/>
  <c r="BD1297" i="1"/>
  <c r="BE1297" i="1" s="1"/>
  <c r="BD1298" i="1"/>
  <c r="BE1298" i="1" s="1"/>
  <c r="BD1299" i="1"/>
  <c r="BE1299" i="1" s="1"/>
  <c r="BD1300" i="1"/>
  <c r="BE1300" i="1" s="1"/>
  <c r="BD1301" i="1"/>
  <c r="BE1301" i="1" s="1"/>
  <c r="BD1302" i="1"/>
  <c r="BE1302" i="1" s="1"/>
  <c r="BD1303" i="1"/>
  <c r="BE1303" i="1" s="1"/>
  <c r="BD1304" i="1"/>
  <c r="BE1304" i="1" s="1"/>
  <c r="BD1305" i="1"/>
  <c r="BE1305" i="1" s="1"/>
  <c r="BD1306" i="1"/>
  <c r="BE1306" i="1" s="1"/>
  <c r="BD1307" i="1"/>
  <c r="BE1307" i="1" s="1"/>
  <c r="BD1308" i="1"/>
  <c r="BE1308" i="1" s="1"/>
  <c r="BD1309" i="1"/>
  <c r="BE1309" i="1" s="1"/>
  <c r="BD1310" i="1"/>
  <c r="BE1310" i="1" s="1"/>
  <c r="BD1311" i="1"/>
  <c r="BE1311" i="1" s="1"/>
  <c r="BD1312" i="1"/>
  <c r="BE1312" i="1" s="1"/>
  <c r="BD1313" i="1"/>
  <c r="BE1313" i="1" s="1"/>
  <c r="BD1314" i="1"/>
  <c r="BE1314" i="1" s="1"/>
  <c r="BD1315" i="1"/>
  <c r="BE1315" i="1" s="1"/>
  <c r="BD1316" i="1"/>
  <c r="BE1316" i="1" s="1"/>
  <c r="BD1317" i="1"/>
  <c r="BE1317" i="1" s="1"/>
  <c r="BD1318" i="1"/>
  <c r="BE1318" i="1" s="1"/>
  <c r="BD1319" i="1"/>
  <c r="BE1319" i="1" s="1"/>
  <c r="BD1320" i="1"/>
  <c r="BE1320" i="1" s="1"/>
  <c r="BD1321" i="1"/>
  <c r="BE1321" i="1" s="1"/>
  <c r="BD1322" i="1"/>
  <c r="BE1322" i="1" s="1"/>
  <c r="BD1323" i="1"/>
  <c r="BE1323" i="1" s="1"/>
  <c r="BD1324" i="1"/>
  <c r="BE1324" i="1" s="1"/>
  <c r="BD1325" i="1"/>
  <c r="BE1325" i="1" s="1"/>
  <c r="BD1326" i="1"/>
  <c r="BE1326" i="1" s="1"/>
  <c r="BD1327" i="1"/>
  <c r="BE1327" i="1" s="1"/>
  <c r="BD1328" i="1"/>
  <c r="BE1328" i="1" s="1"/>
  <c r="BD1329" i="1"/>
  <c r="BE1329" i="1" s="1"/>
  <c r="BD1330" i="1"/>
  <c r="BE1330" i="1" s="1"/>
  <c r="BD1331" i="1"/>
  <c r="BE1331" i="1" s="1"/>
  <c r="BD1332" i="1"/>
  <c r="BE1332" i="1" s="1"/>
  <c r="BD1333" i="1"/>
  <c r="BE1333" i="1" s="1"/>
  <c r="BD1334" i="1"/>
  <c r="BE1334" i="1" s="1"/>
  <c r="BD1335" i="1"/>
  <c r="BE1335" i="1" s="1"/>
  <c r="BD1336" i="1"/>
  <c r="BE1336" i="1" s="1"/>
  <c r="BD1337" i="1"/>
  <c r="BE1337" i="1" s="1"/>
  <c r="BD1338" i="1"/>
  <c r="BE1338" i="1" s="1"/>
  <c r="BD1339" i="1"/>
  <c r="BE1339" i="1" s="1"/>
  <c r="BD1340" i="1"/>
  <c r="BE1340" i="1" s="1"/>
  <c r="BD1341" i="1"/>
  <c r="BE1341" i="1" s="1"/>
  <c r="BD1342" i="1"/>
  <c r="BE1342" i="1" s="1"/>
  <c r="BD1343" i="1"/>
  <c r="BE1343" i="1" s="1"/>
  <c r="BD1344" i="1"/>
  <c r="BE1344" i="1" s="1"/>
  <c r="BD1345" i="1"/>
  <c r="BE1345" i="1" s="1"/>
  <c r="BD1346" i="1"/>
  <c r="BE1346" i="1" s="1"/>
  <c r="BD1347" i="1"/>
  <c r="BE1347" i="1" s="1"/>
  <c r="BD1348" i="1"/>
  <c r="BE1348" i="1" s="1"/>
  <c r="BD1349" i="1"/>
  <c r="BE1349" i="1" s="1"/>
  <c r="BD1350" i="1"/>
  <c r="BE1350" i="1" s="1"/>
  <c r="BD1351" i="1"/>
  <c r="BE1351" i="1" s="1"/>
  <c r="BD1352" i="1"/>
  <c r="BE1352" i="1" s="1"/>
  <c r="BD1353" i="1"/>
  <c r="BE1353" i="1" s="1"/>
  <c r="BD1354" i="1"/>
  <c r="BE1354" i="1" s="1"/>
  <c r="BD1355" i="1"/>
  <c r="BE1355" i="1" s="1"/>
  <c r="BD1356" i="1"/>
  <c r="BE1356" i="1" s="1"/>
  <c r="BD1357" i="1"/>
  <c r="BE1357" i="1" s="1"/>
  <c r="BD1358" i="1"/>
  <c r="BE1358" i="1" s="1"/>
  <c r="BD1359" i="1"/>
  <c r="BE1359" i="1" s="1"/>
  <c r="BD1360" i="1"/>
  <c r="BE1360" i="1" s="1"/>
  <c r="BD1361" i="1"/>
  <c r="BE1361" i="1" s="1"/>
  <c r="BD1362" i="1"/>
  <c r="BE1362" i="1" s="1"/>
  <c r="BD1363" i="1"/>
  <c r="BE1363" i="1" s="1"/>
  <c r="BD1364" i="1"/>
  <c r="BE1364" i="1" s="1"/>
  <c r="BD1365" i="1"/>
  <c r="BE1365" i="1" s="1"/>
  <c r="BD1366" i="1"/>
  <c r="BE1366" i="1" s="1"/>
  <c r="BD1367" i="1"/>
  <c r="BE1367" i="1" s="1"/>
  <c r="BD1368" i="1"/>
  <c r="BE1368" i="1" s="1"/>
  <c r="BD1369" i="1"/>
  <c r="BE1369" i="1" s="1"/>
  <c r="BD1370" i="1"/>
  <c r="BE1370" i="1" s="1"/>
  <c r="BD1371" i="1"/>
  <c r="BE1371" i="1" s="1"/>
  <c r="BD1372" i="1"/>
  <c r="BE1372" i="1" s="1"/>
  <c r="BD1373" i="1"/>
  <c r="BE1373" i="1" s="1"/>
  <c r="BD1374" i="1"/>
  <c r="BE1374" i="1" s="1"/>
  <c r="BD1375" i="1"/>
  <c r="BE1375" i="1" s="1"/>
  <c r="BD1376" i="1"/>
  <c r="BE1376" i="1" s="1"/>
  <c r="BD1377" i="1"/>
  <c r="BE1377" i="1" s="1"/>
  <c r="BD1378" i="1"/>
  <c r="BE1378" i="1" s="1"/>
  <c r="BD1379" i="1"/>
  <c r="BE1379" i="1" s="1"/>
  <c r="BD1380" i="1"/>
  <c r="BE1380" i="1" s="1"/>
  <c r="BD1381" i="1"/>
  <c r="BE1381" i="1" s="1"/>
  <c r="BD1382" i="1"/>
  <c r="BE1382" i="1" s="1"/>
  <c r="BD1383" i="1"/>
  <c r="BE1383" i="1" s="1"/>
  <c r="BD1384" i="1"/>
  <c r="BE1384" i="1" s="1"/>
  <c r="BD1385" i="1"/>
  <c r="BE1385" i="1" s="1"/>
  <c r="BD1386" i="1"/>
  <c r="BE1386" i="1" s="1"/>
  <c r="BD1387" i="1"/>
  <c r="BE1387" i="1" s="1"/>
  <c r="BD1388" i="1"/>
  <c r="BE1388" i="1" s="1"/>
  <c r="BD1389" i="1"/>
  <c r="BE1389" i="1" s="1"/>
  <c r="BD1390" i="1"/>
  <c r="BE1390" i="1" s="1"/>
  <c r="BD1391" i="1"/>
  <c r="BE1391" i="1" s="1"/>
  <c r="BD1392" i="1"/>
  <c r="BE1392" i="1" s="1"/>
  <c r="BD1393" i="1"/>
  <c r="BE1393" i="1" s="1"/>
  <c r="BD1394" i="1"/>
  <c r="BE1394" i="1" s="1"/>
  <c r="BD1395" i="1"/>
  <c r="BE1395" i="1" s="1"/>
  <c r="BD1396" i="1"/>
  <c r="BE1396" i="1" s="1"/>
  <c r="BD1397" i="1"/>
  <c r="BE1397" i="1" s="1"/>
  <c r="BD1398" i="1"/>
  <c r="BE1398" i="1" s="1"/>
  <c r="BD1399" i="1"/>
  <c r="BE1399" i="1" s="1"/>
  <c r="BD1400" i="1"/>
  <c r="BE1400" i="1" s="1"/>
  <c r="BD1401" i="1"/>
  <c r="BE1401" i="1" s="1"/>
  <c r="BD1402" i="1"/>
  <c r="BE1402" i="1" s="1"/>
  <c r="BD1403" i="1"/>
  <c r="BE1403" i="1" s="1"/>
  <c r="BD1404" i="1"/>
  <c r="BE1404" i="1" s="1"/>
  <c r="BD1405" i="1"/>
  <c r="BE1405" i="1" s="1"/>
  <c r="BD1406" i="1"/>
  <c r="BE1406" i="1" s="1"/>
  <c r="BD1407" i="1"/>
  <c r="BE1407" i="1" s="1"/>
  <c r="BD1408" i="1"/>
  <c r="BE1408" i="1" s="1"/>
  <c r="BD1409" i="1"/>
  <c r="BE1409" i="1" s="1"/>
  <c r="BD1410" i="1"/>
  <c r="BE1410" i="1" s="1"/>
  <c r="BD1411" i="1"/>
  <c r="BE1411" i="1" s="1"/>
  <c r="BD1412" i="1"/>
  <c r="BE1412" i="1" s="1"/>
  <c r="BD1413" i="1"/>
  <c r="BE1413" i="1" s="1"/>
  <c r="BD1414" i="1"/>
  <c r="BE1414" i="1" s="1"/>
  <c r="BD1415" i="1"/>
  <c r="BE1415" i="1" s="1"/>
  <c r="BD1416" i="1"/>
  <c r="BE1416" i="1" s="1"/>
  <c r="BD1417" i="1"/>
  <c r="BE1417" i="1" s="1"/>
  <c r="BD1418" i="1"/>
  <c r="BE1418" i="1" s="1"/>
  <c r="BD1419" i="1"/>
  <c r="BE1419" i="1" s="1"/>
  <c r="BD1420" i="1"/>
  <c r="BE1420" i="1" s="1"/>
  <c r="BD1421" i="1"/>
  <c r="BE1421" i="1" s="1"/>
  <c r="BD1422" i="1"/>
  <c r="BE1422" i="1" s="1"/>
  <c r="BD1423" i="1"/>
  <c r="BE1423" i="1" s="1"/>
  <c r="BD1424" i="1"/>
  <c r="BE1424" i="1" s="1"/>
  <c r="BD1425" i="1"/>
  <c r="BE1425" i="1" s="1"/>
  <c r="BD1426" i="1"/>
  <c r="BE1426" i="1" s="1"/>
  <c r="BD1427" i="1"/>
  <c r="BE1427" i="1" s="1"/>
  <c r="BD1428" i="1"/>
  <c r="BE1428" i="1" s="1"/>
  <c r="BD1429" i="1"/>
  <c r="BE1429" i="1" s="1"/>
  <c r="BD1430" i="1"/>
  <c r="BE1430" i="1" s="1"/>
  <c r="BD1431" i="1"/>
  <c r="BE1431" i="1" s="1"/>
  <c r="BD1432" i="1"/>
  <c r="BE1432" i="1" s="1"/>
  <c r="BD1433" i="1"/>
  <c r="BE1433" i="1" s="1"/>
  <c r="BD1434" i="1"/>
  <c r="BE1434" i="1" s="1"/>
  <c r="BD1435" i="1"/>
  <c r="BE1435" i="1" s="1"/>
  <c r="BD1436" i="1"/>
  <c r="BE1436" i="1" s="1"/>
  <c r="BD1437" i="1"/>
  <c r="BE1437" i="1" s="1"/>
  <c r="BD1438" i="1"/>
  <c r="BE1438" i="1" s="1"/>
  <c r="BD1439" i="1"/>
  <c r="BE1439" i="1" s="1"/>
  <c r="BD1440" i="1"/>
  <c r="BE1440" i="1" s="1"/>
  <c r="BD1441" i="1"/>
  <c r="BE1441" i="1" s="1"/>
  <c r="BD1442" i="1"/>
  <c r="BE1442" i="1" s="1"/>
  <c r="BD1443" i="1"/>
  <c r="BE1443" i="1" s="1"/>
  <c r="BD1444" i="1"/>
  <c r="BE1444" i="1" s="1"/>
  <c r="BD1445" i="1"/>
  <c r="BE1445" i="1" s="1"/>
  <c r="BD1446" i="1"/>
  <c r="BE1446" i="1" s="1"/>
  <c r="BD1447" i="1"/>
  <c r="BE1447" i="1" s="1"/>
  <c r="BD1448" i="1"/>
  <c r="BE1448" i="1" s="1"/>
  <c r="BD1449" i="1"/>
  <c r="BE1449" i="1" s="1"/>
  <c r="BD1450" i="1"/>
  <c r="BE1450" i="1" s="1"/>
  <c r="BD1451" i="1"/>
  <c r="BE1451" i="1" s="1"/>
  <c r="BD1452" i="1"/>
  <c r="BE1452" i="1" s="1"/>
  <c r="BD1453" i="1"/>
  <c r="BE1453" i="1" s="1"/>
  <c r="BD1454" i="1"/>
  <c r="BE1454" i="1" s="1"/>
  <c r="BD1455" i="1"/>
  <c r="BE1455" i="1" s="1"/>
  <c r="BD1456" i="1"/>
  <c r="BE1456" i="1" s="1"/>
  <c r="BD1457" i="1"/>
  <c r="BE1457" i="1" s="1"/>
  <c r="BD1458" i="1"/>
  <c r="BE1458" i="1" s="1"/>
  <c r="BD1459" i="1"/>
  <c r="BE1459" i="1" s="1"/>
  <c r="BD1460" i="1"/>
  <c r="BE1460" i="1" s="1"/>
  <c r="BD1461" i="1"/>
  <c r="BE1461" i="1" s="1"/>
  <c r="BD1462" i="1"/>
  <c r="BE1462" i="1" s="1"/>
  <c r="BD1463" i="1"/>
  <c r="BE1463" i="1" s="1"/>
  <c r="BD1464" i="1"/>
  <c r="BE1464" i="1" s="1"/>
  <c r="BD1465" i="1"/>
  <c r="BE1465" i="1" s="1"/>
  <c r="BD1466" i="1"/>
  <c r="BE1466" i="1" s="1"/>
  <c r="BD1467" i="1"/>
  <c r="BE1467" i="1" s="1"/>
  <c r="BD1468" i="1"/>
  <c r="BE1468" i="1" s="1"/>
  <c r="BD1469" i="1"/>
  <c r="BE1469" i="1" s="1"/>
  <c r="BD1470" i="1"/>
  <c r="BE1470" i="1" s="1"/>
  <c r="BD1471" i="1"/>
  <c r="BE1471" i="1" s="1"/>
  <c r="BD1472" i="1"/>
  <c r="BE1472" i="1" s="1"/>
  <c r="BD1473" i="1"/>
  <c r="BE1473" i="1" s="1"/>
  <c r="BD1474" i="1"/>
  <c r="BE1474" i="1" s="1"/>
  <c r="BD1475" i="1"/>
  <c r="BE1475" i="1" s="1"/>
  <c r="BD1476" i="1"/>
  <c r="BE1476" i="1" s="1"/>
  <c r="BD1477" i="1"/>
  <c r="BE1477" i="1" s="1"/>
  <c r="BD1478" i="1"/>
  <c r="BE1478" i="1" s="1"/>
  <c r="BD1479" i="1"/>
  <c r="BE1479" i="1" s="1"/>
  <c r="BD1480" i="1"/>
  <c r="BE1480" i="1" s="1"/>
  <c r="BD1481" i="1"/>
  <c r="BE1481" i="1" s="1"/>
  <c r="BD1482" i="1"/>
  <c r="BE1482" i="1" s="1"/>
  <c r="BD1483" i="1"/>
  <c r="BE1483" i="1" s="1"/>
  <c r="BD1484" i="1"/>
  <c r="BE1484" i="1" s="1"/>
  <c r="BD1485" i="1"/>
  <c r="BE1485" i="1" s="1"/>
  <c r="BD1486" i="1"/>
  <c r="BE1486" i="1" s="1"/>
  <c r="BD1487" i="1"/>
  <c r="BE1487" i="1" s="1"/>
  <c r="BD1488" i="1"/>
  <c r="BE1488" i="1" s="1"/>
  <c r="BD1489" i="1"/>
  <c r="BE1489" i="1" s="1"/>
  <c r="BD1490" i="1"/>
  <c r="BE1490" i="1" s="1"/>
  <c r="BD1491" i="1"/>
  <c r="BE1491" i="1" s="1"/>
  <c r="BD1492" i="1"/>
  <c r="BE1492" i="1" s="1"/>
  <c r="BD1493" i="1"/>
  <c r="BE1493" i="1" s="1"/>
  <c r="BD1494" i="1"/>
  <c r="BE1494" i="1" s="1"/>
  <c r="BD1495" i="1"/>
  <c r="BE1495" i="1" s="1"/>
  <c r="BD1496" i="1"/>
  <c r="BE1496" i="1" s="1"/>
  <c r="BD1497" i="1"/>
  <c r="BE1497" i="1" s="1"/>
  <c r="BD1498" i="1"/>
  <c r="BE1498" i="1" s="1"/>
  <c r="BD1499" i="1"/>
  <c r="BE1499" i="1" s="1"/>
  <c r="BD1500" i="1"/>
  <c r="BE1500" i="1" s="1"/>
  <c r="BD1501" i="1"/>
  <c r="BE1501" i="1" s="1"/>
  <c r="BD1502" i="1"/>
  <c r="BE1502" i="1" s="1"/>
  <c r="BD1503" i="1"/>
  <c r="BE1503" i="1" s="1"/>
  <c r="BD1504" i="1"/>
  <c r="BE1504" i="1" s="1"/>
  <c r="BD1505" i="1"/>
  <c r="BE1505" i="1" s="1"/>
  <c r="BD1506" i="1"/>
  <c r="BE1506" i="1" s="1"/>
  <c r="BD1507" i="1"/>
  <c r="BE1507" i="1" s="1"/>
  <c r="BD1508" i="1"/>
  <c r="BE1508" i="1" s="1"/>
  <c r="BD1509" i="1"/>
  <c r="BE1509" i="1" s="1"/>
  <c r="BD1510" i="1"/>
  <c r="BE1510" i="1" s="1"/>
  <c r="BD1511" i="1"/>
  <c r="BE1511" i="1" s="1"/>
  <c r="BD1512" i="1"/>
  <c r="BE1512" i="1" s="1"/>
  <c r="BD1513" i="1"/>
  <c r="BE1513" i="1" s="1"/>
  <c r="BD1514" i="1"/>
  <c r="BE1514" i="1" s="1"/>
  <c r="BD1515" i="1"/>
  <c r="BE1515" i="1" s="1"/>
  <c r="BD1516" i="1"/>
  <c r="BE1516" i="1" s="1"/>
  <c r="BD1517" i="1"/>
  <c r="BE1517" i="1" s="1"/>
  <c r="BD1518" i="1"/>
  <c r="BE1518" i="1" s="1"/>
  <c r="BD1519" i="1"/>
  <c r="BE1519" i="1" s="1"/>
  <c r="BD1520" i="1"/>
  <c r="BE1520" i="1" s="1"/>
  <c r="BD1521" i="1"/>
  <c r="BE1521" i="1" s="1"/>
  <c r="BD1522" i="1"/>
  <c r="BE1522" i="1" s="1"/>
  <c r="BD1523" i="1"/>
  <c r="BE1523" i="1" s="1"/>
  <c r="BD1524" i="1"/>
  <c r="BE1524" i="1" s="1"/>
  <c r="BD1525" i="1"/>
  <c r="BE1525" i="1" s="1"/>
  <c r="BD1526" i="1"/>
  <c r="BE1526" i="1" s="1"/>
  <c r="BD1527" i="1"/>
  <c r="BE1527" i="1" s="1"/>
  <c r="BD1528" i="1"/>
  <c r="BE1528" i="1" s="1"/>
  <c r="BD1529" i="1"/>
  <c r="BE1529" i="1" s="1"/>
  <c r="BD1530" i="1"/>
  <c r="BE1530" i="1" s="1"/>
  <c r="BD1531" i="1"/>
  <c r="BE1531" i="1" s="1"/>
  <c r="BD1532" i="1"/>
  <c r="BE1532" i="1" s="1"/>
  <c r="BD1533" i="1"/>
  <c r="BE1533" i="1" s="1"/>
  <c r="BD1534" i="1"/>
  <c r="BE1534" i="1" s="1"/>
  <c r="BD1535" i="1"/>
  <c r="BE1535" i="1" s="1"/>
  <c r="BD1536" i="1"/>
  <c r="BE1536" i="1" s="1"/>
  <c r="BD1537" i="1"/>
  <c r="BE1537" i="1" s="1"/>
  <c r="BD1538" i="1"/>
  <c r="BE1538" i="1" s="1"/>
  <c r="BD1539" i="1"/>
  <c r="BE1539" i="1" s="1"/>
  <c r="BD1540" i="1"/>
  <c r="BE1540" i="1" s="1"/>
  <c r="BD1541" i="1"/>
  <c r="BE1541" i="1" s="1"/>
  <c r="BD1542" i="1"/>
  <c r="BE1542" i="1" s="1"/>
  <c r="BD1543" i="1"/>
  <c r="BE1543" i="1" s="1"/>
  <c r="BD1544" i="1"/>
  <c r="BE1544" i="1" s="1"/>
  <c r="BD1545" i="1"/>
  <c r="BE1545" i="1" s="1"/>
  <c r="BD1546" i="1"/>
  <c r="BE1546" i="1" s="1"/>
  <c r="BD1547" i="1"/>
  <c r="BE1547" i="1" s="1"/>
  <c r="BD1548" i="1"/>
  <c r="BE1548" i="1" s="1"/>
  <c r="BD1549" i="1"/>
  <c r="BE1549" i="1" s="1"/>
  <c r="BD1550" i="1"/>
  <c r="BE1550" i="1" s="1"/>
  <c r="BD1551" i="1"/>
  <c r="BE1551" i="1" s="1"/>
  <c r="BD1552" i="1"/>
  <c r="BE1552" i="1" s="1"/>
  <c r="BD1553" i="1"/>
  <c r="BE1553" i="1" s="1"/>
  <c r="BD1554" i="1"/>
  <c r="BE1554" i="1" s="1"/>
  <c r="BD1555" i="1"/>
  <c r="BE1555" i="1" s="1"/>
  <c r="BD1556" i="1"/>
  <c r="BE1556" i="1" s="1"/>
  <c r="BD1557" i="1"/>
  <c r="BE1557" i="1" s="1"/>
  <c r="BD1558" i="1"/>
  <c r="BE1558" i="1" s="1"/>
  <c r="BD1559" i="1"/>
  <c r="BE1559" i="1" s="1"/>
  <c r="BD1560" i="1"/>
  <c r="BE1560" i="1" s="1"/>
  <c r="BD1561" i="1"/>
  <c r="BE1561" i="1" s="1"/>
  <c r="BD1562" i="1"/>
  <c r="BE1562" i="1" s="1"/>
  <c r="BD1563" i="1"/>
  <c r="BE1563" i="1" s="1"/>
  <c r="BD1564" i="1"/>
  <c r="BE1564" i="1" s="1"/>
  <c r="BD1565" i="1"/>
  <c r="BE1565" i="1" s="1"/>
  <c r="BD1566" i="1"/>
  <c r="BE1566" i="1" s="1"/>
  <c r="BD1567" i="1"/>
  <c r="BE1567" i="1" s="1"/>
  <c r="BD1568" i="1"/>
  <c r="BE1568" i="1" s="1"/>
  <c r="BD1569" i="1"/>
  <c r="BE1569" i="1" s="1"/>
  <c r="BD1570" i="1"/>
  <c r="BE1570" i="1" s="1"/>
  <c r="BD1571" i="1"/>
  <c r="BE1571" i="1" s="1"/>
  <c r="BD1572" i="1"/>
  <c r="BE1572" i="1" s="1"/>
  <c r="BD1573" i="1"/>
  <c r="BE1573" i="1" s="1"/>
  <c r="BD1574" i="1"/>
  <c r="BE1574" i="1" s="1"/>
  <c r="BD1575" i="1"/>
  <c r="BE1575" i="1" s="1"/>
  <c r="BD1576" i="1"/>
  <c r="BE1576" i="1" s="1"/>
  <c r="BD1577" i="1"/>
  <c r="BE1577" i="1" s="1"/>
  <c r="BD1578" i="1"/>
  <c r="BE1578" i="1" s="1"/>
  <c r="BD1579" i="1"/>
  <c r="BE1579" i="1" s="1"/>
  <c r="BD1580" i="1"/>
  <c r="BE1580" i="1" s="1"/>
  <c r="BD1581" i="1"/>
  <c r="BE1581" i="1" s="1"/>
  <c r="BD1582" i="1"/>
  <c r="BE1582" i="1" s="1"/>
  <c r="BD1583" i="1"/>
  <c r="BE1583" i="1" s="1"/>
  <c r="BD1584" i="1"/>
  <c r="BE1584" i="1" s="1"/>
  <c r="BD1585" i="1"/>
  <c r="BE1585" i="1" s="1"/>
  <c r="BD1586" i="1"/>
  <c r="BE1586" i="1" s="1"/>
  <c r="BD1587" i="1"/>
  <c r="BE1587" i="1" s="1"/>
  <c r="BD1588" i="1"/>
  <c r="BE1588" i="1" s="1"/>
  <c r="BD1589" i="1"/>
  <c r="BE1589" i="1" s="1"/>
  <c r="BD1590" i="1"/>
  <c r="BE1590" i="1" s="1"/>
  <c r="BD1591" i="1"/>
  <c r="BE1591" i="1" s="1"/>
  <c r="BD1592" i="1"/>
  <c r="BE1592" i="1" s="1"/>
  <c r="BD1593" i="1"/>
  <c r="BE1593" i="1" s="1"/>
  <c r="BD1594" i="1"/>
  <c r="BE1594" i="1" s="1"/>
  <c r="BD1595" i="1"/>
  <c r="BE1595" i="1" s="1"/>
  <c r="BD1596" i="1"/>
  <c r="BE1596" i="1" s="1"/>
  <c r="BD1597" i="1"/>
  <c r="BE1597" i="1" s="1"/>
  <c r="BD1598" i="1"/>
  <c r="BE1598" i="1" s="1"/>
  <c r="BD1599" i="1"/>
  <c r="BE1599" i="1" s="1"/>
  <c r="BD1600" i="1"/>
  <c r="BE1600" i="1" s="1"/>
  <c r="BD1601" i="1"/>
  <c r="BE1601" i="1" s="1"/>
  <c r="BD1602" i="1"/>
  <c r="BE1602" i="1" s="1"/>
  <c r="BD1603" i="1"/>
  <c r="BE1603" i="1" s="1"/>
  <c r="BD1604" i="1"/>
  <c r="BE1604" i="1" s="1"/>
  <c r="BD1605" i="1"/>
  <c r="BE1605" i="1" s="1"/>
  <c r="BD1606" i="1"/>
  <c r="BE1606" i="1" s="1"/>
  <c r="BD1607" i="1"/>
  <c r="BE1607" i="1" s="1"/>
  <c r="BD1608" i="1"/>
  <c r="BE1608" i="1" s="1"/>
  <c r="BD1609" i="1"/>
  <c r="BE1609" i="1" s="1"/>
  <c r="BD1610" i="1"/>
  <c r="BE1610" i="1" s="1"/>
  <c r="BD1611" i="1"/>
  <c r="BE1611" i="1" s="1"/>
  <c r="BD1612" i="1"/>
  <c r="BE1612" i="1" s="1"/>
  <c r="BD1613" i="1"/>
  <c r="BE1613" i="1" s="1"/>
  <c r="BD1614" i="1"/>
  <c r="BE1614" i="1" s="1"/>
  <c r="BD1615" i="1"/>
  <c r="BE1615" i="1" s="1"/>
  <c r="BD1616" i="1"/>
  <c r="BE1616" i="1" s="1"/>
  <c r="BD1617" i="1"/>
  <c r="BE1617" i="1" s="1"/>
  <c r="BD1618" i="1"/>
  <c r="BE1618" i="1" s="1"/>
  <c r="BD1619" i="1"/>
  <c r="BE1619" i="1" s="1"/>
  <c r="BD1620" i="1"/>
  <c r="BE1620" i="1" s="1"/>
  <c r="BD1621" i="1"/>
  <c r="BE1621" i="1" s="1"/>
  <c r="BD1622" i="1"/>
  <c r="BE1622" i="1" s="1"/>
  <c r="BD1623" i="1"/>
  <c r="BE1623" i="1" s="1"/>
  <c r="BD1624" i="1"/>
  <c r="BE1624" i="1" s="1"/>
  <c r="BD1625" i="1"/>
  <c r="BE1625" i="1" s="1"/>
  <c r="BD1626" i="1"/>
  <c r="BE1626" i="1" s="1"/>
  <c r="BD1627" i="1"/>
  <c r="BE1627" i="1" s="1"/>
  <c r="BD1628" i="1"/>
  <c r="BE1628" i="1" s="1"/>
  <c r="BD1629" i="1"/>
  <c r="BE1629" i="1" s="1"/>
  <c r="BD1630" i="1"/>
  <c r="BE1630" i="1" s="1"/>
  <c r="BD1631" i="1"/>
  <c r="BE1631" i="1" s="1"/>
  <c r="BD1632" i="1"/>
  <c r="BE1632" i="1" s="1"/>
  <c r="BD1633" i="1"/>
  <c r="BE1633" i="1" s="1"/>
  <c r="BD1634" i="1"/>
  <c r="BE1634" i="1" s="1"/>
  <c r="BD1635" i="1"/>
  <c r="BE1635" i="1" s="1"/>
  <c r="BD1636" i="1"/>
  <c r="BE1636" i="1" s="1"/>
  <c r="BD1637" i="1"/>
  <c r="BE1637" i="1" s="1"/>
  <c r="BD1638" i="1"/>
  <c r="BE1638" i="1" s="1"/>
  <c r="BD1639" i="1"/>
  <c r="BE1639" i="1" s="1"/>
  <c r="BD1640" i="1"/>
  <c r="BE1640" i="1" s="1"/>
  <c r="BD1641" i="1"/>
  <c r="BE1641" i="1" s="1"/>
  <c r="BD1642" i="1"/>
  <c r="BE1642" i="1" s="1"/>
  <c r="BD1643" i="1"/>
  <c r="BE1643" i="1" s="1"/>
  <c r="BD1644" i="1"/>
  <c r="BE1644" i="1" s="1"/>
  <c r="BD1645" i="1"/>
  <c r="BE1645" i="1" s="1"/>
  <c r="BD1646" i="1"/>
  <c r="BE1646" i="1" s="1"/>
  <c r="BD1647" i="1"/>
  <c r="BE1647" i="1" s="1"/>
  <c r="BD1648" i="1"/>
  <c r="BE1648" i="1" s="1"/>
  <c r="BD1649" i="1"/>
  <c r="BE1649" i="1" s="1"/>
  <c r="BD1650" i="1"/>
  <c r="BE1650" i="1" s="1"/>
  <c r="BD1651" i="1"/>
  <c r="BE1651" i="1" s="1"/>
  <c r="BD1652" i="1"/>
  <c r="BE1652" i="1" s="1"/>
  <c r="BD1653" i="1"/>
  <c r="BE1653" i="1" s="1"/>
  <c r="BD1654" i="1"/>
  <c r="BE1654" i="1" s="1"/>
  <c r="BD1655" i="1"/>
  <c r="BE1655" i="1" s="1"/>
  <c r="BD1656" i="1"/>
  <c r="BE1656" i="1" s="1"/>
  <c r="BD1657" i="1"/>
  <c r="BE1657" i="1" s="1"/>
  <c r="BD1658" i="1"/>
  <c r="BE1658" i="1" s="1"/>
  <c r="BD1659" i="1"/>
  <c r="BE1659" i="1" s="1"/>
  <c r="BD1660" i="1"/>
  <c r="BE1660" i="1" s="1"/>
  <c r="BD1661" i="1"/>
  <c r="BE1661" i="1" s="1"/>
  <c r="BD1662" i="1"/>
  <c r="BE1662" i="1" s="1"/>
  <c r="BD1663" i="1"/>
  <c r="BE1663" i="1" s="1"/>
  <c r="BD1664" i="1"/>
  <c r="BE1664" i="1" s="1"/>
  <c r="BD1665" i="1"/>
  <c r="BE1665" i="1" s="1"/>
  <c r="BD1666" i="1"/>
  <c r="BE1666" i="1" s="1"/>
  <c r="BD1667" i="1"/>
  <c r="BE1667" i="1" s="1"/>
  <c r="BD1668" i="1"/>
  <c r="BE1668" i="1" s="1"/>
  <c r="BD1669" i="1"/>
  <c r="BE1669" i="1" s="1"/>
  <c r="BD1670" i="1"/>
  <c r="BE1670" i="1" s="1"/>
  <c r="BD1671" i="1"/>
  <c r="BE1671" i="1" s="1"/>
  <c r="BD1672" i="1"/>
  <c r="BE1672" i="1" s="1"/>
  <c r="BD1673" i="1"/>
  <c r="BE1673" i="1" s="1"/>
  <c r="BD1674" i="1"/>
  <c r="BE1674" i="1" s="1"/>
  <c r="BD1675" i="1"/>
  <c r="BE1675" i="1" s="1"/>
  <c r="BD1676" i="1"/>
  <c r="BE1676" i="1" s="1"/>
  <c r="BD1677" i="1"/>
  <c r="BE1677" i="1" s="1"/>
  <c r="BD1678" i="1"/>
  <c r="BE1678" i="1" s="1"/>
  <c r="BD1679" i="1"/>
  <c r="BE1679" i="1" s="1"/>
  <c r="BD1680" i="1"/>
  <c r="BE1680" i="1" s="1"/>
  <c r="BD1681" i="1"/>
  <c r="BE1681" i="1" s="1"/>
  <c r="BD1682" i="1"/>
  <c r="BE1682" i="1" s="1"/>
  <c r="BD1683" i="1"/>
  <c r="BE1683" i="1" s="1"/>
  <c r="BD1684" i="1"/>
  <c r="BE1684" i="1" s="1"/>
  <c r="BD1685" i="1"/>
  <c r="BE1685" i="1" s="1"/>
  <c r="BD1686" i="1"/>
  <c r="BE1686" i="1" s="1"/>
  <c r="BD1687" i="1"/>
  <c r="BE1687" i="1" s="1"/>
  <c r="BD1688" i="1"/>
  <c r="BE1688" i="1" s="1"/>
  <c r="BD1689" i="1"/>
  <c r="BE1689" i="1" s="1"/>
  <c r="BD1690" i="1"/>
  <c r="BE1690" i="1" s="1"/>
  <c r="BD1691" i="1"/>
  <c r="BE1691" i="1" s="1"/>
  <c r="BD1692" i="1"/>
  <c r="BE1692" i="1" s="1"/>
  <c r="BD1693" i="1"/>
  <c r="BE1693" i="1" s="1"/>
  <c r="BD1694" i="1"/>
  <c r="BE1694" i="1" s="1"/>
  <c r="BD1695" i="1"/>
  <c r="BE1695" i="1" s="1"/>
  <c r="BD1696" i="1"/>
  <c r="BE1696" i="1" s="1"/>
  <c r="BD1697" i="1"/>
  <c r="BE1697" i="1" s="1"/>
  <c r="BD1698" i="1"/>
  <c r="BE1698" i="1" s="1"/>
  <c r="BD1699" i="1"/>
  <c r="BE1699" i="1" s="1"/>
  <c r="BD1700" i="1"/>
  <c r="BE1700" i="1" s="1"/>
  <c r="BD1701" i="1"/>
  <c r="BE1701" i="1" s="1"/>
  <c r="BD1702" i="1"/>
  <c r="BE1702" i="1" s="1"/>
  <c r="BD1703" i="1"/>
  <c r="BE1703" i="1" s="1"/>
  <c r="BD1704" i="1"/>
  <c r="BE1704" i="1" s="1"/>
  <c r="BD1705" i="1"/>
  <c r="BE1705" i="1" s="1"/>
  <c r="BD1706" i="1"/>
  <c r="BE1706" i="1" s="1"/>
  <c r="BD1707" i="1"/>
  <c r="BE1707" i="1" s="1"/>
  <c r="BD1708" i="1"/>
  <c r="BE1708" i="1" s="1"/>
  <c r="BD1709" i="1"/>
  <c r="BE1709" i="1" s="1"/>
  <c r="BD1710" i="1"/>
  <c r="BE1710" i="1" s="1"/>
  <c r="BD1711" i="1"/>
  <c r="BE1711" i="1" s="1"/>
  <c r="BD1712" i="1"/>
  <c r="BE1712" i="1" s="1"/>
  <c r="BD1713" i="1"/>
  <c r="BE1713" i="1" s="1"/>
  <c r="BD1714" i="1"/>
  <c r="BE1714" i="1" s="1"/>
  <c r="BD1715" i="1"/>
  <c r="BE1715" i="1" s="1"/>
  <c r="BD1716" i="1"/>
  <c r="BE1716" i="1" s="1"/>
  <c r="BD1717" i="1"/>
  <c r="BE1717" i="1" s="1"/>
  <c r="BD1718" i="1"/>
  <c r="BE1718" i="1" s="1"/>
  <c r="BD1719" i="1"/>
  <c r="BE1719" i="1" s="1"/>
  <c r="BD1720" i="1"/>
  <c r="BE1720" i="1" s="1"/>
  <c r="BD1721" i="1"/>
  <c r="BE1721" i="1" s="1"/>
  <c r="BD1722" i="1"/>
  <c r="BE1722" i="1" s="1"/>
  <c r="BD1723" i="1"/>
  <c r="BE1723" i="1" s="1"/>
  <c r="BD1724" i="1"/>
  <c r="BE1724" i="1" s="1"/>
  <c r="BD1725" i="1"/>
  <c r="BE1725" i="1" s="1"/>
  <c r="BD1726" i="1"/>
  <c r="BE1726" i="1" s="1"/>
  <c r="BD1727" i="1"/>
  <c r="BE1727" i="1" s="1"/>
  <c r="BD1728" i="1"/>
  <c r="BE1728" i="1" s="1"/>
  <c r="BD1729" i="1"/>
  <c r="BE1729" i="1" s="1"/>
  <c r="BD1730" i="1"/>
  <c r="BE1730" i="1" s="1"/>
  <c r="BD1731" i="1"/>
  <c r="BE1731" i="1" s="1"/>
  <c r="BD1732" i="1"/>
  <c r="BE1732" i="1" s="1"/>
  <c r="BD1733" i="1"/>
  <c r="BE1733" i="1" s="1"/>
  <c r="BD1734" i="1"/>
  <c r="BE1734" i="1" s="1"/>
  <c r="BD1735" i="1"/>
  <c r="BE1735" i="1" s="1"/>
  <c r="BD1736" i="1"/>
  <c r="BE1736" i="1" s="1"/>
  <c r="BD1737" i="1"/>
  <c r="BE1737" i="1" s="1"/>
  <c r="BD1738" i="1"/>
  <c r="BE1738" i="1" s="1"/>
  <c r="BD1739" i="1"/>
  <c r="BE1739" i="1" s="1"/>
  <c r="BD1740" i="1"/>
  <c r="BE1740" i="1" s="1"/>
  <c r="BD1741" i="1"/>
  <c r="BE1741" i="1" s="1"/>
  <c r="BD1742" i="1"/>
  <c r="BE1742" i="1" s="1"/>
  <c r="BD1743" i="1"/>
  <c r="BE1743" i="1" s="1"/>
  <c r="BD1744" i="1"/>
  <c r="BE1744" i="1" s="1"/>
  <c r="BD1745" i="1"/>
  <c r="BE1745" i="1" s="1"/>
  <c r="BD1746" i="1"/>
  <c r="BE1746" i="1" s="1"/>
  <c r="BD1747" i="1"/>
  <c r="BE1747" i="1" s="1"/>
  <c r="BD1748" i="1"/>
  <c r="BE1748" i="1" s="1"/>
  <c r="BD1749" i="1"/>
  <c r="BE1749" i="1" s="1"/>
  <c r="BD1750" i="1"/>
  <c r="BE1750" i="1" s="1"/>
  <c r="BD1751" i="1"/>
  <c r="BE1751" i="1" s="1"/>
  <c r="BD1752" i="1"/>
  <c r="BE1752" i="1" s="1"/>
  <c r="BD1753" i="1"/>
  <c r="BE1753" i="1" s="1"/>
  <c r="BD1754" i="1"/>
  <c r="BE1754" i="1" s="1"/>
  <c r="BD1755" i="1"/>
  <c r="BE1755" i="1" s="1"/>
  <c r="BD1756" i="1"/>
  <c r="BE1756" i="1" s="1"/>
  <c r="BD1757" i="1"/>
  <c r="BE1757" i="1" s="1"/>
  <c r="BD1758" i="1"/>
  <c r="BE1758" i="1" s="1"/>
  <c r="BD1759" i="1"/>
  <c r="BE1759" i="1" s="1"/>
  <c r="BD1760" i="1"/>
  <c r="BE1760" i="1" s="1"/>
  <c r="BD1761" i="1"/>
  <c r="BE1761" i="1" s="1"/>
  <c r="BD1762" i="1"/>
  <c r="BE1762" i="1" s="1"/>
  <c r="BD1763" i="1"/>
  <c r="BE1763" i="1" s="1"/>
  <c r="BD1764" i="1"/>
  <c r="BE1764" i="1" s="1"/>
  <c r="BD1765" i="1"/>
  <c r="BE1765" i="1" s="1"/>
  <c r="BD1766" i="1"/>
  <c r="BE1766" i="1" s="1"/>
  <c r="BD1767" i="1"/>
  <c r="BE1767" i="1" s="1"/>
  <c r="BD1768" i="1"/>
  <c r="BE1768" i="1" s="1"/>
  <c r="BD1769" i="1"/>
  <c r="BE1769" i="1" s="1"/>
  <c r="BD1770" i="1"/>
  <c r="BE1770" i="1" s="1"/>
  <c r="BD1771" i="1"/>
  <c r="BE1771" i="1" s="1"/>
  <c r="BD1772" i="1"/>
  <c r="BE1772" i="1" s="1"/>
  <c r="BD1773" i="1"/>
  <c r="BE1773" i="1" s="1"/>
  <c r="BD1774" i="1"/>
  <c r="BE1774" i="1" s="1"/>
  <c r="BD1775" i="1"/>
  <c r="BE1775" i="1" s="1"/>
  <c r="BD1776" i="1"/>
  <c r="BE1776" i="1" s="1"/>
  <c r="BD1777" i="1"/>
  <c r="BE1777" i="1" s="1"/>
  <c r="BD1778" i="1"/>
  <c r="BE1778" i="1" s="1"/>
  <c r="BD1779" i="1"/>
  <c r="BE1779" i="1" s="1"/>
  <c r="BD1780" i="1"/>
  <c r="BE1780" i="1" s="1"/>
  <c r="BD1781" i="1"/>
  <c r="BE1781" i="1" s="1"/>
  <c r="BD1782" i="1"/>
  <c r="BE1782" i="1" s="1"/>
  <c r="BD1783" i="1"/>
  <c r="BE1783" i="1" s="1"/>
  <c r="BD1784" i="1"/>
  <c r="BE1784" i="1" s="1"/>
  <c r="BD1785" i="1"/>
  <c r="BE1785" i="1" s="1"/>
  <c r="BD1786" i="1"/>
  <c r="BE1786" i="1" s="1"/>
  <c r="BD1787" i="1"/>
  <c r="BE1787" i="1" s="1"/>
  <c r="BD1788" i="1"/>
  <c r="BE1788" i="1" s="1"/>
  <c r="BD1789" i="1"/>
  <c r="BE1789" i="1" s="1"/>
  <c r="BD1790" i="1"/>
  <c r="BE1790" i="1" s="1"/>
  <c r="BD1791" i="1"/>
  <c r="BE1791" i="1" s="1"/>
  <c r="BD1792" i="1"/>
  <c r="BE1792" i="1" s="1"/>
  <c r="BD1793" i="1"/>
  <c r="BE1793" i="1" s="1"/>
  <c r="BD1794" i="1"/>
  <c r="BE1794" i="1" s="1"/>
  <c r="BD1795" i="1"/>
  <c r="BE1795" i="1" s="1"/>
  <c r="BD1796" i="1"/>
  <c r="BE1796" i="1" s="1"/>
  <c r="BD1797" i="1"/>
  <c r="BE1797" i="1" s="1"/>
  <c r="BD1798" i="1"/>
  <c r="BE1798" i="1" s="1"/>
  <c r="BD1799" i="1"/>
  <c r="BE1799" i="1" s="1"/>
  <c r="BD1800" i="1"/>
  <c r="BE1800" i="1" s="1"/>
  <c r="BD1801" i="1"/>
  <c r="BE1801" i="1" s="1"/>
  <c r="BD1802" i="1"/>
  <c r="BE1802" i="1" s="1"/>
  <c r="BD1803" i="1"/>
  <c r="BE1803" i="1" s="1"/>
  <c r="BD1804" i="1"/>
  <c r="BE1804" i="1" s="1"/>
  <c r="BD1805" i="1"/>
  <c r="BE1805" i="1" s="1"/>
  <c r="BD1806" i="1"/>
  <c r="BE1806" i="1" s="1"/>
  <c r="BD1807" i="1"/>
  <c r="BE1807" i="1" s="1"/>
  <c r="BD1808" i="1"/>
  <c r="BE1808" i="1" s="1"/>
  <c r="BD1809" i="1"/>
  <c r="BE1809" i="1" s="1"/>
  <c r="BD1810" i="1"/>
  <c r="BE1810" i="1" s="1"/>
  <c r="BD1811" i="1"/>
  <c r="BE1811" i="1" s="1"/>
  <c r="BD1812" i="1"/>
  <c r="BE1812" i="1" s="1"/>
  <c r="BD1813" i="1"/>
  <c r="BE1813" i="1" s="1"/>
  <c r="BD1814" i="1"/>
  <c r="BE1814" i="1" s="1"/>
  <c r="BD1815" i="1"/>
  <c r="BE1815" i="1" s="1"/>
  <c r="BD1816" i="1"/>
  <c r="BE1816" i="1" s="1"/>
  <c r="BD1817" i="1"/>
  <c r="BE1817" i="1" s="1"/>
  <c r="BD1818" i="1"/>
  <c r="BE1818" i="1" s="1"/>
  <c r="BD1819" i="1"/>
  <c r="BE1819" i="1" s="1"/>
  <c r="BD1820" i="1"/>
  <c r="BE1820" i="1" s="1"/>
  <c r="BD1821" i="1"/>
  <c r="BE1821" i="1" s="1"/>
  <c r="BD1822" i="1"/>
  <c r="BE1822" i="1" s="1"/>
  <c r="BD1823" i="1"/>
  <c r="BE1823" i="1" s="1"/>
  <c r="BD1824" i="1"/>
  <c r="BE1824" i="1" s="1"/>
  <c r="BD1825" i="1"/>
  <c r="BE1825" i="1" s="1"/>
  <c r="BD1826" i="1"/>
  <c r="BE1826" i="1" s="1"/>
  <c r="BD1827" i="1"/>
  <c r="BE1827" i="1" s="1"/>
  <c r="BD1828" i="1"/>
  <c r="BE1828" i="1" s="1"/>
  <c r="BD1829" i="1"/>
  <c r="BE1829" i="1" s="1"/>
  <c r="BD1830" i="1"/>
  <c r="BE1830" i="1" s="1"/>
  <c r="BD1831" i="1"/>
  <c r="BE1831" i="1" s="1"/>
  <c r="BD1832" i="1"/>
  <c r="BE1832" i="1" s="1"/>
  <c r="BD1833" i="1"/>
  <c r="BE1833" i="1" s="1"/>
  <c r="BD1834" i="1"/>
  <c r="BE1834" i="1" s="1"/>
  <c r="BD1835" i="1"/>
  <c r="BE1835" i="1" s="1"/>
  <c r="BD1836" i="1"/>
  <c r="BE1836" i="1" s="1"/>
  <c r="BD1837" i="1"/>
  <c r="BE1837" i="1" s="1"/>
  <c r="BD1838" i="1"/>
  <c r="BE1838" i="1" s="1"/>
  <c r="BD1839" i="1"/>
  <c r="BE1839" i="1" s="1"/>
  <c r="BD1840" i="1"/>
  <c r="BE1840" i="1" s="1"/>
  <c r="BD1841" i="1"/>
  <c r="BE1841" i="1" s="1"/>
  <c r="BD1842" i="1"/>
  <c r="BE1842" i="1" s="1"/>
  <c r="BD1843" i="1"/>
  <c r="BE1843" i="1" s="1"/>
  <c r="BD1844" i="1"/>
  <c r="BE1844" i="1" s="1"/>
  <c r="BD1845" i="1"/>
  <c r="BE1845" i="1" s="1"/>
  <c r="BD1846" i="1"/>
  <c r="BE1846" i="1" s="1"/>
  <c r="BD1847" i="1"/>
  <c r="BE1847" i="1" s="1"/>
  <c r="BD1848" i="1"/>
  <c r="BE1848" i="1" s="1"/>
  <c r="BD1849" i="1"/>
  <c r="BE1849" i="1" s="1"/>
  <c r="BD1850" i="1"/>
  <c r="BE1850" i="1" s="1"/>
  <c r="BD1851" i="1"/>
  <c r="BE1851" i="1" s="1"/>
  <c r="BD1852" i="1"/>
  <c r="BE1852" i="1" s="1"/>
  <c r="BD1853" i="1"/>
  <c r="BE1853" i="1" s="1"/>
  <c r="BD1854" i="1"/>
  <c r="BE1854" i="1" s="1"/>
  <c r="BD1855" i="1"/>
  <c r="BE1855" i="1" s="1"/>
  <c r="BD1856" i="1"/>
  <c r="BE1856" i="1" s="1"/>
  <c r="BD1857" i="1"/>
  <c r="BE1857" i="1" s="1"/>
  <c r="BD1858" i="1"/>
  <c r="BE1858" i="1" s="1"/>
  <c r="BD1859" i="1"/>
  <c r="BE1859" i="1" s="1"/>
  <c r="BD1860" i="1"/>
  <c r="BE1860" i="1" s="1"/>
  <c r="BD1861" i="1"/>
  <c r="BE1861" i="1" s="1"/>
  <c r="BD1862" i="1"/>
  <c r="BE1862" i="1" s="1"/>
  <c r="BD1863" i="1"/>
  <c r="BE1863" i="1" s="1"/>
  <c r="BD1864" i="1"/>
  <c r="BE1864" i="1" s="1"/>
  <c r="BD1865" i="1"/>
  <c r="BE1865" i="1" s="1"/>
  <c r="BD1866" i="1"/>
  <c r="BE1866" i="1" s="1"/>
  <c r="BD1867" i="1"/>
  <c r="BE1867" i="1" s="1"/>
  <c r="BD1868" i="1"/>
  <c r="BE1868" i="1" s="1"/>
  <c r="BD1869" i="1"/>
  <c r="BE1869" i="1" s="1"/>
  <c r="BD1870" i="1"/>
  <c r="BE1870" i="1" s="1"/>
  <c r="BD1871" i="1"/>
  <c r="BE1871" i="1" s="1"/>
  <c r="BD1872" i="1"/>
  <c r="BE1872" i="1" s="1"/>
  <c r="BD1873" i="1"/>
  <c r="BE1873" i="1" s="1"/>
  <c r="BD1874" i="1"/>
  <c r="BE1874" i="1" s="1"/>
  <c r="BD1875" i="1"/>
  <c r="BE1875" i="1" s="1"/>
  <c r="BD1876" i="1"/>
  <c r="BE1876" i="1" s="1"/>
  <c r="BD1877" i="1"/>
  <c r="BE1877" i="1" s="1"/>
  <c r="BD1878" i="1"/>
  <c r="BE1878" i="1" s="1"/>
  <c r="BD1879" i="1"/>
  <c r="BE1879" i="1" s="1"/>
  <c r="BD1880" i="1"/>
  <c r="BE1880" i="1" s="1"/>
  <c r="BD1881" i="1"/>
  <c r="BE1881" i="1" s="1"/>
  <c r="BD1882" i="1"/>
  <c r="BE1882" i="1" s="1"/>
  <c r="BD1883" i="1"/>
  <c r="BE1883" i="1" s="1"/>
  <c r="BD1884" i="1"/>
  <c r="BE1884" i="1" s="1"/>
  <c r="BD1885" i="1"/>
  <c r="BE1885" i="1" s="1"/>
  <c r="BD1886" i="1"/>
  <c r="BE1886" i="1" s="1"/>
  <c r="BD1887" i="1"/>
  <c r="BE1887" i="1" s="1"/>
  <c r="BD1888" i="1"/>
  <c r="BE1888" i="1" s="1"/>
  <c r="BD1889" i="1"/>
  <c r="BE1889" i="1" s="1"/>
  <c r="BD1890" i="1"/>
  <c r="BE1890" i="1" s="1"/>
  <c r="BD1891" i="1"/>
  <c r="BE1891" i="1" s="1"/>
  <c r="BD1892" i="1"/>
  <c r="BE1892" i="1" s="1"/>
  <c r="BD1893" i="1"/>
  <c r="BE1893" i="1" s="1"/>
  <c r="BD1894" i="1"/>
  <c r="BE1894" i="1" s="1"/>
  <c r="BD1895" i="1"/>
  <c r="BE1895" i="1" s="1"/>
  <c r="BD1896" i="1"/>
  <c r="BE1896" i="1" s="1"/>
  <c r="BD1897" i="1"/>
  <c r="BE1897" i="1" s="1"/>
  <c r="BD1898" i="1"/>
  <c r="BE1898" i="1" s="1"/>
  <c r="BD1899" i="1"/>
  <c r="BE1899" i="1" s="1"/>
  <c r="BD1900" i="1"/>
  <c r="BE1900" i="1" s="1"/>
  <c r="BD1901" i="1"/>
  <c r="BE1901" i="1" s="1"/>
  <c r="BD1902" i="1"/>
  <c r="BE1902" i="1" s="1"/>
  <c r="BD1903" i="1"/>
  <c r="BE1903" i="1" s="1"/>
  <c r="BD1904" i="1"/>
  <c r="BE1904" i="1" s="1"/>
  <c r="BD1905" i="1"/>
  <c r="BE1905" i="1" s="1"/>
  <c r="BD1906" i="1"/>
  <c r="BE1906" i="1" s="1"/>
  <c r="BD1907" i="1"/>
  <c r="BE1907" i="1" s="1"/>
  <c r="BD1908" i="1"/>
  <c r="BE1908" i="1" s="1"/>
  <c r="BD1909" i="1"/>
  <c r="BE1909" i="1" s="1"/>
  <c r="BD1910" i="1"/>
  <c r="BE1910" i="1" s="1"/>
  <c r="BD1911" i="1"/>
  <c r="BE1911" i="1" s="1"/>
  <c r="BD1912" i="1"/>
  <c r="BE1912" i="1" s="1"/>
  <c r="BD1913" i="1"/>
  <c r="BE1913" i="1" s="1"/>
  <c r="BD1914" i="1"/>
  <c r="BE1914" i="1" s="1"/>
  <c r="BD1915" i="1"/>
  <c r="BE1915" i="1" s="1"/>
  <c r="BD1916" i="1"/>
  <c r="BE1916" i="1" s="1"/>
  <c r="BD1917" i="1"/>
  <c r="BE1917" i="1" s="1"/>
  <c r="BD1918" i="1"/>
  <c r="BE1918" i="1" s="1"/>
  <c r="BD1919" i="1"/>
  <c r="BE1919" i="1" s="1"/>
  <c r="BD1920" i="1"/>
  <c r="BE1920" i="1" s="1"/>
  <c r="BD1921" i="1"/>
  <c r="BE1921" i="1" s="1"/>
  <c r="BD1922" i="1"/>
  <c r="BE1922" i="1" s="1"/>
  <c r="BD1923" i="1"/>
  <c r="BE1923" i="1" s="1"/>
  <c r="BD1924" i="1"/>
  <c r="BE1924" i="1" s="1"/>
  <c r="BD1925" i="1"/>
  <c r="BE1925" i="1" s="1"/>
  <c r="BD1926" i="1"/>
  <c r="BE1926" i="1" s="1"/>
  <c r="BD1927" i="1"/>
  <c r="BE1927" i="1" s="1"/>
  <c r="BD1928" i="1"/>
  <c r="BE1928" i="1" s="1"/>
  <c r="BD1929" i="1"/>
  <c r="BE1929" i="1" s="1"/>
  <c r="BD1930" i="1"/>
  <c r="BE1930" i="1" s="1"/>
  <c r="BD1931" i="1"/>
  <c r="BE1931" i="1" s="1"/>
  <c r="BD1932" i="1"/>
  <c r="BE1932" i="1" s="1"/>
  <c r="BD1933" i="1"/>
  <c r="BE1933" i="1" s="1"/>
  <c r="BD1934" i="1"/>
  <c r="BE1934" i="1" s="1"/>
  <c r="BD1935" i="1"/>
  <c r="BE1935" i="1" s="1"/>
  <c r="BD1936" i="1"/>
  <c r="BE1936" i="1" s="1"/>
  <c r="BD1937" i="1"/>
  <c r="BE1937" i="1" s="1"/>
  <c r="BD1938" i="1"/>
  <c r="BE1938" i="1" s="1"/>
  <c r="BD1939" i="1"/>
  <c r="BE1939" i="1" s="1"/>
  <c r="BD1940" i="1"/>
  <c r="BE1940" i="1" s="1"/>
  <c r="BD1941" i="1"/>
  <c r="BE1941" i="1" s="1"/>
  <c r="BD1942" i="1"/>
  <c r="BE1942" i="1" s="1"/>
  <c r="BD1943" i="1"/>
  <c r="BE1943" i="1" s="1"/>
  <c r="BD1944" i="1"/>
  <c r="BE1944" i="1" s="1"/>
  <c r="BD1945" i="1"/>
  <c r="BE1945" i="1" s="1"/>
  <c r="BD1946" i="1"/>
  <c r="BE1946" i="1" s="1"/>
  <c r="BD1947" i="1"/>
  <c r="BE1947" i="1" s="1"/>
  <c r="BD1948" i="1"/>
  <c r="BE1948" i="1" s="1"/>
  <c r="BD1949" i="1"/>
  <c r="BE1949" i="1" s="1"/>
  <c r="BD1950" i="1"/>
  <c r="BE1950" i="1" s="1"/>
  <c r="BD1951" i="1"/>
  <c r="BE1951" i="1" s="1"/>
  <c r="BD1952" i="1"/>
  <c r="BE1952" i="1" s="1"/>
  <c r="BD1953" i="1"/>
  <c r="BE1953" i="1" s="1"/>
  <c r="BD1954" i="1"/>
  <c r="BE1954" i="1" s="1"/>
  <c r="BD1955" i="1"/>
  <c r="BE1955" i="1" s="1"/>
  <c r="BD1956" i="1"/>
  <c r="BE1956" i="1" s="1"/>
  <c r="BD1957" i="1"/>
  <c r="BE1957" i="1" s="1"/>
  <c r="BD1958" i="1"/>
  <c r="BE1958" i="1" s="1"/>
  <c r="BD1959" i="1"/>
  <c r="BE1959" i="1" s="1"/>
  <c r="BD1960" i="1"/>
  <c r="BE1960" i="1" s="1"/>
  <c r="BD1961" i="1"/>
  <c r="BE1961" i="1" s="1"/>
  <c r="BD1962" i="1"/>
  <c r="BE1962" i="1" s="1"/>
  <c r="BD1963" i="1"/>
  <c r="BE1963" i="1" s="1"/>
  <c r="BD1964" i="1"/>
  <c r="BE1964" i="1" s="1"/>
  <c r="BD1965" i="1"/>
  <c r="BE1965" i="1" s="1"/>
  <c r="BD1966" i="1"/>
  <c r="BE1966" i="1" s="1"/>
  <c r="BD1967" i="1"/>
  <c r="BE1967" i="1" s="1"/>
  <c r="BD1968" i="1"/>
  <c r="BE1968" i="1" s="1"/>
  <c r="BD1969" i="1"/>
  <c r="BE1969" i="1" s="1"/>
  <c r="BD1970" i="1"/>
  <c r="BE1970" i="1" s="1"/>
  <c r="BD1971" i="1"/>
  <c r="BE1971" i="1" s="1"/>
  <c r="BD1972" i="1"/>
  <c r="BE1972" i="1" s="1"/>
  <c r="BD1973" i="1"/>
  <c r="BE1973" i="1" s="1"/>
  <c r="BD1974" i="1"/>
  <c r="BE1974" i="1" s="1"/>
  <c r="BD1975" i="1"/>
  <c r="BE1975" i="1" s="1"/>
  <c r="BD1976" i="1"/>
  <c r="BE1976" i="1" s="1"/>
  <c r="BD1977" i="1"/>
  <c r="BE1977" i="1" s="1"/>
  <c r="BD1978" i="1"/>
  <c r="BE1978" i="1" s="1"/>
  <c r="BD1979" i="1"/>
  <c r="BE1979" i="1" s="1"/>
  <c r="BD1980" i="1"/>
  <c r="BE1980" i="1" s="1"/>
  <c r="BD1981" i="1"/>
  <c r="BE1981" i="1" s="1"/>
  <c r="BD1982" i="1"/>
  <c r="BE1982" i="1" s="1"/>
  <c r="BD1983" i="1"/>
  <c r="BE1983" i="1" s="1"/>
  <c r="BD1984" i="1"/>
  <c r="BE1984" i="1" s="1"/>
  <c r="BD1985" i="1"/>
  <c r="BE1985" i="1" s="1"/>
  <c r="BD1986" i="1"/>
  <c r="BE1986" i="1" s="1"/>
  <c r="BD1987" i="1"/>
  <c r="BE1987" i="1" s="1"/>
  <c r="BD1988" i="1"/>
  <c r="BE1988" i="1" s="1"/>
  <c r="BD1989" i="1"/>
  <c r="BE1989" i="1" s="1"/>
  <c r="BD1990" i="1"/>
  <c r="BE1990" i="1" s="1"/>
  <c r="BD1991" i="1"/>
  <c r="BE1991" i="1" s="1"/>
  <c r="BD1992" i="1"/>
  <c r="BE1992" i="1" s="1"/>
  <c r="BD1993" i="1"/>
  <c r="BE1993" i="1" s="1"/>
  <c r="BD1994" i="1"/>
  <c r="BE1994" i="1" s="1"/>
  <c r="BD1995" i="1"/>
  <c r="BE1995" i="1" s="1"/>
  <c r="BD1996" i="1"/>
  <c r="BE1996" i="1" s="1"/>
  <c r="BD1997" i="1"/>
  <c r="BE1997" i="1" s="1"/>
  <c r="BD1998" i="1"/>
  <c r="BE1998" i="1" s="1"/>
  <c r="BD1999" i="1"/>
  <c r="BE1999" i="1" s="1"/>
  <c r="BD2000" i="1"/>
  <c r="BE2000" i="1" s="1"/>
  <c r="BD2001" i="1"/>
  <c r="BE2001" i="1" s="1"/>
  <c r="BD2002" i="1"/>
  <c r="BE2002" i="1" s="1"/>
  <c r="BD2003" i="1"/>
  <c r="BE2003" i="1" s="1"/>
  <c r="BD2004" i="1"/>
  <c r="BE2004" i="1" s="1"/>
  <c r="BD2005" i="1"/>
  <c r="BE2005" i="1" s="1"/>
  <c r="BD2006" i="1"/>
  <c r="BE2006" i="1" s="1"/>
  <c r="BD2007" i="1"/>
  <c r="BE2007" i="1" s="1"/>
  <c r="BD2008" i="1"/>
  <c r="BE2008" i="1" s="1"/>
  <c r="BD2009" i="1"/>
  <c r="BE2009" i="1" s="1"/>
  <c r="BD2010" i="1"/>
  <c r="BE2010" i="1" s="1"/>
  <c r="BD2011" i="1"/>
  <c r="BE2011" i="1" s="1"/>
  <c r="BD2012" i="1"/>
  <c r="BE2012" i="1" s="1"/>
  <c r="BD2013" i="1"/>
  <c r="BE2013" i="1" s="1"/>
  <c r="BD2014" i="1"/>
  <c r="BE2014" i="1" s="1"/>
  <c r="BD2015" i="1"/>
  <c r="BE2015" i="1" s="1"/>
  <c r="BD2016" i="1"/>
  <c r="BE2016" i="1" s="1"/>
  <c r="BD2017" i="1"/>
  <c r="BE2017" i="1" s="1"/>
  <c r="BD2018" i="1"/>
  <c r="BE2018" i="1" s="1"/>
  <c r="BD2019" i="1"/>
  <c r="BE2019" i="1" s="1"/>
  <c r="BD2020" i="1"/>
  <c r="BE2020" i="1" s="1"/>
  <c r="BD2021" i="1"/>
  <c r="BE2021" i="1" s="1"/>
  <c r="BD2022" i="1"/>
  <c r="BE2022" i="1" s="1"/>
  <c r="BD2023" i="1"/>
  <c r="BE2023" i="1" s="1"/>
  <c r="BD2024" i="1"/>
  <c r="BE2024" i="1" s="1"/>
  <c r="BD2025" i="1"/>
  <c r="BE2025" i="1" s="1"/>
  <c r="BD2026" i="1"/>
  <c r="BE2026" i="1" s="1"/>
  <c r="BD2027" i="1"/>
  <c r="BE2027" i="1" s="1"/>
  <c r="BD2028" i="1"/>
  <c r="BE2028" i="1" s="1"/>
  <c r="BD2029" i="1"/>
  <c r="BE2029" i="1" s="1"/>
  <c r="BD2030" i="1"/>
  <c r="BE2030" i="1" s="1"/>
  <c r="BD2031" i="1"/>
  <c r="BE2031" i="1" s="1"/>
  <c r="BD2032" i="1"/>
  <c r="BE2032" i="1" s="1"/>
  <c r="BD2033" i="1"/>
  <c r="BE2033" i="1" s="1"/>
  <c r="BD2034" i="1"/>
  <c r="BE2034" i="1" s="1"/>
  <c r="BD2035" i="1"/>
  <c r="BE2035" i="1" s="1"/>
  <c r="BD2036" i="1"/>
  <c r="BE2036" i="1" s="1"/>
  <c r="BD2037" i="1"/>
  <c r="BE2037" i="1" s="1"/>
  <c r="BD2038" i="1"/>
  <c r="BE2038" i="1" s="1"/>
  <c r="BD2039" i="1"/>
  <c r="BE2039" i="1" s="1"/>
  <c r="BD2040" i="1"/>
  <c r="BE2040" i="1" s="1"/>
  <c r="BD2041" i="1"/>
  <c r="BE2041" i="1" s="1"/>
  <c r="BD2042" i="1"/>
  <c r="BE2042" i="1" s="1"/>
  <c r="BD2043" i="1"/>
  <c r="BE2043" i="1" s="1"/>
  <c r="BD2044" i="1"/>
  <c r="BE2044" i="1" s="1"/>
  <c r="BD2045" i="1"/>
  <c r="BE2045" i="1" s="1"/>
  <c r="BD2046" i="1"/>
  <c r="BE2046" i="1" s="1"/>
  <c r="BD2047" i="1"/>
  <c r="BE2047" i="1" s="1"/>
  <c r="BD2048" i="1"/>
  <c r="BE2048" i="1" s="1"/>
  <c r="BD2049" i="1"/>
  <c r="BE2049" i="1" s="1"/>
  <c r="BD2050" i="1"/>
  <c r="BE2050" i="1" s="1"/>
  <c r="BD2051" i="1"/>
  <c r="BE2051" i="1" s="1"/>
  <c r="BD2052" i="1"/>
  <c r="BE2052" i="1" s="1"/>
  <c r="BD2053" i="1"/>
  <c r="BE2053" i="1" s="1"/>
  <c r="BD2054" i="1"/>
  <c r="BE2054" i="1" s="1"/>
  <c r="BD2055" i="1"/>
  <c r="BE2055" i="1" s="1"/>
  <c r="BD2056" i="1"/>
  <c r="BE2056" i="1" s="1"/>
  <c r="BD2057" i="1"/>
  <c r="BE2057" i="1" s="1"/>
  <c r="BD2058" i="1"/>
  <c r="BE2058" i="1" s="1"/>
  <c r="BD2059" i="1"/>
  <c r="BE2059" i="1" s="1"/>
  <c r="BD2060" i="1"/>
  <c r="BE2060" i="1" s="1"/>
  <c r="BD2061" i="1"/>
  <c r="BE2061" i="1" s="1"/>
  <c r="BD2062" i="1"/>
  <c r="BE2062" i="1" s="1"/>
  <c r="BD2063" i="1"/>
  <c r="BE2063" i="1" s="1"/>
  <c r="BD2064" i="1"/>
  <c r="BE2064" i="1" s="1"/>
  <c r="BD2065" i="1"/>
  <c r="BE2065" i="1" s="1"/>
  <c r="BD2066" i="1"/>
  <c r="BE2066" i="1" s="1"/>
  <c r="BD2067" i="1"/>
  <c r="BE2067" i="1" s="1"/>
  <c r="BD2068" i="1"/>
  <c r="BE2068" i="1" s="1"/>
  <c r="BD2069" i="1"/>
  <c r="BE2069" i="1" s="1"/>
  <c r="BD2070" i="1"/>
  <c r="BE2070" i="1" s="1"/>
  <c r="BD2071" i="1"/>
  <c r="BE2071" i="1" s="1"/>
  <c r="BD2072" i="1"/>
  <c r="BE2072" i="1" s="1"/>
  <c r="BD2073" i="1"/>
  <c r="BE2073" i="1" s="1"/>
  <c r="BD2074" i="1"/>
  <c r="BE2074" i="1" s="1"/>
  <c r="BD2075" i="1"/>
  <c r="BE2075" i="1" s="1"/>
  <c r="BD2076" i="1"/>
  <c r="BE2076" i="1" s="1"/>
  <c r="BD2077" i="1"/>
  <c r="BE2077" i="1" s="1"/>
  <c r="BD2078" i="1"/>
  <c r="BE2078" i="1" s="1"/>
  <c r="BD2079" i="1"/>
  <c r="BE2079" i="1" s="1"/>
  <c r="BD2080" i="1"/>
  <c r="BE2080" i="1" s="1"/>
  <c r="BD2081" i="1"/>
  <c r="BE2081" i="1" s="1"/>
  <c r="BD2082" i="1"/>
  <c r="BE2082" i="1" s="1"/>
  <c r="BD2083" i="1"/>
  <c r="BE2083" i="1" s="1"/>
  <c r="BD2084" i="1"/>
  <c r="BE2084" i="1" s="1"/>
  <c r="BD2085" i="1"/>
  <c r="BE2085" i="1" s="1"/>
  <c r="BD2086" i="1"/>
  <c r="BE2086" i="1" s="1"/>
  <c r="BD2087" i="1"/>
  <c r="BE2087" i="1" s="1"/>
  <c r="BD2088" i="1"/>
  <c r="BE2088" i="1" s="1"/>
  <c r="BD2089" i="1"/>
  <c r="BE2089" i="1" s="1"/>
  <c r="BD2090" i="1"/>
  <c r="BE2090" i="1" s="1"/>
  <c r="BD2091" i="1"/>
  <c r="BE2091" i="1" s="1"/>
  <c r="BD2092" i="1"/>
  <c r="BE2092" i="1" s="1"/>
  <c r="BD2093" i="1"/>
  <c r="BE2093" i="1" s="1"/>
  <c r="BD2094" i="1"/>
  <c r="BE2094" i="1" s="1"/>
  <c r="BD2095" i="1"/>
  <c r="BE2095" i="1" s="1"/>
  <c r="BD2096" i="1"/>
  <c r="BE2096" i="1" s="1"/>
  <c r="BD2097" i="1"/>
  <c r="BE2097" i="1" s="1"/>
  <c r="BD2098" i="1"/>
  <c r="BE2098" i="1" s="1"/>
  <c r="BD2099" i="1"/>
  <c r="BE2099" i="1" s="1"/>
  <c r="BD2100" i="1"/>
  <c r="BE2100" i="1" s="1"/>
  <c r="BD2101" i="1"/>
  <c r="BE2101" i="1" s="1"/>
  <c r="BD2102" i="1"/>
  <c r="BE2102" i="1" s="1"/>
  <c r="BD2103" i="1"/>
  <c r="BE2103" i="1" s="1"/>
  <c r="BD2104" i="1"/>
  <c r="BE2104" i="1" s="1"/>
  <c r="BD2105" i="1"/>
  <c r="BE2105" i="1" s="1"/>
  <c r="BD2106" i="1"/>
  <c r="BE2106" i="1" s="1"/>
  <c r="BD2107" i="1"/>
  <c r="BE2107" i="1" s="1"/>
  <c r="BD2108" i="1"/>
  <c r="BE2108" i="1" s="1"/>
  <c r="BD2109" i="1"/>
  <c r="BE2109" i="1" s="1"/>
  <c r="BD2110" i="1"/>
  <c r="BE2110" i="1" s="1"/>
  <c r="BD2111" i="1"/>
  <c r="BE2111" i="1" s="1"/>
  <c r="BD2112" i="1"/>
  <c r="BE2112" i="1" s="1"/>
  <c r="BD2113" i="1"/>
  <c r="BE2113" i="1" s="1"/>
  <c r="BD2114" i="1"/>
  <c r="BE2114" i="1" s="1"/>
  <c r="BD2115" i="1"/>
  <c r="BE2115" i="1" s="1"/>
  <c r="BD2116" i="1"/>
  <c r="BE2116" i="1" s="1"/>
  <c r="BD2117" i="1"/>
  <c r="BE2117" i="1" s="1"/>
  <c r="BD2118" i="1"/>
  <c r="BE2118" i="1" s="1"/>
  <c r="BD2119" i="1"/>
  <c r="BE2119" i="1" s="1"/>
  <c r="BD2120" i="1"/>
  <c r="BE2120" i="1" s="1"/>
  <c r="BD2121" i="1"/>
  <c r="BE2121" i="1" s="1"/>
  <c r="BD2122" i="1"/>
  <c r="BE2122" i="1" s="1"/>
  <c r="BD2123" i="1"/>
  <c r="BE2123" i="1" s="1"/>
  <c r="BD2124" i="1"/>
  <c r="BE2124" i="1" s="1"/>
  <c r="BD2125" i="1"/>
  <c r="BE2125" i="1" s="1"/>
  <c r="BD2126" i="1"/>
  <c r="BE2126" i="1" s="1"/>
  <c r="BD2127" i="1"/>
  <c r="BE2127" i="1" s="1"/>
  <c r="BD2128" i="1"/>
  <c r="BE2128" i="1" s="1"/>
  <c r="BD2129" i="1"/>
  <c r="BE2129" i="1" s="1"/>
  <c r="BD2130" i="1"/>
  <c r="BE2130" i="1" s="1"/>
  <c r="BD2131" i="1"/>
  <c r="BE2131" i="1" s="1"/>
  <c r="BD2132" i="1"/>
  <c r="BE2132" i="1" s="1"/>
  <c r="BD2133" i="1"/>
  <c r="BE2133" i="1" s="1"/>
  <c r="BD2134" i="1"/>
  <c r="BE2134" i="1" s="1"/>
  <c r="BD2135" i="1"/>
  <c r="BE2135" i="1" s="1"/>
  <c r="BD2136" i="1"/>
  <c r="BE2136" i="1" s="1"/>
  <c r="BD2137" i="1"/>
  <c r="BE2137" i="1" s="1"/>
  <c r="BD2138" i="1"/>
  <c r="BE2138" i="1" s="1"/>
  <c r="BD2139" i="1"/>
  <c r="BE2139" i="1" s="1"/>
  <c r="BD2140" i="1"/>
  <c r="BE2140" i="1" s="1"/>
  <c r="BD2141" i="1"/>
  <c r="BE2141" i="1" s="1"/>
  <c r="BD2142" i="1"/>
  <c r="BE2142" i="1" s="1"/>
  <c r="BD2143" i="1"/>
  <c r="BE2143" i="1" s="1"/>
  <c r="BD2144" i="1"/>
  <c r="BE2144" i="1" s="1"/>
  <c r="BD2145" i="1"/>
  <c r="BE2145" i="1" s="1"/>
  <c r="BD2146" i="1"/>
  <c r="BE2146" i="1" s="1"/>
  <c r="BD2147" i="1"/>
  <c r="BE2147" i="1" s="1"/>
  <c r="BD2148" i="1"/>
  <c r="BE2148" i="1" s="1"/>
  <c r="BD2149" i="1"/>
  <c r="BE2149" i="1" s="1"/>
  <c r="BD2150" i="1"/>
  <c r="BE2150" i="1" s="1"/>
  <c r="BD2151" i="1"/>
  <c r="BE2151" i="1" s="1"/>
  <c r="BD2152" i="1"/>
  <c r="BE2152" i="1" s="1"/>
  <c r="BD2153" i="1"/>
  <c r="BE2153" i="1" s="1"/>
  <c r="BD2154" i="1"/>
  <c r="BE2154" i="1" s="1"/>
  <c r="BD2155" i="1"/>
  <c r="BE2155" i="1" s="1"/>
  <c r="BD2156" i="1"/>
  <c r="BE2156" i="1" s="1"/>
  <c r="BD2157" i="1"/>
  <c r="BE2157" i="1" s="1"/>
  <c r="BD2158" i="1"/>
  <c r="BE2158" i="1" s="1"/>
  <c r="BD2159" i="1"/>
  <c r="BE2159" i="1" s="1"/>
  <c r="BD2160" i="1"/>
  <c r="BE2160" i="1" s="1"/>
  <c r="BD2161" i="1"/>
  <c r="BE2161" i="1" s="1"/>
  <c r="BD2162" i="1"/>
  <c r="BE2162" i="1" s="1"/>
  <c r="BD2163" i="1"/>
  <c r="BE2163" i="1" s="1"/>
  <c r="BD2164" i="1"/>
  <c r="BE2164" i="1" s="1"/>
  <c r="BD2165" i="1"/>
  <c r="BE2165" i="1" s="1"/>
  <c r="BD2166" i="1"/>
  <c r="BE2166" i="1" s="1"/>
  <c r="BD2167" i="1"/>
  <c r="BE2167" i="1" s="1"/>
  <c r="BD2168" i="1"/>
  <c r="BE2168" i="1" s="1"/>
  <c r="BD2169" i="1"/>
  <c r="BE2169" i="1" s="1"/>
  <c r="BD2170" i="1"/>
  <c r="BE2170" i="1" s="1"/>
  <c r="BD2171" i="1"/>
  <c r="BE2171" i="1" s="1"/>
  <c r="BD2172" i="1"/>
  <c r="BE2172" i="1" s="1"/>
  <c r="BD2173" i="1"/>
  <c r="BE2173" i="1" s="1"/>
  <c r="BD2174" i="1"/>
  <c r="BE2174" i="1" s="1"/>
  <c r="BD2175" i="1"/>
  <c r="BE2175" i="1" s="1"/>
  <c r="BD2176" i="1"/>
  <c r="BE2176" i="1" s="1"/>
  <c r="BD2177" i="1"/>
  <c r="BE2177" i="1" s="1"/>
  <c r="BD2178" i="1"/>
  <c r="BE2178" i="1" s="1"/>
  <c r="BD2179" i="1"/>
  <c r="BE2179" i="1" s="1"/>
  <c r="BD2180" i="1"/>
  <c r="BE2180" i="1" s="1"/>
  <c r="BD2181" i="1"/>
  <c r="BE2181" i="1" s="1"/>
  <c r="BD2182" i="1"/>
  <c r="BE2182" i="1" s="1"/>
  <c r="BD2183" i="1"/>
  <c r="BE2183" i="1" s="1"/>
  <c r="BD2184" i="1"/>
  <c r="BE2184" i="1" s="1"/>
  <c r="BD2185" i="1"/>
  <c r="BE2185" i="1" s="1"/>
  <c r="BD2186" i="1"/>
  <c r="BE2186" i="1" s="1"/>
  <c r="BD2187" i="1"/>
  <c r="BE2187" i="1" s="1"/>
  <c r="BD2188" i="1"/>
  <c r="BE2188" i="1" s="1"/>
  <c r="BD2189" i="1"/>
  <c r="BE2189" i="1" s="1"/>
  <c r="BD2190" i="1"/>
  <c r="BE2190" i="1" s="1"/>
  <c r="BD2191" i="1"/>
  <c r="BE2191" i="1" s="1"/>
  <c r="BD2192" i="1"/>
  <c r="BE2192" i="1" s="1"/>
  <c r="BD2193" i="1"/>
  <c r="BE2193" i="1" s="1"/>
  <c r="BD2194" i="1"/>
  <c r="BE2194" i="1" s="1"/>
  <c r="BD2195" i="1"/>
  <c r="BE2195" i="1" s="1"/>
  <c r="BD2196" i="1"/>
  <c r="BE2196" i="1" s="1"/>
  <c r="BD2197" i="1"/>
  <c r="BE2197" i="1" s="1"/>
  <c r="BD2198" i="1"/>
  <c r="BE2198" i="1" s="1"/>
  <c r="BD2199" i="1"/>
  <c r="BE2199" i="1" s="1"/>
  <c r="BD2200" i="1"/>
  <c r="BE2200" i="1" s="1"/>
  <c r="BD2201" i="1"/>
  <c r="BE2201" i="1" s="1"/>
  <c r="BD2202" i="1"/>
  <c r="BE2202" i="1" s="1"/>
  <c r="BD2203" i="1"/>
  <c r="BE2203" i="1" s="1"/>
  <c r="BD2204" i="1"/>
  <c r="BE2204" i="1" s="1"/>
  <c r="BD2205" i="1"/>
  <c r="BE2205" i="1" s="1"/>
  <c r="BD2206" i="1"/>
  <c r="BE2206" i="1" s="1"/>
  <c r="BD2207" i="1"/>
  <c r="BE2207" i="1" s="1"/>
  <c r="BD2208" i="1"/>
  <c r="BE2208" i="1" s="1"/>
  <c r="BD2209" i="1"/>
  <c r="BE2209" i="1" s="1"/>
  <c r="BD2210" i="1"/>
  <c r="BE2210" i="1" s="1"/>
  <c r="BD2211" i="1"/>
  <c r="BE2211" i="1" s="1"/>
  <c r="BD2212" i="1"/>
  <c r="BE2212" i="1" s="1"/>
  <c r="BD2213" i="1"/>
  <c r="BE2213" i="1" s="1"/>
  <c r="BD2214" i="1"/>
  <c r="BE2214" i="1" s="1"/>
  <c r="BD2215" i="1"/>
  <c r="BE2215" i="1" s="1"/>
  <c r="BD2216" i="1"/>
  <c r="BE2216" i="1" s="1"/>
  <c r="BD2217" i="1"/>
  <c r="BE2217" i="1" s="1"/>
  <c r="BD2218" i="1"/>
  <c r="BE2218" i="1" s="1"/>
  <c r="BD2219" i="1"/>
  <c r="BE2219" i="1" s="1"/>
  <c r="BD2220" i="1"/>
  <c r="BE2220" i="1" s="1"/>
  <c r="BD2221" i="1"/>
  <c r="BE2221" i="1" s="1"/>
  <c r="BD2222" i="1"/>
  <c r="BE2222" i="1" s="1"/>
  <c r="BD2223" i="1"/>
  <c r="BE2223" i="1" s="1"/>
  <c r="BD2224" i="1"/>
  <c r="BE2224" i="1" s="1"/>
  <c r="BD2225" i="1"/>
  <c r="BE2225" i="1" s="1"/>
  <c r="BD2226" i="1"/>
  <c r="BE2226" i="1" s="1"/>
  <c r="BD2227" i="1"/>
  <c r="BE2227" i="1" s="1"/>
  <c r="BD2228" i="1"/>
  <c r="BE2228" i="1" s="1"/>
  <c r="BD2229" i="1"/>
  <c r="BE2229" i="1" s="1"/>
  <c r="BD2230" i="1"/>
  <c r="BE2230" i="1" s="1"/>
  <c r="BD2231" i="1"/>
  <c r="BE2231" i="1" s="1"/>
  <c r="BD2232" i="1"/>
  <c r="BE2232" i="1" s="1"/>
  <c r="BD2233" i="1"/>
  <c r="BE2233" i="1" s="1"/>
  <c r="BD2234" i="1"/>
  <c r="BE2234" i="1" s="1"/>
  <c r="BD2235" i="1"/>
  <c r="BE2235" i="1" s="1"/>
  <c r="BD2236" i="1"/>
  <c r="BE2236" i="1" s="1"/>
  <c r="BD2237" i="1"/>
  <c r="BE2237" i="1" s="1"/>
  <c r="BD2238" i="1"/>
  <c r="BE2238" i="1" s="1"/>
  <c r="BD2239" i="1"/>
  <c r="BE2239" i="1" s="1"/>
  <c r="BD2240" i="1"/>
  <c r="BE2240" i="1" s="1"/>
  <c r="BD2241" i="1"/>
  <c r="BE2241" i="1" s="1"/>
  <c r="BD2242" i="1"/>
  <c r="BE2242" i="1" s="1"/>
  <c r="BD2243" i="1"/>
  <c r="BE2243" i="1" s="1"/>
  <c r="BD2244" i="1"/>
  <c r="BE2244" i="1" s="1"/>
  <c r="BD2245" i="1"/>
  <c r="BE2245" i="1" s="1"/>
  <c r="BD2246" i="1"/>
  <c r="BE2246" i="1" s="1"/>
  <c r="BD2247" i="1"/>
  <c r="BE2247" i="1" s="1"/>
  <c r="BD2248" i="1"/>
  <c r="BE2248" i="1" s="1"/>
  <c r="BD2249" i="1"/>
  <c r="BE2249" i="1" s="1"/>
  <c r="BD2250" i="1"/>
  <c r="BE2250" i="1" s="1"/>
  <c r="BD2251" i="1"/>
  <c r="BE2251" i="1" s="1"/>
  <c r="BD2252" i="1"/>
  <c r="BE2252" i="1" s="1"/>
  <c r="BD2253" i="1"/>
  <c r="BE2253" i="1" s="1"/>
  <c r="BD2254" i="1"/>
  <c r="BE2254" i="1" s="1"/>
  <c r="BD2255" i="1"/>
  <c r="BE2255" i="1" s="1"/>
  <c r="BD2256" i="1"/>
  <c r="BE2256" i="1" s="1"/>
  <c r="BD2257" i="1"/>
  <c r="BE2257" i="1" s="1"/>
  <c r="BD2258" i="1"/>
  <c r="BE2258" i="1" s="1"/>
  <c r="BD2259" i="1"/>
  <c r="BE2259" i="1" s="1"/>
  <c r="BD2260" i="1"/>
  <c r="BE2260" i="1" s="1"/>
  <c r="BD2261" i="1"/>
  <c r="BE2261" i="1" s="1"/>
  <c r="BD2262" i="1"/>
  <c r="BE2262" i="1" s="1"/>
  <c r="BD2263" i="1"/>
  <c r="BE2263" i="1" s="1"/>
  <c r="BD2264" i="1"/>
  <c r="BE2264" i="1" s="1"/>
  <c r="BD2265" i="1"/>
  <c r="BE2265" i="1" s="1"/>
  <c r="BD2266" i="1"/>
  <c r="BE2266" i="1" s="1"/>
  <c r="BD2267" i="1"/>
  <c r="BE2267" i="1" s="1"/>
  <c r="BD2268" i="1"/>
  <c r="BE2268" i="1" s="1"/>
  <c r="BD2269" i="1"/>
  <c r="BE2269" i="1" s="1"/>
  <c r="BD2270" i="1"/>
  <c r="BE2270" i="1" s="1"/>
  <c r="BD2271" i="1"/>
  <c r="BE2271" i="1" s="1"/>
  <c r="BD2272" i="1"/>
  <c r="BE2272" i="1" s="1"/>
  <c r="BD2273" i="1"/>
  <c r="BE2273" i="1" s="1"/>
  <c r="BD2274" i="1"/>
  <c r="BE2274" i="1" s="1"/>
  <c r="BD2275" i="1"/>
  <c r="BE2275" i="1" s="1"/>
  <c r="BD2276" i="1"/>
  <c r="BE2276" i="1" s="1"/>
  <c r="BD2277" i="1"/>
  <c r="BE2277" i="1" s="1"/>
  <c r="BD2278" i="1"/>
  <c r="BE2278" i="1" s="1"/>
  <c r="BD2279" i="1"/>
  <c r="BE2279" i="1" s="1"/>
  <c r="BD2280" i="1"/>
  <c r="BE2280" i="1" s="1"/>
  <c r="BD2281" i="1"/>
  <c r="BE2281" i="1" s="1"/>
  <c r="BD2282" i="1"/>
  <c r="BE2282" i="1" s="1"/>
  <c r="BD2283" i="1"/>
  <c r="BE2283" i="1" s="1"/>
  <c r="BD2284" i="1"/>
  <c r="BE2284" i="1" s="1"/>
  <c r="BD2285" i="1"/>
  <c r="BE2285" i="1" s="1"/>
  <c r="BD2286" i="1"/>
  <c r="BE2286" i="1" s="1"/>
  <c r="BD2287" i="1"/>
  <c r="BE2287" i="1" s="1"/>
  <c r="BD2288" i="1"/>
  <c r="BE2288" i="1" s="1"/>
  <c r="BD2289" i="1"/>
  <c r="BE2289" i="1" s="1"/>
  <c r="BD2290" i="1"/>
  <c r="BE2290" i="1" s="1"/>
  <c r="BD2291" i="1"/>
  <c r="BE2291" i="1" s="1"/>
  <c r="BD2292" i="1"/>
  <c r="BE2292" i="1" s="1"/>
  <c r="BD2293" i="1"/>
  <c r="BE2293" i="1" s="1"/>
  <c r="BD2294" i="1"/>
  <c r="BE2294" i="1" s="1"/>
  <c r="BD2295" i="1"/>
  <c r="BE2295" i="1" s="1"/>
  <c r="BD2296" i="1"/>
  <c r="BE2296" i="1" s="1"/>
  <c r="BD2297" i="1"/>
  <c r="BE2297" i="1" s="1"/>
  <c r="BD2298" i="1"/>
  <c r="BE2298" i="1" s="1"/>
  <c r="BD2299" i="1"/>
  <c r="BE2299" i="1" s="1"/>
  <c r="BD2300" i="1"/>
  <c r="BE2300" i="1" s="1"/>
  <c r="BD2301" i="1"/>
  <c r="BE2301" i="1" s="1"/>
  <c r="BD2302" i="1"/>
  <c r="BE2302" i="1" s="1"/>
  <c r="BD2303" i="1"/>
  <c r="BE2303" i="1" s="1"/>
  <c r="BD2304" i="1"/>
  <c r="BE2304" i="1" s="1"/>
  <c r="BD2305" i="1"/>
  <c r="BE2305" i="1" s="1"/>
  <c r="BD2306" i="1"/>
  <c r="BE2306" i="1" s="1"/>
  <c r="BD2307" i="1"/>
  <c r="BE2307" i="1" s="1"/>
  <c r="BD2308" i="1"/>
  <c r="BE2308" i="1" s="1"/>
  <c r="BD2309" i="1"/>
  <c r="BE2309" i="1" s="1"/>
  <c r="BD2310" i="1"/>
  <c r="BE2310" i="1" s="1"/>
  <c r="BD2311" i="1"/>
  <c r="BE2311" i="1" s="1"/>
  <c r="BD2312" i="1"/>
  <c r="BE2312" i="1" s="1"/>
  <c r="BD2313" i="1"/>
  <c r="BE2313" i="1" s="1"/>
  <c r="BD2314" i="1"/>
  <c r="BE2314" i="1" s="1"/>
  <c r="BD2315" i="1"/>
  <c r="BE2315" i="1" s="1"/>
  <c r="BD2316" i="1"/>
  <c r="BE2316" i="1" s="1"/>
  <c r="BD2317" i="1"/>
  <c r="BE2317" i="1" s="1"/>
  <c r="BD2318" i="1"/>
  <c r="BE2318" i="1" s="1"/>
  <c r="BD2319" i="1"/>
  <c r="BE2319" i="1" s="1"/>
  <c r="BD2320" i="1"/>
  <c r="BE2320" i="1" s="1"/>
  <c r="BD2321" i="1"/>
  <c r="BE2321" i="1" s="1"/>
  <c r="BD2322" i="1"/>
  <c r="BE2322" i="1" s="1"/>
  <c r="BD2323" i="1"/>
  <c r="BE2323" i="1" s="1"/>
  <c r="BD2324" i="1"/>
  <c r="BE2324" i="1" s="1"/>
  <c r="BD2325" i="1"/>
  <c r="BE2325" i="1" s="1"/>
  <c r="BD2326" i="1"/>
  <c r="BE2326" i="1" s="1"/>
  <c r="BD2327" i="1"/>
  <c r="BE2327" i="1" s="1"/>
  <c r="BD2328" i="1"/>
  <c r="BE2328" i="1" s="1"/>
  <c r="BD2329" i="1"/>
  <c r="BE2329" i="1" s="1"/>
  <c r="BD2330" i="1"/>
  <c r="BE2330" i="1" s="1"/>
  <c r="BD2331" i="1"/>
  <c r="BE2331" i="1" s="1"/>
  <c r="BD2332" i="1"/>
  <c r="BE2332" i="1" s="1"/>
  <c r="BD2333" i="1"/>
  <c r="BE2333" i="1" s="1"/>
  <c r="BD2334" i="1"/>
  <c r="BE2334" i="1" s="1"/>
  <c r="BD2335" i="1"/>
  <c r="BE2335" i="1" s="1"/>
  <c r="BD2336" i="1"/>
  <c r="BE2336" i="1" s="1"/>
  <c r="BD2337" i="1"/>
  <c r="BE2337" i="1" s="1"/>
  <c r="BD2338" i="1"/>
  <c r="BE2338" i="1" s="1"/>
  <c r="BD2339" i="1"/>
  <c r="BE2339" i="1" s="1"/>
  <c r="BD2340" i="1"/>
  <c r="BE2340" i="1" s="1"/>
  <c r="BD2341" i="1"/>
  <c r="BE2341" i="1" s="1"/>
  <c r="BD2342" i="1"/>
  <c r="BE2342" i="1" s="1"/>
  <c r="BD2343" i="1"/>
  <c r="BE2343" i="1" s="1"/>
  <c r="BD2344" i="1"/>
  <c r="BE2344" i="1" s="1"/>
  <c r="BD2345" i="1"/>
  <c r="BE2345" i="1" s="1"/>
  <c r="BD2346" i="1"/>
  <c r="BE2346" i="1" s="1"/>
  <c r="BD2347" i="1"/>
  <c r="BE2347" i="1" s="1"/>
  <c r="BD2348" i="1"/>
  <c r="BE2348" i="1" s="1"/>
  <c r="BD2349" i="1"/>
  <c r="BE2349" i="1" s="1"/>
  <c r="BD2350" i="1"/>
  <c r="BE2350" i="1" s="1"/>
  <c r="BD2351" i="1"/>
  <c r="BE2351" i="1" s="1"/>
  <c r="BD2352" i="1"/>
  <c r="BE2352" i="1" s="1"/>
  <c r="BD2353" i="1"/>
  <c r="BE2353" i="1" s="1"/>
  <c r="BD2354" i="1"/>
  <c r="BE2354" i="1" s="1"/>
  <c r="BD2355" i="1"/>
  <c r="BE2355" i="1" s="1"/>
  <c r="BD2356" i="1"/>
  <c r="BE2356" i="1" s="1"/>
  <c r="BD2357" i="1"/>
  <c r="BE2357" i="1" s="1"/>
  <c r="BD2358" i="1"/>
  <c r="BE2358" i="1" s="1"/>
  <c r="BD2359" i="1"/>
  <c r="BE2359" i="1" s="1"/>
  <c r="BD2360" i="1"/>
  <c r="BE2360" i="1" s="1"/>
  <c r="BD2361" i="1"/>
  <c r="BE2361" i="1" s="1"/>
  <c r="BD2362" i="1"/>
  <c r="BE2362" i="1" s="1"/>
  <c r="BD2363" i="1"/>
  <c r="BE2363" i="1" s="1"/>
  <c r="BD2364" i="1"/>
  <c r="BE2364" i="1" s="1"/>
  <c r="BD2365" i="1"/>
  <c r="BE2365" i="1" s="1"/>
  <c r="BD2366" i="1"/>
  <c r="BE2366" i="1" s="1"/>
  <c r="BD2367" i="1"/>
  <c r="BE2367" i="1" s="1"/>
  <c r="BD2368" i="1"/>
  <c r="BE2368" i="1" s="1"/>
  <c r="BD2369" i="1"/>
  <c r="BE2369" i="1" s="1"/>
  <c r="BD2370" i="1"/>
  <c r="BE2370" i="1" s="1"/>
  <c r="BD2371" i="1"/>
  <c r="BE2371" i="1" s="1"/>
  <c r="BD2372" i="1"/>
  <c r="BE2372" i="1" s="1"/>
  <c r="BD2373" i="1"/>
  <c r="BE2373" i="1" s="1"/>
  <c r="BD2374" i="1"/>
  <c r="BE2374" i="1" s="1"/>
  <c r="BD2375" i="1"/>
  <c r="BE2375" i="1" s="1"/>
  <c r="BD2376" i="1"/>
  <c r="BE2376" i="1" s="1"/>
  <c r="BD2377" i="1"/>
  <c r="BE2377" i="1" s="1"/>
  <c r="BD2378" i="1"/>
  <c r="BE2378" i="1" s="1"/>
  <c r="BD2379" i="1"/>
  <c r="BE2379" i="1" s="1"/>
  <c r="BD2380" i="1"/>
  <c r="BE2380" i="1" s="1"/>
  <c r="BD2381" i="1"/>
  <c r="BE2381" i="1" s="1"/>
  <c r="BD2382" i="1"/>
  <c r="BE2382" i="1" s="1"/>
  <c r="BD2383" i="1"/>
  <c r="BE2383" i="1" s="1"/>
  <c r="BD2384" i="1"/>
  <c r="BE2384" i="1" s="1"/>
  <c r="BD2385" i="1"/>
  <c r="BE2385" i="1" s="1"/>
  <c r="BD2386" i="1"/>
  <c r="BE2386" i="1" s="1"/>
  <c r="BD2387" i="1"/>
  <c r="BE2387" i="1" s="1"/>
  <c r="BD2388" i="1"/>
  <c r="BE2388" i="1" s="1"/>
  <c r="BD2389" i="1"/>
  <c r="BE2389" i="1" s="1"/>
  <c r="BD2390" i="1"/>
  <c r="BE2390" i="1" s="1"/>
  <c r="BD2391" i="1"/>
  <c r="BE2391" i="1" s="1"/>
  <c r="BD2392" i="1"/>
  <c r="BE2392" i="1" s="1"/>
  <c r="BD2393" i="1"/>
  <c r="BE2393" i="1" s="1"/>
  <c r="BD2394" i="1"/>
  <c r="BE2394" i="1" s="1"/>
  <c r="BD2395" i="1"/>
  <c r="BE2395" i="1" s="1"/>
  <c r="BD2396" i="1"/>
  <c r="BE2396" i="1" s="1"/>
  <c r="BD2397" i="1"/>
  <c r="BE2397" i="1" s="1"/>
  <c r="BD2398" i="1"/>
  <c r="BE2398" i="1" s="1"/>
  <c r="BD2399" i="1"/>
  <c r="BE2399" i="1" s="1"/>
  <c r="BD2400" i="1"/>
  <c r="BE2400" i="1" s="1"/>
  <c r="BD2401" i="1"/>
  <c r="BE2401" i="1" s="1"/>
  <c r="BD2402" i="1"/>
  <c r="BE2402" i="1" s="1"/>
  <c r="BD2403" i="1"/>
  <c r="BE2403" i="1" s="1"/>
  <c r="BD2404" i="1"/>
  <c r="BE2404" i="1" s="1"/>
  <c r="BD2405" i="1"/>
  <c r="BE2405" i="1" s="1"/>
  <c r="BD2406" i="1"/>
  <c r="BE2406" i="1" s="1"/>
  <c r="BD2407" i="1"/>
  <c r="BE2407" i="1" s="1"/>
  <c r="BD2408" i="1"/>
  <c r="BE2408" i="1" s="1"/>
  <c r="BD2409" i="1"/>
  <c r="BE2409" i="1" s="1"/>
  <c r="BD2410" i="1"/>
  <c r="BE2410" i="1" s="1"/>
  <c r="BD2411" i="1"/>
  <c r="BE2411" i="1" s="1"/>
  <c r="BD2412" i="1"/>
  <c r="BE2412" i="1" s="1"/>
  <c r="BD2413" i="1"/>
  <c r="BE2413" i="1" s="1"/>
  <c r="BD2414" i="1"/>
  <c r="BE2414" i="1" s="1"/>
  <c r="BD2415" i="1"/>
  <c r="BE2415" i="1" s="1"/>
  <c r="BD2416" i="1"/>
  <c r="BE2416" i="1" s="1"/>
  <c r="BD2417" i="1"/>
  <c r="BE2417" i="1" s="1"/>
  <c r="BD2418" i="1"/>
  <c r="BE2418" i="1" s="1"/>
  <c r="BD2419" i="1"/>
  <c r="BE2419" i="1" s="1"/>
  <c r="BD2420" i="1"/>
  <c r="BE2420" i="1" s="1"/>
  <c r="BD2421" i="1"/>
  <c r="BE2421" i="1" s="1"/>
  <c r="BD2422" i="1"/>
  <c r="BE2422" i="1" s="1"/>
  <c r="BD2423" i="1"/>
  <c r="BE2423" i="1" s="1"/>
  <c r="BD2424" i="1"/>
  <c r="BE2424" i="1" s="1"/>
  <c r="BD2425" i="1"/>
  <c r="BE2425" i="1" s="1"/>
  <c r="BD2426" i="1"/>
  <c r="BE2426" i="1" s="1"/>
  <c r="BD2427" i="1"/>
  <c r="BE2427" i="1" s="1"/>
  <c r="BD2428" i="1"/>
  <c r="BE2428" i="1" s="1"/>
  <c r="BD2429" i="1"/>
  <c r="BE2429" i="1" s="1"/>
  <c r="BD2430" i="1"/>
  <c r="BE2430" i="1" s="1"/>
  <c r="BD2431" i="1"/>
  <c r="BE2431" i="1" s="1"/>
  <c r="BD2432" i="1"/>
  <c r="BE2432" i="1" s="1"/>
  <c r="BD2433" i="1"/>
  <c r="BE2433" i="1" s="1"/>
  <c r="BD2434" i="1"/>
  <c r="BE2434" i="1" s="1"/>
  <c r="BD2435" i="1"/>
  <c r="BE2435" i="1" s="1"/>
  <c r="BD2436" i="1"/>
  <c r="BE2436" i="1" s="1"/>
  <c r="BD2437" i="1"/>
  <c r="BE2437" i="1" s="1"/>
  <c r="BD2438" i="1"/>
  <c r="BE2438" i="1" s="1"/>
  <c r="BD2439" i="1"/>
  <c r="BE2439" i="1" s="1"/>
  <c r="BD2440" i="1"/>
  <c r="BE2440" i="1" s="1"/>
  <c r="BD2441" i="1"/>
  <c r="BE2441" i="1" s="1"/>
  <c r="BD2442" i="1"/>
  <c r="BE2442" i="1" s="1"/>
  <c r="BD2443" i="1"/>
  <c r="BE2443" i="1" s="1"/>
  <c r="BD2444" i="1"/>
  <c r="BE2444" i="1" s="1"/>
  <c r="BD2445" i="1"/>
  <c r="BE2445" i="1" s="1"/>
  <c r="BD2446" i="1"/>
  <c r="BE2446" i="1" s="1"/>
  <c r="BD2447" i="1"/>
  <c r="BE2447" i="1" s="1"/>
  <c r="BD2448" i="1"/>
  <c r="BE2448" i="1" s="1"/>
  <c r="BD2449" i="1"/>
  <c r="BE2449" i="1" s="1"/>
  <c r="BD2450" i="1"/>
  <c r="BE2450" i="1" s="1"/>
  <c r="BD2451" i="1"/>
  <c r="BE2451" i="1" s="1"/>
  <c r="BD2452" i="1"/>
  <c r="BE2452" i="1" s="1"/>
  <c r="BD2453" i="1"/>
  <c r="BE2453" i="1" s="1"/>
  <c r="BD2454" i="1"/>
  <c r="BE2454" i="1" s="1"/>
  <c r="BD2455" i="1"/>
  <c r="BE2455" i="1" s="1"/>
  <c r="BD2456" i="1"/>
  <c r="BE2456" i="1" s="1"/>
  <c r="BD2457" i="1"/>
  <c r="BE2457" i="1" s="1"/>
  <c r="BD2458" i="1"/>
  <c r="BE2458" i="1" s="1"/>
  <c r="BD2459" i="1"/>
  <c r="BE2459" i="1" s="1"/>
  <c r="BD2460" i="1"/>
  <c r="BE2460" i="1" s="1"/>
  <c r="BD2461" i="1"/>
  <c r="BE2461" i="1" s="1"/>
  <c r="BD2462" i="1"/>
  <c r="BE2462" i="1" s="1"/>
  <c r="BD2463" i="1"/>
  <c r="BE2463" i="1" s="1"/>
  <c r="BD2464" i="1"/>
  <c r="BE2464" i="1" s="1"/>
  <c r="BD2465" i="1"/>
  <c r="BE2465" i="1" s="1"/>
  <c r="BD2466" i="1"/>
  <c r="BE2466" i="1" s="1"/>
  <c r="BD2467" i="1"/>
  <c r="BE2467" i="1" s="1"/>
  <c r="BD2468" i="1"/>
  <c r="BE2468" i="1" s="1"/>
  <c r="BD2469" i="1"/>
  <c r="BE2469" i="1" s="1"/>
  <c r="BD2470" i="1"/>
  <c r="BE2470" i="1" s="1"/>
  <c r="BD2471" i="1"/>
  <c r="BE2471" i="1" s="1"/>
  <c r="BD2472" i="1"/>
  <c r="BE2472" i="1" s="1"/>
  <c r="BD2473" i="1"/>
  <c r="BE2473" i="1" s="1"/>
  <c r="BD2474" i="1"/>
  <c r="BE2474" i="1" s="1"/>
  <c r="BD2475" i="1"/>
  <c r="BE2475" i="1" s="1"/>
  <c r="BD2476" i="1"/>
  <c r="BE2476" i="1" s="1"/>
  <c r="BD2477" i="1"/>
  <c r="BE2477" i="1" s="1"/>
  <c r="BD2478" i="1"/>
  <c r="BE2478" i="1" s="1"/>
  <c r="BD2479" i="1"/>
  <c r="BE2479" i="1" s="1"/>
  <c r="BD2480" i="1"/>
  <c r="BE2480" i="1" s="1"/>
  <c r="BD2481" i="1"/>
  <c r="BE2481" i="1" s="1"/>
  <c r="BD2482" i="1"/>
  <c r="BE2482" i="1" s="1"/>
  <c r="BD2483" i="1"/>
  <c r="BE2483" i="1" s="1"/>
  <c r="BD2484" i="1"/>
  <c r="BE2484" i="1" s="1"/>
  <c r="BD2485" i="1"/>
  <c r="BE2485" i="1" s="1"/>
  <c r="BD2486" i="1"/>
  <c r="BE2486" i="1" s="1"/>
  <c r="BD2487" i="1"/>
  <c r="BE2487" i="1" s="1"/>
  <c r="BD2488" i="1"/>
  <c r="BE2488" i="1" s="1"/>
  <c r="BD2489" i="1"/>
  <c r="BE2489" i="1" s="1"/>
  <c r="BD2490" i="1"/>
  <c r="BE2490" i="1" s="1"/>
  <c r="BD2491" i="1"/>
  <c r="BE2491" i="1" s="1"/>
  <c r="BD2492" i="1"/>
  <c r="BE2492" i="1" s="1"/>
  <c r="BD2493" i="1"/>
  <c r="BE2493" i="1" s="1"/>
  <c r="BD2494" i="1"/>
  <c r="BE2494" i="1" s="1"/>
  <c r="BD2495" i="1"/>
  <c r="BE2495" i="1" s="1"/>
  <c r="BD2496" i="1"/>
  <c r="BE2496" i="1" s="1"/>
  <c r="BD2497" i="1"/>
  <c r="BE2497" i="1" s="1"/>
  <c r="BD2498" i="1"/>
  <c r="BE2498" i="1" s="1"/>
  <c r="BD2499" i="1"/>
  <c r="BE2499" i="1" s="1"/>
  <c r="BD2500" i="1"/>
  <c r="BE2500" i="1" s="1"/>
  <c r="BD2501" i="1"/>
  <c r="BE2501" i="1" s="1"/>
  <c r="BD2502" i="1"/>
  <c r="BE2502" i="1" s="1"/>
  <c r="BD2503" i="1"/>
  <c r="BE2503" i="1" s="1"/>
  <c r="BD2504" i="1"/>
  <c r="BE2504" i="1" s="1"/>
  <c r="BD2505" i="1"/>
  <c r="BE2505" i="1" s="1"/>
  <c r="BD2506" i="1"/>
  <c r="BE2506" i="1" s="1"/>
  <c r="BD2507" i="1"/>
  <c r="BE2507" i="1" s="1"/>
  <c r="BD2508" i="1"/>
  <c r="BE2508" i="1" s="1"/>
  <c r="BD2509" i="1"/>
  <c r="BE2509" i="1" s="1"/>
  <c r="BD2510" i="1"/>
  <c r="BE2510" i="1" s="1"/>
  <c r="BD2511" i="1"/>
  <c r="BE2511" i="1" s="1"/>
  <c r="BD2512" i="1"/>
  <c r="BE2512" i="1" s="1"/>
  <c r="BD2513" i="1"/>
  <c r="BE2513" i="1" s="1"/>
  <c r="BD2514" i="1"/>
  <c r="BE2514" i="1" s="1"/>
  <c r="BD2515" i="1"/>
  <c r="BE2515" i="1" s="1"/>
  <c r="BD2516" i="1"/>
  <c r="BE2516" i="1" s="1"/>
  <c r="BD2517" i="1"/>
  <c r="BE2517" i="1" s="1"/>
  <c r="BD2518" i="1"/>
  <c r="BE2518" i="1" s="1"/>
  <c r="BD2519" i="1"/>
  <c r="BE2519" i="1" s="1"/>
  <c r="BD2520" i="1"/>
  <c r="BE2520" i="1" s="1"/>
  <c r="BD2521" i="1"/>
  <c r="BE2521" i="1" s="1"/>
  <c r="BD2522" i="1"/>
  <c r="BE2522" i="1" s="1"/>
  <c r="BD2523" i="1"/>
  <c r="BE2523" i="1" s="1"/>
  <c r="BD2524" i="1"/>
  <c r="BE2524" i="1" s="1"/>
  <c r="BD2525" i="1"/>
  <c r="BE2525" i="1" s="1"/>
  <c r="BD2526" i="1"/>
  <c r="BE2526" i="1" s="1"/>
  <c r="BD2527" i="1"/>
  <c r="BE2527" i="1" s="1"/>
  <c r="BD2528" i="1"/>
  <c r="BE2528" i="1" s="1"/>
  <c r="BD2529" i="1"/>
  <c r="BE2529" i="1" s="1"/>
  <c r="BD2530" i="1"/>
  <c r="BE2530" i="1" s="1"/>
  <c r="BD2531" i="1"/>
  <c r="BE2531" i="1" s="1"/>
  <c r="BD2532" i="1"/>
  <c r="BE2532" i="1" s="1"/>
  <c r="BD2533" i="1"/>
  <c r="BE2533" i="1" s="1"/>
  <c r="BD2534" i="1"/>
  <c r="BE2534" i="1" s="1"/>
  <c r="BD2535" i="1"/>
  <c r="BE2535" i="1" s="1"/>
  <c r="BD2536" i="1"/>
  <c r="BE2536" i="1" s="1"/>
  <c r="BD2537" i="1"/>
  <c r="BE2537" i="1" s="1"/>
  <c r="BD2538" i="1"/>
  <c r="BE2538" i="1" s="1"/>
  <c r="BD2539" i="1"/>
  <c r="BE2539" i="1" s="1"/>
  <c r="BD2540" i="1"/>
  <c r="BE2540" i="1" s="1"/>
  <c r="BD2541" i="1"/>
  <c r="BE2541" i="1" s="1"/>
  <c r="BD2542" i="1"/>
  <c r="BE2542" i="1" s="1"/>
  <c r="BD2543" i="1"/>
  <c r="BE2543" i="1" s="1"/>
  <c r="BD2544" i="1"/>
  <c r="BE2544" i="1" s="1"/>
  <c r="BD2545" i="1"/>
  <c r="BE2545" i="1" s="1"/>
  <c r="BD2546" i="1"/>
  <c r="BE2546" i="1" s="1"/>
  <c r="BD2547" i="1"/>
  <c r="BE2547" i="1" s="1"/>
  <c r="BD2548" i="1"/>
  <c r="BE2548" i="1" s="1"/>
  <c r="BD2549" i="1"/>
  <c r="BE2549" i="1" s="1"/>
  <c r="BD2550" i="1"/>
  <c r="BE2550" i="1" s="1"/>
  <c r="BD2551" i="1"/>
  <c r="BE2551" i="1" s="1"/>
  <c r="BD2552" i="1"/>
  <c r="BE2552" i="1" s="1"/>
  <c r="BD2553" i="1"/>
  <c r="BE2553" i="1" s="1"/>
  <c r="BD2554" i="1"/>
  <c r="BE2554" i="1" s="1"/>
  <c r="BD2555" i="1"/>
  <c r="BE2555" i="1" s="1"/>
  <c r="BD2556" i="1"/>
  <c r="BE2556" i="1" s="1"/>
  <c r="BD2557" i="1"/>
  <c r="BE2557" i="1" s="1"/>
  <c r="BD2558" i="1"/>
  <c r="BE2558" i="1" s="1"/>
  <c r="BD2559" i="1"/>
  <c r="BE2559" i="1" s="1"/>
  <c r="BD2560" i="1"/>
  <c r="BE2560" i="1" s="1"/>
  <c r="BD2561" i="1"/>
  <c r="BE2561" i="1" s="1"/>
  <c r="BD2562" i="1"/>
  <c r="BE2562" i="1" s="1"/>
  <c r="BD2563" i="1"/>
  <c r="BE2563" i="1" s="1"/>
  <c r="BD2564" i="1"/>
  <c r="BE2564" i="1" s="1"/>
  <c r="BD2565" i="1"/>
  <c r="BE2565" i="1" s="1"/>
  <c r="BD2566" i="1"/>
  <c r="BE2566" i="1" s="1"/>
  <c r="BD2567" i="1"/>
  <c r="BE2567" i="1" s="1"/>
  <c r="BD2568" i="1"/>
  <c r="BE2568" i="1" s="1"/>
  <c r="BD2569" i="1"/>
  <c r="BE2569" i="1" s="1"/>
  <c r="BD2570" i="1"/>
  <c r="BE2570" i="1" s="1"/>
  <c r="BD2571" i="1"/>
  <c r="BE2571" i="1" s="1"/>
  <c r="BD2572" i="1"/>
  <c r="BE2572" i="1" s="1"/>
  <c r="BD2573" i="1"/>
  <c r="BE2573" i="1" s="1"/>
  <c r="BD2574" i="1"/>
  <c r="BE2574" i="1" s="1"/>
  <c r="BD2575" i="1"/>
  <c r="BE2575" i="1" s="1"/>
  <c r="BD2576" i="1"/>
  <c r="BE2576" i="1" s="1"/>
  <c r="BD2577" i="1"/>
  <c r="BE2577" i="1" s="1"/>
  <c r="BD2578" i="1"/>
  <c r="BE2578" i="1" s="1"/>
  <c r="BD2579" i="1"/>
  <c r="BE2579" i="1" s="1"/>
  <c r="BD2580" i="1"/>
  <c r="BE2580" i="1" s="1"/>
  <c r="BD2581" i="1"/>
  <c r="BE2581" i="1" s="1"/>
  <c r="BD2582" i="1"/>
  <c r="BE2582" i="1" s="1"/>
  <c r="BD2583" i="1"/>
  <c r="BE2583" i="1" s="1"/>
  <c r="BD2584" i="1"/>
  <c r="BE2584" i="1" s="1"/>
  <c r="BD2585" i="1"/>
  <c r="BE2585" i="1" s="1"/>
  <c r="BD2586" i="1"/>
  <c r="BE2586" i="1" s="1"/>
  <c r="BD2587" i="1"/>
  <c r="BE2587" i="1" s="1"/>
  <c r="BD2588" i="1"/>
  <c r="BE2588" i="1" s="1"/>
  <c r="BD2589" i="1"/>
  <c r="BE2589" i="1" s="1"/>
  <c r="BD2590" i="1"/>
  <c r="BE2590" i="1" s="1"/>
  <c r="BD2591" i="1"/>
  <c r="BE2591" i="1" s="1"/>
  <c r="BD2592" i="1"/>
  <c r="BE2592" i="1" s="1"/>
  <c r="BD2593" i="1"/>
  <c r="BE2593" i="1" s="1"/>
  <c r="BD2594" i="1"/>
  <c r="BE2594" i="1" s="1"/>
  <c r="BD2595" i="1"/>
  <c r="BE2595" i="1" s="1"/>
  <c r="BD2596" i="1"/>
  <c r="BE2596" i="1" s="1"/>
  <c r="BD2597" i="1"/>
  <c r="BE2597" i="1" s="1"/>
  <c r="BD2598" i="1"/>
  <c r="BE2598" i="1" s="1"/>
  <c r="BD2599" i="1"/>
  <c r="BE2599" i="1" s="1"/>
  <c r="BD2600" i="1"/>
  <c r="BE2600" i="1" s="1"/>
  <c r="BD2601" i="1"/>
  <c r="BE2601" i="1" s="1"/>
  <c r="BD2602" i="1"/>
  <c r="BE2602" i="1" s="1"/>
  <c r="BD2603" i="1"/>
  <c r="BE2603" i="1" s="1"/>
  <c r="BD2604" i="1"/>
  <c r="BE2604" i="1" s="1"/>
  <c r="BD2605" i="1"/>
  <c r="BE2605" i="1" s="1"/>
  <c r="BD2606" i="1"/>
  <c r="BE2606" i="1" s="1"/>
  <c r="BD2607" i="1"/>
  <c r="BE2607" i="1" s="1"/>
  <c r="BD2608" i="1"/>
  <c r="BE2608" i="1" s="1"/>
  <c r="BD2609" i="1"/>
  <c r="BE2609" i="1" s="1"/>
  <c r="BD2610" i="1"/>
  <c r="BE2610" i="1" s="1"/>
  <c r="BD2611" i="1"/>
  <c r="BE2611" i="1" s="1"/>
  <c r="BD2612" i="1"/>
  <c r="BE2612" i="1" s="1"/>
  <c r="BD2613" i="1"/>
  <c r="BE2613" i="1" s="1"/>
  <c r="BD2614" i="1"/>
  <c r="BE2614" i="1" s="1"/>
  <c r="BD2615" i="1"/>
  <c r="BE2615" i="1" s="1"/>
  <c r="BD2616" i="1"/>
  <c r="BE2616" i="1" s="1"/>
  <c r="BD2617" i="1"/>
  <c r="BE2617" i="1" s="1"/>
  <c r="BD2618" i="1"/>
  <c r="BE2618" i="1" s="1"/>
  <c r="BD2619" i="1"/>
  <c r="BE2619" i="1" s="1"/>
  <c r="BD2620" i="1"/>
  <c r="BE2620" i="1" s="1"/>
  <c r="BD2621" i="1"/>
  <c r="BE2621" i="1" s="1"/>
  <c r="BD2622" i="1"/>
  <c r="BE2622" i="1" s="1"/>
  <c r="BD2623" i="1"/>
  <c r="BE2623" i="1" s="1"/>
  <c r="BD2624" i="1"/>
  <c r="BE2624" i="1" s="1"/>
  <c r="BD2625" i="1"/>
  <c r="BE2625" i="1" s="1"/>
  <c r="BD2626" i="1"/>
  <c r="BE2626" i="1" s="1"/>
  <c r="BD2627" i="1"/>
  <c r="BE2627" i="1" s="1"/>
  <c r="BD2628" i="1"/>
  <c r="BE2628" i="1" s="1"/>
  <c r="BD2629" i="1"/>
  <c r="BE2629" i="1" s="1"/>
  <c r="BD2630" i="1"/>
  <c r="BE2630" i="1" s="1"/>
  <c r="BD2631" i="1"/>
  <c r="BE2631" i="1" s="1"/>
  <c r="BD2632" i="1"/>
  <c r="BE2632" i="1" s="1"/>
  <c r="BD2633" i="1"/>
  <c r="BE2633" i="1" s="1"/>
  <c r="BD2634" i="1"/>
  <c r="BE2634" i="1" s="1"/>
  <c r="BD2635" i="1"/>
  <c r="BE2635" i="1" s="1"/>
  <c r="BD2636" i="1"/>
  <c r="BE2636" i="1" s="1"/>
  <c r="BD2637" i="1"/>
  <c r="BE2637" i="1" s="1"/>
  <c r="BD2638" i="1"/>
  <c r="BE2638" i="1" s="1"/>
  <c r="BD2639" i="1"/>
  <c r="BE2639" i="1" s="1"/>
  <c r="BD2640" i="1"/>
  <c r="BE2640" i="1" s="1"/>
  <c r="BD2641" i="1"/>
  <c r="BE2641" i="1" s="1"/>
  <c r="BD2642" i="1"/>
  <c r="BE2642" i="1" s="1"/>
  <c r="BD2643" i="1"/>
  <c r="BE2643" i="1" s="1"/>
  <c r="BD2644" i="1"/>
  <c r="BE2644" i="1" s="1"/>
  <c r="BD2645" i="1"/>
  <c r="BE2645" i="1" s="1"/>
  <c r="BD2646" i="1"/>
  <c r="BE2646" i="1" s="1"/>
  <c r="BD2647" i="1"/>
  <c r="BE2647" i="1" s="1"/>
  <c r="BD2648" i="1"/>
  <c r="BE2648" i="1" s="1"/>
  <c r="BD2649" i="1"/>
  <c r="BE2649" i="1" s="1"/>
  <c r="BD2650" i="1"/>
  <c r="BE2650" i="1" s="1"/>
  <c r="BD2651" i="1"/>
  <c r="BE2651" i="1" s="1"/>
  <c r="BD2652" i="1"/>
  <c r="BE2652" i="1" s="1"/>
  <c r="BD2653" i="1"/>
  <c r="BE2653" i="1" s="1"/>
  <c r="BD2654" i="1"/>
  <c r="BE2654" i="1" s="1"/>
  <c r="BD2655" i="1"/>
  <c r="BE2655" i="1" s="1"/>
  <c r="BD2656" i="1"/>
  <c r="BE2656" i="1" s="1"/>
  <c r="BD2657" i="1"/>
  <c r="BE2657" i="1" s="1"/>
  <c r="BD2658" i="1"/>
  <c r="BE2658" i="1" s="1"/>
  <c r="BD2659" i="1"/>
  <c r="BE2659" i="1" s="1"/>
  <c r="BD2660" i="1"/>
  <c r="BE2660" i="1" s="1"/>
  <c r="BD2661" i="1"/>
  <c r="BE2661" i="1" s="1"/>
  <c r="BD2662" i="1"/>
  <c r="BE2662" i="1" s="1"/>
  <c r="BD2663" i="1"/>
  <c r="BE2663" i="1" s="1"/>
  <c r="BD2664" i="1"/>
  <c r="BE2664" i="1" s="1"/>
  <c r="BD2665" i="1"/>
  <c r="BE2665" i="1" s="1"/>
  <c r="BD2666" i="1"/>
  <c r="BE2666" i="1" s="1"/>
  <c r="BD2667" i="1"/>
  <c r="BE2667" i="1" s="1"/>
  <c r="BD2668" i="1"/>
  <c r="BE2668" i="1" s="1"/>
  <c r="BD2669" i="1"/>
  <c r="BE2669" i="1" s="1"/>
  <c r="BD2670" i="1"/>
  <c r="BE2670" i="1" s="1"/>
  <c r="BD2671" i="1"/>
  <c r="BE2671" i="1" s="1"/>
  <c r="BD2672" i="1"/>
  <c r="BE2672" i="1" s="1"/>
  <c r="BD2673" i="1"/>
  <c r="BE2673" i="1" s="1"/>
  <c r="BD2674" i="1"/>
  <c r="BE2674" i="1" s="1"/>
  <c r="BD2675" i="1"/>
  <c r="BE2675" i="1" s="1"/>
  <c r="BD2676" i="1"/>
  <c r="BE2676" i="1" s="1"/>
  <c r="BD2677" i="1"/>
  <c r="BE2677" i="1" s="1"/>
  <c r="BD2678" i="1"/>
  <c r="BE2678" i="1" s="1"/>
  <c r="BD2679" i="1"/>
  <c r="BE2679" i="1" s="1"/>
  <c r="BD2680" i="1"/>
  <c r="BE2680" i="1" s="1"/>
  <c r="BD2681" i="1"/>
  <c r="BE2681" i="1" s="1"/>
  <c r="BD2682" i="1"/>
  <c r="BE2682" i="1" s="1"/>
  <c r="BD2683" i="1"/>
  <c r="BE2683" i="1" s="1"/>
  <c r="BD2684" i="1"/>
  <c r="BE2684" i="1" s="1"/>
  <c r="BD2685" i="1"/>
  <c r="BE2685" i="1" s="1"/>
  <c r="BD2686" i="1"/>
  <c r="BE2686" i="1" s="1"/>
  <c r="BD2687" i="1"/>
  <c r="BE2687" i="1" s="1"/>
  <c r="BD2688" i="1"/>
  <c r="BE2688" i="1" s="1"/>
  <c r="BD2689" i="1"/>
  <c r="BE2689" i="1" s="1"/>
  <c r="BD2690" i="1"/>
  <c r="BE2690" i="1" s="1"/>
  <c r="BD2691" i="1"/>
  <c r="BE2691" i="1" s="1"/>
  <c r="BD2692" i="1"/>
  <c r="BE2692" i="1" s="1"/>
  <c r="BD2693" i="1"/>
  <c r="BE2693" i="1" s="1"/>
  <c r="BD2694" i="1"/>
  <c r="BE2694" i="1" s="1"/>
  <c r="BD2695" i="1"/>
  <c r="BE2695" i="1" s="1"/>
  <c r="BD2696" i="1"/>
  <c r="BE2696" i="1" s="1"/>
  <c r="BD2697" i="1"/>
  <c r="BE2697" i="1" s="1"/>
  <c r="BD2698" i="1"/>
  <c r="BE2698" i="1" s="1"/>
  <c r="BD2699" i="1"/>
  <c r="BE2699" i="1" s="1"/>
  <c r="BD2700" i="1"/>
  <c r="BE2700" i="1" s="1"/>
  <c r="BD2701" i="1"/>
  <c r="BE2701" i="1" s="1"/>
  <c r="BD2702" i="1"/>
  <c r="BE2702" i="1" s="1"/>
  <c r="BD2703" i="1"/>
  <c r="BE2703" i="1" s="1"/>
  <c r="BD2704" i="1"/>
  <c r="BE2704" i="1" s="1"/>
  <c r="BD2705" i="1"/>
  <c r="BE2705" i="1" s="1"/>
  <c r="BD2706" i="1"/>
  <c r="BE2706" i="1" s="1"/>
  <c r="BD2707" i="1"/>
  <c r="BE2707" i="1" s="1"/>
  <c r="BD2708" i="1"/>
  <c r="BE2708" i="1" s="1"/>
  <c r="BD2709" i="1"/>
  <c r="BE2709" i="1" s="1"/>
  <c r="BD2710" i="1"/>
  <c r="BE2710" i="1" s="1"/>
  <c r="BD2711" i="1"/>
  <c r="BE2711" i="1" s="1"/>
  <c r="BD2712" i="1"/>
  <c r="BE2712" i="1" s="1"/>
  <c r="BD2713" i="1"/>
  <c r="BE2713" i="1" s="1"/>
  <c r="BD2714" i="1"/>
  <c r="BE2714" i="1" s="1"/>
  <c r="BD2715" i="1"/>
  <c r="BE2715" i="1" s="1"/>
  <c r="BD2716" i="1"/>
  <c r="BE2716" i="1" s="1"/>
  <c r="BD2717" i="1"/>
  <c r="BE2717" i="1" s="1"/>
  <c r="BD2718" i="1"/>
  <c r="BE2718" i="1" s="1"/>
  <c r="BD2719" i="1"/>
  <c r="BE2719" i="1" s="1"/>
  <c r="BD2720" i="1"/>
  <c r="BE2720" i="1" s="1"/>
  <c r="BD2721" i="1"/>
  <c r="BE2721" i="1" s="1"/>
  <c r="BD2722" i="1"/>
  <c r="BE2722" i="1" s="1"/>
  <c r="BD2723" i="1"/>
  <c r="BE2723" i="1" s="1"/>
  <c r="BD2724" i="1"/>
  <c r="BE2724" i="1" s="1"/>
  <c r="BD2725" i="1"/>
  <c r="BE2725" i="1" s="1"/>
  <c r="BD2726" i="1"/>
  <c r="BE2726" i="1" s="1"/>
  <c r="BD2727" i="1"/>
  <c r="BE2727" i="1" s="1"/>
  <c r="BD2728" i="1"/>
  <c r="BE2728" i="1" s="1"/>
  <c r="BD2729" i="1"/>
  <c r="BE2729" i="1" s="1"/>
  <c r="BD2730" i="1"/>
  <c r="BE2730" i="1" s="1"/>
  <c r="BD2731" i="1"/>
  <c r="BE2731" i="1" s="1"/>
  <c r="BD2732" i="1"/>
  <c r="BE2732" i="1" s="1"/>
  <c r="BD2733" i="1"/>
  <c r="BE2733" i="1" s="1"/>
  <c r="BD2734" i="1"/>
  <c r="BE2734" i="1" s="1"/>
  <c r="BD2735" i="1"/>
  <c r="BE2735" i="1" s="1"/>
  <c r="BD2736" i="1"/>
  <c r="BE2736" i="1" s="1"/>
  <c r="BD2737" i="1"/>
  <c r="BE2737" i="1" s="1"/>
  <c r="BD2738" i="1"/>
  <c r="BE2738" i="1" s="1"/>
  <c r="BD2739" i="1"/>
  <c r="BE2739" i="1" s="1"/>
  <c r="BD2740" i="1"/>
  <c r="BE2740" i="1" s="1"/>
  <c r="BD2741" i="1"/>
  <c r="BE2741" i="1" s="1"/>
  <c r="BD2742" i="1"/>
  <c r="BE2742" i="1" s="1"/>
  <c r="BD2743" i="1"/>
  <c r="BE2743" i="1" s="1"/>
  <c r="BD2744" i="1"/>
  <c r="BE2744" i="1" s="1"/>
  <c r="BD2745" i="1"/>
  <c r="BE2745" i="1" s="1"/>
  <c r="BD2746" i="1"/>
  <c r="BE2746" i="1" s="1"/>
  <c r="BD2747" i="1"/>
  <c r="BE2747" i="1" s="1"/>
  <c r="BD2748" i="1"/>
  <c r="BE2748" i="1" s="1"/>
  <c r="BD2749" i="1"/>
  <c r="BE2749" i="1" s="1"/>
  <c r="BD2750" i="1"/>
  <c r="BE2750" i="1" s="1"/>
  <c r="BD2751" i="1"/>
  <c r="BE2751" i="1" s="1"/>
  <c r="BD2752" i="1"/>
  <c r="BE2752" i="1" s="1"/>
  <c r="BD2753" i="1"/>
  <c r="BE2753" i="1" s="1"/>
  <c r="BD2754" i="1"/>
  <c r="BE2754" i="1" s="1"/>
  <c r="BD2755" i="1"/>
  <c r="BE2755" i="1" s="1"/>
  <c r="BD2756" i="1"/>
  <c r="BE2756" i="1" s="1"/>
  <c r="BD2757" i="1"/>
  <c r="BE2757" i="1" s="1"/>
  <c r="BD2758" i="1"/>
  <c r="BE2758" i="1" s="1"/>
  <c r="BD2759" i="1"/>
  <c r="BE2759" i="1" s="1"/>
  <c r="BD2760" i="1"/>
  <c r="BE2760" i="1" s="1"/>
  <c r="BD2761" i="1"/>
  <c r="BE2761" i="1" s="1"/>
  <c r="BD2762" i="1"/>
  <c r="BE2762" i="1" s="1"/>
  <c r="BD2763" i="1"/>
  <c r="BE2763" i="1" s="1"/>
  <c r="BD2764" i="1"/>
  <c r="BE2764" i="1" s="1"/>
  <c r="BD2765" i="1"/>
  <c r="BE2765" i="1" s="1"/>
  <c r="BD2766" i="1"/>
  <c r="BE2766" i="1" s="1"/>
  <c r="BD2767" i="1"/>
  <c r="BE2767" i="1" s="1"/>
  <c r="BD2768" i="1"/>
  <c r="BE2768" i="1" s="1"/>
  <c r="BD2769" i="1"/>
  <c r="BE2769" i="1" s="1"/>
  <c r="BD2770" i="1"/>
  <c r="BE2770" i="1" s="1"/>
  <c r="BD2771" i="1"/>
  <c r="BE2771" i="1" s="1"/>
  <c r="BD2772" i="1"/>
  <c r="BE2772" i="1" s="1"/>
  <c r="BD2773" i="1"/>
  <c r="BE2773" i="1" s="1"/>
  <c r="BD2774" i="1"/>
  <c r="BE2774" i="1" s="1"/>
  <c r="BD2775" i="1"/>
  <c r="BE2775" i="1" s="1"/>
  <c r="BD2776" i="1"/>
  <c r="BE2776" i="1" s="1"/>
  <c r="BD2777" i="1"/>
  <c r="BE2777" i="1" s="1"/>
  <c r="BD2778" i="1"/>
  <c r="BE2778" i="1" s="1"/>
  <c r="BD2779" i="1"/>
  <c r="BE2779" i="1" s="1"/>
  <c r="BD2780" i="1"/>
  <c r="BE2780" i="1" s="1"/>
  <c r="BD2781" i="1"/>
  <c r="BE2781" i="1" s="1"/>
  <c r="BD2782" i="1"/>
  <c r="BE2782" i="1" s="1"/>
  <c r="BD2783" i="1"/>
  <c r="BE2783" i="1" s="1"/>
  <c r="BD2784" i="1"/>
  <c r="BE2784" i="1" s="1"/>
  <c r="BD2785" i="1"/>
  <c r="BE2785" i="1" s="1"/>
  <c r="BD2786" i="1"/>
  <c r="BE2786" i="1" s="1"/>
  <c r="BD2787" i="1"/>
  <c r="BE2787" i="1" s="1"/>
  <c r="BD2788" i="1"/>
  <c r="BE2788" i="1" s="1"/>
  <c r="BD2789" i="1"/>
  <c r="BE2789" i="1" s="1"/>
  <c r="BD2790" i="1"/>
  <c r="BE2790" i="1" s="1"/>
  <c r="BD2791" i="1"/>
  <c r="BE2791" i="1" s="1"/>
  <c r="BD2792" i="1"/>
  <c r="BE2792" i="1" s="1"/>
  <c r="BD2793" i="1"/>
  <c r="BE2793" i="1" s="1"/>
  <c r="BD2794" i="1"/>
  <c r="BE2794" i="1" s="1"/>
  <c r="BD2795" i="1"/>
  <c r="BE2795" i="1" s="1"/>
  <c r="BD2796" i="1"/>
  <c r="BE2796" i="1" s="1"/>
  <c r="BD2797" i="1"/>
  <c r="BE2797" i="1" s="1"/>
  <c r="BD2798" i="1"/>
  <c r="BE2798" i="1" s="1"/>
  <c r="BD2799" i="1"/>
  <c r="BE2799" i="1" s="1"/>
  <c r="BD2800" i="1"/>
  <c r="BE2800" i="1" s="1"/>
  <c r="BD2801" i="1"/>
  <c r="BE2801" i="1" s="1"/>
  <c r="BD2802" i="1"/>
  <c r="BE2802" i="1" s="1"/>
  <c r="BD2803" i="1"/>
  <c r="BE2803" i="1" s="1"/>
  <c r="BD2804" i="1"/>
  <c r="BE2804" i="1" s="1"/>
  <c r="BD2805" i="1"/>
  <c r="BE2805" i="1" s="1"/>
  <c r="BD2806" i="1"/>
  <c r="BE2806" i="1" s="1"/>
  <c r="BD2807" i="1"/>
  <c r="BE2807" i="1" s="1"/>
  <c r="BD2808" i="1"/>
  <c r="BE2808" i="1" s="1"/>
  <c r="BD2809" i="1"/>
  <c r="BE2809" i="1" s="1"/>
  <c r="BD2810" i="1"/>
  <c r="BE2810" i="1" s="1"/>
  <c r="BD2811" i="1"/>
  <c r="BE2811" i="1" s="1"/>
  <c r="BD2812" i="1"/>
  <c r="BE2812" i="1" s="1"/>
  <c r="BD2813" i="1"/>
  <c r="BE2813" i="1" s="1"/>
  <c r="BD2814" i="1"/>
  <c r="BE2814" i="1" s="1"/>
  <c r="BD2815" i="1"/>
  <c r="BE2815" i="1" s="1"/>
  <c r="BD2816" i="1"/>
  <c r="BE2816" i="1" s="1"/>
  <c r="BD2817" i="1"/>
  <c r="BE2817" i="1" s="1"/>
  <c r="BD2818" i="1"/>
  <c r="BE2818" i="1" s="1"/>
  <c r="BD2819" i="1"/>
  <c r="BE2819" i="1" s="1"/>
  <c r="BD2820" i="1"/>
  <c r="BE2820" i="1" s="1"/>
  <c r="BD2821" i="1"/>
  <c r="BE2821" i="1" s="1"/>
  <c r="BD2822" i="1"/>
  <c r="BE2822" i="1" s="1"/>
  <c r="BD2823" i="1"/>
  <c r="BE2823" i="1" s="1"/>
  <c r="BD2824" i="1"/>
  <c r="BE2824" i="1" s="1"/>
  <c r="BD2825" i="1"/>
  <c r="BE2825" i="1" s="1"/>
  <c r="BD2826" i="1"/>
  <c r="BE2826" i="1" s="1"/>
  <c r="BD2827" i="1"/>
  <c r="BE2827" i="1" s="1"/>
  <c r="BD2828" i="1"/>
  <c r="BE2828" i="1" s="1"/>
  <c r="BD2829" i="1"/>
  <c r="BE2829" i="1" s="1"/>
  <c r="BD2830" i="1"/>
  <c r="BE2830" i="1" s="1"/>
  <c r="BD2831" i="1"/>
  <c r="BE2831" i="1" s="1"/>
  <c r="BD2832" i="1"/>
  <c r="BE2832" i="1" s="1"/>
  <c r="BD2833" i="1"/>
  <c r="BE2833" i="1" s="1"/>
  <c r="BD2834" i="1"/>
  <c r="BE2834" i="1" s="1"/>
  <c r="BD2835" i="1"/>
  <c r="BE2835" i="1" s="1"/>
  <c r="BD2836" i="1"/>
  <c r="BE2836" i="1" s="1"/>
  <c r="BD2837" i="1"/>
  <c r="BE2837" i="1" s="1"/>
  <c r="BD2838" i="1"/>
  <c r="BE2838" i="1" s="1"/>
  <c r="BD2839" i="1"/>
  <c r="BE2839" i="1" s="1"/>
  <c r="BD2840" i="1"/>
  <c r="BE2840" i="1" s="1"/>
  <c r="BD2841" i="1"/>
  <c r="BE2841" i="1" s="1"/>
  <c r="BD2842" i="1"/>
  <c r="BE2842" i="1" s="1"/>
  <c r="BD2843" i="1"/>
  <c r="BE2843" i="1" s="1"/>
  <c r="BD2844" i="1"/>
  <c r="BE2844" i="1" s="1"/>
  <c r="BD2845" i="1"/>
  <c r="BE2845" i="1" s="1"/>
  <c r="BD2846" i="1"/>
  <c r="BE2846" i="1" s="1"/>
  <c r="BD2847" i="1"/>
  <c r="BE2847" i="1" s="1"/>
  <c r="BD2848" i="1"/>
  <c r="BE2848" i="1" s="1"/>
  <c r="BD2849" i="1"/>
  <c r="BE2849" i="1" s="1"/>
  <c r="BD2850" i="1"/>
  <c r="BE2850" i="1" s="1"/>
  <c r="BD2851" i="1"/>
  <c r="BE2851" i="1" s="1"/>
  <c r="BD2852" i="1"/>
  <c r="BE2852" i="1" s="1"/>
  <c r="BD2853" i="1"/>
  <c r="BE2853" i="1" s="1"/>
  <c r="BD2854" i="1"/>
  <c r="BE2854" i="1" s="1"/>
  <c r="BD2855" i="1"/>
  <c r="BE2855" i="1" s="1"/>
  <c r="BD2856" i="1"/>
  <c r="BE2856" i="1" s="1"/>
  <c r="BD2857" i="1"/>
  <c r="BE2857" i="1" s="1"/>
  <c r="BD2858" i="1"/>
  <c r="BE2858" i="1" s="1"/>
  <c r="BD2859" i="1"/>
  <c r="BE2859" i="1" s="1"/>
  <c r="BD2860" i="1"/>
  <c r="BE2860" i="1" s="1"/>
  <c r="BD2861" i="1"/>
  <c r="BE2861" i="1" s="1"/>
  <c r="BD2862" i="1"/>
  <c r="BE2862" i="1" s="1"/>
  <c r="BD2863" i="1"/>
  <c r="BE2863" i="1" s="1"/>
  <c r="BD2864" i="1"/>
  <c r="BE2864" i="1" s="1"/>
  <c r="BD2865" i="1"/>
  <c r="BE2865" i="1" s="1"/>
  <c r="BD2866" i="1"/>
  <c r="BE2866" i="1" s="1"/>
  <c r="BD2867" i="1"/>
  <c r="BE2867" i="1" s="1"/>
  <c r="BD2868" i="1"/>
  <c r="BE2868" i="1" s="1"/>
  <c r="BD2869" i="1"/>
  <c r="BE2869" i="1" s="1"/>
  <c r="BD2870" i="1"/>
  <c r="BE2870" i="1" s="1"/>
  <c r="BD2871" i="1"/>
  <c r="BE2871" i="1" s="1"/>
  <c r="BD2872" i="1"/>
  <c r="BE2872" i="1" s="1"/>
  <c r="BD2873" i="1"/>
  <c r="BE2873" i="1" s="1"/>
  <c r="BD2874" i="1"/>
  <c r="BE2874" i="1" s="1"/>
  <c r="BD2875" i="1"/>
  <c r="BE2875" i="1" s="1"/>
  <c r="BD2876" i="1"/>
  <c r="BE2876" i="1" s="1"/>
  <c r="BD2877" i="1"/>
  <c r="BE2877" i="1" s="1"/>
  <c r="BD2878" i="1"/>
  <c r="BE2878" i="1" s="1"/>
  <c r="BD2879" i="1"/>
  <c r="BE2879" i="1" s="1"/>
  <c r="BD2880" i="1"/>
  <c r="BE2880" i="1" s="1"/>
  <c r="BD2881" i="1"/>
  <c r="BE2881" i="1" s="1"/>
  <c r="BD2882" i="1"/>
  <c r="BE2882" i="1" s="1"/>
  <c r="BD2883" i="1"/>
  <c r="BE2883" i="1" s="1"/>
  <c r="BD2884" i="1"/>
  <c r="BE2884" i="1" s="1"/>
  <c r="BD2885" i="1"/>
  <c r="BE2885" i="1" s="1"/>
  <c r="BD2886" i="1"/>
  <c r="BE2886" i="1" s="1"/>
  <c r="BD2887" i="1"/>
  <c r="BE2887" i="1" s="1"/>
  <c r="BD2888" i="1"/>
  <c r="BE2888" i="1" s="1"/>
  <c r="BD2889" i="1"/>
  <c r="BE2889" i="1" s="1"/>
  <c r="BD2890" i="1"/>
  <c r="BE2890" i="1" s="1"/>
  <c r="BD2891" i="1"/>
  <c r="BE2891" i="1" s="1"/>
  <c r="BD2892" i="1"/>
  <c r="BE2892" i="1" s="1"/>
  <c r="BD2893" i="1"/>
  <c r="BE2893" i="1" s="1"/>
  <c r="BD2894" i="1"/>
  <c r="BE2894" i="1" s="1"/>
  <c r="BD2895" i="1"/>
  <c r="BE2895" i="1" s="1"/>
  <c r="BD2896" i="1"/>
  <c r="BE2896" i="1" s="1"/>
  <c r="BD2897" i="1"/>
  <c r="BE2897" i="1" s="1"/>
  <c r="BD2898" i="1"/>
  <c r="BE2898" i="1" s="1"/>
  <c r="BD2899" i="1"/>
  <c r="BE2899" i="1" s="1"/>
  <c r="BD2900" i="1"/>
  <c r="BE2900" i="1" s="1"/>
  <c r="BD2901" i="1"/>
  <c r="BE2901" i="1" s="1"/>
  <c r="BD2902" i="1"/>
  <c r="BE2902" i="1" s="1"/>
  <c r="BD2903" i="1"/>
  <c r="BE2903" i="1" s="1"/>
  <c r="BD2904" i="1"/>
  <c r="BE2904" i="1" s="1"/>
  <c r="BD2905" i="1"/>
  <c r="BE2905" i="1" s="1"/>
  <c r="BD2906" i="1"/>
  <c r="BE2906" i="1" s="1"/>
  <c r="BD2907" i="1"/>
  <c r="BE2907" i="1" s="1"/>
  <c r="BD2908" i="1"/>
  <c r="BE2908" i="1" s="1"/>
  <c r="BD2909" i="1"/>
  <c r="BE2909" i="1" s="1"/>
  <c r="BD2910" i="1"/>
  <c r="BE2910" i="1" s="1"/>
  <c r="BD2911" i="1"/>
  <c r="BE2911" i="1" s="1"/>
  <c r="BD2912" i="1"/>
  <c r="BE2912" i="1" s="1"/>
  <c r="BD2913" i="1"/>
  <c r="BE2913" i="1" s="1"/>
  <c r="BD2914" i="1"/>
  <c r="BE2914" i="1" s="1"/>
  <c r="BD2915" i="1"/>
  <c r="BE2915" i="1" s="1"/>
  <c r="BD2916" i="1"/>
  <c r="BE2916" i="1" s="1"/>
  <c r="BD2917" i="1"/>
  <c r="BE2917" i="1" s="1"/>
  <c r="BD2918" i="1"/>
  <c r="BE2918" i="1" s="1"/>
  <c r="BD2919" i="1"/>
  <c r="BE2919" i="1" s="1"/>
  <c r="BD2920" i="1"/>
  <c r="BE2920" i="1" s="1"/>
  <c r="BD2921" i="1"/>
  <c r="BE2921" i="1" s="1"/>
  <c r="BD2922" i="1"/>
  <c r="BE2922" i="1" s="1"/>
  <c r="BD2923" i="1"/>
  <c r="BE2923" i="1" s="1"/>
  <c r="BD2924" i="1"/>
  <c r="BE2924" i="1" s="1"/>
  <c r="BD2925" i="1"/>
  <c r="BE2925" i="1" s="1"/>
  <c r="BD2926" i="1"/>
  <c r="BE2926" i="1" s="1"/>
  <c r="BD2927" i="1"/>
  <c r="BE2927" i="1" s="1"/>
  <c r="BD2928" i="1"/>
  <c r="BE2928" i="1" s="1"/>
  <c r="BD2929" i="1"/>
  <c r="BE2929" i="1" s="1"/>
  <c r="BD2930" i="1"/>
  <c r="BE2930" i="1" s="1"/>
  <c r="BD2931" i="1"/>
  <c r="BE2931" i="1" s="1"/>
  <c r="BD2932" i="1"/>
  <c r="BE2932" i="1" s="1"/>
  <c r="BD2933" i="1"/>
  <c r="BE2933" i="1" s="1"/>
  <c r="BD2934" i="1"/>
  <c r="BE2934" i="1" s="1"/>
  <c r="BD2935" i="1"/>
  <c r="BE2935" i="1" s="1"/>
  <c r="BD2936" i="1"/>
  <c r="BE2936" i="1" s="1"/>
  <c r="BD2937" i="1"/>
  <c r="BE2937" i="1" s="1"/>
  <c r="BD2938" i="1"/>
  <c r="BE2938" i="1" s="1"/>
  <c r="BD2939" i="1"/>
  <c r="BE2939" i="1" s="1"/>
  <c r="BD2940" i="1"/>
  <c r="BE2940" i="1" s="1"/>
  <c r="BD2941" i="1"/>
  <c r="BE2941" i="1" s="1"/>
  <c r="BD2942" i="1"/>
  <c r="BE2942" i="1" s="1"/>
  <c r="BD2943" i="1"/>
  <c r="BE2943" i="1" s="1"/>
  <c r="BD2944" i="1"/>
  <c r="BE2944" i="1" s="1"/>
  <c r="BD2945" i="1"/>
  <c r="BE2945" i="1" s="1"/>
  <c r="BD2946" i="1"/>
  <c r="BE2946" i="1" s="1"/>
  <c r="BD2947" i="1"/>
  <c r="BE2947" i="1" s="1"/>
  <c r="BD2948" i="1"/>
  <c r="BE2948" i="1" s="1"/>
  <c r="BD2949" i="1"/>
  <c r="BE2949" i="1" s="1"/>
  <c r="BD2950" i="1"/>
  <c r="BE2950" i="1" s="1"/>
  <c r="BD2951" i="1"/>
  <c r="BE2951" i="1" s="1"/>
  <c r="BD2952" i="1"/>
  <c r="BE2952" i="1" s="1"/>
  <c r="BD2953" i="1"/>
  <c r="BE2953" i="1" s="1"/>
  <c r="BD2954" i="1"/>
  <c r="BE2954" i="1" s="1"/>
  <c r="BD2955" i="1"/>
  <c r="BE2955" i="1" s="1"/>
  <c r="BD2956" i="1"/>
  <c r="BE2956" i="1" s="1"/>
  <c r="BD2957" i="1"/>
  <c r="BE2957" i="1" s="1"/>
  <c r="BD2958" i="1"/>
  <c r="BE2958" i="1" s="1"/>
  <c r="BD2959" i="1"/>
  <c r="BE2959" i="1" s="1"/>
  <c r="BD2960" i="1"/>
  <c r="BE2960" i="1" s="1"/>
  <c r="BD2961" i="1"/>
  <c r="BE2961" i="1" s="1"/>
  <c r="BD2962" i="1"/>
  <c r="BE2962" i="1" s="1"/>
  <c r="BD2963" i="1"/>
  <c r="BE2963" i="1" s="1"/>
  <c r="BD2964" i="1"/>
  <c r="BE2964" i="1" s="1"/>
  <c r="BD2965" i="1"/>
  <c r="BE2965" i="1" s="1"/>
  <c r="BD2966" i="1"/>
  <c r="BE2966" i="1" s="1"/>
  <c r="BD2967" i="1"/>
  <c r="BE2967" i="1" s="1"/>
  <c r="BD2968" i="1"/>
  <c r="BE2968" i="1" s="1"/>
  <c r="BD2969" i="1"/>
  <c r="BE2969" i="1" s="1"/>
  <c r="BD2970" i="1"/>
  <c r="BE2970" i="1" s="1"/>
  <c r="BD2971" i="1"/>
  <c r="BE2971" i="1" s="1"/>
  <c r="BD2972" i="1"/>
  <c r="BE2972" i="1" s="1"/>
  <c r="BD2973" i="1"/>
  <c r="BE2973" i="1" s="1"/>
  <c r="BD2974" i="1"/>
  <c r="BE2974" i="1" s="1"/>
  <c r="BD2975" i="1"/>
  <c r="BE2975" i="1" s="1"/>
  <c r="BD2976" i="1"/>
  <c r="BE2976" i="1" s="1"/>
  <c r="BD2977" i="1"/>
  <c r="BE2977" i="1" s="1"/>
  <c r="BD2978" i="1"/>
  <c r="BE2978" i="1" s="1"/>
  <c r="BD2979" i="1"/>
  <c r="BE2979" i="1" s="1"/>
  <c r="BD2980" i="1"/>
  <c r="BE2980" i="1" s="1"/>
  <c r="BD2981" i="1"/>
  <c r="BE2981" i="1" s="1"/>
  <c r="BD2982" i="1"/>
  <c r="BE2982" i="1" s="1"/>
  <c r="BD2983" i="1"/>
  <c r="BE2983" i="1" s="1"/>
  <c r="BD2984" i="1"/>
  <c r="BE2984" i="1" s="1"/>
  <c r="BD2985" i="1"/>
  <c r="BE2985" i="1" s="1"/>
  <c r="BD2986" i="1"/>
  <c r="BE2986" i="1" s="1"/>
  <c r="BD2987" i="1"/>
  <c r="BE2987" i="1" s="1"/>
  <c r="BD2988" i="1"/>
  <c r="BE2988" i="1" s="1"/>
  <c r="BD2989" i="1"/>
  <c r="BE2989" i="1" s="1"/>
  <c r="BD2990" i="1"/>
  <c r="BE2990" i="1" s="1"/>
  <c r="BD2991" i="1"/>
  <c r="BE2991" i="1" s="1"/>
  <c r="BD2992" i="1"/>
  <c r="BE2992" i="1" s="1"/>
  <c r="BD2993" i="1"/>
  <c r="BE2993" i="1" s="1"/>
  <c r="BD2994" i="1"/>
  <c r="BE2994" i="1" s="1"/>
  <c r="BD2995" i="1"/>
  <c r="BE2995" i="1" s="1"/>
  <c r="BD2996" i="1"/>
  <c r="BE2996" i="1" s="1"/>
  <c r="BD2997" i="1"/>
  <c r="BE2997" i="1" s="1"/>
  <c r="BD2998" i="1"/>
  <c r="BE2998" i="1" s="1"/>
  <c r="BD2999" i="1"/>
  <c r="BE2999" i="1" s="1"/>
  <c r="BD3000" i="1"/>
  <c r="BE3000" i="1" s="1"/>
  <c r="BD3001" i="1"/>
  <c r="BE3001" i="1" s="1"/>
  <c r="BD3002" i="1"/>
  <c r="BE3002" i="1" s="1"/>
  <c r="BD3003" i="1"/>
  <c r="BE3003" i="1" s="1"/>
  <c r="BD3004" i="1"/>
  <c r="BE3004" i="1" s="1"/>
  <c r="BD3005" i="1"/>
  <c r="BE3005" i="1" s="1"/>
  <c r="BD3006" i="1"/>
  <c r="BE3006" i="1" s="1"/>
  <c r="BD3007" i="1"/>
  <c r="BE3007" i="1" s="1"/>
  <c r="BD3008" i="1"/>
  <c r="BE3008" i="1" s="1"/>
  <c r="BD3009" i="1"/>
  <c r="BE3009" i="1" s="1"/>
  <c r="BD3010" i="1"/>
  <c r="BE3010" i="1" s="1"/>
  <c r="BD3011" i="1"/>
  <c r="BE3011" i="1" s="1"/>
  <c r="BD3012" i="1"/>
  <c r="BE3012" i="1" s="1"/>
  <c r="BD3013" i="1"/>
  <c r="BE3013" i="1" s="1"/>
  <c r="BD3014" i="1"/>
  <c r="BE3014" i="1" s="1"/>
  <c r="BD3015" i="1"/>
  <c r="BE3015" i="1" s="1"/>
  <c r="BD3016" i="1"/>
  <c r="BE3016" i="1" s="1"/>
  <c r="BD3017" i="1"/>
  <c r="BE3017" i="1" s="1"/>
  <c r="BD3018" i="1"/>
  <c r="BE3018" i="1" s="1"/>
  <c r="BD3019" i="1"/>
  <c r="BE3019" i="1" s="1"/>
  <c r="BD3020" i="1"/>
  <c r="BE3020" i="1" s="1"/>
  <c r="BD3021" i="1"/>
  <c r="BE3021" i="1" s="1"/>
  <c r="BD3022" i="1"/>
  <c r="BE3022" i="1" s="1"/>
  <c r="BD3023" i="1"/>
  <c r="BE3023" i="1" s="1"/>
  <c r="BD3024" i="1"/>
  <c r="BE3024" i="1" s="1"/>
  <c r="BD3025" i="1"/>
  <c r="BE3025" i="1" s="1"/>
  <c r="BD3026" i="1"/>
  <c r="BE3026" i="1" s="1"/>
  <c r="BD3027" i="1"/>
  <c r="BE3027" i="1" s="1"/>
  <c r="BD3028" i="1"/>
  <c r="BE3028" i="1" s="1"/>
  <c r="BD3029" i="1"/>
  <c r="BE3029" i="1" s="1"/>
  <c r="BD3030" i="1"/>
  <c r="BE3030" i="1" s="1"/>
  <c r="BD3031" i="1"/>
  <c r="BE3031" i="1" s="1"/>
  <c r="BD3032" i="1"/>
  <c r="BE3032" i="1" s="1"/>
  <c r="BD3033" i="1"/>
  <c r="BE3033" i="1" s="1"/>
  <c r="BD3034" i="1"/>
  <c r="BE3034" i="1" s="1"/>
  <c r="BD3035" i="1"/>
  <c r="BE3035" i="1" s="1"/>
  <c r="BD3036" i="1"/>
  <c r="BE3036" i="1" s="1"/>
  <c r="BD3037" i="1"/>
  <c r="BE3037" i="1" s="1"/>
  <c r="BD3038" i="1"/>
  <c r="BE3038" i="1" s="1"/>
  <c r="BD3039" i="1"/>
  <c r="BE3039" i="1" s="1"/>
  <c r="BD3040" i="1"/>
  <c r="BE3040" i="1" s="1"/>
  <c r="BD3041" i="1"/>
  <c r="BE3041" i="1" s="1"/>
  <c r="BD3042" i="1"/>
  <c r="BE3042" i="1" s="1"/>
  <c r="BD3043" i="1"/>
  <c r="BE3043" i="1" s="1"/>
  <c r="BD3044" i="1"/>
  <c r="BE3044" i="1" s="1"/>
  <c r="BD3045" i="1"/>
  <c r="BE3045" i="1" s="1"/>
  <c r="BD3046" i="1"/>
  <c r="BE3046" i="1" s="1"/>
  <c r="BD3047" i="1"/>
  <c r="BE3047" i="1" s="1"/>
  <c r="BD3048" i="1"/>
  <c r="BE3048" i="1" s="1"/>
  <c r="BD3049" i="1"/>
  <c r="BE3049" i="1" s="1"/>
  <c r="BD3050" i="1"/>
  <c r="BE3050" i="1" s="1"/>
  <c r="BD3051" i="1"/>
  <c r="BE3051" i="1" s="1"/>
  <c r="BD3052" i="1"/>
  <c r="BE3052" i="1" s="1"/>
  <c r="BD3053" i="1"/>
  <c r="BE3053" i="1" s="1"/>
  <c r="BD3054" i="1"/>
  <c r="BE3054" i="1" s="1"/>
  <c r="BD3055" i="1"/>
  <c r="BE3055" i="1" s="1"/>
  <c r="BD3056" i="1"/>
  <c r="BE3056" i="1" s="1"/>
  <c r="BD3057" i="1"/>
  <c r="BE3057" i="1" s="1"/>
  <c r="BD3058" i="1"/>
  <c r="BE3058" i="1" s="1"/>
  <c r="BD3059" i="1"/>
  <c r="BE3059" i="1" s="1"/>
  <c r="BD3060" i="1"/>
  <c r="BE3060" i="1" s="1"/>
  <c r="BD3061" i="1"/>
  <c r="BE3061" i="1" s="1"/>
  <c r="BD3062" i="1"/>
  <c r="BE3062" i="1" s="1"/>
  <c r="BD3063" i="1"/>
  <c r="BE3063" i="1" s="1"/>
  <c r="BD3064" i="1"/>
  <c r="BE3064" i="1" s="1"/>
  <c r="BD3065" i="1"/>
  <c r="BE3065" i="1" s="1"/>
  <c r="BD3066" i="1"/>
  <c r="BE3066" i="1" s="1"/>
  <c r="BD3067" i="1"/>
  <c r="BE3067" i="1" s="1"/>
  <c r="BD3068" i="1"/>
  <c r="BE3068" i="1" s="1"/>
  <c r="BD3069" i="1"/>
  <c r="BE3069" i="1" s="1"/>
  <c r="BD3070" i="1"/>
  <c r="BE3070" i="1" s="1"/>
  <c r="BD3071" i="1"/>
  <c r="BE3071" i="1" s="1"/>
  <c r="BD3072" i="1"/>
  <c r="BE3072" i="1" s="1"/>
  <c r="BD3073" i="1"/>
  <c r="BE3073" i="1" s="1"/>
  <c r="BD3074" i="1"/>
  <c r="BE3074" i="1" s="1"/>
  <c r="BD3075" i="1"/>
  <c r="BE3075" i="1" s="1"/>
  <c r="BD3076" i="1"/>
  <c r="BE3076" i="1" s="1"/>
  <c r="BD3077" i="1"/>
  <c r="BE3077" i="1" s="1"/>
  <c r="BD3078" i="1"/>
  <c r="BE3078" i="1" s="1"/>
  <c r="BD3079" i="1"/>
  <c r="BE3079" i="1" s="1"/>
  <c r="BD3080" i="1"/>
  <c r="BE3080" i="1" s="1"/>
  <c r="BD3081" i="1"/>
  <c r="BE3081" i="1" s="1"/>
  <c r="BD3082" i="1"/>
  <c r="BE3082" i="1" s="1"/>
  <c r="BD3083" i="1"/>
  <c r="BE3083" i="1" s="1"/>
  <c r="BD3084" i="1"/>
  <c r="BE3084" i="1" s="1"/>
  <c r="BD3085" i="1"/>
  <c r="BE3085" i="1" s="1"/>
  <c r="BD3086" i="1"/>
  <c r="BE3086" i="1" s="1"/>
  <c r="BD3087" i="1"/>
  <c r="BE3087" i="1" s="1"/>
  <c r="BD3088" i="1"/>
  <c r="BE3088" i="1" s="1"/>
  <c r="BD3089" i="1"/>
  <c r="BE3089" i="1" s="1"/>
  <c r="BD3090" i="1"/>
  <c r="BE3090" i="1" s="1"/>
  <c r="BD3091" i="1"/>
  <c r="BE3091" i="1" s="1"/>
  <c r="BD3092" i="1"/>
  <c r="BE3092" i="1" s="1"/>
  <c r="BD3093" i="1"/>
  <c r="BE3093" i="1" s="1"/>
  <c r="BD3094" i="1"/>
  <c r="BE3094" i="1" s="1"/>
  <c r="BD3095" i="1"/>
  <c r="BE3095" i="1" s="1"/>
  <c r="BD3096" i="1"/>
  <c r="BE3096" i="1" s="1"/>
  <c r="BD3097" i="1"/>
  <c r="BE3097" i="1" s="1"/>
  <c r="BD3098" i="1"/>
  <c r="BE3098" i="1" s="1"/>
  <c r="BD3099" i="1"/>
  <c r="BE3099" i="1" s="1"/>
  <c r="BD3100" i="1"/>
  <c r="BE3100" i="1" s="1"/>
  <c r="BD3101" i="1"/>
  <c r="BE3101" i="1" s="1"/>
  <c r="BD3102" i="1"/>
  <c r="BE3102" i="1" s="1"/>
  <c r="BD3103" i="1"/>
  <c r="BE3103" i="1" s="1"/>
  <c r="BD3104" i="1"/>
  <c r="BE3104" i="1" s="1"/>
  <c r="BD3105" i="1"/>
  <c r="BE3105" i="1" s="1"/>
  <c r="BD3106" i="1"/>
  <c r="BE3106" i="1" s="1"/>
  <c r="BD3107" i="1"/>
  <c r="BE3107" i="1" s="1"/>
  <c r="BD3108" i="1"/>
  <c r="BE3108" i="1" s="1"/>
  <c r="BD3109" i="1"/>
  <c r="BE3109" i="1" s="1"/>
  <c r="BD3110" i="1"/>
  <c r="BE3110" i="1" s="1"/>
  <c r="BD3111" i="1"/>
  <c r="BE3111" i="1" s="1"/>
  <c r="BD3112" i="1"/>
  <c r="BE3112" i="1" s="1"/>
  <c r="BD3113" i="1"/>
  <c r="BE3113" i="1" s="1"/>
  <c r="BD3114" i="1"/>
  <c r="BE3114" i="1" s="1"/>
  <c r="BD3115" i="1"/>
  <c r="BE3115" i="1" s="1"/>
  <c r="BD3116" i="1"/>
  <c r="BE3116" i="1" s="1"/>
  <c r="BD3117" i="1"/>
  <c r="BE3117" i="1" s="1"/>
  <c r="BD3118" i="1"/>
  <c r="BE3118" i="1" s="1"/>
  <c r="BD3119" i="1"/>
  <c r="BE3119" i="1" s="1"/>
  <c r="BD3120" i="1"/>
  <c r="BE3120" i="1" s="1"/>
  <c r="BD3121" i="1"/>
  <c r="BE3121" i="1" s="1"/>
  <c r="BD3122" i="1"/>
  <c r="BE3122" i="1" s="1"/>
  <c r="BD3123" i="1"/>
  <c r="BE3123" i="1" s="1"/>
  <c r="BD3124" i="1"/>
  <c r="BE3124" i="1" s="1"/>
  <c r="BD3125" i="1"/>
  <c r="BE3125" i="1" s="1"/>
  <c r="BD3126" i="1"/>
  <c r="BE3126" i="1" s="1"/>
  <c r="BD3127" i="1"/>
  <c r="BE3127" i="1" s="1"/>
  <c r="BD3128" i="1"/>
  <c r="BE3128" i="1" s="1"/>
  <c r="BD3129" i="1"/>
  <c r="BE3129" i="1" s="1"/>
  <c r="BD3130" i="1"/>
  <c r="BE3130" i="1" s="1"/>
  <c r="BD3131" i="1"/>
  <c r="BE3131" i="1" s="1"/>
  <c r="BD3132" i="1"/>
  <c r="BE3132" i="1" s="1"/>
  <c r="BD3133" i="1"/>
  <c r="BE3133" i="1" s="1"/>
  <c r="BD3134" i="1"/>
  <c r="BE3134" i="1" s="1"/>
  <c r="BD3135" i="1"/>
  <c r="BE3135" i="1" s="1"/>
  <c r="BD3136" i="1"/>
  <c r="BE3136" i="1" s="1"/>
  <c r="BD3137" i="1"/>
  <c r="BE3137" i="1" s="1"/>
  <c r="BD3138" i="1"/>
  <c r="BE3138" i="1" s="1"/>
  <c r="BD3139" i="1"/>
  <c r="BE3139" i="1" s="1"/>
  <c r="BD3140" i="1"/>
  <c r="BE3140" i="1" s="1"/>
  <c r="BD3141" i="1"/>
  <c r="BE3141" i="1" s="1"/>
  <c r="BD3142" i="1"/>
  <c r="BE3142" i="1" s="1"/>
  <c r="BD3143" i="1"/>
  <c r="BE3143" i="1" s="1"/>
  <c r="BD3144" i="1"/>
  <c r="BE3144" i="1" s="1"/>
  <c r="BD3145" i="1"/>
  <c r="BE3145" i="1" s="1"/>
  <c r="BD3146" i="1"/>
  <c r="BE3146" i="1" s="1"/>
  <c r="BD3147" i="1"/>
  <c r="BE3147" i="1" s="1"/>
  <c r="BD3148" i="1"/>
  <c r="BE3148" i="1" s="1"/>
  <c r="BD3149" i="1"/>
  <c r="BE3149" i="1" s="1"/>
  <c r="BD3150" i="1"/>
  <c r="BE3150" i="1" s="1"/>
  <c r="BD3151" i="1"/>
  <c r="BE3151" i="1" s="1"/>
  <c r="BD3152" i="1"/>
  <c r="BE3152" i="1" s="1"/>
  <c r="BD3153" i="1"/>
  <c r="BE3153" i="1" s="1"/>
  <c r="BD3154" i="1"/>
  <c r="BE3154" i="1" s="1"/>
  <c r="BD3155" i="1"/>
  <c r="BE3155" i="1" s="1"/>
  <c r="BD3156" i="1"/>
  <c r="BE3156" i="1" s="1"/>
  <c r="BD3157" i="1"/>
  <c r="BE3157" i="1" s="1"/>
  <c r="BD3158" i="1"/>
  <c r="BE3158" i="1" s="1"/>
  <c r="BD3159" i="1"/>
  <c r="BE3159" i="1" s="1"/>
  <c r="BD3160" i="1"/>
  <c r="BE3160" i="1" s="1"/>
  <c r="BD3161" i="1"/>
  <c r="BE3161" i="1" s="1"/>
  <c r="BD3162" i="1"/>
  <c r="BE3162" i="1" s="1"/>
  <c r="BD3163" i="1"/>
  <c r="BE3163" i="1" s="1"/>
  <c r="BD3164" i="1"/>
  <c r="BE3164" i="1" s="1"/>
  <c r="BD3165" i="1"/>
  <c r="BE3165" i="1" s="1"/>
  <c r="BD3166" i="1"/>
  <c r="BE3166" i="1" s="1"/>
  <c r="BD3167" i="1"/>
  <c r="BE3167" i="1" s="1"/>
  <c r="BD3168" i="1"/>
  <c r="BE3168" i="1" s="1"/>
  <c r="BD3169" i="1"/>
  <c r="BE3169" i="1" s="1"/>
  <c r="BD3170" i="1"/>
  <c r="BE3170" i="1" s="1"/>
  <c r="BD3171" i="1"/>
  <c r="BE3171" i="1" s="1"/>
  <c r="BD3172" i="1"/>
  <c r="BE3172" i="1" s="1"/>
  <c r="BD3173" i="1"/>
  <c r="BE3173" i="1" s="1"/>
  <c r="BD3174" i="1"/>
  <c r="BE3174" i="1" s="1"/>
  <c r="BD3175" i="1"/>
  <c r="BE3175" i="1" s="1"/>
  <c r="BD3176" i="1"/>
  <c r="BE3176" i="1" s="1"/>
  <c r="BD3177" i="1"/>
  <c r="BE3177" i="1" s="1"/>
  <c r="BD3178" i="1"/>
  <c r="BE3178" i="1" s="1"/>
  <c r="BD3179" i="1"/>
  <c r="BE3179" i="1" s="1"/>
  <c r="BD3180" i="1"/>
  <c r="BE3180" i="1" s="1"/>
  <c r="BD3181" i="1"/>
  <c r="BE3181" i="1" s="1"/>
  <c r="BD3182" i="1"/>
  <c r="BE3182" i="1" s="1"/>
  <c r="BD3183" i="1"/>
  <c r="BE3183" i="1" s="1"/>
  <c r="BD3184" i="1"/>
  <c r="BE3184" i="1" s="1"/>
  <c r="BD3185" i="1"/>
  <c r="BE3185" i="1" s="1"/>
  <c r="BD3186" i="1"/>
  <c r="BE3186" i="1" s="1"/>
  <c r="BD3187" i="1"/>
  <c r="BE3187" i="1" s="1"/>
  <c r="BD3188" i="1"/>
  <c r="BE3188" i="1" s="1"/>
  <c r="BD3189" i="1"/>
  <c r="BE3189" i="1" s="1"/>
  <c r="BD3190" i="1"/>
  <c r="BE3190" i="1" s="1"/>
  <c r="BD3191" i="1"/>
  <c r="BE3191" i="1" s="1"/>
  <c r="BD3192" i="1"/>
  <c r="BE3192" i="1" s="1"/>
  <c r="BD3193" i="1"/>
  <c r="BE3193" i="1" s="1"/>
  <c r="BD3194" i="1"/>
  <c r="BE3194" i="1" s="1"/>
  <c r="BD3195" i="1"/>
  <c r="BE3195" i="1" s="1"/>
  <c r="BD3196" i="1"/>
  <c r="BE3196" i="1" s="1"/>
  <c r="BD3197" i="1"/>
  <c r="BE3197" i="1" s="1"/>
  <c r="BD3198" i="1"/>
  <c r="BE3198" i="1" s="1"/>
  <c r="BD3199" i="1"/>
  <c r="BE3199" i="1" s="1"/>
  <c r="BD3200" i="1"/>
  <c r="BE3200" i="1" s="1"/>
  <c r="BD3201" i="1"/>
  <c r="BE3201" i="1" s="1"/>
  <c r="BD3202" i="1"/>
  <c r="BE3202" i="1" s="1"/>
  <c r="BD3203" i="1"/>
  <c r="BE3203" i="1" s="1"/>
  <c r="BD3204" i="1"/>
  <c r="BE3204" i="1" s="1"/>
  <c r="BD3205" i="1"/>
  <c r="BE3205" i="1" s="1"/>
  <c r="BD3206" i="1"/>
  <c r="BE3206" i="1" s="1"/>
  <c r="BD3207" i="1"/>
  <c r="BE3207" i="1" s="1"/>
  <c r="BD3208" i="1"/>
  <c r="BE3208" i="1" s="1"/>
  <c r="BD3209" i="1"/>
  <c r="BE3209" i="1" s="1"/>
  <c r="BD3210" i="1"/>
  <c r="BE3210" i="1" s="1"/>
  <c r="BD3211" i="1"/>
  <c r="BE3211" i="1" s="1"/>
  <c r="BD3212" i="1"/>
  <c r="BE3212" i="1" s="1"/>
  <c r="BD3213" i="1"/>
  <c r="BE3213" i="1" s="1"/>
  <c r="BD3214" i="1"/>
  <c r="BE3214" i="1" s="1"/>
  <c r="BD3215" i="1"/>
  <c r="BE3215" i="1" s="1"/>
  <c r="BD3216" i="1"/>
  <c r="BE3216" i="1" s="1"/>
  <c r="BD3217" i="1"/>
  <c r="BE3217" i="1" s="1"/>
  <c r="BD3218" i="1"/>
  <c r="BE3218" i="1" s="1"/>
  <c r="BD3219" i="1"/>
  <c r="BE3219" i="1" s="1"/>
  <c r="BD3220" i="1"/>
  <c r="BE3220" i="1" s="1"/>
  <c r="BD3221" i="1"/>
  <c r="BE3221" i="1" s="1"/>
  <c r="BD3222" i="1"/>
  <c r="BE3222" i="1" s="1"/>
  <c r="BD3223" i="1"/>
  <c r="BE3223" i="1" s="1"/>
  <c r="BD3224" i="1"/>
  <c r="BE3224" i="1" s="1"/>
  <c r="BD3225" i="1"/>
  <c r="BE3225" i="1" s="1"/>
  <c r="BD3226" i="1"/>
  <c r="BE3226" i="1" s="1"/>
  <c r="BD3227" i="1"/>
  <c r="BE3227" i="1" s="1"/>
  <c r="BD3228" i="1"/>
  <c r="BE3228" i="1" s="1"/>
  <c r="BD3229" i="1"/>
  <c r="BE3229" i="1" s="1"/>
  <c r="BD3230" i="1"/>
  <c r="BE3230" i="1" s="1"/>
  <c r="BD3231" i="1"/>
  <c r="BE3231" i="1" s="1"/>
  <c r="BD3232" i="1"/>
  <c r="BE3232" i="1" s="1"/>
  <c r="BD3233" i="1"/>
  <c r="BE3233" i="1" s="1"/>
  <c r="BD3234" i="1"/>
  <c r="BE3234" i="1" s="1"/>
  <c r="BD3235" i="1"/>
  <c r="BE3235" i="1" s="1"/>
  <c r="BD3236" i="1"/>
  <c r="BE3236" i="1" s="1"/>
  <c r="BD3237" i="1"/>
  <c r="BE3237" i="1" s="1"/>
  <c r="BD3238" i="1"/>
  <c r="BE3238" i="1" s="1"/>
  <c r="BD3239" i="1"/>
  <c r="BE3239" i="1" s="1"/>
  <c r="BD3240" i="1"/>
  <c r="BE3240" i="1" s="1"/>
  <c r="BD3241" i="1"/>
  <c r="BE3241" i="1" s="1"/>
  <c r="BD3242" i="1"/>
  <c r="BE3242" i="1" s="1"/>
  <c r="BD3243" i="1"/>
  <c r="BE3243" i="1" s="1"/>
  <c r="BD3244" i="1"/>
  <c r="BE3244" i="1" s="1"/>
  <c r="BD3245" i="1"/>
  <c r="BE3245" i="1" s="1"/>
  <c r="BD3246" i="1"/>
  <c r="BE3246" i="1" s="1"/>
  <c r="BD3247" i="1"/>
  <c r="BE3247" i="1" s="1"/>
  <c r="BD3248" i="1"/>
  <c r="BE3248" i="1" s="1"/>
  <c r="BD3249" i="1"/>
  <c r="BE3249" i="1" s="1"/>
  <c r="BD3250" i="1"/>
  <c r="BE3250" i="1" s="1"/>
  <c r="BD3251" i="1"/>
  <c r="BE3251" i="1" s="1"/>
  <c r="BD3252" i="1"/>
  <c r="BE3252" i="1" s="1"/>
  <c r="BD3253" i="1"/>
  <c r="BE3253" i="1" s="1"/>
  <c r="BD3254" i="1"/>
  <c r="BE3254" i="1" s="1"/>
  <c r="BD3255" i="1"/>
  <c r="BE3255" i="1" s="1"/>
  <c r="BD3256" i="1"/>
  <c r="BE3256" i="1" s="1"/>
  <c r="BD3257" i="1"/>
  <c r="BE3257" i="1" s="1"/>
  <c r="BD3258" i="1"/>
  <c r="BE3258" i="1" s="1"/>
  <c r="BD3259" i="1"/>
  <c r="BE3259" i="1" s="1"/>
  <c r="BD3260" i="1"/>
  <c r="BE3260" i="1" s="1"/>
  <c r="BD3261" i="1"/>
  <c r="BE3261" i="1" s="1"/>
  <c r="BD3262" i="1"/>
  <c r="BE3262" i="1" s="1"/>
  <c r="BD3263" i="1"/>
  <c r="BE3263" i="1" s="1"/>
  <c r="BD3264" i="1"/>
  <c r="BE3264" i="1" s="1"/>
  <c r="BD3265" i="1"/>
  <c r="BE3265" i="1" s="1"/>
  <c r="BD3266" i="1"/>
  <c r="BE3266" i="1" s="1"/>
  <c r="BD3267" i="1"/>
  <c r="BE3267" i="1" s="1"/>
  <c r="BD3268" i="1"/>
  <c r="BE3268" i="1" s="1"/>
  <c r="BD3269" i="1"/>
  <c r="BE3269" i="1" s="1"/>
  <c r="BD3270" i="1"/>
  <c r="BE3270" i="1" s="1"/>
  <c r="BD3271" i="1"/>
  <c r="BE3271" i="1" s="1"/>
  <c r="BD3272" i="1"/>
  <c r="BE3272" i="1" s="1"/>
  <c r="BD3273" i="1"/>
  <c r="BE3273" i="1" s="1"/>
  <c r="BD3274" i="1"/>
  <c r="BE3274" i="1" s="1"/>
  <c r="BD3275" i="1"/>
  <c r="BE3275" i="1" s="1"/>
  <c r="BD3276" i="1"/>
  <c r="BE3276" i="1" s="1"/>
  <c r="BD3277" i="1"/>
  <c r="BE3277" i="1" s="1"/>
  <c r="BD3278" i="1"/>
  <c r="BE3278" i="1" s="1"/>
  <c r="BD3279" i="1"/>
  <c r="BE3279" i="1" s="1"/>
  <c r="BD3280" i="1"/>
  <c r="BE3280" i="1" s="1"/>
  <c r="BD3281" i="1"/>
  <c r="BE3281" i="1" s="1"/>
  <c r="BD3282" i="1"/>
  <c r="BE3282" i="1" s="1"/>
  <c r="BD3283" i="1"/>
  <c r="BE3283" i="1" s="1"/>
  <c r="BD3284" i="1"/>
  <c r="BE3284" i="1" s="1"/>
  <c r="BD3285" i="1"/>
  <c r="BE3285" i="1" s="1"/>
  <c r="BD3286" i="1"/>
  <c r="BE3286" i="1" s="1"/>
  <c r="BD3287" i="1"/>
  <c r="BE3287" i="1" s="1"/>
  <c r="BD3288" i="1"/>
  <c r="BE3288" i="1" s="1"/>
  <c r="BD3289" i="1"/>
  <c r="BE3289" i="1" s="1"/>
  <c r="BD3290" i="1"/>
  <c r="BE3290" i="1" s="1"/>
  <c r="BD3291" i="1"/>
  <c r="BE3291" i="1" s="1"/>
  <c r="BD3292" i="1"/>
  <c r="BE3292" i="1" s="1"/>
  <c r="BD3293" i="1"/>
  <c r="BE3293" i="1" s="1"/>
  <c r="BD3294" i="1"/>
  <c r="BE3294" i="1" s="1"/>
  <c r="BD3295" i="1"/>
  <c r="BE3295" i="1" s="1"/>
  <c r="BD3296" i="1"/>
  <c r="BE3296" i="1" s="1"/>
  <c r="BD3297" i="1"/>
  <c r="BE3297" i="1" s="1"/>
  <c r="BD3298" i="1"/>
  <c r="BE3298" i="1" s="1"/>
  <c r="BD3299" i="1"/>
  <c r="BE3299" i="1" s="1"/>
  <c r="BD3300" i="1"/>
  <c r="BE3300" i="1" s="1"/>
  <c r="BD3301" i="1"/>
  <c r="BE3301" i="1" s="1"/>
  <c r="BD3302" i="1"/>
  <c r="BE3302" i="1" s="1"/>
  <c r="BD3303" i="1"/>
  <c r="BE3303" i="1" s="1"/>
  <c r="BD3304" i="1"/>
  <c r="BE3304" i="1" s="1"/>
  <c r="BD3305" i="1"/>
  <c r="BE3305" i="1" s="1"/>
  <c r="BD3306" i="1"/>
  <c r="BE3306" i="1" s="1"/>
  <c r="BD3307" i="1"/>
  <c r="BE3307" i="1" s="1"/>
  <c r="BD3308" i="1"/>
  <c r="BE3308" i="1" s="1"/>
  <c r="BD3309" i="1"/>
  <c r="BE3309" i="1" s="1"/>
  <c r="BD3310" i="1"/>
  <c r="BE3310" i="1" s="1"/>
  <c r="BD3311" i="1"/>
  <c r="BE3311" i="1" s="1"/>
  <c r="BD3312" i="1"/>
  <c r="BE3312" i="1" s="1"/>
  <c r="BD3313" i="1"/>
  <c r="BE3313" i="1" s="1"/>
  <c r="BD3314" i="1"/>
  <c r="BE3314" i="1" s="1"/>
  <c r="BD3315" i="1"/>
  <c r="BE3315" i="1" s="1"/>
  <c r="BD3316" i="1"/>
  <c r="BE3316" i="1" s="1"/>
  <c r="BD3317" i="1"/>
  <c r="BE3317" i="1" s="1"/>
  <c r="BD3318" i="1"/>
  <c r="BE3318" i="1" s="1"/>
  <c r="BD3319" i="1"/>
  <c r="BE3319" i="1" s="1"/>
  <c r="BD3320" i="1"/>
  <c r="BE3320" i="1" s="1"/>
  <c r="BD3321" i="1"/>
  <c r="BE3321" i="1" s="1"/>
  <c r="BD3322" i="1"/>
  <c r="BE3322" i="1" s="1"/>
  <c r="BD3323" i="1"/>
  <c r="BE3323" i="1" s="1"/>
  <c r="BD3324" i="1"/>
  <c r="BE3324" i="1" s="1"/>
  <c r="BD3325" i="1"/>
  <c r="BE3325" i="1" s="1"/>
  <c r="BD3326" i="1"/>
  <c r="BE3326" i="1" s="1"/>
  <c r="BD3327" i="1"/>
  <c r="BE3327" i="1" s="1"/>
  <c r="BD3328" i="1"/>
  <c r="BE3328" i="1" s="1"/>
  <c r="BD3329" i="1"/>
  <c r="BE3329" i="1" s="1"/>
  <c r="BD3330" i="1"/>
  <c r="BE3330" i="1" s="1"/>
  <c r="BD3331" i="1"/>
  <c r="BE3331" i="1" s="1"/>
  <c r="BD3332" i="1"/>
  <c r="BE3332" i="1" s="1"/>
  <c r="BD3333" i="1"/>
  <c r="BE3333" i="1" s="1"/>
  <c r="BD3334" i="1"/>
  <c r="BE3334" i="1" s="1"/>
  <c r="BD3335" i="1"/>
  <c r="BE3335" i="1" s="1"/>
  <c r="BD3336" i="1"/>
  <c r="BE3336" i="1" s="1"/>
  <c r="BD3337" i="1"/>
  <c r="BE3337" i="1" s="1"/>
  <c r="BD3338" i="1"/>
  <c r="BE3338" i="1" s="1"/>
  <c r="BD3339" i="1"/>
  <c r="BE3339" i="1" s="1"/>
  <c r="BD3340" i="1"/>
  <c r="BE3340" i="1" s="1"/>
  <c r="BD3341" i="1"/>
  <c r="BE3341" i="1" s="1"/>
  <c r="BD3342" i="1"/>
  <c r="BE3342" i="1" s="1"/>
  <c r="BD3343" i="1"/>
  <c r="BE3343" i="1" s="1"/>
  <c r="BD3344" i="1"/>
  <c r="BE3344" i="1" s="1"/>
  <c r="BD3345" i="1"/>
  <c r="BE3345" i="1" s="1"/>
  <c r="BD3346" i="1"/>
  <c r="BE3346" i="1" s="1"/>
  <c r="BD3347" i="1"/>
  <c r="BE3347" i="1" s="1"/>
  <c r="BD3348" i="1"/>
  <c r="BE3348" i="1" s="1"/>
  <c r="BD3349" i="1"/>
  <c r="BE3349" i="1" s="1"/>
  <c r="BD3350" i="1"/>
  <c r="BE3350" i="1" s="1"/>
  <c r="BD3351" i="1"/>
  <c r="BE3351" i="1" s="1"/>
  <c r="BD3352" i="1"/>
  <c r="BE3352" i="1" s="1"/>
  <c r="BD3353" i="1"/>
  <c r="BE3353" i="1" s="1"/>
  <c r="BD3354" i="1"/>
  <c r="BE3354" i="1" s="1"/>
  <c r="BD3355" i="1"/>
  <c r="BE3355" i="1" s="1"/>
  <c r="BD3356" i="1"/>
  <c r="BE3356" i="1" s="1"/>
  <c r="BD3357" i="1"/>
  <c r="BE3357" i="1" s="1"/>
  <c r="BD3358" i="1"/>
  <c r="BE3358" i="1" s="1"/>
  <c r="BD3359" i="1"/>
  <c r="BE3359" i="1" s="1"/>
  <c r="BD3360" i="1"/>
  <c r="BE3360" i="1" s="1"/>
  <c r="BD3361" i="1"/>
  <c r="BE3361" i="1" s="1"/>
  <c r="BD3362" i="1"/>
  <c r="BE3362" i="1" s="1"/>
  <c r="BD3363" i="1"/>
  <c r="BE3363" i="1" s="1"/>
  <c r="BD3364" i="1"/>
  <c r="BE3364" i="1" s="1"/>
  <c r="BD3365" i="1"/>
  <c r="BE3365" i="1" s="1"/>
  <c r="BD3366" i="1"/>
  <c r="BE3366" i="1" s="1"/>
  <c r="BD3367" i="1"/>
  <c r="BE3367" i="1" s="1"/>
  <c r="BD3368" i="1"/>
  <c r="BE3368" i="1" s="1"/>
  <c r="BD3369" i="1"/>
  <c r="BE3369" i="1" s="1"/>
  <c r="BD3370" i="1"/>
  <c r="BE3370" i="1" s="1"/>
  <c r="BD3371" i="1"/>
  <c r="BE3371" i="1" s="1"/>
  <c r="BD3372" i="1"/>
  <c r="BE3372" i="1" s="1"/>
  <c r="BD3373" i="1"/>
  <c r="BE3373" i="1" s="1"/>
  <c r="BD3374" i="1"/>
  <c r="BE3374" i="1" s="1"/>
  <c r="BD3375" i="1"/>
  <c r="BE3375" i="1" s="1"/>
  <c r="BD3376" i="1"/>
  <c r="BE3376" i="1" s="1"/>
  <c r="BD3377" i="1"/>
  <c r="BE3377" i="1" s="1"/>
  <c r="BD3378" i="1"/>
  <c r="BE3378" i="1" s="1"/>
  <c r="BD3379" i="1"/>
  <c r="BE3379" i="1" s="1"/>
  <c r="BD3380" i="1"/>
  <c r="BE3380" i="1" s="1"/>
  <c r="BD3381" i="1"/>
  <c r="BE3381" i="1" s="1"/>
  <c r="BD3382" i="1"/>
  <c r="BE3382" i="1" s="1"/>
  <c r="BD3383" i="1"/>
  <c r="BE3383" i="1" s="1"/>
  <c r="BD3384" i="1"/>
  <c r="BE3384" i="1" s="1"/>
  <c r="BD3385" i="1"/>
  <c r="BE3385" i="1" s="1"/>
  <c r="BD3386" i="1"/>
  <c r="BE3386" i="1" s="1"/>
  <c r="BD3387" i="1"/>
  <c r="BE3387" i="1" s="1"/>
  <c r="BD3388" i="1"/>
  <c r="BE3388" i="1" s="1"/>
  <c r="BD3389" i="1"/>
  <c r="BE3389" i="1" s="1"/>
  <c r="BD3390" i="1"/>
  <c r="BE3390" i="1" s="1"/>
  <c r="BD3391" i="1"/>
  <c r="BE3391" i="1" s="1"/>
  <c r="BD3392" i="1"/>
  <c r="BE3392" i="1" s="1"/>
  <c r="BD3393" i="1"/>
  <c r="BE3393" i="1" s="1"/>
  <c r="BD3394" i="1"/>
  <c r="BE3394" i="1" s="1"/>
  <c r="BD3395" i="1"/>
  <c r="BE3395" i="1" s="1"/>
  <c r="BD3396" i="1"/>
  <c r="BE3396" i="1" s="1"/>
  <c r="BD3397" i="1"/>
  <c r="BE3397" i="1" s="1"/>
  <c r="BD3398" i="1"/>
  <c r="BE3398" i="1" s="1"/>
  <c r="BD3399" i="1"/>
  <c r="BE3399" i="1" s="1"/>
  <c r="BD3400" i="1"/>
  <c r="BE3400" i="1" s="1"/>
  <c r="BD3401" i="1"/>
  <c r="BE3401" i="1" s="1"/>
  <c r="BD3402" i="1"/>
  <c r="BE3402" i="1" s="1"/>
  <c r="BD3403" i="1"/>
  <c r="BE3403" i="1" s="1"/>
  <c r="BD3404" i="1"/>
  <c r="BE3404" i="1" s="1"/>
  <c r="BD3405" i="1"/>
  <c r="BE3405" i="1" s="1"/>
  <c r="BD3406" i="1"/>
  <c r="BE3406" i="1" s="1"/>
  <c r="BD3407" i="1"/>
  <c r="BE3407" i="1" s="1"/>
  <c r="BD3408" i="1"/>
  <c r="BE3408" i="1" s="1"/>
  <c r="BD3409" i="1"/>
  <c r="BE3409" i="1" s="1"/>
  <c r="BD3410" i="1"/>
  <c r="BE3410" i="1" s="1"/>
  <c r="BD3411" i="1"/>
  <c r="BE3411" i="1" s="1"/>
  <c r="BD3412" i="1"/>
  <c r="BE3412" i="1" s="1"/>
  <c r="BD3413" i="1"/>
  <c r="BE3413" i="1" s="1"/>
  <c r="BD3414" i="1"/>
  <c r="BE3414" i="1" s="1"/>
  <c r="BD3415" i="1"/>
  <c r="BE3415" i="1" s="1"/>
  <c r="BD3416" i="1"/>
  <c r="BE3416" i="1" s="1"/>
  <c r="BD3417" i="1"/>
  <c r="BE3417" i="1" s="1"/>
  <c r="BD3418" i="1"/>
  <c r="BE3418" i="1" s="1"/>
  <c r="BD3419" i="1"/>
  <c r="BE3419" i="1" s="1"/>
  <c r="BD3420" i="1"/>
  <c r="BE3420" i="1" s="1"/>
  <c r="BD3421" i="1"/>
  <c r="BE3421" i="1" s="1"/>
  <c r="BD3422" i="1"/>
  <c r="BE3422" i="1" s="1"/>
  <c r="BD3423" i="1"/>
  <c r="BE3423" i="1" s="1"/>
  <c r="BD3424" i="1"/>
  <c r="BE3424" i="1" s="1"/>
  <c r="BD3425" i="1"/>
  <c r="BE3425" i="1" s="1"/>
  <c r="BD3426" i="1"/>
  <c r="BE3426" i="1" s="1"/>
  <c r="BD3427" i="1"/>
  <c r="BE3427" i="1" s="1"/>
  <c r="BD3428" i="1"/>
  <c r="BE3428" i="1" s="1"/>
  <c r="BD3429" i="1"/>
  <c r="BE3429" i="1" s="1"/>
  <c r="BD3430" i="1"/>
  <c r="BE3430" i="1" s="1"/>
  <c r="BD3431" i="1"/>
  <c r="BE3431" i="1" s="1"/>
  <c r="BD3432" i="1"/>
  <c r="BE3432" i="1" s="1"/>
  <c r="BD3433" i="1"/>
  <c r="BE3433" i="1" s="1"/>
  <c r="BD3434" i="1"/>
  <c r="BE3434" i="1" s="1"/>
  <c r="BD3435" i="1"/>
  <c r="BE3435" i="1" s="1"/>
  <c r="BD3436" i="1"/>
  <c r="BE3436" i="1" s="1"/>
  <c r="BD3437" i="1"/>
  <c r="BE3437" i="1" s="1"/>
  <c r="BD3438" i="1"/>
  <c r="BE3438" i="1" s="1"/>
  <c r="BD3439" i="1"/>
  <c r="BE3439" i="1" s="1"/>
  <c r="BD3440" i="1"/>
  <c r="BE3440" i="1" s="1"/>
  <c r="BD3441" i="1"/>
  <c r="BE3441" i="1" s="1"/>
  <c r="BD3442" i="1"/>
  <c r="BE3442" i="1" s="1"/>
  <c r="BD3443" i="1"/>
  <c r="BE3443" i="1" s="1"/>
  <c r="BD3444" i="1"/>
  <c r="BE3444" i="1" s="1"/>
  <c r="BD3445" i="1"/>
  <c r="BE3445" i="1" s="1"/>
  <c r="BD3446" i="1"/>
  <c r="BE3446" i="1" s="1"/>
  <c r="BD3447" i="1"/>
  <c r="BE3447" i="1" s="1"/>
  <c r="BD3448" i="1"/>
  <c r="BE3448" i="1" s="1"/>
  <c r="BD3449" i="1"/>
  <c r="BE3449" i="1" s="1"/>
  <c r="BD3450" i="1"/>
  <c r="BE3450" i="1" s="1"/>
  <c r="BD3451" i="1"/>
  <c r="BE3451" i="1" s="1"/>
  <c r="BD3452" i="1"/>
  <c r="BE3452" i="1" s="1"/>
  <c r="BD3453" i="1"/>
  <c r="BE3453" i="1" s="1"/>
  <c r="BD3454" i="1"/>
  <c r="BE3454" i="1" s="1"/>
  <c r="BD3455" i="1"/>
  <c r="BE3455" i="1" s="1"/>
  <c r="BD3456" i="1"/>
  <c r="BE3456" i="1" s="1"/>
  <c r="BD3457" i="1"/>
  <c r="BE3457" i="1" s="1"/>
  <c r="BD3458" i="1"/>
  <c r="BE3458" i="1" s="1"/>
  <c r="BD3459" i="1"/>
  <c r="BE3459" i="1" s="1"/>
  <c r="BD3460" i="1"/>
  <c r="BE3460" i="1" s="1"/>
  <c r="BD3461" i="1"/>
  <c r="BE3461" i="1" s="1"/>
  <c r="BD3462" i="1"/>
  <c r="BE3462" i="1" s="1"/>
  <c r="BD3463" i="1"/>
  <c r="BE3463" i="1" s="1"/>
  <c r="BD3464" i="1"/>
  <c r="BE3464" i="1" s="1"/>
  <c r="BD3465" i="1"/>
  <c r="BE3465" i="1" s="1"/>
  <c r="BD3466" i="1"/>
  <c r="BE3466" i="1" s="1"/>
  <c r="BD3467" i="1"/>
  <c r="BE3467" i="1" s="1"/>
  <c r="BD3468" i="1"/>
  <c r="BE3468" i="1" s="1"/>
  <c r="BD3469" i="1"/>
  <c r="BE3469" i="1" s="1"/>
  <c r="BD3470" i="1"/>
  <c r="BE3470" i="1" s="1"/>
  <c r="BD3471" i="1"/>
  <c r="BE3471" i="1" s="1"/>
  <c r="BD3472" i="1"/>
  <c r="BE3472" i="1" s="1"/>
  <c r="BD3473" i="1"/>
  <c r="BE3473" i="1" s="1"/>
  <c r="BD3474" i="1"/>
  <c r="BE3474" i="1" s="1"/>
  <c r="BD3475" i="1"/>
  <c r="BE3475" i="1" s="1"/>
  <c r="BD3476" i="1"/>
  <c r="BE3476" i="1" s="1"/>
  <c r="BD3477" i="1"/>
  <c r="BE3477" i="1" s="1"/>
  <c r="BD3478" i="1"/>
  <c r="BE3478" i="1" s="1"/>
  <c r="BD3479" i="1"/>
  <c r="BE3479" i="1" s="1"/>
  <c r="BD3480" i="1"/>
  <c r="BE3480" i="1" s="1"/>
  <c r="BD3481" i="1"/>
  <c r="BE3481" i="1" s="1"/>
  <c r="BD3482" i="1"/>
  <c r="BE3482" i="1" s="1"/>
  <c r="BD3483" i="1"/>
  <c r="BE3483" i="1" s="1"/>
  <c r="BD3484" i="1"/>
  <c r="BE3484" i="1" s="1"/>
  <c r="BD3485" i="1"/>
  <c r="BE3485" i="1" s="1"/>
  <c r="BD3486" i="1"/>
  <c r="BE3486" i="1" s="1"/>
  <c r="BD3487" i="1"/>
  <c r="BE3487" i="1" s="1"/>
  <c r="BD3488" i="1"/>
  <c r="BE3488" i="1" s="1"/>
  <c r="BD3489" i="1"/>
  <c r="BE3489" i="1" s="1"/>
  <c r="BD3490" i="1"/>
  <c r="BE3490" i="1" s="1"/>
  <c r="BD3491" i="1"/>
  <c r="BE3491" i="1" s="1"/>
  <c r="BD3492" i="1"/>
  <c r="BE3492" i="1" s="1"/>
  <c r="BD3493" i="1"/>
  <c r="BE3493" i="1" s="1"/>
  <c r="BD3494" i="1"/>
  <c r="BE3494" i="1" s="1"/>
  <c r="BD3495" i="1"/>
  <c r="BE3495" i="1" s="1"/>
  <c r="BD3496" i="1"/>
  <c r="BE3496" i="1" s="1"/>
  <c r="BD3497" i="1"/>
  <c r="BE3497" i="1" s="1"/>
  <c r="BD3498" i="1"/>
  <c r="BE3498" i="1" s="1"/>
  <c r="BD3499" i="1"/>
  <c r="BE3499" i="1" s="1"/>
  <c r="BD3500" i="1"/>
  <c r="BE3500" i="1" s="1"/>
  <c r="BD3501" i="1"/>
  <c r="BE3501" i="1" s="1"/>
  <c r="BD3502" i="1"/>
  <c r="BE3502" i="1" s="1"/>
  <c r="BD3503" i="1"/>
  <c r="BE3503" i="1" s="1"/>
  <c r="BD3504" i="1"/>
  <c r="BE3504" i="1" s="1"/>
  <c r="BD3505" i="1"/>
  <c r="BE3505" i="1" s="1"/>
  <c r="BD3506" i="1"/>
  <c r="BE3506" i="1" s="1"/>
  <c r="BD3507" i="1"/>
  <c r="BE3507" i="1" s="1"/>
  <c r="BD3508" i="1"/>
  <c r="BE3508" i="1" s="1"/>
  <c r="BD3509" i="1"/>
  <c r="BE3509" i="1" s="1"/>
  <c r="BD3510" i="1"/>
  <c r="BE3510" i="1" s="1"/>
  <c r="BD3511" i="1"/>
  <c r="BE3511" i="1" s="1"/>
  <c r="BD3512" i="1"/>
  <c r="BE3512" i="1" s="1"/>
  <c r="BD3513" i="1"/>
  <c r="BE3513" i="1" s="1"/>
  <c r="BD3514" i="1"/>
  <c r="BE3514" i="1" s="1"/>
  <c r="BD3515" i="1"/>
  <c r="BE3515" i="1" s="1"/>
  <c r="BD3516" i="1"/>
  <c r="BE3516" i="1" s="1"/>
  <c r="BD3517" i="1"/>
  <c r="BE3517" i="1" s="1"/>
  <c r="BD3518" i="1"/>
  <c r="BE3518" i="1" s="1"/>
  <c r="BD3519" i="1"/>
  <c r="BE3519" i="1" s="1"/>
  <c r="BD3520" i="1"/>
  <c r="BE3520" i="1" s="1"/>
  <c r="BD3521" i="1"/>
  <c r="BE3521" i="1" s="1"/>
  <c r="BD3522" i="1"/>
  <c r="BE3522" i="1" s="1"/>
  <c r="BD3523" i="1"/>
  <c r="BE3523" i="1" s="1"/>
  <c r="BD3524" i="1"/>
  <c r="BE3524" i="1" s="1"/>
  <c r="BD3525" i="1"/>
  <c r="BE3525" i="1" s="1"/>
  <c r="BD3526" i="1"/>
  <c r="BE3526" i="1" s="1"/>
  <c r="BD3527" i="1"/>
  <c r="BE3527" i="1" s="1"/>
  <c r="BD3528" i="1"/>
  <c r="BE3528" i="1" s="1"/>
  <c r="BD3529" i="1"/>
  <c r="BE3529" i="1" s="1"/>
  <c r="BD3530" i="1"/>
  <c r="BE3530" i="1" s="1"/>
  <c r="BD3531" i="1"/>
  <c r="BE3531" i="1" s="1"/>
  <c r="BD3532" i="1"/>
  <c r="BE3532" i="1" s="1"/>
  <c r="BD3533" i="1"/>
  <c r="BE3533" i="1" s="1"/>
  <c r="BD3534" i="1"/>
  <c r="BE3534" i="1" s="1"/>
  <c r="BD3535" i="1"/>
  <c r="BE3535" i="1" s="1"/>
  <c r="BD3536" i="1"/>
  <c r="BE3536" i="1" s="1"/>
  <c r="BD3537" i="1"/>
  <c r="BE3537" i="1" s="1"/>
  <c r="BD2" i="1"/>
  <c r="BE2" i="1" s="1"/>
</calcChain>
</file>

<file path=xl/sharedStrings.xml><?xml version="1.0" encoding="utf-8"?>
<sst xmlns="http://schemas.openxmlformats.org/spreadsheetml/2006/main" count="78667" uniqueCount="2726">
  <si>
    <t>ShipmentID</t>
  </si>
  <si>
    <t>ProductID</t>
  </si>
  <si>
    <t>SupplierID</t>
  </si>
  <si>
    <t>ShipDataSourceID</t>
  </si>
  <si>
    <t>ShipAmount</t>
  </si>
  <si>
    <t>UOM</t>
  </si>
  <si>
    <t>UOM ShipAmount</t>
  </si>
  <si>
    <t>Estimated Lab GAD</t>
  </si>
  <si>
    <t>ShipPlannedDate</t>
  </si>
  <si>
    <t>ShipOrderedDate</t>
  </si>
  <si>
    <t>ShipShippedDate</t>
  </si>
  <si>
    <t>ShipReceivedDate</t>
  </si>
  <si>
    <t>ShipStatusCode</t>
  </si>
  <si>
    <t>ShipNote</t>
  </si>
  <si>
    <t>ShipDateChanged</t>
  </si>
  <si>
    <t>ShipFreightCost</t>
  </si>
  <si>
    <t>ShipValue</t>
  </si>
  <si>
    <t>ShipCaseLot</t>
  </si>
  <si>
    <t>ShipDisplayNote</t>
  </si>
  <si>
    <t>ShipPO</t>
  </si>
  <si>
    <t>ShipFundingSourceID</t>
  </si>
  <si>
    <t>Country</t>
  </si>
  <si>
    <t>Country Name</t>
  </si>
  <si>
    <t>Product_Group</t>
  </si>
  <si>
    <t>Level</t>
  </si>
  <si>
    <t>Quarter</t>
  </si>
  <si>
    <t>File Year</t>
  </si>
  <si>
    <t>File Name</t>
  </si>
  <si>
    <t>Product+Country+Level+PGroup</t>
  </si>
  <si>
    <t>Month</t>
  </si>
  <si>
    <t>Year</t>
  </si>
  <si>
    <t>Translated_Funder</t>
  </si>
  <si>
    <t>PSM SKU</t>
  </si>
  <si>
    <t>PipeLine Name</t>
  </si>
  <si>
    <t>ARTMIS Name</t>
  </si>
  <si>
    <t>Default Supplier</t>
  </si>
  <si>
    <t>Tracer Category</t>
  </si>
  <si>
    <t>USAID ARV Tier</t>
  </si>
  <si>
    <t>Intervention Type</t>
  </si>
  <si>
    <t>Function</t>
  </si>
  <si>
    <t>Tests</t>
  </si>
  <si>
    <t>Platform Supplier</t>
  </si>
  <si>
    <t>Incoterm</t>
  </si>
  <si>
    <t>Total # of Test</t>
  </si>
  <si>
    <t>Estimated Unit Price</t>
  </si>
  <si>
    <t>Estimated Line Price</t>
  </si>
  <si>
    <t>Commodity Council</t>
  </si>
  <si>
    <t>Task Order</t>
  </si>
  <si>
    <t>Max Leadtime (wk)</t>
  </si>
  <si>
    <t>Target Order Entry Date</t>
  </si>
  <si>
    <t>Fiscal Year</t>
  </si>
  <si>
    <t>MOP Year</t>
  </si>
  <si>
    <t>Update Date</t>
  </si>
  <si>
    <t>Update User Name</t>
  </si>
  <si>
    <t>UNDP00</t>
  </si>
  <si>
    <t>SUPP</t>
  </si>
  <si>
    <t>Received</t>
  </si>
  <si>
    <t>nan</t>
  </si>
  <si>
    <t>AO</t>
  </si>
  <si>
    <t>Angola</t>
  </si>
  <si>
    <t>NTL</t>
  </si>
  <si>
    <t>2021-03-Q2</t>
  </si>
  <si>
    <t>UNDP</t>
  </si>
  <si>
    <t>GF00</t>
  </si>
  <si>
    <t>MOH00</t>
  </si>
  <si>
    <t>Gov't</t>
  </si>
  <si>
    <t>_NA03</t>
  </si>
  <si>
    <t>Desired Stock</t>
  </si>
  <si>
    <t>TBD00</t>
  </si>
  <si>
    <t>Planned</t>
  </si>
  <si>
    <t>TBD</t>
  </si>
  <si>
    <t>100123MVA0G6</t>
  </si>
  <si>
    <t>Personal Lubricant (Water-Based) 4.5 g Topical Gel, 1000 Sachets</t>
  </si>
  <si>
    <t>DFID</t>
  </si>
  <si>
    <t>Condoms</t>
  </si>
  <si>
    <t>Personal Lubricants</t>
  </si>
  <si>
    <t>lubricant</t>
  </si>
  <si>
    <t>GF</t>
  </si>
  <si>
    <t>WB00</t>
  </si>
  <si>
    <t>Other</t>
  </si>
  <si>
    <t>Ordered</t>
  </si>
  <si>
    <t>MALECOND00</t>
  </si>
  <si>
    <t>USAID00</t>
  </si>
  <si>
    <t>USAID</t>
  </si>
  <si>
    <t>AO_NTL_Condoms_PL_2021-03-Q2</t>
  </si>
  <si>
    <t>MALECOND00=AO=NTL=Condoms</t>
  </si>
  <si>
    <t>PSM</t>
  </si>
  <si>
    <t>100128XXA0DA</t>
  </si>
  <si>
    <t>Male Condom</t>
  </si>
  <si>
    <t>Male Condom (Latex) Lubricated, No Logo, 53 mm, 3000 Pieces</t>
  </si>
  <si>
    <t>Male Condoms</t>
  </si>
  <si>
    <t>male condom</t>
  </si>
  <si>
    <t>RO10066131</t>
  </si>
  <si>
    <t>GHSC-PSM</t>
  </si>
  <si>
    <t>UNFPA</t>
  </si>
  <si>
    <t>RO10088185</t>
  </si>
  <si>
    <t>RO10087277</t>
  </si>
  <si>
    <t>GHSC-PSM00</t>
  </si>
  <si>
    <t>GLOBALFU00</t>
  </si>
  <si>
    <t>WRHS</t>
  </si>
  <si>
    <t>INJETAVE00</t>
  </si>
  <si>
    <t>PRH</t>
  </si>
  <si>
    <t>AO_NTL_PRH_PL_2021-03-Q2</t>
  </si>
  <si>
    <t>INJETAVE00=AO=NTL=PRH</t>
  </si>
  <si>
    <t>100125GPX01S</t>
  </si>
  <si>
    <t>Depo-provera 150mg/ml</t>
  </si>
  <si>
    <t>Depot (IM) Medroxyprogesterone Acetate 150 mg/mL (1 mL) Vial, w/ AD Syringe, Burn Boxes, 1 Each</t>
  </si>
  <si>
    <t>Injectable Contraceptives</t>
  </si>
  <si>
    <t>DMPA IM</t>
  </si>
  <si>
    <t>DIU00</t>
  </si>
  <si>
    <t>DIU00=AO=NTL=PRH</t>
  </si>
  <si>
    <t>100124TYR01S</t>
  </si>
  <si>
    <t>DIU</t>
  </si>
  <si>
    <t>Copper TCu380A Intrauterine Device, 1 Each</t>
  </si>
  <si>
    <t>Copper-Bearing Intrauterine Devices</t>
  </si>
  <si>
    <t>Intrauterine Devices</t>
  </si>
  <si>
    <t>IUD</t>
  </si>
  <si>
    <t>IMPLANJA00</t>
  </si>
  <si>
    <t>IMPLANJA00=AO=NTL=PRH</t>
  </si>
  <si>
    <t>100130GYV01S</t>
  </si>
  <si>
    <t>Implan Jadelle 75mg</t>
  </si>
  <si>
    <t>Levonorgestrel 75 mg/Rod w/ Trocar, 5 Year Efficacy, 2 Rod Implant, 1 Each</t>
  </si>
  <si>
    <t>Implantable Contraceptives</t>
  </si>
  <si>
    <t>Contraceptive Implants</t>
  </si>
  <si>
    <t>two rod implant - 5 yrs</t>
  </si>
  <si>
    <t>MICROGYN00</t>
  </si>
  <si>
    <t>MICROGYN00=AO=NTL=PRH</t>
  </si>
  <si>
    <t>100050AOA09W</t>
  </si>
  <si>
    <t>Microgynon ED Fe 015mg/0,03mg</t>
  </si>
  <si>
    <t>Levonorgestrel/Ethinyl Estradiol 150/30 mcg + Fe 75 mg, 28 Tablets/Cycle (PS), 1 Cycle</t>
  </si>
  <si>
    <t>Combined Oral Contraceptives</t>
  </si>
  <si>
    <t>Oral Contraceptives</t>
  </si>
  <si>
    <t>PS COC</t>
  </si>
  <si>
    <t>MICROLUT00</t>
  </si>
  <si>
    <t>MICROLUT00=AO=NTL=PRH</t>
  </si>
  <si>
    <t>100025AOB09W</t>
  </si>
  <si>
    <t>Microlut 0,003mg</t>
  </si>
  <si>
    <t>Levonorgestrel 30 mcg 35 Tablets/Cycle, 1 Cycle</t>
  </si>
  <si>
    <t>Progestin Only Pills</t>
  </si>
  <si>
    <t>POP</t>
  </si>
  <si>
    <t>PRESERVA01</t>
  </si>
  <si>
    <t>PRESERVA01=AO=NTL=PRH</t>
  </si>
  <si>
    <t>100121XXB0AB</t>
  </si>
  <si>
    <t>Preservativo Femenino</t>
  </si>
  <si>
    <t>Female Condom (Nitrile) Lubricated, 17 cm, 1000 Each</t>
  </si>
  <si>
    <t>Female Condoms</t>
  </si>
  <si>
    <t>female condom</t>
  </si>
  <si>
    <t>RO10084253</t>
  </si>
  <si>
    <t>RO10084292</t>
  </si>
  <si>
    <t>RO10084294</t>
  </si>
  <si>
    <t>RO10084293</t>
  </si>
  <si>
    <t>RO10084222</t>
  </si>
  <si>
    <t>LEVENEGE00</t>
  </si>
  <si>
    <t>LEVENEGE00=AO=NTL=PRH</t>
  </si>
  <si>
    <t>Levenegestrel next day pill 1.5mg / 0.75</t>
  </si>
  <si>
    <t>EC</t>
  </si>
  <si>
    <t>NEROSTER00</t>
  </si>
  <si>
    <t>NEROSTER00=AO=NTL=PRH</t>
  </si>
  <si>
    <t>Nerosterate 200mg</t>
  </si>
  <si>
    <t>NET-EN</t>
  </si>
  <si>
    <t>RO10108298</t>
  </si>
  <si>
    <t>RO10108300</t>
  </si>
  <si>
    <t>RO10108297</t>
  </si>
  <si>
    <t>BF</t>
  </si>
  <si>
    <t>Burkina Faso</t>
  </si>
  <si>
    <t>ADETERMI00</t>
  </si>
  <si>
    <t>DEPO</t>
  </si>
  <si>
    <t>KFW/OOAS00</t>
  </si>
  <si>
    <t>Condoms-PRH-MCH</t>
  </si>
  <si>
    <t>BF_NTL_Condoms-PRH-MCH_PL_2021-03-Q2</t>
  </si>
  <si>
    <t>DEPO=BF=NTL=Condoms-PRH-MCH</t>
  </si>
  <si>
    <t>Depo-Provera</t>
  </si>
  <si>
    <t>INCONNU00</t>
  </si>
  <si>
    <t>JADELLE00</t>
  </si>
  <si>
    <t>CAMEG</t>
  </si>
  <si>
    <t>Planned by Date sur fonds AFD</t>
  </si>
  <si>
    <t>JADELLE00=BF=NTL=Condoms-PRH-MCH</t>
  </si>
  <si>
    <t>Jadelle</t>
  </si>
  <si>
    <t>FNUAP</t>
  </si>
  <si>
    <t>FEMCO</t>
  </si>
  <si>
    <t>FEMCO=BF=NTL=Condoms-PRH-MCH</t>
  </si>
  <si>
    <t>condom fÃ©minin</t>
  </si>
  <si>
    <t>COLLIER00</t>
  </si>
  <si>
    <t>COLLIER00=BF=NTL=Condoms-PRH-MCH</t>
  </si>
  <si>
    <t>100122XXE01S</t>
  </si>
  <si>
    <t>Collier</t>
  </si>
  <si>
    <t>Standard Days Method Color-Coded Plastic Beads, 1 Each</t>
  </si>
  <si>
    <t>Standard Days Method</t>
  </si>
  <si>
    <t>cycle beads</t>
  </si>
  <si>
    <t>52NX</t>
  </si>
  <si>
    <t>52NX=BF=NTL=Condoms-PRH-MCH</t>
  </si>
  <si>
    <t>No Logo 52 mm non-colored</t>
  </si>
  <si>
    <t>CT38</t>
  </si>
  <si>
    <t>CT38=BF=NTL=Condoms-PRH-MCH</t>
  </si>
  <si>
    <t>Copper T</t>
  </si>
  <si>
    <t>SAYANAPR00</t>
  </si>
  <si>
    <t>SAYANAPR00=BF=NTL=Condoms-PRH-MCH</t>
  </si>
  <si>
    <t>100031GNE06D</t>
  </si>
  <si>
    <t>Sayana Press</t>
  </si>
  <si>
    <t>Depot (SC) Medroxyprogesterone Acetate 104 mg/0.65 mL, Pre-Filled Uniject Device, 1 Syringe</t>
  </si>
  <si>
    <t>DMPA SC</t>
  </si>
  <si>
    <t>OVRP</t>
  </si>
  <si>
    <t>OVRP=BF=NTL=Condoms-PRH-MCH</t>
  </si>
  <si>
    <t>Microlut</t>
  </si>
  <si>
    <t>BUDGETET00</t>
  </si>
  <si>
    <t>BN</t>
  </si>
  <si>
    <t>MICROGYN00=BF=NTL=Condoms-PRH-MCH</t>
  </si>
  <si>
    <t>Microgynon/Zinnia</t>
  </si>
  <si>
    <t>AFD</t>
  </si>
  <si>
    <t>AFD00</t>
  </si>
  <si>
    <t>EntrÃ©e planifiÃ©e de 2018,</t>
  </si>
  <si>
    <t>IMPLANON00</t>
  </si>
  <si>
    <t>IMPLANON00=BF=NTL=Condoms-PRH-MCH</t>
  </si>
  <si>
    <t>100129GYV01S</t>
  </si>
  <si>
    <t>Implanon</t>
  </si>
  <si>
    <t>Etonogestrel 68 mg/Rod, 1 Rod Implant, 1 Each</t>
  </si>
  <si>
    <t>one rod implant</t>
  </si>
  <si>
    <t>Dotation UNFPA pour MS-BF</t>
  </si>
  <si>
    <t>Stock(15000) prÃªter avec un bÃ©nÃ©ficiaire (AIDSETTI) de IPC. Ce stock est acquis par UNFPA pour IPC (BÃ©nÃ©ficaire principal),</t>
  </si>
  <si>
    <t>Reliquat BE 2017</t>
  </si>
  <si>
    <t>Reste 33 unitÃ©s sur le stock prÃ©vu,</t>
  </si>
  <si>
    <t>Ce stock proviendra d'un redÃ©ploiement du stock des associations de lutte contre le VIH,</t>
  </si>
  <si>
    <t>Shipped</t>
  </si>
  <si>
    <t>Ce stock constitue un reliquat d'un envoi initialement attendu en 2019.</t>
  </si>
  <si>
    <t>POSTINOR00</t>
  </si>
  <si>
    <t>POSTINOR00=BF=NTL=Condoms-PRH-MCH</t>
  </si>
  <si>
    <t>Postinor2/Norlevo</t>
  </si>
  <si>
    <t>IPPF00</t>
  </si>
  <si>
    <t>Reconversion 50 Implanon placÃ© sur le BE par Jadelle du fait de sa non livraison,</t>
  </si>
  <si>
    <t>Besoin initial de 49 968, Reste normalement 24 984 set.</t>
  </si>
  <si>
    <t>BANQUEMO00</t>
  </si>
  <si>
    <t>Processus de cotation est deja engage</t>
  </si>
  <si>
    <t>A travers FTO</t>
  </si>
  <si>
    <t>RO10117174</t>
  </si>
  <si>
    <t>RO10115105</t>
  </si>
  <si>
    <t>ARECHERC00</t>
  </si>
  <si>
    <t>Stock recu le 09 fevrier 2021 constituant une partie d'un envoi de 412,212 prevu.</t>
  </si>
  <si>
    <t>Reliquat des 412,212 prevu, les 242,800 ayant ete recus le 09 fevrier 2021.</t>
  </si>
  <si>
    <t>FONDSCAN00</t>
  </si>
  <si>
    <t>Envoi planifie avec l'UNFPA sur le Fonds Canada. Mais rien n'est confirme concernant l'envoi effectif de ce stock.</t>
  </si>
  <si>
    <t>RO10117175</t>
  </si>
  <si>
    <t>GHSC-TA-00</t>
  </si>
  <si>
    <t>Other Non-Pharma</t>
  </si>
  <si>
    <t>Medical Supplies</t>
  </si>
  <si>
    <t>ALL</t>
  </si>
  <si>
    <t>IDA00</t>
  </si>
  <si>
    <t>UNKNOWN00</t>
  </si>
  <si>
    <t>BI</t>
  </si>
  <si>
    <t>Burundi</t>
  </si>
  <si>
    <t>UNICEF</t>
  </si>
  <si>
    <t>GOVERNME00</t>
  </si>
  <si>
    <t>Arrived</t>
  </si>
  <si>
    <t>COPPERT00</t>
  </si>
  <si>
    <t>Condoms-PRH</t>
  </si>
  <si>
    <t>BI_NTL_Condoms-PRH_PL_2021-03-Q2</t>
  </si>
  <si>
    <t>COPPERT00=BI=NTL=Condoms-PRH</t>
  </si>
  <si>
    <t>Copper T (DIU)</t>
  </si>
  <si>
    <t>CAMEBU00</t>
  </si>
  <si>
    <t>JADELLE00=BI=NTL=Condoms-PRH</t>
  </si>
  <si>
    <t>Jadelle-Implant sous-cutane</t>
  </si>
  <si>
    <t>DEPO-PRO00</t>
  </si>
  <si>
    <t>DEPO-PRO00=BI=NTL=Condoms-PRH</t>
  </si>
  <si>
    <t>Depo-Provera Intra Musculaire (DMPA)</t>
  </si>
  <si>
    <t>PSI00</t>
  </si>
  <si>
    <t>EMBASSYK00</t>
  </si>
  <si>
    <t>CONDOMMA00</t>
  </si>
  <si>
    <t>CONDOMMA00=BI=NTL=Condoms-PRH</t>
  </si>
  <si>
    <t>100958XXA01S</t>
  </si>
  <si>
    <t>Condom masculin</t>
  </si>
  <si>
    <t>Male Condom (Latex) Lubricated, Yes, 53 mm, 1 Each</t>
  </si>
  <si>
    <t>COLLIERD00</t>
  </si>
  <si>
    <t>RO10063147</t>
  </si>
  <si>
    <t>COLLIERD00=BI=NTL=Condoms-PRH</t>
  </si>
  <si>
    <t>Collier du cycle</t>
  </si>
  <si>
    <t>DMPASOUS00</t>
  </si>
  <si>
    <t>DMPASOUS00=BI=NTL=Condoms-PRH</t>
  </si>
  <si>
    <t>DMPA Sous CutanÃ© (SAYANA PRESS)</t>
  </si>
  <si>
    <t>MICROGYN00=BI=NTL=Condoms-PRH</t>
  </si>
  <si>
    <t>Microgynon (COC)</t>
  </si>
  <si>
    <t>GOUVERNE00</t>
  </si>
  <si>
    <t>CONDOMFÃ‰00</t>
  </si>
  <si>
    <t>CONDOMFÃ‰00=BI=NTL=Condoms-PRH</t>
  </si>
  <si>
    <t>Condom fÃ©minin</t>
  </si>
  <si>
    <t>MICROLUT00=BI=NTL=Condoms-PRH</t>
  </si>
  <si>
    <t>Microlut (COP)</t>
  </si>
  <si>
    <t>RO10089182</t>
  </si>
  <si>
    <t>RO10083189</t>
  </si>
  <si>
    <t>POSTINOR00=BI=NTL=Condoms-PRH</t>
  </si>
  <si>
    <t>100135AAA06G</t>
  </si>
  <si>
    <t>Levonorgestrel 1.5 mg (Postinor)</t>
  </si>
  <si>
    <t>Levonorgestrel 1.5 mg Tablet, 1 Tablet</t>
  </si>
  <si>
    <t>Emergency Oral Contraceptives</t>
  </si>
  <si>
    <t>RO10098126</t>
  </si>
  <si>
    <t>RO 10098125</t>
  </si>
  <si>
    <t>OMS00</t>
  </si>
  <si>
    <t>RO10110119</t>
  </si>
  <si>
    <t>RO10118313</t>
  </si>
  <si>
    <t>Planned by Date</t>
  </si>
  <si>
    <t>Retired, used to be CHECK DATA</t>
  </si>
  <si>
    <t>QAT_DATA</t>
  </si>
  <si>
    <t>None</t>
  </si>
  <si>
    <t>GFATM</t>
  </si>
  <si>
    <t>Govt</t>
  </si>
  <si>
    <t>PPM-GF</t>
  </si>
  <si>
    <t>THIS ORDER IS FOR THE PUBLIC SECTOR (DSME)</t>
  </si>
  <si>
    <t>BJ</t>
  </si>
  <si>
    <t>Benin</t>
  </si>
  <si>
    <t>BJ_NTL_Condoms-PRH_PL_2021-03-Q2</t>
  </si>
  <si>
    <t>100124TYR01S=BJ=NTL=Condoms-PRH</t>
  </si>
  <si>
    <t>this order is for ABPF</t>
  </si>
  <si>
    <t>COMMANDE ABMS</t>
  </si>
  <si>
    <t>this order is for ABMS
the branding is different from the one of the public sector</t>
  </si>
  <si>
    <t>COMMANDE ABPF</t>
  </si>
  <si>
    <t>100125GPA08P</t>
  </si>
  <si>
    <t>COMMANDE DSME</t>
  </si>
  <si>
    <t>100125GPA08P=BJ=NTL=Condoms-PRH</t>
  </si>
  <si>
    <t>Depot (IM) Medroxyprogesterone Acetate 150 mg/mL (1 mL) Vial, SR, 1 Vial</t>
  </si>
  <si>
    <t>THIS IS FOR THE PUBLIC SECTOR</t>
  </si>
  <si>
    <t>100031GNE06D=BJ=NTL=Condoms-PRH</t>
  </si>
  <si>
    <t>THIS IS FOR ABMS
the manufacturer has notify of logistics delay on this products during the two up coming years</t>
  </si>
  <si>
    <t>THIS IS FOR THE PUBLIC SECTOR.
The manufacturer has notify of logistics delays</t>
  </si>
  <si>
    <t>100129GYV01S=BJ=NTL=Condoms-PRH</t>
  </si>
  <si>
    <t>COMMANDE DSME delayed</t>
  </si>
  <si>
    <t>COMMANDE ABPF delayed</t>
  </si>
  <si>
    <t>100121XXB01S</t>
  </si>
  <si>
    <t>Commande pour l`ABPF</t>
  </si>
  <si>
    <t>100121XXB01S=BJ=NTL=Condoms-PRH</t>
  </si>
  <si>
    <t>Female Condom (Nitrile) Lubricated, 17 cm, 1 Each</t>
  </si>
  <si>
    <t>Commande ABMS</t>
  </si>
  <si>
    <t>100135AAA06G=BJ=NTL=Condoms-PRH</t>
  </si>
  <si>
    <t>THIS IS FOR ABPF</t>
  </si>
  <si>
    <t>THISN IS FOR THE PUBLIC SECTOR DSME</t>
  </si>
  <si>
    <t>COMMANDE DSME + ABPF</t>
  </si>
  <si>
    <t>THIS ORDER IS FOR ABPFÃ¢â‚¬Â¦. A loan of 14580 has been done to DSME</t>
  </si>
  <si>
    <t>100025AOB09W=BJ=NTL=Condoms-PRH</t>
  </si>
  <si>
    <t>THIS ORDER IS FOR THE PUBLIC SECTOR</t>
  </si>
  <si>
    <t>this order is for the public sector (DSME)</t>
  </si>
  <si>
    <t>100130GYV01S=BJ=NTL=Condoms-PRH</t>
  </si>
  <si>
    <t>this order is for ABMS</t>
  </si>
  <si>
    <t>THIS ORDER IS FOR ABPF</t>
  </si>
  <si>
    <t>100050AOC09W</t>
  </si>
  <si>
    <t>this order is the one for the private sector with branding</t>
  </si>
  <si>
    <t>100050AOC09W=BJ=NTL=Condoms-PRH</t>
  </si>
  <si>
    <t>Levonorgestrel/Ethinyl Estradiol 150/30 mcg + Fe 75 mg, 28 Tablets/Cycle (SM), 1 Cycle</t>
  </si>
  <si>
    <t>This order is also for the private sector with branding
it shoul come earlier than the estimated date</t>
  </si>
  <si>
    <t>this order is for the public sector .</t>
  </si>
  <si>
    <t>100951XXA0DA</t>
  </si>
  <si>
    <t>ABMS ORDER FOR 2021</t>
  </si>
  <si>
    <t>100951XXA0DA=BJ=NTL=Condoms-PRH</t>
  </si>
  <si>
    <t>Male Condom (Latex) Lubricated, Prudence Plus, 53 mm, 3000 Pieces</t>
  </si>
  <si>
    <t>commande de l`ABMS 
le branding utilisÃƒÂ© par l`ABMS est diiffÃƒÂ©rent de celui du secteur public</t>
  </si>
  <si>
    <t>CETTE COMMANDE EST POUR L`ABPF</t>
  </si>
  <si>
    <t>ABMS planned shipment pending  registration in ARTMIS</t>
  </si>
  <si>
    <t>102148FMA09P</t>
  </si>
  <si>
    <t>102148FMA09P=BJ=NTL=Condoms-PRH</t>
  </si>
  <si>
    <t>Norethisterone Enantate 200 mg/mL (1 mL) Ampoule (SC), Oily Solution, 100 Ampoules</t>
  </si>
  <si>
    <t>THIS ORDER IS FOR ABMS</t>
  </si>
  <si>
    <t>cette commande est pour l`ABMS qui utilise des colliers du cycle avec un branding spÃƒÂ©cial. Donc diffÃƒÂ©rent de celui du secteur public</t>
  </si>
  <si>
    <t>100122XXE01S=BJ=NTL=Condoms-PRH</t>
  </si>
  <si>
    <t>commande ABMS</t>
  </si>
  <si>
    <t>commande DPME</t>
  </si>
  <si>
    <t>commande ABPF</t>
  </si>
  <si>
    <t>2021-04-Q2</t>
  </si>
  <si>
    <t>Cancelled</t>
  </si>
  <si>
    <t>CTL</t>
  </si>
  <si>
    <t>PEPFAR</t>
  </si>
  <si>
    <t>CD</t>
  </si>
  <si>
    <t>Congo DRC</t>
  </si>
  <si>
    <t>2021-03</t>
  </si>
  <si>
    <t>ETONOGES00</t>
  </si>
  <si>
    <t>ARTMIS00</t>
  </si>
  <si>
    <t>RO10036292</t>
  </si>
  <si>
    <t>CD_CTL_Condoms-PRH_PL_2021-03-Q2</t>
  </si>
  <si>
    <t>ETONOGES00=CD=CTL=Condoms-PRH</t>
  </si>
  <si>
    <t>Etonogestrel 68 mg, 1 Rod Implant</t>
  </si>
  <si>
    <t>LEVONORG01</t>
  </si>
  <si>
    <t>RO10036290</t>
  </si>
  <si>
    <t>LEVONORG01=CD=CTL=Condoms-PRH</t>
  </si>
  <si>
    <t>Levonorgestrel 75 mg, 2 Rod Implant</t>
  </si>
  <si>
    <t>LEVONORG00</t>
  </si>
  <si>
    <t>RO10036298</t>
  </si>
  <si>
    <t>LEVONORG00=CD=CTL=Condoms-PRH</t>
  </si>
  <si>
    <t>100025AOB09X</t>
  </si>
  <si>
    <t>Levonorgestrel 30 mcg</t>
  </si>
  <si>
    <t>Levonorgestrel 30 mcg 35 Tablets/Cycle, 3 Cycles</t>
  </si>
  <si>
    <t>CYCLEBEA00</t>
  </si>
  <si>
    <t>RO10036229</t>
  </si>
  <si>
    <t>CYCLEBEA00=CD=CTL=Condoms-PRH</t>
  </si>
  <si>
    <t>Cycle Beads</t>
  </si>
  <si>
    <t>DEPOT(IM00</t>
  </si>
  <si>
    <t>RO10036287</t>
  </si>
  <si>
    <t>DEPOT(IM00=CD=CTL=Condoms-PRH</t>
  </si>
  <si>
    <t>100125GPW01S</t>
  </si>
  <si>
    <t>Depot (IM) Medroxyprogesterone Acetate 150 mg/mL</t>
  </si>
  <si>
    <t>Depot (IM) Medroxyprogesterone Acetate 150 mg/mL (1 mL) Vial, w/ AD Syringe, 1 Each</t>
  </si>
  <si>
    <t>COPPERTC00</t>
  </si>
  <si>
    <t>R010036289</t>
  </si>
  <si>
    <t>COPPERTC00=CD=CTL=Condoms-PRH</t>
  </si>
  <si>
    <t>100124TYR0EQ</t>
  </si>
  <si>
    <t>Copper TCu380A Intrauterine Device</t>
  </si>
  <si>
    <t>Copper TCu380A Intrauterine Device, 300 Each</t>
  </si>
  <si>
    <t>RO10036300</t>
  </si>
  <si>
    <t>MALECOND00=CD=CTL=Condoms-PRH</t>
  </si>
  <si>
    <t>101905XXA0DA</t>
  </si>
  <si>
    <t>Male Condom (Latex) Lubricated, No Logo Yellow Banana, 53 mm, 3000 Pieces</t>
  </si>
  <si>
    <t>LEVONORG03</t>
  </si>
  <si>
    <t>RO10036297</t>
  </si>
  <si>
    <t>LEVONORG03=CD=CTL=Condoms-PRH</t>
  </si>
  <si>
    <t>100026AOA09W</t>
  </si>
  <si>
    <t>Levonorgestrel/Ethinyl Estradiol150/30mcg+Fe75 mg</t>
  </si>
  <si>
    <t>Levonorgestrel/Ethinyl Estradiol 150/30 mcg 28 Tablets/Cycle, 1 Cycle</t>
  </si>
  <si>
    <t>(SC)MEDR00</t>
  </si>
  <si>
    <t>(SC)MEDR00=CD=CTL=Condoms-PRH</t>
  </si>
  <si>
    <t>(SC) Medroxyprogesterone Acetate 104 mg/0.65 mL</t>
  </si>
  <si>
    <t>LEVONORG02</t>
  </si>
  <si>
    <t>RO10036294</t>
  </si>
  <si>
    <t>LEVONORG02=CD=CTL=Condoms-PRH</t>
  </si>
  <si>
    <t>Levonorgestrel 1.5 mg</t>
  </si>
  <si>
    <t>FEMALECO00</t>
  </si>
  <si>
    <t>RO10061175</t>
  </si>
  <si>
    <t>FEMALECO00=CD=CTL=Condoms-PRH</t>
  </si>
  <si>
    <t>RO10061177</t>
  </si>
  <si>
    <t>RO10058170</t>
  </si>
  <si>
    <t>RO10058173</t>
  </si>
  <si>
    <t>RO10065197</t>
  </si>
  <si>
    <t>RO10058175</t>
  </si>
  <si>
    <t>RO10058172</t>
  </si>
  <si>
    <t>RO10082214</t>
  </si>
  <si>
    <t>RO10082140</t>
  </si>
  <si>
    <t>RO10082136</t>
  </si>
  <si>
    <t>RO10082137</t>
  </si>
  <si>
    <t>No date yet in PSM tracker</t>
  </si>
  <si>
    <t>RO10090207</t>
  </si>
  <si>
    <t>RO10088245</t>
  </si>
  <si>
    <t>RO10082141</t>
  </si>
  <si>
    <t>This is Estimate Delivery Date in ARTMIS</t>
  </si>
  <si>
    <t>RO10088250</t>
  </si>
  <si>
    <t>RO10082203</t>
  </si>
  <si>
    <t>RO10058177</t>
  </si>
  <si>
    <t>We recommend this shipment be splitted in two equal shipment and the first shipment be delivered as scheduled in June 2020 and the remaining shipment to be shipped nine months later with a fresh stock</t>
  </si>
  <si>
    <t>RO10082139</t>
  </si>
  <si>
    <t>RO10082138</t>
  </si>
  <si>
    <t>RO10088249</t>
  </si>
  <si>
    <t>RO10082122</t>
  </si>
  <si>
    <t>This is Agree Delivery Date in ARTMIS</t>
  </si>
  <si>
    <t>RO10088244</t>
  </si>
  <si>
    <t>GHSC-TA/00</t>
  </si>
  <si>
    <t>HAUT-KATANGA</t>
  </si>
  <si>
    <t>RO10050173</t>
  </si>
  <si>
    <t>RO10091288</t>
  </si>
  <si>
    <t>We recommend this shipment be splited in two equal shipment and the first shipment be delivered as scheduled in June 2020 and the remaining shipment to be shipped nine months later with a fresh stock</t>
  </si>
  <si>
    <t>This is the Agree Delivery Date in ARTMIS</t>
  </si>
  <si>
    <t>RO10110252</t>
  </si>
  <si>
    <t>We recommend PSM to cancel all shipmets under RO10088250</t>
  </si>
  <si>
    <t>This is Estimate delivery in ARTMIS</t>
  </si>
  <si>
    <t>This is estimate delivery date in ARTMIS</t>
  </si>
  <si>
    <t>RO10036296</t>
  </si>
  <si>
    <t>This Agree Delivery Date in ARTMIS</t>
  </si>
  <si>
    <t>RO10110251</t>
  </si>
  <si>
    <t>KASAI-ORIENTAL</t>
  </si>
  <si>
    <t>SUD-KIVU</t>
  </si>
  <si>
    <t>RO10110255</t>
  </si>
  <si>
    <t>HAUT-LOMAMI</t>
  </si>
  <si>
    <t>KASAI-CENTRAL</t>
  </si>
  <si>
    <t>LUALABA</t>
  </si>
  <si>
    <t>TANGANYIKA</t>
  </si>
  <si>
    <t>KINSHASA</t>
  </si>
  <si>
    <t>HAUT KATANGA</t>
  </si>
  <si>
    <t>KASAI -ORIENTAL</t>
  </si>
  <si>
    <t>LOMAMI</t>
  </si>
  <si>
    <t>SANKURU</t>
  </si>
  <si>
    <t>KASAI CENTRAL</t>
  </si>
  <si>
    <t>KASAI ORIENTAL</t>
  </si>
  <si>
    <t>SUD KIVU</t>
  </si>
  <si>
    <t>RO10110257</t>
  </si>
  <si>
    <t>RO10110253</t>
  </si>
  <si>
    <t>Quantite requise pour ramener le stock dans l'intarval min-max</t>
  </si>
  <si>
    <t>Quantite requise pour remonter le stokc</t>
  </si>
  <si>
    <t>Quantite requise pour ramener le stock max</t>
  </si>
  <si>
    <t>Quantite requise pour remonter le stock max</t>
  </si>
  <si>
    <t>RO10090211</t>
  </si>
  <si>
    <t>RO10090211_8</t>
  </si>
  <si>
    <t>CD_CTL_Condoms_PL_2021-03-Q2</t>
  </si>
  <si>
    <t>100121XXB0AB=CD=CTL=Condoms</t>
  </si>
  <si>
    <t>Female Condom 17 cm, 1000 Each</t>
  </si>
  <si>
    <t>100957XXA0DA</t>
  </si>
  <si>
    <t>100957XXA0DA=CD=CTL=Condoms</t>
  </si>
  <si>
    <t>Male Condom Hot Pink No Logo, 53 mm, 3000 Pieces</t>
  </si>
  <si>
    <t>Male Condom (Latex) Lubricated, Hot Pink No Logo, 53 mm, 3000 Pieces</t>
  </si>
  <si>
    <t>LUBRICAN00</t>
  </si>
  <si>
    <t>LUBRICAN00=CD=CTL=Condoms</t>
  </si>
  <si>
    <t>Lubricant</t>
  </si>
  <si>
    <t>RDD_x000D_
Shipment Delivered_x000D_
39, AVENUE DE LA PHARMACIE Q/NDOLO, COMMUNE DE BARUMBU, PROVINCE DE KINSHASA, ,</t>
  </si>
  <si>
    <t>Delivered</t>
  </si>
  <si>
    <t>RO10082214_7</t>
  </si>
  <si>
    <t>RO10082171</t>
  </si>
  <si>
    <t>LUBUMBASHI_x000D_
Shipment Last Free Day at Port_x000D_
Magasin 16 usines de la Gecamines, Avenue Lubumbashi Q/ Makomeno, Lubumbashi, , Congo_x000D_
2019-12-09 card\go ready date</t>
  </si>
  <si>
    <t>KOLWEZI_x000D_
2019-12-09 cargo ready date</t>
  </si>
  <si>
    <t>Shipment Delivered_x000D_
Concession Hopital HPK, Commune de Dilala, Kolwezi, , Lualaba_x000D_
2020-01-13 Delivery date</t>
  </si>
  <si>
    <t>RO10082174</t>
  </si>
  <si>
    <t>CAMELU KOLWEZI_x000D_
Shipment Customs Clearance Started_x000D_
Concession Hopital HPK, Commune de Dilala, Kolwezi, , Lualaba</t>
  </si>
  <si>
    <t>RO10083171</t>
  </si>
  <si>
    <t>CAMELU LUB_x000D_
Shipment Customs Clearance Started_x000D_
Actual cargo ready date</t>
  </si>
  <si>
    <t>CAMESKIN_x000D_
4630 Avenue de la Science, Kinshasa, , _x000D_
2019-12-11 Actual cargo ready date</t>
  </si>
  <si>
    <t>De la Science warehouse managed by Chemonics as delivery location</t>
  </si>
  <si>
    <t>RO10082171_2</t>
  </si>
  <si>
    <t>Shipment Last Free Day at Port_x000D_
Concession Hopital HPK, Commune de Dilala, Kolwezi, , Lualaba_x000D_
2019-12-09 actual cargo ready date</t>
  </si>
  <si>
    <t>Shipment Last Free Day at Port_x000D_
39, AVENUE DE LA PHARMACIE Q/NDOLO, COMMUNE DE BARUMBU, PROVINCE DE KINSHASA, , _x000D_
2019-12-09 : Cargo ready date</t>
  </si>
  <si>
    <t>Shipment Delivered_x000D_
Magasin 16 usines de la Gecamines, Avenue Lubumbashi Q/ Makomeno, Lubumbashi, , Congo</t>
  </si>
  <si>
    <t>RO10064146</t>
  </si>
  <si>
    <t>Shipment Delivered_x000D_
PSI 4630 Avenue de la Science, , Kinshasa, ,</t>
  </si>
  <si>
    <t>Shipment Delivered_x000D_
Concession Hopital HPK, Commune de Dilala, Kolwezi, , Lualaba</t>
  </si>
  <si>
    <t>Magasin 16 usines de la Gecamines, Avenue Lubumbashi Q/ Makomeno, Lubumbashi, , Congo_x000D_
Shipment Delivered</t>
  </si>
  <si>
    <t>Pending PSM Source Final Approval_x000D_
USAID approval date 2020-08-12_x000D_
CAMELU</t>
  </si>
  <si>
    <t>PO10016608</t>
  </si>
  <si>
    <t>RO10082106</t>
  </si>
  <si>
    <t>KOLWEZI</t>
  </si>
  <si>
    <t>RO10113117</t>
  </si>
  <si>
    <t>LUBUMBASHI</t>
  </si>
  <si>
    <t>RO10090211_1</t>
  </si>
  <si>
    <t>RO10090211_6</t>
  </si>
  <si>
    <t>PPM00</t>
  </si>
  <si>
    <t>ET</t>
  </si>
  <si>
    <t>Ethiopia</t>
  </si>
  <si>
    <t>100128XXA01S</t>
  </si>
  <si>
    <t>PO4017</t>
  </si>
  <si>
    <t>ET_NTL_Condoms_QAT_2021-04-Q2</t>
  </si>
  <si>
    <t>100128XXA01S=ET=NTL=Condoms</t>
  </si>
  <si>
    <t>Male Condom (Latex) Lubricated, No Logo, 53 mm, 1 Each</t>
  </si>
  <si>
    <t>69,000,000 condoms have got quality assurance proplem and hence not accepted to PFSA store. Hence, there is shorgate of condom</t>
  </si>
  <si>
    <t>PO4041</t>
  </si>
  <si>
    <t>PO4271</t>
  </si>
  <si>
    <t>RO10063192</t>
  </si>
  <si>
    <t>PO 4994</t>
  </si>
  <si>
    <t>budget is from Gov ,not found</t>
  </si>
  <si>
    <t>PO5005</t>
  </si>
  <si>
    <t>Auto updated from ERP Data</t>
  </si>
  <si>
    <t>Auto created from ERP data</t>
  </si>
  <si>
    <t>DONATE</t>
  </si>
  <si>
    <t>ET_NTL_PRH_QAT_2021-04-Q2</t>
  </si>
  <si>
    <t>100124TYR01S=ET=NTL=PRH</t>
  </si>
  <si>
    <t>PO4307</t>
  </si>
  <si>
    <t>100125GPA08P=ET=NTL=PRH</t>
  </si>
  <si>
    <t>PO-5057</t>
  </si>
  <si>
    <t>PO5057</t>
  </si>
  <si>
    <t>PO5058</t>
  </si>
  <si>
    <t>PO-5058</t>
  </si>
  <si>
    <t>PO5529</t>
  </si>
  <si>
    <t>UNF</t>
  </si>
  <si>
    <t>PO5528</t>
  </si>
  <si>
    <t>PO6190</t>
  </si>
  <si>
    <t>PO6209</t>
  </si>
  <si>
    <t>PO UNFPA36237</t>
  </si>
  <si>
    <t>100129GYV01S=ET=NTL=PRH</t>
  </si>
  <si>
    <t>PO5185</t>
  </si>
  <si>
    <t>PO5186</t>
  </si>
  <si>
    <t>PO5187</t>
  </si>
  <si>
    <t>PO5188</t>
  </si>
  <si>
    <t>100134AAA06H</t>
  </si>
  <si>
    <t>PO-5056</t>
  </si>
  <si>
    <t>100134AAA06H=ET=NTL=PRH</t>
  </si>
  <si>
    <t>Levonorgestrel 0.75 mg Tablet, 2 Tablets</t>
  </si>
  <si>
    <t>PO5290</t>
  </si>
  <si>
    <t>PO5319</t>
  </si>
  <si>
    <t>100025AOB09W=ET=NTL=PRH</t>
  </si>
  <si>
    <t>PO5291</t>
  </si>
  <si>
    <t>PO-5054</t>
  </si>
  <si>
    <t>100130GYV01S=ET=NTL=PRH</t>
  </si>
  <si>
    <t>PO-5055</t>
  </si>
  <si>
    <t>PO5615</t>
  </si>
  <si>
    <t>PO5616</t>
  </si>
  <si>
    <t>100050AOC09W=ET=NTL=PRH</t>
  </si>
  <si>
    <t>PO5292</t>
  </si>
  <si>
    <t>GH</t>
  </si>
  <si>
    <t>Ghana</t>
  </si>
  <si>
    <t>MOH</t>
  </si>
  <si>
    <t>GH_MOH_Condoms-PRH_PL_2021-03-Q2</t>
  </si>
  <si>
    <t>CT38=GH=MOH=Condoms-PRH</t>
  </si>
  <si>
    <t>52NX=GH=MOH=Condoms-PRH</t>
  </si>
  <si>
    <t>103094XXA0DA</t>
  </si>
  <si>
    <t>Be Safe/ No logo</t>
  </si>
  <si>
    <t>Male Condom (Latex) Lubricated, Be Safe, 53 mm, 3000 Pieces</t>
  </si>
  <si>
    <t>WAHO00</t>
  </si>
  <si>
    <t>IMPLANON00=GH=MOH=Condoms-PRH</t>
  </si>
  <si>
    <t>InplanonNXT</t>
  </si>
  <si>
    <t>DEPO=GH=MOH=Condoms-PRH</t>
  </si>
  <si>
    <t>MCGY</t>
  </si>
  <si>
    <t>MCGY=GH=MOH=Condoms-PRH</t>
  </si>
  <si>
    <t>Microgynon</t>
  </si>
  <si>
    <t>MICROLUT</t>
  </si>
  <si>
    <t>MICROLUT=GH=MOH=Condoms-PRH</t>
  </si>
  <si>
    <t>microlut</t>
  </si>
  <si>
    <t>NPLT</t>
  </si>
  <si>
    <t>NPLT=GH=MOH=Condoms-PRH</t>
  </si>
  <si>
    <t>UNFPA has confirmed that supplier would be unable to supply the quantity requeted for due to capacity constraints. However, quantities coming in country have not been confirmed yet. There is likely to be a stock-out of this commodity in about two months if shipments do not go as planned.</t>
  </si>
  <si>
    <t>RO10042292-1</t>
  </si>
  <si>
    <t>Depo order was due to arrive earlier according to re-order point. However, this order has been impacted likely by the Global shortage issues. UNFPA uncertain the exact receipt date . Status to be updated once clarification is obtained from UNFPA.</t>
  </si>
  <si>
    <t>RO10051120-5</t>
  </si>
  <si>
    <t>RO10039168</t>
  </si>
  <si>
    <t>RO10039168-10</t>
  </si>
  <si>
    <t>RO10043296</t>
  </si>
  <si>
    <t>All condoms are unavailable for distribution as FDA Quality test results are yet to be released.</t>
  </si>
  <si>
    <t>RO10039168-11</t>
  </si>
  <si>
    <t>These Protector Condoms were initially consigned to the social marketing programme. However, due to challenges encountered during registration, USAID has donated this consignment to the Ghana Health Service. It is curently undergoing FDA quality testing.</t>
  </si>
  <si>
    <t>Governement has commited to buying this quantity as part of it's commitment for commodities.</t>
  </si>
  <si>
    <t>RO10051120-6</t>
  </si>
  <si>
    <t>28160 was expected to be received. However, 11,520 is estimated to be lost in transit.in discussions with HQ.</t>
  </si>
  <si>
    <t>RO10051120-7</t>
  </si>
  <si>
    <t>RO10033232</t>
  </si>
  <si>
    <t>GHSC-PSM encountered some challeges with manufaturer and will be unable to provide all the quantities due in May 2018. it is assumed that by March 2019, the remaining quantities ,36,144 sets would have arrived in -country.</t>
  </si>
  <si>
    <t>RO10051120</t>
  </si>
  <si>
    <t>RO10042292-3</t>
  </si>
  <si>
    <t>RO10061104-2</t>
  </si>
  <si>
    <t>RO10013121-1</t>
  </si>
  <si>
    <t>CYCLEBEA00=GH=MOH=Condoms-PRH</t>
  </si>
  <si>
    <t>RO10042156-3</t>
  </si>
  <si>
    <t>shipment cannot be expeditied. Procurement plans confirmed</t>
  </si>
  <si>
    <t>ETA unconfirmed due to Global implanon shortages. Shipments for Implanon cannot be expedited.</t>
  </si>
  <si>
    <t>RO10063102-4</t>
  </si>
  <si>
    <t>RO10062139_1</t>
  </si>
  <si>
    <t>Procurement processess for this commodity are far advanced. Postponement or cancelation is not probable at this point.</t>
  </si>
  <si>
    <t>in discussions with UNFPA to expedite this sipment</t>
  </si>
  <si>
    <t>processess far advanced. Postponement of this shipment is not possible at this  stage.</t>
  </si>
  <si>
    <t>UNFPA Commitment for PPAG .</t>
  </si>
  <si>
    <t>RO10065102-3_x000D_
RO10063102</t>
  </si>
  <si>
    <t>SAYANNAP00</t>
  </si>
  <si>
    <t>UNFPA is exploring the option of bringing these first quantities</t>
  </si>
  <si>
    <t>SAYANNAP00=GH=MOH=Condoms-PRH</t>
  </si>
  <si>
    <t>Sayanna Press</t>
  </si>
  <si>
    <t>the team has kick started discussions with GHSC-PSM HQ to change expected Jan shipment to arrive in  November 2019.</t>
  </si>
  <si>
    <t>RO10076259-1</t>
  </si>
  <si>
    <t>GHSC-PSM to kickstart discussions with  HQ on the possibility of expediting the shipment to prevent stock-out.</t>
  </si>
  <si>
    <t>RO10081223_1</t>
  </si>
  <si>
    <t>Discussions to be kickstarted with GHSC-PSM HQ to deliver this shipment in November 2019</t>
  </si>
  <si>
    <t>RO10076259-4</t>
  </si>
  <si>
    <t>UNFPA has confrmed quantities and ETA for this order.</t>
  </si>
  <si>
    <t>RO10057194_1</t>
  </si>
  <si>
    <t>RO10081223</t>
  </si>
  <si>
    <t>RO10105147_2</t>
  </si>
  <si>
    <t>RO10102261_3</t>
  </si>
  <si>
    <t>RO10102261_1</t>
  </si>
  <si>
    <t>FCON</t>
  </si>
  <si>
    <t>currently undergoing registration</t>
  </si>
  <si>
    <t>FCON=GH=MOH=Condoms-PRH</t>
  </si>
  <si>
    <t>Female Condom</t>
  </si>
  <si>
    <t>MINISTRY00</t>
  </si>
  <si>
    <t>SOCMARK</t>
  </si>
  <si>
    <t>GH_SOCMARK_Condoms-PRH_PL_2021-03-Q2</t>
  </si>
  <si>
    <t>SECUREOR00</t>
  </si>
  <si>
    <t>RO10042120-7</t>
  </si>
  <si>
    <t>SECUREOR00=GH=SOCMARK=Condoms-PRH</t>
  </si>
  <si>
    <t>Secure Oral Pills</t>
  </si>
  <si>
    <t>SM COC</t>
  </si>
  <si>
    <t>RO10042120-1</t>
  </si>
  <si>
    <t>RO10076260-3</t>
  </si>
  <si>
    <t>TFHO will kickstart discussions with PSM towards the postponement of this shipment.</t>
  </si>
  <si>
    <t>RO10076260-4</t>
  </si>
  <si>
    <t>RO10102190_1</t>
  </si>
  <si>
    <t>RO10102190_2</t>
  </si>
  <si>
    <t>RO10102281_1</t>
  </si>
  <si>
    <t>RO10042176-1</t>
  </si>
  <si>
    <t>GN</t>
  </si>
  <si>
    <t>Guinea</t>
  </si>
  <si>
    <t>GN_NTL_Condoms-PRH_PL_2021-03-Q2</t>
  </si>
  <si>
    <t>MICROLUT00=GN=NTL=Condoms-PRH</t>
  </si>
  <si>
    <t>MICROGYN00=GN=NTL=Condoms-PRH</t>
  </si>
  <si>
    <t>DIU00=GN=NTL=Condoms-PRH</t>
  </si>
  <si>
    <t>100124TYR0GQ</t>
  </si>
  <si>
    <t>Dispositif Intra Uterin</t>
  </si>
  <si>
    <t>Copper TCu380A Intrauterine Device, 600 Each</t>
  </si>
  <si>
    <t>DEPOPROV00</t>
  </si>
  <si>
    <t>DEPOPROV00=GN=NTL=Condoms-PRH</t>
  </si>
  <si>
    <t>Depo provera</t>
  </si>
  <si>
    <t>CONDOMSM00</t>
  </si>
  <si>
    <t>CONDOMSM00=GN=NTL=Condoms-PRH</t>
  </si>
  <si>
    <t>Condoms Masculin</t>
  </si>
  <si>
    <t>IMPLANTJ00</t>
  </si>
  <si>
    <t>IMPLANTJ00=GN=NTL=Condoms-PRH</t>
  </si>
  <si>
    <t>100130GYV09C</t>
  </si>
  <si>
    <t>Implant Jadelle</t>
  </si>
  <si>
    <t>Levonorgestrel 75 mg/Rod w/ Trocar, 5 Year Efficacy, 2 Rod Implant, 100 Each</t>
  </si>
  <si>
    <t>RO10014276-1</t>
  </si>
  <si>
    <t>Le produit est arrivÃ© a conakry le 19 Mars 2019</t>
  </si>
  <si>
    <t>RO10066151</t>
  </si>
  <si>
    <t>Le produit est arrivÃ© a conakry, le 19 Mars 2019</t>
  </si>
  <si>
    <t>RO10068213</t>
  </si>
  <si>
    <t>0000038147-GIN40</t>
  </si>
  <si>
    <t>DANS LE SYSTÃˆME IL Y A UNE QUANTITEE DE 210 240 POUR LA MEME PERIODE</t>
  </si>
  <si>
    <t>38144-GIN40</t>
  </si>
  <si>
    <t>38420-GIN420</t>
  </si>
  <si>
    <t>38147-GIN40</t>
  </si>
  <si>
    <t>SAYANNAP00=GN=NTL=Condoms-PRH</t>
  </si>
  <si>
    <t>Sayanna press</t>
  </si>
  <si>
    <t>RO10076165</t>
  </si>
  <si>
    <t>0000037906-GIN40</t>
  </si>
  <si>
    <t>RO10076167</t>
  </si>
  <si>
    <t>RO10076168</t>
  </si>
  <si>
    <t>DNSFN00</t>
  </si>
  <si>
    <t>ETAT00</t>
  </si>
  <si>
    <t>38139-GIN40</t>
  </si>
  <si>
    <t>38711GIN40</t>
  </si>
  <si>
    <t>GIN0038726</t>
  </si>
  <si>
    <t>GIN0038750</t>
  </si>
  <si>
    <t>GHSC00</t>
  </si>
  <si>
    <t>HT</t>
  </si>
  <si>
    <t>Haiti</t>
  </si>
  <si>
    <t>PEP</t>
  </si>
  <si>
    <t>100130GYV</t>
  </si>
  <si>
    <t>RO-4920</t>
  </si>
  <si>
    <t>HT_PEP_Condoms-PRH_PL_2021-03-Q2</t>
  </si>
  <si>
    <t>100130GYV=HT=PEP=Condoms-PRH</t>
  </si>
  <si>
    <t>Levonorgestrel 75mg/rod, 2 rod Implant, 1 Each</t>
  </si>
  <si>
    <t>RO-4925/RO-6108</t>
  </si>
  <si>
    <t>100128XXA0</t>
  </si>
  <si>
    <t>RO-6690</t>
  </si>
  <si>
    <t>100128XXA0=HT=PEP=Condoms-PRH</t>
  </si>
  <si>
    <t>RO-6867</t>
  </si>
  <si>
    <t>100124TYR</t>
  </si>
  <si>
    <t>100124TYR=HT=PEP=Condoms-PRH</t>
  </si>
  <si>
    <t>TO 100125GPX01S27K</t>
  </si>
  <si>
    <t>TO 100125GPX01S27K=HT=PEP=Condoms-PRH</t>
  </si>
  <si>
    <t>Depot(IM) Medroxyprogesterone A 150 mg/Ml 1ml vial</t>
  </si>
  <si>
    <t>100050AOA</t>
  </si>
  <si>
    <t>100050AOA=HT=PEP=Condoms-PRH</t>
  </si>
  <si>
    <t>Levonorgestrel/Ethinyl Estradiol 150/30mcg+FE 75mg</t>
  </si>
  <si>
    <t>RO10011101</t>
  </si>
  <si>
    <t>RO10011102</t>
  </si>
  <si>
    <t>RO10032215</t>
  </si>
  <si>
    <t>RO10014138</t>
  </si>
  <si>
    <t>RO10014136</t>
  </si>
  <si>
    <t>RO10014184</t>
  </si>
  <si>
    <t>RO10014139</t>
  </si>
  <si>
    <t>RO10014140</t>
  </si>
  <si>
    <t>RO10014141</t>
  </si>
  <si>
    <t>RO10014142</t>
  </si>
  <si>
    <t>RO10040256</t>
  </si>
  <si>
    <t>RO10014134</t>
  </si>
  <si>
    <t>Cette commande avait un EDD au 30 Septembre 2018 mais si on la recoita cette date on sera surstocke (18). Vu comme on a une previson de consommation de 944 on a recule pour Janvier 2018.</t>
  </si>
  <si>
    <t>RO10046117</t>
  </si>
  <si>
    <t>Commande donâ€™t la reception a ete retarde, etait prevu pour Mai  2018 RO-10036340.</t>
  </si>
  <si>
    <t>RO10050144</t>
  </si>
  <si>
    <t>stock demande pour accompagner la strategie du ministere dans la promotion de l'utilisation des methodes de longue duree. Cette commande a ete demande par la mission.</t>
  </si>
  <si>
    <t>RO10056106</t>
  </si>
  <si>
    <t>Commande donâ€™t la reception a ete retarde, etait prevu pour Fevrier 2018 RO-10036340.</t>
  </si>
  <si>
    <t>RO10047114</t>
  </si>
  <si>
    <t>RO10059141</t>
  </si>
  <si>
    <t>RO10056105</t>
  </si>
  <si>
    <t>Change to have the Desired Stock in 12 months.</t>
  </si>
  <si>
    <t>RO10068166</t>
  </si>
  <si>
    <t>R010064150</t>
  </si>
  <si>
    <t>RO10068170</t>
  </si>
  <si>
    <t>RO10014135</t>
  </si>
  <si>
    <t>RO10076135</t>
  </si>
  <si>
    <t>RO10082167</t>
  </si>
  <si>
    <t>Cette commande 13 Ã©tait prevu pour le 14 juin 2019.</t>
  </si>
  <si>
    <t>RO10064151</t>
  </si>
  <si>
    <t>RO10083261</t>
  </si>
  <si>
    <t>RO10071164</t>
  </si>
  <si>
    <t>RO10075146</t>
  </si>
  <si>
    <t>RO10075154</t>
  </si>
  <si>
    <t>RO10080148</t>
  </si>
  <si>
    <t>RO10087281</t>
  </si>
  <si>
    <t>RO10087282</t>
  </si>
  <si>
    <t>RO10102115</t>
  </si>
  <si>
    <t>RO10105189</t>
  </si>
  <si>
    <t>RO10106223</t>
  </si>
  <si>
    <t>GF02</t>
  </si>
  <si>
    <t>Don de Global Fund recu le 6 juillet 2020._x000D_
- Global Fund would be procuring this commodity. See Email subject (FW:No logo condoms to Haiti)</t>
  </si>
  <si>
    <t>RO10110109</t>
  </si>
  <si>
    <t>RO10106222</t>
  </si>
  <si>
    <t>103915GYV01S</t>
  </si>
  <si>
    <t>RO10088190</t>
  </si>
  <si>
    <t>103915GYV01S=HT=PEP=Condoms-PRH</t>
  </si>
  <si>
    <t>Levonorgestrel 75 mg/Rod w/ Trocar, 3 Year</t>
  </si>
  <si>
    <t>RO10111242</t>
  </si>
  <si>
    <t>RO10102114</t>
  </si>
  <si>
    <t>MEDROXYP00</t>
  </si>
  <si>
    <t>KEMSA</t>
  </si>
  <si>
    <t>KE</t>
  </si>
  <si>
    <t>Kenya</t>
  </si>
  <si>
    <t>KE_NTL_Condoms-PRH_PL_2021-03-Q2</t>
  </si>
  <si>
    <t>MEDROXYP00=KE=NTL=Condoms-PRH</t>
  </si>
  <si>
    <t>Depot MedroxyProgesterone Acetate[DMPA]150MG/vial</t>
  </si>
  <si>
    <t>ETHINYLE00</t>
  </si>
  <si>
    <t>ETHINYLE00=KE=NTL=Condoms-PRH</t>
  </si>
  <si>
    <t>100050AOA09X</t>
  </si>
  <si>
    <t>Ethinylestradiol-Levonorgestrel COCs  0.03+0.15MG</t>
  </si>
  <si>
    <t>Levonorgestrel/Ethinyl Estradiol 150/30 mcg + Fe 75 mg, 28 Tablets/Cycle (PS), 3 Cycles</t>
  </si>
  <si>
    <t>ETONOGES01</t>
  </si>
  <si>
    <t>RO10118110</t>
  </si>
  <si>
    <t>ETONOGES01=KE=NTL=Condoms-PRH</t>
  </si>
  <si>
    <t>Etonogestrel [Implanon NXT] 68mg/rod (SC)</t>
  </si>
  <si>
    <t>GOK00</t>
  </si>
  <si>
    <t>IUD(COPP00</t>
  </si>
  <si>
    <t>IUD(COPP00=KE=NTL=Condoms-PRH</t>
  </si>
  <si>
    <t>IUD (Copper)</t>
  </si>
  <si>
    <t>LEVONORG01=KE=NTL=Condoms-PRH</t>
  </si>
  <si>
    <t>Levonorgestrel [EC Pill]  0.75MG/tab TABLET (PO)</t>
  </si>
  <si>
    <t>LEVONORG02=KE=NTL=Condoms-PRH</t>
  </si>
  <si>
    <t>Levonorgestrel [Jadelle]  75MG/rod ROD (SC)</t>
  </si>
  <si>
    <t>WORLDBANK</t>
  </si>
  <si>
    <t>LEVONORG00=KE=NTL=Condoms-PRH</t>
  </si>
  <si>
    <t>Levonorgestrel [POP]  0.03MG/tab TABLET (PO)</t>
  </si>
  <si>
    <t>MALECOND00=KE=NTL=Condoms-PRH</t>
  </si>
  <si>
    <t>FEMALECO00=KE=NTL=Condoms-PRH</t>
  </si>
  <si>
    <t>Female condom</t>
  </si>
  <si>
    <t>GOK/MOH/00</t>
  </si>
  <si>
    <t>Levoplant</t>
  </si>
  <si>
    <t>COUNTERP00</t>
  </si>
  <si>
    <t>RO10117173</t>
  </si>
  <si>
    <t>DFID00</t>
  </si>
  <si>
    <t>CYCLEBEA00=KE=NTL=Condoms-PRH</t>
  </si>
  <si>
    <t>RO10068185</t>
  </si>
  <si>
    <t>LR</t>
  </si>
  <si>
    <t>Liberia</t>
  </si>
  <si>
    <t>LR_CTL_Condoms_PL_2021-03-Q2</t>
  </si>
  <si>
    <t>MALECOND00=LR=CTL=Condoms</t>
  </si>
  <si>
    <t>Male condom, No Logo, 53mm, 1 each</t>
  </si>
  <si>
    <t>40250-LBR40</t>
  </si>
  <si>
    <t>FEMALECO00=LR=CTL=Condoms</t>
  </si>
  <si>
    <t>Female condom 17cm, 1 each</t>
  </si>
  <si>
    <t>39149-LBR40</t>
  </si>
  <si>
    <t>RO10095172</t>
  </si>
  <si>
    <t>RO10098103</t>
  </si>
  <si>
    <t>PERSONAL00</t>
  </si>
  <si>
    <t>RO10098102</t>
  </si>
  <si>
    <t>PERSONAL00=LR=CTL=Condoms</t>
  </si>
  <si>
    <t>Personal lubricant 4.5g Topical gel, 1 satchet</t>
  </si>
  <si>
    <t>TOBEDETE00</t>
  </si>
  <si>
    <t>RO10067113</t>
  </si>
  <si>
    <t>PRH-MCH</t>
  </si>
  <si>
    <t>LR_CTL_PRH-MCH_PL_2021-03-Q2</t>
  </si>
  <si>
    <t>100050AOA09W=LR=CTL=PRH-MCH</t>
  </si>
  <si>
    <t>Levonor/EE 150/30 mcg+Fe 75 mg 28 Tab (PS) 1 Cycle</t>
  </si>
  <si>
    <t>Actually a real GHSC-PSM shipment._x000D_
This record is part of supply planning for  "Depo DMPA 150 mg/mL (1 mL) Vial, w/ Syringe,1 Each" WITHOUT the transition plan to move to 75% Sayana.</t>
  </si>
  <si>
    <t>RO10067115</t>
  </si>
  <si>
    <t>100125GPX01S=LR=CTL=PRH-MCH</t>
  </si>
  <si>
    <t>DMPA 150 mg/mL (1 mL) Vial, w/ AD Syringe, 1 Each</t>
  </si>
  <si>
    <t>100025AOB09W=LR=CTL=PRH-MCH</t>
  </si>
  <si>
    <t>Levonorgestrel 30 mcg 35 Tab, 1 Cycle</t>
  </si>
  <si>
    <t>RO10067124</t>
  </si>
  <si>
    <t>100122XXE01S=LR=CTL=PRH-MCH</t>
  </si>
  <si>
    <t>Standard Days Method Beads, 1 Each</t>
  </si>
  <si>
    <t>100130GYV01S=LR=CTL=PRH-MCH</t>
  </si>
  <si>
    <t>Levonorgestrel 75mg/rod, 2 rod Implant 5 year 1 Ea</t>
  </si>
  <si>
    <t>40283-LBR40</t>
  </si>
  <si>
    <t>RO10067116</t>
  </si>
  <si>
    <t>100124TYR01S=LR=CTL=PRH-MCH</t>
  </si>
  <si>
    <t>RO10065419</t>
  </si>
  <si>
    <t>RO10083207</t>
  </si>
  <si>
    <t>RO10083208</t>
  </si>
  <si>
    <t>RO10083205</t>
  </si>
  <si>
    <t>100031GNE06D=LR=CTL=PRH-MCH</t>
  </si>
  <si>
    <t>DMPA 104 mg/0.65 mL, Pre-Filled Uniject, 1 Syringe</t>
  </si>
  <si>
    <t>RO10083206</t>
  </si>
  <si>
    <t>100134AAA06H=LR=CTL=PRH-MCH</t>
  </si>
  <si>
    <t>Levonorgestrel 0.75 mg Tab, 2 Tabs</t>
  </si>
  <si>
    <t>40256-LBR40</t>
  </si>
  <si>
    <t>RO10082230</t>
  </si>
  <si>
    <t>Order is been fulfilled with "Levoplant" (Levonorgestrel 75 mg/Rod w/ Trocar, 3 Year Efficacy, 2 Rod Implant). RDD = January 31, 2021.</t>
  </si>
  <si>
    <t>RO10092158</t>
  </si>
  <si>
    <t>RO10113159</t>
  </si>
  <si>
    <t>EDD is March 12, 2021.</t>
  </si>
  <si>
    <t>PO-0000042980</t>
  </si>
  <si>
    <t>PO-0000043400</t>
  </si>
  <si>
    <t>Consider placing order on hold and monitor consumption.</t>
  </si>
  <si>
    <t>RO10113166</t>
  </si>
  <si>
    <t>Initially requested for February 2022; adjusted due to stock status. Order placed on hold pending regulatory approval to ship.</t>
  </si>
  <si>
    <t>RO10113164</t>
  </si>
  <si>
    <t>Initially requested for January 2022; adjusted due to stock status. Order placed on hold pending regulatory approval to ship.</t>
  </si>
  <si>
    <t>Initially requested for May 2021; adjusted due to stock status and shipments from UNFPA.</t>
  </si>
  <si>
    <t>RO10113162</t>
  </si>
  <si>
    <t>ML</t>
  </si>
  <si>
    <t>Mali</t>
  </si>
  <si>
    <t>100127XXA0DA</t>
  </si>
  <si>
    <t>Male Condom (Latex) Lubricated, Blue/Gold, 53 mm, 3000 Pieces</t>
  </si>
  <si>
    <t>ML_NTL_Condoms-PRH_PL_2021-03-Q2</t>
  </si>
  <si>
    <t>100130GYV01S=ML=NTL=Condoms-PRH</t>
  </si>
  <si>
    <t>100050AOA09W=ML=NTL=Condoms-PRH</t>
  </si>
  <si>
    <t>100125GPX01S=ML=NTL=Condoms-PRH</t>
  </si>
  <si>
    <t>100124TYR01S=ML=NTL=Condoms-PRH</t>
  </si>
  <si>
    <t>100025AOB09W=ML=NTL=Condoms-PRH</t>
  </si>
  <si>
    <t>Cette quantitÃ© prevu pour octobre a Ã©tÃ© ramaner en septembre 2017</t>
  </si>
  <si>
    <t>sur les 200495 commandÃ© au compte de l'UNFPA seul 10000 ont Ã©tÃ© recu par la DPM le 29 mars 2013</t>
  </si>
  <si>
    <t>7 792 Implanon_x000D_
1400 Implanon Placebo</t>
  </si>
  <si>
    <t>100129GYV01S=ML=NTL=Condoms-PRH</t>
  </si>
  <si>
    <t>Etonogestrel 68 mg/rod, 1 rod Implant, 1 Each</t>
  </si>
  <si>
    <t>40 815 prevus pour le 31 octobre de 2017 a Ã©tÃ© augmentÃ© en 44148 P3_x000D_
Sur les 132444 qui Ã©taient prÃ©vu 25200 ont Ã©tÃ© livrÃ©, reste Ã  livrer 107244_x000D_
Dans le plan de distribution de l'UNFPA 33140 boites de 3 (99420) restent Ã  livrer,</t>
  </si>
  <si>
    <t>confirmÃ© par l'USAID</t>
  </si>
  <si>
    <t>RO10037190</t>
  </si>
  <si>
    <t>Produit deja commande par USAID  les besoins de la campagne PF</t>
  </si>
  <si>
    <t>100121XXB0AB=ML=NTL=Condoms-PRH</t>
  </si>
  <si>
    <t>100128XXA0DA=ML=NTL=Condoms-PRH</t>
  </si>
  <si>
    <t>Male Condom No Logo, 53 mm, 3000 Pieces</t>
  </si>
  <si>
    <t>3333 P3 prevus pour le 31 octobre a'Ã©tÃ© ramene au 29 septembre</t>
  </si>
  <si>
    <t>96600 prÃ©vu pour le secteur public sur le plan de distribution de l'UNFPA, 20000 qui ont Ã©tÃ© Ã  la PPM</t>
  </si>
  <si>
    <t>commande Etat /DEMSAN</t>
  </si>
  <si>
    <t>DEMSAN00</t>
  </si>
  <si>
    <t>quantity ordered by UNFPA ONT RECU 164200 QUI Ã‰TAIT PREVU POUR LENSEMBLE, ILS ONT LIVRE 1400 A ASDAP 10000 A MSM 2064 A AMMPF</t>
  </si>
  <si>
    <t>stock a la PPM centrale en avril 2018 zero. Tranfert du Benin Ã  la PPM centrale</t>
  </si>
  <si>
    <t>RO10058156</t>
  </si>
  <si>
    <t>quantite confirme par l'USAID et prevu pour Mai 2019</t>
  </si>
  <si>
    <t>RO10067148</t>
  </si>
  <si>
    <t>recu le 05 mars 2019 PV0602019</t>
  </si>
  <si>
    <t>RO10063110</t>
  </si>
  <si>
    <t>qunatite comnade par l'UNFPA pour juin 2019</t>
  </si>
  <si>
    <t>100031GNE06D=ML=NTL=Condoms-PRH</t>
  </si>
  <si>
    <t>RO10065402</t>
  </si>
  <si>
    <t>RO10065409</t>
  </si>
  <si>
    <t>quantite commande par l'UNFPA pour juin 2019</t>
  </si>
  <si>
    <t>qunantite commande par l'USAID GHSC pour novembre 2019</t>
  </si>
  <si>
    <t>quantite commande par l'unfpa</t>
  </si>
  <si>
    <t>la quantite total du RO etaient de 892 800 cycle dont 200000cycle transfere a KJK</t>
  </si>
  <si>
    <t>RO10058160</t>
  </si>
  <si>
    <t>quantity ordered by USAID 91000 RECu en le 19 mai mais non integre dans le stock de la PPM, donc nous avons considere que le produit a Ã©tÃ© recu en juin 2020</t>
  </si>
  <si>
    <t>RO10082118</t>
  </si>
  <si>
    <t>EN ENTANTE DE COTATION PAR UNFPA POUR L PPM_x000D_
Initialement prevue pour 30 sept 2020, cette commande a ete reportee au 31 mars 2021(derniere MAJ dec 20)</t>
  </si>
  <si>
    <t>QUANTITE RECU DANS LES LOCAUX DE AMPPF DEPUIS FEVRIER 2019 PAR LA DPM</t>
  </si>
  <si>
    <t>A LA FRONTIERE DAPPRES UNFPA la quantite doit etre confirme par la cle de repartition de l UNFPA</t>
  </si>
  <si>
    <t>ATTEINDRE LE DERNIER  KM</t>
  </si>
  <si>
    <t>Transfert de la DPM vers PPM</t>
  </si>
  <si>
    <t>Bon de commande ETAT/ABS numero 302 du 27/09/2019 prevu etre livrer au 31 nov 2019. recu en juin</t>
  </si>
  <si>
    <t>1ER AO INFRUCTUEUX  , PLANIFIER PAR LA PPM POUR ETRE LIVRE AU PLUS TARD AVANT DECEMBRE 2020 toujours infructueux ce jour 08 12  2020 remis a mars 2021</t>
  </si>
  <si>
    <t>bon DFM debut  janvier a la PPM, AO infuctueux processus relance a ce jour 08/07/2020 ce 12 08 2020 toujours infructueux remis en 03 2021 processus entame a ce jour 10 03 2021</t>
  </si>
  <si>
    <t>ETAT</t>
  </si>
  <si>
    <t>au lieu de 5000 cest 15000 prevu pour fin aout a ce jour 08/07/2020 il sont a la fontriere_x000D_
apres analyse les 15000 ont ete ramenes a 5000 pour couvrir le gap du MS_UNFPA</t>
  </si>
  <si>
    <t>39500 recu le 21 janvier 2020 et 39500 le 26 fevrier 2020 ce qui represente les deux secteurs, 16000 AMPPF, 2000 ASDAP, et 47472 MSM</t>
  </si>
  <si>
    <t>135360 RECU DONT MSM 30000 ET ASDAP 999 AMPPF 12900</t>
  </si>
  <si>
    <t>685950 RECU POUR L ENSEMBLE RECU LE 21 JANVIER 2020 POUR LENSEMBLE 25349 MSM; 200160 AMPPF; 78081 ASDAP</t>
  </si>
  <si>
    <t>31000 RECU DONT 10000 MSM 11200 ASDAP</t>
  </si>
  <si>
    <t>147400 RECU DONT 91200 A MSM, 12000 AMPPF, 3000 ASDAP</t>
  </si>
  <si>
    <t>SUR 150000.  134640 ONT Ã‰TÃ‰ RECU</t>
  </si>
  <si>
    <t>FONDSABS00</t>
  </si>
  <si>
    <t>EN ATTENTE DE COTATION DE LUNFPA, commande  165000 revue a 133 000 donâ€™t 50000 pour dernier km prevue pour nov 2020 ramener a  mars 2021 mais recu a decembre 2020</t>
  </si>
  <si>
    <t>Initialement prevue pour 30 sept 2020, cette commande a ete reportee au 31 mars 2021(derniere MAJ dec 20)</t>
  </si>
  <si>
    <t>ATTEINDRE LE DERNIER KM</t>
  </si>
  <si>
    <t>CONFIRME PAR UNFPA</t>
  </si>
  <si>
    <t>CONFIRME PAR UNFPA 441 RECU DONT 236 AMPPF, 75 ASDAP ET MSM 30</t>
  </si>
  <si>
    <t>1 AO INFRUCTUEUX PLANIFIER PAR LA PPM AVANT DECEMBRE 2020  revue a ce jour 12 08 2020 toujours infructueux remis a 2021</t>
  </si>
  <si>
    <t>STOCK QUI SERA PROPOSER A LETAT SUR FOND ABS</t>
  </si>
  <si>
    <t>PLANIFICATION UNFPA 2021 CONFIRMER DANS LOUTIL GFPVAN</t>
  </si>
  <si>
    <t>PLANIFICATION UNFPA 2021</t>
  </si>
  <si>
    <t>PLANIFICATION UNFPA 2021_x000D_
de octobre 2020, cette commande a ete reportee au 31 mars 2021(derniere MAJ dec 20)</t>
  </si>
  <si>
    <t>la commande de depot provera (139,906 ) convertie en Sayana Press  sur le projet Demsan</t>
  </si>
  <si>
    <t>Etat</t>
  </si>
  <si>
    <t>NOUVELLE COMMANDE CONFIRMER PAR DEMSAN</t>
  </si>
  <si>
    <t>PROCESSUS D AO LANCER</t>
  </si>
  <si>
    <t>PROCCESSUS LANCER PAR OAS</t>
  </si>
  <si>
    <t>OOAS</t>
  </si>
  <si>
    <t>RO10090164</t>
  </si>
  <si>
    <t>ML_SOCMARK_Condoms-PRH_PL_2021-03-Q2</t>
  </si>
  <si>
    <t>100125GPX01S=ML=SOCMARK=Condoms-PRH</t>
  </si>
  <si>
    <t>DMPA 150 mg/mL (1 mL) Vial, w/ AD Syringe,1 Each</t>
  </si>
  <si>
    <t>RO10090163</t>
  </si>
  <si>
    <t>100050AOC09W=ML=SOCMARK=Condoms-PRH</t>
  </si>
  <si>
    <t>Levonor/EE 150/30mcg+Fe 75mg, 28 Tab (SM) 1 cycle</t>
  </si>
  <si>
    <t>INITIALEMENT PREVU POUR SEPTEMBRE 2020</t>
  </si>
  <si>
    <t>RO10091269</t>
  </si>
  <si>
    <t>100127XXA0DA=ML=SOCMARK=Condoms-PRH</t>
  </si>
  <si>
    <t>Male Condom Blue/Gold, 53 mm, 3000 pieces</t>
  </si>
  <si>
    <t>INIALEMENT PREVU POUR OCTOBRE 2020</t>
  </si>
  <si>
    <t>RO10091377</t>
  </si>
  <si>
    <t>la quantite 778949  correspond  au total arrondi des commandes planifiees pour 2021.(283,139 mars 2021, 284,434 oct 2021, 81149 mai 2021)</t>
  </si>
  <si>
    <t>RO10110189</t>
  </si>
  <si>
    <t>les quantites 20351 fevr 2021, 473,073 avril 2021,  et 300,000 oct 2021 ont ete arondies a 1441 789 cycles</t>
  </si>
  <si>
    <t>RO10110190</t>
  </si>
  <si>
    <t>la  4500  correspond  au total arrondi des commandes planifiees pour 2021.(2719 mars 2021, 1636 0ct 2021, 30 mai 2021)</t>
  </si>
  <si>
    <t>RO10109107</t>
  </si>
  <si>
    <t>la commande 66,339 initialement prevue pour oct 2021a ete ramenee a fevr2021.</t>
  </si>
  <si>
    <t>RO10110181</t>
  </si>
  <si>
    <t>100130GYV01S=ML=SOCMARK=Condoms-PRH</t>
  </si>
  <si>
    <t>levonorgestrel 75mg/rod 2 rod implant, 1 Each</t>
  </si>
  <si>
    <t>les 5141 octobre 2021 a ete modifiee a 33873 pour avril 2021</t>
  </si>
  <si>
    <t>RO10110191</t>
  </si>
  <si>
    <t>100124TYR01S=ML=SOCMARK=Condoms-PRH</t>
  </si>
  <si>
    <t>Copper Tcu380A Intrauterine Device, 1 Each</t>
  </si>
  <si>
    <t>STOCK EMPRUNTE A LA PPM, QUI SERA RETOURNE APRES</t>
  </si>
  <si>
    <t>PPM</t>
  </si>
  <si>
    <t>empruntee a la PPM</t>
  </si>
  <si>
    <t>RO10100160</t>
  </si>
  <si>
    <t>100122XXE01S01C</t>
  </si>
  <si>
    <t>RO10113230</t>
  </si>
  <si>
    <t>100122XXE01S01C=ML=SOCMARK=Condoms-PRH</t>
  </si>
  <si>
    <t>Standard Days Method 1 Each</t>
  </si>
  <si>
    <t>100121XXBOAB</t>
  </si>
  <si>
    <t>RO10113229</t>
  </si>
  <si>
    <t>100121XXBOAB=ML=SOCMARK=Condoms-PRH</t>
  </si>
  <si>
    <t>Female Condom, 17cm, 1000 Each</t>
  </si>
  <si>
    <t>RO10100161</t>
  </si>
  <si>
    <t>COMBINED00</t>
  </si>
  <si>
    <t>PARALLEL00</t>
  </si>
  <si>
    <t>MW</t>
  </si>
  <si>
    <t>Malawi</t>
  </si>
  <si>
    <t>MW_NTL_Condoms-PRH_PL_2021-03-Q2</t>
  </si>
  <si>
    <t>COMBINED00=MW=NTL=Condoms-PRH</t>
  </si>
  <si>
    <t>Combined Oral contraceptive pills (COCs)</t>
  </si>
  <si>
    <t>GF_BOLLO00</t>
  </si>
  <si>
    <t>MALECOND00=MW=NTL=Condoms-PRH</t>
  </si>
  <si>
    <t>FEMALECO00=MW=NTL=Condoms-PRH</t>
  </si>
  <si>
    <t>Female condom (FC2)</t>
  </si>
  <si>
    <t>INECTABL00</t>
  </si>
  <si>
    <t>USAID01</t>
  </si>
  <si>
    <t>INECTABL00=MW=NTL=Condoms-PRH</t>
  </si>
  <si>
    <t>Injectable contraceptives, e.g. DMPA</t>
  </si>
  <si>
    <t>USAID_LU00</t>
  </si>
  <si>
    <t>LUBRICAN00=MW=NTL=Condoms-PRH</t>
  </si>
  <si>
    <t>Lubricant, water-based 4.5g</t>
  </si>
  <si>
    <t>IUCDE.G.00</t>
  </si>
  <si>
    <t>IUCDE.G.00=MW=NTL=Condoms-PRH</t>
  </si>
  <si>
    <t>IUCD e.g. Copper T380A</t>
  </si>
  <si>
    <t>EMERGENC00</t>
  </si>
  <si>
    <t>EMERGENC00=MW=NTL=Condoms-PRH</t>
  </si>
  <si>
    <t>Emergency Contraceptive Pills (ECP), 2 tabs</t>
  </si>
  <si>
    <t>IMPLANT100</t>
  </si>
  <si>
    <t>IMPLANT100=MW=NTL=Condoms-PRH</t>
  </si>
  <si>
    <t>Implant 1-rod, e.g. Implanon NXT</t>
  </si>
  <si>
    <t>IMPLANT200</t>
  </si>
  <si>
    <t>IMPLANT200=MW=NTL=Condoms-PRH</t>
  </si>
  <si>
    <t>102082XUZ01S</t>
  </si>
  <si>
    <t>Implant 2-rod, e.g. Jadelle</t>
  </si>
  <si>
    <t>Contraceptive Implant Kit for 2-Rod Implants, 1 Each</t>
  </si>
  <si>
    <t>PROGESTI00</t>
  </si>
  <si>
    <t>PROGESTI00=MW=NTL=Condoms-PRH</t>
  </si>
  <si>
    <t>Progestin-only pills (POPs)</t>
  </si>
  <si>
    <t>LOCALPRO00</t>
  </si>
  <si>
    <t>INJECTAB00</t>
  </si>
  <si>
    <t>INJECTAB00=MW=NTL=Condoms-PRH</t>
  </si>
  <si>
    <t>Injectable Contraceptives, e.g DMPA SC</t>
  </si>
  <si>
    <t>MOFHSJF00</t>
  </si>
  <si>
    <t>RO10069186</t>
  </si>
  <si>
    <t>LEVOPLAN00</t>
  </si>
  <si>
    <t>LEVOPLAN00=MW=NTL=Condoms-PRH</t>
  </si>
  <si>
    <t>levoplant</t>
  </si>
  <si>
    <t>two rod implant - 3 yrs</t>
  </si>
  <si>
    <t>RO10109102</t>
  </si>
  <si>
    <t>RO10109114</t>
  </si>
  <si>
    <t>RO10091311</t>
  </si>
  <si>
    <t>RO10118248</t>
  </si>
  <si>
    <t>RO10084322</t>
  </si>
  <si>
    <t>RO10109108</t>
  </si>
  <si>
    <t>GF NFM 2022 PLAN</t>
  </si>
  <si>
    <t>RO10115123-1-5</t>
  </si>
  <si>
    <t>RO10115123-1-4</t>
  </si>
  <si>
    <t>PO10018111</t>
  </si>
  <si>
    <t>UNFUNDED00</t>
  </si>
  <si>
    <t>RO10118249</t>
  </si>
  <si>
    <t>PO10018147</t>
  </si>
  <si>
    <t>PO-0000043259</t>
  </si>
  <si>
    <t>PO10017939</t>
  </si>
  <si>
    <t>RO10116128</t>
  </si>
  <si>
    <t>MZ</t>
  </si>
  <si>
    <t>Mozambique</t>
  </si>
  <si>
    <t>2020-12-Q1</t>
  </si>
  <si>
    <t>COP1900</t>
  </si>
  <si>
    <t>Cancelado</t>
  </si>
  <si>
    <t>101904XXA0DA</t>
  </si>
  <si>
    <t>Planificada chegada de 37,512,000 (Ago/16), o embarque foi repartido em 2, _x000D_
18,741,600 chega a 29/09/16 no AC Beira e o remanescente 18,770,400 por chegar no AC Adil</t>
  </si>
  <si>
    <t>PO - 31577  UB-518, 519, 520, 521</t>
  </si>
  <si>
    <t>MZ_NTL_Condoms_PL_2021-03-Q2</t>
  </si>
  <si>
    <t>101904XXA0DA=MZ=NTL=Condoms</t>
  </si>
  <si>
    <t>Male Condom Lubricated, No Logo , 53 mm, Pieces</t>
  </si>
  <si>
    <t>Male Condom (Latex) Lubricated, No Logo Red Strawberry, 53 mm, 3000 Pieces</t>
  </si>
  <si>
    <t>AC Adil</t>
  </si>
  <si>
    <t>UB-986</t>
  </si>
  <si>
    <t>100121XXB0AB=MZ=NTL=Condoms</t>
  </si>
  <si>
    <t>Female Condom 17 cm, Each</t>
  </si>
  <si>
    <t>UB-485</t>
  </si>
  <si>
    <t>AC Adil deveria ter entrado 14,500,000, so entrou 1,090,800, ainda por entrar 13,409,200</t>
  </si>
  <si>
    <t>UB-951</t>
  </si>
  <si>
    <t>AC Nampula previsao de entrega era com UNFPA, mas alocou se a USAID  atarves da populacao chave_x000D_
Inicialmente planificada a quantidade de 20,520,000._x000D_
Da quantidade 60% vao para AC Adil e 40% Beira_x000D_
20,490,000_x000D_
_x000D_
AC Adil preservativos nao aromatizado  cobrir a iminencia de rotura 30-Apr-2017_x000D_
 fundos USAID  atraves da populacao chave_x000D_
AC BEIRA, 40% DA QUANTIDADE TOTAL DA PRIMEIRA ENCOMENDA (20.5 MILHOES)_x000D_
_x000D_
previsao 30 May17, 30-Jun-2017_x000D_
_x000D_
AC Beira - Embarque do PSM (8,196,000) foi actualizado para 28-Julho-17</t>
  </si>
  <si>
    <t>RO-10025171 - UB-574 - AC PIONEIROS</t>
  </si>
  <si>
    <t>AC Adil inicialmente planificada a quantidade de 20,520,000, 60% do embarque vai para o AC Adil e 40% para AC Beira_x000D_
20,490,000_x000D_
_x000D_
Ac Adil- 31-Aug-2017_x000D_
30-Sep-2017</t>
  </si>
  <si>
    <t>RO-10021224 - AC MATOLA - UB-1248</t>
  </si>
  <si>
    <t>15-Jun-2017_x000D_
12.456.000 AC Beira_x000D_
11.520.000 Ac Adil_x000D_
_x000D_
12,456,000 AC beira 01-Aug-2017_x000D_
Encomenda entregue, ainda por confirmar com MACS</t>
  </si>
  <si>
    <t>PO-33312-MOZ40 - UB1159</t>
  </si>
  <si>
    <t>RO10021228		Male Condom (Latex) Lubricated, No Logo Red Strawberry, 53 mm, Case of 3000 Pieces	 2,050 	30-Sep-17-Ac Matola_x000D_
RO10021228		Male Condom (Latex) Lubricated, No Logo Yellow Banana, 53 mm, Case of 3000 Pieces 	1,230 	30-Sep-17-Ac Matola_x000D_
RO10021228		Male Condom (Latex) Lubricated, No Logo Blue Vanilla, 53 mm, Case of 3000 Pieces 	820	 30-Sep-17-Ac Matola_x000D_
RO10021229		Male Condom (Latex) Lubricated, No Logo Red Strawberry, 53 mm, Case of 3000 Pieces 	1,367	 30-Sep-17-Ac Pioneiros_x000D_
RO10021229		Male Condom (Latex) Lubricated, No Logo Yellow Banana, 53 mm, Case of 3000 Pieces	 817	 30-Sep-17-Ac Pioneiros_x000D_
RO10021229		Male Condom (Latex) Lubricated, No Logo Blue Vanilla, 53 mm, Case of 3000 Pieces	 547	 30-Sep-17-Ac Pioneiros</t>
  </si>
  <si>
    <t>RO-10021228 - AC PIONEIRO - UB-589</t>
  </si>
  <si>
    <t>RO10021230		Male Condom (Latex) Lubricated, No Logo Red Strawberry, 53 mm, Case of 3000 Pieces 	2,244 	31-Dec-17-Ac Matola_x000D_
RO10021230		Male Condom (Latex) Lubricated, No Logo Yellow Banana, 53 mm, Case of 3000 Pieces 	1,347 	31-Dec-17-Ac Matola_x000D_
RO10021230		Male Condom (Latex) Lubricated, No Logo Blue Vanilla, 53 mm, Case of 3000 Pieces 	898 	31-Dec-17-Ac Matola_x000D_
RO10021231		Male Condom (Latex) Lubricated, No Logo Red Strawberry, 53 mm, Case of 3000 Pieces	 1,496 	31-Dec-17-Ac Pioneiros_x000D_
RO10021231		Male Condom (Latex) Lubricated, No Logo Yellow Banana, 53 mm, Case of 3000 Pieces 	898 	31-Dec-17-Ac Pioneiros_x000D_
RO10021231		Male Condom (Latex) Lubricated, No Logo Blue Vanilla, 53 mm, Case of 3000 Pieces	 599 	31-Dec-17-Ac Pioneiros_x000D_
_x000D_
Embarque actualizado para 31 de Janeiro 2018 para acomodar o inventÃ¡rio annual._x000D_
_x000D_
AC PIONEIROS</t>
  </si>
  <si>
    <t>UB-599 - RO-10021231-1 AC PIONEIROS</t>
  </si>
  <si>
    <t>Ac Adil  quantidade planificada como Lacuna,2,123,000 , coberta com os preservativos para  populacao chave_x000D_
30-Apr-2017_x000D_
30-Jun-2017_x000D_
15-Jul-2017_x000D_
31-Jul-2017_x000D_
UB-1144</t>
  </si>
  <si>
    <t>RO10021135_1</t>
  </si>
  <si>
    <t>Ac Adil 1,200,000 quantidade planificada pelo UNFPA, mas devido corte orcamental ficamos com 750,000_x000D_
30-Apr-2017_x000D_
10-Apr-2017_x000D_
22-May-2017</t>
  </si>
  <si>
    <t>PO-33001-MOZ40 UB-1097</t>
  </si>
  <si>
    <t>Planificada chegada de 37,512,000 (Ago/16), o embarque foi repartido em 2, _x000D_
18,741,600 chega a 29/09/16 no AC Beira e o remanescente 18,770,400 por chegar no AC Adil_x000D_
_x000D_
18,595,296</t>
  </si>
  <si>
    <t>PO - 31577 UB 1024</t>
  </si>
  <si>
    <t>UB-952</t>
  </si>
  <si>
    <t>100139XUZ0G6</t>
  </si>
  <si>
    <t>30-Jun-2017_x000D_
31-Aug-2017_x000D_
Data chegada alterada de 13-Oct-17 para 30-Nov-17_x000D_
- UB-1239</t>
  </si>
  <si>
    <t>RO10023193_1</t>
  </si>
  <si>
    <t>100139XUZ0G6=MZ=NTL=Condoms</t>
  </si>
  <si>
    <t>Personal Lubricant 4.5 g, Sachets</t>
  </si>
  <si>
    <t>30-Sep-2017_x000D_
UB-1261</t>
  </si>
  <si>
    <t>RO10023194_1</t>
  </si>
  <si>
    <t>AC Nampula previsao de entrega era com UNFPA, mas alocou se a USAID  atraves da populacao chave_x000D_
Inicialmente planificada a quantidade de 20,520,000._x000D_
Da quantidade 60% vao para AC Adil e 40% Beira_x000D_
20,490,000_x000D_
_x000D_
AC Beira preservativos nao aromatizado  cobrir a iminencia de rotura 30-Apr-2017_x000D_
 fundos USAID  atraves da populacao chave_x000D_
30-April-17 , 30-Jun-2017_x000D_
ADIL_x000D_
AC ADIL, 20% DA QUANTIDADE TOTAL DA PRIMEIRA ENCOMENDA (20.5 MILHOES)_x000D_
15-Jul-2017_x000D_
30 Maio 2017_x000D_
previsao 30 May17_x000D_
_x000D_
UB-1145 - AC MATOLA</t>
  </si>
  <si>
    <t>RO10025170_1</t>
  </si>
  <si>
    <t>30-April-17_x000D_
AC NAMPULA, 40% DA QUANTIDADE TOTAL DA PRIMEIRA ENCOMENDA (20.5 MILHOES)_x000D_
_x000D_
previsao 30 May17_x000D_
_x000D_
AC NAMPULA - _x000D_
Embarque do PSM (8,196,000) foi actualizado para 02-Agosto-17_x000D_
_x000D_
UB-513 - AC NAMPULA</t>
  </si>
  <si>
    <t>RO-10025172_1</t>
  </si>
  <si>
    <t>Ac Nampula_x000D_
11,520,000_x000D_
01-Aug-2017_x000D_
_x000D_
Encomenda entregue, ainda por confirmar com MACS</t>
  </si>
  <si>
    <t>PO-33312-MOZ40</t>
  </si>
  <si>
    <t>Ac Matola</t>
  </si>
  <si>
    <t>UB-1054</t>
  </si>
  <si>
    <t>AC Adil inicialmente planificada a quantidade de 20,520,000, 60% do embarque vai para o AC Adil e 40% para AC Beira_x000D_
20,490,000_x000D_
_x000D_
Ac Beira31-Aug-2017_x000D_
 vanilla  e morango_x000D_
25-Jun-2017_x000D_
Embarque do PSM (5,742,000) actualizado para 11-Agosto-17_x000D_
_x000D_
AC Pioneiro - Deu entrada 2,937,000 - UB40 - 15/08/17_x000D_
AC Munhava - Deu entrada 2,805,000 - UB580 - 15/08/17_x000D_
_x000D_
 UB-40 &amp; UB580 - AC Pioneiro &amp; Munhav</t>
  </si>
  <si>
    <t>RO10021225_1</t>
  </si>
  <si>
    <t>Destino Inicial Beira passou para Nampula_x000D_
PrevisÃ£o inicial de Chegada Setembro 2018</t>
  </si>
  <si>
    <t>PO36248 UB-924</t>
  </si>
  <si>
    <t>NEDERLAN00</t>
  </si>
  <si>
    <t>Desired Stock_x000D_
Destino Beira</t>
  </si>
  <si>
    <t>PO36245 UB-645</t>
  </si>
  <si>
    <t>Destino Beira_x000D_
30-Dec-2018</t>
  </si>
  <si>
    <t>PO35438 - UB135</t>
  </si>
  <si>
    <t>DFIDY100</t>
  </si>
  <si>
    <t>Desired Stock_x000D_
Destino Nampula</t>
  </si>
  <si>
    <t>PO36249 - UB857</t>
  </si>
  <si>
    <t>Desired Stock_x000D_
Destino Beira_x000D_
UB-620 -RO10042335 (284,000)</t>
  </si>
  <si>
    <t>RO10042335_2</t>
  </si>
  <si>
    <t>RO-10021229 - UB-592 - AC PIONEIROS -</t>
  </si>
  <si>
    <t>Desired Stock_x000D_
Embarque actualizado para 31 de Janeiro 2018 para acomodar o inventÃ¡rio annual._x000D_
AC MATOLA</t>
  </si>
  <si>
    <t>RO-10021230 - AC MATOLA - UB1298</t>
  </si>
  <si>
    <t>Desired Stock_x000D_
Destino Maputo</t>
  </si>
  <si>
    <t>PO35441 - UB1480</t>
  </si>
  <si>
    <t>Desired Stock_x000D_
Destino Maputo_x000D_
UB-1410; RO10042337_x000D_
_x000D_
RO10042337-2</t>
  </si>
  <si>
    <t>RO10042337_2</t>
  </si>
  <si>
    <t>Destino Maputo</t>
  </si>
  <si>
    <t>UB-163</t>
  </si>
  <si>
    <t>Desired Stock_x000D_
Destino Nampula_x000D_
UB-725 -</t>
  </si>
  <si>
    <t>PO35437</t>
  </si>
  <si>
    <t>Destino Maputo_x000D_
30-Sep-2018_x000D_
_x000D_
EDD updated from 15_Aug-18 to 26-Sept-18_x000D_
UB-1454 extraida do MACS - AC Matola</t>
  </si>
  <si>
    <t>UB-1454 - PO35435</t>
  </si>
  <si>
    <t>PO36249 - UB863</t>
  </si>
  <si>
    <t>Destino Nampula_x000D_
4,379,000   previsao de chegada 31-Dec-2018_x000D_
Embarque antecipado de 31-Dec-2018 para Julho-2018</t>
  </si>
  <si>
    <t>UB-1426 - PO-35764</t>
  </si>
  <si>
    <t>Desired Stock_x000D_
Destino Beira_x000D_
UB-710 RO10042336 (495,000) - AC Pioneiros</t>
  </si>
  <si>
    <t>RO10042336_2</t>
  </si>
  <si>
    <t>Beira_x000D_
Iniciamente planificado par Setembro 2018, no AC Nampula</t>
  </si>
  <si>
    <t>PO36245 - UB646</t>
  </si>
  <si>
    <t>Destino Nampula</t>
  </si>
  <si>
    <t>PO36248 - UB-861</t>
  </si>
  <si>
    <t>Destino Nampula_x000D_
RO10043118 (351,000)_x000D_
UB-889 - AC NPL</t>
  </si>
  <si>
    <t>RO10043118_2</t>
  </si>
  <si>
    <t>Destino Maputo_x000D_
RO10043117 (174,000)_x000D_
_x000D_
UB-1526 - AC MATOLA</t>
  </si>
  <si>
    <t>RO10043117_2</t>
  </si>
  <si>
    <t>SHIP TO BEIRA (AC PIONEIRO)</t>
  </si>
  <si>
    <t>RO-10021228 - UB-592 - AC PIONEIRO</t>
  </si>
  <si>
    <t>ship to Matola</t>
  </si>
  <si>
    <t>RO-10021224 - AC MATOLA - UB-1250</t>
  </si>
  <si>
    <t>AC PIONEIROS</t>
  </si>
  <si>
    <t>UB-62 - RO10021231 - AC PIONEIROS</t>
  </si>
  <si>
    <t>UB - 598 - RO10021231 - AC PIONEIROS</t>
  </si>
  <si>
    <t>AC MATOLA</t>
  </si>
  <si>
    <t>RO10021230 - AC MATOLA - UB1298</t>
  </si>
  <si>
    <t>Destino Nampula_x000D_
SEM CONFIRMACAO ETA PASSOU PARA 29-FEV</t>
  </si>
  <si>
    <t>UB-1235 - RO #5267</t>
  </si>
  <si>
    <t>NEWGLOBA00</t>
  </si>
  <si>
    <t>Potencially for Core Funds_x000D_
Destino Beira_x000D_
Male Condom (Latex) Lubricated, No Logo Blue Vanilla, 53 mm, Case of 3000 Pieces_x000D_
31-Oct-2019_x000D_
_x000D_
Passou de 31-Nov-19 para 13 de Janeiro 2020_x000D_
_x000D_
C PIONEIROS UB797</t>
  </si>
  <si>
    <t>RO10065229_2</t>
  </si>
  <si>
    <t>AC Matola - 6,000,000_x000D_
6,000,048 CANCELADO UNFPA</t>
  </si>
  <si>
    <t>Maputo</t>
  </si>
  <si>
    <t>CANCELLE00</t>
  </si>
  <si>
    <t>Destino Maputo_x000D_
7,372,800 - CANCELADO</t>
  </si>
  <si>
    <t>UB-1320 - GF new 18-20 Y3</t>
  </si>
  <si>
    <t>Destino Maputo_x000D_
Male Condom (Latex) Lubricated, No Logo Blue Vanilla, 53 mm, Case of 3000 Pieces_x000D_
_x000D_
 (RO10065239) postponed from Sept 2020 to Jan 2021 - email from Joseph Caruano &lt;jcaruano@ghsc-psm.org&gt;  May, 16, 2020: _x000D_
Please see the message below from our supplier, Suretex, who we fully executed PO10012681 with to supply us with the color/scented No Logo Condoms for Mozambique (RO10065239).  Please note that they originally agreed to a June GAD in order to be in line for September 30th ADD.  Given the pandemic shutting down 1 of their 2 factories and being over capacity at the operating plant, they've just informed us of the estimated GAD moving out 3+ months to October 22nd.  This would mean at best this order would arrive in Mozambique for January 2021._x000D_
_x000D_
UB528_x000D_
AC MACHAVA</t>
  </si>
  <si>
    <t>RO10065239_2</t>
  </si>
  <si>
    <t>Destino Beira_x000D_
395,113 Foi a quantidade inicial da Beira, no entanto, chegaram 787,000 preservativos</t>
  </si>
  <si>
    <t>UB-167 - RO #5267</t>
  </si>
  <si>
    <t>UB-1295 - RO#5267</t>
  </si>
  <si>
    <t>Destino Nampula_x000D_
30-Jun-2018 - previsao de chegada inicial - passou para 09-Julho-18_x000D_
_x000D_
UB787 - AC NAMPULA -RO-10043269 (6,111,000) que foi repartdio em 3 embarques (linhas)</t>
  </si>
  <si>
    <t>RO10043269_2</t>
  </si>
  <si>
    <t>RO10043269_3</t>
  </si>
  <si>
    <t>RO10043269_1</t>
  </si>
  <si>
    <t>Desired Stock_x000D_
Destino Beira_x000D_
30-Jun-2018 - previsao de chegada inicial - passou para 09-Julho-18_x000D_
UB626 - AC PIONEIROS - RO-10043268 (16,566,000) que foi repartido por 3 embarques (linhas)</t>
  </si>
  <si>
    <t>RO10043268_3</t>
  </si>
  <si>
    <t>RO10043268_1</t>
  </si>
  <si>
    <t>RO10043268_2</t>
  </si>
  <si>
    <t>Destino Maputo_x000D_
RO-10043272 (3,975,000) qtd inicial que foi repartido em 3 embarques (linhas)_x000D_
UB1514 Recebido no AC MATOLA</t>
  </si>
  <si>
    <t>RO10043272_1</t>
  </si>
  <si>
    <t>Destino Maputo_x000D_
RO-10043272 (3,975,000) qtd inicial que foi repartido em 3 embarques (linhas)_x000D_
UB-1514 recebido no AC Matola</t>
  </si>
  <si>
    <t>RO10043272_3</t>
  </si>
  <si>
    <t>RO10043272_2</t>
  </si>
  <si>
    <t>Destino Nampula_x000D_
RO-10043271 (6,330,000) que foi repartido em 3 embarques (linhas)_x000D_
UB-899,901,902,903 recebido em AC NPL</t>
  </si>
  <si>
    <t>RO10043271_3</t>
  </si>
  <si>
    <t>RO10043271_1</t>
  </si>
  <si>
    <t>RO10043271_2</t>
  </si>
  <si>
    <t>Desired Stock_x000D_
Destino Beira_x000D_
_x000D_
RO-10043270 (11,712,000) quantidade inicial que foi repartido em 3 embarques (linhas)_x000D_
UB-713 (2,256,000 unidades) recebido no AC Pioneiros</t>
  </si>
  <si>
    <t>RO10043270_1</t>
  </si>
  <si>
    <t>Desired Stock_x000D_
Destino Beira_x000D_
_x000D_
RO-10043270 (11,712,000) quantidade inicial que foi repartido em 3 embarques (linhas)_x000D_
UB-713 (3,816,000 UNIDADES) recebidas no AC Pioneiros</t>
  </si>
  <si>
    <t>RO10043270_3</t>
  </si>
  <si>
    <t>Desired Stock_x000D_
Destino Beira_x000D_
_x000D_
RO-10043270 (11,712,000) quantidade inicial que foi repartido em 3 embarques (linhas)_x000D_
UB-713 (5,640,000 UNIDADES) recebidas no AC Pioneiros</t>
  </si>
  <si>
    <t>RO10043270_2</t>
  </si>
  <si>
    <t>Destino Maputo_x000D_
RO-10043275 (3,618,000) - Qtd inicial que foi repartida em 3 mebarques (linhas)_x000D_
UB-1533</t>
  </si>
  <si>
    <t>RO10043275_3</t>
  </si>
  <si>
    <t>RO10043275_1</t>
  </si>
  <si>
    <t>RO10043275_2</t>
  </si>
  <si>
    <t>Destino Nampula_x000D_
RO-10043274 - Qtd inicial (5,760,000) que foi repartidos em 3 embarques (linhas)_x000D_
Ubs: 998, 999, 1000, 1001, 1007, 1008, 1009, 1010, 1011 &amp; 1012</t>
  </si>
  <si>
    <t>RO10043274_1</t>
  </si>
  <si>
    <t>RO10043274_2</t>
  </si>
  <si>
    <t>RO10043274_3</t>
  </si>
  <si>
    <t>Desired Stock_x000D_
Destino Beira_x000D_
_x000D_
RO-10043273 (10,263,000) Qtd inicial que foi repartida em 3 embarques (linhas)_x000D_
Ubs: 998, 999, 1000, 1001, 1007, 1008, 1009, 1010, 1011 &amp; 1012</t>
  </si>
  <si>
    <t>RO10043273_3</t>
  </si>
  <si>
    <t>RO10043273_2</t>
  </si>
  <si>
    <t>RO10043273_1</t>
  </si>
  <si>
    <t>Destino Nampula_x000D_
USAID CORE FUNDS 2019_x000D_
Female Condom (Nitrile) Lubricated, 17 cm, 1000 Each_x000D_
UB-997, AC Nampula</t>
  </si>
  <si>
    <t>RO10065215_1</t>
  </si>
  <si>
    <t>Destino Nampula_x000D_
USAID CORE FUNDS 2019_x000D_
UB-1121_x000D_
AC NAMPULA</t>
  </si>
  <si>
    <t>RO10065294_2</t>
  </si>
  <si>
    <t>Destino Maputo_x000D_
Male Condom (Latex) Lubricated, No Logo Yellow Banana, 53 mm, Case of 3000 Pieces_x000D_
AC MATOLA - UB1572</t>
  </si>
  <si>
    <t>RO10065238_2</t>
  </si>
  <si>
    <t>Ac Beira - 7,632,506_x000D_
CANCELADO</t>
  </si>
  <si>
    <t>Potencially for USAID CORE FUNDs 2019_x000D_
Destino Nampula_x000D_
Male Condom (Latex) Lubricated, No Logo Blue Vanilla, 53 mm, Case of 3000 Pieces_x000D_
_x000D_
Data de entregar alterou de Setembro 2019 para Janeiro 2020 . Fornecedor estÃ¡ com limitaÃ§Ã£o de maquinaria para produÃ§ao sÃ³ deverÃ¡ entregar o produto em Janeiro 2020_x000D_
5,037,000 QTD INICIAL_x000D_
Actualizado para Janeiro por Dezembro   ser altura do inventario_x000D_
_x000D_
Recebido na UB1199 - Nampula - 28 de Janeiro 2020</t>
  </si>
  <si>
    <t>RO10065230_3</t>
  </si>
  <si>
    <t>Potencially for Core Funds_x000D_
Destino Maputo_x000D_
Male Condom (Latex) Lubricated, No Logo Blue Vanilla, 53 mm, Case of 3000 Pieces</t>
  </si>
  <si>
    <t>RO10065227_3</t>
  </si>
  <si>
    <t>Potential USAID CORE FUNDs 2019_x000D_
Destino Beira_x000D_
Male Condom (Latex) Lubricated, No Logo Blue Vanilla, 53 mm, Case of 3000 Pieces_x000D_
_x000D_
Shipments Postponed from 30 Sept 2020 to 15 Jan 2021._x000D_
_x000D_
EDD updated for Aug, 19, 2020 - email Enosse July, 20, 2020.</t>
  </si>
  <si>
    <t>RO10065241_2</t>
  </si>
  <si>
    <t>Destino Beira_x000D_
SEM CONFIRMACAO ETA PASSOU PARA 29-FEV_x000D_
AC MUNHAVA _x000D_
UB-150</t>
  </si>
  <si>
    <t>RO #5267</t>
  </si>
  <si>
    <t>Destino Maputo_x000D_
SEM CONFIRMACAO ETA PASSOU PARA 29-FEV_x000D_
UB-1586 - AC MATOLA</t>
  </si>
  <si>
    <t>Destino Beira_x000D_
10,080,000 CANCELADO</t>
  </si>
  <si>
    <t>Beira</t>
  </si>
  <si>
    <t>Destino Nampula_x000D_
7,128,000 CANCELADO</t>
  </si>
  <si>
    <t>Nampula</t>
  </si>
  <si>
    <t>Destino Beira</t>
  </si>
  <si>
    <t>UB-172 - GF new18-20 Y3</t>
  </si>
  <si>
    <t>Destino Maputo_x000D_
AC MACHAVA</t>
  </si>
  <si>
    <t>UB-343 - GF new18-20 Y3</t>
  </si>
  <si>
    <t>Destino Beira_x000D_
USAID CORE FUNDS 2019</t>
  </si>
  <si>
    <t>RO10065219_1</t>
  </si>
  <si>
    <t>Destino Maputo_x000D_
USAID CORE FUNDS 2019_x000D_
AC Matola UB-1536</t>
  </si>
  <si>
    <t>RO10065218_1</t>
  </si>
  <si>
    <t>Destino Beira- Pioneios _x000D_
USAID CORE FUNDs 2019_x000D_
UB-774</t>
  </si>
  <si>
    <t>RO10065290_2</t>
  </si>
  <si>
    <t>Destino Maputo_x000D_
USAID CORE FUNDs 2019_x000D_
UB-1553_x000D_
AC MATOLA</t>
  </si>
  <si>
    <t>RO10065288_2</t>
  </si>
  <si>
    <t>Destino Beira_x000D_
USAID CORE FUNDS 2019_x000D_
Produto chegou com 76% para de vida e encontra-se em quarentena_x000D_
AC MUNHAVA_x000D_
UB-159</t>
  </si>
  <si>
    <t>RO10065291_2</t>
  </si>
  <si>
    <t>Destino Maputo_x000D_
USAID CORE FUNDS 2019_x000D_
_x000D_
Antecipado de 31 MarÃ§o para 13 de MarÃ§o 20_x000D_
AC MUNHAVA_x000D_
UB-262</t>
  </si>
  <si>
    <t>RO10065289_2</t>
  </si>
  <si>
    <t>391,718 CANCELLED OVERSTOCK_x000D_
30-Sep-2020 - 391,718 units_x000D_
GF new 18-20 Y3</t>
  </si>
  <si>
    <t>Cancelado  391,718</t>
  </si>
  <si>
    <t>AC MUNHAVA</t>
  </si>
  <si>
    <t>UB-322 - GF new 18-20 Y3</t>
  </si>
  <si>
    <t>Potencially for USAID CORE FUNDs 2019_x000D_
Destino Nampula_x000D_
Male Condom (Latex) Lubricated, No Logo Red Strawberry, 53 mm, Case of 3000 Pieces_x000D_
_x000D_
_x000D_
Data de entregar alterou de Setembro 2019 para Janeiro 2020 . Fornecedor estÃ¡ com limitaÃ§Ã£o de maquinaria para produÃ§ao sÃ³ deverÃ¡ entregar o produto em Janeiro 2020_x000D_
12,594,000 QTD INICIAL_x000D_
_x000D_
14,322,000_x000D_
UB-1229_x000D_
Nampula</t>
  </si>
  <si>
    <t>RO10065230_1</t>
  </si>
  <si>
    <t>Potencially for Core Funds_x000D_
Destino Beira_x000D_
Male Condom (Latex) Lubricated, No Logo Yellow Banana, 53 mm, Case of 3000 Pieces_x000D_
31-Oct-2019_x000D_
_x000D_
AC PIONEIROS UB797</t>
  </si>
  <si>
    <t>RO10065229_1</t>
  </si>
  <si>
    <t>Potencially for Core Funds_x000D_
Destino Beira_x000D_
Male Condom (Latex) Lubricated, No Logo Red Strawberry, 53 mm, Case of 3000 Pieces_x000D_
31-Oct-2019_x000D_
10,035,000_x000D_
AC MUNHAVA UB147</t>
  </si>
  <si>
    <t>RO10065229_3</t>
  </si>
  <si>
    <t>Potencially for Core Funds_x000D_
Destino Maputo_x000D_
Male Condom (Latex) Lubricated, No Logo Yellow Banana, 53 mm, Case of 3000 Pieces</t>
  </si>
  <si>
    <t>RO10065227_2</t>
  </si>
  <si>
    <t>Potencially for Core Funds_x000D_
Destino Maputo_x000D_
Male Condom (Latex) Lubricated, No Logo Red Strawberry, 53 mm, Case of 3000 Pieces</t>
  </si>
  <si>
    <t>RO10065227_1</t>
  </si>
  <si>
    <t>Destino Maputo_x000D_
Male Condom (Latex) Lubricated, No Logo Red Strawberry, 53 mm, Case of 3000 Pieces_x000D_
12-Dec-2019_x000D_
AC MATOLA - UB1572</t>
  </si>
  <si>
    <t>RO10065238_1</t>
  </si>
  <si>
    <t>Potential USAID CORE FUNDs 2019_x000D_
Destino Beira_x000D_
Male Condom (Latex) Lubricated, No Logo Yellow Banana, 53 mm, Case of 3000 Pieces_x000D_
_x000D_
Shipments Postponed from 30 Sept 2020 to 15 Jan 2021._x000D_
_x000D_
EDD updated for Aug, 19, 2020 - email Enosse July, 20, 2020.</t>
  </si>
  <si>
    <t>RO10065241_3</t>
  </si>
  <si>
    <t>Potential USAID CORE FUNDs 2019_x000D_
Destino Beira_x000D_
Male Condom (Latex) Lubricated, No Logo Red Strawberry, 53 mm, Case of 3000 Pieces_x000D_
_x000D_
Shipments Postponed from 30 Sept 2020 to 15 Jan 2021._x000D_
_x000D_
EDD updated for Aug, 19, 2020 - email Enosse July, 20, 2020.</t>
  </si>
  <si>
    <t>RO10065241_1</t>
  </si>
  <si>
    <t>Destino Maputo_x000D_
Male Condom (Latex) Lubricated, No Logo Yellow Banana, 53 mm, Case of 3000 Pieces_x000D_
_x000D_
 (RO10065239) postponed from Sept 2020 to Jan 2021 - email from Joseph Caruano &lt;jcaruano@ghsc-psm.org&gt;  May, 16, 2020: _x000D_
Please see the message below from our supplier, Suretex, who we fully executed PO10012681 with to supply us with the color/scented No Logo Condoms for Mozambique (RO10065239).  Please note that they originally agreed to a June GAD in order to be in line for September 30th ADD.  Given the pandemic shutting down 1 of their 2 factories and being over capacity at the operating plant, they've just informed us of the estimated GAD moving out 3+ months to October 22nd.  This would mean at best this order would arrive in Mozambique for January 2021._x000D_
_x000D_
UB528_x000D_
AC MACHAVA</t>
  </si>
  <si>
    <t>RO10065239_3</t>
  </si>
  <si>
    <t>Destino Maputo_x000D_
Male Condom (Latex) Lubricated, No Logo Red Strawberry, 53 mm, Case of 3000 Pieces_x000D_
_x000D_
 (RO10065239) postponed from Sept 2020 to Jan 2021 - email from Joseph Caruano &lt;jcaruano@ghsc-psm.org&gt;  May, 16, 2020: _x000D_
Please see the message below from our supplier, Suretex, who we fully executed PO10012681 with to supply us with the color/scented No Logo Condoms for Mozambique (RO10065239).  Please note that they originally agreed to a June GAD in order to be in line for September 30th ADD.  Given the pandemic shutting down 1 of their 2 factories and being over capacity at the operating plant, they've just informed us of the estimated GAD moving out 3+ months to October 22nd.  This would mean at best this order would arrive in Mozambique for January 2021._x000D_
_x000D_
UB528_x000D_
AC MACHAVA</t>
  </si>
  <si>
    <t>RO10065239_1</t>
  </si>
  <si>
    <t>Confirmar se foi cancelado._x000D_
Ac Nampula_x000D_
UB-1233</t>
  </si>
  <si>
    <t>RO10065243_2</t>
  </si>
  <si>
    <t>AC MAPUTO_x000D_
UB-385</t>
  </si>
  <si>
    <t>RO10087137_1</t>
  </si>
  <si>
    <t>1,574,702 QUATIDADE INICIAL_x000D_
AC MAPUTO</t>
  </si>
  <si>
    <t>RO10094108_1</t>
  </si>
  <si>
    <t>AC MAPUTO_x000D_
Male Condom (Latex) Lubricated, No Logo Red Strawberry, 53 mm, 3000 Pieces - 3,396,000_x000D_
_x000D_
EDD revised to 01-Jun-22</t>
  </si>
  <si>
    <t>RO10094118_1</t>
  </si>
  <si>
    <t>PO-0000040078</t>
  </si>
  <si>
    <t>UNFPASUP00</t>
  </si>
  <si>
    <t>Desired Stock_x000D_
AC NAMPULA_x000D_
Male Condom (Latex) Lubricated, No Logo Red Strawberry, 53 mm, 3000 Pieces_x000D_
_x000D_
AC NAMPULA_x000D_
UB:1578</t>
  </si>
  <si>
    <t>RO10094110_1</t>
  </si>
  <si>
    <t>AC MACHAVA</t>
  </si>
  <si>
    <t>RO10089137_1</t>
  </si>
  <si>
    <t>AC MAPUTO</t>
  </si>
  <si>
    <t>RO10087140_1</t>
  </si>
  <si>
    <t>AC MAPUTO_x000D_
UB-409</t>
  </si>
  <si>
    <t>RO10089136_1</t>
  </si>
  <si>
    <t>AC NAMPULA</t>
  </si>
  <si>
    <t>UB1015</t>
  </si>
  <si>
    <t>Desired Stock_x000D_
AC NAMPULA</t>
  </si>
  <si>
    <t>RO10108252_1</t>
  </si>
  <si>
    <t>RO10025172_2</t>
  </si>
  <si>
    <t>RO10021225_2</t>
  </si>
  <si>
    <t>Potencially for USAID CORE FUNDs 2019_x000D_
Destino Nampula_x000D_
Male Condom (Latex) Lubricated, No Logo Yellow Banana, 53 mm, Case of 3000 Pieces_x000D_
_x000D_
_x000D_
Data de entregar alterou de Setembro 2019 para Janeiro 2020 . Fornecedor estÃ¡ com limitaÃ§Ã£o de maquinaria para produÃ§ao sÃ³ deverÃ¡ entregar o produto em Janeiro 2020_x000D_
Actualizado para Janeiro por Dezembro   ser altura do inventario_x000D_
_x000D_
Recebido na UB1199 - Nampula - 28 de Janeiro 2020</t>
  </si>
  <si>
    <t>RO10065230_2</t>
  </si>
  <si>
    <t>Email LINA dia 04 de Fevereiro 2020:_x000D_
AutorizaÃ§Ã£o para embarque recebida 30/01/2020 - Qtd 41,667 * 144 - Maputo_x000D_
AC MACHAVA</t>
  </si>
  <si>
    <t>UB-301</t>
  </si>
  <si>
    <t>Email LINA dia 04 de Fevereiro 2020:_x000D_
AutorizaÃ§Ã£o para embarque recebida 30/01/2020 - Qtd 53,004 * 144 - Beira_x000D_
AC MUNHAVA</t>
  </si>
  <si>
    <t>UB-161</t>
  </si>
  <si>
    <t>Maputo_x000D_
45000*144</t>
  </si>
  <si>
    <t>PO-0000040698</t>
  </si>
  <si>
    <t>Maputo_x000D_
Partilay shipped</t>
  </si>
  <si>
    <t>PO-0000040699</t>
  </si>
  <si>
    <t>Maputo_x000D_
Entregue AMODEFA 28-Maio-2020 - actualizacao Lina UNFPA Junho/20</t>
  </si>
  <si>
    <t>Plano 2020 - AMODEFA</t>
  </si>
  <si>
    <t>AC NAMPULA_x000D_
o embarque sofreu um atraso deve chegar no dia 22 de Abril 20_x000D_
UB-1262</t>
  </si>
  <si>
    <t>RO10087138_1</t>
  </si>
  <si>
    <t>AC PIONEIRO_x000D_
UB-847</t>
  </si>
  <si>
    <t>RO10087139_1</t>
  </si>
  <si>
    <t>RO10089138_1</t>
  </si>
  <si>
    <t>AC NAMPULA_x000D_
Encomenda Inicial era de 300,000</t>
  </si>
  <si>
    <t>RO10089139_1</t>
  </si>
  <si>
    <t>AC PIONEIROS_x000D_
UB-917</t>
  </si>
  <si>
    <t>RO10089140_1</t>
  </si>
  <si>
    <t>AC BEIRA</t>
  </si>
  <si>
    <t>RO10087142_1</t>
  </si>
  <si>
    <t>RO10087141_1</t>
  </si>
  <si>
    <t>RO10105206_1</t>
  </si>
  <si>
    <t>RO10105207_1</t>
  </si>
  <si>
    <t>Desired Stock_x000D_
AC MAPUTO</t>
  </si>
  <si>
    <t>RO10108251_1</t>
  </si>
  <si>
    <t>CMAM01</t>
  </si>
  <si>
    <t>KIT APE</t>
  </si>
  <si>
    <t>Desired Stock_x000D_
AC BEIRA_x000D_
Male Condom (Latex) Lubricated, No Logo Red Strawberry, 53 mm, 3000 Pieces_x000D_
_x000D_
AC PIONEIROS_x000D_
UB:941</t>
  </si>
  <si>
    <t>RO10094111_1</t>
  </si>
  <si>
    <t>Desired Stock_x000D_
AC MAPUTO_x000D_
Male Condom (Latex) Lubricated, No Logo Red Strawberry, 53 mm, 3000 Pieces_x000D_
_x000D_
AC MACHAVA_x000D_
UB:597</t>
  </si>
  <si>
    <t>RO10094112_3</t>
  </si>
  <si>
    <t>AC BEIRA_x000D_
Male Condom (Latex) Lubricated, No Logo Red Strawberry, 53 mm, 3000 Pieces - 	4,596,000_x000D_
_x000D_
EDD revised from 30-Jun-21 to 01-Jan-22</t>
  </si>
  <si>
    <t>RO10094115_1</t>
  </si>
  <si>
    <t>Desired Stock_x000D_
AC MAPUTO_x000D_
Male Condom (Latex) Lubricated, No Logo Red Strawberry, 53 mm, 3000 Pieces -3,063,000_x000D_
_x000D_
EDD revised from 30-Set-21 to 01-Feb-22</t>
  </si>
  <si>
    <t>RO10094121_1</t>
  </si>
  <si>
    <t>Desired Stock_x000D_
AC BEIRA_x000D_
Male Condom (Latex) Lubricated, No Logo Red Strawberry, 53 mm, 3000 Pieces - 	4,596,000_x000D_
_x000D_
EDD revised from 30-Set-21 to 01-Mar-22</t>
  </si>
  <si>
    <t>RO10094120_1</t>
  </si>
  <si>
    <t>AC MAPUTO_x000D_
Male Condom (Latex) Lubricated, No Logo Red Strawberry, 53 mm, 3000 Pieces - 3,063,000</t>
  </si>
  <si>
    <t>RO10094116_1</t>
  </si>
  <si>
    <t>Desired Stock_x000D_
AC NAMPULA_x000D_
Male Condom (Latex) Lubricated, No Logo Red Strawberry, 53 mm, 3000 Pieces - 	7,659,000_x000D_
Male Condom (Latex) Lubricated, No Logo Yellow Banana, 53 mm, 3000 Pieces - 4,596,000_x000D_
Male Condom (Latex) Lubricated, No Logo Blue Vanilla, 53 mm, 3000 Pieces -3,063,000_x000D_
_x000D_
EDD revised from 30-Set-21 to</t>
  </si>
  <si>
    <t>RO10094119_1</t>
  </si>
  <si>
    <t>AC BEIRA_x000D_
Male Condom (Latex) Lubricated, No Logo Red Strawberry, 53 mm, 3000 Pieces - 5,094,000_x000D_
_x000D_
EDD revised from 03-Dec-21 to 01-Jun-22</t>
  </si>
  <si>
    <t>RO10094117_1</t>
  </si>
  <si>
    <t>AC NAMPULA_x000D_
Male Condom (Latex) Lubricated, No Logo Red Strawberry, 53 mm, 3000 Pieces - 8,490,000_x000D_
_x000D_
EDD revised from to 01-Jun-22</t>
  </si>
  <si>
    <t>RO10094114_1</t>
  </si>
  <si>
    <t>1,574,702 QUATIDADE INICIAL_x000D_
AC BEIRA</t>
  </si>
  <si>
    <t>RO10094106_1</t>
  </si>
  <si>
    <t>1,574,702 QUATIDADE INICIAL_x000D_
AC NAMPULA_x000D_
_x000D_
315,000 initial Qty</t>
  </si>
  <si>
    <t>RO10094105_1</t>
  </si>
  <si>
    <t>Desired Stock_x000D_
AC NAMPULA_x000D_
Male Condom (Latex) Lubricated, No Logo Yellow Banana, 53 mm, 3000 Pieces_x000D_
_x000D_
AC NAMPULA_x000D_
UB:1578</t>
  </si>
  <si>
    <t>RO10094110_2</t>
  </si>
  <si>
    <t>Desired Stock_x000D_
AC NAMPULA_x000D_
Male Condom (Latex) Lubricated, No Logo Blue Vanilla, 53 mm, 3000 Pieces_x000D_
_x000D_
AC NAMPULA_x000D_
UB:1578</t>
  </si>
  <si>
    <t>RO10094110_3</t>
  </si>
  <si>
    <t>Desired Stock_x000D_
AC BEIRA_x000D_
Male Condom (Latex) Lubricated, No Logo Yellow Banana, 53 mm, 3000 Pieces - 2,967,000_x000D_
_x000D_
AC PIONEIROS_x000D_
UB:941</t>
  </si>
  <si>
    <t>RO10094111_2</t>
  </si>
  <si>
    <t>Desired Stock_x000D_
AC BEIRA_x000D_
Male Condom (Latex) Lubricated, No Logo Blue Vanilla, 53 mm, 3000 Pieces - 1,977,000_x000D_
_x000D_
AC PIONEIROS_x000D_
UB:941</t>
  </si>
  <si>
    <t>RO10094111_3</t>
  </si>
  <si>
    <t>Desired Stock_x000D_
AC MAPUTO_x000D_
Male Condom (Latex) Lubricated, No Logo Yellow Banana, 53 mm, 3000 Pieces_x000D_
_x000D_
AC MACHAVA_x000D_
UB:597</t>
  </si>
  <si>
    <t>RO10094112_2</t>
  </si>
  <si>
    <t>AC MACHAVA_x000D_
Male Condom (Latex) Lubricated, No Logo Blue Vanilla, 53 mm, 3000 Pieces_x000D_
1,977,000_x000D_
UB-528</t>
  </si>
  <si>
    <t>RO10094112_1</t>
  </si>
  <si>
    <t>AC BEIRA_x000D_
Male Condom (Latex) Lubricated, No Logo Yellow Banana, 53 mm, 3000 Pieces</t>
  </si>
  <si>
    <t>RO10094115_2</t>
  </si>
  <si>
    <t>AC BEIRA_x000D_
Male Condom (Latex) Lubricated, No Logo Blue Vanilla, 53 mm, 3000 Pieces</t>
  </si>
  <si>
    <t>RO10094115_3</t>
  </si>
  <si>
    <t>Desired Stock_x000D_
AC MAPUTO_x000D_
Male Condom (Latex) Lubricated, No Logo Yellow Banana, 53 mm, 3000 Pieces - 1,839,000_x000D_
_x000D_
EDD revised from 30-Set-21 to 01-Feb-22</t>
  </si>
  <si>
    <t>RO10094121_2</t>
  </si>
  <si>
    <t>Desired Stock_x000D_
AC MAPUTO_x000D_
Male Condom (Latex) Lubricated, No Logo Blue Vanilla, 53 mm, 3000 Pieces - 1,224,000_x000D_
_x000D_
EDD revised from 30-Set-21 to 01-Mar-22</t>
  </si>
  <si>
    <t>Desired Stock_x000D_
AC BEIRA_x000D_
Male Condom (Latex) Lubricated, No Logo Yellow Banana, 53 mm, 3000 Pieces - 2,757,000_x000D_
_x000D_
EDD revised from 30-Set-21 to 01-Feb-22</t>
  </si>
  <si>
    <t>RO10094120_2</t>
  </si>
  <si>
    <t>Desired Stock_x000D_
AC BEIRA_x000D_
Male Condom (Latex) Lubricated, No Logo Blue Vanilla, 53 mm, 3000 Pieces - 	1,839,000_x000D_
_x000D_
EDD revised from 30-Set-21 to 01-Feb-22</t>
  </si>
  <si>
    <t>RO10094120_3</t>
  </si>
  <si>
    <t>Desired Stock_x000D_
AC NAMPULA_x000D_
Male Condom (Latex) Lubricated, No Logo Red Strawberry, 53 mm, 3000 Pieces - 	7,659,000_x000D_
Male Condom (Latex) Lubricated, No Logo Yellow Banana, 53 mm, 3000 Pieces - 4,596,000_x000D_
Male Condom (Latex) Lubricated, No Logo Blue Vanilla, 53 mm, 3000 Pieces -3,063,000_x000D_
_x000D_
EDD revised from 30-Set-21 to 01-Mar-22</t>
  </si>
  <si>
    <t>RO10094119_2</t>
  </si>
  <si>
    <t>AC BEIRA                                        _x000D_
Male Condom (Latex) Lubricated, No Logo Yellow Banana, 53 mm, 3000 Pieces - 3,057,000_x000D_
_x000D_
EDD revised from 03-Dec-21 to 01-Jun-22</t>
  </si>
  <si>
    <t>RO10094117_2</t>
  </si>
  <si>
    <t>AC BEIRA                        _x000D_
Male Condom (Latex) Lubricated, No Logo Blue Vanilla, 53 mm, 3000 Pieces - 2,037,000_x000D_
_x000D_
EDD revised from 31-Dez-21 to 01-Jun-22</t>
  </si>
  <si>
    <t>AC MAPUTO                                                       _x000D_
Male Condom (Latex) Lubricated, No Logo Yellow Banana, 53 mm, 3000 Pieces - 2,037,000_x000D_
_x000D_
EDD revised from 03-Dec-21 to 01-Jun-22</t>
  </si>
  <si>
    <t>RO10094118_2</t>
  </si>
  <si>
    <t>AC MAPUTO_x000D_
                                                 _x000D_
Male Condom (Latex) Lubricated, No Logo Blue Vanilla, 53 mm, 3000 Pieces - 1,359,000_x000D_
_x000D_
EDD revised from 03-Dec-21 to 01-Jun-22</t>
  </si>
  <si>
    <t>RO10094118_3</t>
  </si>
  <si>
    <t>AC NAMPULA                               _x000D_
Male Condom (Latex) Lubricated, No Logo Yellow Banana, 53 mm, 3000 Pieces -5,094,000_x000D_
_x000D_
EDD revised from 03-Dec-21 to 01-Jun-22</t>
  </si>
  <si>
    <t>RO10094114_2</t>
  </si>
  <si>
    <t>AC NAMPULA          _x000D_
Male Condom (Latex) Lubricated, No Logo Blue Vanilla, 53 mm, 3000 Pieces - 3,396,000_x000D_
_x000D_
EDD revised from 03-Dec-21 to 01-Jun-22</t>
  </si>
  <si>
    <t>AC MAPUTO_x000D_
Male Condom (Latex) Lubricated, No Logo Yellow Banana, 53 mm, 3000 Pieces -1,839,000_x000D_
_x000D_
EDD revised from 30-Jun-21 to 01-Jan-22</t>
  </si>
  <si>
    <t>AC MAPUTO_x000D_
Male Condom (Latex) Lubricated, No Logo Blue Vanilla, 53 mm, 3000 Pieces - 	1,224,000</t>
  </si>
  <si>
    <t>RO10094116_3</t>
  </si>
  <si>
    <t>RO10108254_1</t>
  </si>
  <si>
    <t>Desired Stock_x000D_
AC NAMPULA_x000D_
Anticipated from Dec to August 2021.</t>
  </si>
  <si>
    <t>RO10108256_1</t>
  </si>
  <si>
    <t>RO10108259_3</t>
  </si>
  <si>
    <t>Desired Stock_x000D_
AC BEIRA_x000D_
Anticipated from Dec to August 2021.</t>
  </si>
  <si>
    <t>RO10108257_1</t>
  </si>
  <si>
    <t>Desired Stock_x000D_
AC MAPUTO_x000D_
_x000D_
Anticipated from Dec to August 2021.</t>
  </si>
  <si>
    <t>RO10108258_1</t>
  </si>
  <si>
    <t>Desired Stock_x000D_
AC BEIRA</t>
  </si>
  <si>
    <t>RO10108260_4</t>
  </si>
  <si>
    <t>RO10108261_5</t>
  </si>
  <si>
    <t>Plano 2021</t>
  </si>
  <si>
    <t>AC MAPUTO_x000D_
Male Condom (Latex) Lubricated, No Logo Yellow Banana, 53 mm, 3000 Pieces -1,839,000</t>
  </si>
  <si>
    <t>RO10111199_1</t>
  </si>
  <si>
    <t>AC MAPUTO_x000D_
Male Condom (Latex) Lubricated, No Logo Yellow Banana, 53 mm, 3000 Pieces -1,839,000_x000D_
_x000D_
EDD revised from 30-Jun-21 to 01-Dez-21</t>
  </si>
  <si>
    <t>RO10111199_2</t>
  </si>
  <si>
    <t>PO-0000040697</t>
  </si>
  <si>
    <t>PO-0000043398</t>
  </si>
  <si>
    <t>Desired Stock_x000D_
AC MACHAVA</t>
  </si>
  <si>
    <t>UB:604</t>
  </si>
  <si>
    <t>CONCANUA00</t>
  </si>
  <si>
    <t>AC Beira</t>
  </si>
  <si>
    <t>AC Zimpeto</t>
  </si>
  <si>
    <t>AC Nampula</t>
  </si>
  <si>
    <t>CONCANNU01</t>
  </si>
  <si>
    <t>DEVOLUCA00</t>
  </si>
  <si>
    <t>CANCELADO</t>
  </si>
  <si>
    <t>DEVOLUCAO</t>
  </si>
  <si>
    <t>AC Beira, deu entrada em Dezembro 2014 sem documentacao _x000D_
o AC introduziu no Macs a 30 junho de 2016</t>
  </si>
  <si>
    <t>UB-488</t>
  </si>
  <si>
    <t>MZ_NTL_PRH_PL_2021-03-Q2</t>
  </si>
  <si>
    <t>100134AAA06H=MZ=NTL=PRH</t>
  </si>
  <si>
    <t>UB-6763, RO-6520</t>
  </si>
  <si>
    <t>100130GYV01S=MZ=NTL=PRH</t>
  </si>
  <si>
    <t>UB-6741, RO-6989</t>
  </si>
  <si>
    <t>AC Zimpeto, previsao para 30-Nov-2016,  mas com entrada de 31/12/2016</t>
  </si>
  <si>
    <t>PO-32042  UB- 7027</t>
  </si>
  <si>
    <t>100031GNE06D=MZ=NTL=PRH</t>
  </si>
  <si>
    <t>UB-6509, RO-6758</t>
  </si>
  <si>
    <t>100124TYR01S=MZ=NTL=PRH</t>
  </si>
  <si>
    <t>Ac Zimpeto_x000D_
RO - 7175_x000D_
previsao 31-Mar-2017_x000D_
28-Apr-2017_x000D_
UB-7400</t>
  </si>
  <si>
    <t>RO10012194_1</t>
  </si>
  <si>
    <t>Estava previsto 21,200 e passou para 21,300_x000D_
Ac Beira  RO - 7168_x000D_
Embarque foi actulizado de 30-September-17 para 31-Outubro-2017 e alterado o destino para Maputo_x000D_
UB-7702</t>
  </si>
  <si>
    <t>RO10012199_2</t>
  </si>
  <si>
    <t>AC Zimpeto - Anteriormente planificado 6.500 mas alterou para 6.480, diferenca de 20 unidades_x000D_
15-Mar-2017_x000D_
_x000D_
A previsÃ£o de chegada do embarque do PSM (6,480 unidades) foi actulizado de 30-Aug-17 para 30-Setembro-17. Embarque pendente da aprovaÃ§Ã£o do CARUI._x000D_
_x000D_
6,480 QUANTIDADE INICIAL - FOI RECEBIDA PARTE DESTA ENCOMENDA 3,024 - 17-Oct-17_x000D_
UB-7716</t>
  </si>
  <si>
    <t>RO10009105_1</t>
  </si>
  <si>
    <t>100129GYV01S=MZ=NTL=PRH</t>
  </si>
  <si>
    <t>AC Zimpeto, primeira previsao para chegar  28 de fevereiro- 1,278,034_x000D_
DKT -75,325;_x000D_
PSI - 112,149:_x000D_
AMODEFA - 11,936_x000D_
_x000D_
1,293,600</t>
  </si>
  <si>
    <t>PO-33025-MOZ40 UB-8114</t>
  </si>
  <si>
    <t>100050AOA09W=MZ=NTL=PRH</t>
  </si>
  <si>
    <t>AC Zimpeto, inicialmente planificada a quantidade de 1,514,635_x000D_
_x000D_
28-Feb-2017 previsao_x000D_
31-Mar-2017_x000D_
15-Apr-2017_x000D_
31-May-2017_x000D_
_x000D_
 UB-7498  AC ZIMPETO</t>
  </si>
  <si>
    <t>RO10014107_1</t>
  </si>
  <si>
    <t>Ac Zimpeto_x000D_
a encomenda  925,200  foi repartida em 2 com 418,320  (RO - 7180)  &amp; 506,880 (RO - 7180)_x000D_
_x000D_
28-Feb-2017 previsao de entrada_x000D_
14-Mar-2017_x000D_
UB-7311</t>
  </si>
  <si>
    <t>RO10002103_1</t>
  </si>
  <si>
    <t>100025AOB09W=MZ=NTL=PRH</t>
  </si>
  <si>
    <t>Ac Beira (Munhava) - 903,303: MISAU;31-Aug-2017_x000D_
DKT - 43,700;_x000D_
PSI - 74,766;_x000D_
AMODEFA - 2,880_x000D_
Embarque do UNFPA (904,320 ciclos) foi actualizado para 22-Agosto-17</t>
  </si>
  <si>
    <t>UB-59,PO-33024-MOZ40</t>
  </si>
  <si>
    <t>Ac Zimpeto primeira previsao 30 /10/2016, passou para 31/12/2016_x000D_
RO - 7177_x000D_
28-Feb-2017_x000D_
31-Mar-2017_x000D_
15-Apr-2017_x000D_
30-May-2017_x000D_
 UB-7497</t>
  </si>
  <si>
    <t>RO7177</t>
  </si>
  <si>
    <t>Planificado 102,350 da USAID, mais vai chegar 85.000. Deve-se fazer monitoria dos consumos e propor alteracoes caso seja necessario_x000D_
30-Apr-2017_x000D_
29-May-2017_x000D_
UB-37</t>
  </si>
  <si>
    <t>RO10013136_1</t>
  </si>
  <si>
    <t>577,200 estava planificada para chegar em Out/16, passou para Maio/17_x000D_
 em janeiro 2017 foi reduzido a quantidade para 288.600 em duas partes _x000D_
15-Jul-2017  voltaram a juntar as 2 encomendas ficando 577,200_x000D_
Ac Zimpeto_x000D_
15-Jul-2017_x000D_
Embarque de PSM (577,200 INJ) foi actualizado para 31-Agosto-17_x000D_
Actualizado para 30-Sep-2017_x000D_
 UB-7687</t>
  </si>
  <si>
    <t>RO10010351_1</t>
  </si>
  <si>
    <t>Anteriormente planificado 432,000, passou para 400.000 passou de Maio/17 para Out/17_x000D_
AC Beira_x000D_
_x000D_
31-Oct-2017 _x000D_
30-Apr-2018_x000D_
UB-72</t>
  </si>
  <si>
    <t>RO10010353_2</t>
  </si>
  <si>
    <t>planificado 439,200 com UNFPA , mas por reducao orcamental ficou 219,600_x000D_
AC Nampula 31-Oct-2017_x000D_
31-Aug-2017</t>
  </si>
  <si>
    <t>PO-33040-MOZ</t>
  </si>
  <si>
    <t>Ac Zimpeto_x000D_
a encomenda  925,200  foi repartida em 2 com 418,320  (RO - 7180)  &amp; 506,880 (RO - 7180)_x000D_
 UB 7109</t>
  </si>
  <si>
    <t>UB-935</t>
  </si>
  <si>
    <t>100125GPX01S=MZ=NTL=PRH</t>
  </si>
  <si>
    <t>Ac Zimpeto  previsao marco 2017_x000D_
31-May-2017_x000D_
15-Jun-2017_x000D_
Embarque da CMAM (20,000 implantes) foi actulizado para 30-Setembro-17_x000D_
Medimport</t>
  </si>
  <si>
    <t>UB-8215 - MISAU-CMAM</t>
  </si>
  <si>
    <t>Destino Beira,  Ac Munhava_x000D_
Order was antecipated from 30-Apr-2018 to 02-March-18_x000D_
 UB-71</t>
  </si>
  <si>
    <t>RO10042233_3</t>
  </si>
  <si>
    <t>Desired Stock_x000D_
Destino Beira 31-Oct-2018_x000D_
 Novo destino Beira	  24-Sep-2018_x000D_
_x000D_
PO36623  (12,000 unid.) &amp; PO36687 (8,949 unid) foram agregadas num unico embarque totalizando 20,372 unidades recebidas no AC Pioneiros.</t>
  </si>
  <si>
    <t>UB-684, 678,, 689, PO36623</t>
  </si>
  <si>
    <t>Desired Stock RO10042239_x000D_
Destino Beira_x000D_
_x000D_
UB-715_x000D_
AC Pioneiros</t>
  </si>
  <si>
    <t>RO10042239_2</t>
  </si>
  <si>
    <t>Destino Beira previsao de chegada 30-Sep-2018 26,575 &amp; 21,349 30-Dec-2018_x000D_
30-Jul-2018 nova data devido  a  necessidade execucao dos fundos_x000D_
Actualizado de 30-Jun-2018 para 31-Agosto-18_x000D_
Actualizado de 31-Agosto-18 para 30-Setembro-18_x000D_
Actualizado de 30-Setembro-18 para 31-Outubro-2018_x000D_
_x000D_
Encomenda parecelada em dois embarques:_x000D_
UB-128 - 21,400 UNIDADES - DESTINO MUNHAVA - 30-NOV-18_x000D_
UB-123 - 26,600 UNIDADES - DESTINO MUNHAVA - 12-OCT-18</t>
  </si>
  <si>
    <t>UB-128&amp;123 - PO35453</t>
  </si>
  <si>
    <t>Desired Stock_x000D_
Destino Beira_x000D_
286,521 Cancelado Conc Annual 01/OE-MED-2018</t>
  </si>
  <si>
    <t>Dstino Beira ver se pode ser trocado com Nampula_x000D_
Destino Beira_x000D_
embarques com destino a Beira (414.720 ciclos) foram consolidados numa unica ordem (1.062,000 ciclos) e alterado de Julho para Outibro 2019.</t>
  </si>
  <si>
    <t>Destino Beira_x000D_
**PRE-ALERT** / Sea / RO10065242-1 / Belgium to Mozambique , Beira ** 229176860048 ** # 1646 - A data estimativa de entrega no ArmazÃ©m da CMAM do Pioneiros (Beira) Ã© 24 de MarÃ§o de 2020._x000D_
UB-160_x000D_
AC MUNHAVA</t>
  </si>
  <si>
    <t>RO10065242_2</t>
  </si>
  <si>
    <t>UB-141 - PO35483</t>
  </si>
  <si>
    <t>AC Nampula_x000D_
30-Sep-2018_x000D_
AC NAMPULA</t>
  </si>
  <si>
    <t>PO35758 UB - 874 -</t>
  </si>
  <si>
    <t>UB-653 PO36087</t>
  </si>
  <si>
    <t>Destino Beira_x000D_
Embarques da Beira foram consolidados numa unica o=encomenda - RO10043123_x000D_
14-May-2018 previsao de chegada_x000D_
UB-3;</t>
  </si>
  <si>
    <t>RO10043123_2</t>
  </si>
  <si>
    <t>Destino Beira_x000D_
287,581 previsao de chegada 30-Sep-2018_x000D_
_x000D_
Alterado a chegada de 30-Set-18 para 05-Nov-2018_x000D_
Alterado a chegada de 30-Set-18 para 31-Dez-2018_x000D_
_x000D_
Recebido no AC Pioneiro</t>
  </si>
  <si>
    <t>UB-723 - PO35718</t>
  </si>
  <si>
    <t>AC Beira_x000D_
Destino Beira_x000D_
UB-90</t>
  </si>
  <si>
    <t>RO10043120_2</t>
  </si>
  <si>
    <t>Destino  Beira 134,829 previsao de chegada 30-Sep-2018- PO35719-MOZ40_x000D_
AC MAPUTO 30-Sep-2018</t>
  </si>
  <si>
    <t>UB-8880 - PO35719</t>
  </si>
  <si>
    <t>Destino AC MAPUTO_x000D_
Embarques Nampula (174,960 + 174,960 ciclos) consolidado e alterado de Julho para Outubro 2019_x000D_
Entregue no AC Nampula 21 Janeiro 2020 - UB1196</t>
  </si>
  <si>
    <t>UB1196 - PO38125</t>
  </si>
  <si>
    <t>Destino_x000D_
Maputo - 123,953_x000D_
_x000D_
Embarques (120,960+125.280+118.800+125.280+49.680 ciclos) foram consolidados numa unica ordem de 546.480 ciclos para Nampula.</t>
  </si>
  <si>
    <t>Destino:_x000D_
Maputo - 125,254_x000D_
_x000D_
Beira - 171,180_x000D_
Nampula - 121,079_x000D_
_x000D_
_x000D_
Embarques (120,960+125.280+118.800+125.280+49.680 ciclos) foram consolidados numa unica ordem de 546.480 ciclos para Nampula.</t>
  </si>
  <si>
    <t>Desired Stock_x000D_
Destino Beira_x000D_
The cargo can be shipped targeting first week of FEB 2020._x000D_
UB-151</t>
  </si>
  <si>
    <t>RO10065225_2</t>
  </si>
  <si>
    <t>Desired Stock_x000D_
Destino Maputo_x000D_
Orders was delayed from 30-Jun-2018 to 6-Sept-18_x000D_
_x000D_
RO10042257 (10,152 - destino Maputo) foi consolidada com RO10042258 (7,344 - destino Nampula) num unico embarque totalizando 17,496_x000D_
UB-2210 - RO10042257_x000D_
UB 8465</t>
  </si>
  <si>
    <t>RO10042257_2</t>
  </si>
  <si>
    <t>Desired Stock previsao de entrada  01-Oct-2018_x000D_
Destino Beira 8,792 +2,809 +6,099 unificado em unico embarque  17,700_x000D_
Novo Destino Maputo</t>
  </si>
  <si>
    <t>PO35646 - UB8814</t>
  </si>
  <si>
    <t>Desired Stock_x000D_
Destino Beira 11,574 previsao 31-Dec-2018_x000D_
Destino Maputo</t>
  </si>
  <si>
    <t>UB-9079 PO35646</t>
  </si>
  <si>
    <t>Desired Stock_x000D_
Destino Beira RO10042259 31-Mar-2019 - PASSOU PARA 31-Julho-2019_x000D_
AC Nampula_x000D_
AC Nampual - UB1077</t>
  </si>
  <si>
    <t>RO10042259_2</t>
  </si>
  <si>
    <t>Desired Stock_x000D_
Destino Maputo RO10042260 30-Jun-2019 - PASSOU PARA 31-Julho-2019_x000D_
AC Zimpeto - UB-9303</t>
  </si>
  <si>
    <t>RO10042260_2</t>
  </si>
  <si>
    <t>Desired Stock_x000D_
AC Beira_x000D_
RO10065220 (20,016 unidades) - solicitar cancelamento</t>
  </si>
  <si>
    <t>RO10065220</t>
  </si>
  <si>
    <t>Desired Stock_x000D_
Destino Maputo_x000D_
_x000D_
RDD RO10065221 foi alterada de 30-Setembro 2019 para 30-Junho-2020 devido ao baixo consumo._x000D_
RO10065221 (20,016 unidades) - solicitar antecipaÃ§Ã£o</t>
  </si>
  <si>
    <t>RO10065221</t>
  </si>
  <si>
    <t>AC Beira _x000D_
Destino Beira, by sea_x000D_
Order was delayed from 30-April-18 to 30-June-18_x000D_
AC Pioneiro (336,000) UB133 - 22/Maio/2018 - RO10045121_x000D_
AC Munhava (84,000) ub4 - 23/Maio/2018 - RO10045121_x000D_
_x000D_
UB-4 &amp; 133; RO10045121 (420,000)</t>
  </si>
  <si>
    <t>RO10045121_2</t>
  </si>
  <si>
    <t>Destino Beira_x000D_
Embarque atrasado de Janeiro para Maio 2019_x000D_
_x000D_
Embarque passou de 31-May-2019 29-Julho-19_x000D_
Ordem PO35580 (686,400) convertida em Sayana Press</t>
  </si>
  <si>
    <t>PO35580</t>
  </si>
  <si>
    <t>Desired Stock_x000D_
Destino Beira_x000D_
RO10043141_x000D_
Embarques inicialmente previsto para MarÃ§o 2019, mas atrasou no processo de aprovaÃ§Ã£o do generico._x000D_
Embarque adiado para 26-Junho-2019_x000D_
_x000D_
RO10043141-3_x000D_
_x000D_
Canceladdo devido ao problema de prazo de validade (triclofem)</t>
  </si>
  <si>
    <t>Destino Nampula, air shipment_x000D_
Orders was antecipated form 30-April-18 to 5-March-18_x000D_
UB-670</t>
  </si>
  <si>
    <t>RO10042236_3</t>
  </si>
  <si>
    <t>Destino Maputo, air shipment_x000D_
Order was antecipated from 30-April-18 to 30-March18_x000D_
UB-8141</t>
  </si>
  <si>
    <t>RO10042235_3</t>
  </si>
  <si>
    <t>Destino Nampula  RO10042240_x000D_
AC NAMPULA RR UB-872</t>
  </si>
  <si>
    <t>RO10042240_3</t>
  </si>
  <si>
    <t>AC ZIMPETO UNDER UB-8897</t>
  </si>
  <si>
    <t>RO10042242_3</t>
  </si>
  <si>
    <t>Maputo  Previsao de chegada 31-Jul-2018_x000D_
PO35726 anteriormente composta de 3 embarques para Nampula, Beira e Maputo foi consolidade num unico embarque (27,400 unidades de DIU)_x000D_
 com destino a Maputo._x000D_
AC ZIMPETO</t>
  </si>
  <si>
    <t>UB-8566 - PO35726</t>
  </si>
  <si>
    <t>Destino Nampula_x000D_
8,559  quantidade planificada 24-Set-2018_x000D_
12,110  nova quantidade   24-Oct-2018_x000D_
AC MUNHAVA</t>
  </si>
  <si>
    <t>UB - 137 - PO36686</t>
  </si>
  <si>
    <t>Destino Maputo Previsao de Entrada 31-Dec-2018_x000D_
AC ZIMPETO</t>
  </si>
  <si>
    <t>UB - 8900 - PO35646</t>
  </si>
  <si>
    <t>Destino Nampula RO10042261 31-Mar-2019 - PASSOU PARA 31-Julho-2019_x000D_
AC Nampual - UB1077</t>
  </si>
  <si>
    <t>RO10042261_2</t>
  </si>
  <si>
    <t>AC Nampula_x000D_
Destino Nampula_x000D_
UB-688;</t>
  </si>
  <si>
    <t>RO10043122_2</t>
  </si>
  <si>
    <t>Destino Maputo_x000D_
RO10043121_x000D_
_x000D_
UB-8561 - RO10043121 - AC ZIMPETO</t>
  </si>
  <si>
    <t>RO10043121_2</t>
  </si>
  <si>
    <t>Destino Nampula  99,090 previsao 30-Sep-2018_x000D_
AC Nampula</t>
  </si>
  <si>
    <t>UB-1090 PO35720</t>
  </si>
  <si>
    <t>Destino Maputo 145,299 pervisao de chegada 30-Sep-2018_x000D_
AC Beira - AC Pioneiro_x000D_
29-Apr-2019</t>
  </si>
  <si>
    <t>PO35718</t>
  </si>
  <si>
    <t>Destino Nampula previsao de chegada 30-Sep-2018 8,492 &amp; 6,822 30-Dec-2018_x000D_
30-Jul-2018 nova data devido  a  necessidade execucao dos fundos ( 15,400)_x000D_
Actualizado de 31-Agosto-18 para 30-Setembro-18_x000D_
Actualizado de 30-Setembro-18 para 31-Outubro-2018_x000D_
_x000D_
Quantidade inicial 15,400 unidades com destino Nampula mas foi enviado a Maputo (18,500)</t>
  </si>
  <si>
    <t>UB-8643&amp;8602 PO35454</t>
  </si>
  <si>
    <t>Destino Maputo previsao de chegada  18,500  -30-Sep-2018 &amp; 14,809 - 30-Dec-2018_x000D_
30-Jul-2018 nova data devido  a  necessidade execucao dos fundos( 33,300)_x000D_
Actualizado de 30-Jun-2018 para 31-Agosto-18_x000D_
Actualizado de 31-Agosto-18 para 30-Setembro-18_x000D_
Actualizado de 30-Setembro-18 para 31-Outubro-2018_x000D_
_x000D_
Embarque foi reduzido de 33,300 para 14,800</t>
  </si>
  <si>
    <t>UB 8883 &amp; 8886 - PO35452</t>
  </si>
  <si>
    <t>Destino Nampula previsao  de chegada  10-May-2018_x000D_
RO10043135_x000D_
UB-687;</t>
  </si>
  <si>
    <t>RO10043135_2</t>
  </si>
  <si>
    <t>Destino Maputo_x000D_
Embarque consolidade numa unica encomenda RORO10043131previsao  inicial de entrada 10-May-2018 passaou para 20-Agosto-18_x000D_
_x000D_
UB-8396 - RO10043131 (552,960)</t>
  </si>
  <si>
    <t>RO10043131_2</t>
  </si>
  <si>
    <t>Destino Nampula_x000D_
193,806 previsao de chegada 30-Sep-2018_x000D_
_x000D_
Alterado a chegada de 30-Set-18 para 05-Nov-2018</t>
  </si>
  <si>
    <t>UB-946 PO35720</t>
  </si>
  <si>
    <t>Destino Maputo_x000D_
224,214 previsao de chegada 30-Sep-2018_x000D_
_x000D_
Alterado a chegada de 30-Set-18 para 05-Nov-2018_x000D_
AC ZIMPETO</t>
  </si>
  <si>
    <t>UB- 8880 - PO35719</t>
  </si>
  <si>
    <t>Destino Nampula_x000D_
193,091  cancelado Conc Annual 01/OE-MED-2018</t>
  </si>
  <si>
    <t>Destino Maputo_x000D_
223,388 cancelado Conc Annual 01/OE-MED-2018</t>
  </si>
  <si>
    <t>UB- 873 - PO35484</t>
  </si>
  <si>
    <t>PO35482 - UB8862</t>
  </si>
  <si>
    <t>Destino Maputo_x000D_
UB-7671 - 27-Set-2018</t>
  </si>
  <si>
    <t>UB-7671 - PO35581</t>
  </si>
  <si>
    <t>Destino Nampula_x000D_
Embarque foi atrasado de Janeiro para Maio 2019_x000D_
Embarque passou de 31-May-2019 29-Julho-19_x000D_
Ordem PO36086 convertida  511,200 em Sayana Press_x000D_
AC NAMPULA _x000D_
EMBARQUE DE DEPO E NAO SAYANA PRESS</t>
  </si>
  <si>
    <t>PO36086</t>
  </si>
  <si>
    <t>AC  Maputo- Zimpeto_x000D_
262,400</t>
  </si>
  <si>
    <t>UB-9065 PO35759</t>
  </si>
  <si>
    <t>Destino Nampula_x000D_
RO-10043145_x000D_
_x000D_
Embarques inicialmente previsto para MarÃ§o 2019, mas atrasou no processo de aprovaÃ§Ã£o do generico._x000D_
_x000D_
Embarque adiado para 26-Junho-2019_x000D_
_x000D_
RO10043145-3_x000D_
_x000D_
_x000D_
Canceladdo devido ao problema de prazo de validade (triclofem)</t>
  </si>
  <si>
    <t>Destino Maputo_x000D_
RO-10043144_x000D_
Embarques inicialmente previsto para MarÃ§o 2019, mas atrasou no processo de genericos._x000D_
Embarque adiado para 26 Junho 2019_x000D_
_x000D_
RO10043144-3_x000D_
_x000D_
_x000D_
Canceladdo devido ao problema de prazo de validade (triclofem)</t>
  </si>
  <si>
    <t>AC Zimpeto_x000D_
Balance of First order RO-10009105_x000D_
Maputo_x000D_
UB-8150</t>
  </si>
  <si>
    <t>Planificado 104,300, vai chegar  90,000. Deve-se fazer monitoria dos consumos e propor alteracoes caso seja necessario_x000D_
- UB-7950</t>
  </si>
  <si>
    <t>RO10012197_2</t>
  </si>
  <si>
    <t>Ship to Beira_x000D_
Orders was delayed from 31-May-2018 to 30-Jun-18_x000D_
_x000D_
UB-617 AC PIONEIROS - RO10045123</t>
  </si>
  <si>
    <t>RO10045123_2</t>
  </si>
  <si>
    <t>AC Nampula_x000D_
Order was delayed from 30-April-18 to 12-July-18_x000D_
UB-694; RO10045120 (672,400)</t>
  </si>
  <si>
    <t>RO10045120_2</t>
  </si>
  <si>
    <t>AC Maputo-Zimpento_x000D_
UB-8349 - RO10045122 (273,600)</t>
  </si>
  <si>
    <t>RO10045122_2</t>
  </si>
  <si>
    <t>AC Zimpeto. EmprÃ©stimo do PSI</t>
  </si>
  <si>
    <t>UB-8044</t>
  </si>
  <si>
    <t>EMPRÃ‰STI00</t>
  </si>
  <si>
    <t>Desired Stock_x000D_
19-Jun-2018 - PREVISÃ€O INICIAL_x000D_
Actualizado de 31-Agosto-18 para 30-Setembro-18_x000D_
PO35469-MOZ40_x000D_
Actualizado de 30-Setembro-18 para 31-Outubro-2018</t>
  </si>
  <si>
    <t>UB-8608 &amp; 8642 - PO35469</t>
  </si>
  <si>
    <t>Desired Stock_x000D_
Destino Beira_x000D_
Order was delayed from 30-Apr-2018 to 18-June-18_x000D_
UB-95 - RO10042243</t>
  </si>
  <si>
    <t>RO10042243_3</t>
  </si>
  <si>
    <t>Planificado 1.500 (Maio/17) e 2.900 (para Out/17), consolidado num unico embarque (Out/17)_x000D_
AC Zimpeto_x000D_
Ia chegar um unico embarque de 4,536 e repartiu-se_x000D_
_x000D_
Data do chegada do embarque (4,536) foi actualizada de 31-Out-17 para 31-Dez-17. Ordem tinha tempo de vida iinferior a 80% recomendado pela CMAM._x000D_
_x000D_
Recebido no Zimpeto a 02-Novembro-2017_x000D_
 UB-7850</t>
  </si>
  <si>
    <t>RO10010144_2</t>
  </si>
  <si>
    <t>UB-8255 - P04070102</t>
  </si>
  <si>
    <t>Destino Beira_x000D_
Embarques da Beira 2019 foram consolidades (20,000 + 12,792)_x000D_
47,700 na PO38062_x000D_
Deram entrada no Zimpeto 36, 300</t>
  </si>
  <si>
    <t>UB-9471  PO38075</t>
  </si>
  <si>
    <t>Maputo_x000D_
ORDEM 11,030 PILULAS ACRESCIDA PARA 20.000_x000D_
nova qty 20.400_x000D_
AC Maputo _x000D_
Factura n. 00000038948_x000D_
PV 4/30/2021 - CONFIRMAR O PACKSIZE</t>
  </si>
  <si>
    <t>UB9562 - PO38948</t>
  </si>
  <si>
    <t>Destino Maputo_x000D_
Embarque consolidade 233,268</t>
  </si>
  <si>
    <t>CANCELLE01</t>
  </si>
  <si>
    <t>Destino Maputo_x000D_
Embarque consolidade 267,840</t>
  </si>
  <si>
    <t>UB-9314 - PO37176</t>
  </si>
  <si>
    <t>DFIDY200</t>
  </si>
  <si>
    <t>Destino Beira_x000D_
embarque passou de 25-Jun-2019 - 30-Julho-19_x000D_
 Cancelado  e convertido em Sayana press_x000D_
RequisiÃ§ao iniciada Julho 2019.</t>
  </si>
  <si>
    <t>Cancelado 440,000Beira</t>
  </si>
  <si>
    <t>Destino Nampula _x000D_
Embarque Depo 622,800 foi cancelado  e convertido em Sayana press na mesma Quantidade. _x000D_
PO38231</t>
  </si>
  <si>
    <t>Cancelado 622,800  Beira</t>
  </si>
  <si>
    <t>Zimpeto PO37176</t>
  </si>
  <si>
    <t>Desired Stock_x000D_
Destino Maputo_x000D_
Orders was delayed from 30-Jun-2018 to 6-Sept-18_x000D_
_x000D_
RO10042257 (10,152 - destino Maputo) foi consolidada com RO10042258 (7,344 - destino Nampula) num unico embarque totalizando 17,496_x000D_
UB-8465 - RO10042257_x000D_
UB-8465</t>
  </si>
  <si>
    <t>RO10042258_2</t>
  </si>
  <si>
    <t>Destino Nampula_x000D_
embarque de 18.000 cancelado devido ao baixo consumo verificado ao longo dos tempos comparativamente ao projectao._x000D_
RO10065205_6</t>
  </si>
  <si>
    <t>Destino Beira_x000D_
Embarque RO10065200_3 (10,200) foi cancelado devido ao baixo consumo verificado ao longo dos tempos em relacao ao projectado.</t>
  </si>
  <si>
    <t>Destino Maputo_x000D_
Embarque RO10065201_4 (9,000 unidades) oi cancelado deveido ao baixo consumo observado ao longo dos tempos comparativamente ao projectao</t>
  </si>
  <si>
    <t>Destino Nampula UB-1049</t>
  </si>
  <si>
    <t>RO10065228_2</t>
  </si>
  <si>
    <t>Dstino Nampula_x000D_
PrevisÃ£o inicial 30-Junho-2019 mas deve atrasar devido a um problema de impressÃ£o da informacÃ£o do PV na embalagem_x000D_
_x000D_
AC Nampula_x000D_
UB-1118</t>
  </si>
  <si>
    <t>RO10065235_6</t>
  </si>
  <si>
    <t>Dstino Nampula_x000D_
PrevisÃ£o inicial 30-Junho-2019 mas deve atrasar devido a um problema de impressÃ£o da informacÃ£o do PV na embalagem_x000D_
_x000D_
Embarque antecipado de Dezembro para Setembro_x000D_
_x000D_
AC Nampula_x000D_
UB-1117</t>
  </si>
  <si>
    <t>RO10065235_5</t>
  </si>
  <si>
    <t>AC Zimpeto_x000D_
UB-9526</t>
  </si>
  <si>
    <t>RO10065233_6</t>
  </si>
  <si>
    <t>Destino Nampula_x000D_
_x000D_
Embarque entecipado de 31 MarÃ§o para primeira semana de Fevereiro - Email Enosse 23 Janeiro (The cargo can be shipped targeting first week of FEB 2020)._x000D_
_x000D_
UB-1210</t>
  </si>
  <si>
    <t>RO10065237_2</t>
  </si>
  <si>
    <t>Destino Nampula_x000D_
29-Sep-2019_x000D_
 UB-1132</t>
  </si>
  <si>
    <t>RO10065245_3</t>
  </si>
  <si>
    <t>Destino Nampula_x000D_
RO on Hold â€“ Pre-RFx/Pre-Allocation Stage_x000D_
_x000D_
Email Katarzyna 12/12/2019:_x000D_
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
_x000D_
AC NAMPULA_x000D_
UB-1293</t>
  </si>
  <si>
    <t>RO10065214_2</t>
  </si>
  <si>
    <t>Destino Nampula_x000D_
embarque de 9,300 cancelado devido ao baixo consumo verificado ao longo dos tempos comparativamente ao projectao._x000D_
RO10065205_7</t>
  </si>
  <si>
    <t>Destino Beira_x000D_
_x000D_
Embarque RO10065200_4 (10,500) foi cancelado devido ao baixo consumo verificado ao longo dos tempos em relacao ao projectado.</t>
  </si>
  <si>
    <t>Destino Nampula_x000D_
Embarque RO10065205_5 (12,900) foi cancelado devido ao baixo consumo verificado ao longo dos tempo em relacao ao projectado.</t>
  </si>
  <si>
    <t>Destino Maputo_x000D_
Embarque RO10065200_3 (9,000) foi cancelado devido ao baixo consumo em relacao ao projectado.</t>
  </si>
  <si>
    <t>Desired Stock_x000D_
Destino Nampula_x000D_
_x000D_
RDD RO10065222 foi alterada de 30-Setembro 2019 para 30-Junho-2020 devido ao baixo consumo._x000D_
RO10065222 (34,848 unidades) -</t>
  </si>
  <si>
    <t>RO10065222</t>
  </si>
  <si>
    <t>Desired Stock_x000D_
AC Nampula_x000D_
RO10065223 (26,712 unidades) - solicitar cancelamento</t>
  </si>
  <si>
    <t>RO10065223</t>
  </si>
  <si>
    <t>Destino Nampula_x000D_
UB-1049</t>
  </si>
  <si>
    <t>RO10065224_2</t>
  </si>
  <si>
    <t>AC NAMPULA_x000D_
UB-973</t>
  </si>
  <si>
    <t>RO10065228_3</t>
  </si>
  <si>
    <t>Destino:_x000D_
Beira - 163,540_x000D_
Embarques (170,640 + 170,640 + 164,160) da Beira foram consolidados num unico embarque de 507,600 CICLOS</t>
  </si>
  <si>
    <t>Destino:_x000D_
Nampula - 115,674_x000D_
_x000D_
Embarques (120,960+125.280+118.800+125.280+49.680 ciclos) foram consolidados numa unica ordem de 546.480 ciclos para Nampula.</t>
  </si>
  <si>
    <t>Destino AC MAPUTO_x000D_
_x000D_
_x000D_
Embarques (170,640 + 170,640 + 164,160) da Beira foram consolidados num unico embarque de 507,600 CICLOS_x000D_
_x000D_
AC PIONEIROS_x000D_
UB-815</t>
  </si>
  <si>
    <t>UB815 - PO38124</t>
  </si>
  <si>
    <t>Destino_x000D_
Nampula - 119,822_x000D_
_x000D_
Embarques (120,960+125.280+118.800+125.280+49.680 ciclos) foram consolidados numa unica ordem de 546.480 ciclos para Nampula.</t>
  </si>
  <si>
    <t>Destino:_x000D_
Beira - 171,180_x000D_
Nampula - 121,079_x000D_
Embarques (170,640 + 170,640 + 164,160) da Beira foram consolidados num unico embarque de 507,600 CICLOS</t>
  </si>
  <si>
    <t>Destino AC MAPUTO_x000D_
_x000D_
Embarques (120,960+125.280+118.800+125.280+49.680 ciclos) foram consolidados numa unica ordem de 546.480 ciclos para Nampula._x000D_
Nampula - 121,079_x000D_
_x000D_
ACZIMPETO - UB9658 - PO38078</t>
  </si>
  <si>
    <t>UB9658 - PO38078</t>
  </si>
  <si>
    <t>Destino:_x000D_
Nampula - 122,066_x000D_
Embarques Nampula (174,960 + 174,960 ciclos) consolidado e alterado de Julho para Outubro 2019</t>
  </si>
  <si>
    <t>Destino Beira_x000D_
PrevisÃ£o inicial 30-Junho-2019 mas deve atrasar devido a um problema de impressÃ£o da informacÃ£o do PV na embalagem_x000D_
_x000D_
AC Nampula_x000D_
UB-1126</t>
  </si>
  <si>
    <t>RO10065231_5</t>
  </si>
  <si>
    <t>Dstino Maputo_x000D_
PrevisÃ£o inicial 30-Junho-2019 mas deve atrasar devido a um problema de impressÃ£o da informacÃ£o do PV na embalagem_x000D_
_x000D_
AC Zimpeto_x000D_
UB-9479</t>
  </si>
  <si>
    <t>RO10065233_5</t>
  </si>
  <si>
    <t>Destino Nampula alterado para Maputo_x000D_
Ac Maputo_x000D_
Factura n.813A072893  Jadelle  Bayer _x000D_
  ( invoice 30/08)_x000D_
due data30/09_x000D_
_x000D_
AC Zimpeto</t>
  </si>
  <si>
    <t>PO37884 Maputo</t>
  </si>
  <si>
    <t>Dstino Beira_x000D_
PrevisÃ£o inicial 30-Junho-2019 mas deve atrasar devido a um problema de impressÃ£o da informacÃ£o do PV na embalagemPrevisÃ£o inicial 30-Junho-2019 mas deve atrasar devido a um problema de impressÃ£o da informacÃ£o do PV na embalagem_x000D_
_x000D_
Embarque antecipando de Dezembro para Setembro 19_x000D_
_x000D_
AC Nampula</t>
  </si>
  <si>
    <t>RO10065231_6</t>
  </si>
  <si>
    <t>Destino Beira_x000D_
_x000D_
Embarque antecipado de 31 de Marco para primeira semana de Fevereiro._x000D_
Como jÃ¡ tinhamos falado telefonicamente , a encomenda pode ser recebida em  Fevereiro ,  visto ser uma produÃ§Ã£o  â€œfrescaâ€ , e   prazo de validade ser 2024._x000D_
_x000D_
AC Munhava _x000D_
UB-153</t>
  </si>
  <si>
    <t>RO10065232_2</t>
  </si>
  <si>
    <t>Destino Maputo_x000D_
Enviamos o prÃ©-alerta do processo RO10065234-1 (LMIS: 229170850264). A estimativa de entrega no armazÃ©m regional do Zimpeto Ã©  10 de Fevereiro de 2020.</t>
  </si>
  <si>
    <t>RO10065234_2</t>
  </si>
  <si>
    <t>Destino Beira_x000D_
embarques com destino a Beira (318,798 ciclos) foram consolidados numa unica ordem (1.062,000 ciclos) e alterado de Julho para Outibro 2019._x000D_
alterado de Outibro 2019 para Dezembro 2019_x000D_
_x000D_
Por confirmar com Lina UNFPA_x000D_
UB-815_x000D_
.</t>
  </si>
  <si>
    <t>Destino Beira_x000D_
embarques com destino a Beira (328.320 ciclos) foram consolidados numa unica ordem (1.062,000 ciclos) e alterado de Julho para Outibro 2019.</t>
  </si>
  <si>
    <t>Destino Nampula_x000D_
31-Oct-2019</t>
  </si>
  <si>
    <t>UB1192 - PO38125</t>
  </si>
  <si>
    <t>Destino Beira_x000D_
29-Sep-2019_x000D_
_x000D_
Entregue em Nampula - UB1146</t>
  </si>
  <si>
    <t>RO10065240_2</t>
  </si>
  <si>
    <t>Destino Maputo_x000D_
29-Sep-2019_x000D_
AC ZIMPETO - UB9515</t>
  </si>
  <si>
    <t>RO10065244_4</t>
  </si>
  <si>
    <t>Destino Beira_x000D_
Embarques previstos para Beira  (104,600  &amp; 75,240) foi consolidado num unico embarque apos revisÃ£o da UNFPA de Janeiro._x000D_
_x000D_
179,840 quantidade inicial - AC Pioneiros</t>
  </si>
  <si>
    <t>UB-725</t>
  </si>
  <si>
    <t>Destino Nampula_x000D_
Embarques previstos para Nampula ( 90,000 &amp;  50,160 ) foi consolidado num unico embarque apos revisÃ£o da UNFPA de Janeiro._x000D_
_x000D_
Quantidade Inicial 140.160 - AC Nampula</t>
  </si>
  <si>
    <t>UB-983</t>
  </si>
  <si>
    <t>Destino Beira_x000D_
RO on Hold â€“ Pre-RFx/Pre-Allocation Stage_x000D_
_x000D_
Email Katarzyna 12/12/2019:_x000D_
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
_x000D_
UB-166_x000D_
AC MUNHAVA</t>
  </si>
  <si>
    <t>RO10065217_2</t>
  </si>
  <si>
    <t>Destino Maputo_x000D_
RO on Hold â€“ Pre-RFx/Pre-Allocation Stage_x000D_
_x000D_
Email Katarzyna 12/12/2019:_x000D_
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
_x000D_
AC MACHAVA_x000D_
UB-327</t>
  </si>
  <si>
    <t>RO10065216_2</t>
  </si>
  <si>
    <t>Destino Maput_x000D_
Ordem RO10065212 (214,400)  por cancelar e converter em Sayana Press</t>
  </si>
  <si>
    <t>Destino Nampula_x000D_
Embarques de Nampula (9,048 + 16,000 +10.498) consolidados numa unica ordem 19,400_x000D_
_x000D_
AGUARDA GREENLIGHT TO SHIP - EMAIL LINA 08-JAN-2020 - PREVISAO INICIAL 16-DEC-2019_x000D_
AC NAMPULA</t>
  </si>
  <si>
    <t>UB-1260 - PO38445</t>
  </si>
  <si>
    <t>AC Maputo_x000D_
Factura n. 90425417_x000D_
536.00+ 22.464.00= 23.000 Data 30 de Agosto( invoice 16 /08)_x000D_
_x000D_
quantidade passou de 23,000 para 9,635 unidades - email Lina do dia 12-Fev-2020.</t>
  </si>
  <si>
    <t>UB-1371 PO37181</t>
  </si>
  <si>
    <t>Maputo_x000D_
embarques do DFID: 9700, 9900, 8000 &amp; 7000 UNIDADES, inicialmente planificados para chegarem em Dezembro 2019, foram consolidade numa unica ordem com previsÃ£o de chegada em Abril 2019._x000D_
AC Beira _x000D_
Factura n. 3019701886_x000D_
 Data 30 de  Setembro ( invoice 29 /09)_x000D_
_x000D_
AC ZIMPETO - UB9635</t>
  </si>
  <si>
    <t>UB9635 - PO37182</t>
  </si>
  <si>
    <t>Destino Maputo_x000D_
Embarques 225,492 consolidado numa ordem de 751,680 ciclos para Nampula_x000D_
Destino Maputo_x000D_
31-Oct-2019_x000D_
_x000D_
AC ZIMOETO - UB9649</t>
  </si>
  <si>
    <t>UB9649 - PO38078</t>
  </si>
  <si>
    <t>Destino Maputo previsao de chegada  18,500  -30-Sep-2018 &amp; 14,809 - 30-Dec-2018_x000D_
30-Jul-2018 nova data devido  a  necessidade execucao dos fundos( 33,300)_x000D_
Actualizado de 30-Jun-2018 para 31-Agosto-18_x000D_
Actualizado de 31-Agosto-18 para 30-Setembro-18_x000D_
Actualizado de 30-Setembro-18 para 31-Outubro-2018_x000D_
_x000D_
EMBARQUE RECEBIDO EM NAMPULA -</t>
  </si>
  <si>
    <t>UB-848 - PO35454</t>
  </si>
  <si>
    <t>Not in the PipeLine, new order 2019.03.13 - to be confirmed with UNFPA_x000D_
Surplus funds with DFID_x000D_
Social Market?_x000D_
5,000</t>
  </si>
  <si>
    <t>Cancelado DKT - Maputo</t>
  </si>
  <si>
    <t>AC MAPUTO_x000D_
Factura n.904178447_x000D_
187.00+11,105.00+ 11,308.00= 22.600 Data 30 de Agosto( invoice 04/07)_x000D_
UB- 9413 PO37183</t>
  </si>
  <si>
    <t>UB- 9413 PO37183</t>
  </si>
  <si>
    <t>23,000 unidades de implanon NXT foram convertidas em Sayana Press.</t>
  </si>
  <si>
    <t>PO37996</t>
  </si>
  <si>
    <t>32,300 unidades de implanon foram canceladas e converidas em Sayana Press</t>
  </si>
  <si>
    <t>PO37997</t>
  </si>
  <si>
    <t>24,900 unidades de implanon NXT foram convertidos em Sayana Press</t>
  </si>
  <si>
    <t>PO37995</t>
  </si>
  <si>
    <t>VER-Maputo</t>
  </si>
  <si>
    <t>AC Maputo _x000D_
PO 38957 qty 15.800 LEVOPLANT_x000D_
Factura n. SO -012106_x000D_
13  de Setembro ( invoice 25/09)_x000D_
 preco do Levoplant  $ 6.90_x000D_
_x000D_
UB-9555</t>
  </si>
  <si>
    <t>CMAM - PO38957</t>
  </si>
  <si>
    <t>Destino Beira_x000D_
AC MUNHAVA</t>
  </si>
  <si>
    <t>UB-164&amp;165 PO37883</t>
  </si>
  <si>
    <t>Destino Beira alterado para Nampula_x000D_
AC NAMPULA</t>
  </si>
  <si>
    <t>UB-1078 - PO37885</t>
  </si>
  <si>
    <t>Destino Maputo_x000D_
19,440</t>
  </si>
  <si>
    <t>VER - Maputo</t>
  </si>
  <si>
    <t>Desired Stock_x000D_
PO38458 (16,800 VIALS)  DKT_x000D_
MAPUTO_x000D_
_x000D_
Sem UB produto foi entregue directamente ao parceiro de implementacao (DKT)</t>
  </si>
  <si>
    <t>DKT- PO38457</t>
  </si>
  <si>
    <t>embarque passou de 25-Jun-2019 - 30-Julho-19_x000D_
Convertido em Sayana Press 20,200_x000D_
PO38456</t>
  </si>
  <si>
    <t>VER-Maputo AMODEFA</t>
  </si>
  <si>
    <t>Desired Stock_x000D_
Maputo</t>
  </si>
  <si>
    <t>RO10082157_2</t>
  </si>
  <si>
    <t>Desired Stock_x000D_
_x000D_
Embarques actualizad de Maio para Junho</t>
  </si>
  <si>
    <t>UB9259 - EmergÃªncia</t>
  </si>
  <si>
    <t>Desired Stock_x000D_
Destino Beira_x000D_
_x000D_
Por confirmar fundos fundos CMAM (384,552 ciclos)</t>
  </si>
  <si>
    <t>Destino Maput_x000D_
Ordem RO10065207 (342,000) por cancelar e converter em Sayana Press</t>
  </si>
  <si>
    <t>Destino Maput_x000D_
Ordem RO1006513 (514,000) por cancelar e converter em Sayana Press</t>
  </si>
  <si>
    <t>Destino Maput_x000D_
Ordem RO10065209 212,800 por cancelar e converter em Sayana Press</t>
  </si>
  <si>
    <t>CANCELADO  212,800</t>
  </si>
  <si>
    <t>Ac Zimpeto_x000D_
Passou de Dez19 para Abril20_x000D_
Order Confirmed_x000D_
UB-9696 - AC Zimpeto</t>
  </si>
  <si>
    <t>RO10078115_2</t>
  </si>
  <si>
    <t>Ac Nampula_x000D_
31-Jan-_x000D_
RO on Hold â€“ Supply Planning_x000D_
_x000D_
Email Katarzyna 12/12/2019:_x000D_
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
_x000D_
AC NAMPULA_x000D_
UB-1292</t>
  </si>
  <si>
    <t>RO10078116_2</t>
  </si>
  <si>
    <t>Ac Zimpeto_x000D_
31-Jan-2020_x000D_
RO on Hold â€“ Pre-RFx/Pre-Allocation Stage_x000D_
_x000D_
Email Katarzyna 12/12/2019:_x000D_
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
_x000D_
AC MACHAVA_x000D_
UB-328</t>
  </si>
  <si>
    <t>RO10078117_2</t>
  </si>
  <si>
    <t>Desired Stock_x000D_
Beira_x000D_
Convertida para Sayana Press_x000D_
PO38231_x000D_
_x000D_
Produto estÃ¡ disponivel e deve embarcar em breve com previsÃ£o de chegada em Abril._x000D_
_x000D_
Devido limitaÃ§ao global de produÃ§ao foi alterada a data de chegada de 31/Set/20 para 28 Fev/21 (actualizaÃ§ao da UNFPA Moz, 02-Set-2020)</t>
  </si>
  <si>
    <t>PO-0000038975</t>
  </si>
  <si>
    <t>Desired Stock_x000D_
Beira_x000D_
Convertida para Sayana Press_x000D_
Produto estÃ¡ disponivel e deve embarcar em breve com previsÃ£o de chegada em Abril._x000D_
AC MUNHAVA</t>
  </si>
  <si>
    <t>UB-174 - PO38955</t>
  </si>
  <si>
    <t>DFID orcamento de 2020 ordem antecipada para 2019 para segurar os fundos._x000D_
AC ZIMPETO - UB9618</t>
  </si>
  <si>
    <t>UB9618 - PO37963</t>
  </si>
  <si>
    <t>Destino Maputo_x000D_
Triclofem emergency order of 500,000 vials are part of the requested order of 805,000 vials._x000D_
Emergency order_x000D_
_x000D_
DEPO-PROVERA_x000D_
_x000D_
FW: Pre-alert for RO10082152-1 Part 2 to Mozambique | LMIS: 223373663264 - email Enosse 06/01/2020_x000D_
Recebido em Zimpeto UB-9692 250,000</t>
  </si>
  <si>
    <t>RO10082152_2</t>
  </si>
  <si>
    <t>UB-1046 PO36687</t>
  </si>
  <si>
    <t>A</t>
  </si>
  <si>
    <t>RO10082165_2</t>
  </si>
  <si>
    <t>Desired Stock_x000D_
Destino Nampula_x000D_
449,440 qtd inicial que foi ajustada para 411,441 tendo em conta o pack size. - plano de procura de 2020.</t>
  </si>
  <si>
    <t>UB1501 - PO-0000040536</t>
  </si>
  <si>
    <t>Desired Stock_x000D_
Maputo_x000D_
RO10082161</t>
  </si>
  <si>
    <t>RO10082161_2</t>
  </si>
  <si>
    <t>PO-0000040535</t>
  </si>
  <si>
    <t>Desired Stock_x000D_
 AC MACHAVA</t>
  </si>
  <si>
    <t>UB523 - PO-0000040700</t>
  </si>
  <si>
    <t>Desired Stock_x000D_
Confirmar order 40.500 que nao estavam em pipeline mas que estÃ¡ em processo de aquisiÃ§ao pela UNFPA_x000D_
AC Zimpeto</t>
  </si>
  <si>
    <t>UB-10661 - PO-0000039932</t>
  </si>
  <si>
    <t>Nova ordem nao estava em plano.</t>
  </si>
  <si>
    <t>PO-0000040518</t>
  </si>
  <si>
    <t>Desired Stock_x000D_
Beira ( Levoplant)</t>
  </si>
  <si>
    <t>RO10082162_1</t>
  </si>
  <si>
    <t>Desired Stock_x000D_
AC MAPUTO_x000D_
_x000D_
Qtd inicial 90,000 plano 2021.</t>
  </si>
  <si>
    <t>PO-0000043465</t>
  </si>
  <si>
    <t>UB-1502 - PO-0000040536</t>
  </si>
  <si>
    <t>Desired Stock_x000D_
Maputo_x000D_
Producao fresca  previsao de chegada em 31-May-2021</t>
  </si>
  <si>
    <t>RO10082160_2</t>
  </si>
  <si>
    <t>AC NAMPULA_x000D_
Factura n. 3019701902_x000D_
 Data 31 de  Dezembro  ( invoice 29 /09)</t>
  </si>
  <si>
    <t>UB-1188 PO37965</t>
  </si>
  <si>
    <t>AC BEIRA_x000D_
_x000D_
Factura n. 3019701862_x000D_
 Data 30 de Dezembro ( invoice 25 /03)_x000D_
AC MUNHAVA</t>
  </si>
  <si>
    <t>UB-179 - PO37967</t>
  </si>
  <si>
    <t>Destino MAPUTO_x000D_
Entregue directamente ao PSI (marketing social) nao passou pelo armazÃ©m da CMAM.</t>
  </si>
  <si>
    <t>PSI - PO38691</t>
  </si>
  <si>
    <t>Destino MAPUTO_x000D_
Entregue directamente ao DKT (marketing social) nao passou pelo armazÃ©m da CMAM.</t>
  </si>
  <si>
    <t>DKT - PO38690</t>
  </si>
  <si>
    <t>AC Maputo_x000D_
Factura n.31467123_x000D_
80.000 Data 27 de Agosto( invoice 29/07)_x000D_
due data 30/09_x000D_
UB-9710</t>
  </si>
  <si>
    <t>UB9710 - PO37973</t>
  </si>
  <si>
    <t>AC BEIRA_x000D_
AC BEIRA_x000D_
UB-725_x000D_
_x000D_
Encomenda de 180,000 unidades de Sayana Press (05-Oct-19) estÃ¡ duplicada, ja foi contabilizada a 10 de Maio 2019.</t>
  </si>
  <si>
    <t>UB-725 - PO37971</t>
  </si>
  <si>
    <t>Destino NAMPULA</t>
  </si>
  <si>
    <t>UB1256 - PO37972</t>
  </si>
  <si>
    <t>Desired Stock_x000D_
Destino Maputo_x000D_
Qtd destinada para AMODEFA_x000D_
Adiado de 30 Julho para 30 de Agosto</t>
  </si>
  <si>
    <t>PO-0000040537</t>
  </si>
  <si>
    <t>Destino Beira_x000D_
Qtd incial 150,000 que foi ajustada para 60,000 tendo em conta os niveis de stock e embarques em pipeline._x000D_
AC ZIMPETO - UB-10828</t>
  </si>
  <si>
    <t>UB: 10828 - PO-0000041359</t>
  </si>
  <si>
    <t>Destino Nampula_x000D_
UB-9278</t>
  </si>
  <si>
    <t>RO10065226_2</t>
  </si>
  <si>
    <t>TRICLOFEM_x000D_
DESTINO MAPUTO_x000D_
Ordem antecipada de -12 Maio para 31 MarÃ§o/20_x000D_
UB-9872</t>
  </si>
  <si>
    <t>RO10082155_5</t>
  </si>
  <si>
    <t>AC Zimpeto_x000D_
Encomenda da CMAM do concurso 01/OE-MED/018_x000D_
Fornecedor  MED TECH, Lda_x000D_
Recebido quantidade total do concurso 392,000</t>
  </si>
  <si>
    <t>UB-9501 &amp; 9503</t>
  </si>
  <si>
    <t>AC Nampula_x000D_
Encomenda da CMAM do concurso 01/OE-MED/018_x000D_
Fornecedor  MED TECH, Lda_x000D_
Recebido quantidade total do concurso 392,000</t>
  </si>
  <si>
    <t>UB-1142</t>
  </si>
  <si>
    <t>Embarques da Beira 2019 foram consolidades (20,000 + 12,792)_x000D_
47,700 na PO38062_x000D_
AC Beira</t>
  </si>
  <si>
    <t>UB-796-PO38062</t>
  </si>
  <si>
    <t>PO37885</t>
  </si>
  <si>
    <t>Destino Maputo_x000D_
Triclofem emergency order of 500,000 vials are part of the requested order of 805,000 vials._x000D_
Emergency order_x000D_
_x000D_
DEPO-PROVERA_x000D_
UB-9720_x000D_
AC ZIMPETO</t>
  </si>
  <si>
    <t>TRICLOFEM_x000D_
DESTINO BEIRA_x000D_
Ordem antecipada de -12 Maio para 31 MarÃ§o/20_x000D_
_x000D_
UB-157_x000D_
AC MUNHAVA</t>
  </si>
  <si>
    <t>RO10082154_5</t>
  </si>
  <si>
    <t>Destino AC Pioneiros</t>
  </si>
  <si>
    <t>UB808 - PO38950</t>
  </si>
  <si>
    <t>Destino Maputo_x000D_
UB-9781</t>
  </si>
  <si>
    <t>PO38949</t>
  </si>
  <si>
    <t>10,000 Jadelle para DKT_x000D_
Maputo_x000D_
_x000D_
Nao tem UB da CMAM por a encomenda foi entregue directamente ao parceiro implementador (DKT).</t>
  </si>
  <si>
    <t>DKT - PO38488</t>
  </si>
  <si>
    <t>AC ZIMPETO_x000D_
LEVOPLANT PARA CMAM_x000D_
UB-9783</t>
  </si>
  <si>
    <t>PO38956</t>
  </si>
  <si>
    <t>Destino Maputo_x000D_
UNFPA solicitou HQ o cancelamento DE ORDENS DE Implanon: PO37997 (32,300 unidades), PO37996 (23,000 unidades) e PO37995 (24,900 unidades) e a coversÃ£o para 650,000 ampolas de Sayana Press para 31 de Julho 2020._x000D_
_x000D_
Por reavaliar a necessidade, caso de necessidade serÃ¡ efectuado o pedido.</t>
  </si>
  <si>
    <t>ConversÃ£o Implanon para Sayana Press</t>
  </si>
  <si>
    <t>RO10042233_4</t>
  </si>
  <si>
    <t>Ac  Beira_x000D_
31-Jan-2020_x000D_
RO10078118 on hold - supply planning_x000D_
_x000D_
Email Katarzyna 12/12/2019:_x000D_
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
_x000D_
UB-166_x000D_
AC MUNHAVA</t>
  </si>
  <si>
    <t>RO10078118_2</t>
  </si>
  <si>
    <t>CONFIRMAR PO COM UNFPA - ESTA ENCOMENDA NAO ESTAVA NO PIPELINE._x000D_
UB-809</t>
  </si>
  <si>
    <t>UB809</t>
  </si>
  <si>
    <t>Maputo_x000D_
AMODEFA_x000D_
36,700*3</t>
  </si>
  <si>
    <t>Maputo_x000D_
DKT</t>
  </si>
  <si>
    <t>PO-0000040695</t>
  </si>
  <si>
    <t>PO-0000040693</t>
  </si>
  <si>
    <t>Maputo_x000D_
AMODEFA</t>
  </si>
  <si>
    <t>PO-0000040694</t>
  </si>
  <si>
    <t>Desired Stock_x000D_
Destino Nampula_x000D_
Partially Delivered</t>
  </si>
  <si>
    <t>RO10082156_2</t>
  </si>
  <si>
    <t>Devido a limitaÃ§ao global de produÃ§ao a ordem passou de 30-Set-20 para 28-Fev-21. (actualizaÃ§ao do UNFPA CO 02-Setembro-20)_x000D_
_x000D_
PO-0000038958</t>
  </si>
  <si>
    <t>PO-0000038958</t>
  </si>
  <si>
    <t>UB522 - PO-0000041155</t>
  </si>
  <si>
    <t>Desired Stock_x000D_
 AC Nampula</t>
  </si>
  <si>
    <t>UB-1435 - PO-0000041147</t>
  </si>
  <si>
    <t>UB1257 - PO37972</t>
  </si>
  <si>
    <t>Desired Stock_x000D_
AC MAPUTO_x000D_
_x000D_
Alterada de 30-Junho-21 para 12-Jan-2022 (GFPVAN).</t>
  </si>
  <si>
    <t>PO-0000043496</t>
  </si>
  <si>
    <t>AC NAMPULA_x000D_
Quantidade inicial 69,978 alterada para 30,024._x000D_
Programa nao foi informado da alteraÃ§Ã£o.</t>
  </si>
  <si>
    <t>PO-0000042934</t>
  </si>
  <si>
    <t>Desired Stock_x000D_
Convertido de Sayana Press_x000D_
AC MAPUTO</t>
  </si>
  <si>
    <t>RO10082159_1</t>
  </si>
  <si>
    <t>Convertido de Sayana Press_x000D_
AC BEIRA</t>
  </si>
  <si>
    <t>RO10082164_1</t>
  </si>
  <si>
    <t>Desired Stock_x000D_
Convertido de Sayana Press</t>
  </si>
  <si>
    <t>RO10111117_1</t>
  </si>
  <si>
    <t>Desired Stock_x000D_
AC NAMPULA_x000D_
_x000D_
QTD INICIAL 81,000 - PLANO 2021</t>
  </si>
  <si>
    <t>PO-0000043463</t>
  </si>
  <si>
    <t>Desired Stock_x000D_
Convertido de Sayana Press_x000D_
AC Nampula</t>
  </si>
  <si>
    <t>RO10111114_1</t>
  </si>
  <si>
    <t>AC PIONEIRO_x000D_
ENCOMENDA RECEBIDA NO AMBITO DE EMERGENCIA DO IDAI</t>
  </si>
  <si>
    <t>UB865&amp;866</t>
  </si>
  <si>
    <t>AC Zimpeto, devolucao do HCM</t>
  </si>
  <si>
    <t>UB-10542</t>
  </si>
  <si>
    <t>Nova ordem. Nao estava planificada quantificacao 2020.</t>
  </si>
  <si>
    <t>PO-0000041298</t>
  </si>
  <si>
    <t>Maputo_x000D_
EMERGENCY ORDER</t>
  </si>
  <si>
    <t>PO-0000042092</t>
  </si>
  <si>
    <t>Ordem nova nao estava no plano.</t>
  </si>
  <si>
    <t>PO-0000042778</t>
  </si>
  <si>
    <t>PO-0000043393</t>
  </si>
  <si>
    <t>MAPUTO</t>
  </si>
  <si>
    <t>PO-0000043396</t>
  </si>
  <si>
    <t>PO-0000043464</t>
  </si>
  <si>
    <t>PO-0000043394_1</t>
  </si>
  <si>
    <t>PO-0000043394_2</t>
  </si>
  <si>
    <t>PO-0000043396_1</t>
  </si>
  <si>
    <t>PO-0000043396_3</t>
  </si>
  <si>
    <t>PO-0000043395</t>
  </si>
  <si>
    <t>AC NAMPULA_x000D_
Reposicao do stock em falta da RO10082156_2_x000D_
UB:1522</t>
  </si>
  <si>
    <t>RO10082156-1A.</t>
  </si>
  <si>
    <t>NE</t>
  </si>
  <si>
    <t>Niger</t>
  </si>
  <si>
    <t>NE_NTL_Condoms-PRH_PL_2021-03</t>
  </si>
  <si>
    <t>IMPLANON00=NE=NTL=Condoms-PRH</t>
  </si>
  <si>
    <t>Implanon NXT</t>
  </si>
  <si>
    <t>JADELLE00=NE=NTL=Condoms-PRH</t>
  </si>
  <si>
    <t>DIUTCU3800</t>
  </si>
  <si>
    <t>DIUTCU3800=NE=NTL=Condoms-PRH</t>
  </si>
  <si>
    <t>DIU Tcu 380A</t>
  </si>
  <si>
    <t>DÃ‰POPROV00</t>
  </si>
  <si>
    <t>DÃ‰POPROV00=NE=NTL=Condoms-PRH</t>
  </si>
  <si>
    <t>DÃ©po Provera-DMPA IM</t>
  </si>
  <si>
    <t>MICROLUT00=NE=NTL=Condoms-PRH</t>
  </si>
  <si>
    <t>MICROGYN00=NE=NTL=Condoms-PRH</t>
  </si>
  <si>
    <t>ONPPC00</t>
  </si>
  <si>
    <t>CONDOMMA00=NE=NTL=Condoms-PRH</t>
  </si>
  <si>
    <t>Condom Masculin</t>
  </si>
  <si>
    <t>Commande retardÃ©e</t>
  </si>
  <si>
    <t>SAYANAPR00=NE=NTL=Condoms-PRH</t>
  </si>
  <si>
    <t>Sayana Press-DMPA SC</t>
  </si>
  <si>
    <t>Source de financement non identifiÃ©e</t>
  </si>
  <si>
    <t>NONIDENT00</t>
  </si>
  <si>
    <t>RO10112159</t>
  </si>
  <si>
    <t>NG</t>
  </si>
  <si>
    <t>Nigeria</t>
  </si>
  <si>
    <t>HIV</t>
  </si>
  <si>
    <t>NG_HIV_Condoms_PL_2021-03-Q2</t>
  </si>
  <si>
    <t>MALECOND00=NG=HIV=Condoms</t>
  </si>
  <si>
    <t>Male Condom (Latex) Lubricated, No Logo, 53mm</t>
  </si>
  <si>
    <t>PERSONAL00=NG=HIV=Condoms</t>
  </si>
  <si>
    <t>Personal Lubricant (Water based), 4.5g Topical Gel</t>
  </si>
  <si>
    <t>RO10112160</t>
  </si>
  <si>
    <t>FEMALECO00=NG=HIV=Condoms</t>
  </si>
  <si>
    <t>Female Condom (Nitrile) Lubricated, 17cm</t>
  </si>
  <si>
    <t>RO10113160</t>
  </si>
  <si>
    <t>MALECOND03</t>
  </si>
  <si>
    <t>MALECOND03=NG=HIV=Condoms</t>
  </si>
  <si>
    <t>Male Condom (Latex) Lubricated, Banana, 53mm</t>
  </si>
  <si>
    <t>MALECOND01</t>
  </si>
  <si>
    <t>MALECOND01=NG=HIV=Condoms</t>
  </si>
  <si>
    <t>Male Condom (Latex) Lubricated, Strawberry, 53mm</t>
  </si>
  <si>
    <t>MALECOND02</t>
  </si>
  <si>
    <t>MALECOND02=NG=HIV=Condoms</t>
  </si>
  <si>
    <t>Male Condom (Latex) Lubricated, Vanilla, 53mm</t>
  </si>
  <si>
    <t>NG_NTL_Condoms-PRH_PL_2021-03-Q2</t>
  </si>
  <si>
    <t>MALECOND00=NG=NTL=Condoms-PRH</t>
  </si>
  <si>
    <t>PO30148</t>
  </si>
  <si>
    <t>JADELLE00=NG=NTL=Condoms-PRH</t>
  </si>
  <si>
    <t>PO 30237</t>
  </si>
  <si>
    <t>PO31536</t>
  </si>
  <si>
    <t>FGON00</t>
  </si>
  <si>
    <t>FEMALECO00=NG=NTL=Condoms-PRH</t>
  </si>
  <si>
    <t>PO31174</t>
  </si>
  <si>
    <t>IMPLANON00=NG=NTL=Condoms-PRH</t>
  </si>
  <si>
    <t>IUCD00</t>
  </si>
  <si>
    <t>IUCD00=NG=NTL=Condoms-PRH</t>
  </si>
  <si>
    <t>IUCD</t>
  </si>
  <si>
    <t>PO31248</t>
  </si>
  <si>
    <t>MICROGYN00=NG=NTL=Condoms-PRH</t>
  </si>
  <si>
    <t>NORISTER00</t>
  </si>
  <si>
    <t>PO31370</t>
  </si>
  <si>
    <t>NORISTER00=NG=NTL=Condoms-PRH</t>
  </si>
  <si>
    <t>Noristerat</t>
  </si>
  <si>
    <t>PO31197</t>
  </si>
  <si>
    <t>PO31534</t>
  </si>
  <si>
    <t>DEPOPROV00=NG=NTL=Condoms-PRH</t>
  </si>
  <si>
    <t>PO31535</t>
  </si>
  <si>
    <t>PO31668</t>
  </si>
  <si>
    <t>Uganda</t>
  </si>
  <si>
    <t>PO33151</t>
  </si>
  <si>
    <t>PO32980</t>
  </si>
  <si>
    <t>PO33121</t>
  </si>
  <si>
    <t>RO10026131</t>
  </si>
  <si>
    <t>RO10032175</t>
  </si>
  <si>
    <t>CYCLEBEA00=NG=NTL=Condoms-PRH</t>
  </si>
  <si>
    <t>PO33787</t>
  </si>
  <si>
    <t>PO33763</t>
  </si>
  <si>
    <t>RO10024162</t>
  </si>
  <si>
    <t>RO10023312</t>
  </si>
  <si>
    <t>RO10024163</t>
  </si>
  <si>
    <t>RO10023317</t>
  </si>
  <si>
    <t>RO10023311</t>
  </si>
  <si>
    <t>RO10023313</t>
  </si>
  <si>
    <t>RO10029155</t>
  </si>
  <si>
    <t>RO10023314</t>
  </si>
  <si>
    <t>PO31919</t>
  </si>
  <si>
    <t>BMGF00</t>
  </si>
  <si>
    <t>SAYANAPR00=NG=NTL=Condoms-PRH</t>
  </si>
  <si>
    <t>PO35595</t>
  </si>
  <si>
    <t>RO10058185</t>
  </si>
  <si>
    <t>RO10056215</t>
  </si>
  <si>
    <t>PO35357</t>
  </si>
  <si>
    <t>PO35447</t>
  </si>
  <si>
    <t>PO35445</t>
  </si>
  <si>
    <t>RO10059112</t>
  </si>
  <si>
    <t>PO35496</t>
  </si>
  <si>
    <t>PO35593</t>
  </si>
  <si>
    <t>PO35594</t>
  </si>
  <si>
    <t>Shipment received in the LFMW i.e. not inlcuded in the stock reported at CCW</t>
  </si>
  <si>
    <t>RO10060145</t>
  </si>
  <si>
    <t>PO35535</t>
  </si>
  <si>
    <t>PO35143</t>
  </si>
  <si>
    <t>PO35586</t>
  </si>
  <si>
    <t>PO35585</t>
  </si>
  <si>
    <t>PO35144</t>
  </si>
  <si>
    <t>PO35368</t>
  </si>
  <si>
    <t>RO10058183</t>
  </si>
  <si>
    <t>PO35358</t>
  </si>
  <si>
    <t>PO35590</t>
  </si>
  <si>
    <t>PO35822</t>
  </si>
  <si>
    <t>PO35536</t>
  </si>
  <si>
    <t>PO35587</t>
  </si>
  <si>
    <t>PO35378</t>
  </si>
  <si>
    <t>P0178078</t>
  </si>
  <si>
    <t>28 pieces taken at the port</t>
  </si>
  <si>
    <t>PO37134</t>
  </si>
  <si>
    <t>PO37781</t>
  </si>
  <si>
    <t>PO37776</t>
  </si>
  <si>
    <t>LEVOPLAN00=NG=NTL=Condoms-PRH</t>
  </si>
  <si>
    <t>Levonorgestrel 75 mg/Rod w/ Trocar, 3 Year Efficacy, 2 Rod Implant, 1 Each</t>
  </si>
  <si>
    <t>NONSELEC00</t>
  </si>
  <si>
    <t>PO37803</t>
  </si>
  <si>
    <t>RO10072109</t>
  </si>
  <si>
    <t>PO37807</t>
  </si>
  <si>
    <t>PO37782</t>
  </si>
  <si>
    <t>Shorfall of 14</t>
  </si>
  <si>
    <t>PO37829</t>
  </si>
  <si>
    <t>PO38032</t>
  </si>
  <si>
    <t>RO10072108</t>
  </si>
  <si>
    <t>PO2776</t>
  </si>
  <si>
    <t>PO37785</t>
  </si>
  <si>
    <t>Original qty was 300k. Reduced based on advise from UNFPA i.e. no cost extension</t>
  </si>
  <si>
    <t>PO39830</t>
  </si>
  <si>
    <t>PO38061</t>
  </si>
  <si>
    <t>PO37830</t>
  </si>
  <si>
    <t>PO37777</t>
  </si>
  <si>
    <t>PO38543</t>
  </si>
  <si>
    <t>PO37799</t>
  </si>
  <si>
    <t>PO37811</t>
  </si>
  <si>
    <t>11 pieces taken at the port</t>
  </si>
  <si>
    <t>PO2775</t>
  </si>
  <si>
    <t>PO37779</t>
  </si>
  <si>
    <t>PO39951</t>
  </si>
  <si>
    <t>PO41221</t>
  </si>
  <si>
    <t>PO39891</t>
  </si>
  <si>
    <t>PO40380</t>
  </si>
  <si>
    <t>PO39755</t>
  </si>
  <si>
    <t>PO40874</t>
  </si>
  <si>
    <t>PO40616</t>
  </si>
  <si>
    <t>PO40734</t>
  </si>
  <si>
    <t>PO39927</t>
  </si>
  <si>
    <t>PO40445</t>
  </si>
  <si>
    <t>PO41220</t>
  </si>
  <si>
    <t>PO39920</t>
  </si>
  <si>
    <t>PO40223</t>
  </si>
  <si>
    <t>PO40726</t>
  </si>
  <si>
    <t>PO40293</t>
  </si>
  <si>
    <t>PO41267</t>
  </si>
  <si>
    <t>PO42142</t>
  </si>
  <si>
    <t>PO397574</t>
  </si>
  <si>
    <t>PO42082</t>
  </si>
  <si>
    <t>PO42244</t>
  </si>
  <si>
    <t>PO41163</t>
  </si>
  <si>
    <t>Shipped early on 25th Jan</t>
  </si>
  <si>
    <t>PO42740</t>
  </si>
  <si>
    <t>RO10089120</t>
  </si>
  <si>
    <t>PO42135</t>
  </si>
  <si>
    <t>PO42230</t>
  </si>
  <si>
    <t>PO41222</t>
  </si>
  <si>
    <t>PO42254</t>
  </si>
  <si>
    <t>PO42134</t>
  </si>
  <si>
    <t>PO42136</t>
  </si>
  <si>
    <t>PO42768</t>
  </si>
  <si>
    <t>PO42138</t>
  </si>
  <si>
    <t>H-IUS00</t>
  </si>
  <si>
    <t>H-IUS00=NG=NTL=Condoms-PRH</t>
  </si>
  <si>
    <t>H-IUS</t>
  </si>
  <si>
    <t>NOTSELEC00</t>
  </si>
  <si>
    <t>RW</t>
  </si>
  <si>
    <t>Rwanda</t>
  </si>
  <si>
    <t>RMS00</t>
  </si>
  <si>
    <t>Desired stock,_x000D_
Proposed funder and supplier during logistics committee, comminucated through the quantification report shared officially</t>
  </si>
  <si>
    <t>RO 6845</t>
  </si>
  <si>
    <t>RW_NTL_Condoms-PRH_PL_2020-12-Q1</t>
  </si>
  <si>
    <t>DMPA IM=RW=NTL=Condoms-PRH</t>
  </si>
  <si>
    <t>DMPA IM 150</t>
  </si>
  <si>
    <t>Desired stock,_x000D_
Proposed funder and supplier during logistics committee, comminucated through the quantification report shared officially. This is the first part of shipment 979 000 vials committed by UNFPA after quantification exercise of March 2016. UNFPA update on shipment progress on 26-09-16</t>
  </si>
  <si>
    <t>PO 31756</t>
  </si>
  <si>
    <t>MGYN</t>
  </si>
  <si>
    <t>Proposed funder and supplier during logistics committee, comminucated through the quantification report shared officially. Update on shipment progress by UNFPA on 26-09-2016</t>
  </si>
  <si>
    <t>PO 30906</t>
  </si>
  <si>
    <t>MGYN=RW=NTL=Condoms-PRH</t>
  </si>
  <si>
    <t>CNDM52</t>
  </si>
  <si>
    <t>Desired Stock,_x000D_
Proposed funder and supplier during logistics committee, comminucated through the quantification report shared officially</t>
  </si>
  <si>
    <t>RO 6847</t>
  </si>
  <si>
    <t>CNDM52=RW=NTL=Condoms-PRH</t>
  </si>
  <si>
    <t>Condom - Male 53mm No Logo</t>
  </si>
  <si>
    <t>CAMERWA00</t>
  </si>
  <si>
    <t>Balance between qty received in Feb 15 and qty which was planned and allocated to MOH from quantification of March 2014</t>
  </si>
  <si>
    <t>PO 106262</t>
  </si>
  <si>
    <t>PO 106213</t>
  </si>
  <si>
    <t>MICROLUT00=RW=NTL=Condoms-PRH</t>
  </si>
  <si>
    <t>It is a partial shipment, the initial quantity was 10152 sets</t>
  </si>
  <si>
    <t>PO 31899</t>
  </si>
  <si>
    <t>IMPLANON00=RW=NTL=Condoms-PRH</t>
  </si>
  <si>
    <t>Update on the shipment progress by UNFPA on 26-09-16</t>
  </si>
  <si>
    <t>PO 30948</t>
  </si>
  <si>
    <t>JAD</t>
  </si>
  <si>
    <t>PO 106084</t>
  </si>
  <si>
    <t>JAD=RW=NTL=Condoms-PRH</t>
  </si>
  <si>
    <t>Update on shipment progress  on 26 Sept 2016</t>
  </si>
  <si>
    <t>PO 30947</t>
  </si>
  <si>
    <t>shipments 11,500 pieces committed by UNFPA in Dec 16 is divided into 3 small shipments ( 2600 piece in Jan 17, 3700 in Jun 17 and 4700 pieces in Dec 17 ) according to new supply plan. UNFPA update on shipment progress on 26 Sept 2016</t>
  </si>
  <si>
    <t>PO 32082</t>
  </si>
  <si>
    <t>CT38=RW=NTL=Condoms-PRH</t>
  </si>
  <si>
    <t>shipments 11,500 pieces committed by UNFPA in Dec 16 is divided into 3 small shipments ( 2600 piece in Jan 17, 3700 in Jun 17 and 4700 pieces in Dec 17 ) according to new supply plan.</t>
  </si>
  <si>
    <t>PO 33073</t>
  </si>
  <si>
    <t>CNDMF</t>
  </si>
  <si>
    <t>UNFPAPRO00</t>
  </si>
  <si>
    <t>PO 33085</t>
  </si>
  <si>
    <t>CNDMF=RW=NTL=Condoms-PRH</t>
  </si>
  <si>
    <t>Condom - Female</t>
  </si>
  <si>
    <t>new update on ETA</t>
  </si>
  <si>
    <t>This is the second part of UNFPA shipment of 979000 vials committed after quantification exercise of March 2016.</t>
  </si>
  <si>
    <t>PO 31898</t>
  </si>
  <si>
    <t>PO 33072</t>
  </si>
  <si>
    <t>Change of delivery date from Jan 18 to May 18</t>
  </si>
  <si>
    <t>RO10014131</t>
  </si>
  <si>
    <t>The quantity received is 5,225,900. May be 100,000 were used for quality assurance</t>
  </si>
  <si>
    <t>RO10056153</t>
  </si>
  <si>
    <t>RO 10013108</t>
  </si>
  <si>
    <t>During shipment process, the supplier  interchanged the quantities of two upcoming shipments: interchanged with  the one of 28,468 sets.</t>
  </si>
  <si>
    <t>PO 33568</t>
  </si>
  <si>
    <t>PO 33567</t>
  </si>
  <si>
    <t>Desired Stock: The qty is adjusted to packaging size: 21024 sets instead of 20970 sets</t>
  </si>
  <si>
    <t>PO 34844</t>
  </si>
  <si>
    <t>This is an emergency request due to the consumption trend of Jan-May 2017 which has almost doubled when compared to the forecast.</t>
  </si>
  <si>
    <t>RO10037160</t>
  </si>
  <si>
    <t>Received date changed from Nov to December 2018</t>
  </si>
  <si>
    <t>RO10014132</t>
  </si>
  <si>
    <t>Desired Stock: This is an emergency requst due to the consumption trend of Jan-May 2017 which has almost doubled when compared to the forecast.</t>
  </si>
  <si>
    <t>RO10039169</t>
  </si>
  <si>
    <t>Desired Stock: This is an emergency request due to the consumption trend of Jan-May 2017 which has almost doubled when compared to the forecast.</t>
  </si>
  <si>
    <t>PSMPROCU00</t>
  </si>
  <si>
    <t>RO10055290</t>
  </si>
  <si>
    <t>CYCLEBEA00=RW=NTL=Condoms-PRH</t>
  </si>
  <si>
    <t>Cycle beads</t>
  </si>
  <si>
    <t>MPPDPROC00</t>
  </si>
  <si>
    <t>RO10055289</t>
  </si>
  <si>
    <t>PO 35260</t>
  </si>
  <si>
    <t>According to UNFPA update, the quantity expected in Dec was divided into 2 shipments: 27,232 units in Dec and 20,000 units in Jan 18. The request to push this shipment foreword was rejected due to global shortage of the product</t>
  </si>
  <si>
    <t>The quantity received is 38880. The quantity was adjusted as per the packaging</t>
  </si>
  <si>
    <t>RO10055286</t>
  </si>
  <si>
    <t>PO 35354</t>
  </si>
  <si>
    <t>RO10055287</t>
  </si>
  <si>
    <t>RO10055288</t>
  </si>
  <si>
    <t>RO10055162</t>
  </si>
  <si>
    <t>RO10055163</t>
  </si>
  <si>
    <t>RO10055291</t>
  </si>
  <si>
    <t>RO10055293</t>
  </si>
  <si>
    <t>PO 35259</t>
  </si>
  <si>
    <t>PO 36372</t>
  </si>
  <si>
    <t>The quantity procured depending on the available budget</t>
  </si>
  <si>
    <t>PO37107</t>
  </si>
  <si>
    <t>According to UNFPA update, the quantity expected in Dec was divided into 2 shipments: 27,232 units in Dec and 20,000 units in Jan 18. The request to push this shipment foreword was rejected</t>
  </si>
  <si>
    <t>PO37767</t>
  </si>
  <si>
    <t>The quantity was  was sligtly increased from 86,724 units to 86,760 units to acomply  with the packing size.</t>
  </si>
  <si>
    <t>RO10068108</t>
  </si>
  <si>
    <t>RO10068109</t>
  </si>
  <si>
    <t>PO37824</t>
  </si>
  <si>
    <t>RO10075137</t>
  </si>
  <si>
    <t>PO37812</t>
  </si>
  <si>
    <t>UNFPA shipment of 5000 units was pushed in Nov 19 so that to maintain the stock level Max 14_x000D_
It is under custom clearance waiting for lisence_27Nov2019</t>
  </si>
  <si>
    <t>We need to verify with the central medical store MPPD_18DEC2019. Shipment has been received_16th Jan 2020</t>
  </si>
  <si>
    <t>PO 37908</t>
  </si>
  <si>
    <t>The order of the two planned shipments have been placed since January 2020 and their status is RO on hold - Pre-RFx/Pre-Allocation Stage_Pending input from MoH on acceptance of generic DMPA-IM product._02072020_x000D_
MoH/MCCH has given a greenlight to procure the Triclofem, the alternative of Depo Provera_09072020</t>
  </si>
  <si>
    <t>RO10088218</t>
  </si>
  <si>
    <t>The order of the two planned shipments have been placed since January 2020 and their status is RO on hold - Pre-RFx/Pre-Allocation Stage_Pending input from MoH on acceptance of generic DMPA-IM product._02072020_x000D_
MoH/MCCH has given a greenlight to procure the Triclofem, the alternative of Depo Provera_09072020_x000D_
_x000D_
This shipment was expected to arrive in May 2021, but after reviewing the consumptions for the past six months and updating the stock on hand during the supply plan review exercise, we have requested the shipment to come in April 2021._15th Sept 2020</t>
  </si>
  <si>
    <t>RO10108339</t>
  </si>
  <si>
    <t>need to verifie with MPPD whether the shipment was received_19Dec19</t>
  </si>
  <si>
    <t>RO10075136</t>
  </si>
  <si>
    <t>Desired Stock_ The shipment has been shipped and splited into two: 27,432 and 20,592. It will arrive sometime in Feb 2020, we need a close follow up on this_11Feb 2020.</t>
  </si>
  <si>
    <t>RO10076203</t>
  </si>
  <si>
    <t>RO10087284</t>
  </si>
  <si>
    <t>Initially the qty was 37380 and it was changed to comply with supplier proposed pack size:_x000D_
we need to confirm with MPPD whether the shipment was received_confirmed trans_MPPD on 22 Jan2020.</t>
  </si>
  <si>
    <t>RO10076202</t>
  </si>
  <si>
    <t>Desired Stock. We need to confirm with MPPD_10 FEB2020_THE SHIPMENT HAS BEEN RECEIVED ON 4TH FEB2020.</t>
  </si>
  <si>
    <t>RO10081283</t>
  </si>
  <si>
    <t>RO10087285</t>
  </si>
  <si>
    <t>WE NEED TO CONFIRM WITH UNFPA. THIS IS DONE 16JAN2020</t>
  </si>
  <si>
    <t>PO37814</t>
  </si>
  <si>
    <t>WE NEED TO CONFIRM WITH UNFPA</t>
  </si>
  <si>
    <t>RO10087287</t>
  </si>
  <si>
    <t>we will need to confirm the actual received date with the central warehouse store MPPD_18Dec2019. CONFIRMED THAT IT WAS RECEIVED_22 JAN 2020</t>
  </si>
  <si>
    <t>Desired Stock.The shipment was confirmed to be received by MPPD on 24th April 2020._07072020</t>
  </si>
  <si>
    <t>RO10087288</t>
  </si>
  <si>
    <t>Desired Stock. We will ned to confirm the actual received data but the shipment is in the ware house</t>
  </si>
  <si>
    <t>RO10075139</t>
  </si>
  <si>
    <t>Desired Stock_the shipment was expected to arrive in March 2020_Follow up with Cherif the reason of the delay_29042020</t>
  </si>
  <si>
    <t>RO10091253</t>
  </si>
  <si>
    <t>RO10108404</t>
  </si>
  <si>
    <t>Desired Stock to bust the stock and UNFPA is willing to fund this shipment because their lead time is three months. We need a close follow up and update once the order have been placed_15 Jan2020.</t>
  </si>
  <si>
    <t>PO40222</t>
  </si>
  <si>
    <t>Desired Stock to bust the stock and UNFPA is willing to fund this shipment. We need a close follow up and update once the order have been placed_15 Jan2020.</t>
  </si>
  <si>
    <t>This shipment was expected to arrive in December 2020, but after reviewing the consumptions for the past six months and updating the stock on hand during the supply plan review exercise, we have requested the shipment to come in November 2020._15th Sept 2020</t>
  </si>
  <si>
    <t>RO10098119</t>
  </si>
  <si>
    <t>UNK</t>
  </si>
  <si>
    <t>PO41249</t>
  </si>
  <si>
    <t>SAYANNAP00=RW=NTL=Condoms-PRH</t>
  </si>
  <si>
    <t>PO42963</t>
  </si>
  <si>
    <t>LEVONORG00=RW=NTL=Condoms-PRH</t>
  </si>
  <si>
    <t>Levonorgestrel 0.75mcg</t>
  </si>
  <si>
    <t>Desired Stock inorder to atleast bust the stock. UNFPA is willing to fund this shipment and their lead time is 3 months.</t>
  </si>
  <si>
    <t>PO40306</t>
  </si>
  <si>
    <t>Desired Stock to at least bust the stock. UNFPA is willing to fund this shipment and their lead time is three month. We need to follow up with them and confirm once the shipment is ordered_15Jan2020</t>
  </si>
  <si>
    <t>PO40260</t>
  </si>
  <si>
    <t>PO40641</t>
  </si>
  <si>
    <t>This shipment was expected to arrive in April 2021, but after reviewing the consumptions for the past six months and updating the stock on hand during the supply plan review exercise, we have requested the shipment to come in January 2021._15th Sept 2020</t>
  </si>
  <si>
    <t>RO10108449</t>
  </si>
  <si>
    <t>We will to confirm with MPPD that this shipment was well received_02072020</t>
  </si>
  <si>
    <t>PO108752</t>
  </si>
  <si>
    <t>RO10098120</t>
  </si>
  <si>
    <t>HORMONAL00</t>
  </si>
  <si>
    <t>HORMONAL00=RW=NTL=Condoms-PRH</t>
  </si>
  <si>
    <t>Hormonal IUS</t>
  </si>
  <si>
    <t>UNKOWN00</t>
  </si>
  <si>
    <t>PRUDENCE00</t>
  </si>
  <si>
    <t>SOCMAR</t>
  </si>
  <si>
    <t>RW_SOCMAR_Condoms-PRH_PL_2020-12-Q1</t>
  </si>
  <si>
    <t>PRUDENCE00=RW=SOCMAR=Condoms-PRH</t>
  </si>
  <si>
    <t>100979XXA0DA</t>
  </si>
  <si>
    <t>Prudence</t>
  </si>
  <si>
    <t>Male Condom (Latex) Lubricated, Prudence Black/Yellow, 53 mm, 3000 Pieces</t>
  </si>
  <si>
    <t>Update on shipment progress by UNFPA on 26 Sept 2016</t>
  </si>
  <si>
    <t>DMPA IM=RW=SOCMAR=Condoms-PRH</t>
  </si>
  <si>
    <t>According to the supply plan, this is a combination of July and December shipments</t>
  </si>
  <si>
    <t>PO 31895</t>
  </si>
  <si>
    <t>MICROGYN00=RW=SOCMAR=Condoms-PRH</t>
  </si>
  <si>
    <t>PLASIR00</t>
  </si>
  <si>
    <t>UNFPA accepted to fund this shipment but the order is not yet placed</t>
  </si>
  <si>
    <t>PO 32281</t>
  </si>
  <si>
    <t>PLASIR00=RW=SOCMAR=Condoms-PRH</t>
  </si>
  <si>
    <t>Plaisir</t>
  </si>
  <si>
    <t>PO 33084</t>
  </si>
  <si>
    <t>RO10007109</t>
  </si>
  <si>
    <t>PO 35261</t>
  </si>
  <si>
    <t>Shipment arrived but some batches are still under post shipment QC process</t>
  </si>
  <si>
    <t>RO10013104</t>
  </si>
  <si>
    <t>RO10013105</t>
  </si>
  <si>
    <t>PO 36349</t>
  </si>
  <si>
    <t>RO10055339</t>
  </si>
  <si>
    <t>Shipment has been shipped, we are awaiting their arrival at SFH warehouses._x000D_
WE NEED TO VERIFY WITH SFH THE ACTUAL RECEIVED DATE_18DEC2019.Done 16Jan2020</t>
  </si>
  <si>
    <t>PO37908</t>
  </si>
  <si>
    <t>The quantity is slightly reduced from 4,980,556 pieces to 4,980,000 to comply with the quantity packed by case.</t>
  </si>
  <si>
    <t>RO10069119</t>
  </si>
  <si>
    <t>RO10080143</t>
  </si>
  <si>
    <t>LEVONORG00=RW=SOCMAR=Condoms-PRH</t>
  </si>
  <si>
    <t>Levonorgestrel 0.75mcg tablet 2 tablets</t>
  </si>
  <si>
    <t>PO 41909</t>
  </si>
  <si>
    <t>Desired Stock. We will need to corfirm with SFH that they have received this stock_08072020</t>
  </si>
  <si>
    <t>RO10089105</t>
  </si>
  <si>
    <t>RO10098121</t>
  </si>
  <si>
    <t>This shipment was expected to arrive in June 2021, but after reviewing the consumptions for the past six months and updating the stock on hand during the supply plan review exercise, we have requested the shipment to come in April 2021._15th Sept 2020</t>
  </si>
  <si>
    <t>RO10102142</t>
  </si>
  <si>
    <t>This shipment was expected to arrive in December 2021, but after reviewing the consumptions for the past six months and updating the stock on hand during the supply plan review exercise, we have requested the shipment to come in November 2021._15th Sept 2020</t>
  </si>
  <si>
    <t>RO10098122</t>
  </si>
  <si>
    <t>SN</t>
  </si>
  <si>
    <t>Senegal</t>
  </si>
  <si>
    <t>PNA00</t>
  </si>
  <si>
    <t>RO10078193</t>
  </si>
  <si>
    <t>SN_NTL_Condoms-PRH_PL_2021-03-Q2</t>
  </si>
  <si>
    <t>SAYANAPR00=SN=NTL=Condoms-PRH</t>
  </si>
  <si>
    <t>SAYANA PRESS PUBLIC</t>
  </si>
  <si>
    <t>MICROLUT00=SN=NTL=Condoms-PRH</t>
  </si>
  <si>
    <t>RO10074141</t>
  </si>
  <si>
    <t>RO10111122</t>
  </si>
  <si>
    <t>R010074143</t>
  </si>
  <si>
    <t>MICROGYN00=SN=NTL=Condoms-PRH</t>
  </si>
  <si>
    <t>MICROGYNON</t>
  </si>
  <si>
    <t>RO10074142</t>
  </si>
  <si>
    <t>DEPOPROV00=SN=NTL=Condoms-PRH</t>
  </si>
  <si>
    <t>DEPO PROVERA</t>
  </si>
  <si>
    <t>RO10102384</t>
  </si>
  <si>
    <t>RO10106101</t>
  </si>
  <si>
    <t>PO41134</t>
  </si>
  <si>
    <t>NXTIMPLA00</t>
  </si>
  <si>
    <t>Retard dans la production</t>
  </si>
  <si>
    <t>RO10106104</t>
  </si>
  <si>
    <t>NXTIMPLA00=SN=NTL=Condoms-PRH</t>
  </si>
  <si>
    <t>NXT IMPLANON</t>
  </si>
  <si>
    <t>RO10111123</t>
  </si>
  <si>
    <t>PO40860</t>
  </si>
  <si>
    <t>JADELLE00=SN=NTL=Condoms-PRH</t>
  </si>
  <si>
    <t>JADELLE</t>
  </si>
  <si>
    <t>RO10074144</t>
  </si>
  <si>
    <t>DIU00=SN=NTL=Condoms-PRH</t>
  </si>
  <si>
    <t>Depo-progestin achetÃ© par la PNA</t>
  </si>
  <si>
    <t>RO10093104</t>
  </si>
  <si>
    <t>MALECOND00=SN=NTL=Condoms-PRH</t>
  </si>
  <si>
    <t>MALE CONDOM</t>
  </si>
  <si>
    <t>RO10074126-1</t>
  </si>
  <si>
    <t>RO10074130</t>
  </si>
  <si>
    <t>FEMALECO00=SN=NTL=Condoms-PRH</t>
  </si>
  <si>
    <t>FEMALE CONDOM</t>
  </si>
  <si>
    <t>RO10111126</t>
  </si>
  <si>
    <t>RO10074128</t>
  </si>
  <si>
    <t>Levoplant reÃ§eptionnÃ© avec UNFPA</t>
  </si>
  <si>
    <t>Triclophene</t>
  </si>
  <si>
    <t>RO10111124</t>
  </si>
  <si>
    <t>RO10111125</t>
  </si>
  <si>
    <t>RO10111127</t>
  </si>
  <si>
    <t>COMBINAT00</t>
  </si>
  <si>
    <t>RO10074140</t>
  </si>
  <si>
    <t>COMBINAT00=SN=NTL=Condoms-PRH</t>
  </si>
  <si>
    <t>COMBINATION 3 SOCIAL MARKETING</t>
  </si>
  <si>
    <t>RO10074139</t>
  </si>
  <si>
    <t>RO10106105</t>
  </si>
  <si>
    <t>RO10111130</t>
  </si>
  <si>
    <t>RO10111131</t>
  </si>
  <si>
    <t>FAGARUYE00</t>
  </si>
  <si>
    <t>PO10012518</t>
  </si>
  <si>
    <t>FAGARUYE00=SN=NTL=Condoms-PRH</t>
  </si>
  <si>
    <t>FAGARU YELLOW SOCIAL MARKETING</t>
  </si>
  <si>
    <t>RO10093101</t>
  </si>
  <si>
    <t>RO10108283</t>
  </si>
  <si>
    <t>PROTECFR00</t>
  </si>
  <si>
    <t>RO10074137</t>
  </si>
  <si>
    <t>PROTECFR00=SN=NTL=Condoms-PRH</t>
  </si>
  <si>
    <t>PROTEC FRAISE SOCIAL MARKETING</t>
  </si>
  <si>
    <t>PROTECNA00</t>
  </si>
  <si>
    <t>RO10093103</t>
  </si>
  <si>
    <t>PROTECNA00=SN=NTL=Condoms-PRH</t>
  </si>
  <si>
    <t>PROTEC NATURE SOCIAL MARKETING</t>
  </si>
  <si>
    <t>RO101008286</t>
  </si>
  <si>
    <t>SECURILP00</t>
  </si>
  <si>
    <t>RO10098131</t>
  </si>
  <si>
    <t>SECURILP00=SN=NTL=Condoms-PRH</t>
  </si>
  <si>
    <t>SAYANA PRESS SOCIAL MARKETING</t>
  </si>
  <si>
    <t>RO10111129</t>
  </si>
  <si>
    <t>RO10118140</t>
  </si>
  <si>
    <t>La commande est cours. Il y'a un retard de livraison</t>
  </si>
  <si>
    <t>WAMBO00</t>
  </si>
  <si>
    <t>SZ</t>
  </si>
  <si>
    <t>Swaziland</t>
  </si>
  <si>
    <t>SWAZIPHA00</t>
  </si>
  <si>
    <t>SZ_NTL_Condoms-PRH_PL_2021-03-Q2</t>
  </si>
  <si>
    <t>DEPO-PRO00=SZ=NTL=Condoms-PRH</t>
  </si>
  <si>
    <t>Depo-Provera 150mg/ml, vial</t>
  </si>
  <si>
    <t>NORISTER00=SZ=NTL=Condoms-PRH</t>
  </si>
  <si>
    <t>Noristerate 200mg/ml, vial</t>
  </si>
  <si>
    <t>JADELLE700</t>
  </si>
  <si>
    <t>JADELLE700=SZ=NTL=Condoms-PRH</t>
  </si>
  <si>
    <t>Jadelle 75mg pellet with complete set, 10s</t>
  </si>
  <si>
    <t>MALECOND00=SZ=NTL=Condoms-PRH</t>
  </si>
  <si>
    <t>100950XXA0DA</t>
  </si>
  <si>
    <t>Male Condom Protector Plus, pcs</t>
  </si>
  <si>
    <t>Male Condom (Latex) Lubricated, Protector Plus, 53 mm, 3000 Pieces</t>
  </si>
  <si>
    <t>FEMALECO00=SZ=NTL=Condoms-PRH</t>
  </si>
  <si>
    <t>Female Condom pcs</t>
  </si>
  <si>
    <t>IUCDCOPP00</t>
  </si>
  <si>
    <t>IUCDCOPP00=SZ=NTL=Condoms-PRH</t>
  </si>
  <si>
    <t>IUCD Copper T, 1s</t>
  </si>
  <si>
    <t>ETONOGES00=SZ=NTL=Condoms-PRH</t>
  </si>
  <si>
    <t>Etonogestrel 68mg implant; kit</t>
  </si>
  <si>
    <t>POSTINOR00=SZ=NTL=Condoms-PRH</t>
  </si>
  <si>
    <t>Postinor of 2 tabs</t>
  </si>
  <si>
    <t>NAV00</t>
  </si>
  <si>
    <t>ASDMEDIC00</t>
  </si>
  <si>
    <t>RO10091328</t>
  </si>
  <si>
    <t>RO10091330</t>
  </si>
  <si>
    <t>RO10103147</t>
  </si>
  <si>
    <t>RO10108180</t>
  </si>
  <si>
    <t>RO10117112</t>
  </si>
  <si>
    <t>MALECOND01=SZ=NTL=Condoms-PRH</t>
  </si>
  <si>
    <t>100940XXA0DA</t>
  </si>
  <si>
    <t>Male Condom Strawberry Scented, pcs</t>
  </si>
  <si>
    <t>Male Condom (Latex) Lubricated, Generic Red Strawberry, 53 mm, 3000 Pieces</t>
  </si>
  <si>
    <t>MALECOND02=SZ=NTL=Condoms-PRH</t>
  </si>
  <si>
    <t>100977XXA0DA</t>
  </si>
  <si>
    <t>Male Condom Vanilla Scented, pcs</t>
  </si>
  <si>
    <t>Male Condom (Latex) Lubricated, Pante Vanilla, 53 mm, 3000 Pieces</t>
  </si>
  <si>
    <t>WATERBAS00</t>
  </si>
  <si>
    <t>RO10118169</t>
  </si>
  <si>
    <t>WATERBAS00=SZ=NTL=Condoms-PRH</t>
  </si>
  <si>
    <t>Water Based Lubricant, Satchet</t>
  </si>
  <si>
    <t>RO10118170</t>
  </si>
  <si>
    <t>RO10108179</t>
  </si>
  <si>
    <t>TG</t>
  </si>
  <si>
    <t>Togo</t>
  </si>
  <si>
    <t>PROTECTO00</t>
  </si>
  <si>
    <t>TG_CTL_Condoms-PRH_PL_2021-03-Q2</t>
  </si>
  <si>
    <t>PROTECTO00=TG=CTL=Condoms-PRH</t>
  </si>
  <si>
    <t>104029XUZ0DA0AH</t>
  </si>
  <si>
    <t>Protector Â¨Plus</t>
  </si>
  <si>
    <t>PO: 0000037622</t>
  </si>
  <si>
    <t>ETATTOGO00</t>
  </si>
  <si>
    <t>CONDOMMA00=TG=CTL=Condoms-PRH</t>
  </si>
  <si>
    <t>Â¨PO: 0000038306</t>
  </si>
  <si>
    <t>PrÃ©servatifs de marque:_x000D_
- COLOR: 5760000_x000D_
- DANCER : 936000_x000D_
- DOTTED: 1008000_x000D_
- RIBBED: 4000032</t>
  </si>
  <si>
    <t>CONDOMFÃ‰00=TG=CTL=Condoms-PRH</t>
  </si>
  <si>
    <t>ETATUNFP00</t>
  </si>
  <si>
    <t>COPPERT00=TG=CTL=Condoms-PRH</t>
  </si>
  <si>
    <t>copper T</t>
  </si>
  <si>
    <t>JADELLE00=TG=CTL=Condoms-PRH</t>
  </si>
  <si>
    <t>IMPLANON00=TG=CTL=Condoms-PRH</t>
  </si>
  <si>
    <t>MICROGYN00=TG=CTL=Condoms-PRH</t>
  </si>
  <si>
    <t>Zinnia / Microgynon</t>
  </si>
  <si>
    <t>DEPO-PRO00=TG=CTL=Condoms-PRH</t>
  </si>
  <si>
    <t>DMPA-IM (Depo-Provera)</t>
  </si>
  <si>
    <t>DMPA-SC(00</t>
  </si>
  <si>
    <t>DMPA-SC(00=TG=CTL=Condoms-PRH</t>
  </si>
  <si>
    <t>DMPA-SC (Sayana press)</t>
  </si>
  <si>
    <t>LUBRIFIA00</t>
  </si>
  <si>
    <t>240000 envoyÃ©s Ã  ATMS et 216000 Ã  la DSMI</t>
  </si>
  <si>
    <t>LUBRIFIA00=TG=CTL=Condoms-PRH</t>
  </si>
  <si>
    <t>Lubrifiant</t>
  </si>
  <si>
    <t>cette commande renvoie a un surstockage d'un mois, mais la commande est dÃ©jÃ  planifiee</t>
  </si>
  <si>
    <t>Desired Stock_x000D_
Commande d'urgence en Janvier par un Partenaire qui reste a rechercher</t>
  </si>
  <si>
    <t>COLLIERD00=TG=CTL=Condoms-PRH</t>
  </si>
  <si>
    <t>collier du cycle</t>
  </si>
  <si>
    <t>RO10092166</t>
  </si>
  <si>
    <t>AUTRES00</t>
  </si>
  <si>
    <t>POSTINOR00=TG=CTL=Condoms-PRH</t>
  </si>
  <si>
    <t>Postinor</t>
  </si>
  <si>
    <t>Commande PNLS</t>
  </si>
  <si>
    <t>RO10117177</t>
  </si>
  <si>
    <t>8.000.000 Budget de l'ETAT _x000D_
10.086.000 pour UNFPA</t>
  </si>
  <si>
    <t>RO10117148</t>
  </si>
  <si>
    <t>Commande theorique pour ramener le stock a un niveau adequat</t>
  </si>
  <si>
    <t>Commande theorique pour ramener le stock au niveau adequat</t>
  </si>
  <si>
    <t>TZ</t>
  </si>
  <si>
    <t>Tanzania</t>
  </si>
  <si>
    <t>Condoms-MCH-PRH</t>
  </si>
  <si>
    <t>TZ_NTL_Condoms-MCH-PRH_PL_2021-03-Q2</t>
  </si>
  <si>
    <t>GOT</t>
  </si>
  <si>
    <t>52NX=TZ=NTL=Condoms-MCH-PRH</t>
  </si>
  <si>
    <t>No Logo 52 mm non-colored (MALE CONDOMS)</t>
  </si>
  <si>
    <t>Desired Stock, the shipment of 1,082,880 was supposed to come in Jan 2016. due to production chalenge it has been split into 544,000 of normal Microgynon to come in Jan 2016 and the other portion will come as ACLAR pack</t>
  </si>
  <si>
    <t>MICROGYNON=TZ=NTL=Condoms-MCH-PRH</t>
  </si>
  <si>
    <t>IMPLANON</t>
  </si>
  <si>
    <t>IMPLANON=TZ=NTL=Condoms-MCH-PRH</t>
  </si>
  <si>
    <t>RCHS</t>
  </si>
  <si>
    <t>CT38=TZ=NTL=Condoms-MCH-PRH</t>
  </si>
  <si>
    <t>MICROVAL</t>
  </si>
  <si>
    <t>MICROVAL=TZ=NTL=Condoms-MCH-PRH</t>
  </si>
  <si>
    <t>Microval</t>
  </si>
  <si>
    <t>GOT-BASK00</t>
  </si>
  <si>
    <t>DEPO=TZ=NTL=Condoms-MCH-PRH</t>
  </si>
  <si>
    <t>JADELLE=TZ=NTL=Condoms-MCH-PRH</t>
  </si>
  <si>
    <t>CONDOMFE00</t>
  </si>
  <si>
    <t>CONDOMFE00=TZ=NTL=Condoms-MCH-PRH</t>
  </si>
  <si>
    <t>Condom Female</t>
  </si>
  <si>
    <t>BASKET00</t>
  </si>
  <si>
    <t>MSD00</t>
  </si>
  <si>
    <t>GOT00</t>
  </si>
  <si>
    <t>DFID/AUS00</t>
  </si>
  <si>
    <t>DFID&amp;UNF00</t>
  </si>
  <si>
    <t>RO10055180</t>
  </si>
  <si>
    <t>EMERGENC01</t>
  </si>
  <si>
    <t>EMERGENC01=TZ=NTL=Condoms-MCH-PRH</t>
  </si>
  <si>
    <t>101019XUZ01S</t>
  </si>
  <si>
    <t>emergency contraceptive</t>
  </si>
  <si>
    <t>Contraceptive Implant Kit for 1-Rod Implants, 1 Each</t>
  </si>
  <si>
    <t>Desired Stock_x000D_
_x000D_
Expected to arrive late end of june 2020 instead of 30th May 2020</t>
  </si>
  <si>
    <t>Not ordered but committed.</t>
  </si>
  <si>
    <t>190102: updated per RCHS confirmation</t>
  </si>
  <si>
    <t>190102: updated per RCHS confirmation_x000D_
_x000D_
200103: UNFPA will bring all female condom shipments in Jan-2020, that is 91410+100728+100746=292884</t>
  </si>
  <si>
    <t>Procurement pending manufacturer's registration status in the country_x000D_
_x000D_
Initial split delivery was_x000D_
100,824, 31-August-2020_x000D_
643,512, 30-September-2020_x000D_
100,824, 30-November-2020_x000D_
_x000D_
Update as of 24-June-2020 from UNFPA+RCHS_x000D_
846,000 will be delivered towards end of October-2020</t>
  </si>
  <si>
    <t>PO 41339</t>
  </si>
  <si>
    <t>190102: updated per RCHS confirmation --- reconfirm</t>
  </si>
  <si>
    <t>Part of this about 880,000 vials will be supported</t>
  </si>
  <si>
    <t>Desired Stock_x000D_
_x000D_
Original order was 103k (31-aug-2020) and 103k (30-nov-2020)_x000D_
Update of 17 July 2020, UNFPA merged into 206,000 to be received nov-2020_x000D_
_x000D_
16Sep2020: 206,000 to be split into 120,600 sets of Jadelle in Nov 2020 and the remaining 85,400 sets in May 2021</t>
  </si>
  <si>
    <t>191231: according to PSM updates, it has already been delivered as of 26-Aug-2019 --- program to confirm</t>
  </si>
  <si>
    <t>RO10072132</t>
  </si>
  <si>
    <t>Part of this about 100,000 pieces vials will be supported_x000D_
_x000D_
17 july 2020 UNFPA update, changed receive date from 31-july-2020 to nov-2021</t>
  </si>
  <si>
    <t>191231: according to PSM updates, it has already been partially delivered as of 25-Nov-2019 --- program to confirm_x000D_
Program confirmed delivery_x000D_
_x000D_
According to PSM RCHS tracker: Of 756,000 delivered</t>
  </si>
  <si>
    <t>190102: new shipment per PSM TO3 update, and RCHS confirmation</t>
  </si>
  <si>
    <t>RO10084122</t>
  </si>
  <si>
    <t>RO10084232</t>
  </si>
  <si>
    <t>RO10084231</t>
  </si>
  <si>
    <t>190102: new shipment per PSM TO3 update, and RCHS confirmation_x000D_
_x000D_
8 july 2020: supplier update from 30 jun 2020 to october 2020, due to COVID19 delays</t>
  </si>
  <si>
    <t>RO10084123</t>
  </si>
  <si>
    <t>190102: new shipment per PSM TO3 update, and RCHS confirmation_x000D_
_x000D_
8 july 2020: supplier update from 31 july 2020 to august 2020, due to COVID19 delays</t>
  </si>
  <si>
    <t>RO10083319</t>
  </si>
  <si>
    <t>Desired Stock_x000D_
_x000D_
17 july 2020 UNFPA update, changed receive date from NOV-2020 to MAR-2021</t>
  </si>
  <si>
    <t>RO10097104</t>
  </si>
  <si>
    <t>RO10097102</t>
  </si>
  <si>
    <t>USAID to cover qty worth $1m. Current quantity of 227488 is equivalent to $2.3m_x000D_
_x000D_
Original total was 227,488 to be received 30-Jun-2021_x000D_
_x000D_
USAID to cover 100,008_x000D_
Remaining 127,480 without funding_x000D_
_x000D_
8 july 2020: supplier update from 30 jun 2020 to november 2020, due to COVID19 delays</t>
  </si>
  <si>
    <t>RO10097103</t>
  </si>
  <si>
    <t>Desired Stock_x000D_
Levonorgestrel/Ethinyl Estradiol 150/30 mcg + Fe 75 mg, 28 Tablets/Cycle (PS), 1 Cycle</t>
  </si>
  <si>
    <t>RO10097108</t>
  </si>
  <si>
    <t>Qty changed from 333,956 to 334,080_x000D_
Levonorgestrel 30 mcg 35 Tablets/Cycle, 1 Cycle</t>
  </si>
  <si>
    <t>RO10097106</t>
  </si>
  <si>
    <t>Male condoms: converted all MSD orders to match MSD supply plan with GF-committed funding from Jul-20 to Dec-21. 3,265,900 remained unfunded (per supply plan from quantification of March 2020).</t>
  </si>
  <si>
    <t>UG</t>
  </si>
  <si>
    <t>JMS</t>
  </si>
  <si>
    <t>Expedite shipment for delivery by end of October 2018</t>
  </si>
  <si>
    <t>RH0009</t>
  </si>
  <si>
    <t>UG_JMS_Condoms-PRH_PL_2021-03-Q2</t>
  </si>
  <si>
    <t>RH0009=UG=JMS=Condoms-PRH</t>
  </si>
  <si>
    <t>Levonorgestrel 750 mcg (Emergency Contraceptive)</t>
  </si>
  <si>
    <t>RH0006</t>
  </si>
  <si>
    <t>RH0006=UG=JMS=Condoms-PRH</t>
  </si>
  <si>
    <t>Male Condom (52MM with and without Logo)</t>
  </si>
  <si>
    <t>RH0005</t>
  </si>
  <si>
    <t>RH0005=UG=JMS=Condoms-PRH</t>
  </si>
  <si>
    <t>Levonorgesterol 30mcg tabs (Microlut)</t>
  </si>
  <si>
    <t>RH0004</t>
  </si>
  <si>
    <t>RH0004=UG=JMS=Condoms-PRH</t>
  </si>
  <si>
    <t>Levonorgestrel 0.15mg+ethinylestradiol 0.03mg(COC)</t>
  </si>
  <si>
    <t>return inwards of 20400</t>
  </si>
  <si>
    <t>SAYANAPR00=UG=JMS=Condoms-PRH</t>
  </si>
  <si>
    <t>Depot(SC)Medroxyprogestrone104mg/0.65(Sayana Press</t>
  </si>
  <si>
    <t>Return in-wards of 2160</t>
  </si>
  <si>
    <t>RH0003</t>
  </si>
  <si>
    <t>return in-wards of 1200</t>
  </si>
  <si>
    <t>RH0003=UG=JMS=Condoms-PRH</t>
  </si>
  <si>
    <t>IUD - Copper Containing Device TCU380A</t>
  </si>
  <si>
    <t>Return in-wards of 7200</t>
  </si>
  <si>
    <t>JADELLE00=UG=JMS=Condoms-PRH</t>
  </si>
  <si>
    <t>Levonorgestrel 75mg /rod ,2 rod implant (Jadelle)</t>
  </si>
  <si>
    <t>RH0008</t>
  </si>
  <si>
    <t>NMSFEMALE CONDOMS</t>
  </si>
  <si>
    <t>RH0008=UG=JMS=Condoms-PRH</t>
  </si>
  <si>
    <t>100121XXB0BK</t>
  </si>
  <si>
    <t>Female Condom (Nitrile) Lubricated, 17 cm, 20 Each</t>
  </si>
  <si>
    <t>RH0001</t>
  </si>
  <si>
    <t>RH0001=UG=JMS=Condoms-PRH</t>
  </si>
  <si>
    <t>DEPO Provera(Medroxyprogesterone Acetate 150mg/ml)</t>
  </si>
  <si>
    <t>IMPLANON00=UG=JMS=Condoms-PRH</t>
  </si>
  <si>
    <t>Etonogestrel 68mg/ml rod,1 rod (Implanon NXT)</t>
  </si>
  <si>
    <t>RO10046187</t>
  </si>
  <si>
    <t>RO10051198</t>
  </si>
  <si>
    <t>RO10032186</t>
  </si>
  <si>
    <t>RO10056157</t>
  </si>
  <si>
    <t>Expedite shipment for delivery by end of September 2018</t>
  </si>
  <si>
    <t>RO10057122</t>
  </si>
  <si>
    <t>RO10055350</t>
  </si>
  <si>
    <t>There is need to expedite shipment for delivery in August 2018</t>
  </si>
  <si>
    <t>RO10055283</t>
  </si>
  <si>
    <t>Consider delivey of shipement by end of October 2018</t>
  </si>
  <si>
    <t>RO10056224</t>
  </si>
  <si>
    <t>Split shipment into two equal shipment of 674,000._x000D_
Forst cosignment of 674,000 should be received in December 2018 and Second consignemnt of 674,000 in June 2019.</t>
  </si>
  <si>
    <t>RO10043309</t>
  </si>
  <si>
    <t>Consider delivery of shipment in September 2019</t>
  </si>
  <si>
    <t>RO10065421</t>
  </si>
  <si>
    <t>RO10066134</t>
  </si>
  <si>
    <t>RO10045134</t>
  </si>
  <si>
    <t>Expedite shipment for delivery by end of April 2019.</t>
  </si>
  <si>
    <t>RO10063225</t>
  </si>
  <si>
    <t>Consider delivery of shipment by end of April  2019</t>
  </si>
  <si>
    <t>RO10059279</t>
  </si>
  <si>
    <t>GFF00</t>
  </si>
  <si>
    <t>CYCLEBEA00=UG=JMS=Condoms-PRH</t>
  </si>
  <si>
    <t>Quantity to be split and deliveries staggered to avoid overstocks</t>
  </si>
  <si>
    <t>RO10076298</t>
  </si>
  <si>
    <t>RO10084104</t>
  </si>
  <si>
    <t>Order has been expedited and will now be received in February 2020.</t>
  </si>
  <si>
    <t>RO10077212</t>
  </si>
  <si>
    <t>RO10088241</t>
  </si>
  <si>
    <t>RO10081303</t>
  </si>
  <si>
    <t>RO10088160</t>
  </si>
  <si>
    <t>RO10081210</t>
  </si>
  <si>
    <t>RO10083361</t>
  </si>
  <si>
    <t>RO10083222</t>
  </si>
  <si>
    <t>RO10088158</t>
  </si>
  <si>
    <t>RO10086101</t>
  </si>
  <si>
    <t>PERSONAL00=UG=JMS=Condoms-PRH</t>
  </si>
  <si>
    <t>Personal Lubricant (Water-Based) 4.5 g Topical Gel</t>
  </si>
  <si>
    <t>RO10085101</t>
  </si>
  <si>
    <t>RO10088155</t>
  </si>
  <si>
    <t>New order placed by UNFPA. UNFPA requested to cancel order to avoid overstock</t>
  </si>
  <si>
    <t>RO10081211</t>
  </si>
  <si>
    <t>RO10088157</t>
  </si>
  <si>
    <t>Request made to UNFPA to delay shipmentto mitigate overstock</t>
  </si>
  <si>
    <t>RO10095180</t>
  </si>
  <si>
    <t>RO10105152</t>
  </si>
  <si>
    <t>RO10095193</t>
  </si>
  <si>
    <t>UNFPA requested to cancel this order</t>
  </si>
  <si>
    <t>RO42325</t>
  </si>
  <si>
    <t>RO10095191</t>
  </si>
  <si>
    <t>RO10095188</t>
  </si>
  <si>
    <t>RO10106116</t>
  </si>
  <si>
    <t>RO10108433</t>
  </si>
  <si>
    <t>RO10108434</t>
  </si>
  <si>
    <t>RO10095195</t>
  </si>
  <si>
    <t>RO10112208</t>
  </si>
  <si>
    <t>RO10089101</t>
  </si>
  <si>
    <t>From extra funding for COP 19</t>
  </si>
  <si>
    <t>RO10095187</t>
  </si>
  <si>
    <t>RO10088133</t>
  </si>
  <si>
    <t>RO10105151</t>
  </si>
  <si>
    <t>RO1241</t>
  </si>
  <si>
    <t>RO1242</t>
  </si>
  <si>
    <t>RO1244</t>
  </si>
  <si>
    <t>Part of previously received order</t>
  </si>
  <si>
    <t>RO10095194</t>
  </si>
  <si>
    <t>RO10112206</t>
  </si>
  <si>
    <t>RO10112207</t>
  </si>
  <si>
    <t>RO10095192</t>
  </si>
  <si>
    <t>RO42173</t>
  </si>
  <si>
    <t>RO42490</t>
  </si>
  <si>
    <t>RO10108265</t>
  </si>
  <si>
    <t>R01274</t>
  </si>
  <si>
    <t>RO1276</t>
  </si>
  <si>
    <t>RO10111104</t>
  </si>
  <si>
    <t>RO10110263</t>
  </si>
  <si>
    <t>RO1292</t>
  </si>
  <si>
    <t>RO1295</t>
  </si>
  <si>
    <t>RO10118212</t>
  </si>
  <si>
    <t>TASO00</t>
  </si>
  <si>
    <t>Procured by Global Fund through TASO. Order placed in January 2020</t>
  </si>
  <si>
    <t>RO10108266</t>
  </si>
  <si>
    <t>RO10087187</t>
  </si>
  <si>
    <t>ZM</t>
  </si>
  <si>
    <t>Zambia</t>
  </si>
  <si>
    <t>The shipment has arrived at central medical stores and is yet ti be entered in MAC. MM. 13/02/2019.</t>
  </si>
  <si>
    <t>ZM_MOH_Condoms-PRH_QAT_2021-03-Q2</t>
  </si>
  <si>
    <t>100124TYR01S=ZM=MOH=Condoms-PRH</t>
  </si>
  <si>
    <t>Shipment meant for PPAZ</t>
  </si>
  <si>
    <t>Expiry date 31/01/2025</t>
  </si>
  <si>
    <t>100125GPX01S=ZM=MOH=Condoms-PRH</t>
  </si>
  <si>
    <t>Original shipment was 600,000 of which 221,500 has been received at MSL with a balance of 378,500. MN 11/10/16
Bids for the procurement have been advertised in the media by MOH and as such shipment has been put in December 2016 to allow completion of the</t>
  </si>
  <si>
    <t>UNFPA shipment of 450,000 expected in June 2017 received on 21.Apr.17. BM.05.05.17
UNFPA has committed to procure 508,000 as indicated in mail  from Dr. Stephen Mupeta (UNFPA) dated 19th December 2016 using the supply plan that was shared with them by th</t>
  </si>
  <si>
    <t>To follow up with MSL if the shipment received from UNFPA in May 2017 was added to the closing balances and also whether the shipment is part of the quantity expected in August 2017 so we can reduce the quntities for the shipment expected in August. MN.11</t>
  </si>
  <si>
    <t>From a  balance of 378,500, a shipment of 133,375 was received leaving a a balance of 245,125 MN.11/06/2017
Original shipment was 600,000 of which 221,500 has been received at MSL with a balance of 378,500. MN 11/10/16
Bids for the procurement have been</t>
  </si>
  <si>
    <t>ETA changed from September to October 2017 as indicated in the latest Tom Current dated 5th June 2017. MN12/06/2017
1,100,000 removed to pave way for follow up on the 2milion positive adjustment with MSL.5/04/17</t>
  </si>
  <si>
    <t>Shipment split in two (400,000) to arrive in January 2018 and (700,000) to arrive in March 2018 as per the communication between  FASP team and the procurement team ( both home and field office) in an email dated 19th September 2017. MN10/10/17
ETA chan</t>
  </si>
  <si>
    <t>ETA moved from December to January as advised by UNFPA (Justin Choongo) via a telephone conversation on 16th Jan 2018. MN 19.01.2018
ETA moved from October to November awaiting stock status on the shipment from UNFPA.MM 03/11/2017.
Shipment will be rec</t>
  </si>
  <si>
    <t>ETA moved from December to January as advised by UNFPA (Justin Choongo) via a telephone conversation on 16th Jan 2018. MN 19.01.2018
ETA moved from October to November awaiting stock status on the shipment from UNFPA.MM 03/11/2017.
A shipment of 149,7</t>
  </si>
  <si>
    <t>227,200 shipment of Sayana Press cancelled as a result of the reduction in the funding for TO3 from $1.7m to $1.5m.and instead increased Depo]vial  to 250,702MN. 19.01.2018
1,175,000</t>
  </si>
  <si>
    <t>Part shipment of 207,000 was received in April 2019 with the remaining 671,000 expected to be received by end of June 2019 from the initial order of 878,000. BM 04/26/2019
Shipment expected in March 2019, Moved to April 2019 Awaiting shipment status from</t>
  </si>
  <si>
    <t>Part shipment of 207,000 was received in April 2019 with the remaining 671,000 expected to be received by end of June 2019 from the initial order of 878,000. UNFPA conirmined that the balance will arrive by 30th June 2019. MM 04/26/2019
Shipment expected</t>
  </si>
  <si>
    <t>Only 41000 reflecting in MSL closing balances for July 2019, still following up on balance of 18000 with MSL since supplier indicated delivery of full order quantity. JM 19/08/19
This shipment was expected in April 2019 and has been moved to July 2019 and</t>
  </si>
  <si>
    <t>Expiry date 31/12/2023
Order released for fulfillment. MM. 19/03/2020.
Shipment Pending PSM Source Final Approval MM. 05/02/2020.</t>
  </si>
  <si>
    <t>Shipment created MM. 15/09/2020
Reduced the quantity of 400,000 to 178,000 to fall within the budget. MM. 17/04/2020.
Reduced the quantity 437,000 to 400,000 in order to be within the budget. MM. 19/03/2020. 
Order released for fulfillment.MM.19/03/20</t>
  </si>
  <si>
    <t>The shipment in country but is being stored at the SFH warehouse as it is bieng used in the SARAI supported facilities as a pilot. MN 11/10/2016</t>
  </si>
  <si>
    <t>100031GNE06D=ZM=MOH=Condoms-PRH</t>
  </si>
  <si>
    <t>ETA for shipment is July as indicated in the latest Tom Current dated 5th June 2017. MN12/06/2017
ETA  moved from June to July 2017 awaition an uodate on the status of the shipment. MN. 11/06/2017</t>
  </si>
  <si>
    <t>The porocurement team confirming the status of the shipment.MN/19/01/2018 
Moved from December to January 2018 as indicated by the procurement team on 11/10/2017. MN 11/10/2017</t>
  </si>
  <si>
    <t>EDD moved from April to May 2018 awaiting an update on the status on the shipment. MN.02/05/2018</t>
  </si>
  <si>
    <t>227,200 shipment cancelled as a  result of the reduction in the funding for TO3 from $1.7m to $1.5mnd increased Depo]vial  to 250,800 MN. 19.01.2018
227,200 cancelled to follow up with Lastone.MM 06/11/2017.</t>
  </si>
  <si>
    <t>The expected shipment was 992,800 and a part shipment of 374,000 has been received living a balance of 618,800 to be on a later date to be communicated by UNFPA. MM. 06/11/2019.
This shipment was expected in May 2019 and has been moved to June 2019 afte</t>
  </si>
  <si>
    <t>balance from 992,800 expected in September 2019. MM. 06/11/2019</t>
  </si>
  <si>
    <t>To follow up with MOH procurement unit on possibilities of differing the shipment of 30,000 rodes  to April,2017.LP 21/7/16
Bids for the procurement have been advertised in the media by MOH and as such shipment has been put in December 2016 to allow comp</t>
  </si>
  <si>
    <t>100129GYV01S=ZM=MOH=Condoms-PRH</t>
  </si>
  <si>
    <t>ETA moved from June to July awaiting an update on the status of the shipment from UNFPA. MN. 11/06/2017</t>
  </si>
  <si>
    <t>Expediting this shipment to come in Early though this was the only determined date of arrival as indicated by washingtone procurement office. 12/12/17</t>
  </si>
  <si>
    <t>The shipment will delay further into Septembr 2018 as communicated by MOH. 08/06/2018 MM
EED changed from June to July as indicated</t>
  </si>
  <si>
    <t>Shipment was expected in December 2018  But has been moved to february as adversed by UNFPA ( Justine) MM. 18/01/2019.</t>
  </si>
  <si>
    <t>Shipment Actual pickup as of 1st April 2020. MM. 02/04/2020.
Shipment created. MM. 19/03/2020.
Shipment Pending Recipient Approval. MM. 05/02/2020.</t>
  </si>
  <si>
    <t>20,232 RO sent to plan for fulfillment option as stated in the ROH dated 11/06/2020. MM
Orginal quantity of 35,280 has been amended to 20,232. MM. 11/06/2020.</t>
  </si>
  <si>
    <t>100121XXB01S=ZM=MOH=Condoms-PRH</t>
  </si>
  <si>
    <t>Two shipments of 600,000 and 100,250 each were recevied as donations from Discovery Health as eariler agreed.MM 05.10.17</t>
  </si>
  <si>
    <t>Shipment moved from November to December awaiting confirmation on the status of the shipment. MN.03/11/2017
Shipment changed from 540,000 to 960,000 cycles as confirmed by Chimuka via skype converstion on 2/10/17.MM.02/10/17
UNFPA has committed to procu</t>
  </si>
  <si>
    <t>Waiting on for feedback from UNFPA on the shipment of 402,841 which was expected in september 2018 if the funds can be reprogramed.10/07/2018.MM
EDD changed from July to September as indicated by UNFPA (Justin) in a meeting held at MOH Ndeke house on 03</t>
  </si>
  <si>
    <t>Waiting on for feedback from UNFPA on the shipment of  400,000 which was expected in september 2018 if the funds can be reprogramed.10/07/2018.MM.
Desired Stock</t>
  </si>
  <si>
    <t>This shipment is a reverse logistics from the provinces.  MOH program was advised to do reverse logistics as the quantities are too much warranting storage concerns and wastage especially that the product is associated with questionable uptake, returning</t>
  </si>
  <si>
    <t>Expiry date 28/02/2025. MM. 05/08/2020.</t>
  </si>
  <si>
    <t>No risk of expiry.</t>
  </si>
  <si>
    <t>RO moved from RO10108334  (116 cases) to RO10115157 and merged  with RO10108334 (105 cases) as indicated in an email from Dinesh Vijeyakumar dated 18th December 2020.MN.07/01/2020</t>
  </si>
  <si>
    <t>100134AAA06H=ZM=MOH=Condoms-PRH</t>
  </si>
  <si>
    <t>ETA moved from May to July as there is no update on the status of the shipment from UNFPA. To follow up with Justin Choongo on the Status. MN. 11/06/2017
UNFPA is bringing in a shipment of 7,200 and not the initially indicated quantinty of 14,400 as per</t>
  </si>
  <si>
    <t>Shipments has been split into two shipments of 4,320 and 10,210. These shipments were initially expeceted as two separate shipments of 7,200 each. BM.19/03/2018
Moved from October to January 2018 as the EDD had not been determined yet as indicated by the</t>
  </si>
  <si>
    <t>Shipment has arrived and yet to be recevied at MSL. 03/05/2019
Shipment was expected in december 2018 but now is expected in February as adversed by UNFPA (Justine). MM. 18/01/2019.
14,400
EDD changed from July to Sept  as indicated by UNFPA (Justin) i</t>
  </si>
  <si>
    <t>Shipment moved from January to February awaiting the status of the shipment.MN. 09/02/2021</t>
  </si>
  <si>
    <t>The MOH shipment received at MSL was not initially planned hence the donation from Malawi. As a result the product is currently overstocked at the central level.</t>
  </si>
  <si>
    <t>100025AOB09W=ZM=MOH=Condoms-PRH</t>
  </si>
  <si>
    <t>The documentation for the transfer is in process. MN. 16/08/2016
Excess stock in DELIVER  Malaw available for transfer to Zambia. Expected ETA is August 2016 as indicated by Jane Feinburg via email dated 01/06.2016. MN 09/06/2016</t>
  </si>
  <si>
    <t>The shipment quantity has been adjusted from 200,000 to 600,000 as it is antipated that more of the product will be needed to fill up all the facilities that have began stocking out   according to maxwelll at MOH.Moreover it is anticipated that with incre</t>
  </si>
  <si>
    <t>UNFPA confirmed that this expected quantity will not be coming as expected. BM.13.Feb.2018
A shipment of 149,760 has been ordered and is scheduled to arrive in December as indicated by Mr Hampango (UNFPA) in a meeting held on 04/10/17 MM.05/10/17</t>
  </si>
  <si>
    <t>103915GYV01S=ZM=MOH=Condoms-PRH</t>
  </si>
  <si>
    <t>100130GYV01S=ZM=MOH=Condoms-PRH</t>
  </si>
  <si>
    <t>142,000 to be received in June 2016  from UNFPA as indicated by Jane Feinberg from Washington in an email dated 23/11/2015. Shipment appearing in Rhinterchange on 27/11/2015. MN</t>
  </si>
  <si>
    <t>Put a placeholder because the Shipment of 25,000 will not be recevied in country as confirmed by Chimuka via skype conversation on 02/10/17.MM.02/10/17. 
UNFPA will bring in this quantity in July 2017 according to the information provided by Justine Cho</t>
  </si>
  <si>
    <t>Total quantity of 131,800 received instead of the expected quantity of 131,000. BM 07/03/2018
ETA moved from October to December awaiting an update on the status of the shipment from UNFPA. MM. 03/11/2017.
ETA moved from June to August awaiting an updat</t>
  </si>
  <si>
    <t>UNFPA confirmed that the shipment will come in has planned during the meeting held at UNFPA on 02/05/2019. MM. 12/06/2019.</t>
  </si>
  <si>
    <t>This shipment is meant for MSI. 12/09/2019.MM.</t>
  </si>
  <si>
    <t>Moved from June 2020 to May 2021 as adversed by UNFPA. MM, 11/06/2020.</t>
  </si>
  <si>
    <t>The UNFPA shipment of 180,000 cycles expected in October 2017 was received on 26.Apr.2017. BM.05.05.17
UNFPA has committed to procure 180,000 cycles as indicated in mail  from Dr. Stephen Mupeta (UNFPA) dated 19th December 2016 using the supply paln that</t>
  </si>
  <si>
    <t>100050AOA09W=ZM=MOH=Condoms-PRH</t>
  </si>
  <si>
    <t>ETA changed from May to February as the latest shipment tracker dated 27th December 2017. MN18/01/2018
ETA moved to May 2018 as indicated in the latest shipment tracker MN
ETA moved to December as indicated in the tracker.MN
ETA of November 2017 and Qu</t>
  </si>
  <si>
    <t>EDD for this shipment has been changed to 06thAugust/2018 from 15th July 2018 as communicated by program procuerment. 18/07/2018.MM.  
646,560 for June</t>
  </si>
  <si>
    <t>.
EDD for 874,080 moved from April to May as await an update on the shipment. MN 02/05/2018
RO10046109 changed from RO 10039220 and ETA changed from March to April 2018 as per email from programme procurement 18/01/2018. MN. 18th Jan 2018</t>
  </si>
  <si>
    <t>Awaiting RO#1,210,310</t>
  </si>
  <si>
    <t>This shipment was expected in May 2019 and has been moved to September 2019 after a meeting with UNFPA held on the 2/05/2019. MM. 03/05/2019.</t>
  </si>
  <si>
    <t>Shipment Shipment Waiver Requested. MM. 05/02/2020</t>
  </si>
  <si>
    <t>Expiry date 31/10/2022.
Shipment still at RO Sent to Plan for Fulfillment Method Decision. MM. 02/04/2020
RO sent to plan for fulfillment method decision. MM. 19/03/2020.
Shipment pending PSM source processing.  MM. 05/02/2020.</t>
  </si>
  <si>
    <t>Expiry 31/12/2022</t>
  </si>
  <si>
    <t>SCMS-USAID</t>
  </si>
  <si>
    <t>100128XXA01S=ZM=MOH=Condoms-PRH</t>
  </si>
  <si>
    <t>A quantity of 28,692,000 UNFPA is pledging to procure for 2016 awaiting final approval from HQ. The quantity is indicated in the procurement plan shared by UNFPA (Dr. Mupeta) via email on 26/11/2015. MN. 01/12/2015</t>
  </si>
  <si>
    <t>13,730,400  received from the balance of 14,184,000 leaving a balance of 453,600 yet to be received.LP 8/9/16
Quantity of  28,692,000 has been received at MSL but only 14,508,000 has been captured in MACs  with a balance of 14,184,000 yet to be captured</t>
  </si>
  <si>
    <t>To follow up with Justion if the shipment is part of the 4,557,600 expected in July 2017. MN. 11/06/2017</t>
  </si>
  <si>
    <t>ETA moved from June to July 2017 awaiting an update on the status of the shipment. MN. 11/06/2017</t>
  </si>
  <si>
    <t>From a shipment of 4,557,600 a part shipment of 1,872,000 was received with a balance of 2,685,600. MN 07/07/2017
ETA moved from June to July awaiting an update on the status of the shipment from UNFPA. MN. 11/06/2017
Shipment was initially removed fro</t>
  </si>
  <si>
    <t>30,715,200 was recevied in August which included two shipments  (25,005,600 and 2,685,600) and part shipment of 3,024,00 was also recevied in August from a total shipment of (18,514,080 expexted in September) living a balance of 15,490,080 to be recevied</t>
  </si>
  <si>
    <t>From the balance of 15,490,080 6,026,365 was recevied in september with a balance of 9,463,715 yet recevied.MM.05.10.17.
30,715,200 was recevied in August which included two shipments  (25,005,600 and 2,685,600) and part shipment of 3,024,00 was also re</t>
  </si>
  <si>
    <t>from a balance of  9,463,715 a shipment of 9,115,200 was recevied in October living a balance of 348,515. MM.03/11/2017.
From the balance of 15,490,080 6,026,365 was recevied in september with a balance of 9,463,715 yet recevied.MM.05.10.17.
30,715,200</t>
  </si>
  <si>
    <t>Shipment delivered to MSL while pending to be entered in MACs system. MN.18.01.2018
Original quantity was 7,500,000 but increased to 8,502,000 as indicated in the latest Tom Current dated 5th June 2017. MN12/06/2017</t>
  </si>
  <si>
    <t>A part shipment of 11,259,000 pieces has been received at MSLfrom the orginal order of 29,001,000 pieces leaving a balance of 17,742,000 pieces which has arrived at MSL and yet to be entered in MACs.(The orginal order of 29,001,000 was billed on two invoi</t>
  </si>
  <si>
    <t>The shipment of 3,729,000 has arrived in the country and is at MSL. This is as per communication from program procurement.MM.07.06.18.
Original quantity of 7,479,000 split into 3,750,000 and 3,729.000 expected in May 2018 as indicated by the programme p</t>
  </si>
  <si>
    <t>The shipment of 3,729,000 has been cancelled  and will not be received as planned, this is as per communication from program procurement. BM 05/11/2018
Original quantity of 7,479,000 split into 3,750,000 and 3,729.000 expected in May 2018. The former ha</t>
  </si>
  <si>
    <t>Orginal order was 46,499,904 a part shipment of 28,367,000 has arrived at MSL yet to be enterted in the system living a balance of 18,132,904 expected in November 2018. 05/11/2018. MM.
42,000,000
EDD changed form August 2018 to November 2018 for the fol</t>
  </si>
  <si>
    <t>19,749,600
EDD changed from June 2018 to August 2018 and quantities  split as 19,946,990 expected in August, 11,337,201 and 42,000,000 expected in October as indicated by UNFPA (Justin) in a meeting held at MOH Ndeke house on 03/05/2018. MN. 04/05/2018</t>
  </si>
  <si>
    <t>39,016,800 pieces was expected but only a part shipment of 6,652,800 has been received living a balance of 32,364,000 to be received on a later date to be communicated by UNFPA. MM. 06/11/2019.
48,189,600 what was in pipeline. MM. 29/01/2019.
Shipments</t>
  </si>
  <si>
    <t>From a shipment of 39,016,800 6,652,800 was received in august living a balance of 32,364,000 and a part shipment of 25,706,304 has been received living a balance of 6,657,696. MM. 06/11/2019.</t>
  </si>
  <si>
    <t>A part shipment of 24,691,776 has been recevied from the orginal expected shipment of 52,893,000 leaving a balance of 28,801 224 to be rececied on a later date to be adversed by GF. MM. 05/05/2020.
Global funds confirmed that 52,893,000 pieces are expect</t>
  </si>
  <si>
    <t>2492424 balance
Balance from the orginal shipment of 52,893,000. MM. 05/05/2020.</t>
  </si>
  <si>
    <t>Expiry data 28/02/2022
Orginal quantity 70,560,000 part shipment of 35,164,800 has been received living a balance of 35,424,000 to be received on a date to be adversed by GF. MM.05/08/2020.
Shipments mainatained in September 2019 as usually before and a</t>
  </si>
  <si>
    <t>Shipment created according to ROH dated 11/06/2020. MM.
37,050,000 has been split into four shipments to come as soon in PipeLine. MM. 11/06/2020.</t>
  </si>
  <si>
    <t>Shipment created according to ROH dated 11/06/2020. MM.</t>
  </si>
  <si>
    <t>Order awaiting Tech pack aprovol according to the ROH dated 11/06/2020. MM.</t>
  </si>
  <si>
    <t>Balance from the 35,424,000 which was expected in September 2020. MM. 04/10/2020</t>
  </si>
  <si>
    <t>RO sent to plan for Fulfilment Method. MM. 15/12/2020.</t>
  </si>
  <si>
    <t>Shipment expected at the end of June 2016 as indicated by Jane Feinburg via email dated 01/06.2016 and its coming by air. MN.09/06/2016
A quantity of 42,900 UNFPA is pledging to procure for 2016 awaiting final approval from HQ. The quantity is indicated</t>
  </si>
  <si>
    <t>102148FMA09P=ZM=MOH=Condoms-PRH</t>
  </si>
  <si>
    <t>120,000. Put a placeholder as there is no update on the status of the shipment.MN 17/01/2017</t>
  </si>
  <si>
    <t>out of vthe total quantity of 117,700 that was expected to be received in June 2016, 100,000 was received in April 2017. BM.05.05.17</t>
  </si>
  <si>
    <t>120,000 was received at MSL as of 15th February 2018 on order number MOH/ORD/006/16-01A, leaving a balance of 150,000. BM.13/03/2018.
Desired Stock</t>
  </si>
  <si>
    <t>Shipment was expected in october 2019 and now expected  in June 2019 as adverised by UNFPA after a meeting held on 02/05/2019. MM. 03/05/2019.</t>
  </si>
  <si>
    <t>Shipment moved from Janaury to February awaiting the status of the shipment from UNFPA. MN. 09/02/2021</t>
  </si>
  <si>
    <t>ZW</t>
  </si>
  <si>
    <t>Zimbabwe</t>
  </si>
  <si>
    <t>ZW_NTL_Condoms-PRH_QAT_2021-03-Q2</t>
  </si>
  <si>
    <t>100124TYR0EQ=ZW=NTL=Condoms-PRH</t>
  </si>
  <si>
    <t>CY2021 shipment funding</t>
  </si>
  <si>
    <t>100125GPW01S=ZW=NTL=Condoms-PRH</t>
  </si>
  <si>
    <t>shipment brought forward to April 2019 from June 2019. This was done to avoid stockouts at both central and SDPs level</t>
  </si>
  <si>
    <t>Funding to be confirmed</t>
  </si>
  <si>
    <t>deferred shipment from 2021. Used 2021 budget</t>
  </si>
  <si>
    <t>100031GNE06D=ZW=NTL=Condoms-PRH</t>
  </si>
  <si>
    <t>Pending UNFPA Confirmation</t>
  </si>
  <si>
    <t>100129GYV01S=ZW=NTL=Condoms-PRH</t>
  </si>
  <si>
    <t>100121XXB0BK=ZW=NTL=Condoms-PRH</t>
  </si>
  <si>
    <t>COP17 shipment</t>
  </si>
  <si>
    <t>COP18 shipment</t>
  </si>
  <si>
    <t>COP18</t>
  </si>
  <si>
    <t>COP 19 Donation from PSI</t>
  </si>
  <si>
    <t>COP 19 Condom Fund shipment</t>
  </si>
  <si>
    <t>COP 19 Condom Fund shipment
Caramel 25,800 packs, Strawberry 12,900, Vanilla 12,900 and Original 12,900 packs</t>
  </si>
  <si>
    <t>USAID COP 20 Condom Fund Shipment</t>
  </si>
  <si>
    <t>COP19 condom funded shipment previously under USAID PEPFAR COP 20 Shipment</t>
  </si>
  <si>
    <t>COP19 condom funding
line moved from COP20 Condom funding RO10102228</t>
  </si>
  <si>
    <t>USAID COP 20 Condom Fund Shipment
lines removed and moved to COP19 funds funding i.e RO10113149</t>
  </si>
  <si>
    <t>USAID PEPFAR COP20 Shipment. Shipment replacing RO10102227 which is now being funded for under COP19 condom funding.</t>
  </si>
  <si>
    <t>COP20 condom funded shipment. Shipment replacement after removing RO10113149 shipment quantity which is now funded under COP19 condom funding</t>
  </si>
  <si>
    <t>proposed COP21 condom funded shipment</t>
  </si>
  <si>
    <t>100134AAA06H=ZW=NTL=Condoms-PRH</t>
  </si>
  <si>
    <t>100130GYV09C=ZW=NTL=Condoms-PRH</t>
  </si>
  <si>
    <t>Shipment brought forward from June</t>
  </si>
  <si>
    <t>discussions are still going on between UNFPA and ZNPFC on how the shipment will be funded based on ZW $15,000,000 from the Zimbabwe Government</t>
  </si>
  <si>
    <t>100050AOA09X=ZW=NTL=Condoms-PRH</t>
  </si>
  <si>
    <t>Requisition not yet raised.</t>
  </si>
  <si>
    <t>100051XXA0DA</t>
  </si>
  <si>
    <t>100051XXA0DA=ZW=NTL=Condoms-PRH</t>
  </si>
  <si>
    <t>Male Condom (Latex) Lubricated, Panther, 53 mm, 3000 Pieces</t>
  </si>
  <si>
    <t>COP18 shipment
RO10059274 split into two shipments 9,072,000 ETA Feb 2019 and 21,372,000 ETA May 2019</t>
  </si>
  <si>
    <t>RO10059274 split into two shipments 9,072,000 ETA Feb 2019 and 21,372,000 ETA May 2019
COP18 shipment</t>
  </si>
  <si>
    <t>COP 18 shipment</t>
  </si>
  <si>
    <t>COP18 shipment deferred to arrive in COP19
RO10059275 original ETA May 2019 but according to supplier reports new ETA August 2019</t>
  </si>
  <si>
    <t>COP 18 blue gold condom fund shipment</t>
  </si>
  <si>
    <t>COP 19 BLUE GOLD CONDOM FUND SHIPMENT</t>
  </si>
  <si>
    <t>Condom Fund COP 19 BLUE GOLD SHIPMENT</t>
  </si>
  <si>
    <t>COP 20 PEPFAR FUNDED SHIPMENT</t>
  </si>
  <si>
    <t>COP19 PEPFAR  Fund shipment</t>
  </si>
  <si>
    <t>COP20 condom fund shipment</t>
  </si>
  <si>
    <t>Proposed COP21 condom funded shipment</t>
  </si>
  <si>
    <t>nan=ZW=NTL=Condoms-PRH</t>
  </si>
  <si>
    <t>PO 39357 split</t>
  </si>
  <si>
    <t>(All)</t>
  </si>
  <si>
    <t>Column Labels</t>
  </si>
  <si>
    <t>Grand Total</t>
  </si>
  <si>
    <t>Row Labels</t>
  </si>
  <si>
    <t>(Multiple Items)</t>
  </si>
  <si>
    <t>COUNTRY</t>
  </si>
  <si>
    <t>DRC</t>
  </si>
  <si>
    <t>eSwatini</t>
  </si>
  <si>
    <t>H-IUD</t>
  </si>
  <si>
    <t>COMMENTS</t>
  </si>
  <si>
    <t>mapped translated funder</t>
  </si>
  <si>
    <t>gov't</t>
  </si>
  <si>
    <t>corrected translated funder to PSM</t>
  </si>
  <si>
    <t>no product ID - ask FASP</t>
  </si>
  <si>
    <t>PSM unit cost</t>
  </si>
  <si>
    <t>total commodity cost</t>
  </si>
  <si>
    <t>product</t>
  </si>
  <si>
    <t>unit price</t>
  </si>
  <si>
    <t>Sum of total commodity cost</t>
  </si>
  <si>
    <t>Total Sum of total commodity cost</t>
  </si>
  <si>
    <t>Total Sum of total commodity cost2</t>
  </si>
  <si>
    <t>Sum of total commodity cost2</t>
  </si>
  <si>
    <t>TO3 Prod Mapping</t>
  </si>
  <si>
    <t>corrected translated funder to TBD</t>
  </si>
  <si>
    <t>Ghana SMO</t>
  </si>
  <si>
    <t>Mali SMO</t>
  </si>
  <si>
    <t>Rwanda SMO</t>
  </si>
  <si>
    <t>(blank)</t>
  </si>
  <si>
    <t>2020</t>
  </si>
  <si>
    <t>2016</t>
  </si>
  <si>
    <t>2017</t>
  </si>
  <si>
    <t>2018</t>
  </si>
  <si>
    <t>2019</t>
  </si>
  <si>
    <t>2021</t>
  </si>
  <si>
    <t>2022</t>
  </si>
  <si>
    <t>2023</t>
  </si>
  <si>
    <t>OUTLIER</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</si>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</sst>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0" fontId="0" fillId="0" borderId="0" xfId="0" applyAlignment="1">
      <alignment wrapText="1"/>
    </xf>
    <xf numFmtId="11" fontId="0" fillId="0" borderId="0" xfId="0" applyNumberFormat="1"/>
    <xf numFmtId="10" fontId="0" fillId="0" borderId="0" xfId="0" applyNumberFormat="1"/>
    <xf numFmtId="44" fontId="0" fillId="0" borderId="0" xfId="1" applyNumberFormat="1" applyFont="1"/>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16" fillId="0" borderId="0" xfId="0" applyFont="1" applyAlignment="1">
      <alignment horizontal="center"/>
    </xf>
    <xf numFmtId="44" fontId="0" fillId="0" borderId="0" xfId="1" applyFont="1"/>
    <xf numFmtId="44" fontId="0" fillId="33" borderId="0" xfId="1" applyNumberFormat="1" applyFont="1" applyFill="1"/>
    <xf numFmtId="0" fontId="0" fillId="33" borderId="0" xfId="0" applyFill="1"/>
    <xf numFmtId="164" fontId="0" fillId="0" borderId="0" xfId="0" applyNumberFormat="1"/>
    <xf numFmtId="0" fontId="0" fillId="0" borderId="0" xfId="0" applyAlignment="1">
      <alignment horizontal="left" vertical="top" wrapText="1"/>
    </xf>
    <xf numFmtId="0" fontId="18" fillId="0" borderId="0" xfId="0" applyFont="1" applyAlignment="1">
      <alignment horizontal="center" vertical="top" wrapText="1"/>
    </xf>
    <xf numFmtId="0" fontId="14" fillId="0" borderId="0" xfId="0" applyFont="1"/>
    <xf numFmtId="0" fontId="0" fillId="0" borderId="0" xfId="0"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33">
    <dxf>
      <font>
        <sz val="14"/>
      </font>
    </dxf>
    <dxf>
      <font>
        <sz val="14"/>
      </font>
    </dxf>
    <dxf>
      <font>
        <sz val="18"/>
      </font>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[outlier countries - 050721 FP donor spread analysis.xlsx]by spend!PivotTable4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'by spend'!$B$4:$B$5</c:f>
              <c:strCache>
                <c:ptCount val="1"/>
                <c:pt idx="0">
                  <c:v>PSM</c:v>
                </c:pt>
              </c:strCache>
            </c:strRef>
          </c:tx>
          <c:spPr>
            <a:solidFill>
              <a:schemeClr val="accent1"/>
            </a:solidFill>
            <a:ln>
              <a:noFill/>
            </a:ln>
            <a:effectLst/>
          </c:spPr>
          <c:invertIfNegative val="0"/>
          <c:cat>
            <c:multiLvlStrRef>
              <c:f>'by spend'!$A$6:$A$27</c:f>
              <c:multiLvlStrCache>
                <c:ptCount val="18"/>
                <c:lvl>
                  <c:pt idx="0">
                    <c:v>IUD</c:v>
                  </c:pt>
                  <c:pt idx="1">
                    <c:v>male condom</c:v>
                  </c:pt>
                  <c:pt idx="2">
                    <c:v>DMPA IM</c:v>
                  </c:pt>
                  <c:pt idx="3">
                    <c:v>female condom</c:v>
                  </c:pt>
                  <c:pt idx="4">
                    <c:v>IUD</c:v>
                  </c:pt>
                  <c:pt idx="5">
                    <c:v>male condom</c:v>
                  </c:pt>
                  <c:pt idx="6">
                    <c:v>POP</c:v>
                  </c:pt>
                  <c:pt idx="7">
                    <c:v>PS COC</c:v>
                  </c:pt>
                  <c:pt idx="8">
                    <c:v>two rod implant - 5 yrs</c:v>
                  </c:pt>
                  <c:pt idx="9">
                    <c:v>DMPA IM</c:v>
                  </c:pt>
                  <c:pt idx="10">
                    <c:v>EC</c:v>
                  </c:pt>
                  <c:pt idx="11">
                    <c:v>female condom</c:v>
                  </c:pt>
                  <c:pt idx="12">
                    <c:v>IUD</c:v>
                  </c:pt>
                  <c:pt idx="13">
                    <c:v>male condom</c:v>
                  </c:pt>
                  <c:pt idx="14">
                    <c:v>NET-EN</c:v>
                  </c:pt>
                  <c:pt idx="15">
                    <c:v>POP</c:v>
                  </c:pt>
                  <c:pt idx="16">
                    <c:v>PS COC</c:v>
                  </c:pt>
                  <c:pt idx="17">
                    <c:v>two rod implant - 5 yrs</c:v>
                  </c:pt>
                </c:lvl>
                <c:lvl>
                  <c:pt idx="0">
                    <c:v>2019</c:v>
                  </c:pt>
                  <c:pt idx="2">
                    <c:v>2020</c:v>
                  </c:pt>
                  <c:pt idx="9">
                    <c:v>2021</c:v>
                  </c:pt>
                </c:lvl>
              </c:multiLvlStrCache>
            </c:multiLvlStrRef>
          </c:cat>
          <c:val>
            <c:numRef>
              <c:f>'by spend'!$B$6:$B$27</c:f>
              <c:numCache>
                <c:formatCode>"$"#,##0</c:formatCode>
                <c:ptCount val="18"/>
                <c:pt idx="1">
                  <c:v>1060681.9515</c:v>
                </c:pt>
                <c:pt idx="2">
                  <c:v>910800</c:v>
                </c:pt>
                <c:pt idx="4">
                  <c:v>2368</c:v>
                </c:pt>
                <c:pt idx="5">
                  <c:v>349237.80000000005</c:v>
                </c:pt>
                <c:pt idx="6">
                  <c:v>196800</c:v>
                </c:pt>
                <c:pt idx="7">
                  <c:v>424166.40000000002</c:v>
                </c:pt>
                <c:pt idx="8">
                  <c:v>212500</c:v>
                </c:pt>
                <c:pt idx="9">
                  <c:v>233496</c:v>
                </c:pt>
                <c:pt idx="15">
                  <c:v>55497.600000000006</c:v>
                </c:pt>
                <c:pt idx="16">
                  <c:v>175347.36000000002</c:v>
                </c:pt>
                <c:pt idx="17">
                  <c:v>55250</c:v>
                </c:pt>
              </c:numCache>
            </c:numRef>
          </c:val>
          <c:extLst>
            <c:ext xmlns:c16="http://schemas.microsoft.com/office/drawing/2014/chart" uri="{C3380CC4-5D6E-409C-BE32-E72D297353CC}">
              <c16:uniqueId val="{00000000-3892-4AA2-865A-15FF5A5D2A03}"/>
            </c:ext>
          </c:extLst>
        </c:ser>
        <c:ser>
          <c:idx val="1"/>
          <c:order val="1"/>
          <c:tx>
            <c:strRef>
              <c:f>'by spend'!$C$4:$C$5</c:f>
              <c:strCache>
                <c:ptCount val="1"/>
                <c:pt idx="0">
                  <c:v>TBD</c:v>
                </c:pt>
              </c:strCache>
            </c:strRef>
          </c:tx>
          <c:spPr>
            <a:solidFill>
              <a:schemeClr val="accent2"/>
            </a:solidFill>
            <a:ln>
              <a:noFill/>
            </a:ln>
            <a:effectLst/>
          </c:spPr>
          <c:invertIfNegative val="0"/>
          <c:cat>
            <c:multiLvlStrRef>
              <c:f>'by spend'!$A$6:$A$27</c:f>
              <c:multiLvlStrCache>
                <c:ptCount val="18"/>
                <c:lvl>
                  <c:pt idx="0">
                    <c:v>IUD</c:v>
                  </c:pt>
                  <c:pt idx="1">
                    <c:v>male condom</c:v>
                  </c:pt>
                  <c:pt idx="2">
                    <c:v>DMPA IM</c:v>
                  </c:pt>
                  <c:pt idx="3">
                    <c:v>female condom</c:v>
                  </c:pt>
                  <c:pt idx="4">
                    <c:v>IUD</c:v>
                  </c:pt>
                  <c:pt idx="5">
                    <c:v>male condom</c:v>
                  </c:pt>
                  <c:pt idx="6">
                    <c:v>POP</c:v>
                  </c:pt>
                  <c:pt idx="7">
                    <c:v>PS COC</c:v>
                  </c:pt>
                  <c:pt idx="8">
                    <c:v>two rod implant - 5 yrs</c:v>
                  </c:pt>
                  <c:pt idx="9">
                    <c:v>DMPA IM</c:v>
                  </c:pt>
                  <c:pt idx="10">
                    <c:v>EC</c:v>
                  </c:pt>
                  <c:pt idx="11">
                    <c:v>female condom</c:v>
                  </c:pt>
                  <c:pt idx="12">
                    <c:v>IUD</c:v>
                  </c:pt>
                  <c:pt idx="13">
                    <c:v>male condom</c:v>
                  </c:pt>
                  <c:pt idx="14">
                    <c:v>NET-EN</c:v>
                  </c:pt>
                  <c:pt idx="15">
                    <c:v>POP</c:v>
                  </c:pt>
                  <c:pt idx="16">
                    <c:v>PS COC</c:v>
                  </c:pt>
                  <c:pt idx="17">
                    <c:v>two rod implant - 5 yrs</c:v>
                  </c:pt>
                </c:lvl>
                <c:lvl>
                  <c:pt idx="0">
                    <c:v>2019</c:v>
                  </c:pt>
                  <c:pt idx="2">
                    <c:v>2020</c:v>
                  </c:pt>
                  <c:pt idx="9">
                    <c:v>2021</c:v>
                  </c:pt>
                </c:lvl>
              </c:multiLvlStrCache>
            </c:multiLvlStrRef>
          </c:cat>
          <c:val>
            <c:numRef>
              <c:f>'by spend'!$C$6:$C$27</c:f>
              <c:numCache>
                <c:formatCode>"$"#,##0</c:formatCode>
                <c:ptCount val="18"/>
                <c:pt idx="9">
                  <c:v>3532517.0999999996</c:v>
                </c:pt>
                <c:pt idx="10">
                  <c:v>13931.189999999999</c:v>
                </c:pt>
                <c:pt idx="11">
                  <c:v>4343137.3439999996</c:v>
                </c:pt>
                <c:pt idx="12">
                  <c:v>7400</c:v>
                </c:pt>
                <c:pt idx="13">
                  <c:v>4260399.0992999999</c:v>
                </c:pt>
                <c:pt idx="14">
                  <c:v>3248552</c:v>
                </c:pt>
                <c:pt idx="15">
                  <c:v>972175.60000000009</c:v>
                </c:pt>
                <c:pt idx="16">
                  <c:v>2751840.0100000002</c:v>
                </c:pt>
                <c:pt idx="17">
                  <c:v>563040</c:v>
                </c:pt>
              </c:numCache>
            </c:numRef>
          </c:val>
          <c:extLst>
            <c:ext xmlns:c16="http://schemas.microsoft.com/office/drawing/2014/chart" uri="{C3380CC4-5D6E-409C-BE32-E72D297353CC}">
              <c16:uniqueId val="{00000021-3892-4AA2-865A-15FF5A5D2A03}"/>
            </c:ext>
          </c:extLst>
        </c:ser>
        <c:ser>
          <c:idx val="2"/>
          <c:order val="2"/>
          <c:tx>
            <c:strRef>
              <c:f>'by spend'!$D$4:$D$5</c:f>
              <c:strCache>
                <c:ptCount val="1"/>
                <c:pt idx="0">
                  <c:v>UNDP</c:v>
                </c:pt>
              </c:strCache>
            </c:strRef>
          </c:tx>
          <c:spPr>
            <a:solidFill>
              <a:schemeClr val="accent3"/>
            </a:solidFill>
            <a:ln>
              <a:noFill/>
            </a:ln>
            <a:effectLst/>
          </c:spPr>
          <c:invertIfNegative val="0"/>
          <c:cat>
            <c:multiLvlStrRef>
              <c:f>'by spend'!$A$6:$A$27</c:f>
              <c:multiLvlStrCache>
                <c:ptCount val="18"/>
                <c:lvl>
                  <c:pt idx="0">
                    <c:v>IUD</c:v>
                  </c:pt>
                  <c:pt idx="1">
                    <c:v>male condom</c:v>
                  </c:pt>
                  <c:pt idx="2">
                    <c:v>DMPA IM</c:v>
                  </c:pt>
                  <c:pt idx="3">
                    <c:v>female condom</c:v>
                  </c:pt>
                  <c:pt idx="4">
                    <c:v>IUD</c:v>
                  </c:pt>
                  <c:pt idx="5">
                    <c:v>male condom</c:v>
                  </c:pt>
                  <c:pt idx="6">
                    <c:v>POP</c:v>
                  </c:pt>
                  <c:pt idx="7">
                    <c:v>PS COC</c:v>
                  </c:pt>
                  <c:pt idx="8">
                    <c:v>two rod implant - 5 yrs</c:v>
                  </c:pt>
                  <c:pt idx="9">
                    <c:v>DMPA IM</c:v>
                  </c:pt>
                  <c:pt idx="10">
                    <c:v>EC</c:v>
                  </c:pt>
                  <c:pt idx="11">
                    <c:v>female condom</c:v>
                  </c:pt>
                  <c:pt idx="12">
                    <c:v>IUD</c:v>
                  </c:pt>
                  <c:pt idx="13">
                    <c:v>male condom</c:v>
                  </c:pt>
                  <c:pt idx="14">
                    <c:v>NET-EN</c:v>
                  </c:pt>
                  <c:pt idx="15">
                    <c:v>POP</c:v>
                  </c:pt>
                  <c:pt idx="16">
                    <c:v>PS COC</c:v>
                  </c:pt>
                  <c:pt idx="17">
                    <c:v>two rod implant - 5 yrs</c:v>
                  </c:pt>
                </c:lvl>
                <c:lvl>
                  <c:pt idx="0">
                    <c:v>2019</c:v>
                  </c:pt>
                  <c:pt idx="2">
                    <c:v>2020</c:v>
                  </c:pt>
                  <c:pt idx="9">
                    <c:v>2021</c:v>
                  </c:pt>
                </c:lvl>
              </c:multiLvlStrCache>
            </c:multiLvlStrRef>
          </c:cat>
          <c:val>
            <c:numRef>
              <c:f>'by spend'!$D$6:$D$27</c:f>
              <c:numCache>
                <c:formatCode>"$"#,##0</c:formatCode>
                <c:ptCount val="18"/>
                <c:pt idx="5">
                  <c:v>303000</c:v>
                </c:pt>
              </c:numCache>
            </c:numRef>
          </c:val>
          <c:extLst>
            <c:ext xmlns:c16="http://schemas.microsoft.com/office/drawing/2014/chart" uri="{C3380CC4-5D6E-409C-BE32-E72D297353CC}">
              <c16:uniqueId val="{00000022-3892-4AA2-865A-15FF5A5D2A03}"/>
            </c:ext>
          </c:extLst>
        </c:ser>
        <c:ser>
          <c:idx val="3"/>
          <c:order val="3"/>
          <c:tx>
            <c:strRef>
              <c:f>'by spend'!$E$4:$E$5</c:f>
              <c:strCache>
                <c:ptCount val="1"/>
                <c:pt idx="0">
                  <c:v>UNFPA</c:v>
                </c:pt>
              </c:strCache>
            </c:strRef>
          </c:tx>
          <c:spPr>
            <a:solidFill>
              <a:schemeClr val="accent4"/>
            </a:solidFill>
            <a:ln>
              <a:noFill/>
            </a:ln>
            <a:effectLst/>
          </c:spPr>
          <c:invertIfNegative val="0"/>
          <c:cat>
            <c:multiLvlStrRef>
              <c:f>'by spend'!$A$6:$A$27</c:f>
              <c:multiLvlStrCache>
                <c:ptCount val="18"/>
                <c:lvl>
                  <c:pt idx="0">
                    <c:v>IUD</c:v>
                  </c:pt>
                  <c:pt idx="1">
                    <c:v>male condom</c:v>
                  </c:pt>
                  <c:pt idx="2">
                    <c:v>DMPA IM</c:v>
                  </c:pt>
                  <c:pt idx="3">
                    <c:v>female condom</c:v>
                  </c:pt>
                  <c:pt idx="4">
                    <c:v>IUD</c:v>
                  </c:pt>
                  <c:pt idx="5">
                    <c:v>male condom</c:v>
                  </c:pt>
                  <c:pt idx="6">
                    <c:v>POP</c:v>
                  </c:pt>
                  <c:pt idx="7">
                    <c:v>PS COC</c:v>
                  </c:pt>
                  <c:pt idx="8">
                    <c:v>two rod implant - 5 yrs</c:v>
                  </c:pt>
                  <c:pt idx="9">
                    <c:v>DMPA IM</c:v>
                  </c:pt>
                  <c:pt idx="10">
                    <c:v>EC</c:v>
                  </c:pt>
                  <c:pt idx="11">
                    <c:v>female condom</c:v>
                  </c:pt>
                  <c:pt idx="12">
                    <c:v>IUD</c:v>
                  </c:pt>
                  <c:pt idx="13">
                    <c:v>male condom</c:v>
                  </c:pt>
                  <c:pt idx="14">
                    <c:v>NET-EN</c:v>
                  </c:pt>
                  <c:pt idx="15">
                    <c:v>POP</c:v>
                  </c:pt>
                  <c:pt idx="16">
                    <c:v>PS COC</c:v>
                  </c:pt>
                  <c:pt idx="17">
                    <c:v>two rod implant - 5 yrs</c:v>
                  </c:pt>
                </c:lvl>
                <c:lvl>
                  <c:pt idx="0">
                    <c:v>2019</c:v>
                  </c:pt>
                  <c:pt idx="2">
                    <c:v>2020</c:v>
                  </c:pt>
                  <c:pt idx="9">
                    <c:v>2021</c:v>
                  </c:pt>
                </c:lvl>
              </c:multiLvlStrCache>
            </c:multiLvlStrRef>
          </c:cat>
          <c:val>
            <c:numRef>
              <c:f>'by spend'!$E$6:$E$27</c:f>
              <c:numCache>
                <c:formatCode>"$"#,##0</c:formatCode>
                <c:ptCount val="18"/>
                <c:pt idx="0">
                  <c:v>592</c:v>
                </c:pt>
                <c:pt idx="2">
                  <c:v>1490400</c:v>
                </c:pt>
                <c:pt idx="3">
                  <c:v>133380</c:v>
                </c:pt>
                <c:pt idx="5">
                  <c:v>916272.03029999998</c:v>
                </c:pt>
                <c:pt idx="6">
                  <c:v>285360</c:v>
                </c:pt>
                <c:pt idx="7">
                  <c:v>946800</c:v>
                </c:pt>
                <c:pt idx="8">
                  <c:v>425000</c:v>
                </c:pt>
              </c:numCache>
            </c:numRef>
          </c:val>
          <c:extLst>
            <c:ext xmlns:c16="http://schemas.microsoft.com/office/drawing/2014/chart" uri="{C3380CC4-5D6E-409C-BE32-E72D297353CC}">
              <c16:uniqueId val="{00000023-3892-4AA2-865A-15FF5A5D2A03}"/>
            </c:ext>
          </c:extLst>
        </c:ser>
        <c:dLbls>
          <c:showLegendKey val="0"/>
          <c:showVal val="0"/>
          <c:showCatName val="0"/>
          <c:showSerName val="0"/>
          <c:showPercent val="0"/>
          <c:showBubbleSize val="0"/>
        </c:dLbls>
        <c:gapWidth val="150"/>
        <c:overlap val="100"/>
        <c:axId val="1318812528"/>
        <c:axId val="1570620752"/>
      </c:barChart>
      <c:catAx>
        <c:axId val="131881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620752"/>
        <c:crosses val="autoZero"/>
        <c:auto val="1"/>
        <c:lblAlgn val="ctr"/>
        <c:lblOffset val="100"/>
        <c:noMultiLvlLbl val="0"/>
      </c:catAx>
      <c:valAx>
        <c:axId val="15706207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81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[outlier countries - 050721 FP donor spread analysis.xlsx]by percentage!PivotTable4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'by percentage'!$B$4:$B$5</c:f>
              <c:strCache>
                <c:ptCount val="1"/>
                <c:pt idx="0">
                  <c:v>PSM</c:v>
                </c:pt>
              </c:strCache>
            </c:strRef>
          </c:tx>
          <c:spPr>
            <a:solidFill>
              <a:schemeClr val="accent1"/>
            </a:solidFill>
            <a:ln>
              <a:noFill/>
            </a:ln>
            <a:effectLst/>
          </c:spPr>
          <c:invertIfNegative val="0"/>
          <c:cat>
            <c:multiLvlStrRef>
              <c:f>'by percentage'!$A$6:$A$27</c:f>
              <c:multiLvlStrCache>
                <c:ptCount val="18"/>
                <c:lvl>
                  <c:pt idx="0">
                    <c:v>IUD</c:v>
                  </c:pt>
                  <c:pt idx="1">
                    <c:v>male condom</c:v>
                  </c:pt>
                  <c:pt idx="2">
                    <c:v>DMPA IM</c:v>
                  </c:pt>
                  <c:pt idx="3">
                    <c:v>female condom</c:v>
                  </c:pt>
                  <c:pt idx="4">
                    <c:v>IUD</c:v>
                  </c:pt>
                  <c:pt idx="5">
                    <c:v>male condom</c:v>
                  </c:pt>
                  <c:pt idx="6">
                    <c:v>POP</c:v>
                  </c:pt>
                  <c:pt idx="7">
                    <c:v>PS COC</c:v>
                  </c:pt>
                  <c:pt idx="8">
                    <c:v>two rod implant - 5 yrs</c:v>
                  </c:pt>
                  <c:pt idx="9">
                    <c:v>DMPA IM</c:v>
                  </c:pt>
                  <c:pt idx="10">
                    <c:v>EC</c:v>
                  </c:pt>
                  <c:pt idx="11">
                    <c:v>female condom</c:v>
                  </c:pt>
                  <c:pt idx="12">
                    <c:v>IUD</c:v>
                  </c:pt>
                  <c:pt idx="13">
                    <c:v>male condom</c:v>
                  </c:pt>
                  <c:pt idx="14">
                    <c:v>NET-EN</c:v>
                  </c:pt>
                  <c:pt idx="15">
                    <c:v>POP</c:v>
                  </c:pt>
                  <c:pt idx="16">
                    <c:v>PS COC</c:v>
                  </c:pt>
                  <c:pt idx="17">
                    <c:v>two rod implant - 5 yrs</c:v>
                  </c:pt>
                </c:lvl>
                <c:lvl>
                  <c:pt idx="0">
                    <c:v>2019</c:v>
                  </c:pt>
                  <c:pt idx="2">
                    <c:v>2020</c:v>
                  </c:pt>
                  <c:pt idx="9">
                    <c:v>2021</c:v>
                  </c:pt>
                </c:lvl>
              </c:multiLvlStrCache>
            </c:multiLvlStrRef>
          </c:cat>
          <c:val>
            <c:numRef>
              <c:f>'by percentage'!$B$6:$B$27</c:f>
              <c:numCache>
                <c:formatCode>0.00%</c:formatCode>
                <c:ptCount val="18"/>
                <c:pt idx="0">
                  <c:v>0</c:v>
                </c:pt>
                <c:pt idx="1">
                  <c:v>1</c:v>
                </c:pt>
                <c:pt idx="2">
                  <c:v>0.37931034482758619</c:v>
                </c:pt>
                <c:pt idx="3">
                  <c:v>0</c:v>
                </c:pt>
                <c:pt idx="4">
                  <c:v>1</c:v>
                </c:pt>
                <c:pt idx="5">
                  <c:v>0.22265579294023508</c:v>
                </c:pt>
                <c:pt idx="6">
                  <c:v>0.40816326530612246</c:v>
                </c:pt>
                <c:pt idx="7">
                  <c:v>0.30939226519337021</c:v>
                </c:pt>
                <c:pt idx="8">
                  <c:v>0.33333333333333331</c:v>
                </c:pt>
                <c:pt idx="9">
                  <c:v>6.2000846465457067E-2</c:v>
                </c:pt>
                <c:pt idx="10">
                  <c:v>0</c:v>
                </c:pt>
                <c:pt idx="11">
                  <c:v>0</c:v>
                </c:pt>
                <c:pt idx="12">
                  <c:v>0</c:v>
                </c:pt>
                <c:pt idx="13">
                  <c:v>0</c:v>
                </c:pt>
                <c:pt idx="14">
                  <c:v>0</c:v>
                </c:pt>
                <c:pt idx="15">
                  <c:v>5.4003159759347621E-2</c:v>
                </c:pt>
                <c:pt idx="16">
                  <c:v>5.990301878078956E-2</c:v>
                </c:pt>
                <c:pt idx="17">
                  <c:v>8.9359362111630466E-2</c:v>
                </c:pt>
              </c:numCache>
            </c:numRef>
          </c:val>
          <c:extLst>
            <c:ext xmlns:c16="http://schemas.microsoft.com/office/drawing/2014/chart" uri="{C3380CC4-5D6E-409C-BE32-E72D297353CC}">
              <c16:uniqueId val="{00000000-F372-4F80-A034-93A6B63E9F20}"/>
            </c:ext>
          </c:extLst>
        </c:ser>
        <c:ser>
          <c:idx val="1"/>
          <c:order val="1"/>
          <c:tx>
            <c:strRef>
              <c:f>'by percentage'!$C$4:$C$5</c:f>
              <c:strCache>
                <c:ptCount val="1"/>
                <c:pt idx="0">
                  <c:v>TBD</c:v>
                </c:pt>
              </c:strCache>
            </c:strRef>
          </c:tx>
          <c:spPr>
            <a:solidFill>
              <a:schemeClr val="accent2"/>
            </a:solidFill>
            <a:ln>
              <a:noFill/>
            </a:ln>
            <a:effectLst/>
          </c:spPr>
          <c:invertIfNegative val="0"/>
          <c:cat>
            <c:multiLvlStrRef>
              <c:f>'by percentage'!$A$6:$A$27</c:f>
              <c:multiLvlStrCache>
                <c:ptCount val="18"/>
                <c:lvl>
                  <c:pt idx="0">
                    <c:v>IUD</c:v>
                  </c:pt>
                  <c:pt idx="1">
                    <c:v>male condom</c:v>
                  </c:pt>
                  <c:pt idx="2">
                    <c:v>DMPA IM</c:v>
                  </c:pt>
                  <c:pt idx="3">
                    <c:v>female condom</c:v>
                  </c:pt>
                  <c:pt idx="4">
                    <c:v>IUD</c:v>
                  </c:pt>
                  <c:pt idx="5">
                    <c:v>male condom</c:v>
                  </c:pt>
                  <c:pt idx="6">
                    <c:v>POP</c:v>
                  </c:pt>
                  <c:pt idx="7">
                    <c:v>PS COC</c:v>
                  </c:pt>
                  <c:pt idx="8">
                    <c:v>two rod implant - 5 yrs</c:v>
                  </c:pt>
                  <c:pt idx="9">
                    <c:v>DMPA IM</c:v>
                  </c:pt>
                  <c:pt idx="10">
                    <c:v>EC</c:v>
                  </c:pt>
                  <c:pt idx="11">
                    <c:v>female condom</c:v>
                  </c:pt>
                  <c:pt idx="12">
                    <c:v>IUD</c:v>
                  </c:pt>
                  <c:pt idx="13">
                    <c:v>male condom</c:v>
                  </c:pt>
                  <c:pt idx="14">
                    <c:v>NET-EN</c:v>
                  </c:pt>
                  <c:pt idx="15">
                    <c:v>POP</c:v>
                  </c:pt>
                  <c:pt idx="16">
                    <c:v>PS COC</c:v>
                  </c:pt>
                  <c:pt idx="17">
                    <c:v>two rod implant - 5 yrs</c:v>
                  </c:pt>
                </c:lvl>
                <c:lvl>
                  <c:pt idx="0">
                    <c:v>2019</c:v>
                  </c:pt>
                  <c:pt idx="2">
                    <c:v>2020</c:v>
                  </c:pt>
                  <c:pt idx="9">
                    <c:v>2021</c:v>
                  </c:pt>
                </c:lvl>
              </c:multiLvlStrCache>
            </c:multiLvlStrRef>
          </c:cat>
          <c:val>
            <c:numRef>
              <c:f>'by percentage'!$C$6:$C$27</c:f>
              <c:numCache>
                <c:formatCode>0.00%</c:formatCode>
                <c:ptCount val="18"/>
                <c:pt idx="0">
                  <c:v>0</c:v>
                </c:pt>
                <c:pt idx="1">
                  <c:v>0</c:v>
                </c:pt>
                <c:pt idx="2">
                  <c:v>0</c:v>
                </c:pt>
                <c:pt idx="3">
                  <c:v>0</c:v>
                </c:pt>
                <c:pt idx="4">
                  <c:v>0</c:v>
                </c:pt>
                <c:pt idx="5">
                  <c:v>0</c:v>
                </c:pt>
                <c:pt idx="6">
                  <c:v>0</c:v>
                </c:pt>
                <c:pt idx="7">
                  <c:v>0</c:v>
                </c:pt>
                <c:pt idx="8">
                  <c:v>0</c:v>
                </c:pt>
                <c:pt idx="9">
                  <c:v>0.93799915353454288</c:v>
                </c:pt>
                <c:pt idx="10">
                  <c:v>1</c:v>
                </c:pt>
                <c:pt idx="11">
                  <c:v>1</c:v>
                </c:pt>
                <c:pt idx="12">
                  <c:v>1</c:v>
                </c:pt>
                <c:pt idx="13">
                  <c:v>1</c:v>
                </c:pt>
                <c:pt idx="14">
                  <c:v>1</c:v>
                </c:pt>
                <c:pt idx="15">
                  <c:v>0.94599684024065245</c:v>
                </c:pt>
                <c:pt idx="16">
                  <c:v>0.94009698121921048</c:v>
                </c:pt>
                <c:pt idx="17">
                  <c:v>0.91064063788836958</c:v>
                </c:pt>
              </c:numCache>
            </c:numRef>
          </c:val>
          <c:extLst>
            <c:ext xmlns:c16="http://schemas.microsoft.com/office/drawing/2014/chart" uri="{C3380CC4-5D6E-409C-BE32-E72D297353CC}">
              <c16:uniqueId val="{00000001-F372-4F80-A034-93A6B63E9F20}"/>
            </c:ext>
          </c:extLst>
        </c:ser>
        <c:ser>
          <c:idx val="2"/>
          <c:order val="2"/>
          <c:tx>
            <c:strRef>
              <c:f>'by percentage'!$D$4:$D$5</c:f>
              <c:strCache>
                <c:ptCount val="1"/>
                <c:pt idx="0">
                  <c:v>UNDP</c:v>
                </c:pt>
              </c:strCache>
            </c:strRef>
          </c:tx>
          <c:spPr>
            <a:solidFill>
              <a:schemeClr val="accent3"/>
            </a:solidFill>
            <a:ln>
              <a:noFill/>
            </a:ln>
            <a:effectLst/>
          </c:spPr>
          <c:invertIfNegative val="0"/>
          <c:cat>
            <c:multiLvlStrRef>
              <c:f>'by percentage'!$A$6:$A$27</c:f>
              <c:multiLvlStrCache>
                <c:ptCount val="18"/>
                <c:lvl>
                  <c:pt idx="0">
                    <c:v>IUD</c:v>
                  </c:pt>
                  <c:pt idx="1">
                    <c:v>male condom</c:v>
                  </c:pt>
                  <c:pt idx="2">
                    <c:v>DMPA IM</c:v>
                  </c:pt>
                  <c:pt idx="3">
                    <c:v>female condom</c:v>
                  </c:pt>
                  <c:pt idx="4">
                    <c:v>IUD</c:v>
                  </c:pt>
                  <c:pt idx="5">
                    <c:v>male condom</c:v>
                  </c:pt>
                  <c:pt idx="6">
                    <c:v>POP</c:v>
                  </c:pt>
                  <c:pt idx="7">
                    <c:v>PS COC</c:v>
                  </c:pt>
                  <c:pt idx="8">
                    <c:v>two rod implant - 5 yrs</c:v>
                  </c:pt>
                  <c:pt idx="9">
                    <c:v>DMPA IM</c:v>
                  </c:pt>
                  <c:pt idx="10">
                    <c:v>EC</c:v>
                  </c:pt>
                  <c:pt idx="11">
                    <c:v>female condom</c:v>
                  </c:pt>
                  <c:pt idx="12">
                    <c:v>IUD</c:v>
                  </c:pt>
                  <c:pt idx="13">
                    <c:v>male condom</c:v>
                  </c:pt>
                  <c:pt idx="14">
                    <c:v>NET-EN</c:v>
                  </c:pt>
                  <c:pt idx="15">
                    <c:v>POP</c:v>
                  </c:pt>
                  <c:pt idx="16">
                    <c:v>PS COC</c:v>
                  </c:pt>
                  <c:pt idx="17">
                    <c:v>two rod implant - 5 yrs</c:v>
                  </c:pt>
                </c:lvl>
                <c:lvl>
                  <c:pt idx="0">
                    <c:v>2019</c:v>
                  </c:pt>
                  <c:pt idx="2">
                    <c:v>2020</c:v>
                  </c:pt>
                  <c:pt idx="9">
                    <c:v>2021</c:v>
                  </c:pt>
                </c:lvl>
              </c:multiLvlStrCache>
            </c:multiLvlStrRef>
          </c:cat>
          <c:val>
            <c:numRef>
              <c:f>'by percentage'!$D$6:$D$27</c:f>
              <c:numCache>
                <c:formatCode>0.00%</c:formatCode>
                <c:ptCount val="18"/>
                <c:pt idx="0">
                  <c:v>0</c:v>
                </c:pt>
                <c:pt idx="1">
                  <c:v>0</c:v>
                </c:pt>
                <c:pt idx="2">
                  <c:v>0</c:v>
                </c:pt>
                <c:pt idx="3">
                  <c:v>0</c:v>
                </c:pt>
                <c:pt idx="4">
                  <c:v>0</c:v>
                </c:pt>
                <c:pt idx="5">
                  <c:v>0.19317698502536443</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2-F372-4F80-A034-93A6B63E9F20}"/>
            </c:ext>
          </c:extLst>
        </c:ser>
        <c:ser>
          <c:idx val="3"/>
          <c:order val="3"/>
          <c:tx>
            <c:strRef>
              <c:f>'by percentage'!$E$4:$E$5</c:f>
              <c:strCache>
                <c:ptCount val="1"/>
                <c:pt idx="0">
                  <c:v>UNFPA</c:v>
                </c:pt>
              </c:strCache>
            </c:strRef>
          </c:tx>
          <c:spPr>
            <a:solidFill>
              <a:schemeClr val="accent4"/>
            </a:solidFill>
            <a:ln>
              <a:noFill/>
            </a:ln>
            <a:effectLst/>
          </c:spPr>
          <c:invertIfNegative val="0"/>
          <c:cat>
            <c:multiLvlStrRef>
              <c:f>'by percentage'!$A$6:$A$27</c:f>
              <c:multiLvlStrCache>
                <c:ptCount val="18"/>
                <c:lvl>
                  <c:pt idx="0">
                    <c:v>IUD</c:v>
                  </c:pt>
                  <c:pt idx="1">
                    <c:v>male condom</c:v>
                  </c:pt>
                  <c:pt idx="2">
                    <c:v>DMPA IM</c:v>
                  </c:pt>
                  <c:pt idx="3">
                    <c:v>female condom</c:v>
                  </c:pt>
                  <c:pt idx="4">
                    <c:v>IUD</c:v>
                  </c:pt>
                  <c:pt idx="5">
                    <c:v>male condom</c:v>
                  </c:pt>
                  <c:pt idx="6">
                    <c:v>POP</c:v>
                  </c:pt>
                  <c:pt idx="7">
                    <c:v>PS COC</c:v>
                  </c:pt>
                  <c:pt idx="8">
                    <c:v>two rod implant - 5 yrs</c:v>
                  </c:pt>
                  <c:pt idx="9">
                    <c:v>DMPA IM</c:v>
                  </c:pt>
                  <c:pt idx="10">
                    <c:v>EC</c:v>
                  </c:pt>
                  <c:pt idx="11">
                    <c:v>female condom</c:v>
                  </c:pt>
                  <c:pt idx="12">
                    <c:v>IUD</c:v>
                  </c:pt>
                  <c:pt idx="13">
                    <c:v>male condom</c:v>
                  </c:pt>
                  <c:pt idx="14">
                    <c:v>NET-EN</c:v>
                  </c:pt>
                  <c:pt idx="15">
                    <c:v>POP</c:v>
                  </c:pt>
                  <c:pt idx="16">
                    <c:v>PS COC</c:v>
                  </c:pt>
                  <c:pt idx="17">
                    <c:v>two rod implant - 5 yrs</c:v>
                  </c:pt>
                </c:lvl>
                <c:lvl>
                  <c:pt idx="0">
                    <c:v>2019</c:v>
                  </c:pt>
                  <c:pt idx="2">
                    <c:v>2020</c:v>
                  </c:pt>
                  <c:pt idx="9">
                    <c:v>2021</c:v>
                  </c:pt>
                </c:lvl>
              </c:multiLvlStrCache>
            </c:multiLvlStrRef>
          </c:cat>
          <c:val>
            <c:numRef>
              <c:f>'by percentage'!$E$6:$E$27</c:f>
              <c:numCache>
                <c:formatCode>0.00%</c:formatCode>
                <c:ptCount val="18"/>
                <c:pt idx="0">
                  <c:v>1</c:v>
                </c:pt>
                <c:pt idx="1">
                  <c:v>0</c:v>
                </c:pt>
                <c:pt idx="2">
                  <c:v>0.62068965517241381</c:v>
                </c:pt>
                <c:pt idx="3">
                  <c:v>1</c:v>
                </c:pt>
                <c:pt idx="4">
                  <c:v>0</c:v>
                </c:pt>
                <c:pt idx="5">
                  <c:v>0.58416722203440052</c:v>
                </c:pt>
                <c:pt idx="6">
                  <c:v>0.59183673469387754</c:v>
                </c:pt>
                <c:pt idx="7">
                  <c:v>0.69060773480662985</c:v>
                </c:pt>
                <c:pt idx="8">
                  <c:v>0.66666666666666663</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F372-4F80-A034-93A6B63E9F20}"/>
            </c:ext>
          </c:extLst>
        </c:ser>
        <c:dLbls>
          <c:showLegendKey val="0"/>
          <c:showVal val="0"/>
          <c:showCatName val="0"/>
          <c:showSerName val="0"/>
          <c:showPercent val="0"/>
          <c:showBubbleSize val="0"/>
        </c:dLbls>
        <c:gapWidth val="150"/>
        <c:overlap val="100"/>
        <c:axId val="1318812528"/>
        <c:axId val="1570620752"/>
      </c:barChart>
      <c:catAx>
        <c:axId val="131881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620752"/>
        <c:crosses val="autoZero"/>
        <c:auto val="1"/>
        <c:lblAlgn val="ctr"/>
        <c:lblOffset val="100"/>
        <c:noMultiLvlLbl val="0"/>
      </c:catAx>
      <c:valAx>
        <c:axId val="157062075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81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[outlier countries - 050721 FP donor spread analysis.xlsx]summary!PivotTable4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summary!$B$4:$B$6</c:f>
              <c:strCache>
                <c:ptCount val="1"/>
                <c:pt idx="0">
                  <c:v>GF - Sum of total commodity cost</c:v>
                </c:pt>
              </c:strCache>
            </c:strRef>
          </c:tx>
          <c:spPr>
            <a:solidFill>
              <a:schemeClr val="accent1"/>
            </a:solidFill>
            <a:ln>
              <a:noFill/>
            </a:ln>
            <a:effectLst/>
          </c:spPr>
          <c:invertIfNegative val="0"/>
          <c:cat>
            <c:strRef>
              <c:f>summary!$A$7:$A$10</c:f>
              <c:strCache>
                <c:ptCount val="3"/>
                <c:pt idx="0">
                  <c:v>2019</c:v>
                </c:pt>
                <c:pt idx="1">
                  <c:v>2020</c:v>
                </c:pt>
                <c:pt idx="2">
                  <c:v>2021</c:v>
                </c:pt>
              </c:strCache>
            </c:strRef>
          </c:cat>
          <c:val>
            <c:numRef>
              <c:f>summary!$B$7:$B$10</c:f>
              <c:numCache>
                <c:formatCode>"$"#,##0</c:formatCode>
                <c:ptCount val="3"/>
                <c:pt idx="0">
                  <c:v>11799849.351600001</c:v>
                </c:pt>
                <c:pt idx="1">
                  <c:v>16473316.369399998</c:v>
                </c:pt>
                <c:pt idx="2">
                  <c:v>16968017.954800002</c:v>
                </c:pt>
              </c:numCache>
            </c:numRef>
          </c:val>
          <c:extLst>
            <c:ext xmlns:c16="http://schemas.microsoft.com/office/drawing/2014/chart" uri="{C3380CC4-5D6E-409C-BE32-E72D297353CC}">
              <c16:uniqueId val="{00000000-5AC1-40DD-A874-D8FC143FCB06}"/>
            </c:ext>
          </c:extLst>
        </c:ser>
        <c:ser>
          <c:idx val="2"/>
          <c:order val="2"/>
          <c:tx>
            <c:strRef>
              <c:f>summary!$D$4:$D$6</c:f>
              <c:strCache>
                <c:ptCount val="1"/>
                <c:pt idx="0">
                  <c:v>Gov't - Sum of total commodity cost</c:v>
                </c:pt>
              </c:strCache>
            </c:strRef>
          </c:tx>
          <c:spPr>
            <a:solidFill>
              <a:schemeClr val="accent3"/>
            </a:solidFill>
            <a:ln>
              <a:noFill/>
            </a:ln>
            <a:effectLst/>
          </c:spPr>
          <c:invertIfNegative val="0"/>
          <c:cat>
            <c:strRef>
              <c:f>summary!$A$7:$A$10</c:f>
              <c:strCache>
                <c:ptCount val="3"/>
                <c:pt idx="0">
                  <c:v>2019</c:v>
                </c:pt>
                <c:pt idx="1">
                  <c:v>2020</c:v>
                </c:pt>
                <c:pt idx="2">
                  <c:v>2021</c:v>
                </c:pt>
              </c:strCache>
            </c:strRef>
          </c:cat>
          <c:val>
            <c:numRef>
              <c:f>summary!$D$7:$D$10</c:f>
              <c:numCache>
                <c:formatCode>"$"#,##0</c:formatCode>
                <c:ptCount val="3"/>
                <c:pt idx="0">
                  <c:v>17006091.087734915</c:v>
                </c:pt>
                <c:pt idx="1">
                  <c:v>21591594.285599992</c:v>
                </c:pt>
                <c:pt idx="2">
                  <c:v>38868286.087599985</c:v>
                </c:pt>
              </c:numCache>
            </c:numRef>
          </c:val>
          <c:extLst>
            <c:ext xmlns:c16="http://schemas.microsoft.com/office/drawing/2014/chart" uri="{C3380CC4-5D6E-409C-BE32-E72D297353CC}">
              <c16:uniqueId val="{00000002-5AC1-40DD-A874-D8FC143FCB06}"/>
            </c:ext>
          </c:extLst>
        </c:ser>
        <c:ser>
          <c:idx val="4"/>
          <c:order val="4"/>
          <c:tx>
            <c:strRef>
              <c:f>summary!$F$4:$F$6</c:f>
              <c:strCache>
                <c:ptCount val="1"/>
                <c:pt idx="0">
                  <c:v>Other - Sum of total commodity cost</c:v>
                </c:pt>
              </c:strCache>
            </c:strRef>
          </c:tx>
          <c:spPr>
            <a:solidFill>
              <a:schemeClr val="accent5"/>
            </a:solidFill>
            <a:ln>
              <a:noFill/>
            </a:ln>
            <a:effectLst/>
          </c:spPr>
          <c:invertIfNegative val="0"/>
          <c:cat>
            <c:strRef>
              <c:f>summary!$A$7:$A$10</c:f>
              <c:strCache>
                <c:ptCount val="3"/>
                <c:pt idx="0">
                  <c:v>2019</c:v>
                </c:pt>
                <c:pt idx="1">
                  <c:v>2020</c:v>
                </c:pt>
                <c:pt idx="2">
                  <c:v>2021</c:v>
                </c:pt>
              </c:strCache>
            </c:strRef>
          </c:cat>
          <c:val>
            <c:numRef>
              <c:f>summary!$F$7:$F$10</c:f>
              <c:numCache>
                <c:formatCode>"$"#,##0</c:formatCode>
                <c:ptCount val="3"/>
                <c:pt idx="0">
                  <c:v>1493765.916</c:v>
                </c:pt>
                <c:pt idx="1">
                  <c:v>3224047.1156999995</c:v>
                </c:pt>
                <c:pt idx="2">
                  <c:v>4456496.3529999992</c:v>
                </c:pt>
              </c:numCache>
            </c:numRef>
          </c:val>
          <c:extLst>
            <c:ext xmlns:c16="http://schemas.microsoft.com/office/drawing/2014/chart" uri="{C3380CC4-5D6E-409C-BE32-E72D297353CC}">
              <c16:uniqueId val="{00000005-5AC1-40DD-A874-D8FC143FCB06}"/>
            </c:ext>
          </c:extLst>
        </c:ser>
        <c:ser>
          <c:idx val="6"/>
          <c:order val="6"/>
          <c:tx>
            <c:strRef>
              <c:f>summary!$H$4:$H$6</c:f>
              <c:strCache>
                <c:ptCount val="1"/>
                <c:pt idx="0">
                  <c:v>PSM - Sum of total commodity cost</c:v>
                </c:pt>
              </c:strCache>
            </c:strRef>
          </c:tx>
          <c:spPr>
            <a:solidFill>
              <a:schemeClr val="accent1">
                <a:lumMod val="60000"/>
              </a:schemeClr>
            </a:solidFill>
            <a:ln>
              <a:noFill/>
            </a:ln>
            <a:effectLst/>
          </c:spPr>
          <c:invertIfNegative val="0"/>
          <c:cat>
            <c:strRef>
              <c:f>summary!$A$7:$A$10</c:f>
              <c:strCache>
                <c:ptCount val="3"/>
                <c:pt idx="0">
                  <c:v>2019</c:v>
                </c:pt>
                <c:pt idx="1">
                  <c:v>2020</c:v>
                </c:pt>
                <c:pt idx="2">
                  <c:v>2021</c:v>
                </c:pt>
              </c:strCache>
            </c:strRef>
          </c:cat>
          <c:val>
            <c:numRef>
              <c:f>summary!$H$7:$H$10</c:f>
              <c:numCache>
                <c:formatCode>"$"#,##0</c:formatCode>
                <c:ptCount val="3"/>
                <c:pt idx="0">
                  <c:v>40143854.288099989</c:v>
                </c:pt>
                <c:pt idx="1">
                  <c:v>37646467.424401</c:v>
                </c:pt>
                <c:pt idx="2">
                  <c:v>48653600.948600009</c:v>
                </c:pt>
              </c:numCache>
            </c:numRef>
          </c:val>
          <c:extLst>
            <c:ext xmlns:c16="http://schemas.microsoft.com/office/drawing/2014/chart" uri="{C3380CC4-5D6E-409C-BE32-E72D297353CC}">
              <c16:uniqueId val="{00000007-5AC1-40DD-A874-D8FC143FCB06}"/>
            </c:ext>
          </c:extLst>
        </c:ser>
        <c:ser>
          <c:idx val="8"/>
          <c:order val="8"/>
          <c:tx>
            <c:strRef>
              <c:f>summary!$J$4:$J$6</c:f>
              <c:strCache>
                <c:ptCount val="1"/>
                <c:pt idx="0">
                  <c:v>TBD - Sum of total commodity cost</c:v>
                </c:pt>
              </c:strCache>
            </c:strRef>
          </c:tx>
          <c:spPr>
            <a:solidFill>
              <a:schemeClr val="accent3">
                <a:lumMod val="60000"/>
              </a:schemeClr>
            </a:solidFill>
            <a:ln>
              <a:noFill/>
            </a:ln>
            <a:effectLst/>
          </c:spPr>
          <c:invertIfNegative val="0"/>
          <c:cat>
            <c:strRef>
              <c:f>summary!$A$7:$A$10</c:f>
              <c:strCache>
                <c:ptCount val="3"/>
                <c:pt idx="0">
                  <c:v>2019</c:v>
                </c:pt>
                <c:pt idx="1">
                  <c:v>2020</c:v>
                </c:pt>
                <c:pt idx="2">
                  <c:v>2021</c:v>
                </c:pt>
              </c:strCache>
            </c:strRef>
          </c:cat>
          <c:val>
            <c:numRef>
              <c:f>summary!$J$7:$J$10</c:f>
              <c:numCache>
                <c:formatCode>"$"#,##0</c:formatCode>
                <c:ptCount val="3"/>
                <c:pt idx="2">
                  <c:v>46892486.8825</c:v>
                </c:pt>
              </c:numCache>
            </c:numRef>
          </c:val>
          <c:extLst>
            <c:ext xmlns:c16="http://schemas.microsoft.com/office/drawing/2014/chart" uri="{C3380CC4-5D6E-409C-BE32-E72D297353CC}">
              <c16:uniqueId val="{00000009-5AC1-40DD-A874-D8FC143FCB06}"/>
            </c:ext>
          </c:extLst>
        </c:ser>
        <c:ser>
          <c:idx val="10"/>
          <c:order val="10"/>
          <c:tx>
            <c:strRef>
              <c:f>summary!$L$4:$L$6</c:f>
              <c:strCache>
                <c:ptCount val="1"/>
                <c:pt idx="0">
                  <c:v>UNDP - Sum of total commodity cost</c:v>
                </c:pt>
              </c:strCache>
            </c:strRef>
          </c:tx>
          <c:spPr>
            <a:solidFill>
              <a:schemeClr val="accent5">
                <a:lumMod val="60000"/>
              </a:schemeClr>
            </a:solidFill>
            <a:ln>
              <a:noFill/>
            </a:ln>
            <a:effectLst/>
          </c:spPr>
          <c:invertIfNegative val="0"/>
          <c:cat>
            <c:strRef>
              <c:f>summary!$A$7:$A$10</c:f>
              <c:strCache>
                <c:ptCount val="3"/>
                <c:pt idx="0">
                  <c:v>2019</c:v>
                </c:pt>
                <c:pt idx="1">
                  <c:v>2020</c:v>
                </c:pt>
                <c:pt idx="2">
                  <c:v>2021</c:v>
                </c:pt>
              </c:strCache>
            </c:strRef>
          </c:cat>
          <c:val>
            <c:numRef>
              <c:f>summary!$L$7:$L$10</c:f>
              <c:numCache>
                <c:formatCode>"$"#,##0</c:formatCode>
                <c:ptCount val="3"/>
                <c:pt idx="1">
                  <c:v>832450.68550000002</c:v>
                </c:pt>
                <c:pt idx="2">
                  <c:v>349543.28460000001</c:v>
                </c:pt>
              </c:numCache>
            </c:numRef>
          </c:val>
          <c:extLst>
            <c:ext xmlns:c16="http://schemas.microsoft.com/office/drawing/2014/chart" uri="{C3380CC4-5D6E-409C-BE32-E72D297353CC}">
              <c16:uniqueId val="{0000000B-5AC1-40DD-A874-D8FC143FCB06}"/>
            </c:ext>
          </c:extLst>
        </c:ser>
        <c:ser>
          <c:idx val="12"/>
          <c:order val="12"/>
          <c:tx>
            <c:strRef>
              <c:f>summary!$N$4:$N$6</c:f>
              <c:strCache>
                <c:ptCount val="1"/>
                <c:pt idx="0">
                  <c:v>UNFPA - Sum of total commodity cost</c:v>
                </c:pt>
              </c:strCache>
            </c:strRef>
          </c:tx>
          <c:spPr>
            <a:solidFill>
              <a:schemeClr val="accent1">
                <a:lumMod val="80000"/>
                <a:lumOff val="20000"/>
              </a:schemeClr>
            </a:solidFill>
            <a:ln>
              <a:noFill/>
            </a:ln>
            <a:effectLst/>
          </c:spPr>
          <c:invertIfNegative val="0"/>
          <c:cat>
            <c:strRef>
              <c:f>summary!$A$7:$A$10</c:f>
              <c:strCache>
                <c:ptCount val="3"/>
                <c:pt idx="0">
                  <c:v>2019</c:v>
                </c:pt>
                <c:pt idx="1">
                  <c:v>2020</c:v>
                </c:pt>
                <c:pt idx="2">
                  <c:v>2021</c:v>
                </c:pt>
              </c:strCache>
            </c:strRef>
          </c:cat>
          <c:val>
            <c:numRef>
              <c:f>summary!$N$7:$N$10</c:f>
              <c:numCache>
                <c:formatCode>"$"#,##0</c:formatCode>
                <c:ptCount val="3"/>
                <c:pt idx="0">
                  <c:v>60223252.391280018</c:v>
                </c:pt>
                <c:pt idx="1">
                  <c:v>75340553.995499969</c:v>
                </c:pt>
                <c:pt idx="2">
                  <c:v>123722293.46929999</c:v>
                </c:pt>
              </c:numCache>
            </c:numRef>
          </c:val>
          <c:extLst>
            <c:ext xmlns:c16="http://schemas.microsoft.com/office/drawing/2014/chart" uri="{C3380CC4-5D6E-409C-BE32-E72D297353CC}">
              <c16:uniqueId val="{0000000D-5AC1-40DD-A874-D8FC143FCB06}"/>
            </c:ext>
          </c:extLst>
        </c:ser>
        <c:dLbls>
          <c:showLegendKey val="0"/>
          <c:showVal val="0"/>
          <c:showCatName val="0"/>
          <c:showSerName val="0"/>
          <c:showPercent val="0"/>
          <c:showBubbleSize val="0"/>
        </c:dLbls>
        <c:gapWidth val="150"/>
        <c:overlap val="100"/>
        <c:axId val="1318812528"/>
        <c:axId val="1570620752"/>
      </c:barChart>
      <c:lineChart>
        <c:grouping val="standard"/>
        <c:varyColors val="0"/>
        <c:ser>
          <c:idx val="1"/>
          <c:order val="1"/>
          <c:tx>
            <c:strRef>
              <c:f>summary!$C$4:$C$6</c:f>
              <c:strCache>
                <c:ptCount val="1"/>
                <c:pt idx="0">
                  <c:v>GF - Sum of total commodity cost2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summary!$A$7:$A$10</c:f>
              <c:strCache>
                <c:ptCount val="3"/>
                <c:pt idx="0">
                  <c:v>2019</c:v>
                </c:pt>
                <c:pt idx="1">
                  <c:v>2020</c:v>
                </c:pt>
                <c:pt idx="2">
                  <c:v>2021</c:v>
                </c:pt>
              </c:strCache>
            </c:strRef>
          </c:cat>
          <c:val>
            <c:numRef>
              <c:f>summary!$C$7:$C$10</c:f>
              <c:numCache>
                <c:formatCode>0.00%</c:formatCode>
                <c:ptCount val="3"/>
                <c:pt idx="0">
                  <c:v>9.0304868371321442E-2</c:v>
                </c:pt>
                <c:pt idx="1">
                  <c:v>0.10620516488084314</c:v>
                </c:pt>
                <c:pt idx="2">
                  <c:v>6.0619391972165926E-2</c:v>
                </c:pt>
              </c:numCache>
            </c:numRef>
          </c:val>
          <c:smooth val="0"/>
          <c:extLst>
            <c:ext xmlns:c16="http://schemas.microsoft.com/office/drawing/2014/chart" uri="{C3380CC4-5D6E-409C-BE32-E72D297353CC}">
              <c16:uniqueId val="{00000001-5AC1-40DD-A874-D8FC143FCB06}"/>
            </c:ext>
          </c:extLst>
        </c:ser>
        <c:ser>
          <c:idx val="3"/>
          <c:order val="3"/>
          <c:tx>
            <c:strRef>
              <c:f>summary!$E$4:$E$6</c:f>
              <c:strCache>
                <c:ptCount val="1"/>
                <c:pt idx="0">
                  <c:v>Gov't - Sum of total commodity cost2</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summary!$A$7:$A$10</c:f>
              <c:strCache>
                <c:ptCount val="3"/>
                <c:pt idx="0">
                  <c:v>2019</c:v>
                </c:pt>
                <c:pt idx="1">
                  <c:v>2020</c:v>
                </c:pt>
                <c:pt idx="2">
                  <c:v>2021</c:v>
                </c:pt>
              </c:strCache>
            </c:strRef>
          </c:cat>
          <c:val>
            <c:numRef>
              <c:f>summary!$E$7:$E$10</c:f>
              <c:numCache>
                <c:formatCode>0.00%</c:formatCode>
                <c:ptCount val="3"/>
                <c:pt idx="0">
                  <c:v>0.130148510496057</c:v>
                </c:pt>
                <c:pt idx="1">
                  <c:v>0.139203229011132</c:v>
                </c:pt>
                <c:pt idx="2">
                  <c:v>0.13885958135516829</c:v>
                </c:pt>
              </c:numCache>
            </c:numRef>
          </c:val>
          <c:smooth val="0"/>
          <c:extLst>
            <c:ext xmlns:c16="http://schemas.microsoft.com/office/drawing/2014/chart" uri="{C3380CC4-5D6E-409C-BE32-E72D297353CC}">
              <c16:uniqueId val="{00000003-5AC1-40DD-A874-D8FC143FCB06}"/>
            </c:ext>
          </c:extLst>
        </c:ser>
        <c:ser>
          <c:idx val="5"/>
          <c:order val="5"/>
          <c:tx>
            <c:strRef>
              <c:f>summary!$G$4:$G$6</c:f>
              <c:strCache>
                <c:ptCount val="1"/>
                <c:pt idx="0">
                  <c:v>Other - Sum of total commodity cost2</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summary!$A$7:$A$10</c:f>
              <c:strCache>
                <c:ptCount val="3"/>
                <c:pt idx="0">
                  <c:v>2019</c:v>
                </c:pt>
                <c:pt idx="1">
                  <c:v>2020</c:v>
                </c:pt>
                <c:pt idx="2">
                  <c:v>2021</c:v>
                </c:pt>
              </c:strCache>
            </c:strRef>
          </c:cat>
          <c:val>
            <c:numRef>
              <c:f>summary!$G$7:$G$10</c:f>
              <c:numCache>
                <c:formatCode>0.00%</c:formatCode>
                <c:ptCount val="3"/>
                <c:pt idx="0">
                  <c:v>1.1431869204639922E-2</c:v>
                </c:pt>
                <c:pt idx="1">
                  <c:v>2.0785763341652906E-2</c:v>
                </c:pt>
                <c:pt idx="2">
                  <c:v>1.5921134687897558E-2</c:v>
                </c:pt>
              </c:numCache>
            </c:numRef>
          </c:val>
          <c:smooth val="0"/>
          <c:extLst>
            <c:ext xmlns:c16="http://schemas.microsoft.com/office/drawing/2014/chart" uri="{C3380CC4-5D6E-409C-BE32-E72D297353CC}">
              <c16:uniqueId val="{00000006-5AC1-40DD-A874-D8FC143FCB06}"/>
            </c:ext>
          </c:extLst>
        </c:ser>
        <c:ser>
          <c:idx val="7"/>
          <c:order val="7"/>
          <c:tx>
            <c:strRef>
              <c:f>summary!$I$4:$I$6</c:f>
              <c:strCache>
                <c:ptCount val="1"/>
                <c:pt idx="0">
                  <c:v>PSM - Sum of total commodity cost2</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summary!$A$7:$A$10</c:f>
              <c:strCache>
                <c:ptCount val="3"/>
                <c:pt idx="0">
                  <c:v>2019</c:v>
                </c:pt>
                <c:pt idx="1">
                  <c:v>2020</c:v>
                </c:pt>
                <c:pt idx="2">
                  <c:v>2021</c:v>
                </c:pt>
              </c:strCache>
            </c:strRef>
          </c:cat>
          <c:val>
            <c:numRef>
              <c:f>summary!$I$7:$I$10</c:f>
              <c:numCache>
                <c:formatCode>0.00%</c:formatCode>
                <c:ptCount val="3"/>
                <c:pt idx="0">
                  <c:v>0.30722303051375993</c:v>
                </c:pt>
                <c:pt idx="1">
                  <c:v>0.24271064734826223</c:v>
                </c:pt>
                <c:pt idx="2">
                  <c:v>0.17381828063932475</c:v>
                </c:pt>
              </c:numCache>
            </c:numRef>
          </c:val>
          <c:smooth val="0"/>
          <c:extLst>
            <c:ext xmlns:c16="http://schemas.microsoft.com/office/drawing/2014/chart" uri="{C3380CC4-5D6E-409C-BE32-E72D297353CC}">
              <c16:uniqueId val="{00000008-5AC1-40DD-A874-D8FC143FCB06}"/>
            </c:ext>
          </c:extLst>
        </c:ser>
        <c:ser>
          <c:idx val="9"/>
          <c:order val="9"/>
          <c:tx>
            <c:strRef>
              <c:f>summary!$K$4:$K$6</c:f>
              <c:strCache>
                <c:ptCount val="1"/>
                <c:pt idx="0">
                  <c:v>TBD - Sum of total commodity cost2</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summary!$A$7:$A$10</c:f>
              <c:strCache>
                <c:ptCount val="3"/>
                <c:pt idx="0">
                  <c:v>2019</c:v>
                </c:pt>
                <c:pt idx="1">
                  <c:v>2020</c:v>
                </c:pt>
                <c:pt idx="2">
                  <c:v>2021</c:v>
                </c:pt>
              </c:strCache>
            </c:strRef>
          </c:cat>
          <c:val>
            <c:numRef>
              <c:f>summary!$K$7:$K$10</c:f>
              <c:numCache>
                <c:formatCode>0.00%</c:formatCode>
                <c:ptCount val="3"/>
                <c:pt idx="0">
                  <c:v>0</c:v>
                </c:pt>
                <c:pt idx="1">
                  <c:v>0</c:v>
                </c:pt>
                <c:pt idx="2">
                  <c:v>0.16752658150481203</c:v>
                </c:pt>
              </c:numCache>
            </c:numRef>
          </c:val>
          <c:smooth val="0"/>
          <c:extLst>
            <c:ext xmlns:c16="http://schemas.microsoft.com/office/drawing/2014/chart" uri="{C3380CC4-5D6E-409C-BE32-E72D297353CC}">
              <c16:uniqueId val="{0000000A-5AC1-40DD-A874-D8FC143FCB06}"/>
            </c:ext>
          </c:extLst>
        </c:ser>
        <c:ser>
          <c:idx val="11"/>
          <c:order val="11"/>
          <c:tx>
            <c:strRef>
              <c:f>summary!$M$4:$M$6</c:f>
              <c:strCache>
                <c:ptCount val="1"/>
                <c:pt idx="0">
                  <c:v>UNDP - Sum of total commodity cost2</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summary!$A$7:$A$10</c:f>
              <c:strCache>
                <c:ptCount val="3"/>
                <c:pt idx="0">
                  <c:v>2019</c:v>
                </c:pt>
                <c:pt idx="1">
                  <c:v>2020</c:v>
                </c:pt>
                <c:pt idx="2">
                  <c:v>2021</c:v>
                </c:pt>
              </c:strCache>
            </c:strRef>
          </c:cat>
          <c:val>
            <c:numRef>
              <c:f>summary!$M$7:$M$10</c:f>
              <c:numCache>
                <c:formatCode>0.00%</c:formatCode>
                <c:ptCount val="3"/>
                <c:pt idx="0">
                  <c:v>0</c:v>
                </c:pt>
                <c:pt idx="1">
                  <c:v>5.3668951852904011E-3</c:v>
                </c:pt>
                <c:pt idx="2">
                  <c:v>1.2487670296465986E-3</c:v>
                </c:pt>
              </c:numCache>
            </c:numRef>
          </c:val>
          <c:smooth val="0"/>
          <c:extLst>
            <c:ext xmlns:c16="http://schemas.microsoft.com/office/drawing/2014/chart" uri="{C3380CC4-5D6E-409C-BE32-E72D297353CC}">
              <c16:uniqueId val="{0000000C-5AC1-40DD-A874-D8FC143FCB06}"/>
            </c:ext>
          </c:extLst>
        </c:ser>
        <c:ser>
          <c:idx val="13"/>
          <c:order val="13"/>
          <c:tx>
            <c:strRef>
              <c:f>summary!$O$4:$O$6</c:f>
              <c:strCache>
                <c:ptCount val="1"/>
                <c:pt idx="0">
                  <c:v>UNFPA - Sum of total commodity cost2</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summary!$A$7:$A$10</c:f>
              <c:strCache>
                <c:ptCount val="3"/>
                <c:pt idx="0">
                  <c:v>2019</c:v>
                </c:pt>
                <c:pt idx="1">
                  <c:v>2020</c:v>
                </c:pt>
                <c:pt idx="2">
                  <c:v>2021</c:v>
                </c:pt>
              </c:strCache>
            </c:strRef>
          </c:cat>
          <c:val>
            <c:numRef>
              <c:f>summary!$O$7:$O$10</c:f>
              <c:numCache>
                <c:formatCode>0.00%</c:formatCode>
                <c:ptCount val="3"/>
                <c:pt idx="0">
                  <c:v>0.46089172141422163</c:v>
                </c:pt>
                <c:pt idx="1">
                  <c:v>0.48572830023281932</c:v>
                </c:pt>
                <c:pt idx="2">
                  <c:v>0.44200626281098493</c:v>
                </c:pt>
              </c:numCache>
            </c:numRef>
          </c:val>
          <c:smooth val="0"/>
          <c:extLst>
            <c:ext xmlns:c16="http://schemas.microsoft.com/office/drawing/2014/chart" uri="{C3380CC4-5D6E-409C-BE32-E72D297353CC}">
              <c16:uniqueId val="{0000000E-5AC1-40DD-A874-D8FC143FCB06}"/>
            </c:ext>
          </c:extLst>
        </c:ser>
        <c:dLbls>
          <c:showLegendKey val="0"/>
          <c:showVal val="0"/>
          <c:showCatName val="0"/>
          <c:showSerName val="0"/>
          <c:showPercent val="0"/>
          <c:showBubbleSize val="0"/>
        </c:dLbls>
        <c:marker val="1"/>
        <c:smooth val="0"/>
        <c:axId val="1591670752"/>
        <c:axId val="1696940208"/>
      </c:lineChart>
      <c:catAx>
        <c:axId val="131881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620752"/>
        <c:crosses val="autoZero"/>
        <c:auto val="1"/>
        <c:lblAlgn val="ctr"/>
        <c:lblOffset val="100"/>
        <c:noMultiLvlLbl val="0"/>
      </c:catAx>
      <c:valAx>
        <c:axId val="15706207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812528"/>
        <c:crosses val="autoZero"/>
        <c:crossBetween val="between"/>
      </c:valAx>
      <c:valAx>
        <c:axId val="169694020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670752"/>
        <c:crosses val="max"/>
        <c:crossBetween val="between"/>
      </c:valAx>
      <c:catAx>
        <c:axId val="1591670752"/>
        <c:scaling>
          <c:orientation val="minMax"/>
        </c:scaling>
        <c:delete val="1"/>
        <c:axPos val="b"/>
        <c:numFmt formatCode="General" sourceLinked="1"/>
        <c:majorTickMark val="out"/>
        <c:minorTickMark val="none"/>
        <c:tickLblPos val="nextTo"/>
        <c:crossAx val="16969402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8</xdr:col>
      <xdr:colOff>659130</xdr:colOff>
      <xdr:row>2</xdr:row>
      <xdr:rowOff>68580</xdr:rowOff>
    </xdr:from>
    <xdr:to>
      <xdr:col>11</xdr:col>
      <xdr:colOff>226695</xdr:colOff>
      <xdr:row>25</xdr:row>
      <xdr:rowOff>74295</xdr:rowOff>
    </xdr:to>
    <mc:AlternateContent xmlns:mc="http://schemas.openxmlformats.org/markup-compatibility/2006" xmlns:a14="http://schemas.microsoft.com/office/drawing/2010/main">
      <mc:Choice Requires="a14">
        <xdr:graphicFrame macro="">
          <xdr:nvGraphicFramePr>
            <xdr:cNvPr id="2" name="COUNTRY 2">
              <a:extLst>
                <a:ext uri="{FF2B5EF4-FFF2-40B4-BE49-F238E27FC236}">
                  <a16:creationId xmlns:a16="http://schemas.microsoft.com/office/drawing/2014/main" id="{38D3EB7F-CCE4-4018-86D9-B5183FAB85FF}"/>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7920990" y="428625"/>
              <a:ext cx="1811655" cy="41700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640079</xdr:colOff>
      <xdr:row>26</xdr:row>
      <xdr:rowOff>88581</xdr:rowOff>
    </xdr:from>
    <xdr:to>
      <xdr:col>19</xdr:col>
      <xdr:colOff>401955</xdr:colOff>
      <xdr:row>49</xdr:row>
      <xdr:rowOff>55244</xdr:rowOff>
    </xdr:to>
    <xdr:graphicFrame macro="">
      <xdr:nvGraphicFramePr>
        <xdr:cNvPr id="3" name="Chart 2">
          <a:extLst>
            <a:ext uri="{FF2B5EF4-FFF2-40B4-BE49-F238E27FC236}">
              <a16:creationId xmlns:a16="http://schemas.microsoft.com/office/drawing/2014/main" id="{CAA41D46-464A-4505-99A8-D81E64ED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400050</xdr:colOff>
      <xdr:row>2</xdr:row>
      <xdr:rowOff>72390</xdr:rowOff>
    </xdr:from>
    <xdr:to>
      <xdr:col>14</xdr:col>
      <xdr:colOff>377190</xdr:colOff>
      <xdr:row>15</xdr:row>
      <xdr:rowOff>173355</xdr:rowOff>
    </xdr:to>
    <mc:AlternateContent xmlns:mc="http://schemas.openxmlformats.org/markup-compatibility/2006" xmlns:a14="http://schemas.microsoft.com/office/drawing/2010/main">
      <mc:Choice Requires="a14">
        <xdr:graphicFrame macro="">
          <xdr:nvGraphicFramePr>
            <xdr:cNvPr id="4" name="TO3 Prod Mapping 3">
              <a:extLst>
                <a:ext uri="{FF2B5EF4-FFF2-40B4-BE49-F238E27FC236}">
                  <a16:creationId xmlns:a16="http://schemas.microsoft.com/office/drawing/2014/main" id="{D40FABFE-7A37-478C-893B-AB94E558B12B}"/>
                </a:ext>
              </a:extLst>
            </xdr:cNvPr>
            <xdr:cNvGraphicFramePr/>
          </xdr:nvGraphicFramePr>
          <xdr:xfrm>
            <a:off x="0" y="0"/>
            <a:ext cx="0" cy="0"/>
          </xdr:xfrm>
          <a:graphic>
            <a:graphicData uri="http://schemas.microsoft.com/office/drawing/2010/slicer">
              <sle:slicer xmlns:sle="http://schemas.microsoft.com/office/drawing/2010/slicer" name="TO3 Prod Mapping 3"/>
            </a:graphicData>
          </a:graphic>
        </xdr:graphicFrame>
      </mc:Choice>
      <mc:Fallback xmlns="">
        <xdr:sp macro="" textlink="">
          <xdr:nvSpPr>
            <xdr:cNvPr id="0" name=""/>
            <xdr:cNvSpPr>
              <a:spLocks noTextEdit="1"/>
            </xdr:cNvSpPr>
          </xdr:nvSpPr>
          <xdr:spPr>
            <a:xfrm>
              <a:off x="9902190" y="434340"/>
              <a:ext cx="1828800" cy="24498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542925</xdr:colOff>
      <xdr:row>2</xdr:row>
      <xdr:rowOff>64770</xdr:rowOff>
    </xdr:from>
    <xdr:to>
      <xdr:col>17</xdr:col>
      <xdr:colOff>358140</xdr:colOff>
      <xdr:row>15</xdr:row>
      <xdr:rowOff>173355</xdr:rowOff>
    </xdr:to>
    <mc:AlternateContent xmlns:mc="http://schemas.openxmlformats.org/markup-compatibility/2006" xmlns:a14="http://schemas.microsoft.com/office/drawing/2010/main">
      <mc:Choice Requires="a14">
        <xdr:graphicFrame macro="">
          <xdr:nvGraphicFramePr>
            <xdr:cNvPr id="5" name="Year 3">
              <a:extLst>
                <a:ext uri="{FF2B5EF4-FFF2-40B4-BE49-F238E27FC236}">
                  <a16:creationId xmlns:a16="http://schemas.microsoft.com/office/drawing/2014/main" id="{4B41B17C-F94B-44C9-BB3B-4842BA061E78}"/>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1898630" y="424815"/>
              <a:ext cx="1836420" cy="24593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659130</xdr:colOff>
      <xdr:row>2</xdr:row>
      <xdr:rowOff>68580</xdr:rowOff>
    </xdr:from>
    <xdr:to>
      <xdr:col>11</xdr:col>
      <xdr:colOff>226695</xdr:colOff>
      <xdr:row>25</xdr:row>
      <xdr:rowOff>74295</xdr:rowOff>
    </xdr:to>
    <mc:AlternateContent xmlns:mc="http://schemas.openxmlformats.org/markup-compatibility/2006" xmlns:a14="http://schemas.microsoft.com/office/drawing/2010/main">
      <mc:Choice Requires="a14">
        <xdr:graphicFrame macro="">
          <xdr:nvGraphicFramePr>
            <xdr:cNvPr id="2" name="COUNTRY 3">
              <a:extLst>
                <a:ext uri="{FF2B5EF4-FFF2-40B4-BE49-F238E27FC236}">
                  <a16:creationId xmlns:a16="http://schemas.microsoft.com/office/drawing/2014/main" id="{ABEF0764-D00C-4954-BE1E-5CE2838ED940}"/>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7444740" y="428625"/>
              <a:ext cx="1811655" cy="41700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640079</xdr:colOff>
      <xdr:row>26</xdr:row>
      <xdr:rowOff>88581</xdr:rowOff>
    </xdr:from>
    <xdr:to>
      <xdr:col>19</xdr:col>
      <xdr:colOff>401955</xdr:colOff>
      <xdr:row>49</xdr:row>
      <xdr:rowOff>55244</xdr:rowOff>
    </xdr:to>
    <xdr:graphicFrame macro="">
      <xdr:nvGraphicFramePr>
        <xdr:cNvPr id="3" name="Chart 2">
          <a:extLst>
            <a:ext uri="{FF2B5EF4-FFF2-40B4-BE49-F238E27FC236}">
              <a16:creationId xmlns:a16="http://schemas.microsoft.com/office/drawing/2014/main" id="{DDB1E201-AEA6-4770-B3B7-06D90D4D2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400050</xdr:colOff>
      <xdr:row>2</xdr:row>
      <xdr:rowOff>72390</xdr:rowOff>
    </xdr:from>
    <xdr:to>
      <xdr:col>14</xdr:col>
      <xdr:colOff>377190</xdr:colOff>
      <xdr:row>15</xdr:row>
      <xdr:rowOff>173355</xdr:rowOff>
    </xdr:to>
    <mc:AlternateContent xmlns:mc="http://schemas.openxmlformats.org/markup-compatibility/2006" xmlns:a14="http://schemas.microsoft.com/office/drawing/2010/main">
      <mc:Choice Requires="a14">
        <xdr:graphicFrame macro="">
          <xdr:nvGraphicFramePr>
            <xdr:cNvPr id="4" name="TO3 Prod Mapping 4">
              <a:extLst>
                <a:ext uri="{FF2B5EF4-FFF2-40B4-BE49-F238E27FC236}">
                  <a16:creationId xmlns:a16="http://schemas.microsoft.com/office/drawing/2014/main" id="{2E814ED0-17BD-4425-A05D-9FA2AB5710BB}"/>
                </a:ext>
              </a:extLst>
            </xdr:cNvPr>
            <xdr:cNvGraphicFramePr/>
          </xdr:nvGraphicFramePr>
          <xdr:xfrm>
            <a:off x="0" y="0"/>
            <a:ext cx="0" cy="0"/>
          </xdr:xfrm>
          <a:graphic>
            <a:graphicData uri="http://schemas.microsoft.com/office/drawing/2010/slicer">
              <sle:slicer xmlns:sle="http://schemas.microsoft.com/office/drawing/2010/slicer" name="TO3 Prod Mapping 4"/>
            </a:graphicData>
          </a:graphic>
        </xdr:graphicFrame>
      </mc:Choice>
      <mc:Fallback xmlns="">
        <xdr:sp macro="" textlink="">
          <xdr:nvSpPr>
            <xdr:cNvPr id="0" name=""/>
            <xdr:cNvSpPr>
              <a:spLocks noTextEdit="1"/>
            </xdr:cNvSpPr>
          </xdr:nvSpPr>
          <xdr:spPr>
            <a:xfrm>
              <a:off x="9425940" y="434340"/>
              <a:ext cx="1828800" cy="24498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542925</xdr:colOff>
      <xdr:row>2</xdr:row>
      <xdr:rowOff>64770</xdr:rowOff>
    </xdr:from>
    <xdr:to>
      <xdr:col>17</xdr:col>
      <xdr:colOff>358140</xdr:colOff>
      <xdr:row>15</xdr:row>
      <xdr:rowOff>173355</xdr:rowOff>
    </xdr:to>
    <mc:AlternateContent xmlns:mc="http://schemas.openxmlformats.org/markup-compatibility/2006" xmlns:a14="http://schemas.microsoft.com/office/drawing/2010/main">
      <mc:Choice Requires="a14">
        <xdr:graphicFrame macro="">
          <xdr:nvGraphicFramePr>
            <xdr:cNvPr id="5" name="Year 4">
              <a:extLst>
                <a:ext uri="{FF2B5EF4-FFF2-40B4-BE49-F238E27FC236}">
                  <a16:creationId xmlns:a16="http://schemas.microsoft.com/office/drawing/2014/main" id="{E323358B-9EC1-43B3-A9F0-FF3FD0768A2C}"/>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11422380" y="424815"/>
              <a:ext cx="1836420" cy="24593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175259</xdr:colOff>
      <xdr:row>10</xdr:row>
      <xdr:rowOff>130490</xdr:rowOff>
    </xdr:from>
    <xdr:to>
      <xdr:col>7</xdr:col>
      <xdr:colOff>171450</xdr:colOff>
      <xdr:row>38</xdr:row>
      <xdr:rowOff>0</xdr:rowOff>
    </xdr:to>
    <xdr:graphicFrame macro="">
      <xdr:nvGraphicFramePr>
        <xdr:cNvPr id="3" name="Chart 2">
          <a:extLst>
            <a:ext uri="{FF2B5EF4-FFF2-40B4-BE49-F238E27FC236}">
              <a16:creationId xmlns:a16="http://schemas.microsoft.com/office/drawing/2014/main" id="{16EDEB10-5FD8-405E-8202-FAF4571A3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elle Lee" refreshedDate="44344.536822685186" createdVersion="6" refreshedVersion="6" minRefreshableVersion="3" recordCount="3536" xr:uid="{00000000-000A-0000-FFFF-FFFF8F000000}">
  <cacheSource type="worksheet">
    <worksheetSource ref="A1:BH3537" sheet="TO3 supply plan data - 2021 Q2"/>
  </cacheSource>
  <cacheFields count="64">
    <cacheField name="COUNTRY" numFmtId="0">
      <sharedItems containsBlank="1" count="28">
        <s v="Angola"/>
        <s v="Burkina Faso"/>
        <s v="Burundi"/>
        <s v="Benin"/>
        <s v="DRC"/>
        <s v="Ethiopia"/>
        <s v="Ghana"/>
        <s v="Ghana SMO"/>
        <s v="Guinea"/>
        <s v="Haiti"/>
        <s v="Kenya"/>
        <s v="Liberia"/>
        <s v="Mali"/>
        <s v="Mali SMO"/>
        <s v="Malawi"/>
        <s v="Mozambique"/>
        <s v="Niger"/>
        <s v="Nigeria"/>
        <s v="Rwanda"/>
        <s v="Rwanda SMO"/>
        <s v="Senegal"/>
        <s v="eSwatini"/>
        <s v="Togo"/>
        <s v="Tanzania"/>
        <s v="Uganda"/>
        <s v="Zambia"/>
        <s v="Zimbabwe"/>
        <m u="1"/>
      </sharedItems>
    </cacheField>
    <cacheField name="OUTLIER" numFmtId="0">
      <sharedItems containsBlank="1" count="2">
        <m/>
        <s v="y"/>
      </sharedItems>
    </cacheField>
    <cacheField name="ShipmentID" numFmtId="0">
      <sharedItems containsSemiMixedTypes="0" containsString="0" containsNumber="1" containsInteger="1" minValue="1" maxValue="11984"/>
    </cacheField>
    <cacheField name="ProductID" numFmtId="0">
      <sharedItems/>
    </cacheField>
    <cacheField name="SupplierID" numFmtId="0">
      <sharedItems/>
    </cacheField>
    <cacheField name="ShipDataSourceID" numFmtId="0">
      <sharedItems containsMixedTypes="1" containsNumber="1" containsInteger="1" minValue="10" maxValue="28"/>
    </cacheField>
    <cacheField name="ShipAmount" numFmtId="0">
      <sharedItems containsSemiMixedTypes="0" containsString="0" containsNumber="1" minValue="0" maxValue="159637968"/>
    </cacheField>
    <cacheField name="UOM" numFmtId="0">
      <sharedItems containsString="0" containsBlank="1" containsNumber="1" minValue="2.9999999999999997E-4" maxValue="3000"/>
    </cacheField>
    <cacheField name="UOM ShipAmount" numFmtId="0">
      <sharedItems containsSemiMixedTypes="0" containsString="0" containsNumber="1" minValue="0" maxValue="159637968"/>
    </cacheField>
    <cacheField name="Estimated Lab GAD" numFmtId="14">
      <sharedItems containsSemiMixedTypes="0" containsNonDate="0" containsDate="1" containsString="0" minDate="2016-05-01T00:00:00" maxDate="2025-01-01T00:00:00"/>
    </cacheField>
    <cacheField name="ShipPlannedDate" numFmtId="0">
      <sharedItems containsNonDate="0" containsDate="1" containsString="0" containsBlank="1" minDate="2014-10-13T00:00:00" maxDate="2025-01-01T00:00:00"/>
    </cacheField>
    <cacheField name="ShipOrderedDate" numFmtId="0">
      <sharedItems containsNonDate="0" containsDate="1" containsString="0" containsBlank="1" minDate="2014-11-15T00:00:00" maxDate="2020-09-02T00:00:00"/>
    </cacheField>
    <cacheField name="ShipShippedDate" numFmtId="0">
      <sharedItems containsNonDate="0" containsDate="1" containsString="0" containsBlank="1" minDate="2015-01-15T00:00:00" maxDate="2020-02-01T00:00:00" count="3">
        <m/>
        <d v="2015-01-15T00:00:00"/>
        <d v="2020-01-31T00:00:00"/>
      </sharedItems>
      <fieldGroup par="63" base="12">
        <rangePr groupBy="months" startDate="2015-01-15T00:00:00" endDate="2020-02-01T00:00:00"/>
        <groupItems count="14">
          <s v="(blank)"/>
          <s v="Jan"/>
          <s v="Feb"/>
          <s v="Mar"/>
          <s v="Apr"/>
          <s v="May"/>
          <s v="Jun"/>
          <s v="Jul"/>
          <s v="Aug"/>
          <s v="Sep"/>
          <s v="Oct"/>
          <s v="Nov"/>
          <s v="Dec"/>
          <s v="&gt;2/1/2020"/>
        </groupItems>
      </fieldGroup>
    </cacheField>
    <cacheField name="ShipReceivedDate" numFmtId="14">
      <sharedItems containsSemiMixedTypes="0" containsNonDate="0" containsDate="1" containsString="0" minDate="2016-05-01T00:00:00" maxDate="2025-01-01T00:00:00" count="988">
        <d v="2018-12-12T00:00:00"/>
        <d v="2019-07-09T00:00:00"/>
        <d v="2019-07-10T00:00:00"/>
        <d v="2019-08-31T00:00:00"/>
        <d v="2020-04-20T00:00:00"/>
        <d v="2020-07-04T00:00:00"/>
        <d v="2021-07-31T00:00:00"/>
        <d v="2022-01-31T00:00:00"/>
        <d v="2022-07-31T00:00:00"/>
        <d v="2023-01-31T00:00:00"/>
        <d v="2020-10-31T00:00:00"/>
        <d v="2023-07-31T00:00:00"/>
        <d v="2020-09-30T00:00:00"/>
        <d v="2019-12-31T00:00:00"/>
        <d v="2020-03-31T00:00:00"/>
        <d v="2020-05-20T00:00:00"/>
        <d v="2020-02-29T00:00:00"/>
        <d v="2020-06-01T00:00:00"/>
        <d v="2020-04-10T00:00:00"/>
        <d v="2020-07-25T00:00:00"/>
        <d v="2021-02-25T00:00:00"/>
        <d v="2021-03-31T00:00:00"/>
        <d v="2021-02-28T00:00:00"/>
        <d v="2020-12-31T00:00:00"/>
        <d v="2016-07-31T00:00:00"/>
        <d v="2016-07-30T00:00:00"/>
        <d v="2016-05-31T00:00:00"/>
        <d v="2017-11-20T00:00:00"/>
        <d v="2017-06-08T00:00:00"/>
        <d v="2017-07-31T00:00:00"/>
        <d v="2017-01-01T00:00:00"/>
        <d v="2017-02-28T00:00:00"/>
        <d v="2016-05-30T00:00:00"/>
        <d v="2016-10-31T00:00:00"/>
        <d v="2016-08-30T00:00:00"/>
        <d v="2017-04-30T00:00:00"/>
        <d v="2017-08-31T00:00:00"/>
        <d v="2016-10-12T00:00:00"/>
        <d v="2017-06-20T00:00:00"/>
        <d v="2017-12-27T00:00:00"/>
        <d v="2017-12-31T00:00:00"/>
        <d v="2018-04-30T00:00:00"/>
        <d v="2018-06-19T00:00:00"/>
        <d v="2019-03-19T00:00:00"/>
        <d v="2018-05-22T00:00:00"/>
        <d v="2019-10-09T00:00:00"/>
        <d v="2018-12-14T00:00:00"/>
        <d v="2019-02-22T00:00:00"/>
        <d v="2018-04-04T00:00:00"/>
        <d v="2018-07-06T00:00:00"/>
        <d v="2020-10-23T00:00:00"/>
        <d v="2018-01-08T00:00:00"/>
        <d v="2017-12-15T00:00:00"/>
        <d v="2018-08-08T00:00:00"/>
        <d v="2019-07-17T00:00:00"/>
        <d v="2018-12-22T00:00:00"/>
        <d v="2018-12-17T00:00:00"/>
        <d v="2018-02-28T00:00:00"/>
        <d v="2019-06-07T00:00:00"/>
        <d v="2019-04-10T00:00:00"/>
        <d v="2019-11-13T00:00:00"/>
        <d v="2018-09-30T00:00:00"/>
        <d v="2019-03-12T00:00:00"/>
        <d v="2019-05-27T00:00:00"/>
        <d v="2019-11-26T00:00:00"/>
        <d v="2020-08-27T00:00:00"/>
        <d v="2020-04-28T00:00:00"/>
        <d v="2020-11-03T00:00:00"/>
        <d v="2020-12-30T00:00:00"/>
        <d v="2020-12-08T00:00:00"/>
        <d v="2020-03-11T00:00:00"/>
        <d v="2021-02-26T00:00:00"/>
        <d v="2021-02-22T00:00:00"/>
        <d v="2022-09-30T00:00:00"/>
        <d v="2021-11-30T00:00:00"/>
        <d v="2022-08-31T00:00:00"/>
        <d v="2021-05-31T00:00:00"/>
        <d v="2021-12-31T00:00:00"/>
        <d v="2022-11-30T00:00:00"/>
        <d v="2021-03-15T00:00:00"/>
        <d v="2022-02-28T00:00:00"/>
        <d v="2021-10-31T00:00:00"/>
        <d v="2021-08-31T00:00:00"/>
        <d v="2021-10-29T00:00:00"/>
        <d v="2021-04-30T00:00:00"/>
        <d v="2021-06-30T00:00:00"/>
        <d v="2021-12-28T00:00:00"/>
        <d v="2021-09-30T00:00:00"/>
        <d v="2022-12-31T00:00:00"/>
        <d v="2020-08-31T00:00:00"/>
        <d v="2019-01-09T00:00:00"/>
        <d v="2019-07-31T00:00:00"/>
        <d v="2019-04-15T00:00:00"/>
        <d v="2019-03-31T00:00:00"/>
        <d v="2019-09-30T00:00:00"/>
        <d v="2019-04-30T00:00:00"/>
        <d v="2019-11-15T00:00:00"/>
        <d v="2019-07-21T00:00:00"/>
        <d v="2019-01-31T00:00:00"/>
        <d v="2020-12-07T00:00:00"/>
        <d v="2019-05-20T00:00:00"/>
        <d v="2019-11-20T00:00:00"/>
        <d v="2019-12-10T00:00:00"/>
        <d v="2020-06-30T00:00:00"/>
        <d v="2019-02-28T00:00:00"/>
        <d v="2020-06-09T00:00:00"/>
        <d v="2020-04-01T00:00:00"/>
        <d v="2020-05-31T00:00:00"/>
        <d v="2020-06-25T00:00:00"/>
        <d v="2020-04-30T00:00:00"/>
        <d v="2021-02-03T00:00:00"/>
        <d v="2020-11-19T00:00:00"/>
        <d v="2020-07-02T00:00:00"/>
        <d v="2021-02-10T00:00:00"/>
        <d v="2020-09-18T00:00:00"/>
        <d v="2019-05-31T00:00:00"/>
        <d v="2022-10-31T00:00:00"/>
        <d v="2021-07-30T00:00:00"/>
        <d v="2022-05-31T00:00:00"/>
        <d v="2022-04-30T00:00:00"/>
        <d v="2022-06-30T00:00:00"/>
        <d v="2022-02-01T00:00:00"/>
        <d v="2020-11-30T00:00:00"/>
        <d v="2021-05-09T00:00:00"/>
        <d v="2021-12-01T00:00:00"/>
        <d v="2022-12-30T00:00:00"/>
        <d v="2021-08-30T00:00:00"/>
        <d v="2022-04-01T00:00:00"/>
        <d v="2022-12-01T00:00:00"/>
        <d v="2022-06-01T00:00:00"/>
        <d v="2022-07-01T00:00:00"/>
        <d v="2022-03-31T00:00:00"/>
        <d v="2019-04-24T00:00:00"/>
        <d v="2019-12-19T00:00:00"/>
        <d v="2022-01-01T00:00:00"/>
        <d v="2020-10-30T00:00:00"/>
        <d v="2019-10-30T00:00:00"/>
        <d v="2021-12-30T00:00:00"/>
        <d v="2018-05-24T00:00:00"/>
        <d v="2018-01-24T00:00:00"/>
        <d v="2018-03-20T00:00:00"/>
        <d v="2018-03-12T00:00:00"/>
        <d v="2018-04-20T00:00:00"/>
        <d v="2018-04-26T00:00:00"/>
        <d v="2018-11-07T00:00:00"/>
        <d v="2018-05-20T00:00:00"/>
        <d v="2018-07-31T00:00:00"/>
        <d v="2019-05-22T00:00:00"/>
        <d v="2019-05-29T00:00:00"/>
        <d v="2019-05-01T00:00:00"/>
        <d v="2019-06-11T00:00:00"/>
        <d v="2019-06-10T00:00:00"/>
        <d v="2019-06-12T00:00:00"/>
        <d v="2019-04-22T00:00:00"/>
        <d v="2019-12-23T00:00:00"/>
        <d v="2020-08-24T00:00:00"/>
        <d v="2020-04-03T00:00:00"/>
        <d v="2020-03-06T00:00:00"/>
        <d v="2020-09-16T00:00:00"/>
        <d v="2021-01-13T00:00:00"/>
        <d v="2020-04-21T00:00:00"/>
        <d v="2020-10-28T00:00:00"/>
        <d v="2019-04-17T00:00:00"/>
        <d v="2020-06-27T00:00:00"/>
        <d v="2020-10-09T00:00:00"/>
        <d v="2020-02-24T00:00:00"/>
        <d v="2020-12-25T00:00:00"/>
        <d v="2020-04-09T00:00:00"/>
        <d v="2020-05-01T00:00:00"/>
        <d v="2020-04-15T00:00:00"/>
        <d v="2020-04-08T00:00:00"/>
        <d v="2018-10-07T00:00:00"/>
        <d v="2020-03-12T00:00:00"/>
        <d v="2020-03-10T00:00:00"/>
        <d v="2020-03-27T00:00:00"/>
        <d v="2020-03-09T00:00:00"/>
        <d v="2020-03-05T00:00:00"/>
        <d v="2020-03-07T00:00:00"/>
        <d v="2020-09-12T00:00:00"/>
        <d v="2020-09-25T00:00:00"/>
        <d v="2020-09-17T00:00:00"/>
        <d v="2020-09-23T00:00:00"/>
        <d v="2021-01-22T00:00:00"/>
        <d v="2021-01-23T00:00:00"/>
        <d v="2021-02-02T00:00:00"/>
        <d v="2021-01-11T00:00:00"/>
        <d v="2021-01-15T00:00:00"/>
        <d v="2021-01-09T00:00:00"/>
        <d v="2021-01-21T00:00:00"/>
        <d v="2021-01-29T00:00:00"/>
        <d v="2021-11-03T00:00:00"/>
        <d v="2019-04-03T00:00:00"/>
        <d v="2019-05-23T00:00:00"/>
        <d v="2019-05-10T00:00:00"/>
        <d v="2020-04-06T00:00:00"/>
        <d v="2020-03-30T00:00:00"/>
        <d v="2020-04-14T00:00:00"/>
        <d v="2020-04-27T00:00:00"/>
        <d v="2020-06-20T00:00:00"/>
        <d v="2020-06-29T00:00:00"/>
        <d v="2020-06-22T00:00:00"/>
        <d v="2020-06-18T00:00:00"/>
        <d v="2020-06-15T00:00:00"/>
        <d v="2019-04-19T00:00:00"/>
        <d v="2019-04-18T00:00:00"/>
        <d v="2019-04-23T00:00:00"/>
        <d v="2019-05-04T00:00:00"/>
        <d v="2021-01-28T00:00:00"/>
        <d v="2020-04-17T00:00:00"/>
        <d v="2020-04-13T00:00:00"/>
        <d v="2020-04-07T00:00:00"/>
        <d v="2020-03-25T00:00:00"/>
        <d v="2020-02-18T00:00:00"/>
        <d v="2020-02-14T00:00:00"/>
        <d v="2020-02-21T00:00:00"/>
        <d v="2020-02-19T00:00:00"/>
        <d v="2020-02-20T00:00:00"/>
        <d v="2020-02-17T00:00:00"/>
        <d v="2020-02-04T00:00:00"/>
        <d v="2020-01-07T00:00:00"/>
        <d v="2020-01-08T00:00:00"/>
        <d v="2020-01-13T00:00:00"/>
        <d v="2020-02-05T00:00:00"/>
        <d v="2022-02-02T00:00:00"/>
        <d v="2021-03-10T00:00:00"/>
        <d v="2021-01-01T00:00:00"/>
        <d v="2020-12-04T00:00:00"/>
        <d v="2023-03-31T00:00:00"/>
        <d v="2023-08-31T00:00:00"/>
        <d v="2023-04-30T00:00:00"/>
        <d v="2020-01-31T00:00:00"/>
        <d v="2020-02-27T00:00:00"/>
        <d v="2019-03-28T00:00:00"/>
        <d v="2020-02-03T00:00:00"/>
        <d v="2021-03-17T00:00:00"/>
        <d v="2020-08-20T00:00:00"/>
        <d v="2020-11-10T00:00:00"/>
        <d v="2020-11-11T00:00:00"/>
        <d v="2020-12-09T00:00:00"/>
        <d v="2020-12-10T00:00:00"/>
        <d v="2018-10-31T00:00:00"/>
        <d v="2022-08-01T00:00:00"/>
        <d v="2021-05-28T00:00:00"/>
        <d v="2019-09-09T00:00:00"/>
        <d v="2019-11-18T00:00:00"/>
        <d v="2020-09-14T00:00:00"/>
        <d v="2021-03-26T00:00:00"/>
        <d v="2021-05-24T00:00:00"/>
        <d v="2021-06-08T00:00:00"/>
        <d v="2020-01-18T00:00:00"/>
        <d v="2020-03-20T00:00:00"/>
        <d v="2020-05-18T00:00:00"/>
        <d v="2020-09-10T00:00:00"/>
        <d v="2021-01-05T00:00:00"/>
        <d v="2021-04-15T00:00:00"/>
        <d v="2021-04-23T00:00:00"/>
        <d v="2021-08-25T00:00:00"/>
        <d v="2019-12-16T00:00:00"/>
        <d v="2021-01-08T00:00:00"/>
        <d v="2019-09-16T00:00:00"/>
        <d v="2020-01-30T00:00:00"/>
        <d v="2022-04-29T00:00:00"/>
        <d v="2016-06-16T00:00:00"/>
        <d v="2016-05-16T00:00:00"/>
        <d v="2016-05-27T00:00:00"/>
        <d v="2016-08-31T00:00:00"/>
        <d v="2016-12-31T00:00:00"/>
        <d v="2016-11-30T00:00:00"/>
        <d v="2017-02-15T00:00:00"/>
        <d v="2017-02-01T00:00:00"/>
        <d v="2017-06-30T00:00:00"/>
        <d v="2016-08-02T00:00:00"/>
        <d v="2016-09-30T00:00:00"/>
        <d v="2016-12-23T00:00:00"/>
        <d v="2017-06-16T00:00:00"/>
        <d v="2016-08-19T00:00:00"/>
        <d v="2017-06-15T00:00:00"/>
        <d v="2017-01-12T00:00:00"/>
        <d v="2016-12-16T00:00:00"/>
        <d v="2017-09-30T00:00:00"/>
        <d v="2018-09-15T00:00:00"/>
        <d v="2017-11-07T00:00:00"/>
        <d v="2017-11-15T00:00:00"/>
        <d v="2018-08-31T00:00:00"/>
        <d v="2018-05-31T00:00:00"/>
        <d v="2018-02-12T00:00:00"/>
        <d v="2018-05-07T00:00:00"/>
        <d v="2018-02-27T00:00:00"/>
        <d v="2018-04-06T00:00:00"/>
        <d v="2020-06-11T00:00:00"/>
        <d v="2018-05-30T00:00:00"/>
        <d v="2018-06-20T00:00:00"/>
        <d v="2018-11-30T00:00:00"/>
        <d v="2019-03-22T00:00:00"/>
        <d v="2018-04-01T00:00:00"/>
        <d v="2019-03-20T00:00:00"/>
        <d v="2019-10-16T00:00:00"/>
        <d v="2017-06-12T00:00:00"/>
        <d v="2020-05-07T00:00:00"/>
        <d v="2019-07-22T00:00:00"/>
        <d v="2019-01-10T00:00:00"/>
        <d v="2019-12-06T00:00:00"/>
        <d v="2018-12-31T00:00:00"/>
        <d v="2020-01-29T00:00:00"/>
        <d v="2019-08-13T00:00:00"/>
        <d v="2019-10-08T00:00:00"/>
        <d v="2020-08-21T00:00:00"/>
        <d v="2018-11-27T00:00:00"/>
        <d v="2020-03-26T00:00:00"/>
        <d v="2021-03-05T00:00:00"/>
        <d v="2021-02-12T00:00:00"/>
        <d v="2021-03-18T00:00:00"/>
        <d v="2021-02-01T00:00:00"/>
        <d v="2020-08-14T00:00:00"/>
        <d v="2020-12-01T00:00:00"/>
        <d v="2020-09-22T00:00:00"/>
        <d v="2021-10-30T00:00:00"/>
        <d v="2021-05-30T00:00:00"/>
        <d v="2023-05-31T00:00:00"/>
        <d v="2018-09-20T00:00:00"/>
        <d v="2018-12-13T00:00:00"/>
        <d v="2020-02-13T00:00:00"/>
        <d v="2020-11-25T00:00:00"/>
        <d v="2020-12-11T00:00:00"/>
        <d v="2021-03-30T00:00:00"/>
        <d v="2021-04-29T00:00:00"/>
        <d v="2018-03-28T00:00:00"/>
        <d v="2018-04-02T00:00:00"/>
        <d v="2019-04-05T00:00:00"/>
        <d v="2019-03-30T00:00:00"/>
        <d v="2019-06-30T00:00:00"/>
        <d v="2019-12-12T00:00:00"/>
        <d v="2020-01-03T00:00:00"/>
        <d v="2020-01-05T00:00:00"/>
        <d v="2020-01-04T00:00:00"/>
        <d v="2019-05-30T00:00:00"/>
        <d v="2020-07-01T00:00:00"/>
        <d v="2020-03-17T00:00:00"/>
        <d v="2020-04-23T00:00:00"/>
        <d v="2020-01-01T00:00:00"/>
        <d v="2020-08-30T00:00:00"/>
        <d v="2023-12-31T00:00:00"/>
        <d v="2023-10-31T00:00:00"/>
        <d v="2016-07-20T00:00:00"/>
        <d v="2016-12-21T00:00:00"/>
        <d v="2016-05-01T00:00:00"/>
        <d v="2016-06-30T00:00:00"/>
        <d v="2017-03-07T00:00:00"/>
        <d v="2017-05-03T00:00:00"/>
        <d v="2017-10-31T00:00:00"/>
        <d v="2017-09-14T00:00:00"/>
        <d v="2017-03-29T00:00:00"/>
        <d v="2018-01-31T00:00:00"/>
        <d v="2017-03-23T00:00:00"/>
        <d v="2017-09-05T00:00:00"/>
        <d v="2017-11-21T00:00:00"/>
        <d v="2018-07-19T00:00:00"/>
        <d v="2017-08-02T00:00:00"/>
        <d v="2018-03-13T00:00:00"/>
        <d v="2018-09-27T00:00:00"/>
        <d v="2017-09-06T00:00:00"/>
        <d v="2018-11-16T00:00:00"/>
        <d v="2018-06-25T00:00:00"/>
        <d v="2018-10-05T00:00:00"/>
        <d v="2018-12-07T00:00:00"/>
        <d v="2019-08-28T00:00:00"/>
        <d v="2017-01-17T00:00:00"/>
        <d v="2019-11-23T00:00:00"/>
        <d v="2018-09-26T00:00:00"/>
        <d v="2018-09-24T00:00:00"/>
        <d v="2020-03-14T00:00:00"/>
        <d v="2019-08-27T00:00:00"/>
        <d v="2019-08-02T00:00:00"/>
        <d v="2019-08-06T00:00:00"/>
        <d v="2020-07-23T00:00:00"/>
        <d v="2020-07-31T00:00:00"/>
        <d v="2021-05-03T00:00:00"/>
        <d v="2021-06-15T00:00:00"/>
        <d v="2020-07-06T00:00:00"/>
        <d v="2021-05-14T00:00:00"/>
        <d v="2020-07-29T00:00:00"/>
        <d v="2021-04-19T00:00:00"/>
        <d v="2020-11-20T00:00:00"/>
        <d v="2021-02-09T00:00:00"/>
        <d v="2021-10-20T00:00:00"/>
        <d v="2020-10-19T00:00:00"/>
        <d v="2018-03-31T00:00:00"/>
        <d v="2018-07-13T00:00:00"/>
        <d v="2018-06-30T00:00:00"/>
        <d v="2019-07-18T00:00:00"/>
        <d v="2019-08-23T00:00:00"/>
        <d v="2021-02-15T00:00:00"/>
        <d v="2019-05-09T00:00:00"/>
        <d v="2019-11-12T00:00:00"/>
        <d v="2019-08-08T00:00:00"/>
        <d v="2020-07-27T00:00:00"/>
        <d v="2021-01-18T00:00:00"/>
        <d v="2020-05-22T00:00:00"/>
        <d v="2019-06-28T00:00:00"/>
        <d v="2019-07-12T00:00:00"/>
        <d v="2019-10-03T00:00:00"/>
        <d v="2019-11-09T00:00:00"/>
        <d v="2019-12-13T00:00:00"/>
        <d v="2020-01-02T00:00:00"/>
        <d v="2019-06-25T00:00:00"/>
        <d v="2018-11-26T00:00:00"/>
        <d v="2018-01-11T00:00:00"/>
        <d v="2018-02-15T00:00:00"/>
        <d v="2020-06-10T00:00:00"/>
        <d v="2021-08-20T00:00:00"/>
        <d v="2020-09-29T00:00:00"/>
        <d v="2020-11-17T00:00:00"/>
        <d v="2020-12-21T00:00:00"/>
        <d v="2020-09-24T00:00:00"/>
        <d v="2020-10-02T00:00:00"/>
        <d v="2020-03-02T00:00:00"/>
        <d v="2020-05-30T00:00:00"/>
        <d v="2020-08-17T00:00:00"/>
        <d v="2021-02-16T00:00:00"/>
        <d v="2023-09-30T00:00:00"/>
        <d v="2019-03-06T00:00:00"/>
        <d v="2020-07-30T00:00:00"/>
        <d v="2019-02-14T00:00:00"/>
        <d v="2019-11-14T00:00:00"/>
        <d v="2019-11-28T00:00:00"/>
        <d v="2019-06-26T00:00:00"/>
        <d v="2019-11-30T00:00:00"/>
        <d v="2020-06-17T00:00:00"/>
        <d v="2020-09-04T00:00:00"/>
        <d v="2020-01-28T00:00:00"/>
        <d v="2020-07-10T00:00:00"/>
        <d v="2020-10-22T00:00:00"/>
        <d v="2021-05-13T00:00:00"/>
        <d v="2023-02-28T00:00:00"/>
        <d v="2022-04-28T00:00:00"/>
        <d v="2023-06-30T00:00:00"/>
        <d v="2023-11-30T00:00:00"/>
        <d v="2016-10-20T00:00:00"/>
        <d v="2016-08-11T00:00:00"/>
        <d v="2017-03-15T00:00:00"/>
        <d v="2017-06-09T00:00:00"/>
        <d v="2017-07-14T00:00:00"/>
        <d v="2017-08-17T00:00:00"/>
        <d v="2017-09-29T00:00:00"/>
        <d v="2017-07-06T00:00:00"/>
        <d v="2018-02-23T00:00:00"/>
        <d v="2018-07-07T00:00:00"/>
        <d v="2018-03-29T00:00:00"/>
        <d v="2018-02-16T00:00:00"/>
        <d v="2017-11-17T00:00:00"/>
        <d v="2018-07-18T00:00:00"/>
        <d v="2017-12-04T00:00:00"/>
        <d v="2018-01-23T00:00:00"/>
        <d v="2017-12-06T00:00:00"/>
        <d v="2017-12-11T00:00:00"/>
        <d v="2019-10-25T00:00:00"/>
        <d v="2018-10-02T00:00:00"/>
        <d v="2019-03-05T00:00:00"/>
        <d v="2018-08-24T00:00:00"/>
        <d v="2019-11-01T00:00:00"/>
        <d v="2018-07-02T00:00:00"/>
        <d v="2018-01-10T00:00:00"/>
        <d v="2019-08-15T00:00:00"/>
        <d v="2019-11-27T00:00:00"/>
        <d v="2019-07-02T00:00:00"/>
        <d v="2019-10-21T00:00:00"/>
        <d v="2018-10-15T00:00:00"/>
        <d v="2019-08-22T00:00:00"/>
        <d v="2020-09-08T00:00:00"/>
        <d v="2020-02-26T00:00:00"/>
        <d v="2020-01-21T00:00:00"/>
        <d v="2020-05-04T00:00:00"/>
        <d v="2019-04-11T00:00:00"/>
        <d v="2020-09-11T00:00:00"/>
        <d v="2020-10-10T00:00:00"/>
        <d v="2021-04-21T00:00:00"/>
        <d v="2021-04-14T00:00:00"/>
        <d v="2020-08-04T00:00:00"/>
        <d v="2021-10-26T00:00:00"/>
        <d v="2017-02-07T00:00:00"/>
        <d v="2017-05-31T00:00:00"/>
        <d v="2017-11-30T00:00:00"/>
        <d v="2017-07-01T00:00:00"/>
        <d v="2017-11-01T00:00:00"/>
        <d v="2018-02-02T00:00:00"/>
        <d v="2018-07-30T00:00:00"/>
        <d v="2018-08-29T00:00:00"/>
        <d v="2017-01-31T00:00:00"/>
        <d v="2017-10-21T00:00:00"/>
        <d v="2018-01-05T00:00:00"/>
        <d v="2017-12-28T00:00:00"/>
        <d v="2018-03-02T00:00:00"/>
        <d v="2018-06-29T00:00:00"/>
        <d v="2018-09-28T00:00:00"/>
        <d v="2018-11-08T00:00:00"/>
        <d v="2018-12-09T00:00:00"/>
        <d v="2018-09-25T00:00:00"/>
        <d v="2020-01-06T00:00:00"/>
        <d v="2019-06-13T00:00:00"/>
        <d v="2019-12-15T00:00:00"/>
        <d v="2019-09-15T00:00:00"/>
        <d v="2020-02-15T00:00:00"/>
        <d v="2019-12-05T00:00:00"/>
        <d v="2020-08-11T00:00:00"/>
        <d v="2021-01-31T00:00:00"/>
        <d v="2021-02-18T00:00:00"/>
        <d v="2020-06-28T00:00:00"/>
        <d v="2019-10-31T00:00:00"/>
        <d v="2020-07-20T00:00:00"/>
        <d v="2022-06-13T00:00:00"/>
        <d v="2021-06-01T00:00:00"/>
        <d v="2020-12-02T00:00:00"/>
        <d v="2021-10-04T00:00:00"/>
        <d v="2021-05-21T00:00:00"/>
        <d v="2021-12-13T00:00:00"/>
        <d v="2021-06-29T00:00:00"/>
        <d v="2021-07-29T00:00:00"/>
        <d v="2021-07-13T00:00:00"/>
        <d v="2021-09-10T00:00:00"/>
        <d v="2022-08-16T00:00:00"/>
        <d v="2021-08-19T00:00:00"/>
        <d v="2021-05-25T00:00:00"/>
        <d v="2021-05-26T00:00:00"/>
        <d v="2016-10-26T00:00:00"/>
        <d v="2016-07-19T00:00:00"/>
        <d v="2016-06-03T00:00:00"/>
        <d v="2017-08-07T00:00:00"/>
        <d v="2017-11-22T00:00:00"/>
        <d v="2017-08-24T00:00:00"/>
        <d v="2017-07-15T00:00:00"/>
        <d v="2017-05-19T00:00:00"/>
        <d v="2016-12-14T00:00:00"/>
        <d v="2017-11-09T00:00:00"/>
        <d v="2017-08-03T00:00:00"/>
        <d v="2017-08-11T00:00:00"/>
        <d v="2017-08-21T00:00:00"/>
        <d v="2017-02-22T00:00:00"/>
        <d v="2018-12-10T00:00:00"/>
        <d v="2018-12-08T00:00:00"/>
        <d v="2018-12-28T00:00:00"/>
        <d v="2018-10-29T00:00:00"/>
        <d v="2018-07-03T00:00:00"/>
        <d v="2017-12-07T00:00:00"/>
        <d v="2018-02-21T00:00:00"/>
        <d v="2018-12-06T00:00:00"/>
        <d v="2018-08-03T00:00:00"/>
        <d v="2018-07-16T00:00:00"/>
        <d v="2018-10-11T00:00:00"/>
        <d v="2018-07-23T00:00:00"/>
        <d v="2019-04-01T00:00:00"/>
        <d v="2018-12-15T00:00:00"/>
        <d v="2017-11-27T00:00:00"/>
        <d v="2018-02-09T00:00:00"/>
        <d v="2018-02-13T00:00:00"/>
        <d v="2019-09-10T00:00:00"/>
        <d v="2019-12-30T00:00:00"/>
        <d v="2020-12-18T00:00:00"/>
        <d v="2020-06-08T00:00:00"/>
        <d v="2018-08-07T00:00:00"/>
        <d v="2019-03-25T00:00:00"/>
        <d v="2019-03-27T00:00:00"/>
        <d v="2019-10-07T00:00:00"/>
        <d v="2019-10-22T00:00:00"/>
        <d v="2020-06-05T00:00:00"/>
        <d v="2019-07-01T00:00:00"/>
        <d v="2019-10-01T00:00:00"/>
        <d v="2020-05-26T00:00:00"/>
        <d v="2019-12-11T00:00:00"/>
        <d v="2020-08-05T00:00:00"/>
        <d v="2021-04-01T00:00:00"/>
        <d v="2021-03-04T00:00:00"/>
        <d v="2020-12-22T00:00:00"/>
        <d v="2019-07-03T00:00:00"/>
        <d v="2020-05-28T00:00:00"/>
        <d v="2020-04-29T00:00:00"/>
        <d v="2020-07-28T00:00:00"/>
        <d v="2024-01-31T00:00:00"/>
        <d v="2021-02-19T00:00:00"/>
        <d v="2022-03-01T00:00:00"/>
        <d v="2021-12-03T00:00:00"/>
        <d v="2024-03-31T00:00:00"/>
        <d v="2024-06-30T00:00:00"/>
        <d v="2024-09-30T00:00:00"/>
        <d v="2024-12-31T00:00:00"/>
        <d v="2021-09-29T00:00:00"/>
        <d v="2021-06-17T00:00:00"/>
        <d v="2021-03-09T00:00:00"/>
        <d v="2016-08-01T00:00:00"/>
        <d v="2016-12-15T00:00:00"/>
        <d v="2016-05-12T00:00:00"/>
        <d v="2017-06-06T00:00:00"/>
        <d v="2017-10-17T00:00:00"/>
        <d v="2018-02-22T00:00:00"/>
        <d v="2017-07-26T00:00:00"/>
        <d v="2017-04-20T00:00:00"/>
        <d v="2018-01-17T00:00:00"/>
        <d v="2017-07-13T00:00:00"/>
        <d v="2017-10-09T00:00:00"/>
        <d v="2017-01-30T00:00:00"/>
        <d v="2016-10-19T00:00:00"/>
        <d v="2018-04-12T00:00:00"/>
        <d v="2019-04-12T00:00:00"/>
        <d v="2019-02-06T00:00:00"/>
        <d v="2019-03-07T00:00:00"/>
        <d v="2018-05-14T00:00:00"/>
        <d v="2019-04-29T00:00:00"/>
        <d v="2018-07-25T00:00:00"/>
        <d v="2020-06-12T00:00:00"/>
        <d v="2018-05-18T00:00:00"/>
        <d v="2019-06-06T00:00:00"/>
        <d v="2018-09-04T00:00:00"/>
        <d v="2018-12-27T00:00:00"/>
        <d v="2018-09-03T00:00:00"/>
        <d v="2019-02-11T00:00:00"/>
        <d v="2018-05-25T00:00:00"/>
        <d v="2018-05-05T00:00:00"/>
        <d v="2019-01-01T00:00:00"/>
        <d v="2019-01-22T00:00:00"/>
        <d v="2019-08-07T00:00:00"/>
        <d v="2019-04-08T00:00:00"/>
        <d v="2018-03-15T00:00:00"/>
        <d v="2018-06-08T00:00:00"/>
        <d v="2018-06-01T00:00:00"/>
        <d v="2018-01-26T00:00:00"/>
        <d v="2018-07-26T00:00:00"/>
        <d v="2018-05-03T00:00:00"/>
        <d v="2019-10-10T00:00:00"/>
        <d v="2019-11-29T00:00:00"/>
        <d v="2019-09-28T00:00:00"/>
        <d v="2019-10-02T00:00:00"/>
        <d v="2019-11-07T00:00:00"/>
        <d v="2019-10-20T00:00:00"/>
        <d v="2019-09-04T00:00:00"/>
        <d v="2020-01-16T00:00:00"/>
        <d v="2019-11-05T00:00:00"/>
        <d v="2019-11-08T00:00:00"/>
        <d v="2019-05-06T00:00:00"/>
        <d v="2020-05-19T00:00:00"/>
        <d v="2020-05-14T00:00:00"/>
        <d v="2020-04-24T00:00:00"/>
        <d v="2018-11-19T00:00:00"/>
        <d v="2019-07-30T00:00:00"/>
        <d v="2019-09-11T00:00:00"/>
        <d v="2019-07-04T00:00:00"/>
        <d v="2020-01-22T00:00:00"/>
        <d v="2020-06-02T00:00:00"/>
        <d v="2021-03-29T00:00:00"/>
        <d v="2019-12-20T00:00:00"/>
        <d v="2020-01-20T00:00:00"/>
        <d v="2020-12-29T00:00:00"/>
        <d v="2020-12-17T00:00:00"/>
        <d v="2021-07-27T00:00:00"/>
        <d v="2021-11-17T00:00:00"/>
        <d v="2020-01-10T00:00:00"/>
        <d v="2020-07-08T00:00:00"/>
        <d v="2019-11-22T00:00:00"/>
        <d v="2019-10-05T00:00:00"/>
        <d v="2021-02-23T00:00:00"/>
        <d v="2019-09-25T00:00:00"/>
        <d v="2019-12-03T00:00:00"/>
        <d v="2019-09-17T00:00:00"/>
        <d v="2020-03-03T00:00:00"/>
        <d v="2019-12-09T00:00:00"/>
        <d v="2020-03-04T00:00:00"/>
        <d v="2020-03-18T00:00:00"/>
        <d v="2022-01-12T00:00:00"/>
        <d v="2021-09-09T00:00:00"/>
        <d v="2020-10-13T00:00:00"/>
        <d v="2022-03-30T00:00:00"/>
        <d v="2021-06-09T00:00:00"/>
        <d v="2021-09-13T00:00:00"/>
        <d v="2021-06-18T00:00:00"/>
        <d v="2020-07-15T00:00:00"/>
        <d v="2020-11-13T00:00:00"/>
        <d v="2021-06-02T00:00:00"/>
        <d v="2016-05-05T00:00:00"/>
        <d v="2017-01-09T00:00:00"/>
        <d v="2016-06-27T00:00:00"/>
        <d v="2016-08-09T00:00:00"/>
        <d v="2016-10-06T00:00:00"/>
        <d v="2016-07-15T00:00:00"/>
        <d v="2016-10-11T00:00:00"/>
        <d v="2016-11-27T00:00:00"/>
        <d v="2016-10-04T00:00:00"/>
        <d v="2016-11-25T00:00:00"/>
        <d v="2017-02-09T00:00:00"/>
        <d v="2016-08-08T00:00:00"/>
        <d v="2017-03-31T00:00:00"/>
        <d v="2016-07-27T00:00:00"/>
        <d v="2016-07-18T00:00:00"/>
        <d v="2016-12-02T00:00:00"/>
        <d v="2017-06-17T00:00:00"/>
        <d v="2017-07-03T00:00:00"/>
        <d v="2018-01-16T00:00:00"/>
        <d v="2017-08-01T00:00:00"/>
        <d v="2017-12-13T00:00:00"/>
        <d v="2017-11-28T00:00:00"/>
        <d v="2018-02-05T00:00:00"/>
        <d v="2017-10-03T00:00:00"/>
        <d v="2017-10-26T00:00:00"/>
        <d v="2017-09-12T00:00:00"/>
        <d v="2018-02-01T00:00:00"/>
        <d v="2017-10-10T00:00:00"/>
        <d v="2018-12-01T00:00:00"/>
        <d v="2018-11-09T00:00:00"/>
        <d v="2019-02-18T00:00:00"/>
        <d v="2018-11-06T00:00:00"/>
        <d v="2018-03-14T00:00:00"/>
        <d v="2018-08-15T00:00:00"/>
        <d v="2018-10-27T00:00:00"/>
        <d v="2019-02-20T00:00:00"/>
        <d v="2019-03-01T00:00:00"/>
        <d v="2018-08-16T00:00:00"/>
        <d v="2019-03-14T00:00:00"/>
        <d v="2018-12-20T00:00:00"/>
        <d v="2019-03-13T00:00:00"/>
        <d v="2018-06-15T00:00:00"/>
        <d v="2018-06-13T00:00:00"/>
        <d v="2018-11-01T00:00:00"/>
        <d v="2019-06-03T00:00:00"/>
        <d v="2019-05-08T00:00:00"/>
        <d v="2018-10-16T00:00:00"/>
        <d v="2019-07-29T00:00:00"/>
        <d v="2019-12-02T00:00:00"/>
        <d v="2019-11-16T00:00:00"/>
        <d v="2019-09-12T00:00:00"/>
        <d v="2019-07-23T00:00:00"/>
        <d v="2019-12-07T00:00:00"/>
        <d v="2019-07-08T00:00:00"/>
        <d v="2020-05-27T00:00:00"/>
        <d v="2020-06-26T00:00:00"/>
        <d v="2019-12-01T00:00:00"/>
        <d v="2019-08-26T00:00:00"/>
        <d v="2019-06-05T00:00:00"/>
        <d v="2020-08-28T00:00:00"/>
        <d v="2019-07-15T00:00:00"/>
        <d v="2019-08-29T00:00:00"/>
        <d v="2020-10-06T00:00:00"/>
        <d v="2020-11-16T00:00:00"/>
        <d v="2020-11-09T00:00:00"/>
        <d v="2020-01-24T00:00:00"/>
        <d v="2020-07-07T00:00:00"/>
        <d v="2021-03-19T00:00:00"/>
        <d v="2020-12-28T00:00:00"/>
        <d v="2021-03-22T00:00:00"/>
        <d v="2022-01-17T00:00:00"/>
        <d v="2020-12-24T00:00:00"/>
        <d v="2021-06-24T00:00:00"/>
        <d v="2016-05-18T00:00:00"/>
        <d v="2017-03-01T00:00:00"/>
        <d v="2017-02-03T00:00:00"/>
        <d v="2016-10-25T00:00:00"/>
        <d v="2017-02-06T00:00:00"/>
        <d v="2017-02-16T00:00:00"/>
        <d v="2017-01-27T00:00:00"/>
        <d v="2017-04-24T00:00:00"/>
        <d v="2018-01-12T00:00:00"/>
        <d v="2016-09-27T00:00:00"/>
        <d v="2017-03-28T00:00:00"/>
        <d v="2017-05-26T00:00:00"/>
        <d v="2017-09-19T00:00:00"/>
        <d v="2018-09-10T00:00:00"/>
        <d v="2018-10-12T00:00:00"/>
        <d v="2017-09-15T00:00:00"/>
        <d v="2017-09-26T00:00:00"/>
        <d v="2019-02-07T00:00:00"/>
        <d v="2019-03-15T00:00:00"/>
        <d v="2018-10-01T00:00:00"/>
        <d v="2018-05-29T00:00:00"/>
        <d v="2018-12-19T00:00:00"/>
        <d v="2019-03-08T00:00:00"/>
        <d v="2019-09-24T00:00:00"/>
        <d v="2019-02-25T00:00:00"/>
        <d v="2019-12-24T00:00:00"/>
        <d v="2021-01-12T00:00:00"/>
        <d v="2020-04-16T00:00:00"/>
        <d v="2020-09-07T00:00:00"/>
        <d v="2020-09-01T00:00:00"/>
        <d v="2020-07-16T00:00:00"/>
        <d v="2020-08-12T00:00:00"/>
        <d v="2017-03-16T00:00:00"/>
        <d v="2018-12-11T00:00:00"/>
        <d v="2020-12-16T00:00:00"/>
        <d v="2020-02-11T00:00:00"/>
        <d v="2020-05-15T00:00:00"/>
        <d v="2020-07-22T00:00:00"/>
        <d v="2020-10-14T00:00:00"/>
        <d v="2021-12-22T00:00:00"/>
        <d v="2020-10-12T00:00:00"/>
        <d v="2020-12-15T00:00:00"/>
        <d v="2021-02-07T00:00:00"/>
        <d v="2020-11-02T00:00:00"/>
        <d v="2021-02-08T00:00:00"/>
        <d v="2016-05-09T00:00:00"/>
        <d v="2016-10-28T00:00:00"/>
        <d v="2017-05-04T00:00:00"/>
        <d v="2016-10-07T00:00:00"/>
        <d v="2016-08-25T00:00:00"/>
        <d v="2017-05-02T00:00:00"/>
        <d v="2017-06-21T00:00:00"/>
        <d v="2017-03-20T00:00:00"/>
        <d v="2017-11-13T00:00:00"/>
        <d v="2017-05-16T00:00:00"/>
        <d v="2017-10-19T00:00:00"/>
        <d v="2017-06-02T00:00:00"/>
        <d v="2018-01-30T00:00:00"/>
        <d v="2019-01-30T00:00:00"/>
        <d v="2018-05-08T00:00:00"/>
        <d v="2018-11-02T00:00:00"/>
        <d v="2018-11-12T00:00:00"/>
        <d v="2020-09-21T00:00:00"/>
        <d v="2020-08-19T00:00:00"/>
        <d v="2021-02-11T00:00:00"/>
        <d v="2021-01-27T00:00:00"/>
        <d v="2020-11-24T00:00:00"/>
        <d v="2021-03-12T00:00:00"/>
        <d v="2020-02-28T00:00:00"/>
        <d v="2019-07-26T00:00:00"/>
        <d v="2019-11-11T00:00:00"/>
        <d v="2019-03-11T00:00:00"/>
        <d v="2019-10-14T00:00:00"/>
        <d v="2020-10-15T00:00:00"/>
        <d v="2021-01-25T00:00:00"/>
        <d v="2020-10-16T00:00:00"/>
        <d v="2016-09-22T00:00:00"/>
        <d v="2016-08-03T00:00:00"/>
        <d v="2016-07-25T00:00:00"/>
        <d v="2016-11-22T00:00:00"/>
        <d v="2017-04-10T00:00:00"/>
        <d v="2018-01-21T00:00:00"/>
        <d v="2017-03-17T00:00:00"/>
        <d v="2017-02-26T00:00:00"/>
        <d v="2017-10-30T00:00:00"/>
        <d v="2017-02-21T00:00:00"/>
        <d v="2016-12-06T00:00:00"/>
        <d v="2017-07-30T00:00:00"/>
        <d v="2017-09-10T00:00:00"/>
        <d v="2017-06-18T00:00:00"/>
        <d v="2017-12-30T00:00:00"/>
        <d v="2017-12-12T00:00:00"/>
        <d v="2018-03-01T00:00:00"/>
        <d v="2018-01-03T00:00:00"/>
        <d v="2018-11-03T00:00:00"/>
        <d v="2018-12-30T00:00:00"/>
        <d v="2019-02-08T00:00:00"/>
        <d v="2018-11-05T00:00:00"/>
        <d v="2018-11-23T00:00:00"/>
        <d v="2019-01-03T00:00:00"/>
        <d v="2019-09-13T00:00:00"/>
        <d v="2020-02-12T00:00:00"/>
        <d v="2021-02-04T00:00:00"/>
        <d v="2020-11-23T00:00:00"/>
        <d v="2019-10-29T00:00:00"/>
        <d v="2020-05-11T00:00:00"/>
        <d v="2016-11-15T00:00:00"/>
        <d v="2016-09-15T00:00:00"/>
        <d v="2017-03-02T00:00:00"/>
        <d v="2017-04-26T00:00:00"/>
        <d v="2017-08-08T00:00:00"/>
        <d v="2017-11-29T00:00:00"/>
        <d v="2017-12-05T00:00:00"/>
        <d v="2018-08-06T00:00:00"/>
        <d v="2018-06-11T00:00:00"/>
        <d v="2018-07-04T00:00:00"/>
        <d v="2018-06-06T00:00:00"/>
        <d v="2018-03-22T00:00:00"/>
        <d v="2018-07-12T00:00:00"/>
        <d v="2019-05-16T00:00:00"/>
        <d v="2018-05-17T00:00:00"/>
        <d v="2018-05-16T00:00:00"/>
        <d v="2018-10-17T00:00:00"/>
        <d v="2018-07-17T00:00:00"/>
        <d v="2017-01-19T00:00:00"/>
        <d v="2019-05-13T00:00:00"/>
        <d v="2019-05-17T00:00:00"/>
        <d v="2018-06-21T00:00:00"/>
        <d v="2018-07-11T00:00:00"/>
        <d v="2019-09-14T00:00:00"/>
        <d v="2019-06-20T00:00:00"/>
        <d v="2019-01-24T00:00:00"/>
        <d v="2019-03-21T00:00:00"/>
        <d v="2018-08-20T00:00:00"/>
        <d v="2018-10-26T00:00:00"/>
        <d v="2019-05-02T00:00:00"/>
        <d v="2018-11-22T00:00:00"/>
        <d v="2019-04-25T00:00:00"/>
        <d v="2019-01-17T00:00:00"/>
        <d v="2019-12-27T00:00:00"/>
        <d v="2019-12-29T00:00:00"/>
        <d v="2020-01-17T00:00:00"/>
        <d v="2019-10-04T00:00:00"/>
        <d v="2020-11-15T00:00:00"/>
        <d v="2019-09-20T00:00:00"/>
        <d v="2020-09-15T00:00:00"/>
        <d v="2020-08-18T00:00:00"/>
        <d v="2021-08-15T00:00:00"/>
        <d v="2020-08-25T00:00:00"/>
        <d v="2020-03-13T00:00:00"/>
        <d v="2020-04-25T00:00:00"/>
        <d v="2020-01-23T00:00:00"/>
        <d v="2021-07-15T00:00:00"/>
        <d v="2019-02-19T00:00:00"/>
        <d v="2020-07-21T00:00:00"/>
        <d v="2016-07-17T00:00:00"/>
        <d v="2016-09-09T00:00:00"/>
        <d v="2016-10-15T00:00:00"/>
        <d v="2017-04-21T00:00:00"/>
        <d v="2017-05-12T00:00:00"/>
        <d v="2017-06-29T00:00:00"/>
        <d v="2018-02-19T00:00:00"/>
        <d v="2018-04-05T00:00:00"/>
        <d v="2018-11-15T00:00:00"/>
        <d v="2019-06-21T00:00:00"/>
        <d v="2019-08-09T00:00:00"/>
        <d v="2020-02-25T00:00:00"/>
        <d v="2020-11-04T00:00:00"/>
        <d v="2016-10-30T00:00:00"/>
        <d v="2017-07-11T00:00:00"/>
        <d v="2018-07-09T00:00:00"/>
        <d v="2019-09-03T00:00:00"/>
        <d v="2020-10-21T00:00:00"/>
        <d v="2017-04-28T00:00:00"/>
        <d v="2018-08-18T00:00:00"/>
        <d v="2018-10-18T00:00:00"/>
        <d v="2019-01-19T00:00:00"/>
        <d v="2020-10-08T00:00:00"/>
        <d v="2021-09-21T00:00:00"/>
        <d v="2017-01-16T00:00:00"/>
        <d v="2017-09-22T00:00:00"/>
        <d v="2019-05-15T00:00:00"/>
        <d v="2021-08-16T00:00:00"/>
        <d v="2021-11-15T00:00:00"/>
        <d v="2016-06-17T00:00:00"/>
        <d v="2021-02-17T00:00:00"/>
        <d v="2017-01-24T00:00:00"/>
        <d v="2017-04-15T00:00:00"/>
        <d v="2016-08-17T00:00:00"/>
        <d v="2019-11-21T00:00:00"/>
        <d v="2018-10-22T00:00:00"/>
        <d v="2016-06-24T00:00:00"/>
        <d v="2016-07-13T00:00:00"/>
        <d v="2017-08-25T00:00:00"/>
        <d v="2018-01-19T00:00:00"/>
        <d v="2020-06-04T00:00:00"/>
        <d v="2020-07-09T00:00:00"/>
        <d v="2020-09-09T00:00:00"/>
        <d v="2021-12-15T00:00:00"/>
        <d v="2016-08-15T00:00:00"/>
        <d v="2018-09-17T00:00:00"/>
        <d v="2019-06-18T00:00:00"/>
        <d v="2020-08-07T00:00:00"/>
        <d v="2021-10-01T00:00:00"/>
        <d v="2022-10-01T00:00:00"/>
        <d v="2018-08-30T00:00:00"/>
        <d v="2018-11-14T00:00:00"/>
        <d v="2020-06-03T00:00:00"/>
        <d v="2020-10-20T00:00:00"/>
        <d v="2020-12-03T00:00:00"/>
        <d v="2021-11-20T00:00:00"/>
        <d v="2022-11-01T00:00:00"/>
        <d v="2023-02-01T00:00:00"/>
        <d v="2023-05-01T00:00:00"/>
        <d v="2023-08-01T00:00:00"/>
        <d v="2023-11-01T00:00:00"/>
        <d v="2023-04-01T00:00:00"/>
        <d v="2023-10-01T00:00:00"/>
        <d v="2021-05-01T00:00:00"/>
        <d v="2023-12-01T00:00:00"/>
        <d v="2019-07-05T00:00:00"/>
        <d v="2017-12-21T00:00:00"/>
        <d v="2023-06-01T00:00:00"/>
        <d v="2021-08-01T00:00:00"/>
        <d v="2018-12-04T00:00:00"/>
        <d v="2019-03-18T00:00:00"/>
        <d v="2020-10-11T00:00:00"/>
        <d v="2021-07-01T00:00:00"/>
        <d v="2023-01-01T00:00:00"/>
        <d v="2023-07-01T00:00:00"/>
        <d v="2018-12-24T00:00:00"/>
        <d v="2019-01-12T00:00:00"/>
        <d v="2019-03-29T00:00:00"/>
        <d v="2019-05-03T00:00:00"/>
        <d v="2021-05-04T00:00:00"/>
        <d v="2023-03-01T00:00:00"/>
        <d v="2018-02-20T00:00:00"/>
        <d v="2018-06-27T00:00:00"/>
        <d v="2018-08-10T00:00:00"/>
        <d v="2022-09-01T00:00:00"/>
      </sharedItems>
      <fieldGroup par="61" base="13">
        <rangePr groupBy="months" startDate="2016-05-01T00:00:00" endDate="2025-01-01T00:00:00"/>
        <groupItems count="14">
          <s v="&lt;5/1/2016"/>
          <s v="Jan"/>
          <s v="Feb"/>
          <s v="Mar"/>
          <s v="Apr"/>
          <s v="May"/>
          <s v="Jun"/>
          <s v="Jul"/>
          <s v="Aug"/>
          <s v="Sep"/>
          <s v="Oct"/>
          <s v="Nov"/>
          <s v="Dec"/>
          <s v="&gt;1/1/2025"/>
        </groupItems>
      </fieldGroup>
    </cacheField>
    <cacheField name="ShipStatusCode" numFmtId="0">
      <sharedItems/>
    </cacheField>
    <cacheField name="ShipNote" numFmtId="0">
      <sharedItems containsBlank="1" longText="1"/>
    </cacheField>
    <cacheField name="ShipDateChanged" numFmtId="14">
      <sharedItems containsSemiMixedTypes="0" containsNonDate="0" containsDate="1" containsString="0" minDate="1999-01-01T00:00:00" maxDate="2021-04-14T00:00:00"/>
    </cacheField>
    <cacheField name="ShipFreightCost" numFmtId="0">
      <sharedItems containsString="0" containsBlank="1" containsNumber="1" minValue="0" maxValue="19625004"/>
    </cacheField>
    <cacheField name="ShipValue" numFmtId="0">
      <sharedItems containsString="0" containsBlank="1" containsNumber="1" minValue="0" maxValue="1240992900"/>
    </cacheField>
    <cacheField name="ShipCaseLot" numFmtId="0">
      <sharedItems containsMixedTypes="1" containsNumber="1" containsInteger="1" minValue="0" maxValue="165522205"/>
    </cacheField>
    <cacheField name="ShipDisplayNote" numFmtId="0">
      <sharedItems/>
    </cacheField>
    <cacheField name="ShipPO" numFmtId="0">
      <sharedItems containsMixedTypes="1" containsNumber="1" containsInteger="1" minValue="0" maxValue="3699"/>
    </cacheField>
    <cacheField name="ShipFundingSourceID" numFmtId="0">
      <sharedItems/>
    </cacheField>
    <cacheField name="Country2" numFmtId="0">
      <sharedItems/>
    </cacheField>
    <cacheField name="Country Name" numFmtId="0">
      <sharedItems/>
    </cacheField>
    <cacheField name="Product_Group" numFmtId="0">
      <sharedItems/>
    </cacheField>
    <cacheField name="Level" numFmtId="0">
      <sharedItems/>
    </cacheField>
    <cacheField name="Quarter" numFmtId="0">
      <sharedItems/>
    </cacheField>
    <cacheField name="File Year" numFmtId="0">
      <sharedItems containsSemiMixedTypes="0" containsString="0" containsNumber="1" containsInteger="1" minValue="2020" maxValue="2021"/>
    </cacheField>
    <cacheField name="File Name" numFmtId="0">
      <sharedItems/>
    </cacheField>
    <cacheField name="Product+Country+Level+PGroup"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25" count="10">
        <n v="2018"/>
        <n v="2019"/>
        <n v="2020"/>
        <n v="2021"/>
        <n v="2022"/>
        <n v="2023"/>
        <n v="2016"/>
        <n v="2017"/>
        <n v="2024"/>
        <n v="2025" u="1"/>
      </sharedItems>
    </cacheField>
    <cacheField name="Translated_Funder" numFmtId="0">
      <sharedItems containsBlank="1" count="15">
        <s v="PSM"/>
        <s v="UNFPA"/>
        <s v="TBD"/>
        <s v="UNDP"/>
        <s v="Other"/>
        <s v="Gov't"/>
        <s v="GF"/>
        <s v="USAID"/>
        <s v="UNICEF"/>
        <s v="Retired, used to be CHECK DATA"/>
        <m u="1"/>
        <s v="UNITAID" u="1"/>
        <s v="CHECK DATA" u="1"/>
        <s v="CDC" u="1"/>
        <s v="GHSC-RTK" u="1"/>
      </sharedItems>
    </cacheField>
    <cacheField name="PSM SKU" numFmtId="0">
      <sharedItems containsBlank="1"/>
    </cacheField>
    <cacheField name="PipeLine Name" numFmtId="0">
      <sharedItems containsBlank="1"/>
    </cacheField>
    <cacheField name="ARTMIS Name" numFmtId="0">
      <sharedItems containsBlank="1"/>
    </cacheField>
    <cacheField name="Default Supplier" numFmtId="0">
      <sharedItems containsBlank="1"/>
    </cacheField>
    <cacheField name="Tracer Category" numFmtId="0">
      <sharedItems containsBlank="1"/>
    </cacheField>
    <cacheField name="USAID ARV Tier" numFmtId="0">
      <sharedItems containsNonDate="0" containsString="0" containsBlank="1"/>
    </cacheField>
    <cacheField name="Intervention Type" numFmtId="0">
      <sharedItems containsNonDate="0" containsString="0" containsBlank="1"/>
    </cacheField>
    <cacheField name="Function" numFmtId="0">
      <sharedItems containsNonDate="0" containsString="0" containsBlank="1"/>
    </cacheField>
    <cacheField name="Tests" numFmtId="0">
      <sharedItems containsSemiMixedTypes="0" containsString="0" containsNumber="1" containsInteger="1" minValue="0" maxValue="0"/>
    </cacheField>
    <cacheField name="Platform Supplier" numFmtId="0">
      <sharedItems containsNonDate="0" containsString="0" containsBlank="1"/>
    </cacheField>
    <cacheField name="Incoterm" numFmtId="0">
      <sharedItems containsNonDate="0" containsString="0" containsBlank="1"/>
    </cacheField>
    <cacheField name="Total # of Test" numFmtId="0">
      <sharedItems containsSemiMixedTypes="0" containsString="0" containsNumber="1" containsInteger="1" minValue="0" maxValue="0"/>
    </cacheField>
    <cacheField name="Estimated Unit Price" numFmtId="0">
      <sharedItems containsString="0" containsBlank="1" containsNumber="1" minValue="0.22" maxValue="500"/>
    </cacheField>
    <cacheField name="Estimated Line Price" numFmtId="0">
      <sharedItems containsString="0" containsBlank="1" containsNumber="1" minValue="7.8000000000000003E-32" maxValue="10106847764.2799"/>
    </cacheField>
    <cacheField name="Commodity Council" numFmtId="0">
      <sharedItems containsBlank="1"/>
    </cacheField>
    <cacheField name="Task Order" numFmtId="0">
      <sharedItems containsBlank="1" containsMixedTypes="1" containsNumber="1" containsInteger="1" minValue="1" maxValue="3"/>
    </cacheField>
    <cacheField name="Max Leadtime (wk)" numFmtId="0">
      <sharedItems containsSemiMixedTypes="0" containsString="0" containsNumber="1" containsInteger="1" minValue="0" maxValue="61"/>
    </cacheField>
    <cacheField name="Target Order Entry Date" numFmtId="14">
      <sharedItems containsSemiMixedTypes="0" containsNonDate="0" containsDate="1" containsString="0" minDate="2015-06-15T00:00:00" maxDate="2025-01-01T00:00:00"/>
    </cacheField>
    <cacheField name="Fiscal Year" numFmtId="0">
      <sharedItems containsSemiMixedTypes="0" containsString="0" containsNumber="1" containsInteger="1" minValue="2015" maxValue="2025"/>
    </cacheField>
    <cacheField name="MOP Year" numFmtId="0">
      <sharedItems containsSemiMixedTypes="0" containsString="0" containsNumber="1" containsInteger="1" minValue="2016" maxValue="2025"/>
    </cacheField>
    <cacheField name="TO3 Prod Mapping" numFmtId="0">
      <sharedItems containsBlank="1" count="17">
        <s v="male condom"/>
        <s v="DMPA IM"/>
        <s v="IUD"/>
        <s v="two rod implant - 5 yrs"/>
        <s v="PS COC"/>
        <s v="POP"/>
        <s v="female condom"/>
        <s v="EC"/>
        <s v="NET-EN"/>
        <s v="cycle beads"/>
        <s v="DMPA SC"/>
        <s v="one rod implant"/>
        <s v="lubricant"/>
        <s v="SM COC"/>
        <s v="two rod implant - 3 yrs"/>
        <s v="H-IUD"/>
        <m/>
      </sharedItems>
    </cacheField>
    <cacheField name="PSM unit cost" numFmtId="44">
      <sharedItems containsMixedTypes="1" containsNumber="1" minValue="3.0300000000000001E-2" maxValue="20"/>
    </cacheField>
    <cacheField name="total commodity cost" numFmtId="44">
      <sharedItems containsMixedTypes="1" containsNumber="1" minValue="8.2800000000000004E-32" maxValue="8352516.5"/>
    </cacheField>
    <cacheField name="Update Date" numFmtId="0">
      <sharedItems containsNonDate="0" containsString="0" containsBlank="1"/>
    </cacheField>
    <cacheField name="Update User Name" numFmtId="0">
      <sharedItems containsNonDate="0" containsString="0" containsBlank="1"/>
    </cacheField>
    <cacheField name="COMMENTS" numFmtId="0">
      <sharedItems containsBlank="1"/>
    </cacheField>
    <cacheField name="Quarters" numFmtId="0" databaseField="0">
      <fieldGroup base="13">
        <rangePr groupBy="quarters" startDate="2016-05-01T00:00:00" endDate="2025-01-01T00:00:00"/>
        <groupItems count="6">
          <s v="&lt;5/1/2016"/>
          <s v="Qtr1"/>
          <s v="Qtr2"/>
          <s v="Qtr3"/>
          <s v="Qtr4"/>
          <s v="&gt;1/1/2025"/>
        </groupItems>
      </fieldGroup>
    </cacheField>
    <cacheField name="Years" numFmtId="0" databaseField="0">
      <fieldGroup base="13">
        <rangePr groupBy="years" startDate="2016-05-01T00:00:00" endDate="2025-01-01T00:00:00"/>
        <groupItems count="12">
          <s v="&lt;5/1/2016"/>
          <s v="2016"/>
          <s v="2017"/>
          <s v="2018"/>
          <s v="2019"/>
          <s v="2020"/>
          <s v="2021"/>
          <s v="2022"/>
          <s v="2023"/>
          <s v="2024"/>
          <s v="2025"/>
          <s v="&gt;1/1/2025"/>
        </groupItems>
      </fieldGroup>
    </cacheField>
    <cacheField name="Quarters2" numFmtId="0" databaseField="0">
      <fieldGroup base="12">
        <rangePr groupBy="quarters" startDate="2015-01-15T00:00:00" endDate="2020-02-01T00:00:00"/>
        <groupItems count="6">
          <s v="&lt;1/15/2015"/>
          <s v="Qtr1"/>
          <s v="Qtr2"/>
          <s v="Qtr3"/>
          <s v="Qtr4"/>
          <s v="&gt;2/1/2020"/>
        </groupItems>
      </fieldGroup>
    </cacheField>
    <cacheField name="Years2" numFmtId="0" databaseField="0">
      <fieldGroup base="12">
        <rangePr groupBy="years" startDate="2015-01-15T00:00:00" endDate="2020-02-01T00:00:00"/>
        <groupItems count="8">
          <s v="&lt;1/15/2015"/>
          <s v="2015"/>
          <s v="2016"/>
          <s v="2017"/>
          <s v="2018"/>
          <s v="2019"/>
          <s v="2020"/>
          <s v="&gt;2/1/2020"/>
        </groupItems>
      </fieldGroup>
    </cacheField>
  </cacheFields>
  <extLst>
    <ext xmlns:x14="http://schemas.microsoft.com/office/spreadsheetml/2009/9/main" uri="{725AE2AE-9491-48be-B2B4-4EB974FC3084}">
      <x14:pivotCacheDefinition pivotCacheId="4205680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36">
  <r>
    <x v="0"/>
    <x v="0"/>
    <n v="1"/>
    <s v="MALECOND00"/>
    <s v="USAID00"/>
    <s v="SUPP"/>
    <n v="5001000"/>
    <n v="1"/>
    <n v="5001000"/>
    <d v="2018-12-12T00:00:00"/>
    <d v="2018-12-14T00:00:00"/>
    <m/>
    <x v="0"/>
    <x v="0"/>
    <s v="Received"/>
    <s v="nan"/>
    <d v="2018-12-17T00:00:00"/>
    <m/>
    <m/>
    <n v="0"/>
    <b v="0"/>
    <n v="1"/>
    <s v="USAID"/>
    <s v="AO"/>
    <s v="Angola"/>
    <s v="Condoms"/>
    <s v="NTL"/>
    <s v="2021-03-Q2"/>
    <n v="2021"/>
    <s v="AO_NTL_Condoms_PL_2021-03-Q2"/>
    <s v="MALECOND00=AO=NTL=Condoms"/>
    <n v="12"/>
    <x v="0"/>
    <x v="0"/>
    <s v="100128XXA0DA"/>
    <s v="Male Condom"/>
    <s v="Male Condom (Latex) Lubricated, No Logo, 53 mm, 3000 Pieces"/>
    <s v="TBD00"/>
    <s v="Condoms"/>
    <m/>
    <m/>
    <m/>
    <n v="0"/>
    <m/>
    <m/>
    <n v="0"/>
    <n v="71.88"/>
    <n v="359471880"/>
    <s v="Male Condoms"/>
    <n v="1"/>
    <n v="17"/>
    <d v="2018-08-15T00:00:00"/>
    <n v="2018"/>
    <n v="2019"/>
    <x v="0"/>
    <n v="3.0300000000000001E-2"/>
    <n v="151530.29999999999"/>
    <m/>
    <m/>
    <m/>
  </r>
  <r>
    <x v="0"/>
    <x v="0"/>
    <n v="3"/>
    <s v="MALECOND00"/>
    <s v="USAID00"/>
    <s v="SUPP"/>
    <n v="12504005"/>
    <n v="1"/>
    <n v="12504005"/>
    <d v="2019-07-09T00:00:00"/>
    <d v="2018-12-17T00:00:00"/>
    <m/>
    <x v="0"/>
    <x v="1"/>
    <s v="Received"/>
    <s v="nan"/>
    <d v="2019-07-11T00:00:00"/>
    <m/>
    <m/>
    <n v="12504004"/>
    <b v="0"/>
    <s v="RO10066131"/>
    <s v="USAID"/>
    <s v="AO"/>
    <s v="Angola"/>
    <s v="Condoms"/>
    <s v="NTL"/>
    <s v="2021-03-Q2"/>
    <n v="2021"/>
    <s v="AO_NTL_Condoms_PL_2021-03-Q2"/>
    <s v="MALECOND00=AO=NTL=Condoms"/>
    <n v="7"/>
    <x v="1"/>
    <x v="0"/>
    <s v="100128XXA0DA"/>
    <s v="Male Condom"/>
    <s v="Male Condom (Latex) Lubricated, No Logo, 53 mm, 3000 Pieces"/>
    <s v="TBD00"/>
    <s v="Condoms"/>
    <m/>
    <m/>
    <m/>
    <n v="0"/>
    <m/>
    <m/>
    <n v="0"/>
    <n v="71.88"/>
    <n v="898787879.39999998"/>
    <s v="Male Condoms"/>
    <n v="1"/>
    <n v="17"/>
    <d v="2019-03-12T00:00:00"/>
    <n v="2019"/>
    <n v="2019"/>
    <x v="0"/>
    <n v="3.0300000000000001E-2"/>
    <n v="378871.35149999999"/>
    <m/>
    <m/>
    <m/>
  </r>
  <r>
    <x v="0"/>
    <x v="0"/>
    <n v="4"/>
    <s v="MALECOND00"/>
    <s v="USAID00"/>
    <s v="SUPP"/>
    <n v="2502000"/>
    <n v="1"/>
    <n v="2502000"/>
    <d v="2019-07-10T00:00:00"/>
    <d v="2018-12-17T00:00:00"/>
    <m/>
    <x v="0"/>
    <x v="2"/>
    <s v="Received"/>
    <s v="nan"/>
    <d v="2019-11-07T00:00:00"/>
    <m/>
    <m/>
    <n v="0"/>
    <b v="0"/>
    <s v="RO10066131"/>
    <s v="USAID"/>
    <s v="AO"/>
    <s v="Angola"/>
    <s v="Condoms"/>
    <s v="NTL"/>
    <s v="2021-03-Q2"/>
    <n v="2021"/>
    <s v="AO_NTL_Condoms_PL_2021-03-Q2"/>
    <s v="MALECOND00=AO=NTL=Condoms"/>
    <n v="7"/>
    <x v="1"/>
    <x v="0"/>
    <s v="100128XXA0DA"/>
    <s v="Male Condom"/>
    <s v="Male Condom (Latex) Lubricated, No Logo, 53 mm, 3000 Pieces"/>
    <s v="TBD00"/>
    <s v="Condoms"/>
    <m/>
    <m/>
    <m/>
    <n v="0"/>
    <m/>
    <m/>
    <n v="0"/>
    <n v="71.88"/>
    <n v="179843760"/>
    <s v="Male Condoms"/>
    <n v="1"/>
    <n v="17"/>
    <d v="2019-03-13T00:00:00"/>
    <n v="2019"/>
    <n v="2019"/>
    <x v="0"/>
    <n v="3.0300000000000001E-2"/>
    <n v="75810.600000000006"/>
    <m/>
    <m/>
    <m/>
  </r>
  <r>
    <x v="0"/>
    <x v="0"/>
    <n v="5"/>
    <s v="MALECOND00"/>
    <s v="GHSC-PSM"/>
    <s v="_NA03"/>
    <n v="20000000"/>
    <n v="1"/>
    <n v="20000000"/>
    <d v="2019-08-31T00:00:00"/>
    <d v="2019-11-07T00:00:00"/>
    <m/>
    <x v="0"/>
    <x v="3"/>
    <s v="Received"/>
    <s v="nan"/>
    <d v="2019-11-07T00:00:00"/>
    <m/>
    <m/>
    <n v="0"/>
    <b v="0"/>
    <n v="5"/>
    <s v="USAID"/>
    <s v="AO"/>
    <s v="Angola"/>
    <s v="Condoms"/>
    <s v="NTL"/>
    <s v="2021-03-Q2"/>
    <n v="2021"/>
    <s v="AO_NTL_Condoms_PL_2021-03-Q2"/>
    <s v="MALECOND00=AO=NTL=Condoms"/>
    <n v="8"/>
    <x v="1"/>
    <x v="0"/>
    <s v="100128XXA0DA"/>
    <s v="Male Condom"/>
    <s v="Male Condom (Latex) Lubricated, No Logo, 53 mm, 3000 Pieces"/>
    <s v="TBD00"/>
    <s v="Condoms"/>
    <m/>
    <m/>
    <m/>
    <n v="0"/>
    <m/>
    <m/>
    <n v="0"/>
    <n v="71.88"/>
    <n v="1437600000"/>
    <s v="Male Condoms"/>
    <n v="1"/>
    <n v="17"/>
    <d v="2019-05-04T00:00:00"/>
    <n v="2019"/>
    <n v="2019"/>
    <x v="0"/>
    <n v="3.0300000000000001E-2"/>
    <n v="606000"/>
    <m/>
    <m/>
    <m/>
  </r>
  <r>
    <x v="0"/>
    <x v="0"/>
    <n v="11"/>
    <s v="MALECOND00"/>
    <s v="UNFPA"/>
    <s v="_NA03"/>
    <n v="30240001"/>
    <n v="1"/>
    <n v="30240001"/>
    <d v="2020-04-20T00:00:00"/>
    <d v="2020-02-12T00:00:00"/>
    <m/>
    <x v="0"/>
    <x v="4"/>
    <s v="Received"/>
    <s v="nan"/>
    <d v="2020-05-13T00:00:00"/>
    <m/>
    <m/>
    <n v="30240000"/>
    <b v="0"/>
    <n v="11"/>
    <s v="WB00"/>
    <s v="AO"/>
    <s v="Angola"/>
    <s v="Condoms"/>
    <s v="NTL"/>
    <s v="2021-03-Q2"/>
    <n v="2021"/>
    <s v="AO_NTL_Condoms_PL_2021-03-Q2"/>
    <s v="MALECOND00=AO=NTL=Condoms"/>
    <n v="4"/>
    <x v="2"/>
    <x v="1"/>
    <s v="100128XXA0DA"/>
    <s v="Male Condom"/>
    <s v="Male Condom (Latex) Lubricated, No Logo, 53 mm, 3000 Pieces"/>
    <s v="TBD00"/>
    <s v="Condoms"/>
    <m/>
    <m/>
    <m/>
    <n v="0"/>
    <m/>
    <m/>
    <n v="0"/>
    <n v="71.88"/>
    <n v="2173651271.8799901"/>
    <s v="Male Condoms"/>
    <n v="1"/>
    <n v="17"/>
    <d v="2019-12-23T00:00:00"/>
    <n v="2020"/>
    <n v="2020"/>
    <x v="0"/>
    <n v="3.0300000000000001E-2"/>
    <n v="916272.03029999998"/>
    <m/>
    <m/>
    <m/>
  </r>
  <r>
    <x v="0"/>
    <x v="0"/>
    <n v="12"/>
    <s v="MALECOND00"/>
    <s v="GHSC-PSM"/>
    <s v="_NA03"/>
    <n v="3999000"/>
    <n v="1"/>
    <n v="3999000"/>
    <d v="2020-04-20T00:00:00"/>
    <d v="2020-02-29T00:00:00"/>
    <m/>
    <x v="0"/>
    <x v="4"/>
    <s v="Received"/>
    <s v="Desired Stock"/>
    <d v="2020-05-13T00:00:00"/>
    <m/>
    <m/>
    <n v="20304110"/>
    <b v="0"/>
    <s v="RO10088185"/>
    <s v="USAID"/>
    <s v="AO"/>
    <s v="Angola"/>
    <s v="Condoms"/>
    <s v="NTL"/>
    <s v="2021-03-Q2"/>
    <n v="2021"/>
    <s v="AO_NTL_Condoms_PL_2021-03-Q2"/>
    <s v="MALECOND00=AO=NTL=Condoms"/>
    <n v="4"/>
    <x v="2"/>
    <x v="0"/>
    <s v="100128XXA0DA"/>
    <s v="Male Condom"/>
    <s v="Male Condom (Latex) Lubricated, No Logo, 53 mm, 3000 Pieces"/>
    <s v="TBD00"/>
    <s v="Condoms"/>
    <m/>
    <m/>
    <m/>
    <n v="0"/>
    <m/>
    <m/>
    <n v="0"/>
    <n v="71.88"/>
    <n v="287448120"/>
    <s v="Male Condoms"/>
    <n v="1"/>
    <n v="17"/>
    <d v="2019-12-23T00:00:00"/>
    <n v="2020"/>
    <n v="2020"/>
    <x v="0"/>
    <n v="3.0300000000000001E-2"/>
    <n v="121169.7"/>
    <m/>
    <m/>
    <m/>
  </r>
  <r>
    <x v="0"/>
    <x v="0"/>
    <n v="13"/>
    <s v="MALECOND00"/>
    <s v="GHSC-PSM"/>
    <s v="_NA03"/>
    <n v="2280000"/>
    <n v="1"/>
    <n v="2280000"/>
    <d v="2020-07-04T00:00:00"/>
    <d v="2020-02-12T00:00:00"/>
    <m/>
    <x v="0"/>
    <x v="5"/>
    <s v="Received"/>
    <s v="nan"/>
    <d v="2020-09-08T00:00:00"/>
    <m/>
    <m/>
    <n v="0"/>
    <b v="0"/>
    <s v="RO10087277"/>
    <s v="USAID"/>
    <s v="AO"/>
    <s v="Angola"/>
    <s v="Condoms"/>
    <s v="NTL"/>
    <s v="2021-03-Q2"/>
    <n v="2021"/>
    <s v="AO_NTL_Condoms_PL_2021-03-Q2"/>
    <s v="MALECOND00=AO=NTL=Condoms"/>
    <n v="7"/>
    <x v="2"/>
    <x v="0"/>
    <s v="100128XXA0DA"/>
    <s v="Male Condom"/>
    <s v="Male Condom (Latex) Lubricated, No Logo, 53 mm, 3000 Pieces"/>
    <s v="TBD00"/>
    <s v="Condoms"/>
    <m/>
    <m/>
    <m/>
    <n v="0"/>
    <m/>
    <m/>
    <n v="0"/>
    <n v="71.88"/>
    <n v="163886400"/>
    <s v="Male Condoms"/>
    <n v="1"/>
    <n v="17"/>
    <d v="2020-03-07T00:00:00"/>
    <n v="2020"/>
    <n v="2020"/>
    <x v="0"/>
    <n v="3.0300000000000001E-2"/>
    <n v="69084"/>
    <m/>
    <m/>
    <m/>
  </r>
  <r>
    <x v="0"/>
    <x v="0"/>
    <n v="16"/>
    <s v="MALECOND00"/>
    <s v="GHSC-PSM"/>
    <s v="_NA03"/>
    <n v="2967000"/>
    <n v="1"/>
    <n v="2967000"/>
    <d v="2020-07-04T00:00:00"/>
    <d v="2020-05-13T00:00:00"/>
    <m/>
    <x v="0"/>
    <x v="5"/>
    <s v="Received"/>
    <s v="nan"/>
    <d v="2020-09-08T00:00:00"/>
    <m/>
    <m/>
    <n v="0"/>
    <b v="0"/>
    <s v="RO10087277"/>
    <s v="USAID"/>
    <s v="AO"/>
    <s v="Angola"/>
    <s v="Condoms"/>
    <s v="NTL"/>
    <s v="2021-03-Q2"/>
    <n v="2021"/>
    <s v="AO_NTL_Condoms_PL_2021-03-Q2"/>
    <s v="MALECOND00=AO=NTL=Condoms"/>
    <n v="7"/>
    <x v="2"/>
    <x v="0"/>
    <s v="100128XXA0DA"/>
    <s v="Male Condom"/>
    <s v="Male Condom (Latex) Lubricated, No Logo, 53 mm, 3000 Pieces"/>
    <s v="TBD00"/>
    <s v="Condoms"/>
    <m/>
    <m/>
    <m/>
    <n v="0"/>
    <m/>
    <m/>
    <n v="0"/>
    <n v="71.88"/>
    <n v="213267960"/>
    <s v="Male Condoms"/>
    <n v="1"/>
    <n v="17"/>
    <d v="2020-03-07T00:00:00"/>
    <n v="2020"/>
    <n v="2020"/>
    <x v="0"/>
    <n v="3.0300000000000001E-2"/>
    <n v="89900.1"/>
    <m/>
    <m/>
    <m/>
  </r>
  <r>
    <x v="0"/>
    <x v="0"/>
    <n v="17"/>
    <s v="MALECOND00"/>
    <s v="GHSC-PSM"/>
    <s v="_NA03"/>
    <n v="2280000"/>
    <n v="1"/>
    <n v="2280000"/>
    <d v="2020-07-04T00:00:00"/>
    <d v="2020-05-13T00:00:00"/>
    <m/>
    <x v="0"/>
    <x v="5"/>
    <s v="Received"/>
    <s v="nan"/>
    <d v="2020-09-08T00:00:00"/>
    <m/>
    <m/>
    <n v="0"/>
    <b v="0"/>
    <s v="RO10087277"/>
    <s v="USAID"/>
    <s v="AO"/>
    <s v="Angola"/>
    <s v="Condoms"/>
    <s v="NTL"/>
    <s v="2021-03-Q2"/>
    <n v="2021"/>
    <s v="AO_NTL_Condoms_PL_2021-03-Q2"/>
    <s v="MALECOND00=AO=NTL=Condoms"/>
    <n v="7"/>
    <x v="2"/>
    <x v="0"/>
    <s v="100128XXA0DA"/>
    <s v="Male Condom"/>
    <s v="Male Condom (Latex) Lubricated, No Logo, 53 mm, 3000 Pieces"/>
    <s v="TBD00"/>
    <s v="Condoms"/>
    <m/>
    <m/>
    <m/>
    <n v="0"/>
    <m/>
    <m/>
    <n v="0"/>
    <n v="71.88"/>
    <n v="163886400"/>
    <s v="Male Condoms"/>
    <n v="1"/>
    <n v="17"/>
    <d v="2020-03-07T00:00:00"/>
    <n v="2020"/>
    <n v="2020"/>
    <x v="0"/>
    <n v="3.0300000000000001E-2"/>
    <n v="69084"/>
    <m/>
    <m/>
    <m/>
  </r>
  <r>
    <x v="0"/>
    <x v="0"/>
    <n v="18"/>
    <s v="MALECOND00"/>
    <s v="TBD00"/>
    <s v="_NA03"/>
    <n v="140607231"/>
    <n v="1"/>
    <n v="140607231"/>
    <d v="2021-07-31T00:00:00"/>
    <d v="2021-02-28T00:00:00"/>
    <m/>
    <x v="0"/>
    <x v="6"/>
    <s v="Planned"/>
    <s v="Desired Stock"/>
    <d v="2021-03-12T00:00:00"/>
    <m/>
    <m/>
    <n v="140607230"/>
    <b v="0"/>
    <n v="18"/>
    <s v="TBD00"/>
    <s v="AO"/>
    <s v="Angola"/>
    <s v="Condoms"/>
    <s v="NTL"/>
    <s v="2021-03-Q2"/>
    <n v="2021"/>
    <s v="AO_NTL_Condoms_PL_2021-03-Q2"/>
    <s v="MALECOND00=AO=NTL=Condoms"/>
    <n v="7"/>
    <x v="3"/>
    <x v="2"/>
    <s v="100128XXA0DA"/>
    <s v="Male Condom"/>
    <s v="Male Condom (Latex) Lubricated, No Logo, 53 mm, 3000 Pieces"/>
    <s v="TBD00"/>
    <s v="Condoms"/>
    <m/>
    <m/>
    <m/>
    <n v="0"/>
    <m/>
    <m/>
    <n v="0"/>
    <n v="71.88"/>
    <n v="10106847764.2799"/>
    <s v="Male Condoms"/>
    <n v="1"/>
    <n v="17"/>
    <d v="2021-04-03T00:00:00"/>
    <n v="2021"/>
    <n v="2021"/>
    <x v="0"/>
    <n v="3.0300000000000001E-2"/>
    <n v="4260399.0992999999"/>
    <m/>
    <m/>
    <m/>
  </r>
  <r>
    <x v="0"/>
    <x v="0"/>
    <n v="19"/>
    <s v="MALECOND00"/>
    <s v="TBD00"/>
    <s v="_NA03"/>
    <n v="64936315"/>
    <n v="1"/>
    <n v="64936315"/>
    <d v="2022-01-31T00:00:00"/>
    <d v="2021-08-31T00:00:00"/>
    <m/>
    <x v="0"/>
    <x v="7"/>
    <s v="Planned"/>
    <s v="Desired Stock"/>
    <d v="2021-03-12T00:00:00"/>
    <m/>
    <m/>
    <n v="64936314"/>
    <b v="0"/>
    <n v="19"/>
    <s v="TBD00"/>
    <s v="AO"/>
    <s v="Angola"/>
    <s v="Condoms"/>
    <s v="NTL"/>
    <s v="2021-03-Q2"/>
    <n v="2021"/>
    <s v="AO_NTL_Condoms_PL_2021-03-Q2"/>
    <s v="MALECOND00=AO=NTL=Condoms"/>
    <n v="1"/>
    <x v="4"/>
    <x v="2"/>
    <s v="100128XXA0DA"/>
    <s v="Male Condom"/>
    <s v="Male Condom (Latex) Lubricated, No Logo, 53 mm, 3000 Pieces"/>
    <s v="TBD00"/>
    <s v="Condoms"/>
    <m/>
    <m/>
    <m/>
    <n v="0"/>
    <m/>
    <m/>
    <n v="0"/>
    <n v="71.88"/>
    <n v="4667622322.1999998"/>
    <s v="Male Condoms"/>
    <n v="1"/>
    <n v="17"/>
    <d v="2021-10-04T00:00:00"/>
    <n v="2022"/>
    <n v="2022"/>
    <x v="0"/>
    <n v="3.0300000000000001E-2"/>
    <n v="1967570.3445000001"/>
    <m/>
    <m/>
    <m/>
  </r>
  <r>
    <x v="0"/>
    <x v="0"/>
    <n v="20"/>
    <s v="MALECOND00"/>
    <s v="TBD00"/>
    <s v="_NA03"/>
    <n v="74686059"/>
    <n v="1"/>
    <n v="74686059"/>
    <d v="2022-07-31T00:00:00"/>
    <d v="2022-02-28T00:00:00"/>
    <m/>
    <x v="0"/>
    <x v="8"/>
    <s v="Planned"/>
    <s v="Desired Stock"/>
    <d v="2021-03-12T00:00:00"/>
    <m/>
    <m/>
    <n v="74686058"/>
    <b v="0"/>
    <n v="20"/>
    <s v="TBD00"/>
    <s v="AO"/>
    <s v="Angola"/>
    <s v="Condoms"/>
    <s v="NTL"/>
    <s v="2021-03-Q2"/>
    <n v="2021"/>
    <s v="AO_NTL_Condoms_PL_2021-03-Q2"/>
    <s v="MALECOND00=AO=NTL=Condoms"/>
    <n v="7"/>
    <x v="4"/>
    <x v="2"/>
    <s v="100128XXA0DA"/>
    <s v="Male Condom"/>
    <s v="Male Condom (Latex) Lubricated, No Logo, 53 mm, 3000 Pieces"/>
    <s v="TBD00"/>
    <s v="Condoms"/>
    <m/>
    <m/>
    <m/>
    <n v="0"/>
    <m/>
    <m/>
    <n v="0"/>
    <n v="71.88"/>
    <n v="5368433920.9200001"/>
    <s v="Male Condoms"/>
    <n v="1"/>
    <n v="17"/>
    <d v="2022-04-03T00:00:00"/>
    <n v="2022"/>
    <n v="2022"/>
    <x v="0"/>
    <n v="3.0300000000000001E-2"/>
    <n v="2262987.5877"/>
    <m/>
    <m/>
    <m/>
  </r>
  <r>
    <x v="0"/>
    <x v="0"/>
    <n v="21"/>
    <s v="MALECOND00"/>
    <s v="TBD00"/>
    <s v="_NA03"/>
    <n v="70910150"/>
    <n v="1"/>
    <n v="70910150"/>
    <d v="2023-01-31T00:00:00"/>
    <d v="2022-08-31T00:00:00"/>
    <m/>
    <x v="0"/>
    <x v="9"/>
    <s v="Planned"/>
    <s v="Desired Stock"/>
    <d v="2021-03-12T00:00:00"/>
    <m/>
    <m/>
    <n v="70910149"/>
    <b v="0"/>
    <n v="21"/>
    <s v="TBD00"/>
    <s v="AO"/>
    <s v="Angola"/>
    <s v="Condoms"/>
    <s v="NTL"/>
    <s v="2021-03-Q2"/>
    <n v="2021"/>
    <s v="AO_NTL_Condoms_PL_2021-03-Q2"/>
    <s v="MALECOND00=AO=NTL=Condoms"/>
    <n v="1"/>
    <x v="5"/>
    <x v="2"/>
    <s v="100128XXA0DA"/>
    <s v="Male Condom"/>
    <s v="Male Condom (Latex) Lubricated, No Logo, 53 mm, 3000 Pieces"/>
    <s v="TBD00"/>
    <s v="Condoms"/>
    <m/>
    <m/>
    <m/>
    <n v="0"/>
    <m/>
    <m/>
    <n v="0"/>
    <n v="71.88"/>
    <n v="5097021582"/>
    <s v="Male Condoms"/>
    <n v="1"/>
    <n v="17"/>
    <d v="2022-10-04T00:00:00"/>
    <n v="2023"/>
    <n v="2023"/>
    <x v="0"/>
    <n v="3.0300000000000001E-2"/>
    <n v="2148577.5449999999"/>
    <m/>
    <m/>
    <m/>
  </r>
  <r>
    <x v="0"/>
    <x v="0"/>
    <n v="22"/>
    <s v="MALECOND00"/>
    <s v="UNDP"/>
    <s v="_NA03"/>
    <n v="10000000"/>
    <n v="1"/>
    <n v="10000000"/>
    <d v="2020-10-31T00:00:00"/>
    <d v="2020-10-31T00:00:00"/>
    <m/>
    <x v="0"/>
    <x v="10"/>
    <s v="Received"/>
    <s v="Desired Stock"/>
    <d v="2020-12-15T00:00:00"/>
    <m/>
    <m/>
    <n v="9999999"/>
    <b v="0"/>
    <n v="22"/>
    <s v="UNDP00"/>
    <s v="AO"/>
    <s v="Angola"/>
    <s v="Condoms"/>
    <s v="NTL"/>
    <s v="2021-03-Q2"/>
    <n v="2021"/>
    <s v="AO_NTL_Condoms_PL_2021-03-Q2"/>
    <s v="MALECOND00=AO=NTL=Condoms"/>
    <n v="10"/>
    <x v="2"/>
    <x v="3"/>
    <s v="100128XXA0DA"/>
    <s v="Male Condom"/>
    <s v="Male Condom (Latex) Lubricated, No Logo, 53 mm, 3000 Pieces"/>
    <s v="TBD00"/>
    <s v="Condoms"/>
    <m/>
    <m/>
    <m/>
    <n v="0"/>
    <m/>
    <m/>
    <n v="0"/>
    <n v="71.88"/>
    <n v="718800000"/>
    <s v="Male Condoms"/>
    <n v="1"/>
    <n v="17"/>
    <d v="2020-07-04T00:00:00"/>
    <n v="2020"/>
    <n v="2021"/>
    <x v="0"/>
    <n v="3.0300000000000001E-2"/>
    <n v="303000"/>
    <m/>
    <m/>
    <m/>
  </r>
  <r>
    <x v="0"/>
    <x v="0"/>
    <n v="23"/>
    <s v="MALECOND00"/>
    <s v="TBD00"/>
    <s v="_NA03"/>
    <n v="84882502"/>
    <n v="1"/>
    <n v="84882502"/>
    <d v="2023-07-31T00:00:00"/>
    <d v="2023-07-31T00:00:00"/>
    <m/>
    <x v="0"/>
    <x v="11"/>
    <s v="Planned"/>
    <s v="Desired Stock"/>
    <d v="2021-03-12T00:00:00"/>
    <m/>
    <m/>
    <n v="84882501"/>
    <b v="0"/>
    <n v="23"/>
    <s v="TBD00"/>
    <s v="AO"/>
    <s v="Angola"/>
    <s v="Condoms"/>
    <s v="NTL"/>
    <s v="2021-03-Q2"/>
    <n v="2021"/>
    <s v="AO_NTL_Condoms_PL_2021-03-Q2"/>
    <s v="MALECOND00=AO=NTL=Condoms"/>
    <n v="7"/>
    <x v="5"/>
    <x v="2"/>
    <s v="100128XXA0DA"/>
    <s v="Male Condom"/>
    <s v="Male Condom (Latex) Lubricated, No Logo, 53 mm, 3000 Pieces"/>
    <s v="TBD00"/>
    <s v="Condoms"/>
    <m/>
    <m/>
    <m/>
    <n v="0"/>
    <m/>
    <m/>
    <n v="0"/>
    <n v="71.88"/>
    <n v="6101354243.7599897"/>
    <s v="Male Condoms"/>
    <n v="1"/>
    <n v="17"/>
    <d v="2023-04-03T00:00:00"/>
    <n v="2023"/>
    <n v="2023"/>
    <x v="0"/>
    <n v="3.0300000000000001E-2"/>
    <n v="2571939.8106"/>
    <m/>
    <m/>
    <m/>
  </r>
  <r>
    <x v="0"/>
    <x v="0"/>
    <n v="52"/>
    <s v="INJETAVE00"/>
    <s v="TBD00"/>
    <s v="_NA03"/>
    <n v="3265425"/>
    <n v="1"/>
    <n v="3265425"/>
    <d v="2022-01-31T00:00:00"/>
    <d v="2020-05-31T00:00:00"/>
    <m/>
    <x v="0"/>
    <x v="7"/>
    <s v="Planned"/>
    <s v="Desired Stock"/>
    <d v="2021-03-12T00:00:00"/>
    <m/>
    <m/>
    <n v="3265415"/>
    <b v="0"/>
    <n v="52"/>
    <s v="TBD00"/>
    <s v="AO"/>
    <s v="Angola"/>
    <s v="PRH"/>
    <s v="NTL"/>
    <s v="2021-03-Q2"/>
    <n v="2021"/>
    <s v="AO_NTL_PRH_PL_2021-03-Q2"/>
    <s v="INJETAVE00=AO=NTL=PRH"/>
    <n v="1"/>
    <x v="4"/>
    <x v="2"/>
    <s v="100125GPX01S"/>
    <s v="Depo-provera 150mg/ml"/>
    <s v="Depot (IM) Medroxyprogesterone Acetate 150 mg/mL (1 mL) Vial, w/ AD Syringe, Burn Boxes, 1 Each"/>
    <s v="TBD00"/>
    <s v="Injectable Contraceptives"/>
    <m/>
    <m/>
    <m/>
    <n v="0"/>
    <m/>
    <m/>
    <n v="0"/>
    <n v="0.78"/>
    <n v="2547031.5"/>
    <s v="Injectable Contraceptives"/>
    <n v="3"/>
    <n v="45"/>
    <d v="2021-03-22T00:00:00"/>
    <n v="2021"/>
    <n v="2021"/>
    <x v="1"/>
    <n v="0.82799999999999996"/>
    <n v="2703771.9"/>
    <m/>
    <m/>
    <m/>
  </r>
  <r>
    <x v="0"/>
    <x v="0"/>
    <n v="53"/>
    <s v="INJETAVE00"/>
    <s v="TBD00"/>
    <s v="_NA03"/>
    <n v="2762300"/>
    <n v="1"/>
    <n v="2762300"/>
    <d v="2022-07-31T00:00:00"/>
    <d v="2020-11-30T00:00:00"/>
    <m/>
    <x v="0"/>
    <x v="8"/>
    <s v="Planned"/>
    <s v="Desired Stock"/>
    <d v="2021-03-12T00:00:00"/>
    <m/>
    <m/>
    <n v="0"/>
    <b v="0"/>
    <n v="53"/>
    <s v="TBD00"/>
    <s v="AO"/>
    <s v="Angola"/>
    <s v="PRH"/>
    <s v="NTL"/>
    <s v="2021-03-Q2"/>
    <n v="2021"/>
    <s v="AO_NTL_PRH_PL_2021-03-Q2"/>
    <s v="INJETAVE00=AO=NTL=PRH"/>
    <n v="7"/>
    <x v="4"/>
    <x v="2"/>
    <s v="100125GPX01S"/>
    <s v="Depo-provera 150mg/ml"/>
    <s v="Depot (IM) Medroxyprogesterone Acetate 150 mg/mL (1 mL) Vial, w/ AD Syringe, Burn Boxes, 1 Each"/>
    <s v="TBD00"/>
    <s v="Injectable Contraceptives"/>
    <m/>
    <m/>
    <m/>
    <n v="0"/>
    <m/>
    <m/>
    <n v="0"/>
    <n v="0.78"/>
    <n v="2154594"/>
    <s v="Injectable Contraceptives"/>
    <n v="3"/>
    <n v="45"/>
    <d v="2021-09-19T00:00:00"/>
    <n v="2022"/>
    <n v="2022"/>
    <x v="1"/>
    <n v="0.82799999999999996"/>
    <n v="2287184.4"/>
    <m/>
    <m/>
    <m/>
  </r>
  <r>
    <x v="0"/>
    <x v="0"/>
    <n v="56"/>
    <s v="DIU00"/>
    <s v="TBD00"/>
    <s v="_NA03"/>
    <n v="11800"/>
    <n v="1"/>
    <n v="11800"/>
    <d v="2022-01-31T00:00:00"/>
    <d v="2020-05-31T00:00:00"/>
    <m/>
    <x v="0"/>
    <x v="7"/>
    <s v="Planned"/>
    <s v="Desired Stock"/>
    <d v="2021-03-12T00:00:00"/>
    <m/>
    <m/>
    <n v="5797"/>
    <b v="0"/>
    <n v="56"/>
    <s v="TBD00"/>
    <s v="AO"/>
    <s v="Angola"/>
    <s v="PRH"/>
    <s v="NTL"/>
    <s v="2021-03-Q2"/>
    <n v="2021"/>
    <s v="AO_NTL_PRH_PL_2021-03-Q2"/>
    <s v="DIU00=AO=NTL=PRH"/>
    <n v="1"/>
    <x v="4"/>
    <x v="2"/>
    <s v="100124TYR01S"/>
    <s v="DIU"/>
    <s v="Copper TCu380A Intrauterine Device, 1 Each"/>
    <s v="TBD00"/>
    <s v="Copper-Bearing Intrauterine Devices"/>
    <m/>
    <m/>
    <m/>
    <n v="0"/>
    <m/>
    <m/>
    <n v="0"/>
    <n v="0.6"/>
    <n v="7080"/>
    <s v="Intrauterine Devices"/>
    <n v="3"/>
    <n v="0"/>
    <d v="2022-01-31T00:00:00"/>
    <n v="2022"/>
    <n v="2022"/>
    <x v="2"/>
    <n v="0.29599999999999999"/>
    <n v="3492.7999999999997"/>
    <m/>
    <m/>
    <m/>
  </r>
  <r>
    <x v="0"/>
    <x v="0"/>
    <n v="57"/>
    <s v="DIU00"/>
    <s v="TBD00"/>
    <s v="_NA03"/>
    <n v="14390"/>
    <n v="1"/>
    <n v="14390"/>
    <d v="2022-07-31T00:00:00"/>
    <d v="2020-11-30T00:00:00"/>
    <m/>
    <x v="0"/>
    <x v="8"/>
    <s v="Planned"/>
    <s v="Desired Stock"/>
    <d v="2021-03-12T00:00:00"/>
    <m/>
    <m/>
    <n v="5388"/>
    <b v="0"/>
    <n v="57"/>
    <s v="TBD00"/>
    <s v="AO"/>
    <s v="Angola"/>
    <s v="PRH"/>
    <s v="NTL"/>
    <s v="2021-03-Q2"/>
    <n v="2021"/>
    <s v="AO_NTL_PRH_PL_2021-03-Q2"/>
    <s v="DIU00=AO=NTL=PRH"/>
    <n v="7"/>
    <x v="4"/>
    <x v="2"/>
    <s v="100124TYR01S"/>
    <s v="DIU"/>
    <s v="Copper TCu380A Intrauterine Device, 1 Each"/>
    <s v="TBD00"/>
    <s v="Copper-Bearing Intrauterine Devices"/>
    <m/>
    <m/>
    <m/>
    <n v="0"/>
    <m/>
    <m/>
    <n v="0"/>
    <n v="0.6"/>
    <n v="8634"/>
    <s v="Intrauterine Devices"/>
    <n v="3"/>
    <n v="0"/>
    <d v="2022-07-31T00:00:00"/>
    <n v="2022"/>
    <n v="2023"/>
    <x v="2"/>
    <n v="0.29599999999999999"/>
    <n v="4259.4399999999996"/>
    <m/>
    <m/>
    <m/>
  </r>
  <r>
    <x v="0"/>
    <x v="0"/>
    <n v="60"/>
    <s v="IMPLANJA00"/>
    <s v="TBD00"/>
    <s v="_NA03"/>
    <n v="43520"/>
    <n v="1"/>
    <n v="43520"/>
    <d v="2022-01-31T00:00:00"/>
    <d v="2020-05-31T00:00:00"/>
    <m/>
    <x v="0"/>
    <x v="7"/>
    <s v="Planned"/>
    <s v="Desired Stock"/>
    <d v="2021-03-12T00:00:00"/>
    <m/>
    <m/>
    <n v="43516"/>
    <b v="0"/>
    <n v="60"/>
    <s v="TBD00"/>
    <s v="AO"/>
    <s v="Angola"/>
    <s v="PRH"/>
    <s v="NTL"/>
    <s v="2021-03-Q2"/>
    <n v="2021"/>
    <s v="AO_NTL_PRH_PL_2021-03-Q2"/>
    <s v="IMPLANJA00=AO=NTL=PRH"/>
    <n v="1"/>
    <x v="4"/>
    <x v="2"/>
    <s v="100130GYV01S"/>
    <s v="Implan Jadelle 75mg"/>
    <s v="Levonorgestrel 75 mg/Rod w/ Trocar, 5 Year Efficacy, 2 Rod Implant, 1 Each"/>
    <s v="TBD00"/>
    <s v="Implantable Contraceptives"/>
    <m/>
    <m/>
    <m/>
    <n v="0"/>
    <m/>
    <m/>
    <n v="0"/>
    <n v="8.5"/>
    <n v="369920"/>
    <s v="Contraceptive Implants"/>
    <n v="3"/>
    <n v="14"/>
    <d v="2021-10-25T00:00:00"/>
    <n v="2022"/>
    <n v="2022"/>
    <x v="3"/>
    <n v="8.5"/>
    <n v="369920"/>
    <m/>
    <m/>
    <m/>
  </r>
  <r>
    <x v="0"/>
    <x v="0"/>
    <n v="61"/>
    <s v="IMPLANJA00"/>
    <s v="TBD00"/>
    <s v="_NA03"/>
    <n v="18420"/>
    <n v="1"/>
    <n v="18420"/>
    <d v="2022-07-31T00:00:00"/>
    <d v="2020-11-30T00:00:00"/>
    <m/>
    <x v="0"/>
    <x v="8"/>
    <s v="Planned"/>
    <s v="Desired Stock"/>
    <d v="2021-03-12T00:00:00"/>
    <m/>
    <m/>
    <n v="40412"/>
    <b v="0"/>
    <n v="61"/>
    <s v="TBD00"/>
    <s v="AO"/>
    <s v="Angola"/>
    <s v="PRH"/>
    <s v="NTL"/>
    <s v="2021-03-Q2"/>
    <n v="2021"/>
    <s v="AO_NTL_PRH_PL_2021-03-Q2"/>
    <s v="IMPLANJA00=AO=NTL=PRH"/>
    <n v="7"/>
    <x v="4"/>
    <x v="2"/>
    <s v="100130GYV01S"/>
    <s v="Implan Jadelle 75mg"/>
    <s v="Levonorgestrel 75 mg/Rod w/ Trocar, 5 Year Efficacy, 2 Rod Implant, 1 Each"/>
    <s v="TBD00"/>
    <s v="Implantable Contraceptives"/>
    <m/>
    <m/>
    <m/>
    <n v="0"/>
    <m/>
    <m/>
    <n v="0"/>
    <n v="8.5"/>
    <n v="156570"/>
    <s v="Contraceptive Implants"/>
    <n v="3"/>
    <n v="14"/>
    <d v="2022-04-24T00:00:00"/>
    <n v="2022"/>
    <n v="2022"/>
    <x v="3"/>
    <n v="8.5"/>
    <n v="156570"/>
    <m/>
    <m/>
    <m/>
  </r>
  <r>
    <x v="0"/>
    <x v="0"/>
    <n v="72"/>
    <s v="MICROGYN00"/>
    <s v="TBD00"/>
    <s v="_NA03"/>
    <n v="7617070"/>
    <n v="1"/>
    <n v="7617070"/>
    <d v="2022-01-31T00:00:00"/>
    <d v="2020-05-31T00:00:00"/>
    <m/>
    <x v="0"/>
    <x v="7"/>
    <s v="Planned"/>
    <s v="Desired Stock"/>
    <d v="2021-03-12T00:00:00"/>
    <m/>
    <m/>
    <n v="5617068"/>
    <b v="0"/>
    <n v="72"/>
    <s v="TBD00"/>
    <s v="AO"/>
    <s v="Angola"/>
    <s v="PRH"/>
    <s v="NTL"/>
    <s v="2021-03-Q2"/>
    <n v="2021"/>
    <s v="AO_NTL_PRH_PL_2021-03-Q2"/>
    <s v="MICROGYN00=AO=NTL=PRH"/>
    <n v="1"/>
    <x v="4"/>
    <x v="2"/>
    <s v="100050AOA09W"/>
    <s v="Microgynon ED Fe 015mg/0,03mg"/>
    <s v="Levonorgestrel/Ethinyl Estradiol 150/30 mcg + Fe 75 mg, 28 Tablets/Cycle (PS), 1 Cycle"/>
    <s v="TBD00"/>
    <s v="Combined Oral Contraceptives"/>
    <m/>
    <m/>
    <m/>
    <n v="0"/>
    <m/>
    <m/>
    <n v="0"/>
    <n v="0.26"/>
    <n v="1980438.2"/>
    <s v="Oral Contraceptives"/>
    <n v="3"/>
    <n v="18"/>
    <d v="2021-09-27T00:00:00"/>
    <n v="2022"/>
    <n v="2022"/>
    <x v="4"/>
    <n v="0.26300000000000001"/>
    <n v="2003289.4100000001"/>
    <m/>
    <m/>
    <m/>
  </r>
  <r>
    <x v="0"/>
    <x v="0"/>
    <n v="73"/>
    <s v="MICROGYN00"/>
    <s v="TBD00"/>
    <s v="_NA03"/>
    <n v="6270920"/>
    <n v="1"/>
    <n v="6270920"/>
    <d v="2022-07-31T00:00:00"/>
    <d v="2020-11-30T00:00:00"/>
    <m/>
    <x v="0"/>
    <x v="8"/>
    <s v="Planned"/>
    <s v="Desired Stock"/>
    <d v="2021-03-12T00:00:00"/>
    <m/>
    <m/>
    <n v="5270916"/>
    <b v="0"/>
    <n v="73"/>
    <s v="TBD00"/>
    <s v="AO"/>
    <s v="Angola"/>
    <s v="PRH"/>
    <s v="NTL"/>
    <s v="2021-03-Q2"/>
    <n v="2021"/>
    <s v="AO_NTL_PRH_PL_2021-03-Q2"/>
    <s v="MICROGYN00=AO=NTL=PRH"/>
    <n v="7"/>
    <x v="4"/>
    <x v="2"/>
    <s v="100050AOA09W"/>
    <s v="Microgynon ED Fe 015mg/0,03mg"/>
    <s v="Levonorgestrel/Ethinyl Estradiol 150/30 mcg + Fe 75 mg, 28 Tablets/Cycle (PS), 1 Cycle"/>
    <s v="TBD00"/>
    <s v="Combined Oral Contraceptives"/>
    <m/>
    <m/>
    <m/>
    <n v="0"/>
    <m/>
    <m/>
    <n v="0"/>
    <n v="0.26"/>
    <n v="1630439.2"/>
    <s v="Oral Contraceptives"/>
    <n v="3"/>
    <n v="18"/>
    <d v="2022-03-27T00:00:00"/>
    <n v="2022"/>
    <n v="2022"/>
    <x v="4"/>
    <n v="0.26300000000000001"/>
    <n v="1649251.96"/>
    <m/>
    <m/>
    <m/>
  </r>
  <r>
    <x v="0"/>
    <x v="0"/>
    <n v="76"/>
    <s v="MICROLUT00"/>
    <s v="TBD00"/>
    <s v="_NA03"/>
    <n v="1493210"/>
    <n v="1"/>
    <n v="1493210"/>
    <d v="2022-01-31T00:00:00"/>
    <d v="2020-05-31T00:00:00"/>
    <m/>
    <x v="0"/>
    <x v="7"/>
    <s v="Planned"/>
    <s v="Desired Stock"/>
    <d v="2021-03-12T00:00:00"/>
    <m/>
    <m/>
    <n v="1493205"/>
    <b v="0"/>
    <n v="76"/>
    <s v="TBD00"/>
    <s v="AO"/>
    <s v="Angola"/>
    <s v="PRH"/>
    <s v="NTL"/>
    <s v="2021-03-Q2"/>
    <n v="2021"/>
    <s v="AO_NTL_PRH_PL_2021-03-Q2"/>
    <s v="MICROLUT00=AO=NTL=PRH"/>
    <n v="1"/>
    <x v="4"/>
    <x v="2"/>
    <s v="100025AOB09W"/>
    <s v="Microlut 0,003mg"/>
    <s v="Levonorgestrel 30 mcg 35 Tablets/Cycle, 1 Cycle"/>
    <s v="TBD00"/>
    <s v="Progestin Only Pills"/>
    <m/>
    <m/>
    <m/>
    <n v="0"/>
    <m/>
    <m/>
    <n v="0"/>
    <n v="0.3"/>
    <n v="447963"/>
    <s v="Oral Contraceptives"/>
    <n v="3"/>
    <n v="18"/>
    <d v="2021-09-27T00:00:00"/>
    <n v="2022"/>
    <n v="2022"/>
    <x v="5"/>
    <n v="0.32800000000000001"/>
    <n v="489772.88"/>
    <m/>
    <m/>
    <m/>
  </r>
  <r>
    <x v="0"/>
    <x v="0"/>
    <n v="77"/>
    <s v="MICROLUT00"/>
    <s v="TBD00"/>
    <s v="_NA03"/>
    <n v="2601120"/>
    <n v="1"/>
    <n v="2601120"/>
    <d v="2022-07-31T00:00:00"/>
    <d v="2020-11-30T00:00:00"/>
    <m/>
    <x v="0"/>
    <x v="8"/>
    <s v="Planned"/>
    <s v="Desired Stock"/>
    <d v="2021-03-12T00:00:00"/>
    <m/>
    <m/>
    <n v="1401039"/>
    <b v="0"/>
    <n v="77"/>
    <s v="TBD00"/>
    <s v="AO"/>
    <s v="Angola"/>
    <s v="PRH"/>
    <s v="NTL"/>
    <s v="2021-03-Q2"/>
    <n v="2021"/>
    <s v="AO_NTL_PRH_PL_2021-03-Q2"/>
    <s v="MICROLUT00=AO=NTL=PRH"/>
    <n v="7"/>
    <x v="4"/>
    <x v="2"/>
    <s v="100025AOB09W"/>
    <s v="Microlut 0,003mg"/>
    <s v="Levonorgestrel 30 mcg 35 Tablets/Cycle, 1 Cycle"/>
    <s v="TBD00"/>
    <s v="Progestin Only Pills"/>
    <m/>
    <m/>
    <m/>
    <n v="0"/>
    <m/>
    <m/>
    <n v="0"/>
    <n v="0.3"/>
    <n v="780336"/>
    <s v="Oral Contraceptives"/>
    <n v="3"/>
    <n v="18"/>
    <d v="2022-03-27T00:00:00"/>
    <n v="2022"/>
    <n v="2022"/>
    <x v="5"/>
    <n v="0.32800000000000001"/>
    <n v="853167.36"/>
    <m/>
    <m/>
    <m/>
  </r>
  <r>
    <x v="0"/>
    <x v="0"/>
    <n v="79"/>
    <s v="PRESERVA01"/>
    <s v="TBD00"/>
    <s v="_NA03"/>
    <n v="8791776"/>
    <n v="1"/>
    <n v="8791776"/>
    <d v="2021-07-31T00:00:00"/>
    <d v="2019-11-30T00:00:00"/>
    <m/>
    <x v="0"/>
    <x v="6"/>
    <s v="Planned"/>
    <s v="Desired Stock"/>
    <d v="2021-03-12T00:00:00"/>
    <m/>
    <m/>
    <n v="8791760"/>
    <b v="0"/>
    <n v="79"/>
    <s v="TBD00"/>
    <s v="AO"/>
    <s v="Angola"/>
    <s v="PRH"/>
    <s v="NTL"/>
    <s v="2021-03-Q2"/>
    <n v="2021"/>
    <s v="AO_NTL_PRH_PL_2021-03-Q2"/>
    <s v="PRESERVA01=AO=NTL=PRH"/>
    <n v="7"/>
    <x v="3"/>
    <x v="2"/>
    <s v="100121XXB0AB"/>
    <s v="Preservativo Femenino"/>
    <s v="Female Condom (Nitrile) Lubricated, 17 cm, 1000 Each"/>
    <s v="TBD00"/>
    <s v="Condoms"/>
    <m/>
    <m/>
    <m/>
    <n v="0"/>
    <m/>
    <m/>
    <n v="0"/>
    <n v="500"/>
    <n v="4395888000"/>
    <s v="Female Condoms"/>
    <n v="1"/>
    <n v="28"/>
    <d v="2021-01-16T00:00:00"/>
    <n v="2021"/>
    <n v="2021"/>
    <x v="6"/>
    <n v="0.49399999999999999"/>
    <n v="4343137.3439999996"/>
    <m/>
    <m/>
    <m/>
  </r>
  <r>
    <x v="0"/>
    <x v="0"/>
    <n v="80"/>
    <s v="PRESERVA01"/>
    <s v="TBD00"/>
    <s v="_NA03"/>
    <n v="5540544"/>
    <n v="1"/>
    <n v="5540544"/>
    <d v="2022-01-31T00:00:00"/>
    <d v="2020-05-31T00:00:00"/>
    <m/>
    <x v="0"/>
    <x v="7"/>
    <s v="Planned"/>
    <s v="Desired Stock"/>
    <d v="2021-03-12T00:00:00"/>
    <m/>
    <m/>
    <n v="5540528"/>
    <b v="0"/>
    <n v="80"/>
    <s v="TBD00"/>
    <s v="AO"/>
    <s v="Angola"/>
    <s v="PRH"/>
    <s v="NTL"/>
    <s v="2021-03-Q2"/>
    <n v="2021"/>
    <s v="AO_NTL_PRH_PL_2021-03-Q2"/>
    <s v="PRESERVA01=AO=NTL=PRH"/>
    <n v="1"/>
    <x v="4"/>
    <x v="2"/>
    <s v="100121XXB0AB"/>
    <s v="Preservativo Femenino"/>
    <s v="Female Condom (Nitrile) Lubricated, 17 cm, 1000 Each"/>
    <s v="TBD00"/>
    <s v="Condoms"/>
    <m/>
    <m/>
    <m/>
    <n v="0"/>
    <m/>
    <m/>
    <n v="0"/>
    <n v="500"/>
    <n v="2770272000"/>
    <s v="Female Condoms"/>
    <n v="1"/>
    <n v="28"/>
    <d v="2021-07-19T00:00:00"/>
    <n v="2021"/>
    <n v="2022"/>
    <x v="6"/>
    <n v="0.49399999999999999"/>
    <n v="2737028.736"/>
    <m/>
    <m/>
    <m/>
  </r>
  <r>
    <x v="0"/>
    <x v="0"/>
    <n v="81"/>
    <s v="PRESERVA01"/>
    <s v="TBD00"/>
    <s v="_NA03"/>
    <n v="6442416"/>
    <n v="1"/>
    <n v="6442416"/>
    <d v="2022-07-31T00:00:00"/>
    <d v="2020-11-30T00:00:00"/>
    <m/>
    <x v="0"/>
    <x v="8"/>
    <s v="Planned"/>
    <s v="Desired Stock"/>
    <d v="2021-03-12T00:00:00"/>
    <m/>
    <m/>
    <n v="6442368"/>
    <b v="0"/>
    <n v="81"/>
    <s v="TBD00"/>
    <s v="AO"/>
    <s v="Angola"/>
    <s v="PRH"/>
    <s v="NTL"/>
    <s v="2021-03-Q2"/>
    <n v="2021"/>
    <s v="AO_NTL_PRH_PL_2021-03-Q2"/>
    <s v="PRESERVA01=AO=NTL=PRH"/>
    <n v="7"/>
    <x v="4"/>
    <x v="2"/>
    <s v="100121XXB0AB"/>
    <s v="Preservativo Femenino"/>
    <s v="Female Condom (Nitrile) Lubricated, 17 cm, 1000 Each"/>
    <s v="TBD00"/>
    <s v="Condoms"/>
    <m/>
    <m/>
    <m/>
    <n v="0"/>
    <m/>
    <m/>
    <n v="0"/>
    <n v="500"/>
    <n v="3221208000"/>
    <s v="Female Condoms"/>
    <n v="1"/>
    <n v="28"/>
    <d v="2022-01-16T00:00:00"/>
    <n v="2022"/>
    <n v="2022"/>
    <x v="6"/>
    <n v="0.49399999999999999"/>
    <n v="3182553.5040000002"/>
    <m/>
    <m/>
    <m/>
  </r>
  <r>
    <x v="0"/>
    <x v="0"/>
    <n v="83"/>
    <s v="INJETAVE00"/>
    <s v="TBD00"/>
    <s v="_NA03"/>
    <n v="4266325"/>
    <n v="1"/>
    <n v="4266325"/>
    <d v="2021-07-31T00:00:00"/>
    <d v="2020-01-31T00:00:00"/>
    <m/>
    <x v="0"/>
    <x v="6"/>
    <s v="Planned"/>
    <s v="Desired Stock"/>
    <d v="2021-03-12T00:00:00"/>
    <m/>
    <m/>
    <n v="5366315"/>
    <b v="0"/>
    <n v="83"/>
    <s v="TBD00"/>
    <s v="AO"/>
    <s v="Angola"/>
    <s v="PRH"/>
    <s v="NTL"/>
    <s v="2021-03-Q2"/>
    <n v="2021"/>
    <s v="AO_NTL_PRH_PL_2021-03-Q2"/>
    <s v="INJETAVE00=AO=NTL=PRH"/>
    <n v="7"/>
    <x v="3"/>
    <x v="2"/>
    <s v="100125GPX01S"/>
    <s v="Depo-provera 150mg/ml"/>
    <s v="Depot (IM) Medroxyprogesterone Acetate 150 mg/mL (1 mL) Vial, w/ AD Syringe, Burn Boxes, 1 Each"/>
    <s v="TBD00"/>
    <s v="Injectable Contraceptives"/>
    <m/>
    <m/>
    <m/>
    <n v="0"/>
    <m/>
    <m/>
    <n v="0"/>
    <n v="0.78"/>
    <n v="3327733.5"/>
    <s v="Injectable Contraceptives"/>
    <n v="3"/>
    <n v="45"/>
    <d v="2020-09-19T00:00:00"/>
    <n v="2021"/>
    <n v="2021"/>
    <x v="1"/>
    <n v="0.82799999999999996"/>
    <n v="3532517.0999999996"/>
    <m/>
    <m/>
    <m/>
  </r>
  <r>
    <x v="0"/>
    <x v="0"/>
    <n v="84"/>
    <s v="DIU00"/>
    <s v="TBD00"/>
    <s v="_NA03"/>
    <n v="25000"/>
    <n v="1"/>
    <n v="25000"/>
    <d v="2021-07-31T00:00:00"/>
    <d v="2020-01-31T00:00:00"/>
    <m/>
    <x v="0"/>
    <x v="6"/>
    <s v="Planned"/>
    <s v="Desired Stock"/>
    <d v="2021-03-12T00:00:00"/>
    <m/>
    <m/>
    <n v="9886"/>
    <b v="0"/>
    <n v="84"/>
    <s v="TBD00"/>
    <s v="AO"/>
    <s v="Angola"/>
    <s v="PRH"/>
    <s v="NTL"/>
    <s v="2021-03-Q2"/>
    <n v="2021"/>
    <s v="AO_NTL_PRH_PL_2021-03-Q2"/>
    <s v="DIU00=AO=NTL=PRH"/>
    <n v="7"/>
    <x v="3"/>
    <x v="2"/>
    <s v="100124TYR01S"/>
    <s v="DIU"/>
    <s v="Copper TCu380A Intrauterine Device, 1 Each"/>
    <s v="TBD00"/>
    <s v="Copper-Bearing Intrauterine Devices"/>
    <m/>
    <m/>
    <m/>
    <n v="0"/>
    <m/>
    <m/>
    <n v="0"/>
    <n v="0.6"/>
    <n v="15000"/>
    <s v="Intrauterine Devices"/>
    <n v="3"/>
    <n v="0"/>
    <d v="2021-07-31T00:00:00"/>
    <n v="2021"/>
    <n v="2022"/>
    <x v="2"/>
    <n v="0.29599999999999999"/>
    <n v="7400"/>
    <m/>
    <m/>
    <m/>
  </r>
  <r>
    <x v="0"/>
    <x v="0"/>
    <n v="87"/>
    <s v="MICROGYN00"/>
    <s v="TBD00"/>
    <s v="_NA03"/>
    <n v="10463270"/>
    <n v="1"/>
    <n v="10463270"/>
    <d v="2021-07-31T00:00:00"/>
    <d v="2020-01-31T00:00:00"/>
    <m/>
    <x v="0"/>
    <x v="6"/>
    <s v="Planned"/>
    <s v="Desired Stock"/>
    <d v="2021-03-12T00:00:00"/>
    <m/>
    <m/>
    <n v="9963268"/>
    <b v="0"/>
    <n v="87"/>
    <s v="TBD00"/>
    <s v="AO"/>
    <s v="Angola"/>
    <s v="PRH"/>
    <s v="NTL"/>
    <s v="2021-03-Q2"/>
    <n v="2021"/>
    <s v="AO_NTL_PRH_PL_2021-03-Q2"/>
    <s v="MICROGYN00=AO=NTL=PRH"/>
    <n v="7"/>
    <x v="3"/>
    <x v="2"/>
    <s v="100050AOA09W"/>
    <s v="Microgynon ED Fe 015mg/0,03mg"/>
    <s v="Levonorgestrel/Ethinyl Estradiol 150/30 mcg + Fe 75 mg, 28 Tablets/Cycle (PS), 1 Cycle"/>
    <s v="TBD00"/>
    <s v="Combined Oral Contraceptives"/>
    <m/>
    <m/>
    <m/>
    <n v="0"/>
    <m/>
    <m/>
    <n v="0"/>
    <n v="0.26"/>
    <n v="2720450.2"/>
    <s v="Oral Contraceptives"/>
    <n v="3"/>
    <n v="18"/>
    <d v="2021-03-27T00:00:00"/>
    <n v="2021"/>
    <n v="2021"/>
    <x v="4"/>
    <n v="0.26300000000000001"/>
    <n v="2751840.0100000002"/>
    <m/>
    <m/>
    <m/>
  </r>
  <r>
    <x v="0"/>
    <x v="0"/>
    <n v="88"/>
    <s v="MICROLUT00"/>
    <s v="TBD00"/>
    <s v="_NA03"/>
    <n v="2963950"/>
    <n v="1"/>
    <n v="2963950"/>
    <d v="2021-07-31T00:00:00"/>
    <d v="2020-01-31T00:00:00"/>
    <m/>
    <x v="0"/>
    <x v="6"/>
    <s v="Planned"/>
    <s v="Desired Stock"/>
    <d v="2021-03-12T00:00:00"/>
    <m/>
    <m/>
    <n v="2863944"/>
    <b v="0"/>
    <n v="88"/>
    <s v="TBD00"/>
    <s v="AO"/>
    <s v="Angola"/>
    <s v="PRH"/>
    <s v="NTL"/>
    <s v="2021-03-Q2"/>
    <n v="2021"/>
    <s v="AO_NTL_PRH_PL_2021-03-Q2"/>
    <s v="MICROLUT00=AO=NTL=PRH"/>
    <n v="7"/>
    <x v="3"/>
    <x v="2"/>
    <s v="100025AOB09W"/>
    <s v="Microlut 0,003mg"/>
    <s v="Levonorgestrel 30 mcg 35 Tablets/Cycle, 1 Cycle"/>
    <s v="TBD00"/>
    <s v="Progestin Only Pills"/>
    <m/>
    <m/>
    <m/>
    <n v="0"/>
    <m/>
    <m/>
    <n v="0"/>
    <n v="0.3"/>
    <n v="889185"/>
    <s v="Oral Contraceptives"/>
    <n v="3"/>
    <n v="18"/>
    <d v="2021-03-27T00:00:00"/>
    <n v="2021"/>
    <n v="2021"/>
    <x v="5"/>
    <n v="0.32800000000000001"/>
    <n v="972175.60000000009"/>
    <m/>
    <m/>
    <m/>
  </r>
  <r>
    <x v="0"/>
    <x v="0"/>
    <n v="89"/>
    <s v="INJETAVE00"/>
    <s v="UNFPA"/>
    <s v="_NA03"/>
    <n v="1200000"/>
    <n v="1"/>
    <n v="1200000"/>
    <d v="2020-09-30T00:00:00"/>
    <d v="2019-10-07T00:00:00"/>
    <m/>
    <x v="0"/>
    <x v="12"/>
    <s v="Received"/>
    <s v="nan"/>
    <d v="2020-12-14T00:00:00"/>
    <m/>
    <m/>
    <n v="0"/>
    <b v="0"/>
    <n v="89"/>
    <s v="WB00"/>
    <s v="AO"/>
    <s v="Angola"/>
    <s v="PRH"/>
    <s v="NTL"/>
    <s v="2021-03-Q2"/>
    <n v="2021"/>
    <s v="AO_NTL_PRH_PL_2021-03-Q2"/>
    <s v="INJETAVE00=AO=NTL=PRH"/>
    <n v="9"/>
    <x v="2"/>
    <x v="1"/>
    <s v="100125GPX01S"/>
    <s v="Depo-provera 150mg/ml"/>
    <s v="Depot (IM) Medroxyprogesterone Acetate 150 mg/mL (1 mL) Vial, w/ AD Syringe, Burn Boxes, 1 Each"/>
    <s v="TBD00"/>
    <s v="Injectable Contraceptives"/>
    <m/>
    <m/>
    <m/>
    <n v="0"/>
    <m/>
    <m/>
    <n v="0"/>
    <n v="0.78"/>
    <n v="936000"/>
    <s v="Injectable Contraceptives"/>
    <n v="3"/>
    <n v="45"/>
    <d v="2019-11-20T00:00:00"/>
    <n v="2020"/>
    <n v="2020"/>
    <x v="1"/>
    <n v="0.82799999999999996"/>
    <n v="993600"/>
    <m/>
    <m/>
    <m/>
  </r>
  <r>
    <x v="0"/>
    <x v="0"/>
    <n v="90"/>
    <s v="DIU00"/>
    <s v="UNFPA"/>
    <s v="_NA03"/>
    <n v="2000"/>
    <n v="1"/>
    <n v="2000"/>
    <d v="2019-12-31T00:00:00"/>
    <d v="2019-10-07T00:00:00"/>
    <m/>
    <x v="0"/>
    <x v="13"/>
    <s v="Received"/>
    <s v="nan"/>
    <d v="2020-01-10T00:00:00"/>
    <m/>
    <m/>
    <n v="0"/>
    <b v="0"/>
    <n v="90"/>
    <s v="WB00"/>
    <s v="AO"/>
    <s v="Angola"/>
    <s v="PRH"/>
    <s v="NTL"/>
    <s v="2021-03-Q2"/>
    <n v="2021"/>
    <s v="AO_NTL_PRH_PL_2021-03-Q2"/>
    <s v="DIU00=AO=NTL=PRH"/>
    <n v="12"/>
    <x v="1"/>
    <x v="1"/>
    <s v="100124TYR01S"/>
    <s v="DIU"/>
    <s v="Copper TCu380A Intrauterine Device, 1 Each"/>
    <s v="TBD00"/>
    <s v="Copper-Bearing Intrauterine Devices"/>
    <m/>
    <m/>
    <m/>
    <n v="0"/>
    <m/>
    <m/>
    <n v="0"/>
    <n v="0.6"/>
    <n v="1200"/>
    <s v="Intrauterine Devices"/>
    <n v="3"/>
    <n v="0"/>
    <d v="2019-12-31T00:00:00"/>
    <n v="2020"/>
    <n v="2020"/>
    <x v="2"/>
    <n v="0.29599999999999999"/>
    <n v="592"/>
    <m/>
    <m/>
    <m/>
  </r>
  <r>
    <x v="0"/>
    <x v="0"/>
    <n v="91"/>
    <s v="IMPLANJA00"/>
    <s v="UNFPA"/>
    <s v="_NA03"/>
    <n v="50000"/>
    <n v="1"/>
    <n v="50000"/>
    <d v="2020-03-31T00:00:00"/>
    <d v="2019-10-07T00:00:00"/>
    <m/>
    <x v="0"/>
    <x v="14"/>
    <s v="Received"/>
    <s v="nan"/>
    <d v="2020-05-13T00:00:00"/>
    <m/>
    <m/>
    <n v="0"/>
    <b v="0"/>
    <n v="91"/>
    <s v="WB00"/>
    <s v="AO"/>
    <s v="Angola"/>
    <s v="PRH"/>
    <s v="NTL"/>
    <s v="2021-03-Q2"/>
    <n v="2021"/>
    <s v="AO_NTL_PRH_PL_2021-03-Q2"/>
    <s v="IMPLANJA00=AO=NTL=PRH"/>
    <n v="3"/>
    <x v="2"/>
    <x v="1"/>
    <s v="100130GYV01S"/>
    <s v="Implan Jadelle 75mg"/>
    <s v="Levonorgestrel 75 mg/Rod w/ Trocar, 5 Year Efficacy, 2 Rod Implant, 1 Each"/>
    <s v="TBD00"/>
    <s v="Implantable Contraceptives"/>
    <m/>
    <m/>
    <m/>
    <n v="0"/>
    <m/>
    <m/>
    <n v="0"/>
    <n v="8.5"/>
    <n v="425000"/>
    <s v="Contraceptive Implants"/>
    <n v="3"/>
    <n v="14"/>
    <d v="2019-12-24T00:00:00"/>
    <n v="2020"/>
    <n v="2020"/>
    <x v="3"/>
    <n v="8.5"/>
    <n v="425000"/>
    <m/>
    <m/>
    <m/>
  </r>
  <r>
    <x v="0"/>
    <x v="0"/>
    <n v="93"/>
    <s v="MICROGYN00"/>
    <s v="UNFPA"/>
    <s v="_NA03"/>
    <n v="3600000"/>
    <n v="1"/>
    <n v="3600000"/>
    <d v="2020-05-20T00:00:00"/>
    <d v="2019-10-07T00:00:00"/>
    <m/>
    <x v="0"/>
    <x v="15"/>
    <s v="Received"/>
    <s v="nan"/>
    <d v="2020-06-11T00:00:00"/>
    <m/>
    <m/>
    <n v="0"/>
    <b v="0"/>
    <n v="93"/>
    <s v="WB00"/>
    <s v="AO"/>
    <s v="Angola"/>
    <s v="PRH"/>
    <s v="NTL"/>
    <s v="2021-03-Q2"/>
    <n v="2021"/>
    <s v="AO_NTL_PRH_PL_2021-03-Q2"/>
    <s v="MICROGYN00=AO=NTL=PRH"/>
    <n v="5"/>
    <x v="2"/>
    <x v="1"/>
    <s v="100050AOA09W"/>
    <s v="Microgynon ED Fe 015mg/0,03mg"/>
    <s v="Levonorgestrel/Ethinyl Estradiol 150/30 mcg + Fe 75 mg, 28 Tablets/Cycle (PS), 1 Cycle"/>
    <s v="TBD00"/>
    <s v="Combined Oral Contraceptives"/>
    <m/>
    <m/>
    <m/>
    <n v="0"/>
    <m/>
    <m/>
    <n v="0"/>
    <n v="0.26"/>
    <n v="936000"/>
    <s v="Oral Contraceptives"/>
    <n v="3"/>
    <n v="18"/>
    <d v="2020-01-15T00:00:00"/>
    <n v="2020"/>
    <n v="2020"/>
    <x v="4"/>
    <n v="0.26300000000000001"/>
    <n v="946800"/>
    <m/>
    <m/>
    <m/>
  </r>
  <r>
    <x v="0"/>
    <x v="0"/>
    <n v="94"/>
    <s v="MICROLUT00"/>
    <s v="UNFPA"/>
    <s v="_NA03"/>
    <n v="870000"/>
    <n v="1"/>
    <n v="870000"/>
    <d v="2020-03-31T00:00:00"/>
    <d v="2019-10-07T00:00:00"/>
    <m/>
    <x v="0"/>
    <x v="14"/>
    <s v="Received"/>
    <s v="nan"/>
    <d v="2020-05-13T00:00:00"/>
    <m/>
    <m/>
    <n v="0"/>
    <b v="0"/>
    <n v="94"/>
    <s v="WB00"/>
    <s v="AO"/>
    <s v="Angola"/>
    <s v="PRH"/>
    <s v="NTL"/>
    <s v="2021-03-Q2"/>
    <n v="2021"/>
    <s v="AO_NTL_PRH_PL_2021-03-Q2"/>
    <s v="MICROLUT00=AO=NTL=PRH"/>
    <n v="3"/>
    <x v="2"/>
    <x v="1"/>
    <s v="100025AOB09W"/>
    <s v="Microlut 0,003mg"/>
    <s v="Levonorgestrel 30 mcg 35 Tablets/Cycle, 1 Cycle"/>
    <s v="TBD00"/>
    <s v="Progestin Only Pills"/>
    <m/>
    <m/>
    <m/>
    <n v="0"/>
    <m/>
    <m/>
    <n v="0"/>
    <n v="0.3"/>
    <n v="261000"/>
    <s v="Oral Contraceptives"/>
    <n v="3"/>
    <n v="18"/>
    <d v="2019-11-26T00:00:00"/>
    <n v="2020"/>
    <n v="2020"/>
    <x v="5"/>
    <n v="0.32800000000000001"/>
    <n v="285360"/>
    <m/>
    <m/>
    <m/>
  </r>
  <r>
    <x v="0"/>
    <x v="0"/>
    <n v="95"/>
    <s v="PRESERVA01"/>
    <s v="UNFPA"/>
    <s v="_NA03"/>
    <n v="270000"/>
    <n v="1"/>
    <n v="270000"/>
    <d v="2020-03-31T00:00:00"/>
    <d v="2019-10-07T00:00:00"/>
    <m/>
    <x v="0"/>
    <x v="14"/>
    <s v="Received"/>
    <s v="nan"/>
    <d v="2020-05-13T00:00:00"/>
    <m/>
    <m/>
    <n v="0"/>
    <b v="0"/>
    <n v="95"/>
    <s v="WB00"/>
    <s v="AO"/>
    <s v="Angola"/>
    <s v="PRH"/>
    <s v="NTL"/>
    <s v="2021-03-Q2"/>
    <n v="2021"/>
    <s v="AO_NTL_PRH_PL_2021-03-Q2"/>
    <s v="PRESERVA01=AO=NTL=PRH"/>
    <n v="3"/>
    <x v="2"/>
    <x v="1"/>
    <s v="100121XXB0AB"/>
    <s v="Preservativo Femenino"/>
    <s v="Female Condom (Nitrile) Lubricated, 17 cm, 1000 Each"/>
    <s v="TBD00"/>
    <s v="Condoms"/>
    <m/>
    <m/>
    <m/>
    <n v="0"/>
    <m/>
    <m/>
    <n v="0"/>
    <n v="500"/>
    <n v="135000000"/>
    <s v="Female Condoms"/>
    <n v="1"/>
    <n v="28"/>
    <d v="2019-09-17T00:00:00"/>
    <n v="2020"/>
    <n v="2020"/>
    <x v="6"/>
    <n v="0.49399999999999999"/>
    <n v="133380"/>
    <m/>
    <m/>
    <m/>
  </r>
  <r>
    <x v="0"/>
    <x v="0"/>
    <n v="96"/>
    <s v="IMPLANJA00"/>
    <s v="TBD00"/>
    <s v="_NA03"/>
    <n v="66240"/>
    <n v="1"/>
    <n v="66240"/>
    <d v="2021-07-31T00:00:00"/>
    <d v="2020-03-31T00:00:00"/>
    <m/>
    <x v="0"/>
    <x v="6"/>
    <s v="Planned"/>
    <s v="Desired Stock"/>
    <d v="2021-04-09T00:00:00"/>
    <m/>
    <m/>
    <n v="56232"/>
    <b v="0"/>
    <n v="96"/>
    <s v="TBD00"/>
    <s v="AO"/>
    <s v="Angola"/>
    <s v="PRH"/>
    <s v="NTL"/>
    <s v="2021-03-Q2"/>
    <n v="2021"/>
    <s v="AO_NTL_PRH_PL_2021-03-Q2"/>
    <s v="IMPLANJA00=AO=NTL=PRH"/>
    <n v="7"/>
    <x v="3"/>
    <x v="2"/>
    <s v="100130GYV01S"/>
    <s v="Implan Jadelle 75mg"/>
    <s v="Levonorgestrel 75 mg/Rod w/ Trocar, 5 Year Efficacy, 2 Rod Implant, 1 Each"/>
    <s v="TBD00"/>
    <s v="Implantable Contraceptives"/>
    <m/>
    <m/>
    <m/>
    <n v="0"/>
    <m/>
    <m/>
    <n v="0"/>
    <n v="8.5"/>
    <n v="563040"/>
    <s v="Contraceptive Implants"/>
    <n v="3"/>
    <n v="14"/>
    <d v="2021-04-24T00:00:00"/>
    <n v="2021"/>
    <n v="2021"/>
    <x v="3"/>
    <n v="8.5"/>
    <n v="563040"/>
    <m/>
    <m/>
    <m/>
  </r>
  <r>
    <x v="0"/>
    <x v="0"/>
    <n v="97"/>
    <s v="IMPLANJA00"/>
    <s v="GHSC-PSM"/>
    <s v="_NA03"/>
    <n v="25000"/>
    <n v="1"/>
    <n v="25000"/>
    <d v="2020-02-29T00:00:00"/>
    <d v="2020-03-15T00:00:00"/>
    <m/>
    <x v="0"/>
    <x v="16"/>
    <s v="Received"/>
    <s v="nan"/>
    <d v="2020-05-13T00:00:00"/>
    <m/>
    <m/>
    <n v="0"/>
    <b v="0"/>
    <s v="RO10084253"/>
    <s v="USAID"/>
    <s v="AO"/>
    <s v="Angola"/>
    <s v="PRH"/>
    <s v="NTL"/>
    <s v="2021-03-Q2"/>
    <n v="2021"/>
    <s v="AO_NTL_PRH_PL_2021-03-Q2"/>
    <s v="IMPLANJA00=AO=NTL=PRH"/>
    <n v="2"/>
    <x v="2"/>
    <x v="0"/>
    <s v="100130GYV01S"/>
    <s v="Implan Jadelle 75mg"/>
    <s v="Levonorgestrel 75 mg/Rod w/ Trocar, 5 Year Efficacy, 2 Rod Implant, 1 Each"/>
    <s v="TBD00"/>
    <s v="Implantable Contraceptives"/>
    <m/>
    <m/>
    <m/>
    <n v="0"/>
    <m/>
    <m/>
    <n v="0"/>
    <n v="8.5"/>
    <n v="212500"/>
    <s v="Contraceptive Implants"/>
    <n v="3"/>
    <n v="14"/>
    <d v="2019-11-23T00:00:00"/>
    <n v="2020"/>
    <n v="2020"/>
    <x v="3"/>
    <n v="8.5"/>
    <n v="212500"/>
    <m/>
    <m/>
    <m/>
  </r>
  <r>
    <x v="0"/>
    <x v="0"/>
    <n v="98"/>
    <s v="MICROLUT00"/>
    <s v="GHSC-PSM"/>
    <s v="_NA03"/>
    <n v="600000"/>
    <n v="1"/>
    <n v="600000"/>
    <d v="2020-02-29T00:00:00"/>
    <d v="2020-03-15T00:00:00"/>
    <m/>
    <x v="0"/>
    <x v="16"/>
    <s v="Received"/>
    <s v="nan"/>
    <d v="2020-05-13T00:00:00"/>
    <m/>
    <m/>
    <n v="0"/>
    <b v="0"/>
    <s v="RO10084292"/>
    <s v="USAID"/>
    <s v="AO"/>
    <s v="Angola"/>
    <s v="PRH"/>
    <s v="NTL"/>
    <s v="2021-03-Q2"/>
    <n v="2021"/>
    <s v="AO_NTL_PRH_PL_2021-03-Q2"/>
    <s v="MICROLUT00=AO=NTL=PRH"/>
    <n v="2"/>
    <x v="2"/>
    <x v="0"/>
    <s v="100025AOB09W"/>
    <s v="Microlut 0,003mg"/>
    <s v="Levonorgestrel 30 mcg 35 Tablets/Cycle, 1 Cycle"/>
    <s v="TBD00"/>
    <s v="Progestin Only Pills"/>
    <m/>
    <m/>
    <m/>
    <n v="0"/>
    <m/>
    <m/>
    <n v="0"/>
    <n v="0.3"/>
    <n v="180000"/>
    <s v="Oral Contraceptives"/>
    <n v="3"/>
    <n v="18"/>
    <d v="2019-10-26T00:00:00"/>
    <n v="2020"/>
    <n v="2020"/>
    <x v="5"/>
    <n v="0.32800000000000001"/>
    <n v="196800"/>
    <m/>
    <m/>
    <m/>
  </r>
  <r>
    <x v="0"/>
    <x v="0"/>
    <n v="100"/>
    <s v="MICROGYN00"/>
    <s v="GHSC-PSM"/>
    <s v="_NA03"/>
    <n v="1612800"/>
    <n v="1"/>
    <n v="1612800"/>
    <d v="2020-06-01T00:00:00"/>
    <d v="2020-03-15T00:00:00"/>
    <m/>
    <x v="0"/>
    <x v="17"/>
    <s v="Received"/>
    <s v="nan"/>
    <d v="2020-06-11T00:00:00"/>
    <m/>
    <m/>
    <n v="0"/>
    <b v="0"/>
    <s v="RO10084294"/>
    <s v="USAID"/>
    <s v="AO"/>
    <s v="Angola"/>
    <s v="PRH"/>
    <s v="NTL"/>
    <s v="2021-03-Q2"/>
    <n v="2021"/>
    <s v="AO_NTL_PRH_PL_2021-03-Q2"/>
    <s v="MICROGYN00=AO=NTL=PRH"/>
    <n v="6"/>
    <x v="2"/>
    <x v="0"/>
    <s v="100050AOA09W"/>
    <s v="Microgynon ED Fe 015mg/0,03mg"/>
    <s v="Levonorgestrel/Ethinyl Estradiol 150/30 mcg + Fe 75 mg, 28 Tablets/Cycle (PS), 1 Cycle"/>
    <s v="TBD00"/>
    <s v="Combined Oral Contraceptives"/>
    <m/>
    <m/>
    <m/>
    <n v="0"/>
    <m/>
    <m/>
    <n v="0"/>
    <n v="0.26"/>
    <n v="419328"/>
    <s v="Oral Contraceptives"/>
    <n v="3"/>
    <n v="18"/>
    <d v="2020-01-27T00:00:00"/>
    <n v="2020"/>
    <n v="2020"/>
    <x v="4"/>
    <n v="0.26300000000000001"/>
    <n v="424166.40000000002"/>
    <m/>
    <m/>
    <m/>
  </r>
  <r>
    <x v="0"/>
    <x v="0"/>
    <n v="101"/>
    <s v="INJETAVE00"/>
    <s v="UNFPA"/>
    <s v="_NA03"/>
    <n v="600000"/>
    <n v="1"/>
    <n v="600000"/>
    <d v="2020-04-10T00:00:00"/>
    <d v="2020-05-13T00:00:00"/>
    <m/>
    <x v="0"/>
    <x v="18"/>
    <s v="Received"/>
    <s v="nan"/>
    <d v="2020-05-13T00:00:00"/>
    <m/>
    <m/>
    <n v="0"/>
    <b v="0"/>
    <n v="101"/>
    <s v="WB00"/>
    <s v="AO"/>
    <s v="Angola"/>
    <s v="PRH"/>
    <s v="NTL"/>
    <s v="2021-03-Q2"/>
    <n v="2021"/>
    <s v="AO_NTL_PRH_PL_2021-03-Q2"/>
    <s v="INJETAVE00=AO=NTL=PRH"/>
    <n v="4"/>
    <x v="2"/>
    <x v="1"/>
    <s v="100125GPX01S"/>
    <s v="Depo-provera 150mg/ml"/>
    <s v="Depot (IM) Medroxyprogesterone Acetate 150 mg/mL (1 mL) Vial, w/ AD Syringe, Burn Boxes, 1 Each"/>
    <s v="TBD00"/>
    <s v="Injectable Contraceptives"/>
    <m/>
    <m/>
    <m/>
    <n v="0"/>
    <m/>
    <m/>
    <n v="0"/>
    <n v="0.78"/>
    <n v="468000"/>
    <s v="Injectable Contraceptives"/>
    <n v="3"/>
    <n v="45"/>
    <d v="2019-05-31T00:00:00"/>
    <n v="2019"/>
    <n v="2020"/>
    <x v="1"/>
    <n v="0.82799999999999996"/>
    <n v="496800"/>
    <m/>
    <m/>
    <m/>
  </r>
  <r>
    <x v="0"/>
    <x v="0"/>
    <n v="102"/>
    <s v="DIU00"/>
    <s v="GHSC-PSM"/>
    <s v="_NA03"/>
    <n v="8000"/>
    <n v="1"/>
    <n v="8000"/>
    <d v="2020-06-01T00:00:00"/>
    <d v="2020-05-13T00:00:00"/>
    <m/>
    <x v="0"/>
    <x v="17"/>
    <s v="Received"/>
    <s v="nan"/>
    <d v="2020-06-11T00:00:00"/>
    <m/>
    <m/>
    <n v="0"/>
    <b v="0"/>
    <s v="RO10084293"/>
    <s v="USAID"/>
    <s v="AO"/>
    <s v="Angola"/>
    <s v="PRH"/>
    <s v="NTL"/>
    <s v="2021-03-Q2"/>
    <n v="2021"/>
    <s v="AO_NTL_PRH_PL_2021-03-Q2"/>
    <s v="DIU00=AO=NTL=PRH"/>
    <n v="6"/>
    <x v="2"/>
    <x v="0"/>
    <s v="100124TYR01S"/>
    <s v="DIU"/>
    <s v="Copper TCu380A Intrauterine Device, 1 Each"/>
    <s v="TBD00"/>
    <s v="Copper-Bearing Intrauterine Devices"/>
    <m/>
    <m/>
    <m/>
    <n v="0"/>
    <m/>
    <m/>
    <n v="0"/>
    <n v="0.6"/>
    <n v="4800"/>
    <s v="Intrauterine Devices"/>
    <n v="3"/>
    <n v="0"/>
    <d v="2020-06-01T00:00:00"/>
    <n v="2020"/>
    <n v="2021"/>
    <x v="2"/>
    <n v="0.29599999999999999"/>
    <n v="2368"/>
    <m/>
    <m/>
    <m/>
  </r>
  <r>
    <x v="0"/>
    <x v="0"/>
    <n v="103"/>
    <s v="INJETAVE00"/>
    <s v="TBD00"/>
    <s v="_NA03"/>
    <n v="4319925"/>
    <n v="1"/>
    <n v="4319925"/>
    <d v="2023-01-31T00:00:00"/>
    <d v="2022-05-31T00:00:00"/>
    <m/>
    <x v="0"/>
    <x v="9"/>
    <s v="Planned"/>
    <s v="Desired Stock"/>
    <d v="2021-03-12T00:00:00"/>
    <m/>
    <m/>
    <n v="4319913"/>
    <b v="0"/>
    <n v="103"/>
    <s v="TBD00"/>
    <s v="AO"/>
    <s v="Angola"/>
    <s v="PRH"/>
    <s v="NTL"/>
    <s v="2021-03-Q2"/>
    <n v="2021"/>
    <s v="AO_NTL_PRH_PL_2021-03-Q2"/>
    <s v="INJETAVE00=AO=NTL=PRH"/>
    <n v="1"/>
    <x v="5"/>
    <x v="2"/>
    <s v="100125GPX01S"/>
    <s v="Depo-provera 150mg/ml"/>
    <s v="Depot (IM) Medroxyprogesterone Acetate 150 mg/mL (1 mL) Vial, w/ AD Syringe, Burn Boxes, 1 Each"/>
    <s v="TBD00"/>
    <s v="Injectable Contraceptives"/>
    <m/>
    <m/>
    <m/>
    <n v="0"/>
    <m/>
    <m/>
    <n v="0"/>
    <n v="0.78"/>
    <n v="3369541.5"/>
    <s v="Injectable Contraceptives"/>
    <n v="3"/>
    <n v="45"/>
    <d v="2022-03-22T00:00:00"/>
    <n v="2022"/>
    <n v="2022"/>
    <x v="1"/>
    <n v="0.82799999999999996"/>
    <n v="3576897.9"/>
    <m/>
    <m/>
    <m/>
  </r>
  <r>
    <x v="0"/>
    <x v="0"/>
    <n v="104"/>
    <s v="INJETAVE00"/>
    <s v="GHSC-PSM"/>
    <s v="_NA03"/>
    <n v="540000"/>
    <n v="1"/>
    <n v="540000"/>
    <d v="2020-07-25T00:00:00"/>
    <d v="2020-08-07T00:00:00"/>
    <m/>
    <x v="0"/>
    <x v="19"/>
    <s v="Received"/>
    <s v="nan"/>
    <d v="2020-08-07T00:00:00"/>
    <m/>
    <m/>
    <n v="0"/>
    <b v="0"/>
    <s v="RO10084222"/>
    <s v="USAID"/>
    <s v="AO"/>
    <s v="Angola"/>
    <s v="PRH"/>
    <s v="NTL"/>
    <s v="2021-03-Q2"/>
    <n v="2021"/>
    <s v="AO_NTL_PRH_PL_2021-03-Q2"/>
    <s v="INJETAVE00=AO=NTL=PRH"/>
    <n v="7"/>
    <x v="2"/>
    <x v="0"/>
    <s v="100125GPX01S"/>
    <s v="Depo-provera 150mg/ml"/>
    <s v="Depot (IM) Medroxyprogesterone Acetate 150 mg/mL (1 mL) Vial, w/ AD Syringe, Burn Boxes, 1 Each"/>
    <s v="TBD00"/>
    <s v="Injectable Contraceptives"/>
    <m/>
    <m/>
    <m/>
    <n v="0"/>
    <m/>
    <m/>
    <n v="0"/>
    <n v="0.78"/>
    <n v="421200"/>
    <s v="Injectable Contraceptives"/>
    <n v="3"/>
    <n v="45"/>
    <d v="2019-09-14T00:00:00"/>
    <n v="2019"/>
    <n v="2020"/>
    <x v="1"/>
    <n v="0.82799999999999996"/>
    <n v="447120"/>
    <m/>
    <m/>
    <m/>
  </r>
  <r>
    <x v="0"/>
    <x v="0"/>
    <n v="106"/>
    <s v="PRESERVA01"/>
    <s v="TBD00"/>
    <s v="_NA03"/>
    <n v="6495408"/>
    <n v="1"/>
    <n v="6495408"/>
    <d v="2023-01-31T00:00:00"/>
    <d v="2022-07-31T00:00:00"/>
    <m/>
    <x v="0"/>
    <x v="9"/>
    <s v="Planned"/>
    <s v="Desired Stock"/>
    <d v="2021-03-12T00:00:00"/>
    <m/>
    <m/>
    <n v="6495312"/>
    <b v="0"/>
    <n v="106"/>
    <s v="TBD00"/>
    <s v="AO"/>
    <s v="Angola"/>
    <s v="PRH"/>
    <s v="NTL"/>
    <s v="2021-03-Q2"/>
    <n v="2021"/>
    <s v="AO_NTL_PRH_PL_2021-03-Q2"/>
    <s v="PRESERVA01=AO=NTL=PRH"/>
    <n v="1"/>
    <x v="5"/>
    <x v="2"/>
    <s v="100121XXB0AB"/>
    <s v="Preservativo Femenino"/>
    <s v="Female Condom (Nitrile) Lubricated, 17 cm, 1000 Each"/>
    <s v="TBD00"/>
    <s v="Condoms"/>
    <m/>
    <m/>
    <m/>
    <n v="0"/>
    <m/>
    <m/>
    <n v="0"/>
    <n v="500"/>
    <n v="3247704000"/>
    <s v="Female Condoms"/>
    <n v="1"/>
    <n v="28"/>
    <d v="2022-07-19T00:00:00"/>
    <n v="2022"/>
    <n v="2023"/>
    <x v="6"/>
    <n v="0.49399999999999999"/>
    <n v="3208731.5520000001"/>
    <m/>
    <m/>
    <m/>
  </r>
  <r>
    <x v="0"/>
    <x v="0"/>
    <n v="107"/>
    <s v="MICROLUT00"/>
    <s v="TBD00"/>
    <s v="_NA03"/>
    <n v="2497180"/>
    <n v="1"/>
    <n v="2497180"/>
    <d v="2023-01-31T00:00:00"/>
    <d v="2022-07-31T00:00:00"/>
    <m/>
    <x v="0"/>
    <x v="9"/>
    <s v="Planned"/>
    <s v="Desired Stock"/>
    <d v="2021-03-12T00:00:00"/>
    <m/>
    <m/>
    <n v="1997175"/>
    <b v="0"/>
    <n v="107"/>
    <s v="TBD00"/>
    <s v="AO"/>
    <s v="Angola"/>
    <s v="PRH"/>
    <s v="NTL"/>
    <s v="2021-03-Q2"/>
    <n v="2021"/>
    <s v="AO_NTL_PRH_PL_2021-03-Q2"/>
    <s v="MICROLUT00=AO=NTL=PRH"/>
    <n v="1"/>
    <x v="5"/>
    <x v="2"/>
    <s v="100025AOB09W"/>
    <s v="Microlut 0,003mg"/>
    <s v="Levonorgestrel 30 mcg 35 Tablets/Cycle, 1 Cycle"/>
    <s v="TBD00"/>
    <s v="Progestin Only Pills"/>
    <m/>
    <m/>
    <m/>
    <n v="0"/>
    <m/>
    <m/>
    <n v="0"/>
    <n v="0.3"/>
    <n v="749154"/>
    <s v="Oral Contraceptives"/>
    <n v="3"/>
    <n v="18"/>
    <d v="2022-09-27T00:00:00"/>
    <n v="2023"/>
    <n v="2023"/>
    <x v="5"/>
    <n v="0.32800000000000001"/>
    <n v="819075.04"/>
    <m/>
    <m/>
    <m/>
  </r>
  <r>
    <x v="0"/>
    <x v="0"/>
    <n v="108"/>
    <s v="MICROGYN00"/>
    <s v="TBD00"/>
    <s v="_NA03"/>
    <n v="8463420"/>
    <n v="1"/>
    <n v="8463420"/>
    <d v="2023-01-31T00:00:00"/>
    <d v="2022-07-31T00:00:00"/>
    <m/>
    <x v="0"/>
    <x v="9"/>
    <s v="Planned"/>
    <s v="Desired Stock"/>
    <d v="2021-03-12T00:00:00"/>
    <m/>
    <m/>
    <n v="0"/>
    <b v="0"/>
    <n v="108"/>
    <s v="TBD00"/>
    <s v="AO"/>
    <s v="Angola"/>
    <s v="PRH"/>
    <s v="NTL"/>
    <s v="2021-03-Q2"/>
    <n v="2021"/>
    <s v="AO_NTL_PRH_PL_2021-03-Q2"/>
    <s v="MICROGYN00=AO=NTL=PRH"/>
    <n v="1"/>
    <x v="5"/>
    <x v="2"/>
    <s v="100050AOA09W"/>
    <s v="Microgynon ED Fe 015mg/0,03mg"/>
    <s v="Levonorgestrel/Ethinyl Estradiol 150/30 mcg + Fe 75 mg, 28 Tablets/Cycle (PS), 1 Cycle"/>
    <s v="TBD00"/>
    <s v="Combined Oral Contraceptives"/>
    <m/>
    <m/>
    <m/>
    <n v="0"/>
    <m/>
    <m/>
    <n v="0"/>
    <n v="0.26"/>
    <n v="2200489.2000000002"/>
    <s v="Oral Contraceptives"/>
    <n v="3"/>
    <n v="18"/>
    <d v="2022-09-27T00:00:00"/>
    <n v="2023"/>
    <n v="2023"/>
    <x v="4"/>
    <n v="0.26300000000000001"/>
    <n v="2225879.46"/>
    <m/>
    <m/>
    <m/>
  </r>
  <r>
    <x v="0"/>
    <x v="0"/>
    <n v="110"/>
    <s v="IMPLANJA00"/>
    <s v="TBD00"/>
    <s v="_NA03"/>
    <n v="25020"/>
    <n v="1"/>
    <n v="25020"/>
    <d v="2023-01-31T00:00:00"/>
    <d v="2022-07-31T00:00:00"/>
    <m/>
    <x v="0"/>
    <x v="9"/>
    <s v="Planned"/>
    <s v="Desired Stock"/>
    <d v="2021-03-12T00:00:00"/>
    <m/>
    <m/>
    <n v="0"/>
    <b v="0"/>
    <n v="110"/>
    <s v="TBD00"/>
    <s v="AO"/>
    <s v="Angola"/>
    <s v="PRH"/>
    <s v="NTL"/>
    <s v="2021-03-Q2"/>
    <n v="2021"/>
    <s v="AO_NTL_PRH_PL_2021-03-Q2"/>
    <s v="IMPLANJA00=AO=NTL=PRH"/>
    <n v="1"/>
    <x v="5"/>
    <x v="2"/>
    <s v="100130GYV01S"/>
    <s v="Implan Jadelle 75mg"/>
    <s v="Levonorgestrel 75 mg/Rod w/ Trocar, 5 Year Efficacy, 2 Rod Implant, 1 Each"/>
    <s v="TBD00"/>
    <s v="Implantable Contraceptives"/>
    <m/>
    <m/>
    <m/>
    <n v="0"/>
    <m/>
    <m/>
    <n v="0"/>
    <n v="8.5"/>
    <n v="212670"/>
    <s v="Contraceptive Implants"/>
    <n v="3"/>
    <n v="14"/>
    <d v="2022-10-25T00:00:00"/>
    <n v="2023"/>
    <n v="2023"/>
    <x v="3"/>
    <n v="8.5"/>
    <n v="212670"/>
    <m/>
    <m/>
    <m/>
  </r>
  <r>
    <x v="0"/>
    <x v="0"/>
    <n v="111"/>
    <s v="DIU00"/>
    <s v="TBD00"/>
    <s v="_NA03"/>
    <n v="9520"/>
    <n v="1"/>
    <n v="9520"/>
    <d v="2023-01-31T00:00:00"/>
    <d v="2022-07-31T00:00:00"/>
    <m/>
    <x v="0"/>
    <x v="9"/>
    <s v="Planned"/>
    <s v="Desired Stock"/>
    <d v="2021-03-12T00:00:00"/>
    <m/>
    <m/>
    <n v="6513"/>
    <b v="0"/>
    <n v="111"/>
    <s v="TBD00"/>
    <s v="AO"/>
    <s v="Angola"/>
    <s v="PRH"/>
    <s v="NTL"/>
    <s v="2021-03-Q2"/>
    <n v="2021"/>
    <s v="AO_NTL_PRH_PL_2021-03-Q2"/>
    <s v="DIU00=AO=NTL=PRH"/>
    <n v="1"/>
    <x v="5"/>
    <x v="2"/>
    <s v="100124TYR01S"/>
    <s v="DIU"/>
    <s v="Copper TCu380A Intrauterine Device, 1 Each"/>
    <s v="TBD00"/>
    <s v="Copper-Bearing Intrauterine Devices"/>
    <m/>
    <m/>
    <m/>
    <n v="0"/>
    <m/>
    <m/>
    <n v="0"/>
    <n v="0.6"/>
    <n v="5712"/>
    <s v="Intrauterine Devices"/>
    <n v="3"/>
    <n v="0"/>
    <d v="2023-01-31T00:00:00"/>
    <n v="2023"/>
    <n v="2023"/>
    <x v="2"/>
    <n v="0.29599999999999999"/>
    <n v="2817.92"/>
    <m/>
    <m/>
    <m/>
  </r>
  <r>
    <x v="0"/>
    <x v="0"/>
    <n v="112"/>
    <s v="LEVENEGE00"/>
    <s v="TBD00"/>
    <s v="_NA03"/>
    <n v="39690"/>
    <m/>
    <n v="39690"/>
    <d v="2021-07-31T00:00:00"/>
    <d v="2021-03-31T00:00:00"/>
    <m/>
    <x v="0"/>
    <x v="6"/>
    <s v="Planned"/>
    <s v="Desired Stock"/>
    <d v="2021-03-12T00:00:00"/>
    <m/>
    <m/>
    <n v="66689"/>
    <b v="0"/>
    <n v="112"/>
    <s v="TBD00"/>
    <s v="AO"/>
    <s v="Angola"/>
    <s v="PRH"/>
    <s v="NTL"/>
    <s v="2021-03-Q2"/>
    <n v="2021"/>
    <s v="AO_NTL_PRH_PL_2021-03-Q2"/>
    <s v="LEVENEGE00=AO=NTL=PRH"/>
    <n v="7"/>
    <x v="3"/>
    <x v="2"/>
    <m/>
    <s v="Levenegestrel next day pill 1.5mg / 0.75"/>
    <m/>
    <s v="TBD00"/>
    <m/>
    <m/>
    <m/>
    <m/>
    <n v="0"/>
    <m/>
    <m/>
    <n v="0"/>
    <m/>
    <m/>
    <m/>
    <m/>
    <n v="45"/>
    <d v="2020-09-19T00:00:00"/>
    <n v="2021"/>
    <n v="2021"/>
    <x v="7"/>
    <n v="0.35099999999999998"/>
    <n v="13931.189999999999"/>
    <m/>
    <m/>
    <m/>
  </r>
  <r>
    <x v="0"/>
    <x v="0"/>
    <n v="113"/>
    <s v="LEVENEGE00"/>
    <s v="TBD00"/>
    <s v="_NA03"/>
    <n v="24860"/>
    <m/>
    <n v="24860"/>
    <d v="2022-01-31T00:00:00"/>
    <d v="2021-08-31T00:00:00"/>
    <m/>
    <x v="0"/>
    <x v="7"/>
    <s v="Planned"/>
    <s v="Desired Stock"/>
    <d v="2021-03-12T00:00:00"/>
    <m/>
    <m/>
    <n v="24859"/>
    <b v="0"/>
    <n v="113"/>
    <s v="TBD00"/>
    <s v="AO"/>
    <s v="Angola"/>
    <s v="PRH"/>
    <s v="NTL"/>
    <s v="2021-03-Q2"/>
    <n v="2021"/>
    <s v="AO_NTL_PRH_PL_2021-03-Q2"/>
    <s v="LEVENEGE00=AO=NTL=PRH"/>
    <n v="1"/>
    <x v="4"/>
    <x v="2"/>
    <m/>
    <s v="Levenegestrel next day pill 1.5mg / 0.75"/>
    <m/>
    <s v="TBD00"/>
    <m/>
    <m/>
    <m/>
    <m/>
    <n v="0"/>
    <m/>
    <m/>
    <n v="0"/>
    <m/>
    <m/>
    <m/>
    <m/>
    <n v="45"/>
    <d v="2021-03-22T00:00:00"/>
    <n v="2021"/>
    <n v="2021"/>
    <x v="7"/>
    <n v="0.35099999999999998"/>
    <n v="8725.8599999999988"/>
    <m/>
    <m/>
    <m/>
  </r>
  <r>
    <x v="0"/>
    <x v="0"/>
    <n v="114"/>
    <s v="LEVENEGE00"/>
    <s v="TBD00"/>
    <s v="_NA03"/>
    <n v="25798"/>
    <m/>
    <n v="25798"/>
    <d v="2022-07-31T00:00:00"/>
    <d v="2022-02-28T00:00:00"/>
    <m/>
    <x v="0"/>
    <x v="8"/>
    <s v="Planned"/>
    <s v="Desired Stock"/>
    <d v="2021-03-12T00:00:00"/>
    <m/>
    <m/>
    <n v="25797"/>
    <b v="0"/>
    <n v="114"/>
    <s v="TBD00"/>
    <s v="AO"/>
    <s v="Angola"/>
    <s v="PRH"/>
    <s v="NTL"/>
    <s v="2021-03-Q2"/>
    <n v="2021"/>
    <s v="AO_NTL_PRH_PL_2021-03-Q2"/>
    <s v="LEVENEGE00=AO=NTL=PRH"/>
    <n v="7"/>
    <x v="4"/>
    <x v="2"/>
    <m/>
    <s v="Levenegestrel next day pill 1.5mg / 0.75"/>
    <m/>
    <s v="TBD00"/>
    <m/>
    <m/>
    <m/>
    <m/>
    <n v="0"/>
    <m/>
    <m/>
    <n v="0"/>
    <m/>
    <m/>
    <m/>
    <m/>
    <n v="45"/>
    <d v="2021-09-19T00:00:00"/>
    <n v="2022"/>
    <n v="2022"/>
    <x v="7"/>
    <n v="0.35099999999999998"/>
    <n v="9055.098"/>
    <m/>
    <m/>
    <m/>
  </r>
  <r>
    <x v="0"/>
    <x v="0"/>
    <n v="115"/>
    <s v="LEVENEGE00"/>
    <s v="TBD00"/>
    <s v="_NA03"/>
    <n v="23304"/>
    <m/>
    <n v="23304"/>
    <d v="2023-01-31T00:00:00"/>
    <d v="2022-08-31T00:00:00"/>
    <m/>
    <x v="0"/>
    <x v="9"/>
    <s v="Planned"/>
    <s v="Desired Stock"/>
    <d v="2021-03-12T00:00:00"/>
    <m/>
    <m/>
    <n v="23303"/>
    <b v="0"/>
    <n v="115"/>
    <s v="TBD00"/>
    <s v="AO"/>
    <s v="Angola"/>
    <s v="PRH"/>
    <s v="NTL"/>
    <s v="2021-03-Q2"/>
    <n v="2021"/>
    <s v="AO_NTL_PRH_PL_2021-03-Q2"/>
    <s v="LEVENEGE00=AO=NTL=PRH"/>
    <n v="1"/>
    <x v="5"/>
    <x v="2"/>
    <m/>
    <s v="Levenegestrel next day pill 1.5mg / 0.75"/>
    <m/>
    <s v="TBD00"/>
    <m/>
    <m/>
    <m/>
    <m/>
    <n v="0"/>
    <m/>
    <m/>
    <n v="0"/>
    <m/>
    <m/>
    <m/>
    <m/>
    <n v="45"/>
    <d v="2022-03-22T00:00:00"/>
    <n v="2022"/>
    <n v="2022"/>
    <x v="7"/>
    <n v="0.35099999999999998"/>
    <n v="8179.7039999999997"/>
    <m/>
    <m/>
    <m/>
  </r>
  <r>
    <x v="0"/>
    <x v="0"/>
    <n v="116"/>
    <s v="NEROSTER00"/>
    <s v="TBD00"/>
    <s v="_NA03"/>
    <n v="2619800"/>
    <m/>
    <n v="2619800"/>
    <d v="2021-07-31T00:00:00"/>
    <d v="2021-02-28T00:00:00"/>
    <m/>
    <x v="0"/>
    <x v="6"/>
    <s v="Planned"/>
    <s v="Desired Stock"/>
    <d v="2021-03-12T00:00:00"/>
    <m/>
    <m/>
    <n v="3219727"/>
    <b v="0"/>
    <n v="116"/>
    <s v="TBD00"/>
    <s v="AO"/>
    <s v="Angola"/>
    <s v="PRH"/>
    <s v="NTL"/>
    <s v="2021-03-Q2"/>
    <n v="2021"/>
    <s v="AO_NTL_PRH_PL_2021-03-Q2"/>
    <s v="NEROSTER00=AO=NTL=PRH"/>
    <n v="7"/>
    <x v="3"/>
    <x v="2"/>
    <m/>
    <s v="Nerosterate 200mg"/>
    <m/>
    <s v="TBD00"/>
    <m/>
    <m/>
    <m/>
    <m/>
    <n v="0"/>
    <m/>
    <m/>
    <n v="0"/>
    <m/>
    <m/>
    <m/>
    <m/>
    <n v="45"/>
    <d v="2020-09-19T00:00:00"/>
    <n v="2021"/>
    <n v="2021"/>
    <x v="8"/>
    <n v="1.24"/>
    <n v="3248552"/>
    <m/>
    <m/>
    <m/>
  </r>
  <r>
    <x v="0"/>
    <x v="0"/>
    <n v="117"/>
    <s v="NEROSTER00"/>
    <s v="TBD00"/>
    <s v="_NA03"/>
    <n v="1139000"/>
    <m/>
    <n v="1139000"/>
    <d v="2022-01-31T00:00:00"/>
    <d v="2021-08-31T00:00:00"/>
    <m/>
    <x v="0"/>
    <x v="7"/>
    <s v="Planned"/>
    <s v="Desired Stock"/>
    <d v="2021-03-12T00:00:00"/>
    <m/>
    <m/>
    <n v="1138985"/>
    <b v="0"/>
    <n v="117"/>
    <s v="TBD00"/>
    <s v="AO"/>
    <s v="Angola"/>
    <s v="PRH"/>
    <s v="NTL"/>
    <s v="2021-03-Q2"/>
    <n v="2021"/>
    <s v="AO_NTL_PRH_PL_2021-03-Q2"/>
    <s v="NEROSTER00=AO=NTL=PRH"/>
    <n v="1"/>
    <x v="4"/>
    <x v="2"/>
    <m/>
    <s v="Nerosterate 200mg"/>
    <m/>
    <s v="TBD00"/>
    <m/>
    <m/>
    <m/>
    <m/>
    <n v="0"/>
    <m/>
    <m/>
    <n v="0"/>
    <m/>
    <m/>
    <m/>
    <m/>
    <n v="45"/>
    <d v="2021-03-22T00:00:00"/>
    <n v="2021"/>
    <n v="2021"/>
    <x v="8"/>
    <n v="1.24"/>
    <n v="1412360"/>
    <m/>
    <m/>
    <m/>
  </r>
  <r>
    <x v="0"/>
    <x v="0"/>
    <n v="118"/>
    <s v="NEROSTER00"/>
    <s v="TBD00"/>
    <s v="_NA03"/>
    <n v="1875000"/>
    <m/>
    <n v="1875000"/>
    <d v="2022-07-31T00:00:00"/>
    <d v="2022-02-28T00:00:00"/>
    <m/>
    <x v="0"/>
    <x v="8"/>
    <s v="Planned"/>
    <s v="Desired Stock"/>
    <d v="2021-03-12T00:00:00"/>
    <m/>
    <m/>
    <n v="1874825"/>
    <b v="0"/>
    <n v="118"/>
    <s v="TBD00"/>
    <s v="AO"/>
    <s v="Angola"/>
    <s v="PRH"/>
    <s v="NTL"/>
    <s v="2021-03-Q2"/>
    <n v="2021"/>
    <s v="AO_NTL_PRH_PL_2021-03-Q2"/>
    <s v="NEROSTER00=AO=NTL=PRH"/>
    <n v="7"/>
    <x v="4"/>
    <x v="2"/>
    <m/>
    <s v="Nerosterate 200mg"/>
    <m/>
    <s v="TBD00"/>
    <m/>
    <m/>
    <m/>
    <m/>
    <n v="0"/>
    <m/>
    <m/>
    <n v="0"/>
    <m/>
    <m/>
    <m/>
    <m/>
    <n v="45"/>
    <d v="2021-09-19T00:00:00"/>
    <n v="2022"/>
    <n v="2022"/>
    <x v="8"/>
    <n v="1.24"/>
    <n v="2325000"/>
    <m/>
    <m/>
    <m/>
  </r>
  <r>
    <x v="0"/>
    <x v="0"/>
    <n v="119"/>
    <s v="NEROSTER00"/>
    <s v="TBD00"/>
    <s v="_NA03"/>
    <n v="1454400"/>
    <m/>
    <n v="1454400"/>
    <d v="2023-01-31T00:00:00"/>
    <d v="2022-08-31T00:00:00"/>
    <m/>
    <x v="0"/>
    <x v="9"/>
    <s v="Planned"/>
    <s v="Desired Stock"/>
    <d v="2021-03-12T00:00:00"/>
    <m/>
    <m/>
    <n v="1454219"/>
    <b v="0"/>
    <n v="119"/>
    <s v="TBD00"/>
    <s v="AO"/>
    <s v="Angola"/>
    <s v="PRH"/>
    <s v="NTL"/>
    <s v="2021-03-Q2"/>
    <n v="2021"/>
    <s v="AO_NTL_PRH_PL_2021-03-Q2"/>
    <s v="NEROSTER00=AO=NTL=PRH"/>
    <n v="1"/>
    <x v="5"/>
    <x v="2"/>
    <m/>
    <s v="Nerosterate 200mg"/>
    <m/>
    <s v="TBD00"/>
    <m/>
    <m/>
    <m/>
    <m/>
    <n v="0"/>
    <m/>
    <m/>
    <n v="0"/>
    <m/>
    <m/>
    <m/>
    <m/>
    <n v="45"/>
    <d v="2022-03-22T00:00:00"/>
    <n v="2022"/>
    <n v="2022"/>
    <x v="8"/>
    <n v="1.24"/>
    <n v="1803456"/>
    <m/>
    <m/>
    <m/>
  </r>
  <r>
    <x v="0"/>
    <x v="0"/>
    <n v="121"/>
    <s v="IMPLANJA00"/>
    <s v="GHSC-PSM"/>
    <s v="_NA03"/>
    <n v="6500"/>
    <n v="1"/>
    <n v="6500"/>
    <d v="2021-02-25T00:00:00"/>
    <d v="2020-09-22T00:00:00"/>
    <m/>
    <x v="0"/>
    <x v="20"/>
    <s v="Received"/>
    <s v="nan"/>
    <d v="2021-03-12T00:00:00"/>
    <m/>
    <m/>
    <n v="0"/>
    <b v="0"/>
    <s v="RO10108298"/>
    <s v="USAID"/>
    <s v="AO"/>
    <s v="Angola"/>
    <s v="PRH"/>
    <s v="NTL"/>
    <s v="2021-03-Q2"/>
    <n v="2021"/>
    <s v="AO_NTL_PRH_PL_2021-03-Q2"/>
    <s v="IMPLANJA00=AO=NTL=PRH"/>
    <n v="2"/>
    <x v="3"/>
    <x v="0"/>
    <s v="100130GYV01S"/>
    <s v="Implan Jadelle 75mg"/>
    <s v="Levonorgestrel 75 mg/Rod w/ Trocar, 5 Year Efficacy, 2 Rod Implant, 1 Each"/>
    <s v="TBD00"/>
    <s v="Implantable Contraceptives"/>
    <m/>
    <m/>
    <m/>
    <n v="0"/>
    <m/>
    <m/>
    <n v="0"/>
    <n v="8.5"/>
    <n v="55250"/>
    <s v="Contraceptive Implants"/>
    <n v="3"/>
    <n v="14"/>
    <d v="2020-11-19T00:00:00"/>
    <n v="2021"/>
    <n v="2021"/>
    <x v="3"/>
    <n v="8.5"/>
    <n v="55250"/>
    <m/>
    <m/>
    <m/>
  </r>
  <r>
    <x v="0"/>
    <x v="0"/>
    <n v="122"/>
    <s v="MICROGYN00"/>
    <s v="GHSC-PSM"/>
    <s v="_NA03"/>
    <n v="666720"/>
    <n v="1"/>
    <n v="666720"/>
    <d v="2021-03-31T00:00:00"/>
    <d v="2020-09-22T00:00:00"/>
    <m/>
    <x v="0"/>
    <x v="21"/>
    <s v="Ordered"/>
    <s v="nan"/>
    <d v="2021-03-12T00:00:00"/>
    <m/>
    <m/>
    <n v="666720"/>
    <b v="0"/>
    <s v="RO10108300"/>
    <s v="USAID"/>
    <s v="AO"/>
    <s v="Angola"/>
    <s v="PRH"/>
    <s v="NTL"/>
    <s v="2021-03-Q2"/>
    <n v="2021"/>
    <s v="AO_NTL_PRH_PL_2021-03-Q2"/>
    <s v="MICROGYN00=AO=NTL=PRH"/>
    <n v="3"/>
    <x v="3"/>
    <x v="0"/>
    <s v="100050AOA09W"/>
    <s v="Microgynon ED Fe 015mg/0,03mg"/>
    <s v="Levonorgestrel/Ethinyl Estradiol 150/30 mcg + Fe 75 mg, 28 Tablets/Cycle (PS), 1 Cycle"/>
    <s v="TBD00"/>
    <s v="Combined Oral Contraceptives"/>
    <m/>
    <m/>
    <m/>
    <n v="0"/>
    <m/>
    <m/>
    <n v="0"/>
    <n v="0.26"/>
    <n v="173347.20000000001"/>
    <s v="Oral Contraceptives"/>
    <n v="3"/>
    <n v="18"/>
    <d v="2020-11-25T00:00:00"/>
    <n v="2021"/>
    <n v="2021"/>
    <x v="4"/>
    <n v="0.26300000000000001"/>
    <n v="175347.36000000002"/>
    <m/>
    <m/>
    <m/>
  </r>
  <r>
    <x v="0"/>
    <x v="0"/>
    <n v="123"/>
    <s v="MICROLUT00"/>
    <s v="GHSC-PSM"/>
    <s v="_NA03"/>
    <n v="169200"/>
    <n v="1"/>
    <n v="169200"/>
    <d v="2021-02-28T00:00:00"/>
    <d v="2020-09-22T00:00:00"/>
    <m/>
    <x v="0"/>
    <x v="22"/>
    <s v="Received"/>
    <s v="nan"/>
    <d v="2021-03-12T00:00:00"/>
    <m/>
    <m/>
    <n v="0"/>
    <b v="0"/>
    <s v="RO10108297"/>
    <s v="USAID"/>
    <s v="AO"/>
    <s v="Angola"/>
    <s v="PRH"/>
    <s v="NTL"/>
    <s v="2021-03-Q2"/>
    <n v="2021"/>
    <s v="AO_NTL_PRH_PL_2021-03-Q2"/>
    <s v="MICROLUT00=AO=NTL=PRH"/>
    <n v="2"/>
    <x v="3"/>
    <x v="0"/>
    <s v="100025AOB09W"/>
    <s v="Microlut 0,003mg"/>
    <s v="Levonorgestrel 30 mcg 35 Tablets/Cycle, 1 Cycle"/>
    <s v="TBD00"/>
    <s v="Progestin Only Pills"/>
    <m/>
    <m/>
    <m/>
    <n v="0"/>
    <m/>
    <m/>
    <n v="0"/>
    <n v="0.3"/>
    <n v="50760"/>
    <s v="Oral Contraceptives"/>
    <n v="3"/>
    <n v="18"/>
    <d v="2020-10-25T00:00:00"/>
    <n v="2021"/>
    <n v="2021"/>
    <x v="5"/>
    <n v="0.32800000000000001"/>
    <n v="55497.600000000006"/>
    <m/>
    <m/>
    <m/>
  </r>
  <r>
    <x v="0"/>
    <x v="0"/>
    <n v="125"/>
    <s v="INJETAVE00"/>
    <s v="GHSC-PSM"/>
    <s v="_NA03"/>
    <n v="560000"/>
    <n v="1"/>
    <n v="560000"/>
    <d v="2020-12-31T00:00:00"/>
    <d v="2021-01-18T00:00:00"/>
    <m/>
    <x v="0"/>
    <x v="23"/>
    <s v="Received"/>
    <s v="nan"/>
    <d v="2021-03-12T00:00:00"/>
    <m/>
    <m/>
    <n v="0"/>
    <b v="0"/>
    <s v="RO10084222"/>
    <s v="USAID"/>
    <s v="AO"/>
    <s v="Angola"/>
    <s v="PRH"/>
    <s v="NTL"/>
    <s v="2021-03-Q2"/>
    <n v="2021"/>
    <s v="AO_NTL_PRH_PL_2021-03-Q2"/>
    <s v="INJETAVE00=AO=NTL=PRH"/>
    <n v="12"/>
    <x v="2"/>
    <x v="0"/>
    <s v="100125GPX01S"/>
    <s v="Depo-provera 150mg/ml"/>
    <s v="Depot (IM) Medroxyprogesterone Acetate 150 mg/mL (1 mL) Vial, w/ AD Syringe, Burn Boxes, 1 Each"/>
    <s v="TBD00"/>
    <s v="Injectable Contraceptives"/>
    <m/>
    <m/>
    <m/>
    <n v="0"/>
    <m/>
    <m/>
    <n v="0"/>
    <n v="0.78"/>
    <n v="436800"/>
    <s v="Injectable Contraceptives"/>
    <n v="3"/>
    <n v="45"/>
    <d v="2020-02-20T00:00:00"/>
    <n v="2020"/>
    <n v="2020"/>
    <x v="1"/>
    <n v="0.82799999999999996"/>
    <n v="463680"/>
    <m/>
    <m/>
    <m/>
  </r>
  <r>
    <x v="0"/>
    <x v="0"/>
    <n v="126"/>
    <s v="INJETAVE00"/>
    <s v="GHSC-PSM"/>
    <s v="_NA03"/>
    <n v="282000"/>
    <n v="1"/>
    <n v="282000"/>
    <d v="2021-03-31T00:00:00"/>
    <d v="2021-01-18T00:00:00"/>
    <m/>
    <x v="0"/>
    <x v="21"/>
    <s v="Ordered"/>
    <s v="nan"/>
    <d v="2021-03-12T00:00:00"/>
    <m/>
    <m/>
    <n v="0"/>
    <b v="0"/>
    <s v="RO10084222"/>
    <s v="USAID"/>
    <s v="AO"/>
    <s v="Angola"/>
    <s v="PRH"/>
    <s v="NTL"/>
    <s v="2021-03-Q2"/>
    <n v="2021"/>
    <s v="AO_NTL_PRH_PL_2021-03-Q2"/>
    <s v="INJETAVE00=AO=NTL=PRH"/>
    <n v="3"/>
    <x v="3"/>
    <x v="0"/>
    <s v="100125GPX01S"/>
    <s v="Depo-provera 150mg/ml"/>
    <s v="Depot (IM) Medroxyprogesterone Acetate 150 mg/mL (1 mL) Vial, w/ AD Syringe, Burn Boxes, 1 Each"/>
    <s v="TBD00"/>
    <s v="Injectable Contraceptives"/>
    <m/>
    <m/>
    <m/>
    <n v="0"/>
    <m/>
    <m/>
    <n v="0"/>
    <n v="0.78"/>
    <n v="219960"/>
    <s v="Injectable Contraceptives"/>
    <n v="3"/>
    <n v="45"/>
    <d v="2020-05-20T00:00:00"/>
    <n v="2020"/>
    <n v="2021"/>
    <x v="1"/>
    <n v="0.82799999999999996"/>
    <n v="233496"/>
    <m/>
    <m/>
    <m/>
  </r>
  <r>
    <x v="0"/>
    <x v="0"/>
    <n v="127"/>
    <s v="INJETAVE00"/>
    <s v="TBD00"/>
    <s v="_NA03"/>
    <n v="3149900"/>
    <n v="1"/>
    <n v="3149900"/>
    <d v="2023-07-31T00:00:00"/>
    <d v="2023-07-31T00:00:00"/>
    <m/>
    <x v="0"/>
    <x v="11"/>
    <s v="Planned"/>
    <s v="Desired Stock"/>
    <d v="2021-03-12T00:00:00"/>
    <m/>
    <m/>
    <n v="3149882"/>
    <b v="0"/>
    <n v="127"/>
    <s v="TBD00"/>
    <s v="AO"/>
    <s v="Angola"/>
    <s v="PRH"/>
    <s v="NTL"/>
    <s v="2021-03-Q2"/>
    <n v="2021"/>
    <s v="AO_NTL_PRH_PL_2021-03-Q2"/>
    <s v="INJETAVE00=AO=NTL=PRH"/>
    <n v="7"/>
    <x v="5"/>
    <x v="2"/>
    <s v="100125GPX01S"/>
    <s v="Depo-provera 150mg/ml"/>
    <s v="Depot (IM) Medroxyprogesterone Acetate 150 mg/mL (1 mL) Vial, w/ AD Syringe, Burn Boxes, 1 Each"/>
    <s v="TBD00"/>
    <s v="Injectable Contraceptives"/>
    <m/>
    <m/>
    <m/>
    <n v="0"/>
    <m/>
    <m/>
    <n v="0"/>
    <n v="0.78"/>
    <n v="2456922"/>
    <s v="Injectable Contraceptives"/>
    <n v="3"/>
    <n v="45"/>
    <d v="2022-09-19T00:00:00"/>
    <n v="2023"/>
    <n v="2023"/>
    <x v="1"/>
    <n v="0.82799999999999996"/>
    <n v="2608117.1999999997"/>
    <m/>
    <m/>
    <m/>
  </r>
  <r>
    <x v="0"/>
    <x v="0"/>
    <n v="128"/>
    <s v="DIU00"/>
    <s v="TBD00"/>
    <s v="_NA03"/>
    <n v="17380"/>
    <n v="1"/>
    <n v="17380"/>
    <d v="2023-07-31T00:00:00"/>
    <d v="2023-07-31T00:00:00"/>
    <m/>
    <x v="0"/>
    <x v="11"/>
    <s v="Planned"/>
    <s v="Desired Stock"/>
    <d v="2021-03-12T00:00:00"/>
    <m/>
    <m/>
    <n v="17377"/>
    <b v="0"/>
    <n v="128"/>
    <s v="TBD00"/>
    <s v="AO"/>
    <s v="Angola"/>
    <s v="PRH"/>
    <s v="NTL"/>
    <s v="2021-03-Q2"/>
    <n v="2021"/>
    <s v="AO_NTL_PRH_PL_2021-03-Q2"/>
    <s v="DIU00=AO=NTL=PRH"/>
    <n v="7"/>
    <x v="5"/>
    <x v="2"/>
    <s v="100124TYR01S"/>
    <s v="DIU"/>
    <s v="Copper TCu380A Intrauterine Device, 1 Each"/>
    <s v="TBD00"/>
    <s v="Copper-Bearing Intrauterine Devices"/>
    <m/>
    <m/>
    <m/>
    <n v="0"/>
    <m/>
    <m/>
    <n v="0"/>
    <n v="0.6"/>
    <n v="10428"/>
    <s v="Intrauterine Devices"/>
    <n v="3"/>
    <n v="0"/>
    <d v="2023-07-31T00:00:00"/>
    <n v="2023"/>
    <n v="2024"/>
    <x v="2"/>
    <n v="0.29599999999999999"/>
    <n v="5144.4799999999996"/>
    <m/>
    <m/>
    <m/>
  </r>
  <r>
    <x v="0"/>
    <x v="0"/>
    <n v="129"/>
    <s v="IMPLANJA00"/>
    <s v="TBD00"/>
    <s v="_NA03"/>
    <n v="25740"/>
    <n v="1"/>
    <n v="25740"/>
    <d v="2023-07-31T00:00:00"/>
    <d v="2023-07-31T00:00:00"/>
    <m/>
    <x v="0"/>
    <x v="11"/>
    <s v="Planned"/>
    <s v="Desired Stock"/>
    <d v="2021-03-12T00:00:00"/>
    <m/>
    <m/>
    <n v="25738"/>
    <b v="0"/>
    <n v="129"/>
    <s v="TBD00"/>
    <s v="AO"/>
    <s v="Angola"/>
    <s v="PRH"/>
    <s v="NTL"/>
    <s v="2021-03-Q2"/>
    <n v="2021"/>
    <s v="AO_NTL_PRH_PL_2021-03-Q2"/>
    <s v="IMPLANJA00=AO=NTL=PRH"/>
    <n v="7"/>
    <x v="5"/>
    <x v="2"/>
    <s v="100130GYV01S"/>
    <s v="Implan Jadelle 75mg"/>
    <s v="Levonorgestrel 75 mg/Rod w/ Trocar, 5 Year Efficacy, 2 Rod Implant, 1 Each"/>
    <s v="TBD00"/>
    <s v="Implantable Contraceptives"/>
    <m/>
    <m/>
    <m/>
    <n v="0"/>
    <m/>
    <m/>
    <n v="0"/>
    <n v="8.5"/>
    <n v="218790"/>
    <s v="Contraceptive Implants"/>
    <n v="3"/>
    <n v="14"/>
    <d v="2023-04-24T00:00:00"/>
    <n v="2023"/>
    <n v="2023"/>
    <x v="3"/>
    <n v="8.5"/>
    <n v="218790"/>
    <m/>
    <m/>
    <m/>
  </r>
  <r>
    <x v="0"/>
    <x v="0"/>
    <n v="130"/>
    <s v="MICROLUT00"/>
    <s v="TBD00"/>
    <s v="_NA03"/>
    <n v="3119810"/>
    <n v="1"/>
    <n v="3119810"/>
    <d v="2023-07-31T00:00:00"/>
    <d v="2023-07-31T00:00:00"/>
    <m/>
    <x v="0"/>
    <x v="11"/>
    <s v="Planned"/>
    <s v="Desired Stock"/>
    <d v="2021-03-12T00:00:00"/>
    <m/>
    <m/>
    <n v="3119809"/>
    <b v="0"/>
    <n v="130"/>
    <s v="TBD00"/>
    <s v="AO"/>
    <s v="Angola"/>
    <s v="PRH"/>
    <s v="NTL"/>
    <s v="2021-03-Q2"/>
    <n v="2021"/>
    <s v="AO_NTL_PRH_PL_2021-03-Q2"/>
    <s v="MICROLUT00=AO=NTL=PRH"/>
    <n v="7"/>
    <x v="5"/>
    <x v="2"/>
    <s v="100025AOB09W"/>
    <s v="Microlut 0,003mg"/>
    <s v="Levonorgestrel 30 mcg 35 Tablets/Cycle, 1 Cycle"/>
    <s v="TBD00"/>
    <s v="Progestin Only Pills"/>
    <m/>
    <m/>
    <m/>
    <n v="0"/>
    <m/>
    <m/>
    <n v="0"/>
    <n v="0.3"/>
    <n v="935943"/>
    <s v="Oral Contraceptives"/>
    <n v="3"/>
    <n v="18"/>
    <d v="2023-03-27T00:00:00"/>
    <n v="2023"/>
    <n v="2023"/>
    <x v="5"/>
    <n v="0.32800000000000001"/>
    <n v="1023297.68"/>
    <m/>
    <m/>
    <m/>
  </r>
  <r>
    <x v="0"/>
    <x v="0"/>
    <n v="131"/>
    <s v="MICROGYN00"/>
    <s v="TBD00"/>
    <s v="_NA03"/>
    <n v="15863020"/>
    <n v="1"/>
    <n v="15863020"/>
    <d v="2023-07-31T00:00:00"/>
    <d v="2023-07-31T00:00:00"/>
    <m/>
    <x v="0"/>
    <x v="11"/>
    <s v="Planned"/>
    <s v="Desired Stock"/>
    <d v="2021-03-12T00:00:00"/>
    <m/>
    <m/>
    <n v="15863014"/>
    <b v="0"/>
    <n v="131"/>
    <s v="TBD00"/>
    <s v="AO"/>
    <s v="Angola"/>
    <s v="PRH"/>
    <s v="NTL"/>
    <s v="2021-03-Q2"/>
    <n v="2021"/>
    <s v="AO_NTL_PRH_PL_2021-03-Q2"/>
    <s v="MICROGYN00=AO=NTL=PRH"/>
    <n v="7"/>
    <x v="5"/>
    <x v="2"/>
    <s v="100050AOA09W"/>
    <s v="Microgynon ED Fe 015mg/0,03mg"/>
    <s v="Levonorgestrel/Ethinyl Estradiol 150/30 mcg + Fe 75 mg, 28 Tablets/Cycle (PS), 1 Cycle"/>
    <s v="TBD00"/>
    <s v="Combined Oral Contraceptives"/>
    <m/>
    <m/>
    <m/>
    <n v="0"/>
    <m/>
    <m/>
    <n v="0"/>
    <n v="0.26"/>
    <n v="4124385.2"/>
    <s v="Oral Contraceptives"/>
    <n v="3"/>
    <n v="18"/>
    <d v="2023-03-27T00:00:00"/>
    <n v="2023"/>
    <n v="2023"/>
    <x v="4"/>
    <n v="0.26300000000000001"/>
    <n v="4171974.2600000002"/>
    <m/>
    <m/>
    <m/>
  </r>
  <r>
    <x v="0"/>
    <x v="0"/>
    <n v="132"/>
    <s v="NEROSTER00"/>
    <s v="TBD00"/>
    <s v="_NA03"/>
    <n v="1978800"/>
    <m/>
    <n v="1978800"/>
    <d v="2023-07-31T00:00:00"/>
    <d v="2023-07-31T00:00:00"/>
    <m/>
    <x v="0"/>
    <x v="11"/>
    <s v="Planned"/>
    <s v="Desired Stock"/>
    <d v="2021-03-12T00:00:00"/>
    <m/>
    <m/>
    <n v="1978667"/>
    <b v="0"/>
    <n v="132"/>
    <s v="TBD00"/>
    <s v="AO"/>
    <s v="Angola"/>
    <s v="PRH"/>
    <s v="NTL"/>
    <s v="2021-03-Q2"/>
    <n v="2021"/>
    <s v="AO_NTL_PRH_PL_2021-03-Q2"/>
    <s v="NEROSTER00=AO=NTL=PRH"/>
    <n v="7"/>
    <x v="5"/>
    <x v="2"/>
    <m/>
    <s v="Nerosterate 200mg"/>
    <m/>
    <s v="TBD00"/>
    <m/>
    <m/>
    <m/>
    <m/>
    <n v="0"/>
    <m/>
    <m/>
    <n v="0"/>
    <m/>
    <m/>
    <m/>
    <m/>
    <n v="45"/>
    <d v="2022-09-19T00:00:00"/>
    <n v="2023"/>
    <n v="2023"/>
    <x v="8"/>
    <n v="1.24"/>
    <n v="2453712"/>
    <m/>
    <m/>
    <m/>
  </r>
  <r>
    <x v="0"/>
    <x v="0"/>
    <n v="133"/>
    <s v="PRESERVA01"/>
    <s v="TBD00"/>
    <s v="_NA03"/>
    <n v="3856176"/>
    <n v="1"/>
    <n v="3856176"/>
    <d v="2023-07-31T00:00:00"/>
    <d v="2023-07-31T00:00:00"/>
    <m/>
    <x v="0"/>
    <x v="11"/>
    <s v="Planned"/>
    <s v="Desired Stock"/>
    <d v="2021-03-12T00:00:00"/>
    <m/>
    <m/>
    <n v="3856073"/>
    <b v="0"/>
    <n v="133"/>
    <s v="TBD00"/>
    <s v="AO"/>
    <s v="Angola"/>
    <s v="PRH"/>
    <s v="NTL"/>
    <s v="2021-03-Q2"/>
    <n v="2021"/>
    <s v="AO_NTL_PRH_PL_2021-03-Q2"/>
    <s v="PRESERVA01=AO=NTL=PRH"/>
    <n v="7"/>
    <x v="5"/>
    <x v="2"/>
    <s v="100121XXB0AB"/>
    <s v="Preservativo Femenino"/>
    <s v="Female Condom (Nitrile) Lubricated, 17 cm, 1000 Each"/>
    <s v="TBD00"/>
    <s v="Condoms"/>
    <m/>
    <m/>
    <m/>
    <n v="0"/>
    <m/>
    <m/>
    <n v="0"/>
    <n v="500"/>
    <n v="1928088000"/>
    <s v="Female Condoms"/>
    <n v="1"/>
    <n v="28"/>
    <d v="2023-01-16T00:00:00"/>
    <n v="2023"/>
    <n v="2023"/>
    <x v="6"/>
    <n v="0.49399999999999999"/>
    <n v="1904950.9439999999"/>
    <m/>
    <m/>
    <m/>
  </r>
  <r>
    <x v="0"/>
    <x v="0"/>
    <n v="134"/>
    <s v="LEVENEGE00"/>
    <s v="TBD00"/>
    <s v="_NA03"/>
    <n v="40724"/>
    <m/>
    <n v="40724"/>
    <d v="2023-07-31T00:00:00"/>
    <d v="2023-07-31T00:00:00"/>
    <m/>
    <x v="0"/>
    <x v="11"/>
    <s v="Planned"/>
    <s v="Desired Stock"/>
    <d v="2021-03-12T00:00:00"/>
    <m/>
    <m/>
    <n v="0"/>
    <b v="0"/>
    <n v="134"/>
    <s v="TBD00"/>
    <s v="AO"/>
    <s v="Angola"/>
    <s v="PRH"/>
    <s v="NTL"/>
    <s v="2021-03-Q2"/>
    <n v="2021"/>
    <s v="AO_NTL_PRH_PL_2021-03-Q2"/>
    <s v="LEVENEGE00=AO=NTL=PRH"/>
    <n v="7"/>
    <x v="5"/>
    <x v="2"/>
    <m/>
    <s v="Levenegestrel next day pill 1.5mg / 0.75"/>
    <m/>
    <s v="TBD00"/>
    <m/>
    <m/>
    <m/>
    <m/>
    <n v="0"/>
    <m/>
    <m/>
    <n v="0"/>
    <m/>
    <m/>
    <m/>
    <m/>
    <n v="45"/>
    <d v="2022-09-19T00:00:00"/>
    <n v="2023"/>
    <n v="2023"/>
    <x v="7"/>
    <n v="0.35099999999999998"/>
    <n v="14294.124"/>
    <m/>
    <m/>
    <m/>
  </r>
  <r>
    <x v="1"/>
    <x v="0"/>
    <n v="886"/>
    <s v="DEPO"/>
    <s v="KFW/OOAS00"/>
    <s v="SUPP"/>
    <n v="828500"/>
    <n v="1"/>
    <n v="828500"/>
    <d v="2016-07-31T00:00:00"/>
    <d v="2014-10-13T00:00:00"/>
    <d v="2014-11-15T00:00:00"/>
    <x v="1"/>
    <x v="24"/>
    <s v="Received"/>
    <s v="nan"/>
    <d v="2020-08-21T00:00:00"/>
    <m/>
    <m/>
    <n v="718000"/>
    <b v="1"/>
    <n v="886"/>
    <s v="KFW/OOAS00"/>
    <s v="BF"/>
    <s v="Burkina Faso"/>
    <s v="Condoms-PRH-MCH"/>
    <s v="NTL"/>
    <s v="2021-03-Q2"/>
    <n v="2021"/>
    <s v="BF_NTL_Condoms-PRH-MCH_PL_2021-03-Q2"/>
    <s v="DEPO=BF=NTL=Condoms-PRH-MCH"/>
    <n v="7"/>
    <x v="6"/>
    <x v="4"/>
    <s v="100125GPX01S"/>
    <s v="Depo-Provera"/>
    <s v="Depot (IM) Medroxyprogesterone Acetate 150 mg/mL (1 mL) Vial, w/ AD Syringe, Burn Boxes, 1 Each"/>
    <s v="INCONNU00"/>
    <s v="Injectable Contraceptives"/>
    <m/>
    <m/>
    <m/>
    <n v="0"/>
    <m/>
    <m/>
    <n v="0"/>
    <n v="0.69"/>
    <n v="571665"/>
    <s v="Injectable Contraceptives"/>
    <n v="3"/>
    <n v="45"/>
    <d v="2015-09-20T00:00:00"/>
    <n v="2016"/>
    <n v="2016"/>
    <x v="1"/>
    <n v="0.82799999999999996"/>
    <n v="685998"/>
    <m/>
    <m/>
    <m/>
  </r>
  <r>
    <x v="1"/>
    <x v="0"/>
    <n v="939"/>
    <s v="JADELLE00"/>
    <s v="CAMEG"/>
    <s v="WRHS"/>
    <n v="41179.999999"/>
    <n v="1"/>
    <n v="41179.999999"/>
    <d v="2016-07-30T00:00:00"/>
    <d v="2015-08-31T00:00:00"/>
    <m/>
    <x v="0"/>
    <x v="25"/>
    <s v="Received"/>
    <s v="Planned by Date sur fonds AFD"/>
    <d v="2016-12-07T00:00:00"/>
    <m/>
    <m/>
    <n v="41130"/>
    <b v="0"/>
    <n v="939"/>
    <s v="_NA03"/>
    <s v="BF"/>
    <s v="Burkina Faso"/>
    <s v="Condoms-PRH-MCH"/>
    <s v="NTL"/>
    <s v="2021-03-Q2"/>
    <n v="2021"/>
    <s v="BF_NTL_Condoms-PRH-MCH_PL_2021-03-Q2"/>
    <s v="JADELLE00=BF=NTL=Condoms-PRH-MCH"/>
    <n v="7"/>
    <x v="6"/>
    <x v="4"/>
    <s v="100130GYV01S"/>
    <s v="Jadelle"/>
    <s v="Levonorgestrel 75 mg/Rod w/ Trocar, 5 Year Efficacy, 2 Rod Implant, 1 Each"/>
    <s v="INCONNU00"/>
    <s v="Implantable Contraceptives"/>
    <m/>
    <m/>
    <m/>
    <n v="0"/>
    <m/>
    <m/>
    <n v="0"/>
    <n v="8.5"/>
    <n v="350029.99999149999"/>
    <s v="Contraceptive Implants"/>
    <n v="3"/>
    <n v="13"/>
    <d v="2016-04-30T00:00:00"/>
    <n v="2016"/>
    <n v="2016"/>
    <x v="3"/>
    <n v="8.5"/>
    <n v="350029.99999149999"/>
    <m/>
    <m/>
    <m/>
  </r>
  <r>
    <x v="1"/>
    <x v="0"/>
    <n v="950"/>
    <s v="JADELLE00"/>
    <s v="FNUAP"/>
    <s v="SUPP"/>
    <n v="66000"/>
    <n v="1"/>
    <n v="66000"/>
    <d v="2016-05-31T00:00:00"/>
    <d v="2015-06-04T00:00:00"/>
    <m/>
    <x v="0"/>
    <x v="26"/>
    <s v="Received"/>
    <s v="nan"/>
    <d v="2016-09-12T00:00:00"/>
    <m/>
    <m/>
    <n v="66050"/>
    <b v="0"/>
    <n v="950"/>
    <s v="_NA03"/>
    <s v="BF"/>
    <s v="Burkina Faso"/>
    <s v="Condoms-PRH-MCH"/>
    <s v="NTL"/>
    <s v="2021-03-Q2"/>
    <n v="2021"/>
    <s v="BF_NTL_Condoms-PRH-MCH_PL_2021-03-Q2"/>
    <s v="JADELLE00=BF=NTL=Condoms-PRH-MCH"/>
    <n v="5"/>
    <x v="6"/>
    <x v="1"/>
    <s v="100130GYV01S"/>
    <s v="Jadelle"/>
    <s v="Levonorgestrel 75 mg/Rod w/ Trocar, 5 Year Efficacy, 2 Rod Implant, 1 Each"/>
    <s v="INCONNU00"/>
    <s v="Implantable Contraceptives"/>
    <m/>
    <m/>
    <m/>
    <n v="0"/>
    <m/>
    <m/>
    <n v="0"/>
    <n v="8.5"/>
    <n v="561000"/>
    <s v="Contraceptive Implants"/>
    <n v="3"/>
    <n v="13"/>
    <d v="2016-03-01T00:00:00"/>
    <n v="2016"/>
    <n v="2016"/>
    <x v="3"/>
    <n v="8.5"/>
    <n v="561000"/>
    <m/>
    <m/>
    <m/>
  </r>
  <r>
    <x v="1"/>
    <x v="0"/>
    <n v="992"/>
    <s v="DEPO"/>
    <s v="KFW/OOAS00"/>
    <s v="_NA03"/>
    <n v="731850"/>
    <n v="1"/>
    <n v="731850"/>
    <d v="2017-11-20T00:00:00"/>
    <d v="2017-04-30T00:00:00"/>
    <m/>
    <x v="0"/>
    <x v="27"/>
    <s v="Received"/>
    <s v="Desired Stock"/>
    <d v="2020-08-21T00:00:00"/>
    <m/>
    <m/>
    <n v="760792"/>
    <b v="0"/>
    <n v="992"/>
    <s v="KFW/OOAS00"/>
    <s v="BF"/>
    <s v="Burkina Faso"/>
    <s v="Condoms-PRH-MCH"/>
    <s v="NTL"/>
    <s v="2021-03-Q2"/>
    <n v="2021"/>
    <s v="BF_NTL_Condoms-PRH-MCH_PL_2021-03-Q2"/>
    <s v="DEPO=BF=NTL=Condoms-PRH-MCH"/>
    <n v="11"/>
    <x v="7"/>
    <x v="4"/>
    <s v="100125GPX01S"/>
    <s v="Depo-Provera"/>
    <s v="Depot (IM) Medroxyprogesterone Acetate 150 mg/mL (1 mL) Vial, w/ AD Syringe, Burn Boxes, 1 Each"/>
    <s v="INCONNU00"/>
    <s v="Injectable Contraceptives"/>
    <m/>
    <m/>
    <m/>
    <n v="0"/>
    <m/>
    <m/>
    <n v="0"/>
    <n v="0.69"/>
    <n v="504976.49999999901"/>
    <s v="Injectable Contraceptives"/>
    <n v="3"/>
    <n v="45"/>
    <d v="2017-01-09T00:00:00"/>
    <n v="2017"/>
    <n v="2017"/>
    <x v="1"/>
    <n v="0.82799999999999996"/>
    <n v="605971.79999999993"/>
    <m/>
    <m/>
    <m/>
  </r>
  <r>
    <x v="1"/>
    <x v="0"/>
    <n v="1006"/>
    <s v="FEMCO"/>
    <s v="FNUAP"/>
    <s v="_NA03"/>
    <n v="2000"/>
    <m/>
    <n v="2000"/>
    <d v="2017-06-08T00:00:00"/>
    <d v="2016-12-31T00:00:00"/>
    <m/>
    <x v="0"/>
    <x v="28"/>
    <s v="Received"/>
    <s v="Desired Stock"/>
    <d v="2020-08-21T00:00:00"/>
    <m/>
    <m/>
    <n v="22743"/>
    <b v="0"/>
    <n v="1006"/>
    <s v="UNFPA"/>
    <s v="BF"/>
    <s v="Burkina Faso"/>
    <s v="Condoms-PRH-MCH"/>
    <s v="NTL"/>
    <s v="2021-03-Q2"/>
    <n v="2021"/>
    <s v="BF_NTL_Condoms-PRH-MCH_PL_2021-03-Q2"/>
    <s v="FEMCO=BF=NTL=Condoms-PRH-MCH"/>
    <n v="6"/>
    <x v="7"/>
    <x v="1"/>
    <m/>
    <s v="condom fÃ©minin"/>
    <m/>
    <s v="FNUAP"/>
    <m/>
    <m/>
    <m/>
    <m/>
    <n v="0"/>
    <m/>
    <m/>
    <n v="0"/>
    <m/>
    <m/>
    <m/>
    <m/>
    <n v="45"/>
    <d v="2016-07-28T00:00:00"/>
    <n v="2016"/>
    <n v="2017"/>
    <x v="6"/>
    <n v="0.49399999999999999"/>
    <n v="988"/>
    <m/>
    <m/>
    <m/>
  </r>
  <r>
    <x v="1"/>
    <x v="0"/>
    <n v="1010"/>
    <s v="COLLIER00"/>
    <s v="KFW/OOAS00"/>
    <s v="_NA03"/>
    <n v="1500"/>
    <n v="1"/>
    <n v="1500"/>
    <d v="2017-07-31T00:00:00"/>
    <d v="2017-10-31T00:00:00"/>
    <m/>
    <x v="0"/>
    <x v="29"/>
    <s v="Received"/>
    <s v="Desired Stock"/>
    <d v="2020-08-21T00:00:00"/>
    <m/>
    <m/>
    <n v="0"/>
    <b v="0"/>
    <n v="1010"/>
    <s v="KFW/OOAS00"/>
    <s v="BF"/>
    <s v="Burkina Faso"/>
    <s v="Condoms-PRH-MCH"/>
    <s v="NTL"/>
    <s v="2021-03-Q2"/>
    <n v="2021"/>
    <s v="BF_NTL_Condoms-PRH-MCH_PL_2021-03-Q2"/>
    <s v="COLLIER00=BF=NTL=Condoms-PRH-MCH"/>
    <n v="7"/>
    <x v="7"/>
    <x v="4"/>
    <s v="100122XXE01S"/>
    <s v="Collier"/>
    <s v="Standard Days Method Color-Coded Plastic Beads, 1 Each"/>
    <s v="INCONNU00"/>
    <s v="Standard Days Method"/>
    <m/>
    <m/>
    <m/>
    <n v="0"/>
    <m/>
    <m/>
    <n v="0"/>
    <n v="1.42"/>
    <n v="2130"/>
    <s v="Standard Days Method"/>
    <n v="3"/>
    <n v="28"/>
    <d v="2017-01-16T00:00:00"/>
    <n v="2017"/>
    <n v="2017"/>
    <x v="9"/>
    <n v="1.48"/>
    <n v="2220"/>
    <m/>
    <m/>
    <m/>
  </r>
  <r>
    <x v="1"/>
    <x v="0"/>
    <n v="1017"/>
    <s v="JADELLE00"/>
    <s v="FNUAP"/>
    <s v="_NA03"/>
    <n v="30000"/>
    <n v="1"/>
    <n v="30000"/>
    <d v="2016-07-31T00:00:00"/>
    <d v="2016-02-15T00:00:00"/>
    <m/>
    <x v="0"/>
    <x v="24"/>
    <s v="Received"/>
    <s v="nan"/>
    <d v="2016-12-07T00:00:00"/>
    <m/>
    <m/>
    <n v="30000"/>
    <b v="0"/>
    <n v="1017"/>
    <s v="_NA03"/>
    <s v="BF"/>
    <s v="Burkina Faso"/>
    <s v="Condoms-PRH-MCH"/>
    <s v="NTL"/>
    <s v="2021-03-Q2"/>
    <n v="2021"/>
    <s v="BF_NTL_Condoms-PRH-MCH_PL_2021-03-Q2"/>
    <s v="JADELLE00=BF=NTL=Condoms-PRH-MCH"/>
    <n v="7"/>
    <x v="6"/>
    <x v="1"/>
    <s v="100130GYV01S"/>
    <s v="Jadelle"/>
    <s v="Levonorgestrel 75 mg/Rod w/ Trocar, 5 Year Efficacy, 2 Rod Implant, 1 Each"/>
    <s v="INCONNU00"/>
    <s v="Implantable Contraceptives"/>
    <m/>
    <m/>
    <m/>
    <n v="0"/>
    <m/>
    <m/>
    <n v="0"/>
    <n v="8.5"/>
    <n v="255000"/>
    <s v="Contraceptive Implants"/>
    <n v="3"/>
    <n v="13"/>
    <d v="2016-05-01T00:00:00"/>
    <n v="2016"/>
    <n v="2016"/>
    <x v="3"/>
    <n v="8.5"/>
    <n v="255000"/>
    <m/>
    <m/>
    <m/>
  </r>
  <r>
    <x v="1"/>
    <x v="0"/>
    <n v="1018"/>
    <s v="52NX"/>
    <s v="FNUAP"/>
    <s v="_NA03"/>
    <n v="7437600"/>
    <m/>
    <n v="7437600"/>
    <d v="2017-01-01T00:00:00"/>
    <d v="2016-10-31T00:00:00"/>
    <m/>
    <x v="0"/>
    <x v="30"/>
    <s v="Received"/>
    <s v="Desired Stock"/>
    <d v="2020-08-21T00:00:00"/>
    <m/>
    <m/>
    <n v="0"/>
    <b v="0"/>
    <n v="1018"/>
    <s v="UNFPA"/>
    <s v="BF"/>
    <s v="Burkina Faso"/>
    <s v="Condoms-PRH-MCH"/>
    <s v="NTL"/>
    <s v="2021-03-Q2"/>
    <n v="2021"/>
    <s v="BF_NTL_Condoms-PRH-MCH_PL_2021-03-Q2"/>
    <s v="52NX=BF=NTL=Condoms-PRH-MCH"/>
    <n v="1"/>
    <x v="7"/>
    <x v="1"/>
    <m/>
    <s v="No Logo 52 mm non-colored"/>
    <m/>
    <s v="INCONNU00"/>
    <m/>
    <m/>
    <m/>
    <m/>
    <n v="0"/>
    <m/>
    <m/>
    <n v="0"/>
    <m/>
    <m/>
    <m/>
    <m/>
    <n v="45"/>
    <d v="2016-02-21T00:00:00"/>
    <n v="2016"/>
    <n v="2016"/>
    <x v="0"/>
    <n v="3.0300000000000001E-2"/>
    <n v="225359.28"/>
    <m/>
    <m/>
    <m/>
  </r>
  <r>
    <x v="1"/>
    <x v="0"/>
    <n v="1022"/>
    <s v="JADELLE00"/>
    <s v="FNUAP"/>
    <s v="_NA03"/>
    <n v="150000"/>
    <n v="1"/>
    <n v="150000"/>
    <d v="2017-02-28T00:00:00"/>
    <d v="2016-07-31T00:00:00"/>
    <m/>
    <x v="0"/>
    <x v="31"/>
    <s v="Received"/>
    <s v="Desired Stock"/>
    <d v="2017-06-09T00:00:00"/>
    <m/>
    <m/>
    <n v="0"/>
    <b v="0"/>
    <n v="1022"/>
    <s v="_NA03"/>
    <s v="BF"/>
    <s v="Burkina Faso"/>
    <s v="Condoms-PRH-MCH"/>
    <s v="NTL"/>
    <s v="2021-03-Q2"/>
    <n v="2021"/>
    <s v="BF_NTL_Condoms-PRH-MCH_PL_2021-03-Q2"/>
    <s v="JADELLE00=BF=NTL=Condoms-PRH-MCH"/>
    <n v="2"/>
    <x v="7"/>
    <x v="1"/>
    <s v="100130GYV01S"/>
    <s v="Jadelle"/>
    <s v="Levonorgestrel 75 mg/Rod w/ Trocar, 5 Year Efficacy, 2 Rod Implant, 1 Each"/>
    <s v="INCONNU00"/>
    <s v="Implantable Contraceptives"/>
    <m/>
    <m/>
    <m/>
    <n v="0"/>
    <m/>
    <m/>
    <n v="0"/>
    <n v="8.5"/>
    <n v="1275000"/>
    <s v="Contraceptive Implants"/>
    <n v="3"/>
    <n v="13"/>
    <d v="2016-11-29T00:00:00"/>
    <n v="2017"/>
    <n v="2017"/>
    <x v="3"/>
    <n v="8.5"/>
    <n v="1275000"/>
    <m/>
    <m/>
    <m/>
  </r>
  <r>
    <x v="1"/>
    <x v="0"/>
    <n v="1038"/>
    <s v="JADELLE00"/>
    <s v="USAID"/>
    <s v="_NA03"/>
    <n v="75000"/>
    <n v="1"/>
    <n v="75000"/>
    <d v="2016-05-30T00:00:00"/>
    <d v="2016-04-14T00:00:00"/>
    <m/>
    <x v="0"/>
    <x v="32"/>
    <s v="Received"/>
    <s v="nan"/>
    <d v="2016-09-12T00:00:00"/>
    <m/>
    <m/>
    <n v="0"/>
    <b v="0"/>
    <n v="1038"/>
    <s v="_NA03"/>
    <s v="BF"/>
    <s v="Burkina Faso"/>
    <s v="Condoms-PRH-MCH"/>
    <s v="NTL"/>
    <s v="2021-03-Q2"/>
    <n v="2021"/>
    <s v="BF_NTL_Condoms-PRH-MCH_PL_2021-03-Q2"/>
    <s v="JADELLE00=BF=NTL=Condoms-PRH-MCH"/>
    <n v="5"/>
    <x v="6"/>
    <x v="0"/>
    <s v="100130GYV01S"/>
    <s v="Jadelle"/>
    <s v="Levonorgestrel 75 mg/Rod w/ Trocar, 5 Year Efficacy, 2 Rod Implant, 1 Each"/>
    <s v="INCONNU00"/>
    <s v="Implantable Contraceptives"/>
    <m/>
    <m/>
    <m/>
    <n v="0"/>
    <m/>
    <m/>
    <n v="0"/>
    <n v="8.5"/>
    <n v="637500"/>
    <s v="Contraceptive Implants"/>
    <n v="3"/>
    <n v="13"/>
    <d v="2016-02-29T00:00:00"/>
    <n v="2016"/>
    <n v="2016"/>
    <x v="3"/>
    <n v="8.5"/>
    <n v="637500"/>
    <m/>
    <m/>
    <m/>
  </r>
  <r>
    <x v="1"/>
    <x v="0"/>
    <n v="1042"/>
    <s v="FEMCO"/>
    <s v="FNUAP"/>
    <s v="_NA03"/>
    <n v="8000"/>
    <m/>
    <n v="8000"/>
    <d v="2016-10-31T00:00:00"/>
    <d v="2016-07-31T00:00:00"/>
    <m/>
    <x v="0"/>
    <x v="33"/>
    <s v="Received"/>
    <s v="Desired Stock"/>
    <d v="2020-08-21T00:00:00"/>
    <m/>
    <m/>
    <n v="0"/>
    <b v="0"/>
    <n v="1042"/>
    <s v="UNFPA"/>
    <s v="BF"/>
    <s v="Burkina Faso"/>
    <s v="Condoms-PRH-MCH"/>
    <s v="NTL"/>
    <s v="2021-03-Q2"/>
    <n v="2021"/>
    <s v="BF_NTL_Condoms-PRH-MCH_PL_2021-03-Q2"/>
    <s v="FEMCO=BF=NTL=Condoms-PRH-MCH"/>
    <n v="10"/>
    <x v="6"/>
    <x v="1"/>
    <m/>
    <s v="condom fÃ©minin"/>
    <m/>
    <s v="FNUAP"/>
    <m/>
    <m/>
    <m/>
    <m/>
    <n v="0"/>
    <m/>
    <m/>
    <n v="0"/>
    <m/>
    <m/>
    <m/>
    <m/>
    <n v="45"/>
    <d v="2015-12-21T00:00:00"/>
    <n v="2016"/>
    <n v="2016"/>
    <x v="6"/>
    <n v="0.49399999999999999"/>
    <n v="3952"/>
    <m/>
    <m/>
    <m/>
  </r>
  <r>
    <x v="1"/>
    <x v="0"/>
    <n v="1045"/>
    <s v="CT38"/>
    <s v="FNUAP"/>
    <s v="_NA03"/>
    <n v="42249.999994999998"/>
    <n v="1"/>
    <n v="42249.999994999998"/>
    <d v="2016-08-30T00:00:00"/>
    <d v="2016-12-31T00:00:00"/>
    <m/>
    <x v="0"/>
    <x v="34"/>
    <s v="Received"/>
    <s v="Desired Stock"/>
    <d v="2020-08-21T00:00:00"/>
    <m/>
    <m/>
    <n v="42000"/>
    <b v="0"/>
    <n v="1045"/>
    <s v="UNFPA"/>
    <s v="BF"/>
    <s v="Burkina Faso"/>
    <s v="Condoms-PRH-MCH"/>
    <s v="NTL"/>
    <s v="2021-03-Q2"/>
    <n v="2021"/>
    <s v="BF_NTL_Condoms-PRH-MCH_PL_2021-03-Q2"/>
    <s v="CT38=BF=NTL=Condoms-PRH-MCH"/>
    <n v="8"/>
    <x v="6"/>
    <x v="1"/>
    <s v="100124TYR01S"/>
    <s v="Copper T"/>
    <s v="Copper TCu380A Intrauterine Device, 1 Each"/>
    <s v="FNUAP"/>
    <s v="Copper-Bearing Intrauterine Devices"/>
    <m/>
    <m/>
    <m/>
    <n v="0"/>
    <m/>
    <m/>
    <n v="0"/>
    <n v="0.6"/>
    <n v="25349.999996999999"/>
    <s v="Intrauterine Devices"/>
    <n v="3"/>
    <n v="0"/>
    <d v="2016-08-30T00:00:00"/>
    <n v="2016"/>
    <n v="2017"/>
    <x v="2"/>
    <n v="0.29599999999999999"/>
    <n v="12505.999998519999"/>
    <m/>
    <m/>
    <m/>
  </r>
  <r>
    <x v="1"/>
    <x v="0"/>
    <n v="1048"/>
    <s v="SAYANAPR00"/>
    <s v="FNUAP"/>
    <s v="_NA03"/>
    <n v="225000"/>
    <n v="1"/>
    <n v="225000"/>
    <d v="2017-04-30T00:00:00"/>
    <d v="2016-12-31T00:00:00"/>
    <m/>
    <x v="0"/>
    <x v="35"/>
    <s v="Received"/>
    <s v="Desired Stock"/>
    <d v="2020-08-21T00:00:00"/>
    <m/>
    <m/>
    <n v="450000"/>
    <b v="0"/>
    <n v="1048"/>
    <s v="UNFPA"/>
    <s v="BF"/>
    <s v="Burkina Faso"/>
    <s v="Condoms-PRH-MCH"/>
    <s v="NTL"/>
    <s v="2021-03-Q2"/>
    <n v="2021"/>
    <s v="BF_NTL_Condoms-PRH-MCH_PL_2021-03-Q2"/>
    <s v="SAYANAPR00=BF=NTL=Condoms-PRH-MCH"/>
    <n v="4"/>
    <x v="7"/>
    <x v="1"/>
    <s v="100031GNE06D"/>
    <s v="Sayana Press"/>
    <s v="Depot (SC) Medroxyprogesterone Acetate 104 mg/0.65 mL, Pre-Filled Uniject Device, 1 Syringe"/>
    <s v="FNUAP"/>
    <s v="Injectable Contraceptives"/>
    <m/>
    <m/>
    <m/>
    <n v="0"/>
    <m/>
    <m/>
    <n v="0"/>
    <n v="0.85"/>
    <n v="191250"/>
    <s v="Injectable Contraceptives"/>
    <n v="3"/>
    <n v="45"/>
    <d v="2016-06-19T00:00:00"/>
    <n v="2016"/>
    <n v="2017"/>
    <x v="10"/>
    <n v="0.85"/>
    <n v="191250"/>
    <m/>
    <m/>
    <m/>
  </r>
  <r>
    <x v="1"/>
    <x v="0"/>
    <n v="1052"/>
    <s v="52NX"/>
    <s v="FNUAP"/>
    <s v="_NA03"/>
    <n v="4320000"/>
    <m/>
    <n v="4320000"/>
    <d v="2017-11-20T00:00:00"/>
    <d v="2018-01-31T00:00:00"/>
    <m/>
    <x v="0"/>
    <x v="27"/>
    <s v="Received"/>
    <s v="Desired Stock"/>
    <d v="2019-12-22T00:00:00"/>
    <m/>
    <m/>
    <n v="0"/>
    <b v="0"/>
    <n v="1052"/>
    <s v="UNFPA"/>
    <s v="BF"/>
    <s v="Burkina Faso"/>
    <s v="Condoms-PRH-MCH"/>
    <s v="NTL"/>
    <s v="2021-03-Q2"/>
    <n v="2021"/>
    <s v="BF_NTL_Condoms-PRH-MCH_PL_2021-03-Q2"/>
    <s v="52NX=BF=NTL=Condoms-PRH-MCH"/>
    <n v="11"/>
    <x v="7"/>
    <x v="1"/>
    <m/>
    <s v="No Logo 52 mm non-colored"/>
    <m/>
    <s v="INCONNU00"/>
    <m/>
    <m/>
    <m/>
    <m/>
    <n v="0"/>
    <m/>
    <m/>
    <n v="0"/>
    <m/>
    <m/>
    <m/>
    <m/>
    <n v="45"/>
    <d v="2017-01-09T00:00:00"/>
    <n v="2017"/>
    <n v="2017"/>
    <x v="0"/>
    <n v="3.0300000000000001E-2"/>
    <n v="130896"/>
    <m/>
    <m/>
    <m/>
  </r>
  <r>
    <x v="1"/>
    <x v="0"/>
    <n v="1061"/>
    <s v="OVRP"/>
    <s v="KFW/OOAS00"/>
    <s v="_NA03"/>
    <n v="21000"/>
    <n v="1"/>
    <n v="21000"/>
    <d v="2017-08-31T00:00:00"/>
    <d v="2017-06-30T00:00:00"/>
    <m/>
    <x v="0"/>
    <x v="36"/>
    <s v="Received"/>
    <s v="Desired Stock"/>
    <d v="2020-08-21T00:00:00"/>
    <m/>
    <m/>
    <n v="0"/>
    <b v="0"/>
    <n v="1061"/>
    <s v="KFW/OOAS00"/>
    <s v="BF"/>
    <s v="Burkina Faso"/>
    <s v="Condoms-PRH-MCH"/>
    <s v="NTL"/>
    <s v="2021-03-Q2"/>
    <n v="2021"/>
    <s v="BF_NTL_Condoms-PRH-MCH_PL_2021-03-Q2"/>
    <s v="OVRP=BF=NTL=Condoms-PRH-MCH"/>
    <n v="8"/>
    <x v="7"/>
    <x v="4"/>
    <s v="100025AOB09W"/>
    <s v="Microlut"/>
    <s v="Levonorgestrel 30 mcg 35 Tablets/Cycle, 1 Cycle"/>
    <s v="INCONNU00"/>
    <s v="Progestin Only Pills"/>
    <m/>
    <m/>
    <m/>
    <n v="0"/>
    <m/>
    <m/>
    <n v="0"/>
    <n v="0.3"/>
    <n v="6300"/>
    <s v="Oral Contraceptives"/>
    <n v="3"/>
    <n v="13"/>
    <d v="2017-06-01T00:00:00"/>
    <n v="2017"/>
    <n v="2018"/>
    <x v="5"/>
    <n v="0.32800000000000001"/>
    <n v="6888"/>
    <m/>
    <m/>
    <m/>
  </r>
  <r>
    <x v="1"/>
    <x v="0"/>
    <n v="1065"/>
    <s v="52NX"/>
    <s v="CAMEG"/>
    <s v="_NA03"/>
    <n v="3180000"/>
    <m/>
    <n v="3180000"/>
    <d v="2016-10-12T00:00:00"/>
    <d v="2016-12-07T00:00:00"/>
    <m/>
    <x v="0"/>
    <x v="37"/>
    <s v="Received"/>
    <s v="nan"/>
    <d v="2020-08-21T00:00:00"/>
    <m/>
    <m/>
    <n v="0"/>
    <b v="0"/>
    <n v="1065"/>
    <s v="BUDGETET00"/>
    <s v="BF"/>
    <s v="Burkina Faso"/>
    <s v="Condoms-PRH-MCH"/>
    <s v="NTL"/>
    <s v="2021-03-Q2"/>
    <n v="2021"/>
    <s v="BF_NTL_Condoms-PRH-MCH_PL_2021-03-Q2"/>
    <s v="52NX=BF=NTL=Condoms-PRH-MCH"/>
    <n v="10"/>
    <x v="6"/>
    <x v="4"/>
    <m/>
    <s v="No Logo 52 mm non-colored"/>
    <m/>
    <s v="INCONNU00"/>
    <m/>
    <m/>
    <m/>
    <m/>
    <n v="0"/>
    <m/>
    <m/>
    <n v="0"/>
    <m/>
    <m/>
    <m/>
    <m/>
    <n v="45"/>
    <d v="2015-12-02T00:00:00"/>
    <n v="2016"/>
    <n v="2016"/>
    <x v="0"/>
    <n v="3.0300000000000001E-2"/>
    <n v="96354"/>
    <m/>
    <m/>
    <m/>
  </r>
  <r>
    <x v="1"/>
    <x v="0"/>
    <n v="1066"/>
    <s v="MICROGYN00"/>
    <s v="BN"/>
    <s v="_NA03"/>
    <n v="300000"/>
    <n v="1"/>
    <n v="300000"/>
    <d v="2016-10-12T00:00:00"/>
    <d v="2016-12-07T00:00:00"/>
    <m/>
    <x v="0"/>
    <x v="37"/>
    <s v="Received"/>
    <s v="nan"/>
    <d v="2020-08-21T00:00:00"/>
    <m/>
    <m/>
    <n v="0"/>
    <b v="0"/>
    <n v="1066"/>
    <s v="BUDGETET00"/>
    <s v="BF"/>
    <s v="Burkina Faso"/>
    <s v="Condoms-PRH-MCH"/>
    <s v="NTL"/>
    <s v="2021-03-Q2"/>
    <n v="2021"/>
    <s v="BF_NTL_Condoms-PRH-MCH_PL_2021-03-Q2"/>
    <s v="MICROGYN00=BF=NTL=Condoms-PRH-MCH"/>
    <n v="10"/>
    <x v="6"/>
    <x v="5"/>
    <s v="100050AOA09W"/>
    <s v="Microgynon/Zinnia"/>
    <s v="Levonorgestrel/Ethinyl Estradiol 150/30 mcg + Fe 75 mg, 28 Tablets/Cycle (PS), 1 Cycle"/>
    <s v="FNUAP"/>
    <s v="Combined Oral Contraceptives"/>
    <m/>
    <m/>
    <m/>
    <n v="0"/>
    <m/>
    <m/>
    <n v="0"/>
    <n v="0.27"/>
    <n v="81000"/>
    <s v="Oral Contraceptives"/>
    <n v="3"/>
    <n v="13"/>
    <d v="2016-07-13T00:00:00"/>
    <n v="2016"/>
    <n v="2017"/>
    <x v="4"/>
    <n v="0.26300000000000001"/>
    <n v="78900"/>
    <m/>
    <m/>
    <m/>
  </r>
  <r>
    <x v="1"/>
    <x v="0"/>
    <n v="1077"/>
    <s v="JADELLE00"/>
    <s v="FNUAP"/>
    <s v="_NA03"/>
    <n v="76300"/>
    <n v="1"/>
    <n v="76300"/>
    <d v="2017-06-20T00:00:00"/>
    <d v="2017-12-31T00:00:00"/>
    <m/>
    <x v="0"/>
    <x v="38"/>
    <s v="Received"/>
    <s v="nan"/>
    <d v="2020-08-21T00:00:00"/>
    <m/>
    <m/>
    <n v="0"/>
    <b v="0"/>
    <n v="1077"/>
    <s v="UNFPA"/>
    <s v="BF"/>
    <s v="Burkina Faso"/>
    <s v="Condoms-PRH-MCH"/>
    <s v="NTL"/>
    <s v="2021-03-Q2"/>
    <n v="2021"/>
    <s v="BF_NTL_Condoms-PRH-MCH_PL_2021-03-Q2"/>
    <s v="JADELLE00=BF=NTL=Condoms-PRH-MCH"/>
    <n v="6"/>
    <x v="7"/>
    <x v="1"/>
    <s v="100130GYV01S"/>
    <s v="Jadelle"/>
    <s v="Levonorgestrel 75 mg/Rod w/ Trocar, 5 Year Efficacy, 2 Rod Implant, 1 Each"/>
    <s v="INCONNU00"/>
    <s v="Implantable Contraceptives"/>
    <m/>
    <m/>
    <m/>
    <n v="0"/>
    <m/>
    <m/>
    <n v="0"/>
    <n v="8.5"/>
    <n v="648550"/>
    <s v="Contraceptive Implants"/>
    <n v="3"/>
    <n v="13"/>
    <d v="2017-03-21T00:00:00"/>
    <n v="2017"/>
    <n v="2017"/>
    <x v="3"/>
    <n v="8.5"/>
    <n v="648550"/>
    <m/>
    <m/>
    <m/>
  </r>
  <r>
    <x v="1"/>
    <x v="0"/>
    <n v="1083"/>
    <s v="MICROGYN00"/>
    <s v="FNUAP"/>
    <s v="_NA03"/>
    <n v="1091394"/>
    <n v="1"/>
    <n v="1091394"/>
    <d v="2016-10-31T00:00:00"/>
    <d v="2017-06-09T00:00:00"/>
    <m/>
    <x v="0"/>
    <x v="33"/>
    <s v="Received"/>
    <s v="nan"/>
    <d v="2020-08-21T00:00:00"/>
    <m/>
    <m/>
    <n v="0"/>
    <b v="0"/>
    <n v="1083"/>
    <s v="UNFPA"/>
    <s v="BF"/>
    <s v="Burkina Faso"/>
    <s v="Condoms-PRH-MCH"/>
    <s v="NTL"/>
    <s v="2021-03-Q2"/>
    <n v="2021"/>
    <s v="BF_NTL_Condoms-PRH-MCH_PL_2021-03-Q2"/>
    <s v="MICROGYN00=BF=NTL=Condoms-PRH-MCH"/>
    <n v="10"/>
    <x v="6"/>
    <x v="1"/>
    <s v="100050AOA09W"/>
    <s v="Microgynon/Zinnia"/>
    <s v="Levonorgestrel/Ethinyl Estradiol 150/30 mcg + Fe 75 mg, 28 Tablets/Cycle (PS), 1 Cycle"/>
    <s v="FNUAP"/>
    <s v="Combined Oral Contraceptives"/>
    <m/>
    <m/>
    <m/>
    <n v="0"/>
    <m/>
    <m/>
    <n v="0"/>
    <n v="0.27"/>
    <n v="294676.38"/>
    <s v="Oral Contraceptives"/>
    <n v="3"/>
    <n v="13"/>
    <d v="2016-08-01T00:00:00"/>
    <n v="2016"/>
    <n v="2017"/>
    <x v="4"/>
    <n v="0.26300000000000001"/>
    <n v="287036.62200000003"/>
    <m/>
    <m/>
    <m/>
  </r>
  <r>
    <x v="1"/>
    <x v="0"/>
    <n v="1084"/>
    <s v="JADELLE00"/>
    <s v="FNUAP"/>
    <s v="_NA03"/>
    <n v="122600"/>
    <n v="1"/>
    <n v="122600"/>
    <d v="2017-04-30T00:00:00"/>
    <d v="2017-02-28T00:00:00"/>
    <m/>
    <x v="0"/>
    <x v="35"/>
    <s v="Received"/>
    <s v="Desired Stock"/>
    <d v="2017-06-09T00:00:00"/>
    <m/>
    <m/>
    <n v="0"/>
    <b v="0"/>
    <n v="1084"/>
    <s v="_NA03"/>
    <s v="BF"/>
    <s v="Burkina Faso"/>
    <s v="Condoms-PRH-MCH"/>
    <s v="NTL"/>
    <s v="2021-03-Q2"/>
    <n v="2021"/>
    <s v="BF_NTL_Condoms-PRH-MCH_PL_2021-03-Q2"/>
    <s v="JADELLE00=BF=NTL=Condoms-PRH-MCH"/>
    <n v="4"/>
    <x v="7"/>
    <x v="1"/>
    <s v="100130GYV01S"/>
    <s v="Jadelle"/>
    <s v="Levonorgestrel 75 mg/Rod w/ Trocar, 5 Year Efficacy, 2 Rod Implant, 1 Each"/>
    <s v="INCONNU00"/>
    <s v="Implantable Contraceptives"/>
    <m/>
    <m/>
    <m/>
    <n v="0"/>
    <m/>
    <m/>
    <n v="0"/>
    <n v="8.5"/>
    <n v="1042100"/>
    <s v="Contraceptive Implants"/>
    <n v="3"/>
    <n v="13"/>
    <d v="2017-01-29T00:00:00"/>
    <n v="2017"/>
    <n v="2017"/>
    <x v="3"/>
    <n v="8.5"/>
    <n v="1042100"/>
    <m/>
    <m/>
    <m/>
  </r>
  <r>
    <x v="1"/>
    <x v="0"/>
    <n v="1085"/>
    <s v="JADELLE00"/>
    <s v="FNUAP"/>
    <s v="_NA03"/>
    <n v="19000"/>
    <n v="1"/>
    <n v="19000"/>
    <d v="2017-06-08T00:00:00"/>
    <d v="2017-06-30T00:00:00"/>
    <m/>
    <x v="0"/>
    <x v="28"/>
    <s v="Received"/>
    <s v="Desired Stock"/>
    <d v="2017-06-09T00:00:00"/>
    <m/>
    <m/>
    <n v="0"/>
    <b v="0"/>
    <n v="1085"/>
    <s v="_NA03"/>
    <s v="BF"/>
    <s v="Burkina Faso"/>
    <s v="Condoms-PRH-MCH"/>
    <s v="NTL"/>
    <s v="2021-03-Q2"/>
    <n v="2021"/>
    <s v="BF_NTL_Condoms-PRH-MCH_PL_2021-03-Q2"/>
    <s v="JADELLE00=BF=NTL=Condoms-PRH-MCH"/>
    <n v="6"/>
    <x v="7"/>
    <x v="1"/>
    <s v="100130GYV01S"/>
    <s v="Jadelle"/>
    <s v="Levonorgestrel 75 mg/Rod w/ Trocar, 5 Year Efficacy, 2 Rod Implant, 1 Each"/>
    <s v="INCONNU00"/>
    <s v="Implantable Contraceptives"/>
    <m/>
    <m/>
    <m/>
    <n v="0"/>
    <m/>
    <m/>
    <n v="0"/>
    <n v="8.5"/>
    <n v="161500"/>
    <s v="Contraceptive Implants"/>
    <n v="3"/>
    <n v="13"/>
    <d v="2017-03-09T00:00:00"/>
    <n v="2017"/>
    <n v="2017"/>
    <x v="3"/>
    <n v="8.5"/>
    <n v="161500"/>
    <m/>
    <m/>
    <m/>
  </r>
  <r>
    <x v="1"/>
    <x v="0"/>
    <n v="1088"/>
    <s v="CT38"/>
    <s v="FNUAP"/>
    <s v="_NA03"/>
    <n v="2000"/>
    <n v="1"/>
    <n v="2000"/>
    <d v="2017-06-08T00:00:00"/>
    <d v="2017-06-09T00:00:00"/>
    <m/>
    <x v="0"/>
    <x v="28"/>
    <s v="Received"/>
    <s v="nan"/>
    <d v="2020-08-21T00:00:00"/>
    <m/>
    <m/>
    <n v="0"/>
    <b v="0"/>
    <n v="1088"/>
    <s v="UNFPA"/>
    <s v="BF"/>
    <s v="Burkina Faso"/>
    <s v="Condoms-PRH-MCH"/>
    <s v="NTL"/>
    <s v="2021-03-Q2"/>
    <n v="2021"/>
    <s v="BF_NTL_Condoms-PRH-MCH_PL_2021-03-Q2"/>
    <s v="CT38=BF=NTL=Condoms-PRH-MCH"/>
    <n v="6"/>
    <x v="7"/>
    <x v="1"/>
    <s v="100124TYR01S"/>
    <s v="Copper T"/>
    <s v="Copper TCu380A Intrauterine Device, 1 Each"/>
    <s v="FNUAP"/>
    <s v="Copper-Bearing Intrauterine Devices"/>
    <m/>
    <m/>
    <m/>
    <n v="0"/>
    <m/>
    <m/>
    <n v="0"/>
    <n v="0.6"/>
    <n v="1200"/>
    <s v="Intrauterine Devices"/>
    <n v="3"/>
    <n v="0"/>
    <d v="2017-06-08T00:00:00"/>
    <n v="2017"/>
    <n v="2018"/>
    <x v="2"/>
    <n v="0.29599999999999999"/>
    <n v="592"/>
    <m/>
    <m/>
    <m/>
  </r>
  <r>
    <x v="1"/>
    <x v="0"/>
    <n v="1090"/>
    <s v="SAYANAPR00"/>
    <s v="FNUAP"/>
    <s v="_NA03"/>
    <n v="29999"/>
    <n v="1"/>
    <n v="29999"/>
    <d v="2017-06-08T00:00:00"/>
    <d v="2017-06-30T00:00:00"/>
    <m/>
    <x v="0"/>
    <x v="28"/>
    <s v="Received"/>
    <s v="Desired Stock"/>
    <d v="2020-08-21T00:00:00"/>
    <m/>
    <m/>
    <n v="0"/>
    <b v="0"/>
    <n v="1090"/>
    <s v="UNFPA"/>
    <s v="BF"/>
    <s v="Burkina Faso"/>
    <s v="Condoms-PRH-MCH"/>
    <s v="NTL"/>
    <s v="2021-03-Q2"/>
    <n v="2021"/>
    <s v="BF_NTL_Condoms-PRH-MCH_PL_2021-03-Q2"/>
    <s v="SAYANAPR00=BF=NTL=Condoms-PRH-MCH"/>
    <n v="6"/>
    <x v="7"/>
    <x v="1"/>
    <s v="100031GNE06D"/>
    <s v="Sayana Press"/>
    <s v="Depot (SC) Medroxyprogesterone Acetate 104 mg/0.65 mL, Pre-Filled Uniject Device, 1 Syringe"/>
    <s v="FNUAP"/>
    <s v="Injectable Contraceptives"/>
    <m/>
    <m/>
    <m/>
    <n v="0"/>
    <m/>
    <m/>
    <n v="0"/>
    <n v="0.85"/>
    <n v="25499.1499999999"/>
    <s v="Injectable Contraceptives"/>
    <n v="3"/>
    <n v="45"/>
    <d v="2016-07-28T00:00:00"/>
    <n v="2016"/>
    <n v="2017"/>
    <x v="10"/>
    <n v="0.85"/>
    <n v="25499.149999999998"/>
    <m/>
    <m/>
    <m/>
  </r>
  <r>
    <x v="1"/>
    <x v="0"/>
    <n v="1091"/>
    <s v="SAYANAPR00"/>
    <s v="FNUAP"/>
    <s v="_NA03"/>
    <n v="208400"/>
    <n v="1"/>
    <n v="208400"/>
    <d v="2017-07-31T00:00:00"/>
    <d v="2017-12-31T00:00:00"/>
    <m/>
    <x v="0"/>
    <x v="29"/>
    <s v="Received"/>
    <s v="Desired Stock"/>
    <d v="2020-08-21T00:00:00"/>
    <m/>
    <m/>
    <n v="0"/>
    <b v="0"/>
    <n v="1091"/>
    <s v="UNFPA"/>
    <s v="BF"/>
    <s v="Burkina Faso"/>
    <s v="Condoms-PRH-MCH"/>
    <s v="NTL"/>
    <s v="2021-03-Q2"/>
    <n v="2021"/>
    <s v="BF_NTL_Condoms-PRH-MCH_PL_2021-03-Q2"/>
    <s v="SAYANAPR00=BF=NTL=Condoms-PRH-MCH"/>
    <n v="7"/>
    <x v="7"/>
    <x v="1"/>
    <s v="100031GNE06D"/>
    <s v="Sayana Press"/>
    <s v="Depot (SC) Medroxyprogesterone Acetate 104 mg/0.65 mL, Pre-Filled Uniject Device, 1 Syringe"/>
    <s v="FNUAP"/>
    <s v="Injectable Contraceptives"/>
    <m/>
    <m/>
    <m/>
    <n v="0"/>
    <m/>
    <m/>
    <n v="0"/>
    <n v="0.85"/>
    <n v="177140"/>
    <s v="Injectable Contraceptives"/>
    <n v="3"/>
    <n v="45"/>
    <d v="2016-09-19T00:00:00"/>
    <n v="2017"/>
    <n v="2017"/>
    <x v="10"/>
    <n v="0.85"/>
    <n v="177140"/>
    <m/>
    <m/>
    <m/>
  </r>
  <r>
    <x v="1"/>
    <x v="0"/>
    <n v="1093"/>
    <s v="DEPO"/>
    <s v="FNUAP"/>
    <s v="_NA03"/>
    <n v="1200"/>
    <n v="1"/>
    <n v="1200"/>
    <d v="2017-06-08T00:00:00"/>
    <d v="2017-06-30T00:00:00"/>
    <m/>
    <x v="0"/>
    <x v="28"/>
    <s v="Received"/>
    <s v="Desired Stock"/>
    <d v="2020-08-21T00:00:00"/>
    <m/>
    <m/>
    <n v="0"/>
    <b v="0"/>
    <n v="1093"/>
    <s v="UNFPA"/>
    <s v="BF"/>
    <s v="Burkina Faso"/>
    <s v="Condoms-PRH-MCH"/>
    <s v="NTL"/>
    <s v="2021-03-Q2"/>
    <n v="2021"/>
    <s v="BF_NTL_Condoms-PRH-MCH_PL_2021-03-Q2"/>
    <s v="DEPO=BF=NTL=Condoms-PRH-MCH"/>
    <n v="6"/>
    <x v="7"/>
    <x v="1"/>
    <s v="100125GPX01S"/>
    <s v="Depo-Provera"/>
    <s v="Depot (IM) Medroxyprogesterone Acetate 150 mg/mL (1 mL) Vial, w/ AD Syringe, Burn Boxes, 1 Each"/>
    <s v="INCONNU00"/>
    <s v="Injectable Contraceptives"/>
    <m/>
    <m/>
    <m/>
    <n v="0"/>
    <m/>
    <m/>
    <n v="0"/>
    <n v="0.69"/>
    <n v="827.99999999999898"/>
    <s v="Injectable Contraceptives"/>
    <n v="3"/>
    <n v="45"/>
    <d v="2016-07-28T00:00:00"/>
    <n v="2016"/>
    <n v="2017"/>
    <x v="1"/>
    <n v="0.82799999999999996"/>
    <n v="993.59999999999991"/>
    <m/>
    <m/>
    <m/>
  </r>
  <r>
    <x v="1"/>
    <x v="0"/>
    <n v="1096"/>
    <s v="MICROGYN00"/>
    <s v="FNUAP"/>
    <s v="_NA03"/>
    <n v="3593421"/>
    <n v="1"/>
    <n v="3593421"/>
    <d v="2017-12-27T00:00:00"/>
    <d v="2017-03-31T00:00:00"/>
    <m/>
    <x v="0"/>
    <x v="39"/>
    <s v="Received"/>
    <s v="Desired Stock"/>
    <d v="2020-08-21T00:00:00"/>
    <m/>
    <m/>
    <n v="1197807"/>
    <b v="0"/>
    <n v="1096"/>
    <s v="UNFPA"/>
    <s v="BF"/>
    <s v="Burkina Faso"/>
    <s v="Condoms-PRH-MCH"/>
    <s v="NTL"/>
    <s v="2021-03-Q2"/>
    <n v="2021"/>
    <s v="BF_NTL_Condoms-PRH-MCH_PL_2021-03-Q2"/>
    <s v="MICROGYN00=BF=NTL=Condoms-PRH-MCH"/>
    <n v="12"/>
    <x v="7"/>
    <x v="1"/>
    <s v="100050AOA09W"/>
    <s v="Microgynon/Zinnia"/>
    <s v="Levonorgestrel/Ethinyl Estradiol 150/30 mcg + Fe 75 mg, 28 Tablets/Cycle (PS), 1 Cycle"/>
    <s v="FNUAP"/>
    <s v="Combined Oral Contraceptives"/>
    <m/>
    <m/>
    <m/>
    <n v="0"/>
    <m/>
    <m/>
    <n v="0"/>
    <n v="0.27"/>
    <n v="970223.67"/>
    <s v="Oral Contraceptives"/>
    <n v="3"/>
    <n v="13"/>
    <d v="2017-09-27T00:00:00"/>
    <n v="2018"/>
    <n v="2018"/>
    <x v="4"/>
    <n v="0.26300000000000001"/>
    <n v="945069.723"/>
    <m/>
    <m/>
    <m/>
  </r>
  <r>
    <x v="1"/>
    <x v="0"/>
    <n v="1097"/>
    <s v="52NX"/>
    <s v="FNUAP"/>
    <s v="_NA03"/>
    <n v="2570400"/>
    <m/>
    <n v="2570400"/>
    <d v="2017-01-01T00:00:00"/>
    <d v="2017-06-09T00:00:00"/>
    <m/>
    <x v="0"/>
    <x v="30"/>
    <s v="Received"/>
    <s v="nan"/>
    <d v="2020-08-21T00:00:00"/>
    <m/>
    <m/>
    <n v="0"/>
    <b v="0"/>
    <n v="1097"/>
    <s v="UNFPA"/>
    <s v="BF"/>
    <s v="Burkina Faso"/>
    <s v="Condoms-PRH-MCH"/>
    <s v="NTL"/>
    <s v="2021-03-Q2"/>
    <n v="2021"/>
    <s v="BF_NTL_Condoms-PRH-MCH_PL_2021-03-Q2"/>
    <s v="52NX=BF=NTL=Condoms-PRH-MCH"/>
    <n v="1"/>
    <x v="7"/>
    <x v="1"/>
    <m/>
    <s v="No Logo 52 mm non-colored"/>
    <m/>
    <s v="INCONNU00"/>
    <m/>
    <m/>
    <m/>
    <m/>
    <n v="0"/>
    <m/>
    <m/>
    <n v="0"/>
    <m/>
    <m/>
    <m/>
    <m/>
    <n v="45"/>
    <d v="2016-02-21T00:00:00"/>
    <n v="2016"/>
    <n v="2016"/>
    <x v="0"/>
    <n v="3.0300000000000001E-2"/>
    <n v="77883.12"/>
    <m/>
    <m/>
    <m/>
  </r>
  <r>
    <x v="1"/>
    <x v="0"/>
    <n v="1098"/>
    <s v="52NX"/>
    <s v="BN"/>
    <s v="_NA03"/>
    <n v="2000000"/>
    <m/>
    <n v="2000000"/>
    <d v="2017-12-31T00:00:00"/>
    <d v="2017-12-31T00:00:00"/>
    <m/>
    <x v="0"/>
    <x v="40"/>
    <s v="Received"/>
    <s v="Desired Stock"/>
    <d v="2019-12-22T00:00:00"/>
    <m/>
    <m/>
    <n v="0"/>
    <b v="0"/>
    <n v="1098"/>
    <s v="BUDGETET00"/>
    <s v="BF"/>
    <s v="Burkina Faso"/>
    <s v="Condoms-PRH-MCH"/>
    <s v="NTL"/>
    <s v="2021-03-Q2"/>
    <n v="2021"/>
    <s v="BF_NTL_Condoms-PRH-MCH_PL_2021-03-Q2"/>
    <s v="52NX=BF=NTL=Condoms-PRH-MCH"/>
    <n v="12"/>
    <x v="7"/>
    <x v="5"/>
    <m/>
    <s v="No Logo 52 mm non-colored"/>
    <m/>
    <s v="INCONNU00"/>
    <m/>
    <m/>
    <m/>
    <m/>
    <n v="0"/>
    <m/>
    <m/>
    <n v="0"/>
    <m/>
    <m/>
    <m/>
    <m/>
    <n v="45"/>
    <d v="2017-02-19T00:00:00"/>
    <n v="2017"/>
    <n v="2017"/>
    <x v="0"/>
    <n v="3.0300000000000001E-2"/>
    <n v="60600"/>
    <m/>
    <m/>
    <m/>
  </r>
  <r>
    <x v="1"/>
    <x v="0"/>
    <n v="1109"/>
    <s v="MICROGYN00"/>
    <s v="BN"/>
    <s v="_NA03"/>
    <n v="39205"/>
    <n v="1"/>
    <n v="39205"/>
    <d v="2018-04-30T00:00:00"/>
    <d v="2017-07-03T00:00:00"/>
    <m/>
    <x v="0"/>
    <x v="41"/>
    <s v="Received"/>
    <s v="nan"/>
    <d v="2020-08-21T00:00:00"/>
    <m/>
    <m/>
    <n v="0"/>
    <b v="0"/>
    <n v="1109"/>
    <s v="BUDGETET00"/>
    <s v="BF"/>
    <s v="Burkina Faso"/>
    <s v="Condoms-PRH-MCH"/>
    <s v="NTL"/>
    <s v="2021-03-Q2"/>
    <n v="2021"/>
    <s v="BF_NTL_Condoms-PRH-MCH_PL_2021-03-Q2"/>
    <s v="MICROGYN00=BF=NTL=Condoms-PRH-MCH"/>
    <n v="4"/>
    <x v="0"/>
    <x v="5"/>
    <s v="100050AOA09W"/>
    <s v="Microgynon/Zinnia"/>
    <s v="Levonorgestrel/Ethinyl Estradiol 150/30 mcg + Fe 75 mg, 28 Tablets/Cycle (PS), 1 Cycle"/>
    <s v="FNUAP"/>
    <s v="Combined Oral Contraceptives"/>
    <m/>
    <m/>
    <m/>
    <n v="0"/>
    <m/>
    <m/>
    <n v="0"/>
    <n v="0.27"/>
    <n v="10585.35"/>
    <s v="Oral Contraceptives"/>
    <n v="3"/>
    <n v="13"/>
    <d v="2018-01-29T00:00:00"/>
    <n v="2018"/>
    <n v="2018"/>
    <x v="4"/>
    <n v="0.26300000000000001"/>
    <n v="10310.915000000001"/>
    <m/>
    <m/>
    <m/>
  </r>
  <r>
    <x v="1"/>
    <x v="0"/>
    <n v="1164"/>
    <s v="MICROGYN00"/>
    <s v="AFD"/>
    <s v="_NA03"/>
    <n v="950000"/>
    <n v="1"/>
    <n v="950000"/>
    <d v="2018-06-19T00:00:00"/>
    <d v="2018-12-31T00:00:00"/>
    <m/>
    <x v="0"/>
    <x v="42"/>
    <s v="Received"/>
    <s v="Desired Stock"/>
    <d v="2020-08-21T00:00:00"/>
    <m/>
    <m/>
    <n v="0"/>
    <b v="0"/>
    <n v="1164"/>
    <s v="AFD00"/>
    <s v="BF"/>
    <s v="Burkina Faso"/>
    <s v="Condoms-PRH-MCH"/>
    <s v="NTL"/>
    <s v="2021-03-Q2"/>
    <n v="2021"/>
    <s v="BF_NTL_Condoms-PRH-MCH_PL_2021-03-Q2"/>
    <s v="MICROGYN00=BF=NTL=Condoms-PRH-MCH"/>
    <n v="6"/>
    <x v="0"/>
    <x v="5"/>
    <s v="100050AOA09W"/>
    <s v="Microgynon/Zinnia"/>
    <s v="Levonorgestrel/Ethinyl Estradiol 150/30 mcg + Fe 75 mg, 28 Tablets/Cycle (PS), 1 Cycle"/>
    <s v="FNUAP"/>
    <s v="Combined Oral Contraceptives"/>
    <m/>
    <m/>
    <m/>
    <n v="0"/>
    <m/>
    <m/>
    <n v="0"/>
    <n v="0.27"/>
    <n v="256500"/>
    <s v="Oral Contraceptives"/>
    <n v="3"/>
    <n v="13"/>
    <d v="2018-03-20T00:00:00"/>
    <n v="2018"/>
    <n v="2018"/>
    <x v="4"/>
    <n v="0.26300000000000001"/>
    <n v="249850"/>
    <m/>
    <m/>
    <m/>
  </r>
  <r>
    <x v="1"/>
    <x v="0"/>
    <n v="1167"/>
    <s v="JADELLE00"/>
    <s v="AFD"/>
    <s v="_NA03"/>
    <n v="4000"/>
    <n v="1"/>
    <n v="4000"/>
    <d v="2018-06-19T00:00:00"/>
    <d v="2017-11-29T00:00:00"/>
    <m/>
    <x v="0"/>
    <x v="42"/>
    <s v="Received"/>
    <s v="nan"/>
    <d v="2020-08-21T00:00:00"/>
    <m/>
    <m/>
    <n v="0"/>
    <b v="0"/>
    <n v="1167"/>
    <s v="AFD00"/>
    <s v="BF"/>
    <s v="Burkina Faso"/>
    <s v="Condoms-PRH-MCH"/>
    <s v="NTL"/>
    <s v="2021-03-Q2"/>
    <n v="2021"/>
    <s v="BF_NTL_Condoms-PRH-MCH_PL_2021-03-Q2"/>
    <s v="JADELLE00=BF=NTL=Condoms-PRH-MCH"/>
    <n v="6"/>
    <x v="0"/>
    <x v="5"/>
    <s v="100130GYV01S"/>
    <s v="Jadelle"/>
    <s v="Levonorgestrel 75 mg/Rod w/ Trocar, 5 Year Efficacy, 2 Rod Implant, 1 Each"/>
    <s v="INCONNU00"/>
    <s v="Implantable Contraceptives"/>
    <m/>
    <m/>
    <m/>
    <n v="0"/>
    <m/>
    <m/>
    <n v="0"/>
    <n v="8.5"/>
    <n v="34000"/>
    <s v="Contraceptive Implants"/>
    <n v="3"/>
    <n v="13"/>
    <d v="2018-03-20T00:00:00"/>
    <n v="2018"/>
    <n v="2018"/>
    <x v="3"/>
    <n v="8.5"/>
    <n v="34000"/>
    <m/>
    <m/>
    <m/>
  </r>
  <r>
    <x v="1"/>
    <x v="0"/>
    <n v="1169"/>
    <s v="JADELLE00"/>
    <s v="CAMEG"/>
    <s v="_NA03"/>
    <n v="48270"/>
    <n v="1"/>
    <n v="48270"/>
    <d v="2019-03-19T00:00:00"/>
    <d v="2018-12-31T00:00:00"/>
    <m/>
    <x v="0"/>
    <x v="43"/>
    <s v="Received"/>
    <s v="Desired Stock"/>
    <d v="2020-08-21T00:00:00"/>
    <m/>
    <m/>
    <n v="48200"/>
    <b v="0"/>
    <n v="1169"/>
    <s v="BUDGETET00"/>
    <s v="BF"/>
    <s v="Burkina Faso"/>
    <s v="Condoms-PRH-MCH"/>
    <s v="NTL"/>
    <s v="2021-03-Q2"/>
    <n v="2021"/>
    <s v="BF_NTL_Condoms-PRH-MCH_PL_2021-03-Q2"/>
    <s v="JADELLE00=BF=NTL=Condoms-PRH-MCH"/>
    <n v="3"/>
    <x v="1"/>
    <x v="4"/>
    <s v="100130GYV01S"/>
    <s v="Jadelle"/>
    <s v="Levonorgestrel 75 mg/Rod w/ Trocar, 5 Year Efficacy, 2 Rod Implant, 1 Each"/>
    <s v="INCONNU00"/>
    <s v="Implantable Contraceptives"/>
    <m/>
    <m/>
    <m/>
    <n v="0"/>
    <m/>
    <m/>
    <n v="0"/>
    <n v="8.5"/>
    <n v="410295"/>
    <s v="Contraceptive Implants"/>
    <n v="3"/>
    <n v="13"/>
    <d v="2018-12-18T00:00:00"/>
    <n v="2019"/>
    <n v="2019"/>
    <x v="3"/>
    <n v="8.5"/>
    <n v="410295"/>
    <m/>
    <m/>
    <m/>
  </r>
  <r>
    <x v="1"/>
    <x v="0"/>
    <n v="1179"/>
    <s v="CT38"/>
    <s v="FNUAP"/>
    <s v="WRHS"/>
    <n v="77000"/>
    <n v="1"/>
    <n v="77000"/>
    <d v="2018-05-22T00:00:00"/>
    <d v="2018-04-30T00:00:00"/>
    <m/>
    <x v="0"/>
    <x v="44"/>
    <s v="Received"/>
    <s v="EntrÃ©e planifiÃ©e de 2018,"/>
    <d v="2020-08-21T00:00:00"/>
    <m/>
    <m/>
    <n v="0"/>
    <b v="1"/>
    <n v="1179"/>
    <s v="UNFPA"/>
    <s v="BF"/>
    <s v="Burkina Faso"/>
    <s v="Condoms-PRH-MCH"/>
    <s v="NTL"/>
    <s v="2021-03-Q2"/>
    <n v="2021"/>
    <s v="BF_NTL_Condoms-PRH-MCH_PL_2021-03-Q2"/>
    <s v="CT38=BF=NTL=Condoms-PRH-MCH"/>
    <n v="5"/>
    <x v="0"/>
    <x v="1"/>
    <s v="100124TYR01S"/>
    <s v="Copper T"/>
    <s v="Copper TCu380A Intrauterine Device, 1 Each"/>
    <s v="FNUAP"/>
    <s v="Copper-Bearing Intrauterine Devices"/>
    <m/>
    <m/>
    <m/>
    <n v="0"/>
    <m/>
    <m/>
    <n v="0"/>
    <n v="0.6"/>
    <n v="46200"/>
    <s v="Intrauterine Devices"/>
    <n v="3"/>
    <n v="0"/>
    <d v="2018-05-22T00:00:00"/>
    <n v="2018"/>
    <n v="2019"/>
    <x v="2"/>
    <n v="0.29599999999999999"/>
    <n v="22792"/>
    <m/>
    <m/>
    <m/>
  </r>
  <r>
    <x v="1"/>
    <x v="0"/>
    <n v="1184"/>
    <s v="IMPLANON00"/>
    <s v="BN"/>
    <s v="_NA03"/>
    <n v="15000.499999989999"/>
    <n v="1"/>
    <n v="15000.499999989999"/>
    <d v="2019-10-09T00:00:00"/>
    <d v="2018-12-31T00:00:00"/>
    <m/>
    <x v="0"/>
    <x v="45"/>
    <s v="Received"/>
    <s v="Desired Stock"/>
    <d v="2020-08-21T00:00:00"/>
    <m/>
    <m/>
    <n v="15000"/>
    <b v="0"/>
    <n v="1184"/>
    <s v="BUDGETET00"/>
    <s v="BF"/>
    <s v="Burkina Faso"/>
    <s v="Condoms-PRH-MCH"/>
    <s v="NTL"/>
    <s v="2021-03-Q2"/>
    <n v="2021"/>
    <s v="BF_NTL_Condoms-PRH-MCH_PL_2021-03-Q2"/>
    <s v="IMPLANON00=BF=NTL=Condoms-PRH-MCH"/>
    <n v="10"/>
    <x v="1"/>
    <x v="5"/>
    <s v="100129GYV01S"/>
    <s v="Implanon"/>
    <s v="Etonogestrel 68 mg/Rod, 1 Rod Implant, 1 Each"/>
    <s v="FNUAP"/>
    <s v="Implantable Contraceptives"/>
    <m/>
    <m/>
    <m/>
    <n v="0"/>
    <m/>
    <m/>
    <n v="0"/>
    <n v="8.5"/>
    <n v="127504.249999914"/>
    <s v="Contraceptive Implants"/>
    <n v="3"/>
    <n v="39"/>
    <d v="2019-01-09T00:00:00"/>
    <n v="2019"/>
    <n v="2019"/>
    <x v="11"/>
    <n v="8.5"/>
    <n v="127504.24999991499"/>
    <m/>
    <m/>
    <m/>
  </r>
  <r>
    <x v="1"/>
    <x v="0"/>
    <n v="1187"/>
    <s v="OVRP"/>
    <s v="AFD"/>
    <s v="_NA03"/>
    <n v="81000"/>
    <n v="1"/>
    <n v="81000"/>
    <d v="2018-06-19T00:00:00"/>
    <d v="2017-12-31T00:00:00"/>
    <m/>
    <x v="0"/>
    <x v="42"/>
    <s v="Received"/>
    <s v="Desired Stock"/>
    <d v="2020-08-21T00:00:00"/>
    <m/>
    <m/>
    <n v="0"/>
    <b v="0"/>
    <n v="1187"/>
    <s v="AFD00"/>
    <s v="BF"/>
    <s v="Burkina Faso"/>
    <s v="Condoms-PRH-MCH"/>
    <s v="NTL"/>
    <s v="2021-03-Q2"/>
    <n v="2021"/>
    <s v="BF_NTL_Condoms-PRH-MCH_PL_2021-03-Q2"/>
    <s v="OVRP=BF=NTL=Condoms-PRH-MCH"/>
    <n v="6"/>
    <x v="0"/>
    <x v="5"/>
    <s v="100025AOB09W"/>
    <s v="Microlut"/>
    <s v="Levonorgestrel 30 mcg 35 Tablets/Cycle, 1 Cycle"/>
    <s v="INCONNU00"/>
    <s v="Progestin Only Pills"/>
    <m/>
    <m/>
    <m/>
    <n v="0"/>
    <m/>
    <m/>
    <n v="0"/>
    <n v="0.3"/>
    <n v="24300"/>
    <s v="Oral Contraceptives"/>
    <n v="3"/>
    <n v="13"/>
    <d v="2018-03-20T00:00:00"/>
    <n v="2018"/>
    <n v="2018"/>
    <x v="5"/>
    <n v="0.32800000000000001"/>
    <n v="26568"/>
    <m/>
    <m/>
    <m/>
  </r>
  <r>
    <x v="1"/>
    <x v="0"/>
    <n v="1188"/>
    <s v="OVRP"/>
    <s v="BN"/>
    <s v="_NA03"/>
    <n v="63000"/>
    <n v="1"/>
    <n v="63000"/>
    <d v="2018-12-14T00:00:00"/>
    <d v="2018-11-30T00:00:00"/>
    <m/>
    <x v="0"/>
    <x v="46"/>
    <s v="Received"/>
    <s v="Desired Stock"/>
    <d v="2020-08-21T00:00:00"/>
    <m/>
    <m/>
    <n v="64089"/>
    <b v="0"/>
    <n v="1188"/>
    <s v="BUDGETET00"/>
    <s v="BF"/>
    <s v="Burkina Faso"/>
    <s v="Condoms-PRH-MCH"/>
    <s v="NTL"/>
    <s v="2021-03-Q2"/>
    <n v="2021"/>
    <s v="BF_NTL_Condoms-PRH-MCH_PL_2021-03-Q2"/>
    <s v="OVRP=BF=NTL=Condoms-PRH-MCH"/>
    <n v="12"/>
    <x v="0"/>
    <x v="5"/>
    <s v="100025AOB09W"/>
    <s v="Microlut"/>
    <s v="Levonorgestrel 30 mcg 35 Tablets/Cycle, 1 Cycle"/>
    <s v="INCONNU00"/>
    <s v="Progestin Only Pills"/>
    <m/>
    <m/>
    <m/>
    <n v="0"/>
    <m/>
    <m/>
    <n v="0"/>
    <n v="0.3"/>
    <n v="18900"/>
    <s v="Oral Contraceptives"/>
    <n v="3"/>
    <n v="13"/>
    <d v="2018-09-14T00:00:00"/>
    <n v="2018"/>
    <n v="2019"/>
    <x v="5"/>
    <n v="0.32800000000000001"/>
    <n v="20664"/>
    <m/>
    <m/>
    <m/>
  </r>
  <r>
    <x v="1"/>
    <x v="0"/>
    <n v="1191"/>
    <s v="SAYANAPR00"/>
    <s v="FNUAP"/>
    <s v="_NA03"/>
    <n v="32000"/>
    <n v="1"/>
    <n v="32000"/>
    <d v="2019-02-22T00:00:00"/>
    <d v="2018-12-31T00:00:00"/>
    <m/>
    <x v="0"/>
    <x v="47"/>
    <s v="Received"/>
    <s v="Dotation UNFPA pour MS-BF"/>
    <d v="2020-08-21T00:00:00"/>
    <m/>
    <m/>
    <n v="204205"/>
    <b v="1"/>
    <n v="1191"/>
    <s v="UNFPA"/>
    <s v="BF"/>
    <s v="Burkina Faso"/>
    <s v="Condoms-PRH-MCH"/>
    <s v="NTL"/>
    <s v="2021-03-Q2"/>
    <n v="2021"/>
    <s v="BF_NTL_Condoms-PRH-MCH_PL_2021-03-Q2"/>
    <s v="SAYANAPR00=BF=NTL=Condoms-PRH-MCH"/>
    <n v="2"/>
    <x v="1"/>
    <x v="1"/>
    <s v="100031GNE06D"/>
    <s v="Sayana Press"/>
    <s v="Depot (SC) Medroxyprogesterone Acetate 104 mg/0.65 mL, Pre-Filled Uniject Device, 1 Syringe"/>
    <s v="FNUAP"/>
    <s v="Injectable Contraceptives"/>
    <m/>
    <m/>
    <m/>
    <n v="0"/>
    <m/>
    <m/>
    <n v="0"/>
    <n v="0.85"/>
    <n v="27200"/>
    <s v="Injectable Contraceptives"/>
    <n v="3"/>
    <n v="45"/>
    <d v="2018-04-13T00:00:00"/>
    <n v="2018"/>
    <n v="2018"/>
    <x v="10"/>
    <n v="0.85"/>
    <n v="27200"/>
    <m/>
    <m/>
    <m/>
  </r>
  <r>
    <x v="1"/>
    <x v="0"/>
    <n v="1199"/>
    <s v="SAYANAPR00"/>
    <s v="FNUAP"/>
    <s v="_NA03"/>
    <n v="208400"/>
    <n v="1"/>
    <n v="208400"/>
    <d v="2018-04-04T00:00:00"/>
    <d v="2017-12-31T00:00:00"/>
    <m/>
    <x v="0"/>
    <x v="48"/>
    <s v="Received"/>
    <s v="Desired Stock"/>
    <d v="2020-08-21T00:00:00"/>
    <m/>
    <m/>
    <n v="0"/>
    <b v="0"/>
    <n v="1199"/>
    <s v="UNFPA"/>
    <s v="BF"/>
    <s v="Burkina Faso"/>
    <s v="Condoms-PRH-MCH"/>
    <s v="NTL"/>
    <s v="2021-03-Q2"/>
    <n v="2021"/>
    <s v="BF_NTL_Condoms-PRH-MCH_PL_2021-03-Q2"/>
    <s v="SAYANAPR00=BF=NTL=Condoms-PRH-MCH"/>
    <n v="4"/>
    <x v="0"/>
    <x v="1"/>
    <s v="100031GNE06D"/>
    <s v="Sayana Press"/>
    <s v="Depot (SC) Medroxyprogesterone Acetate 104 mg/0.65 mL, Pre-Filled Uniject Device, 1 Syringe"/>
    <s v="FNUAP"/>
    <s v="Injectable Contraceptives"/>
    <m/>
    <m/>
    <m/>
    <n v="0"/>
    <m/>
    <m/>
    <n v="0"/>
    <n v="0.85"/>
    <n v="177140"/>
    <s v="Injectable Contraceptives"/>
    <n v="3"/>
    <n v="45"/>
    <d v="2017-05-24T00:00:00"/>
    <n v="2017"/>
    <n v="2018"/>
    <x v="10"/>
    <n v="0.85"/>
    <n v="177140"/>
    <m/>
    <m/>
    <m/>
  </r>
  <r>
    <x v="1"/>
    <x v="0"/>
    <n v="1202"/>
    <s v="JADELLE00"/>
    <s v="FNUAP"/>
    <s v="WRHS"/>
    <n v="121200"/>
    <n v="1"/>
    <n v="121200"/>
    <d v="2018-07-06T00:00:00"/>
    <d v="2018-04-30T00:00:00"/>
    <m/>
    <x v="0"/>
    <x v="49"/>
    <s v="Received"/>
    <s v="Desired Stock"/>
    <d v="2020-08-21T00:00:00"/>
    <m/>
    <m/>
    <n v="0"/>
    <b v="0"/>
    <n v="1202"/>
    <s v="UNFPA"/>
    <s v="BF"/>
    <s v="Burkina Faso"/>
    <s v="Condoms-PRH-MCH"/>
    <s v="NTL"/>
    <s v="2021-03-Q2"/>
    <n v="2021"/>
    <s v="BF_NTL_Condoms-PRH-MCH_PL_2021-03-Q2"/>
    <s v="JADELLE00=BF=NTL=Condoms-PRH-MCH"/>
    <n v="7"/>
    <x v="0"/>
    <x v="1"/>
    <s v="100130GYV01S"/>
    <s v="Jadelle"/>
    <s v="Levonorgestrel 75 mg/Rod w/ Trocar, 5 Year Efficacy, 2 Rod Implant, 1 Each"/>
    <s v="INCONNU00"/>
    <s v="Implantable Contraceptives"/>
    <m/>
    <m/>
    <m/>
    <n v="0"/>
    <m/>
    <m/>
    <n v="0"/>
    <n v="8.5"/>
    <n v="1030200"/>
    <s v="Contraceptive Implants"/>
    <n v="3"/>
    <n v="13"/>
    <d v="2018-04-06T00:00:00"/>
    <n v="2018"/>
    <n v="2018"/>
    <x v="3"/>
    <n v="8.5"/>
    <n v="1030200"/>
    <m/>
    <m/>
    <m/>
  </r>
  <r>
    <x v="1"/>
    <x v="0"/>
    <n v="1203"/>
    <s v="DEPO"/>
    <s v="CAMEG"/>
    <s v="SUPP"/>
    <n v="601650"/>
    <n v="1"/>
    <n v="601650"/>
    <d v="2020-10-23T00:00:00"/>
    <d v="2018-12-31T00:00:00"/>
    <m/>
    <x v="0"/>
    <x v="50"/>
    <s v="Received"/>
    <s v="Desired Stock"/>
    <d v="2020-11-16T00:00:00"/>
    <m/>
    <m/>
    <n v="0"/>
    <b v="0"/>
    <n v="1203"/>
    <s v="KFW/OOAS00"/>
    <s v="BF"/>
    <s v="Burkina Faso"/>
    <s v="Condoms-PRH-MCH"/>
    <s v="NTL"/>
    <s v="2021-03-Q2"/>
    <n v="2021"/>
    <s v="BF_NTL_Condoms-PRH-MCH_PL_2021-03-Q2"/>
    <s v="DEPO=BF=NTL=Condoms-PRH-MCH"/>
    <n v="10"/>
    <x v="2"/>
    <x v="4"/>
    <s v="100125GPX01S"/>
    <s v="Depo-Provera"/>
    <s v="Depot (IM) Medroxyprogesterone Acetate 150 mg/mL (1 mL) Vial, w/ AD Syringe, Burn Boxes, 1 Each"/>
    <s v="INCONNU00"/>
    <s v="Injectable Contraceptives"/>
    <m/>
    <m/>
    <m/>
    <n v="0"/>
    <m/>
    <m/>
    <n v="0"/>
    <n v="0.69"/>
    <n v="415138.49999999901"/>
    <s v="Injectable Contraceptives"/>
    <n v="3"/>
    <n v="45"/>
    <d v="2019-12-13T00:00:00"/>
    <n v="2020"/>
    <n v="2020"/>
    <x v="1"/>
    <n v="0.82799999999999996"/>
    <n v="498166.19999999995"/>
    <m/>
    <m/>
    <m/>
  </r>
  <r>
    <x v="1"/>
    <x v="0"/>
    <n v="1206"/>
    <s v="CT38"/>
    <s v="FNUAP"/>
    <s v="_NA03"/>
    <n v="25000"/>
    <n v="1"/>
    <n v="25000"/>
    <d v="2018-01-08T00:00:00"/>
    <d v="2018-01-31T00:00:00"/>
    <m/>
    <x v="0"/>
    <x v="51"/>
    <s v="Received"/>
    <s v="Desired Stock"/>
    <d v="2020-08-21T00:00:00"/>
    <m/>
    <m/>
    <n v="0"/>
    <b v="0"/>
    <n v="1206"/>
    <s v="UNFPA"/>
    <s v="BF"/>
    <s v="Burkina Faso"/>
    <s v="Condoms-PRH-MCH"/>
    <s v="NTL"/>
    <s v="2021-03-Q2"/>
    <n v="2021"/>
    <s v="BF_NTL_Condoms-PRH-MCH_PL_2021-03-Q2"/>
    <s v="CT38=BF=NTL=Condoms-PRH-MCH"/>
    <n v="1"/>
    <x v="0"/>
    <x v="1"/>
    <s v="100124TYR01S"/>
    <s v="Copper T"/>
    <s v="Copper TCu380A Intrauterine Device, 1 Each"/>
    <s v="FNUAP"/>
    <s v="Copper-Bearing Intrauterine Devices"/>
    <m/>
    <m/>
    <m/>
    <n v="0"/>
    <m/>
    <m/>
    <n v="0"/>
    <n v="0.6"/>
    <n v="15000"/>
    <s v="Intrauterine Devices"/>
    <n v="3"/>
    <n v="0"/>
    <d v="2018-01-08T00:00:00"/>
    <n v="2018"/>
    <n v="2018"/>
    <x v="2"/>
    <n v="0.29599999999999999"/>
    <n v="7400"/>
    <m/>
    <m/>
    <m/>
  </r>
  <r>
    <x v="1"/>
    <x v="0"/>
    <n v="1207"/>
    <s v="JADELLE00"/>
    <s v="BN"/>
    <s v="_NA03"/>
    <n v="13270"/>
    <n v="1"/>
    <n v="13270"/>
    <d v="2017-12-15T00:00:00"/>
    <d v="2018-02-22T00:00:00"/>
    <m/>
    <x v="0"/>
    <x v="52"/>
    <s v="Received"/>
    <s v="nan"/>
    <d v="2020-08-21T00:00:00"/>
    <m/>
    <m/>
    <n v="0"/>
    <b v="0"/>
    <n v="1207"/>
    <s v="BUDGETET00"/>
    <s v="BF"/>
    <s v="Burkina Faso"/>
    <s v="Condoms-PRH-MCH"/>
    <s v="NTL"/>
    <s v="2021-03-Q2"/>
    <n v="2021"/>
    <s v="BF_NTL_Condoms-PRH-MCH_PL_2021-03-Q2"/>
    <s v="JADELLE00=BF=NTL=Condoms-PRH-MCH"/>
    <n v="12"/>
    <x v="7"/>
    <x v="5"/>
    <s v="100130GYV01S"/>
    <s v="Jadelle"/>
    <s v="Levonorgestrel 75 mg/Rod w/ Trocar, 5 Year Efficacy, 2 Rod Implant, 1 Each"/>
    <s v="INCONNU00"/>
    <s v="Implantable Contraceptives"/>
    <m/>
    <m/>
    <m/>
    <n v="0"/>
    <m/>
    <m/>
    <n v="0"/>
    <n v="8.5"/>
    <n v="112795"/>
    <s v="Contraceptive Implants"/>
    <n v="3"/>
    <n v="13"/>
    <d v="2017-09-15T00:00:00"/>
    <n v="2017"/>
    <n v="2018"/>
    <x v="3"/>
    <n v="8.5"/>
    <n v="112795"/>
    <m/>
    <m/>
    <m/>
  </r>
  <r>
    <x v="1"/>
    <x v="0"/>
    <n v="1208"/>
    <s v="MICROGYN00"/>
    <s v="BN"/>
    <s v="_NA03"/>
    <n v="200795"/>
    <n v="1"/>
    <n v="200795"/>
    <d v="2017-12-15T00:00:00"/>
    <d v="2018-02-22T00:00:00"/>
    <m/>
    <x v="0"/>
    <x v="52"/>
    <s v="Received"/>
    <s v="nan"/>
    <d v="2020-08-21T00:00:00"/>
    <m/>
    <m/>
    <n v="0"/>
    <b v="0"/>
    <n v="1208"/>
    <s v="BUDGETET00"/>
    <s v="BF"/>
    <s v="Burkina Faso"/>
    <s v="Condoms-PRH-MCH"/>
    <s v="NTL"/>
    <s v="2021-03-Q2"/>
    <n v="2021"/>
    <s v="BF_NTL_Condoms-PRH-MCH_PL_2021-03-Q2"/>
    <s v="MICROGYN00=BF=NTL=Condoms-PRH-MCH"/>
    <n v="12"/>
    <x v="7"/>
    <x v="5"/>
    <s v="100050AOA09W"/>
    <s v="Microgynon/Zinnia"/>
    <s v="Levonorgestrel/Ethinyl Estradiol 150/30 mcg + Fe 75 mg, 28 Tablets/Cycle (PS), 1 Cycle"/>
    <s v="FNUAP"/>
    <s v="Combined Oral Contraceptives"/>
    <m/>
    <m/>
    <m/>
    <n v="0"/>
    <m/>
    <m/>
    <n v="0"/>
    <n v="0.27"/>
    <n v="54214.65"/>
    <s v="Oral Contraceptives"/>
    <n v="3"/>
    <n v="13"/>
    <d v="2017-09-15T00:00:00"/>
    <n v="2017"/>
    <n v="2018"/>
    <x v="4"/>
    <n v="0.26300000000000001"/>
    <n v="52809.084999999999"/>
    <m/>
    <m/>
    <m/>
  </r>
  <r>
    <x v="1"/>
    <x v="0"/>
    <n v="1209"/>
    <s v="IMPLANON00"/>
    <s v="FNUAP"/>
    <s v="WRHS"/>
    <n v="50040"/>
    <n v="1"/>
    <n v="50040"/>
    <d v="2018-08-08T00:00:00"/>
    <d v="2018-06-30T00:00:00"/>
    <m/>
    <x v="0"/>
    <x v="53"/>
    <s v="Received"/>
    <s v="Desired Stock"/>
    <d v="2020-08-21T00:00:00"/>
    <m/>
    <m/>
    <n v="0"/>
    <b v="0"/>
    <n v="1209"/>
    <s v="UNFPA"/>
    <s v="BF"/>
    <s v="Burkina Faso"/>
    <s v="Condoms-PRH-MCH"/>
    <s v="NTL"/>
    <s v="2021-03-Q2"/>
    <n v="2021"/>
    <s v="BF_NTL_Condoms-PRH-MCH_PL_2021-03-Q2"/>
    <s v="IMPLANON00=BF=NTL=Condoms-PRH-MCH"/>
    <n v="8"/>
    <x v="0"/>
    <x v="1"/>
    <s v="100129GYV01S"/>
    <s v="Implanon"/>
    <s v="Etonogestrel 68 mg/Rod, 1 Rod Implant, 1 Each"/>
    <s v="FNUAP"/>
    <s v="Implantable Contraceptives"/>
    <m/>
    <m/>
    <m/>
    <n v="0"/>
    <m/>
    <m/>
    <n v="0"/>
    <n v="8.5"/>
    <n v="425340"/>
    <s v="Contraceptive Implants"/>
    <n v="3"/>
    <n v="39"/>
    <d v="2017-11-08T00:00:00"/>
    <n v="2018"/>
    <n v="2018"/>
    <x v="11"/>
    <n v="8.5"/>
    <n v="425340"/>
    <m/>
    <m/>
    <m/>
  </r>
  <r>
    <x v="1"/>
    <x v="0"/>
    <n v="1214"/>
    <s v="JADELLE00"/>
    <s v="FNUAP"/>
    <s v="_NA03"/>
    <n v="178000"/>
    <n v="1"/>
    <n v="178000"/>
    <d v="2019-07-17T00:00:00"/>
    <d v="2018-07-31T00:00:00"/>
    <m/>
    <x v="0"/>
    <x v="54"/>
    <s v="Received"/>
    <s v="Desired Stock"/>
    <d v="2020-08-21T00:00:00"/>
    <m/>
    <m/>
    <n v="0"/>
    <b v="0"/>
    <n v="1214"/>
    <s v="UNFPA"/>
    <s v="BF"/>
    <s v="Burkina Faso"/>
    <s v="Condoms-PRH-MCH"/>
    <s v="NTL"/>
    <s v="2021-03-Q2"/>
    <n v="2021"/>
    <s v="BF_NTL_Condoms-PRH-MCH_PL_2021-03-Q2"/>
    <s v="JADELLE00=BF=NTL=Condoms-PRH-MCH"/>
    <n v="7"/>
    <x v="1"/>
    <x v="1"/>
    <s v="100130GYV01S"/>
    <s v="Jadelle"/>
    <s v="Levonorgestrel 75 mg/Rod w/ Trocar, 5 Year Efficacy, 2 Rod Implant, 1 Each"/>
    <s v="INCONNU00"/>
    <s v="Implantable Contraceptives"/>
    <m/>
    <m/>
    <m/>
    <n v="0"/>
    <m/>
    <m/>
    <n v="0"/>
    <n v="8.5"/>
    <n v="1513000"/>
    <s v="Contraceptive Implants"/>
    <n v="3"/>
    <n v="13"/>
    <d v="2019-04-17T00:00:00"/>
    <n v="2019"/>
    <n v="2019"/>
    <x v="3"/>
    <n v="8.5"/>
    <n v="1513000"/>
    <m/>
    <m/>
    <m/>
  </r>
  <r>
    <x v="1"/>
    <x v="0"/>
    <n v="1216"/>
    <s v="52NX"/>
    <s v="CAMEG"/>
    <s v="_NA03"/>
    <n v="4186030"/>
    <m/>
    <n v="4186030"/>
    <d v="2018-12-22T00:00:00"/>
    <d v="2018-07-31T00:00:00"/>
    <m/>
    <x v="0"/>
    <x v="55"/>
    <s v="Received"/>
    <s v="Desired Stock"/>
    <d v="2019-12-22T00:00:00"/>
    <m/>
    <m/>
    <n v="0"/>
    <b v="0"/>
    <n v="1216"/>
    <s v="BUDGETET00"/>
    <s v="BF"/>
    <s v="Burkina Faso"/>
    <s v="Condoms-PRH-MCH"/>
    <s v="NTL"/>
    <s v="2021-03-Q2"/>
    <n v="2021"/>
    <s v="BF_NTL_Condoms-PRH-MCH_PL_2021-03-Q2"/>
    <s v="52NX=BF=NTL=Condoms-PRH-MCH"/>
    <n v="12"/>
    <x v="0"/>
    <x v="4"/>
    <m/>
    <s v="No Logo 52 mm non-colored"/>
    <m/>
    <s v="INCONNU00"/>
    <m/>
    <m/>
    <m/>
    <m/>
    <n v="0"/>
    <m/>
    <m/>
    <n v="0"/>
    <m/>
    <m/>
    <m/>
    <m/>
    <n v="45"/>
    <d v="2018-02-10T00:00:00"/>
    <n v="2018"/>
    <n v="2018"/>
    <x v="0"/>
    <n v="3.0300000000000001E-2"/>
    <n v="126836.709"/>
    <m/>
    <m/>
    <m/>
  </r>
  <r>
    <x v="1"/>
    <x v="0"/>
    <n v="1217"/>
    <s v="52NX"/>
    <s v="GHSC-PSM00"/>
    <s v="SUPP"/>
    <n v="4002000"/>
    <m/>
    <n v="4002000"/>
    <d v="2018-12-17T00:00:00"/>
    <d v="2018-09-30T00:00:00"/>
    <m/>
    <x v="0"/>
    <x v="56"/>
    <s v="Received"/>
    <s v="Desired Stock"/>
    <d v="2019-12-22T00:00:00"/>
    <m/>
    <m/>
    <n v="8933968"/>
    <b v="0"/>
    <n v="1217"/>
    <s v="USAID"/>
    <s v="BF"/>
    <s v="Burkina Faso"/>
    <s v="Condoms-PRH-MCH"/>
    <s v="NTL"/>
    <s v="2021-03-Q2"/>
    <n v="2021"/>
    <s v="BF_NTL_Condoms-PRH-MCH_PL_2021-03-Q2"/>
    <s v="52NX=BF=NTL=Condoms-PRH-MCH"/>
    <n v="12"/>
    <x v="0"/>
    <x v="0"/>
    <m/>
    <s v="No Logo 52 mm non-colored"/>
    <m/>
    <s v="INCONNU00"/>
    <m/>
    <m/>
    <m/>
    <m/>
    <n v="0"/>
    <m/>
    <m/>
    <n v="0"/>
    <m/>
    <m/>
    <m/>
    <m/>
    <n v="45"/>
    <d v="2018-02-05T00:00:00"/>
    <n v="2018"/>
    <n v="2018"/>
    <x v="0"/>
    <n v="3.0300000000000001E-2"/>
    <n v="121260.6"/>
    <m/>
    <m/>
    <m/>
  </r>
  <r>
    <x v="1"/>
    <x v="0"/>
    <n v="1218"/>
    <s v="52NX"/>
    <s v="CAMEG"/>
    <s v="_NA03"/>
    <n v="3195570"/>
    <m/>
    <n v="3195570"/>
    <d v="2019-03-19T00:00:00"/>
    <d v="2018-12-31T00:00:00"/>
    <m/>
    <x v="0"/>
    <x v="43"/>
    <s v="Received"/>
    <s v="Desired Stock"/>
    <d v="2019-12-22T00:00:00"/>
    <m/>
    <m/>
    <n v="0"/>
    <b v="0"/>
    <n v="1218"/>
    <s v="BUDGETET00"/>
    <s v="BF"/>
    <s v="Burkina Faso"/>
    <s v="Condoms-PRH-MCH"/>
    <s v="NTL"/>
    <s v="2021-03-Q2"/>
    <n v="2021"/>
    <s v="BF_NTL_Condoms-PRH-MCH_PL_2021-03-Q2"/>
    <s v="52NX=BF=NTL=Condoms-PRH-MCH"/>
    <n v="3"/>
    <x v="1"/>
    <x v="4"/>
    <m/>
    <s v="No Logo 52 mm non-colored"/>
    <m/>
    <s v="INCONNU00"/>
    <m/>
    <m/>
    <m/>
    <m/>
    <n v="0"/>
    <m/>
    <m/>
    <n v="0"/>
    <m/>
    <m/>
    <m/>
    <m/>
    <n v="45"/>
    <d v="2018-05-08T00:00:00"/>
    <n v="2018"/>
    <n v="2018"/>
    <x v="0"/>
    <n v="3.0300000000000001E-2"/>
    <n v="96825.771000000008"/>
    <m/>
    <m/>
    <m/>
  </r>
  <r>
    <x v="1"/>
    <x v="0"/>
    <n v="1220"/>
    <s v="FEMCO"/>
    <s v="CAMEG"/>
    <s v="_NA03"/>
    <n v="15000"/>
    <m/>
    <n v="15000"/>
    <d v="2018-02-28T00:00:00"/>
    <d v="2018-02-28T00:00:00"/>
    <m/>
    <x v="0"/>
    <x v="57"/>
    <s v="Received"/>
    <s v="Stock(15000) prÃªter avec un bÃ©nÃ©ficiaire (AIDSETTI) de IPC. Ce stock est acquis par UNFPA pour IPC (BÃ©nÃ©ficaire principal),"/>
    <d v="2020-08-21T00:00:00"/>
    <m/>
    <m/>
    <n v="0"/>
    <b v="1"/>
    <n v="1220"/>
    <s v="BUDGETET00"/>
    <s v="BF"/>
    <s v="Burkina Faso"/>
    <s v="Condoms-PRH-MCH"/>
    <s v="NTL"/>
    <s v="2021-03-Q2"/>
    <n v="2021"/>
    <s v="BF_NTL_Condoms-PRH-MCH_PL_2021-03-Q2"/>
    <s v="FEMCO=BF=NTL=Condoms-PRH-MCH"/>
    <n v="2"/>
    <x v="0"/>
    <x v="4"/>
    <m/>
    <s v="condom fÃ©minin"/>
    <m/>
    <s v="FNUAP"/>
    <m/>
    <m/>
    <m/>
    <m/>
    <n v="0"/>
    <m/>
    <m/>
    <n v="0"/>
    <m/>
    <m/>
    <m/>
    <m/>
    <n v="45"/>
    <d v="2017-04-19T00:00:00"/>
    <n v="2017"/>
    <n v="2017"/>
    <x v="6"/>
    <n v="0.49399999999999999"/>
    <n v="7410"/>
    <m/>
    <m/>
    <m/>
  </r>
  <r>
    <x v="1"/>
    <x v="0"/>
    <n v="1221"/>
    <s v="OVRP"/>
    <s v="BN"/>
    <s v="_NA03"/>
    <n v="36000"/>
    <n v="1"/>
    <n v="36000"/>
    <d v="2018-04-30T00:00:00"/>
    <d v="2018-04-30T00:00:00"/>
    <m/>
    <x v="0"/>
    <x v="41"/>
    <s v="Received"/>
    <s v="Desired Stock"/>
    <d v="2020-08-21T00:00:00"/>
    <m/>
    <m/>
    <n v="0"/>
    <b v="0"/>
    <n v="1221"/>
    <s v="BUDGETET00"/>
    <s v="BF"/>
    <s v="Burkina Faso"/>
    <s v="Condoms-PRH-MCH"/>
    <s v="NTL"/>
    <s v="2021-03-Q2"/>
    <n v="2021"/>
    <s v="BF_NTL_Condoms-PRH-MCH_PL_2021-03-Q2"/>
    <s v="OVRP=BF=NTL=Condoms-PRH-MCH"/>
    <n v="4"/>
    <x v="0"/>
    <x v="5"/>
    <s v="100025AOB09W"/>
    <s v="Microlut"/>
    <s v="Levonorgestrel 30 mcg 35 Tablets/Cycle, 1 Cycle"/>
    <s v="INCONNU00"/>
    <s v="Progestin Only Pills"/>
    <m/>
    <m/>
    <m/>
    <n v="0"/>
    <m/>
    <m/>
    <n v="0"/>
    <n v="0.3"/>
    <n v="10800"/>
    <s v="Oral Contraceptives"/>
    <n v="3"/>
    <n v="13"/>
    <d v="2018-01-29T00:00:00"/>
    <n v="2018"/>
    <n v="2018"/>
    <x v="5"/>
    <n v="0.32800000000000001"/>
    <n v="11808"/>
    <m/>
    <m/>
    <m/>
  </r>
  <r>
    <x v="1"/>
    <x v="0"/>
    <n v="1222"/>
    <s v="JADELLE00"/>
    <s v="BN"/>
    <s v="_NA03"/>
    <n v="19685"/>
    <n v="1"/>
    <n v="19685"/>
    <d v="2018-04-30T00:00:00"/>
    <d v="2018-04-30T00:00:00"/>
    <m/>
    <x v="0"/>
    <x v="41"/>
    <s v="Received"/>
    <s v="Reliquat BE 2017"/>
    <d v="2020-08-21T00:00:00"/>
    <m/>
    <m/>
    <n v="0"/>
    <b v="1"/>
    <n v="1222"/>
    <s v="BUDGETET00"/>
    <s v="BF"/>
    <s v="Burkina Faso"/>
    <s v="Condoms-PRH-MCH"/>
    <s v="NTL"/>
    <s v="2021-03-Q2"/>
    <n v="2021"/>
    <s v="BF_NTL_Condoms-PRH-MCH_PL_2021-03-Q2"/>
    <s v="JADELLE00=BF=NTL=Condoms-PRH-MCH"/>
    <n v="4"/>
    <x v="0"/>
    <x v="5"/>
    <s v="100130GYV01S"/>
    <s v="Jadelle"/>
    <s v="Levonorgestrel 75 mg/Rod w/ Trocar, 5 Year Efficacy, 2 Rod Implant, 1 Each"/>
    <s v="INCONNU00"/>
    <s v="Implantable Contraceptives"/>
    <m/>
    <m/>
    <m/>
    <n v="0"/>
    <m/>
    <m/>
    <n v="0"/>
    <n v="8.5"/>
    <n v="167322.5"/>
    <s v="Contraceptive Implants"/>
    <n v="3"/>
    <n v="13"/>
    <d v="2018-01-29T00:00:00"/>
    <n v="2018"/>
    <n v="2018"/>
    <x v="3"/>
    <n v="8.5"/>
    <n v="167322.5"/>
    <m/>
    <m/>
    <m/>
  </r>
  <r>
    <x v="1"/>
    <x v="0"/>
    <n v="1228"/>
    <s v="CT38"/>
    <s v="CAMEG"/>
    <s v="_NA03"/>
    <n v="53950"/>
    <n v="1"/>
    <n v="53950"/>
    <d v="2019-03-19T00:00:00"/>
    <d v="2018-12-31T00:00:00"/>
    <m/>
    <x v="0"/>
    <x v="43"/>
    <s v="Received"/>
    <s v="Reste 33 unitÃ©s sur le stock prÃ©vu,"/>
    <d v="2019-12-30T00:00:00"/>
    <m/>
    <m/>
    <n v="0"/>
    <b v="1"/>
    <n v="1228"/>
    <s v="BUDGETET00"/>
    <s v="BF"/>
    <s v="Burkina Faso"/>
    <s v="Condoms-PRH-MCH"/>
    <s v="NTL"/>
    <s v="2021-03-Q2"/>
    <n v="2021"/>
    <s v="BF_NTL_Condoms-PRH-MCH_PL_2021-03-Q2"/>
    <s v="CT38=BF=NTL=Condoms-PRH-MCH"/>
    <n v="3"/>
    <x v="1"/>
    <x v="4"/>
    <s v="100124TYR01S"/>
    <s v="Copper T"/>
    <s v="Copper TCu380A Intrauterine Device, 1 Each"/>
    <s v="FNUAP"/>
    <s v="Copper-Bearing Intrauterine Devices"/>
    <m/>
    <m/>
    <m/>
    <n v="0"/>
    <m/>
    <m/>
    <n v="0"/>
    <n v="0.6"/>
    <n v="32370"/>
    <s v="Intrauterine Devices"/>
    <n v="3"/>
    <n v="0"/>
    <d v="2019-03-19T00:00:00"/>
    <n v="2019"/>
    <n v="2019"/>
    <x v="2"/>
    <n v="0.29599999999999999"/>
    <n v="15969.199999999999"/>
    <m/>
    <m/>
    <m/>
  </r>
  <r>
    <x v="1"/>
    <x v="0"/>
    <n v="1237"/>
    <s v="JADELLE00"/>
    <s v="GHSC-PSM00"/>
    <s v="_NA03"/>
    <n v="75000"/>
    <n v="1"/>
    <n v="75000"/>
    <d v="2018-12-17T00:00:00"/>
    <d v="2019-01-31T00:00:00"/>
    <m/>
    <x v="0"/>
    <x v="56"/>
    <s v="Received"/>
    <s v="Desired Stock"/>
    <d v="2020-08-21T00:00:00"/>
    <m/>
    <m/>
    <n v="0"/>
    <b v="0"/>
    <n v="1237"/>
    <s v="USAID"/>
    <s v="BF"/>
    <s v="Burkina Faso"/>
    <s v="Condoms-PRH-MCH"/>
    <s v="NTL"/>
    <s v="2021-03-Q2"/>
    <n v="2021"/>
    <s v="BF_NTL_Condoms-PRH-MCH_PL_2021-03-Q2"/>
    <s v="JADELLE00=BF=NTL=Condoms-PRH-MCH"/>
    <n v="12"/>
    <x v="0"/>
    <x v="0"/>
    <s v="100130GYV01S"/>
    <s v="Jadelle"/>
    <s v="Levonorgestrel 75 mg/Rod w/ Trocar, 5 Year Efficacy, 2 Rod Implant, 1 Each"/>
    <s v="INCONNU00"/>
    <s v="Implantable Contraceptives"/>
    <m/>
    <m/>
    <m/>
    <n v="0"/>
    <m/>
    <m/>
    <n v="0"/>
    <n v="8.5"/>
    <n v="637500"/>
    <s v="Contraceptive Implants"/>
    <n v="3"/>
    <n v="13"/>
    <d v="2018-09-17T00:00:00"/>
    <n v="2019"/>
    <n v="2019"/>
    <x v="3"/>
    <n v="8.5"/>
    <n v="637500"/>
    <m/>
    <m/>
    <m/>
  </r>
  <r>
    <x v="1"/>
    <x v="0"/>
    <n v="1242"/>
    <s v="52NX"/>
    <s v="GHSC-PSM00"/>
    <s v="_NA03"/>
    <n v="3564000"/>
    <m/>
    <n v="3564000"/>
    <d v="2019-06-07T00:00:00"/>
    <d v="2019-04-30T00:00:00"/>
    <m/>
    <x v="0"/>
    <x v="58"/>
    <s v="Received"/>
    <s v="Desired Stock"/>
    <d v="2019-12-22T00:00:00"/>
    <m/>
    <m/>
    <n v="0"/>
    <b v="0"/>
    <n v="1242"/>
    <s v="USAID"/>
    <s v="BF"/>
    <s v="Burkina Faso"/>
    <s v="Condoms-PRH-MCH"/>
    <s v="NTL"/>
    <s v="2021-03-Q2"/>
    <n v="2021"/>
    <s v="BF_NTL_Condoms-PRH-MCH_PL_2021-03-Q2"/>
    <s v="52NX=BF=NTL=Condoms-PRH-MCH"/>
    <n v="6"/>
    <x v="1"/>
    <x v="0"/>
    <m/>
    <s v="No Logo 52 mm non-colored"/>
    <m/>
    <s v="INCONNU00"/>
    <m/>
    <m/>
    <m/>
    <m/>
    <n v="0"/>
    <m/>
    <m/>
    <n v="0"/>
    <m/>
    <m/>
    <m/>
    <m/>
    <n v="45"/>
    <d v="2018-07-27T00:00:00"/>
    <n v="2018"/>
    <n v="2019"/>
    <x v="0"/>
    <n v="3.0300000000000001E-2"/>
    <n v="107989.2"/>
    <m/>
    <m/>
    <m/>
  </r>
  <r>
    <x v="1"/>
    <x v="0"/>
    <n v="1243"/>
    <s v="52NX"/>
    <s v="CAMEG"/>
    <s v="_NA03"/>
    <n v="185430"/>
    <m/>
    <n v="185430"/>
    <d v="2019-12-31T00:00:00"/>
    <d v="2019-12-31T00:00:00"/>
    <m/>
    <x v="0"/>
    <x v="13"/>
    <s v="Received"/>
    <s v="Desired Stock"/>
    <d v="2020-01-16T00:00:00"/>
    <m/>
    <m/>
    <n v="0"/>
    <b v="0"/>
    <n v="1243"/>
    <s v="BUDGETET00"/>
    <s v="BF"/>
    <s v="Burkina Faso"/>
    <s v="Condoms-PRH-MCH"/>
    <s v="NTL"/>
    <s v="2021-03-Q2"/>
    <n v="2021"/>
    <s v="BF_NTL_Condoms-PRH-MCH_PL_2021-03-Q2"/>
    <s v="52NX=BF=NTL=Condoms-PRH-MCH"/>
    <n v="12"/>
    <x v="1"/>
    <x v="4"/>
    <m/>
    <s v="No Logo 52 mm non-colored"/>
    <m/>
    <s v="INCONNU00"/>
    <m/>
    <m/>
    <m/>
    <m/>
    <n v="0"/>
    <m/>
    <m/>
    <n v="0"/>
    <m/>
    <m/>
    <m/>
    <m/>
    <n v="45"/>
    <d v="2019-02-19T00:00:00"/>
    <n v="2019"/>
    <n v="2019"/>
    <x v="0"/>
    <n v="3.0300000000000001E-2"/>
    <n v="5618.5290000000005"/>
    <m/>
    <m/>
    <m/>
  </r>
  <r>
    <x v="1"/>
    <x v="0"/>
    <n v="1245"/>
    <s v="FEMCO"/>
    <s v="GHSC-PSM00"/>
    <s v="_NA03"/>
    <n v="29000"/>
    <m/>
    <n v="29000"/>
    <d v="2019-04-10T00:00:00"/>
    <d v="2019-01-31T00:00:00"/>
    <m/>
    <x v="0"/>
    <x v="59"/>
    <s v="Received"/>
    <s v="Ce stock proviendra d'un redÃ©ploiement du stock des associations de lutte contre le VIH,"/>
    <d v="2019-12-22T00:00:00"/>
    <m/>
    <m/>
    <n v="0"/>
    <b v="1"/>
    <n v="1245"/>
    <s v="USAID"/>
    <s v="BF"/>
    <s v="Burkina Faso"/>
    <s v="Condoms-PRH-MCH"/>
    <s v="NTL"/>
    <s v="2021-03-Q2"/>
    <n v="2021"/>
    <s v="BF_NTL_Condoms-PRH-MCH_PL_2021-03-Q2"/>
    <s v="FEMCO=BF=NTL=Condoms-PRH-MCH"/>
    <n v="4"/>
    <x v="1"/>
    <x v="0"/>
    <m/>
    <s v="condom fÃ©minin"/>
    <m/>
    <s v="FNUAP"/>
    <m/>
    <m/>
    <m/>
    <m/>
    <n v="0"/>
    <m/>
    <m/>
    <n v="0"/>
    <m/>
    <m/>
    <m/>
    <m/>
    <n v="45"/>
    <d v="2018-05-30T00:00:00"/>
    <n v="2018"/>
    <n v="2019"/>
    <x v="6"/>
    <n v="0.49399999999999999"/>
    <n v="14326"/>
    <m/>
    <m/>
    <m/>
  </r>
  <r>
    <x v="1"/>
    <x v="0"/>
    <n v="1252"/>
    <s v="IMPLANON00"/>
    <s v="FNUAP"/>
    <s v="_NA03"/>
    <n v="24984"/>
    <n v="1"/>
    <n v="24984"/>
    <d v="2021-03-31T00:00:00"/>
    <d v="2019-08-31T00:00:00"/>
    <m/>
    <x v="0"/>
    <x v="21"/>
    <s v="Shipped"/>
    <s v="Ce stock constitue un reliquat d'un envoi initialement attendu en 2019."/>
    <d v="2021-02-17T00:00:00"/>
    <m/>
    <m/>
    <n v="0"/>
    <b v="1"/>
    <n v="1252"/>
    <s v="UNFPA"/>
    <s v="BF"/>
    <s v="Burkina Faso"/>
    <s v="Condoms-PRH-MCH"/>
    <s v="NTL"/>
    <s v="2021-03-Q2"/>
    <n v="2021"/>
    <s v="BF_NTL_Condoms-PRH-MCH_PL_2021-03-Q2"/>
    <s v="IMPLANON00=BF=NTL=Condoms-PRH-MCH"/>
    <n v="3"/>
    <x v="3"/>
    <x v="1"/>
    <s v="100129GYV01S"/>
    <s v="Implanon"/>
    <s v="Etonogestrel 68 mg/Rod, 1 Rod Implant, 1 Each"/>
    <s v="FNUAP"/>
    <s v="Implantable Contraceptives"/>
    <m/>
    <m/>
    <m/>
    <n v="0"/>
    <m/>
    <m/>
    <n v="0"/>
    <n v="8.5"/>
    <n v="212364"/>
    <s v="Contraceptive Implants"/>
    <n v="3"/>
    <n v="39"/>
    <d v="2020-07-01T00:00:00"/>
    <n v="2020"/>
    <n v="2021"/>
    <x v="11"/>
    <n v="8.5"/>
    <n v="212364"/>
    <m/>
    <m/>
    <m/>
  </r>
  <r>
    <x v="1"/>
    <x v="0"/>
    <n v="1259"/>
    <s v="POSTINOR00"/>
    <s v="FNUAP"/>
    <s v="_NA03"/>
    <n v="4800"/>
    <m/>
    <n v="4800"/>
    <d v="2019-11-13T00:00:00"/>
    <d v="2019-03-31T00:00:00"/>
    <m/>
    <x v="0"/>
    <x v="60"/>
    <s v="Received"/>
    <s v="Desired Stock"/>
    <d v="2019-12-30T00:00:00"/>
    <m/>
    <m/>
    <n v="0"/>
    <b v="0"/>
    <n v="1259"/>
    <s v="UNFPA"/>
    <s v="BF"/>
    <s v="Burkina Faso"/>
    <s v="Condoms-PRH-MCH"/>
    <s v="NTL"/>
    <s v="2021-03-Q2"/>
    <n v="2021"/>
    <s v="BF_NTL_Condoms-PRH-MCH_PL_2021-03-Q2"/>
    <s v="POSTINOR00=BF=NTL=Condoms-PRH-MCH"/>
    <n v="11"/>
    <x v="1"/>
    <x v="1"/>
    <m/>
    <s v="Postinor2/Norlevo"/>
    <m/>
    <s v="IPPF00"/>
    <m/>
    <m/>
    <m/>
    <m/>
    <n v="0"/>
    <m/>
    <m/>
    <n v="0"/>
    <m/>
    <m/>
    <m/>
    <m/>
    <n v="45"/>
    <d v="2019-01-02T00:00:00"/>
    <n v="2019"/>
    <n v="2019"/>
    <x v="7"/>
    <n v="0.35099999999999998"/>
    <n v="1684.8"/>
    <m/>
    <m/>
    <m/>
  </r>
  <r>
    <x v="1"/>
    <x v="0"/>
    <n v="1268"/>
    <s v="52NX"/>
    <s v="FNUAP"/>
    <s v="_NA03"/>
    <n v="3420000"/>
    <m/>
    <n v="3420000"/>
    <d v="2019-06-07T00:00:00"/>
    <d v="2019-05-31T00:00:00"/>
    <m/>
    <x v="0"/>
    <x v="58"/>
    <s v="Received"/>
    <s v="Desired Stock"/>
    <d v="2019-12-22T00:00:00"/>
    <m/>
    <m/>
    <n v="0"/>
    <b v="0"/>
    <n v="1268"/>
    <s v="UNFPA"/>
    <s v="BF"/>
    <s v="Burkina Faso"/>
    <s v="Condoms-PRH-MCH"/>
    <s v="NTL"/>
    <s v="2021-03-Q2"/>
    <n v="2021"/>
    <s v="BF_NTL_Condoms-PRH-MCH_PL_2021-03-Q2"/>
    <s v="52NX=BF=NTL=Condoms-PRH-MCH"/>
    <n v="6"/>
    <x v="1"/>
    <x v="1"/>
    <m/>
    <s v="No Logo 52 mm non-colored"/>
    <m/>
    <s v="INCONNU00"/>
    <m/>
    <m/>
    <m/>
    <m/>
    <n v="0"/>
    <m/>
    <m/>
    <n v="0"/>
    <m/>
    <m/>
    <m/>
    <m/>
    <n v="45"/>
    <d v="2018-07-27T00:00:00"/>
    <n v="2018"/>
    <n v="2019"/>
    <x v="0"/>
    <n v="3.0300000000000001E-2"/>
    <n v="103626"/>
    <m/>
    <m/>
    <m/>
  </r>
  <r>
    <x v="1"/>
    <x v="0"/>
    <n v="1270"/>
    <s v="DEPO"/>
    <s v="CAMEG"/>
    <s v="_NA03"/>
    <n v="188700"/>
    <n v="1"/>
    <n v="188700"/>
    <d v="2019-12-31T00:00:00"/>
    <d v="2019-12-31T00:00:00"/>
    <m/>
    <x v="0"/>
    <x v="13"/>
    <s v="Received"/>
    <s v="Desired Stock"/>
    <d v="2020-01-16T00:00:00"/>
    <m/>
    <m/>
    <n v="0"/>
    <b v="0"/>
    <n v="1270"/>
    <s v="BUDGETET00"/>
    <s v="BF"/>
    <s v="Burkina Faso"/>
    <s v="Condoms-PRH-MCH"/>
    <s v="NTL"/>
    <s v="2021-03-Q2"/>
    <n v="2021"/>
    <s v="BF_NTL_Condoms-PRH-MCH_PL_2021-03-Q2"/>
    <s v="DEPO=BF=NTL=Condoms-PRH-MCH"/>
    <n v="12"/>
    <x v="1"/>
    <x v="4"/>
    <s v="100125GPX01S"/>
    <s v="Depo-Provera"/>
    <s v="Depot (IM) Medroxyprogesterone Acetate 150 mg/mL (1 mL) Vial, w/ AD Syringe, Burn Boxes, 1 Each"/>
    <s v="INCONNU00"/>
    <s v="Injectable Contraceptives"/>
    <m/>
    <m/>
    <m/>
    <n v="0"/>
    <m/>
    <m/>
    <n v="0"/>
    <n v="0.69"/>
    <n v="130202.999999999"/>
    <s v="Injectable Contraceptives"/>
    <n v="3"/>
    <n v="45"/>
    <d v="2019-02-19T00:00:00"/>
    <n v="2019"/>
    <n v="2019"/>
    <x v="1"/>
    <n v="0.82799999999999996"/>
    <n v="156243.6"/>
    <m/>
    <m/>
    <m/>
  </r>
  <r>
    <x v="1"/>
    <x v="0"/>
    <n v="1272"/>
    <s v="JADELLE00"/>
    <s v="CAMEG"/>
    <s v="_NA03"/>
    <n v="48400"/>
    <n v="1"/>
    <n v="48400"/>
    <d v="2020-12-31T00:00:00"/>
    <d v="2019-06-30T00:00:00"/>
    <m/>
    <x v="0"/>
    <x v="23"/>
    <s v="Received"/>
    <s v="Desired Stock"/>
    <d v="2021-02-17T00:00:00"/>
    <m/>
    <m/>
    <n v="0"/>
    <b v="0"/>
    <n v="1272"/>
    <s v="KFW/OOAS00"/>
    <s v="BF"/>
    <s v="Burkina Faso"/>
    <s v="Condoms-PRH-MCH"/>
    <s v="NTL"/>
    <s v="2021-03-Q2"/>
    <n v="2021"/>
    <s v="BF_NTL_Condoms-PRH-MCH_PL_2021-03-Q2"/>
    <s v="JADELLE00=BF=NTL=Condoms-PRH-MCH"/>
    <n v="12"/>
    <x v="2"/>
    <x v="4"/>
    <s v="100130GYV01S"/>
    <s v="Jadelle"/>
    <s v="Levonorgestrel 75 mg/Rod w/ Trocar, 5 Year Efficacy, 2 Rod Implant, 1 Each"/>
    <s v="INCONNU00"/>
    <s v="Implantable Contraceptives"/>
    <m/>
    <m/>
    <m/>
    <n v="0"/>
    <m/>
    <m/>
    <n v="0"/>
    <n v="8.5"/>
    <n v="411400"/>
    <s v="Contraceptive Implants"/>
    <n v="3"/>
    <n v="13"/>
    <d v="2020-10-01T00:00:00"/>
    <n v="2021"/>
    <n v="2021"/>
    <x v="3"/>
    <n v="8.5"/>
    <n v="411400"/>
    <m/>
    <m/>
    <m/>
  </r>
  <r>
    <x v="1"/>
    <x v="0"/>
    <n v="1273"/>
    <s v="JADELLE00"/>
    <s v="CAMEG"/>
    <s v="SUPP"/>
    <n v="52604"/>
    <n v="1"/>
    <n v="52604"/>
    <d v="2019-12-31T00:00:00"/>
    <d v="2019-11-30T00:00:00"/>
    <m/>
    <x v="0"/>
    <x v="13"/>
    <s v="Received"/>
    <s v="Desired Stock"/>
    <d v="2020-01-16T00:00:00"/>
    <m/>
    <m/>
    <n v="0"/>
    <b v="0"/>
    <n v="1273"/>
    <s v="BUDGETET00"/>
    <s v="BF"/>
    <s v="Burkina Faso"/>
    <s v="Condoms-PRH-MCH"/>
    <s v="NTL"/>
    <s v="2021-03-Q2"/>
    <n v="2021"/>
    <s v="BF_NTL_Condoms-PRH-MCH_PL_2021-03-Q2"/>
    <s v="JADELLE00=BF=NTL=Condoms-PRH-MCH"/>
    <n v="12"/>
    <x v="1"/>
    <x v="4"/>
    <s v="100130GYV01S"/>
    <s v="Jadelle"/>
    <s v="Levonorgestrel 75 mg/Rod w/ Trocar, 5 Year Efficacy, 2 Rod Implant, 1 Each"/>
    <s v="INCONNU00"/>
    <s v="Implantable Contraceptives"/>
    <m/>
    <m/>
    <m/>
    <n v="0"/>
    <m/>
    <m/>
    <n v="0"/>
    <n v="8.5"/>
    <n v="447134"/>
    <s v="Contraceptive Implants"/>
    <n v="3"/>
    <n v="13"/>
    <d v="2019-10-01T00:00:00"/>
    <n v="2020"/>
    <n v="2020"/>
    <x v="3"/>
    <n v="8.5"/>
    <n v="447134"/>
    <m/>
    <m/>
    <m/>
  </r>
  <r>
    <x v="1"/>
    <x v="0"/>
    <n v="1278"/>
    <s v="SAYANAPR00"/>
    <s v="IPPF00"/>
    <s v="_NA03"/>
    <n v="38000"/>
    <n v="1"/>
    <n v="38000"/>
    <d v="2018-09-30T00:00:00"/>
    <d v="2018-10-31T00:00:00"/>
    <m/>
    <x v="0"/>
    <x v="61"/>
    <s v="Received"/>
    <s v="Desired Stock"/>
    <d v="2020-08-21T00:00:00"/>
    <m/>
    <m/>
    <n v="0"/>
    <b v="0"/>
    <n v="1278"/>
    <s v="IPPF00"/>
    <s v="BF"/>
    <s v="Burkina Faso"/>
    <s v="Condoms-PRH-MCH"/>
    <s v="NTL"/>
    <s v="2021-03-Q2"/>
    <n v="2021"/>
    <s v="BF_NTL_Condoms-PRH-MCH_PL_2021-03-Q2"/>
    <s v="SAYANAPR00=BF=NTL=Condoms-PRH-MCH"/>
    <n v="9"/>
    <x v="0"/>
    <x v="4"/>
    <s v="100031GNE06D"/>
    <s v="Sayana Press"/>
    <s v="Depot (SC) Medroxyprogesterone Acetate 104 mg/0.65 mL, Pre-Filled Uniject Device, 1 Syringe"/>
    <s v="FNUAP"/>
    <s v="Injectable Contraceptives"/>
    <m/>
    <m/>
    <m/>
    <n v="0"/>
    <m/>
    <m/>
    <n v="0"/>
    <n v="0.85"/>
    <n v="32300"/>
    <s v="Injectable Contraceptives"/>
    <n v="3"/>
    <n v="45"/>
    <d v="2017-11-19T00:00:00"/>
    <n v="2018"/>
    <n v="2018"/>
    <x v="10"/>
    <n v="0.85"/>
    <n v="32300"/>
    <m/>
    <m/>
    <m/>
  </r>
  <r>
    <x v="1"/>
    <x v="0"/>
    <n v="1279"/>
    <s v="SAYANAPR00"/>
    <s v="FNUAP"/>
    <s v="_NA03"/>
    <n v="450000"/>
    <n v="1"/>
    <n v="450000"/>
    <d v="2019-03-12T00:00:00"/>
    <d v="2019-03-31T00:00:00"/>
    <m/>
    <x v="0"/>
    <x v="62"/>
    <s v="Received"/>
    <s v="Desired Stock"/>
    <d v="2020-08-21T00:00:00"/>
    <m/>
    <m/>
    <n v="0"/>
    <b v="0"/>
    <n v="1279"/>
    <s v="UNFPA"/>
    <s v="BF"/>
    <s v="Burkina Faso"/>
    <s v="Condoms-PRH-MCH"/>
    <s v="NTL"/>
    <s v="2021-03-Q2"/>
    <n v="2021"/>
    <s v="BF_NTL_Condoms-PRH-MCH_PL_2021-03-Q2"/>
    <s v="SAYANAPR00=BF=NTL=Condoms-PRH-MCH"/>
    <n v="3"/>
    <x v="1"/>
    <x v="1"/>
    <s v="100031GNE06D"/>
    <s v="Sayana Press"/>
    <s v="Depot (SC) Medroxyprogesterone Acetate 104 mg/0.65 mL, Pre-Filled Uniject Device, 1 Syringe"/>
    <s v="FNUAP"/>
    <s v="Injectable Contraceptives"/>
    <m/>
    <m/>
    <m/>
    <n v="0"/>
    <m/>
    <m/>
    <n v="0"/>
    <n v="0.85"/>
    <n v="382500"/>
    <s v="Injectable Contraceptives"/>
    <n v="3"/>
    <n v="45"/>
    <d v="2018-05-01T00:00:00"/>
    <n v="2018"/>
    <n v="2018"/>
    <x v="10"/>
    <n v="0.85"/>
    <n v="382500"/>
    <m/>
    <m/>
    <m/>
  </r>
  <r>
    <x v="1"/>
    <x v="0"/>
    <n v="1283"/>
    <s v="CT38"/>
    <s v="FNUAP"/>
    <s v="SUPP"/>
    <n v="41000"/>
    <n v="1"/>
    <n v="41000"/>
    <d v="2019-05-27T00:00:00"/>
    <d v="2019-05-31T00:00:00"/>
    <m/>
    <x v="0"/>
    <x v="63"/>
    <s v="Received"/>
    <s v="Desired Stock"/>
    <d v="2019-12-22T00:00:00"/>
    <m/>
    <m/>
    <n v="0"/>
    <b v="0"/>
    <n v="1283"/>
    <s v="UNFPA"/>
    <s v="BF"/>
    <s v="Burkina Faso"/>
    <s v="Condoms-PRH-MCH"/>
    <s v="NTL"/>
    <s v="2021-03-Q2"/>
    <n v="2021"/>
    <s v="BF_NTL_Condoms-PRH-MCH_PL_2021-03-Q2"/>
    <s v="CT38=BF=NTL=Condoms-PRH-MCH"/>
    <n v="5"/>
    <x v="1"/>
    <x v="1"/>
    <s v="100124TYR01S"/>
    <s v="Copper T"/>
    <s v="Copper TCu380A Intrauterine Device, 1 Each"/>
    <s v="FNUAP"/>
    <s v="Copper-Bearing Intrauterine Devices"/>
    <m/>
    <m/>
    <m/>
    <n v="0"/>
    <m/>
    <m/>
    <n v="0"/>
    <n v="0.6"/>
    <n v="24600"/>
    <s v="Intrauterine Devices"/>
    <n v="3"/>
    <n v="0"/>
    <d v="2019-05-27T00:00:00"/>
    <n v="2019"/>
    <n v="2020"/>
    <x v="2"/>
    <n v="0.29599999999999999"/>
    <n v="12136"/>
    <m/>
    <m/>
    <m/>
  </r>
  <r>
    <x v="1"/>
    <x v="0"/>
    <n v="1302"/>
    <s v="SAYANAPR00"/>
    <s v="FNUAP"/>
    <s v="SUPP"/>
    <n v="290200"/>
    <n v="1"/>
    <n v="290200"/>
    <d v="2019-07-17T00:00:00"/>
    <d v="2019-07-31T00:00:00"/>
    <m/>
    <x v="0"/>
    <x v="54"/>
    <s v="Received"/>
    <s v="Desired Stock"/>
    <d v="2019-12-22T00:00:00"/>
    <m/>
    <m/>
    <n v="0"/>
    <b v="0"/>
    <n v="1302"/>
    <s v="UNFPA"/>
    <s v="BF"/>
    <s v="Burkina Faso"/>
    <s v="Condoms-PRH-MCH"/>
    <s v="NTL"/>
    <s v="2021-03-Q2"/>
    <n v="2021"/>
    <s v="BF_NTL_Condoms-PRH-MCH_PL_2021-03-Q2"/>
    <s v="SAYANAPR00=BF=NTL=Condoms-PRH-MCH"/>
    <n v="7"/>
    <x v="1"/>
    <x v="1"/>
    <s v="100031GNE06D"/>
    <s v="Sayana Press"/>
    <s v="Depot (SC) Medroxyprogesterone Acetate 104 mg/0.65 mL, Pre-Filled Uniject Device, 1 Syringe"/>
    <s v="FNUAP"/>
    <s v="Injectable Contraceptives"/>
    <m/>
    <m/>
    <m/>
    <n v="0"/>
    <m/>
    <m/>
    <n v="0"/>
    <n v="0.85"/>
    <n v="246670"/>
    <s v="Injectable Contraceptives"/>
    <n v="3"/>
    <n v="45"/>
    <d v="2018-09-05T00:00:00"/>
    <n v="2018"/>
    <n v="2019"/>
    <x v="10"/>
    <n v="0.85"/>
    <n v="246670"/>
    <m/>
    <m/>
    <m/>
  </r>
  <r>
    <x v="1"/>
    <x v="0"/>
    <n v="1303"/>
    <s v="JADELLE00"/>
    <s v="GHSC-PSM00"/>
    <s v="_NA03"/>
    <n v="35000"/>
    <n v="1"/>
    <n v="35000"/>
    <d v="2019-10-09T00:00:00"/>
    <d v="2019-10-31T00:00:00"/>
    <m/>
    <x v="0"/>
    <x v="45"/>
    <s v="Received"/>
    <s v="Desired Stock"/>
    <d v="2020-08-21T00:00:00"/>
    <m/>
    <m/>
    <n v="0"/>
    <b v="0"/>
    <n v="1303"/>
    <s v="USAID"/>
    <s v="BF"/>
    <s v="Burkina Faso"/>
    <s v="Condoms-PRH-MCH"/>
    <s v="NTL"/>
    <s v="2021-03-Q2"/>
    <n v="2021"/>
    <s v="BF_NTL_Condoms-PRH-MCH_PL_2021-03-Q2"/>
    <s v="JADELLE00=BF=NTL=Condoms-PRH-MCH"/>
    <n v="10"/>
    <x v="1"/>
    <x v="0"/>
    <s v="100130GYV01S"/>
    <s v="Jadelle"/>
    <s v="Levonorgestrel 75 mg/Rod w/ Trocar, 5 Year Efficacy, 2 Rod Implant, 1 Each"/>
    <s v="INCONNU00"/>
    <s v="Implantable Contraceptives"/>
    <m/>
    <m/>
    <m/>
    <n v="0"/>
    <m/>
    <m/>
    <n v="0"/>
    <n v="8.5"/>
    <n v="297500"/>
    <s v="Contraceptive Implants"/>
    <n v="3"/>
    <n v="13"/>
    <d v="2019-07-10T00:00:00"/>
    <n v="2019"/>
    <n v="2020"/>
    <x v="3"/>
    <n v="8.5"/>
    <n v="297500"/>
    <m/>
    <m/>
    <m/>
  </r>
  <r>
    <x v="1"/>
    <x v="0"/>
    <n v="1304"/>
    <s v="DEPO"/>
    <s v="GHSC-PSM00"/>
    <s v="SUPP"/>
    <n v="200000"/>
    <n v="1"/>
    <n v="200000"/>
    <d v="2019-11-26T00:00:00"/>
    <d v="2019-10-31T00:00:00"/>
    <m/>
    <x v="0"/>
    <x v="64"/>
    <s v="Received"/>
    <s v="Desired Stock"/>
    <d v="2019-12-17T00:00:00"/>
    <m/>
    <m/>
    <n v="0"/>
    <b v="0"/>
    <n v="1304"/>
    <s v="USAID"/>
    <s v="BF"/>
    <s v="Burkina Faso"/>
    <s v="Condoms-PRH-MCH"/>
    <s v="NTL"/>
    <s v="2021-03-Q2"/>
    <n v="2021"/>
    <s v="BF_NTL_Condoms-PRH-MCH_PL_2021-03-Q2"/>
    <s v="DEPO=BF=NTL=Condoms-PRH-MCH"/>
    <n v="11"/>
    <x v="1"/>
    <x v="0"/>
    <s v="100125GPX01S"/>
    <s v="Depo-Provera"/>
    <s v="Depot (IM) Medroxyprogesterone Acetate 150 mg/mL (1 mL) Vial, w/ AD Syringe, Burn Boxes, 1 Each"/>
    <s v="INCONNU00"/>
    <s v="Injectable Contraceptives"/>
    <m/>
    <m/>
    <m/>
    <n v="0"/>
    <m/>
    <m/>
    <n v="0"/>
    <n v="0.69"/>
    <n v="138000"/>
    <s v="Injectable Contraceptives"/>
    <n v="3"/>
    <n v="45"/>
    <d v="2019-01-15T00:00:00"/>
    <n v="2019"/>
    <n v="2019"/>
    <x v="1"/>
    <n v="0.82799999999999996"/>
    <n v="165600"/>
    <m/>
    <m/>
    <m/>
  </r>
  <r>
    <x v="1"/>
    <x v="0"/>
    <n v="1305"/>
    <s v="JADELLE00"/>
    <s v="FNUAP"/>
    <s v="SUPP"/>
    <n v="141000"/>
    <n v="1"/>
    <n v="141000"/>
    <d v="2020-08-27T00:00:00"/>
    <d v="2020-04-30T00:00:00"/>
    <m/>
    <x v="0"/>
    <x v="65"/>
    <s v="Received"/>
    <s v="Desired Stock"/>
    <d v="2020-09-21T00:00:00"/>
    <m/>
    <m/>
    <n v="0"/>
    <b v="0"/>
    <n v="1305"/>
    <s v="UNFPA"/>
    <s v="BF"/>
    <s v="Burkina Faso"/>
    <s v="Condoms-PRH-MCH"/>
    <s v="NTL"/>
    <s v="2021-03-Q2"/>
    <n v="2021"/>
    <s v="BF_NTL_Condoms-PRH-MCH_PL_2021-03-Q2"/>
    <s v="JADELLE00=BF=NTL=Condoms-PRH-MCH"/>
    <n v="8"/>
    <x v="2"/>
    <x v="1"/>
    <s v="100130GYV01S"/>
    <s v="Jadelle"/>
    <s v="Levonorgestrel 75 mg/Rod w/ Trocar, 5 Year Efficacy, 2 Rod Implant, 1 Each"/>
    <s v="INCONNU00"/>
    <s v="Implantable Contraceptives"/>
    <m/>
    <m/>
    <m/>
    <n v="0"/>
    <m/>
    <m/>
    <n v="0"/>
    <n v="8.5"/>
    <n v="1198500"/>
    <s v="Contraceptive Implants"/>
    <n v="3"/>
    <n v="13"/>
    <d v="2020-05-28T00:00:00"/>
    <n v="2020"/>
    <n v="2021"/>
    <x v="3"/>
    <n v="8.5"/>
    <n v="1198500"/>
    <m/>
    <m/>
    <m/>
  </r>
  <r>
    <x v="1"/>
    <x v="0"/>
    <n v="1311"/>
    <s v="JADELLE00"/>
    <s v="CAMEG"/>
    <s v="SUPP"/>
    <n v="50"/>
    <n v="1"/>
    <n v="50"/>
    <d v="2019-10-09T00:00:00"/>
    <d v="2019-11-30T00:00:00"/>
    <m/>
    <x v="0"/>
    <x v="45"/>
    <s v="Received"/>
    <s v="Reconversion 50 Implanon placÃ© sur le BE par Jadelle du fait de sa non livraison,"/>
    <d v="2020-08-21T00:00:00"/>
    <m/>
    <m/>
    <n v="0"/>
    <b v="1"/>
    <n v="1311"/>
    <s v="BUDGETET00"/>
    <s v="BF"/>
    <s v="Burkina Faso"/>
    <s v="Condoms-PRH-MCH"/>
    <s v="NTL"/>
    <s v="2021-03-Q2"/>
    <n v="2021"/>
    <s v="BF_NTL_Condoms-PRH-MCH_PL_2021-03-Q2"/>
    <s v="JADELLE00=BF=NTL=Condoms-PRH-MCH"/>
    <n v="10"/>
    <x v="1"/>
    <x v="4"/>
    <s v="100130GYV01S"/>
    <s v="Jadelle"/>
    <s v="Levonorgestrel 75 mg/Rod w/ Trocar, 5 Year Efficacy, 2 Rod Implant, 1 Each"/>
    <s v="INCONNU00"/>
    <s v="Implantable Contraceptives"/>
    <m/>
    <m/>
    <m/>
    <n v="0"/>
    <m/>
    <m/>
    <n v="0"/>
    <n v="8.5"/>
    <n v="425"/>
    <s v="Contraceptive Implants"/>
    <n v="3"/>
    <n v="13"/>
    <d v="2019-07-10T00:00:00"/>
    <n v="2019"/>
    <n v="2020"/>
    <x v="3"/>
    <n v="8.5"/>
    <n v="425"/>
    <m/>
    <m/>
    <m/>
  </r>
  <r>
    <x v="1"/>
    <x v="0"/>
    <n v="1312"/>
    <s v="OVRP"/>
    <s v="CAMEG"/>
    <s v="SUPP"/>
    <n v="51817"/>
    <n v="1"/>
    <n v="51817"/>
    <d v="2019-12-31T00:00:00"/>
    <d v="2019-12-31T00:00:00"/>
    <m/>
    <x v="0"/>
    <x v="13"/>
    <s v="Received"/>
    <s v="Desired Stock"/>
    <d v="2020-08-21T00:00:00"/>
    <m/>
    <m/>
    <n v="0"/>
    <b v="0"/>
    <n v="1312"/>
    <s v="BUDGETET00"/>
    <s v="BF"/>
    <s v="Burkina Faso"/>
    <s v="Condoms-PRH-MCH"/>
    <s v="NTL"/>
    <s v="2021-03-Q2"/>
    <n v="2021"/>
    <s v="BF_NTL_Condoms-PRH-MCH_PL_2021-03-Q2"/>
    <s v="OVRP=BF=NTL=Condoms-PRH-MCH"/>
    <n v="12"/>
    <x v="1"/>
    <x v="4"/>
    <s v="100025AOB09W"/>
    <s v="Microlut"/>
    <s v="Levonorgestrel 30 mcg 35 Tablets/Cycle, 1 Cycle"/>
    <s v="INCONNU00"/>
    <s v="Progestin Only Pills"/>
    <m/>
    <m/>
    <m/>
    <n v="0"/>
    <m/>
    <m/>
    <n v="0"/>
    <n v="0.3"/>
    <n v="15545.0999999999"/>
    <s v="Oral Contraceptives"/>
    <n v="3"/>
    <n v="13"/>
    <d v="2019-10-01T00:00:00"/>
    <n v="2020"/>
    <n v="2020"/>
    <x v="5"/>
    <n v="0.32800000000000001"/>
    <n v="16995.976000000002"/>
    <m/>
    <m/>
    <m/>
  </r>
  <r>
    <x v="1"/>
    <x v="0"/>
    <n v="1314"/>
    <s v="IMPLANON00"/>
    <s v="FNUAP"/>
    <s v="SUPP"/>
    <n v="24984"/>
    <n v="1"/>
    <n v="24984"/>
    <d v="2019-10-09T00:00:00"/>
    <d v="2019-11-30T00:00:00"/>
    <m/>
    <x v="0"/>
    <x v="45"/>
    <s v="Received"/>
    <s v="Besoin initial de 49 968, Reste normalement 24 984 set."/>
    <d v="2020-08-21T00:00:00"/>
    <m/>
    <m/>
    <n v="0"/>
    <b v="1"/>
    <n v="1314"/>
    <s v="UNFPA"/>
    <s v="BF"/>
    <s v="Burkina Faso"/>
    <s v="Condoms-PRH-MCH"/>
    <s v="NTL"/>
    <s v="2021-03-Q2"/>
    <n v="2021"/>
    <s v="BF_NTL_Condoms-PRH-MCH_PL_2021-03-Q2"/>
    <s v="IMPLANON00=BF=NTL=Condoms-PRH-MCH"/>
    <n v="10"/>
    <x v="1"/>
    <x v="1"/>
    <s v="100129GYV01S"/>
    <s v="Implanon"/>
    <s v="Etonogestrel 68 mg/Rod, 1 Rod Implant, 1 Each"/>
    <s v="FNUAP"/>
    <s v="Implantable Contraceptives"/>
    <m/>
    <m/>
    <m/>
    <n v="0"/>
    <m/>
    <m/>
    <n v="0"/>
    <n v="8.5"/>
    <n v="212364"/>
    <s v="Contraceptive Implants"/>
    <n v="3"/>
    <n v="39"/>
    <d v="2019-01-09T00:00:00"/>
    <n v="2019"/>
    <n v="2019"/>
    <x v="11"/>
    <n v="8.5"/>
    <n v="212364"/>
    <m/>
    <m/>
    <m/>
  </r>
  <r>
    <x v="1"/>
    <x v="0"/>
    <n v="1336"/>
    <s v="FEMCO"/>
    <s v="FNUAP"/>
    <s v="_NA03"/>
    <n v="75000"/>
    <m/>
    <n v="75000"/>
    <d v="2020-04-28T00:00:00"/>
    <d v="2020-11-30T00:00:00"/>
    <m/>
    <x v="0"/>
    <x v="66"/>
    <s v="Received"/>
    <s v="Desired Stock"/>
    <d v="2020-06-08T00:00:00"/>
    <m/>
    <m/>
    <n v="0"/>
    <b v="0"/>
    <n v="1336"/>
    <s v="UNFPA"/>
    <s v="BF"/>
    <s v="Burkina Faso"/>
    <s v="Condoms-PRH-MCH"/>
    <s v="NTL"/>
    <s v="2021-03-Q2"/>
    <n v="2021"/>
    <s v="BF_NTL_Condoms-PRH-MCH_PL_2021-03-Q2"/>
    <s v="FEMCO=BF=NTL=Condoms-PRH-MCH"/>
    <n v="4"/>
    <x v="2"/>
    <x v="1"/>
    <m/>
    <s v="condom fÃ©minin"/>
    <m/>
    <s v="FNUAP"/>
    <m/>
    <m/>
    <m/>
    <m/>
    <n v="0"/>
    <m/>
    <m/>
    <n v="0"/>
    <m/>
    <m/>
    <m/>
    <m/>
    <n v="45"/>
    <d v="2019-06-18T00:00:00"/>
    <n v="2019"/>
    <n v="2020"/>
    <x v="6"/>
    <n v="0.49399999999999999"/>
    <n v="37050"/>
    <m/>
    <m/>
    <m/>
  </r>
  <r>
    <x v="1"/>
    <x v="0"/>
    <n v="1340"/>
    <s v="DEPO"/>
    <s v="FNUAP"/>
    <s v="_NA03"/>
    <n v="677250"/>
    <n v="1"/>
    <n v="677250"/>
    <d v="2020-11-03T00:00:00"/>
    <d v="2020-11-30T00:00:00"/>
    <m/>
    <x v="0"/>
    <x v="67"/>
    <s v="Received"/>
    <s v="Desired Stock"/>
    <d v="2020-12-17T00:00:00"/>
    <m/>
    <m/>
    <n v="0"/>
    <b v="0"/>
    <n v="1340"/>
    <s v="UNFPA"/>
    <s v="BF"/>
    <s v="Burkina Faso"/>
    <s v="Condoms-PRH-MCH"/>
    <s v="NTL"/>
    <s v="2021-03-Q2"/>
    <n v="2021"/>
    <s v="BF_NTL_Condoms-PRH-MCH_PL_2021-03-Q2"/>
    <s v="DEPO=BF=NTL=Condoms-PRH-MCH"/>
    <n v="11"/>
    <x v="2"/>
    <x v="1"/>
    <s v="100125GPX01S"/>
    <s v="Depo-Provera"/>
    <s v="Depot (IM) Medroxyprogesterone Acetate 150 mg/mL (1 mL) Vial, w/ AD Syringe, Burn Boxes, 1 Each"/>
    <s v="INCONNU00"/>
    <s v="Injectable Contraceptives"/>
    <m/>
    <m/>
    <m/>
    <n v="0"/>
    <m/>
    <m/>
    <n v="0"/>
    <n v="0.69"/>
    <n v="467302.49999999901"/>
    <s v="Injectable Contraceptives"/>
    <n v="3"/>
    <n v="45"/>
    <d v="2019-12-24T00:00:00"/>
    <n v="2020"/>
    <n v="2020"/>
    <x v="1"/>
    <n v="0.82799999999999996"/>
    <n v="560763"/>
    <m/>
    <m/>
    <m/>
  </r>
  <r>
    <x v="1"/>
    <x v="0"/>
    <n v="1353"/>
    <s v="JADELLE00"/>
    <s v="CAMEG"/>
    <s v="_NA03"/>
    <n v="78000"/>
    <n v="1"/>
    <n v="78000"/>
    <d v="2020-12-30T00:00:00"/>
    <d v="2020-06-30T00:00:00"/>
    <m/>
    <x v="0"/>
    <x v="68"/>
    <s v="Received"/>
    <s v="Desired Stock"/>
    <d v="2021-02-17T00:00:00"/>
    <m/>
    <m/>
    <n v="0"/>
    <b v="0"/>
    <n v="1353"/>
    <s v="BANQUEMO00"/>
    <s v="BF"/>
    <s v="Burkina Faso"/>
    <s v="Condoms-PRH-MCH"/>
    <s v="NTL"/>
    <s v="2021-03-Q2"/>
    <n v="2021"/>
    <s v="BF_NTL_Condoms-PRH-MCH_PL_2021-03-Q2"/>
    <s v="JADELLE00=BF=NTL=Condoms-PRH-MCH"/>
    <n v="12"/>
    <x v="2"/>
    <x v="4"/>
    <s v="100130GYV01S"/>
    <s v="Jadelle"/>
    <s v="Levonorgestrel 75 mg/Rod w/ Trocar, 5 Year Efficacy, 2 Rod Implant, 1 Each"/>
    <s v="INCONNU00"/>
    <s v="Implantable Contraceptives"/>
    <m/>
    <m/>
    <m/>
    <n v="0"/>
    <m/>
    <m/>
    <n v="0"/>
    <n v="8.5"/>
    <n v="663000"/>
    <s v="Contraceptive Implants"/>
    <n v="3"/>
    <n v="13"/>
    <d v="2020-09-30T00:00:00"/>
    <n v="2021"/>
    <n v="2021"/>
    <x v="3"/>
    <n v="8.5"/>
    <n v="663000"/>
    <m/>
    <m/>
    <m/>
  </r>
  <r>
    <x v="1"/>
    <x v="0"/>
    <n v="1362"/>
    <s v="52NX"/>
    <s v="CAMEG"/>
    <s v="_NA03"/>
    <n v="7590570"/>
    <m/>
    <n v="7590570"/>
    <d v="2020-12-08T00:00:00"/>
    <d v="2020-02-29T00:00:00"/>
    <m/>
    <x v="0"/>
    <x v="69"/>
    <s v="Received"/>
    <s v="Desired Stock"/>
    <d v="2020-12-17T00:00:00"/>
    <m/>
    <m/>
    <n v="0"/>
    <b v="0"/>
    <n v="1362"/>
    <s v="BUDGETET00"/>
    <s v="BF"/>
    <s v="Burkina Faso"/>
    <s v="Condoms-PRH-MCH"/>
    <s v="NTL"/>
    <s v="2021-03-Q2"/>
    <n v="2021"/>
    <s v="BF_NTL_Condoms-PRH-MCH_PL_2021-03-Q2"/>
    <s v="52NX=BF=NTL=Condoms-PRH-MCH"/>
    <n v="12"/>
    <x v="2"/>
    <x v="4"/>
    <m/>
    <s v="No Logo 52 mm non-colored"/>
    <m/>
    <s v="INCONNU00"/>
    <m/>
    <m/>
    <m/>
    <m/>
    <n v="0"/>
    <m/>
    <m/>
    <n v="0"/>
    <m/>
    <m/>
    <m/>
    <m/>
    <n v="45"/>
    <d v="2020-01-28T00:00:00"/>
    <n v="2020"/>
    <n v="2020"/>
    <x v="0"/>
    <n v="3.0300000000000001E-2"/>
    <n v="229994.27100000001"/>
    <m/>
    <m/>
    <m/>
  </r>
  <r>
    <x v="1"/>
    <x v="0"/>
    <n v="1363"/>
    <s v="DEPO"/>
    <s v="FNUAP"/>
    <s v="_NA03"/>
    <n v="500000"/>
    <n v="1"/>
    <n v="500000"/>
    <d v="2020-03-11T00:00:00"/>
    <d v="2020-03-31T00:00:00"/>
    <m/>
    <x v="0"/>
    <x v="70"/>
    <s v="Received"/>
    <s v="Desired Stock"/>
    <d v="2020-03-30T00:00:00"/>
    <m/>
    <m/>
    <n v="0"/>
    <b v="0"/>
    <n v="1363"/>
    <s v="UNFPA"/>
    <s v="BF"/>
    <s v="Burkina Faso"/>
    <s v="Condoms-PRH-MCH"/>
    <s v="NTL"/>
    <s v="2021-03-Q2"/>
    <n v="2021"/>
    <s v="BF_NTL_Condoms-PRH-MCH_PL_2021-03-Q2"/>
    <s v="DEPO=BF=NTL=Condoms-PRH-MCH"/>
    <n v="3"/>
    <x v="2"/>
    <x v="1"/>
    <s v="100125GPX01S"/>
    <s v="Depo-Provera"/>
    <s v="Depot (IM) Medroxyprogesterone Acetate 150 mg/mL (1 mL) Vial, w/ AD Syringe, Burn Boxes, 1 Each"/>
    <s v="INCONNU00"/>
    <s v="Injectable Contraceptives"/>
    <m/>
    <m/>
    <m/>
    <n v="0"/>
    <m/>
    <m/>
    <n v="0"/>
    <n v="0.69"/>
    <n v="345000"/>
    <s v="Injectable Contraceptives"/>
    <n v="3"/>
    <n v="45"/>
    <d v="2019-05-01T00:00:00"/>
    <n v="2019"/>
    <n v="2019"/>
    <x v="1"/>
    <n v="0.82799999999999996"/>
    <n v="414000"/>
    <m/>
    <m/>
    <m/>
  </r>
  <r>
    <x v="1"/>
    <x v="0"/>
    <n v="1364"/>
    <s v="JADELLE00"/>
    <s v="FNUAP"/>
    <s v="_NA03"/>
    <n v="181500"/>
    <n v="1"/>
    <n v="181500"/>
    <d v="2020-03-11T00:00:00"/>
    <d v="2020-03-31T00:00:00"/>
    <m/>
    <x v="0"/>
    <x v="70"/>
    <s v="Received"/>
    <s v="Desired Stock"/>
    <d v="2020-03-30T00:00:00"/>
    <m/>
    <m/>
    <n v="0"/>
    <b v="0"/>
    <n v="1364"/>
    <s v="UNFPA"/>
    <s v="BF"/>
    <s v="Burkina Faso"/>
    <s v="Condoms-PRH-MCH"/>
    <s v="NTL"/>
    <s v="2021-03-Q2"/>
    <n v="2021"/>
    <s v="BF_NTL_Condoms-PRH-MCH_PL_2021-03-Q2"/>
    <s v="JADELLE00=BF=NTL=Condoms-PRH-MCH"/>
    <n v="3"/>
    <x v="2"/>
    <x v="1"/>
    <s v="100130GYV01S"/>
    <s v="Jadelle"/>
    <s v="Levonorgestrel 75 mg/Rod w/ Trocar, 5 Year Efficacy, 2 Rod Implant, 1 Each"/>
    <s v="INCONNU00"/>
    <s v="Implantable Contraceptives"/>
    <m/>
    <m/>
    <m/>
    <n v="0"/>
    <m/>
    <m/>
    <n v="0"/>
    <n v="8.5"/>
    <n v="1542750"/>
    <s v="Contraceptive Implants"/>
    <n v="3"/>
    <n v="13"/>
    <d v="2019-12-11T00:00:00"/>
    <n v="2020"/>
    <n v="2020"/>
    <x v="3"/>
    <n v="8.5"/>
    <n v="1542750"/>
    <m/>
    <m/>
    <m/>
  </r>
  <r>
    <x v="1"/>
    <x v="0"/>
    <n v="1367"/>
    <s v="MICROGYN00"/>
    <s v="CAMEG"/>
    <s v="SUPP"/>
    <n v="499500"/>
    <n v="1"/>
    <n v="499500"/>
    <d v="2020-12-08T00:00:00"/>
    <d v="2020-07-01T00:00:00"/>
    <m/>
    <x v="0"/>
    <x v="69"/>
    <s v="Received"/>
    <s v="nan"/>
    <d v="2020-12-17T00:00:00"/>
    <m/>
    <m/>
    <n v="0"/>
    <b v="0"/>
    <n v="1367"/>
    <s v="BUDGETET00"/>
    <s v="BF"/>
    <s v="Burkina Faso"/>
    <s v="Condoms-PRH-MCH"/>
    <s v="NTL"/>
    <s v="2021-03-Q2"/>
    <n v="2021"/>
    <s v="BF_NTL_Condoms-PRH-MCH_PL_2021-03-Q2"/>
    <s v="MICROGYN00=BF=NTL=Condoms-PRH-MCH"/>
    <n v="12"/>
    <x v="2"/>
    <x v="4"/>
    <s v="100050AOA09W"/>
    <s v="Microgynon/Zinnia"/>
    <s v="Levonorgestrel/Ethinyl Estradiol 150/30 mcg + Fe 75 mg, 28 Tablets/Cycle (PS), 1 Cycle"/>
    <s v="FNUAP"/>
    <s v="Combined Oral Contraceptives"/>
    <m/>
    <m/>
    <m/>
    <n v="0"/>
    <m/>
    <m/>
    <n v="0"/>
    <n v="0.27"/>
    <n v="134865"/>
    <s v="Oral Contraceptives"/>
    <n v="3"/>
    <n v="13"/>
    <d v="2020-09-08T00:00:00"/>
    <n v="2020"/>
    <n v="2021"/>
    <x v="4"/>
    <n v="0.26300000000000001"/>
    <n v="131368.5"/>
    <m/>
    <m/>
    <m/>
  </r>
  <r>
    <x v="1"/>
    <x v="0"/>
    <n v="1368"/>
    <s v="OVRP"/>
    <s v="CAMEG"/>
    <s v="SUPP"/>
    <n v="51000"/>
    <n v="1"/>
    <n v="51000"/>
    <d v="2020-12-08T00:00:00"/>
    <d v="2020-07-01T00:00:00"/>
    <m/>
    <x v="0"/>
    <x v="69"/>
    <s v="Received"/>
    <s v="nan"/>
    <d v="2020-12-17T00:00:00"/>
    <m/>
    <m/>
    <n v="0"/>
    <b v="0"/>
    <n v="1368"/>
    <s v="BUDGETET00"/>
    <s v="BF"/>
    <s v="Burkina Faso"/>
    <s v="Condoms-PRH-MCH"/>
    <s v="NTL"/>
    <s v="2021-03-Q2"/>
    <n v="2021"/>
    <s v="BF_NTL_Condoms-PRH-MCH_PL_2021-03-Q2"/>
    <s v="OVRP=BF=NTL=Condoms-PRH-MCH"/>
    <n v="12"/>
    <x v="2"/>
    <x v="4"/>
    <s v="100025AOB09W"/>
    <s v="Microlut"/>
    <s v="Levonorgestrel 30 mcg 35 Tablets/Cycle, 1 Cycle"/>
    <s v="INCONNU00"/>
    <s v="Progestin Only Pills"/>
    <m/>
    <m/>
    <m/>
    <n v="0"/>
    <m/>
    <m/>
    <n v="0"/>
    <n v="0.3"/>
    <n v="15300"/>
    <s v="Oral Contraceptives"/>
    <n v="3"/>
    <n v="13"/>
    <d v="2020-09-08T00:00:00"/>
    <n v="2020"/>
    <n v="2021"/>
    <x v="5"/>
    <n v="0.32800000000000001"/>
    <n v="16728"/>
    <m/>
    <m/>
    <m/>
  </r>
  <r>
    <x v="1"/>
    <x v="0"/>
    <n v="1369"/>
    <s v="DEPO"/>
    <s v="CAMEG"/>
    <s v="_NA03"/>
    <n v="331000"/>
    <n v="1"/>
    <n v="331000"/>
    <d v="2020-12-08T00:00:00"/>
    <d v="2020-07-01T00:00:00"/>
    <m/>
    <x v="0"/>
    <x v="69"/>
    <s v="Received"/>
    <s v="Processus de cotation est deja engage"/>
    <d v="2020-12-17T00:00:00"/>
    <m/>
    <m/>
    <n v="0"/>
    <b v="1"/>
    <n v="1369"/>
    <s v="BUDGETET00"/>
    <s v="BF"/>
    <s v="Burkina Faso"/>
    <s v="Condoms-PRH-MCH"/>
    <s v="NTL"/>
    <s v="2021-03-Q2"/>
    <n v="2021"/>
    <s v="BF_NTL_Condoms-PRH-MCH_PL_2021-03-Q2"/>
    <s v="DEPO=BF=NTL=Condoms-PRH-MCH"/>
    <n v="12"/>
    <x v="2"/>
    <x v="4"/>
    <s v="100125GPX01S"/>
    <s v="Depo-Provera"/>
    <s v="Depot (IM) Medroxyprogesterone Acetate 150 mg/mL (1 mL) Vial, w/ AD Syringe, Burn Boxes, 1 Each"/>
    <s v="INCONNU00"/>
    <s v="Injectable Contraceptives"/>
    <m/>
    <m/>
    <m/>
    <n v="0"/>
    <m/>
    <m/>
    <n v="0"/>
    <n v="0.69"/>
    <n v="228389.99999999901"/>
    <s v="Injectable Contraceptives"/>
    <n v="3"/>
    <n v="45"/>
    <d v="2020-01-28T00:00:00"/>
    <n v="2020"/>
    <n v="2020"/>
    <x v="1"/>
    <n v="0.82799999999999996"/>
    <n v="274068"/>
    <m/>
    <m/>
    <m/>
  </r>
  <r>
    <x v="1"/>
    <x v="0"/>
    <n v="1370"/>
    <s v="JADELLE00"/>
    <s v="CAMEG"/>
    <s v="_NA03"/>
    <n v="38900"/>
    <n v="1"/>
    <n v="38900"/>
    <d v="2020-12-08T00:00:00"/>
    <d v="2020-07-01T00:00:00"/>
    <m/>
    <x v="0"/>
    <x v="69"/>
    <s v="Received"/>
    <s v="nan"/>
    <d v="2021-02-17T00:00:00"/>
    <m/>
    <m/>
    <n v="0"/>
    <b v="0"/>
    <n v="1370"/>
    <s v="BUDGETET00"/>
    <s v="BF"/>
    <s v="Burkina Faso"/>
    <s v="Condoms-PRH-MCH"/>
    <s v="NTL"/>
    <s v="2021-03-Q2"/>
    <n v="2021"/>
    <s v="BF_NTL_Condoms-PRH-MCH_PL_2021-03-Q2"/>
    <s v="JADELLE00=BF=NTL=Condoms-PRH-MCH"/>
    <n v="12"/>
    <x v="2"/>
    <x v="4"/>
    <s v="100130GYV01S"/>
    <s v="Jadelle"/>
    <s v="Levonorgestrel 75 mg/Rod w/ Trocar, 5 Year Efficacy, 2 Rod Implant, 1 Each"/>
    <s v="INCONNU00"/>
    <s v="Implantable Contraceptives"/>
    <m/>
    <m/>
    <m/>
    <n v="0"/>
    <m/>
    <m/>
    <n v="0"/>
    <n v="8.5"/>
    <n v="330650"/>
    <s v="Contraceptive Implants"/>
    <n v="3"/>
    <n v="13"/>
    <d v="2020-09-08T00:00:00"/>
    <n v="2020"/>
    <n v="2021"/>
    <x v="3"/>
    <n v="8.5"/>
    <n v="330650"/>
    <m/>
    <m/>
    <m/>
  </r>
  <r>
    <x v="1"/>
    <x v="0"/>
    <n v="1376"/>
    <s v="COLLIER00"/>
    <s v="GHSC-PSM00"/>
    <s v="SUPP"/>
    <n v="3000"/>
    <n v="1"/>
    <n v="3000"/>
    <d v="2021-07-31T00:00:00"/>
    <d v="2022-04-30T00:00:00"/>
    <m/>
    <x v="0"/>
    <x v="6"/>
    <s v="Ordered"/>
    <s v="A travers FTO"/>
    <d v="2021-03-16T00:00:00"/>
    <m/>
    <m/>
    <n v="0"/>
    <b v="0"/>
    <s v="RO10117174"/>
    <s v="USAID"/>
    <s v="BF"/>
    <s v="Burkina Faso"/>
    <s v="Condoms-PRH-MCH"/>
    <s v="NTL"/>
    <s v="2021-03-Q2"/>
    <n v="2021"/>
    <s v="BF_NTL_Condoms-PRH-MCH_PL_2021-03-Q2"/>
    <s v="COLLIER00=BF=NTL=Condoms-PRH-MCH"/>
    <n v="7"/>
    <x v="3"/>
    <x v="0"/>
    <s v="100122XXE01S"/>
    <s v="Collier"/>
    <s v="Standard Days Method Color-Coded Plastic Beads, 1 Each"/>
    <s v="INCONNU00"/>
    <s v="Standard Days Method"/>
    <m/>
    <m/>
    <m/>
    <n v="0"/>
    <m/>
    <m/>
    <n v="0"/>
    <n v="1.42"/>
    <n v="4260"/>
    <s v="Standard Days Method"/>
    <n v="3"/>
    <n v="28"/>
    <d v="2021-01-16T00:00:00"/>
    <n v="2021"/>
    <n v="2021"/>
    <x v="9"/>
    <n v="1.48"/>
    <n v="4440"/>
    <m/>
    <m/>
    <m/>
  </r>
  <r>
    <x v="1"/>
    <x v="0"/>
    <n v="1401"/>
    <s v="POSTINOR00"/>
    <s v="FNUAP"/>
    <s v="SUPP"/>
    <n v="21600"/>
    <m/>
    <n v="21600"/>
    <d v="2021-02-26T00:00:00"/>
    <d v="2020-09-30T00:00:00"/>
    <m/>
    <x v="0"/>
    <x v="71"/>
    <s v="Received"/>
    <s v="Desired Stock"/>
    <d v="2021-03-15T00:00:00"/>
    <m/>
    <m/>
    <n v="0"/>
    <b v="0"/>
    <n v="1401"/>
    <s v="UNFPA"/>
    <s v="BF"/>
    <s v="Burkina Faso"/>
    <s v="Condoms-PRH-MCH"/>
    <s v="NTL"/>
    <s v="2021-03-Q2"/>
    <n v="2021"/>
    <s v="BF_NTL_Condoms-PRH-MCH_PL_2021-03-Q2"/>
    <s v="POSTINOR00=BF=NTL=Condoms-PRH-MCH"/>
    <n v="2"/>
    <x v="3"/>
    <x v="1"/>
    <m/>
    <s v="Postinor2/Norlevo"/>
    <m/>
    <s v="IPPF00"/>
    <m/>
    <m/>
    <m/>
    <m/>
    <n v="0"/>
    <m/>
    <m/>
    <n v="0"/>
    <m/>
    <m/>
    <m/>
    <m/>
    <n v="45"/>
    <d v="2020-04-17T00:00:00"/>
    <n v="2020"/>
    <n v="2020"/>
    <x v="7"/>
    <n v="0.35099999999999998"/>
    <n v="7581.5999999999995"/>
    <m/>
    <m/>
    <m/>
  </r>
  <r>
    <x v="1"/>
    <x v="0"/>
    <n v="1409"/>
    <s v="MICROGYN00"/>
    <s v="FNUAP"/>
    <s v="SUPP"/>
    <n v="1000080"/>
    <n v="1"/>
    <n v="1000080"/>
    <d v="2020-11-03T00:00:00"/>
    <d v="2020-08-31T00:00:00"/>
    <m/>
    <x v="0"/>
    <x v="67"/>
    <s v="Received"/>
    <s v="Desired Stock"/>
    <d v="2020-11-16T00:00:00"/>
    <m/>
    <m/>
    <n v="0"/>
    <b v="0"/>
    <n v="1346"/>
    <s v="UNFPA"/>
    <s v="BF"/>
    <s v="Burkina Faso"/>
    <s v="Condoms-PRH-MCH"/>
    <s v="NTL"/>
    <s v="2021-03-Q2"/>
    <n v="2021"/>
    <s v="BF_NTL_Condoms-PRH-MCH_PL_2021-03-Q2"/>
    <s v="MICROGYN00=BF=NTL=Condoms-PRH-MCH"/>
    <n v="11"/>
    <x v="2"/>
    <x v="1"/>
    <s v="100050AOA09W"/>
    <s v="Microgynon/Zinnia"/>
    <s v="Levonorgestrel/Ethinyl Estradiol 150/30 mcg + Fe 75 mg, 28 Tablets/Cycle (PS), 1 Cycle"/>
    <s v="FNUAP"/>
    <s v="Combined Oral Contraceptives"/>
    <m/>
    <m/>
    <m/>
    <n v="0"/>
    <m/>
    <m/>
    <n v="0"/>
    <n v="0.27"/>
    <n v="270021.59999999998"/>
    <s v="Oral Contraceptives"/>
    <n v="3"/>
    <n v="13"/>
    <d v="2020-08-04T00:00:00"/>
    <n v="2020"/>
    <n v="2021"/>
    <x v="4"/>
    <n v="0.26300000000000001"/>
    <n v="263021.04000000004"/>
    <m/>
    <m/>
    <m/>
  </r>
  <r>
    <x v="1"/>
    <x v="0"/>
    <n v="1416"/>
    <s v="52NX"/>
    <s v="CAMEG"/>
    <s v="SUPP"/>
    <n v="4499993"/>
    <m/>
    <n v="4499993"/>
    <d v="2020-12-08T00:00:00"/>
    <d v="2020-09-22T00:00:00"/>
    <m/>
    <x v="0"/>
    <x v="69"/>
    <s v="Received"/>
    <s v="nan"/>
    <d v="2020-12-17T00:00:00"/>
    <m/>
    <m/>
    <n v="0"/>
    <b v="0"/>
    <n v="1416"/>
    <s v="BUDGETET00"/>
    <s v="BF"/>
    <s v="Burkina Faso"/>
    <s v="Condoms-PRH-MCH"/>
    <s v="NTL"/>
    <s v="2021-03-Q2"/>
    <n v="2021"/>
    <s v="BF_NTL_Condoms-PRH-MCH_PL_2021-03-Q2"/>
    <s v="52NX=BF=NTL=Condoms-PRH-MCH"/>
    <n v="12"/>
    <x v="2"/>
    <x v="4"/>
    <m/>
    <s v="No Logo 52 mm non-colored"/>
    <m/>
    <s v="INCONNU00"/>
    <m/>
    <m/>
    <m/>
    <m/>
    <n v="0"/>
    <m/>
    <m/>
    <n v="0"/>
    <m/>
    <m/>
    <m/>
    <m/>
    <n v="45"/>
    <d v="2020-01-28T00:00:00"/>
    <n v="2020"/>
    <n v="2020"/>
    <x v="0"/>
    <n v="3.0300000000000001E-2"/>
    <n v="136349.7879"/>
    <m/>
    <m/>
    <m/>
  </r>
  <r>
    <x v="1"/>
    <x v="0"/>
    <n v="1419"/>
    <s v="CT38"/>
    <s v="FNUAP"/>
    <s v="SUPP"/>
    <n v="50900"/>
    <n v="1"/>
    <n v="50900"/>
    <d v="2021-02-22T00:00:00"/>
    <d v="2021-11-30T00:00:00"/>
    <m/>
    <x v="0"/>
    <x v="72"/>
    <s v="Received"/>
    <s v="Desired Stock"/>
    <d v="2021-03-09T00:00:00"/>
    <m/>
    <m/>
    <n v="0"/>
    <b v="0"/>
    <n v="1419"/>
    <s v="UNFPA"/>
    <s v="BF"/>
    <s v="Burkina Faso"/>
    <s v="Condoms-PRH-MCH"/>
    <s v="NTL"/>
    <s v="2021-03-Q2"/>
    <n v="2021"/>
    <s v="BF_NTL_Condoms-PRH-MCH_PL_2021-03-Q2"/>
    <s v="CT38=BF=NTL=Condoms-PRH-MCH"/>
    <n v="2"/>
    <x v="3"/>
    <x v="1"/>
    <s v="100124TYR01S"/>
    <s v="Copper T"/>
    <s v="Copper TCu380A Intrauterine Device, 1 Each"/>
    <s v="FNUAP"/>
    <s v="Copper-Bearing Intrauterine Devices"/>
    <m/>
    <m/>
    <m/>
    <n v="0"/>
    <m/>
    <m/>
    <n v="0"/>
    <n v="0.6"/>
    <n v="30540"/>
    <s v="Intrauterine Devices"/>
    <n v="3"/>
    <n v="0"/>
    <d v="2021-02-22T00:00:00"/>
    <n v="2021"/>
    <n v="2021"/>
    <x v="2"/>
    <n v="0.29599999999999999"/>
    <n v="15066.4"/>
    <m/>
    <m/>
    <m/>
  </r>
  <r>
    <x v="1"/>
    <x v="0"/>
    <n v="1437"/>
    <s v="52NX"/>
    <s v="INCONNU00"/>
    <s v="_NA03"/>
    <n v="13177963"/>
    <m/>
    <n v="13177963"/>
    <d v="2022-09-30T00:00:00"/>
    <d v="2022-09-30T00:00:00"/>
    <m/>
    <x v="0"/>
    <x v="73"/>
    <s v="Planned"/>
    <s v="Desired Stock"/>
    <d v="2020-12-03T00:00:00"/>
    <m/>
    <m/>
    <n v="0"/>
    <b v="0"/>
    <n v="1437"/>
    <s v="_NA03"/>
    <s v="BF"/>
    <s v="Burkina Faso"/>
    <s v="Condoms-PRH-MCH"/>
    <s v="NTL"/>
    <s v="2021-03-Q2"/>
    <n v="2021"/>
    <s v="BF_NTL_Condoms-PRH-MCH_PL_2021-03-Q2"/>
    <s v="52NX=BF=NTL=Condoms-PRH-MCH"/>
    <n v="9"/>
    <x v="4"/>
    <x v="2"/>
    <m/>
    <s v="No Logo 52 mm non-colored"/>
    <m/>
    <s v="INCONNU00"/>
    <m/>
    <m/>
    <m/>
    <m/>
    <n v="0"/>
    <m/>
    <m/>
    <n v="0"/>
    <m/>
    <m/>
    <m/>
    <m/>
    <n v="45"/>
    <d v="2021-11-19T00:00:00"/>
    <n v="2022"/>
    <n v="2022"/>
    <x v="0"/>
    <n v="3.0300000000000001E-2"/>
    <n v="399292.27890000003"/>
    <m/>
    <m/>
    <m/>
  </r>
  <r>
    <x v="1"/>
    <x v="0"/>
    <n v="1438"/>
    <s v="CT38"/>
    <s v="BN"/>
    <s v="SUPP"/>
    <n v="58202.999999999898"/>
    <n v="1"/>
    <n v="58202.999999999898"/>
    <d v="2021-11-30T00:00:00"/>
    <d v="2021-11-30T00:00:00"/>
    <m/>
    <x v="0"/>
    <x v="74"/>
    <s v="Ordered"/>
    <s v="Desired Stock"/>
    <d v="2021-03-12T00:00:00"/>
    <m/>
    <m/>
    <n v="0"/>
    <b v="0"/>
    <n v="1438"/>
    <s v="BUDGETET00"/>
    <s v="BF"/>
    <s v="Burkina Faso"/>
    <s v="Condoms-PRH-MCH"/>
    <s v="NTL"/>
    <s v="2021-03-Q2"/>
    <n v="2021"/>
    <s v="BF_NTL_Condoms-PRH-MCH_PL_2021-03-Q2"/>
    <s v="CT38=BF=NTL=Condoms-PRH-MCH"/>
    <n v="11"/>
    <x v="3"/>
    <x v="5"/>
    <s v="100124TYR01S"/>
    <s v="Copper T"/>
    <s v="Copper TCu380A Intrauterine Device, 1 Each"/>
    <s v="FNUAP"/>
    <s v="Copper-Bearing Intrauterine Devices"/>
    <m/>
    <m/>
    <m/>
    <n v="0"/>
    <m/>
    <m/>
    <n v="0"/>
    <n v="0.6"/>
    <n v="34921.799999999901"/>
    <s v="Intrauterine Devices"/>
    <n v="3"/>
    <n v="0"/>
    <d v="2021-11-30T00:00:00"/>
    <n v="2022"/>
    <n v="2022"/>
    <x v="2"/>
    <n v="0.29599999999999999"/>
    <n v="17228.087999999971"/>
    <m/>
    <m/>
    <m/>
  </r>
  <r>
    <x v="1"/>
    <x v="0"/>
    <n v="1439"/>
    <s v="CT38"/>
    <s v="INCONNU00"/>
    <s v="_NA03"/>
    <n v="62968"/>
    <n v="1"/>
    <n v="62968"/>
    <d v="2022-08-31T00:00:00"/>
    <d v="2022-08-31T00:00:00"/>
    <m/>
    <x v="0"/>
    <x v="75"/>
    <s v="Planned"/>
    <s v="Desired Stock"/>
    <d v="2020-12-03T00:00:00"/>
    <m/>
    <m/>
    <n v="0"/>
    <b v="0"/>
    <n v="1439"/>
    <s v="_NA03"/>
    <s v="BF"/>
    <s v="Burkina Faso"/>
    <s v="Condoms-PRH-MCH"/>
    <s v="NTL"/>
    <s v="2021-03-Q2"/>
    <n v="2021"/>
    <s v="BF_NTL_Condoms-PRH-MCH_PL_2021-03-Q2"/>
    <s v="CT38=BF=NTL=Condoms-PRH-MCH"/>
    <n v="8"/>
    <x v="4"/>
    <x v="2"/>
    <s v="100124TYR01S"/>
    <s v="Copper T"/>
    <s v="Copper TCu380A Intrauterine Device, 1 Each"/>
    <s v="FNUAP"/>
    <s v="Copper-Bearing Intrauterine Devices"/>
    <m/>
    <m/>
    <m/>
    <n v="0"/>
    <m/>
    <m/>
    <n v="0"/>
    <n v="0.6"/>
    <n v="37780.799999999901"/>
    <s v="Intrauterine Devices"/>
    <n v="3"/>
    <n v="0"/>
    <d v="2022-08-31T00:00:00"/>
    <n v="2022"/>
    <n v="2023"/>
    <x v="2"/>
    <n v="0.29599999999999999"/>
    <n v="18638.527999999998"/>
    <m/>
    <m/>
    <m/>
  </r>
  <r>
    <x v="1"/>
    <x v="0"/>
    <n v="1446"/>
    <s v="JADELLE00"/>
    <s v="GHSC-PSM00"/>
    <s v="_NA03"/>
    <n v="38100"/>
    <n v="1"/>
    <n v="38100"/>
    <d v="2021-05-31T00:00:00"/>
    <d v="2021-05-31T00:00:00"/>
    <m/>
    <x v="0"/>
    <x v="76"/>
    <s v="Ordered"/>
    <s v="Desired Stock"/>
    <d v="2021-03-16T00:00:00"/>
    <m/>
    <m/>
    <n v="0"/>
    <b v="0"/>
    <s v="RO10115105"/>
    <s v="USAID"/>
    <s v="BF"/>
    <s v="Burkina Faso"/>
    <s v="Condoms-PRH-MCH"/>
    <s v="NTL"/>
    <s v="2021-03-Q2"/>
    <n v="2021"/>
    <s v="BF_NTL_Condoms-PRH-MCH_PL_2021-03-Q2"/>
    <s v="JADELLE00=BF=NTL=Condoms-PRH-MCH"/>
    <n v="5"/>
    <x v="3"/>
    <x v="0"/>
    <s v="100130GYV01S"/>
    <s v="Jadelle"/>
    <s v="Levonorgestrel 75 mg/Rod w/ Trocar, 5 Year Efficacy, 2 Rod Implant, 1 Each"/>
    <s v="INCONNU00"/>
    <s v="Implantable Contraceptives"/>
    <m/>
    <m/>
    <m/>
    <n v="0"/>
    <m/>
    <m/>
    <n v="0"/>
    <n v="8.5"/>
    <n v="323850"/>
    <s v="Contraceptive Implants"/>
    <n v="3"/>
    <n v="13"/>
    <d v="2021-03-01T00:00:00"/>
    <n v="2021"/>
    <n v="2021"/>
    <x v="3"/>
    <n v="8.5"/>
    <n v="323850"/>
    <m/>
    <m/>
    <m/>
  </r>
  <r>
    <x v="1"/>
    <x v="0"/>
    <n v="1451"/>
    <s v="MICROGYN00"/>
    <s v="BN"/>
    <s v="SUPP"/>
    <n v="900000"/>
    <n v="1"/>
    <n v="900000"/>
    <d v="2021-12-31T00:00:00"/>
    <d v="2021-12-31T00:00:00"/>
    <m/>
    <x v="0"/>
    <x v="77"/>
    <s v="Ordered"/>
    <s v="Desired Stock"/>
    <d v="2021-03-09T00:00:00"/>
    <m/>
    <m/>
    <n v="0"/>
    <b v="0"/>
    <n v="1451"/>
    <s v="BUDGETET00"/>
    <s v="BF"/>
    <s v="Burkina Faso"/>
    <s v="Condoms-PRH-MCH"/>
    <s v="NTL"/>
    <s v="2021-03-Q2"/>
    <n v="2021"/>
    <s v="BF_NTL_Condoms-PRH-MCH_PL_2021-03-Q2"/>
    <s v="MICROGYN00=BF=NTL=Condoms-PRH-MCH"/>
    <n v="12"/>
    <x v="3"/>
    <x v="5"/>
    <s v="100050AOA09W"/>
    <s v="Microgynon/Zinnia"/>
    <s v="Levonorgestrel/Ethinyl Estradiol 150/30 mcg + Fe 75 mg, 28 Tablets/Cycle (PS), 1 Cycle"/>
    <s v="FNUAP"/>
    <s v="Combined Oral Contraceptives"/>
    <m/>
    <m/>
    <m/>
    <n v="0"/>
    <m/>
    <m/>
    <n v="0"/>
    <n v="0.27"/>
    <n v="243000"/>
    <s v="Oral Contraceptives"/>
    <n v="3"/>
    <n v="13"/>
    <d v="2021-10-01T00:00:00"/>
    <n v="2022"/>
    <n v="2022"/>
    <x v="4"/>
    <n v="0.26300000000000001"/>
    <n v="236700"/>
    <m/>
    <m/>
    <m/>
  </r>
  <r>
    <x v="1"/>
    <x v="0"/>
    <n v="1453"/>
    <s v="OVRP"/>
    <s v="CAMEG"/>
    <s v="_NA03"/>
    <n v="50825"/>
    <n v="1"/>
    <n v="50825"/>
    <d v="2021-12-31T00:00:00"/>
    <d v="2021-12-31T00:00:00"/>
    <m/>
    <x v="0"/>
    <x v="77"/>
    <s v="Planned"/>
    <s v="Desired Stock"/>
    <d v="2021-02-17T00:00:00"/>
    <m/>
    <m/>
    <n v="0"/>
    <b v="0"/>
    <n v="1453"/>
    <s v="BUDGETET00"/>
    <s v="BF"/>
    <s v="Burkina Faso"/>
    <s v="Condoms-PRH-MCH"/>
    <s v="NTL"/>
    <s v="2021-03-Q2"/>
    <n v="2021"/>
    <s v="BF_NTL_Condoms-PRH-MCH_PL_2021-03-Q2"/>
    <s v="OVRP=BF=NTL=Condoms-PRH-MCH"/>
    <n v="12"/>
    <x v="3"/>
    <x v="4"/>
    <s v="100025AOB09W"/>
    <s v="Microlut"/>
    <s v="Levonorgestrel 30 mcg 35 Tablets/Cycle, 1 Cycle"/>
    <s v="INCONNU00"/>
    <s v="Progestin Only Pills"/>
    <m/>
    <m/>
    <m/>
    <n v="0"/>
    <m/>
    <m/>
    <n v="0"/>
    <n v="0.3"/>
    <n v="15247.5"/>
    <s v="Oral Contraceptives"/>
    <n v="3"/>
    <n v="13"/>
    <d v="2021-10-01T00:00:00"/>
    <n v="2022"/>
    <n v="2022"/>
    <x v="5"/>
    <n v="0.32800000000000001"/>
    <n v="16670.600000000002"/>
    <m/>
    <m/>
    <m/>
  </r>
  <r>
    <x v="1"/>
    <x v="0"/>
    <n v="1454"/>
    <s v="OVRP"/>
    <s v="INCONNU00"/>
    <s v="_NA03"/>
    <n v="51185"/>
    <n v="1"/>
    <n v="51185"/>
    <d v="2022-11-30T00:00:00"/>
    <d v="2022-11-30T00:00:00"/>
    <m/>
    <x v="0"/>
    <x v="78"/>
    <s v="Planned"/>
    <s v="Desired Stock"/>
    <d v="2020-12-03T00:00:00"/>
    <m/>
    <m/>
    <n v="0"/>
    <b v="0"/>
    <n v="1454"/>
    <s v="ARECHERC00"/>
    <s v="BF"/>
    <s v="Burkina Faso"/>
    <s v="Condoms-PRH-MCH"/>
    <s v="NTL"/>
    <s v="2021-03-Q2"/>
    <n v="2021"/>
    <s v="BF_NTL_Condoms-PRH-MCH_PL_2021-03-Q2"/>
    <s v="OVRP=BF=NTL=Condoms-PRH-MCH"/>
    <n v="11"/>
    <x v="4"/>
    <x v="4"/>
    <s v="100025AOB09W"/>
    <s v="Microlut"/>
    <s v="Levonorgestrel 30 mcg 35 Tablets/Cycle, 1 Cycle"/>
    <s v="INCONNU00"/>
    <s v="Progestin Only Pills"/>
    <m/>
    <m/>
    <m/>
    <n v="0"/>
    <m/>
    <m/>
    <n v="0"/>
    <n v="0.3"/>
    <n v="15355.5"/>
    <s v="Oral Contraceptives"/>
    <n v="3"/>
    <n v="13"/>
    <d v="2022-08-31T00:00:00"/>
    <n v="2022"/>
    <n v="2023"/>
    <x v="5"/>
    <n v="0.32800000000000001"/>
    <n v="16788.68"/>
    <m/>
    <m/>
    <m/>
  </r>
  <r>
    <x v="1"/>
    <x v="0"/>
    <n v="1462"/>
    <s v="SAYANAPR00"/>
    <s v="FNUAP"/>
    <s v="SUPP"/>
    <n v="242400"/>
    <n v="1"/>
    <n v="242400"/>
    <d v="2021-02-22T00:00:00"/>
    <d v="2021-02-28T00:00:00"/>
    <m/>
    <x v="0"/>
    <x v="72"/>
    <s v="Received"/>
    <s v="Stock recu le 09 fevrier 2021 constituant une partie d'un envoi de 412,212 prevu."/>
    <d v="2021-03-09T00:00:00"/>
    <m/>
    <m/>
    <n v="0"/>
    <b v="1"/>
    <n v="1462"/>
    <s v="UNFPA"/>
    <s v="BF"/>
    <s v="Burkina Faso"/>
    <s v="Condoms-PRH-MCH"/>
    <s v="NTL"/>
    <s v="2021-03-Q2"/>
    <n v="2021"/>
    <s v="BF_NTL_Condoms-PRH-MCH_PL_2021-03-Q2"/>
    <s v="SAYANAPR00=BF=NTL=Condoms-PRH-MCH"/>
    <n v="2"/>
    <x v="3"/>
    <x v="1"/>
    <s v="100031GNE06D"/>
    <s v="Sayana Press"/>
    <s v="Depot (SC) Medroxyprogesterone Acetate 104 mg/0.65 mL, Pre-Filled Uniject Device, 1 Syringe"/>
    <s v="FNUAP"/>
    <s v="Injectable Contraceptives"/>
    <m/>
    <m/>
    <m/>
    <n v="0"/>
    <m/>
    <m/>
    <n v="0"/>
    <n v="0.85"/>
    <n v="206040"/>
    <s v="Injectable Contraceptives"/>
    <n v="3"/>
    <n v="45"/>
    <d v="2020-04-13T00:00:00"/>
    <n v="2020"/>
    <n v="2020"/>
    <x v="10"/>
    <n v="0.85"/>
    <n v="206040"/>
    <m/>
    <m/>
    <m/>
  </r>
  <r>
    <x v="1"/>
    <x v="0"/>
    <n v="1465"/>
    <s v="SAYANAPR00"/>
    <s v="FNUAP"/>
    <s v="SUPP"/>
    <n v="128800"/>
    <n v="1"/>
    <n v="128800"/>
    <d v="2021-03-15T00:00:00"/>
    <d v="2021-02-12T00:00:00"/>
    <m/>
    <x v="0"/>
    <x v="79"/>
    <s v="Shipped"/>
    <s v="Reliquat des 412,212 prevu, les 242,800 ayant ete recus le 09 fevrier 2021."/>
    <d v="2021-03-15T00:00:00"/>
    <m/>
    <m/>
    <n v="0"/>
    <b v="1"/>
    <n v="1465"/>
    <s v="UNFPA"/>
    <s v="BF"/>
    <s v="Burkina Faso"/>
    <s v="Condoms-PRH-MCH"/>
    <s v="NTL"/>
    <s v="2021-03-Q2"/>
    <n v="2021"/>
    <s v="BF_NTL_Condoms-PRH-MCH_PL_2021-03-Q2"/>
    <s v="SAYANAPR00=BF=NTL=Condoms-PRH-MCH"/>
    <n v="3"/>
    <x v="3"/>
    <x v="1"/>
    <s v="100031GNE06D"/>
    <s v="Sayana Press"/>
    <s v="Depot (SC) Medroxyprogesterone Acetate 104 mg/0.65 mL, Pre-Filled Uniject Device, 1 Syringe"/>
    <s v="FNUAP"/>
    <s v="Injectable Contraceptives"/>
    <m/>
    <m/>
    <m/>
    <n v="0"/>
    <m/>
    <m/>
    <n v="0"/>
    <n v="0.85"/>
    <n v="109480"/>
    <s v="Injectable Contraceptives"/>
    <n v="3"/>
    <n v="45"/>
    <d v="2020-05-04T00:00:00"/>
    <n v="2020"/>
    <n v="2020"/>
    <x v="10"/>
    <n v="0.85"/>
    <n v="109480"/>
    <m/>
    <m/>
    <m/>
  </r>
  <r>
    <x v="1"/>
    <x v="0"/>
    <n v="1466"/>
    <s v="SAYANAPR00"/>
    <s v="FONDSCAN00"/>
    <s v="_NA03"/>
    <n v="68146"/>
    <n v="1"/>
    <n v="68146"/>
    <d v="2022-02-28T00:00:00"/>
    <d v="2021-12-31T00:00:00"/>
    <m/>
    <x v="0"/>
    <x v="80"/>
    <s v="Planned"/>
    <s v="Envoi planifie avec l'UNFPA sur le Fonds Canada. Mais rien n'est confirme concernant l'envoi effectif de ce stock."/>
    <d v="2021-03-16T00:00:00"/>
    <m/>
    <m/>
    <n v="289225"/>
    <b v="1"/>
    <n v="1466"/>
    <s v="UNFPA"/>
    <s v="BF"/>
    <s v="Burkina Faso"/>
    <s v="Condoms-PRH-MCH"/>
    <s v="NTL"/>
    <s v="2021-03-Q2"/>
    <n v="2021"/>
    <s v="BF_NTL_Condoms-PRH-MCH_PL_2021-03-Q2"/>
    <s v="SAYANAPR00=BF=NTL=Condoms-PRH-MCH"/>
    <n v="2"/>
    <x v="4"/>
    <x v="1"/>
    <s v="100031GNE06D"/>
    <s v="Sayana Press"/>
    <s v="Depot (SC) Medroxyprogesterone Acetate 104 mg/0.65 mL, Pre-Filled Uniject Device, 1 Syringe"/>
    <s v="FNUAP"/>
    <s v="Injectable Contraceptives"/>
    <m/>
    <m/>
    <m/>
    <n v="0"/>
    <m/>
    <m/>
    <n v="0"/>
    <n v="0.85"/>
    <n v="57924.1"/>
    <s v="Injectable Contraceptives"/>
    <n v="3"/>
    <n v="45"/>
    <d v="2021-04-19T00:00:00"/>
    <n v="2021"/>
    <n v="2021"/>
    <x v="10"/>
    <n v="0.85"/>
    <n v="57924.1"/>
    <m/>
    <m/>
    <s v="mapped translated funder"/>
  </r>
  <r>
    <x v="1"/>
    <x v="0"/>
    <n v="1469"/>
    <s v="DEPO"/>
    <s v="FNUAP"/>
    <s v="SUPP"/>
    <n v="201383"/>
    <n v="1"/>
    <n v="201383"/>
    <d v="2021-12-31T00:00:00"/>
    <d v="2021-12-31T00:00:00"/>
    <m/>
    <x v="0"/>
    <x v="77"/>
    <s v="Planned"/>
    <s v="Desired Stock"/>
    <d v="2021-02-12T00:00:00"/>
    <m/>
    <m/>
    <n v="780633"/>
    <b v="0"/>
    <n v="1469"/>
    <s v="UNFPA"/>
    <s v="BF"/>
    <s v="Burkina Faso"/>
    <s v="Condoms-PRH-MCH"/>
    <s v="NTL"/>
    <s v="2021-03-Q2"/>
    <n v="2021"/>
    <s v="BF_NTL_Condoms-PRH-MCH_PL_2021-03-Q2"/>
    <s v="DEPO=BF=NTL=Condoms-PRH-MCH"/>
    <n v="12"/>
    <x v="3"/>
    <x v="1"/>
    <s v="100125GPX01S"/>
    <s v="Depo-Provera"/>
    <s v="Depot (IM) Medroxyprogesterone Acetate 150 mg/mL (1 mL) Vial, w/ AD Syringe, Burn Boxes, 1 Each"/>
    <s v="INCONNU00"/>
    <s v="Injectable Contraceptives"/>
    <m/>
    <m/>
    <m/>
    <n v="0"/>
    <m/>
    <m/>
    <n v="0"/>
    <n v="0.69"/>
    <n v="138954.26999999999"/>
    <s v="Injectable Contraceptives"/>
    <n v="3"/>
    <n v="45"/>
    <d v="2021-02-19T00:00:00"/>
    <n v="2021"/>
    <n v="2021"/>
    <x v="1"/>
    <n v="0.82799999999999996"/>
    <n v="166745.12399999998"/>
    <m/>
    <m/>
    <m/>
  </r>
  <r>
    <x v="1"/>
    <x v="0"/>
    <n v="1470"/>
    <s v="DEPO"/>
    <s v="FNUAP"/>
    <s v="SUPP"/>
    <n v="162400"/>
    <n v="1"/>
    <n v="162400"/>
    <d v="2021-02-22T00:00:00"/>
    <d v="2021-02-12T00:00:00"/>
    <m/>
    <x v="0"/>
    <x v="72"/>
    <s v="Received"/>
    <s v="nan"/>
    <d v="2021-03-09T00:00:00"/>
    <m/>
    <m/>
    <n v="0"/>
    <b v="0"/>
    <n v="1470"/>
    <s v="UNFPA"/>
    <s v="BF"/>
    <s v="Burkina Faso"/>
    <s v="Condoms-PRH-MCH"/>
    <s v="NTL"/>
    <s v="2021-03-Q2"/>
    <n v="2021"/>
    <s v="BF_NTL_Condoms-PRH-MCH_PL_2021-03-Q2"/>
    <s v="DEPO=BF=NTL=Condoms-PRH-MCH"/>
    <n v="2"/>
    <x v="3"/>
    <x v="1"/>
    <s v="100125GPX01S"/>
    <s v="Depo-Provera"/>
    <s v="Depot (IM) Medroxyprogesterone Acetate 150 mg/mL (1 mL) Vial, w/ AD Syringe, Burn Boxes, 1 Each"/>
    <s v="INCONNU00"/>
    <s v="Injectable Contraceptives"/>
    <m/>
    <m/>
    <m/>
    <n v="0"/>
    <m/>
    <m/>
    <n v="0"/>
    <n v="0.69"/>
    <n v="112055.999999999"/>
    <s v="Injectable Contraceptives"/>
    <n v="3"/>
    <n v="45"/>
    <d v="2020-04-13T00:00:00"/>
    <n v="2020"/>
    <n v="2020"/>
    <x v="1"/>
    <n v="0.82799999999999996"/>
    <n v="134467.19999999998"/>
    <m/>
    <m/>
    <m/>
  </r>
  <r>
    <x v="1"/>
    <x v="0"/>
    <n v="1471"/>
    <s v="DEPO"/>
    <s v="CAMEG"/>
    <s v="SUPP"/>
    <n v="191162"/>
    <n v="1"/>
    <n v="191162"/>
    <d v="2021-12-31T00:00:00"/>
    <d v="2021-02-12T00:00:00"/>
    <m/>
    <x v="0"/>
    <x v="77"/>
    <s v="Ordered"/>
    <s v="nan"/>
    <d v="2021-03-12T00:00:00"/>
    <m/>
    <m/>
    <n v="0"/>
    <b v="0"/>
    <n v="1471"/>
    <s v="KFW/OOAS00"/>
    <s v="BF"/>
    <s v="Burkina Faso"/>
    <s v="Condoms-PRH-MCH"/>
    <s v="NTL"/>
    <s v="2021-03-Q2"/>
    <n v="2021"/>
    <s v="BF_NTL_Condoms-PRH-MCH_PL_2021-03-Q2"/>
    <s v="DEPO=BF=NTL=Condoms-PRH-MCH"/>
    <n v="12"/>
    <x v="3"/>
    <x v="4"/>
    <s v="100125GPX01S"/>
    <s v="Depo-Provera"/>
    <s v="Depot (IM) Medroxyprogesterone Acetate 150 mg/mL (1 mL) Vial, w/ AD Syringe, Burn Boxes, 1 Each"/>
    <s v="INCONNU00"/>
    <s v="Injectable Contraceptives"/>
    <m/>
    <m/>
    <m/>
    <n v="0"/>
    <m/>
    <m/>
    <n v="0"/>
    <n v="0.69"/>
    <n v="131901.78"/>
    <s v="Injectable Contraceptives"/>
    <n v="3"/>
    <n v="45"/>
    <d v="2021-02-19T00:00:00"/>
    <n v="2021"/>
    <n v="2021"/>
    <x v="1"/>
    <n v="0.82799999999999996"/>
    <n v="158282.136"/>
    <m/>
    <m/>
    <m/>
  </r>
  <r>
    <x v="1"/>
    <x v="0"/>
    <n v="1472"/>
    <s v="DEPO"/>
    <s v="FONDSCAN00"/>
    <s v="SUPP"/>
    <n v="68146"/>
    <n v="1"/>
    <n v="68146"/>
    <d v="2021-12-31T00:00:00"/>
    <d v="2021-02-12T00:00:00"/>
    <m/>
    <x v="0"/>
    <x v="77"/>
    <s v="Planned"/>
    <s v="nan"/>
    <d v="2021-03-12T00:00:00"/>
    <m/>
    <m/>
    <n v="0"/>
    <b v="0"/>
    <n v="1472"/>
    <s v="UNFPA"/>
    <s v="BF"/>
    <s v="Burkina Faso"/>
    <s v="Condoms-PRH-MCH"/>
    <s v="NTL"/>
    <s v="2021-03-Q2"/>
    <n v="2021"/>
    <s v="BF_NTL_Condoms-PRH-MCH_PL_2021-03-Q2"/>
    <s v="DEPO=BF=NTL=Condoms-PRH-MCH"/>
    <n v="12"/>
    <x v="3"/>
    <x v="1"/>
    <s v="100125GPX01S"/>
    <s v="Depo-Provera"/>
    <s v="Depot (IM) Medroxyprogesterone Acetate 150 mg/mL (1 mL) Vial, w/ AD Syringe, Burn Boxes, 1 Each"/>
    <s v="INCONNU00"/>
    <s v="Injectable Contraceptives"/>
    <m/>
    <m/>
    <m/>
    <n v="0"/>
    <m/>
    <m/>
    <n v="0"/>
    <n v="0.69"/>
    <n v="47020.74"/>
    <s v="Injectable Contraceptives"/>
    <n v="3"/>
    <n v="45"/>
    <d v="2021-02-19T00:00:00"/>
    <n v="2021"/>
    <n v="2021"/>
    <x v="1"/>
    <n v="0.82799999999999996"/>
    <n v="56424.887999999999"/>
    <m/>
    <m/>
    <s v="mapped translated funder"/>
  </r>
  <r>
    <x v="1"/>
    <x v="0"/>
    <n v="1473"/>
    <s v="JADELLE00"/>
    <s v="BN"/>
    <s v="SUPP"/>
    <n v="53345"/>
    <n v="1"/>
    <n v="53345"/>
    <d v="2021-10-31T00:00:00"/>
    <d v="2021-10-31T00:00:00"/>
    <m/>
    <x v="0"/>
    <x v="81"/>
    <s v="Ordered"/>
    <s v="Desired Stock"/>
    <d v="2021-03-09T00:00:00"/>
    <m/>
    <m/>
    <n v="259230"/>
    <b v="0"/>
    <n v="1473"/>
    <s v="BUDGETET00"/>
    <s v="BF"/>
    <s v="Burkina Faso"/>
    <s v="Condoms-PRH-MCH"/>
    <s v="NTL"/>
    <s v="2021-03-Q2"/>
    <n v="2021"/>
    <s v="BF_NTL_Condoms-PRH-MCH_PL_2021-03-Q2"/>
    <s v="JADELLE00=BF=NTL=Condoms-PRH-MCH"/>
    <n v="10"/>
    <x v="3"/>
    <x v="5"/>
    <s v="100130GYV01S"/>
    <s v="Jadelle"/>
    <s v="Levonorgestrel 75 mg/Rod w/ Trocar, 5 Year Efficacy, 2 Rod Implant, 1 Each"/>
    <s v="INCONNU00"/>
    <s v="Implantable Contraceptives"/>
    <m/>
    <m/>
    <m/>
    <n v="0"/>
    <m/>
    <m/>
    <n v="0"/>
    <n v="8.5"/>
    <n v="453432.5"/>
    <s v="Contraceptive Implants"/>
    <n v="3"/>
    <n v="13"/>
    <d v="2021-08-01T00:00:00"/>
    <n v="2021"/>
    <n v="2022"/>
    <x v="3"/>
    <n v="8.5"/>
    <n v="453432.5"/>
    <m/>
    <m/>
    <m/>
  </r>
  <r>
    <x v="1"/>
    <x v="0"/>
    <n v="1477"/>
    <s v="DEPO"/>
    <s v="FNUAP"/>
    <s v="SUPP"/>
    <n v="450000"/>
    <n v="1"/>
    <n v="450000"/>
    <d v="2021-02-26T00:00:00"/>
    <d v="2021-03-09T00:00:00"/>
    <m/>
    <x v="0"/>
    <x v="71"/>
    <s v="Received"/>
    <s v="nan"/>
    <d v="2021-03-09T00:00:00"/>
    <m/>
    <m/>
    <n v="0"/>
    <b v="0"/>
    <n v="1477"/>
    <s v="UNFPA"/>
    <s v="BF"/>
    <s v="Burkina Faso"/>
    <s v="Condoms-PRH-MCH"/>
    <s v="NTL"/>
    <s v="2021-03-Q2"/>
    <n v="2021"/>
    <s v="BF_NTL_Condoms-PRH-MCH_PL_2021-03-Q2"/>
    <s v="DEPO=BF=NTL=Condoms-PRH-MCH"/>
    <n v="2"/>
    <x v="3"/>
    <x v="1"/>
    <s v="100125GPX01S"/>
    <s v="Depo-Provera"/>
    <s v="Depot (IM) Medroxyprogesterone Acetate 150 mg/mL (1 mL) Vial, w/ AD Syringe, Burn Boxes, 1 Each"/>
    <s v="INCONNU00"/>
    <s v="Injectable Contraceptives"/>
    <m/>
    <m/>
    <m/>
    <n v="0"/>
    <m/>
    <m/>
    <n v="0"/>
    <n v="0.69"/>
    <n v="310500"/>
    <s v="Injectable Contraceptives"/>
    <n v="3"/>
    <n v="45"/>
    <d v="2020-04-17T00:00:00"/>
    <n v="2020"/>
    <n v="2020"/>
    <x v="1"/>
    <n v="0.82799999999999996"/>
    <n v="372600"/>
    <m/>
    <m/>
    <m/>
  </r>
  <r>
    <x v="1"/>
    <x v="0"/>
    <n v="1478"/>
    <s v="MICROGYN00"/>
    <s v="FNUAP"/>
    <s v="SUPP"/>
    <n v="2296794"/>
    <n v="1"/>
    <n v="2296794"/>
    <d v="2021-02-26T00:00:00"/>
    <d v="2021-02-28T00:00:00"/>
    <m/>
    <x v="0"/>
    <x v="71"/>
    <s v="Received"/>
    <s v="Desired Stock"/>
    <d v="2021-03-09T00:00:00"/>
    <m/>
    <m/>
    <n v="0"/>
    <b v="0"/>
    <n v="1478"/>
    <s v="UNFPA"/>
    <s v="BF"/>
    <s v="Burkina Faso"/>
    <s v="Condoms-PRH-MCH"/>
    <s v="NTL"/>
    <s v="2021-03-Q2"/>
    <n v="2021"/>
    <s v="BF_NTL_Condoms-PRH-MCH_PL_2021-03-Q2"/>
    <s v="MICROGYN00=BF=NTL=Condoms-PRH-MCH"/>
    <n v="2"/>
    <x v="3"/>
    <x v="1"/>
    <s v="100050AOA09W"/>
    <s v="Microgynon/Zinnia"/>
    <s v="Levonorgestrel/Ethinyl Estradiol 150/30 mcg + Fe 75 mg, 28 Tablets/Cycle (PS), 1 Cycle"/>
    <s v="FNUAP"/>
    <s v="Combined Oral Contraceptives"/>
    <m/>
    <m/>
    <m/>
    <n v="0"/>
    <m/>
    <m/>
    <n v="0"/>
    <n v="0.27"/>
    <n v="620134.38"/>
    <s v="Oral Contraceptives"/>
    <n v="3"/>
    <n v="13"/>
    <d v="2020-11-27T00:00:00"/>
    <n v="2021"/>
    <n v="2021"/>
    <x v="4"/>
    <n v="0.26300000000000001"/>
    <n v="604056.82200000004"/>
    <m/>
    <m/>
    <m/>
  </r>
  <r>
    <x v="1"/>
    <x v="0"/>
    <n v="1479"/>
    <s v="52NX"/>
    <s v="FNUAP"/>
    <s v="SUPP"/>
    <n v="12960000"/>
    <m/>
    <n v="12960000"/>
    <d v="2021-08-31T00:00:00"/>
    <d v="2021-08-31T00:00:00"/>
    <m/>
    <x v="0"/>
    <x v="82"/>
    <s v="Ordered"/>
    <s v="Desired Stock"/>
    <d v="2021-03-09T00:00:00"/>
    <m/>
    <m/>
    <n v="0"/>
    <b v="0"/>
    <n v="1479"/>
    <s v="UNFPA"/>
    <s v="BF"/>
    <s v="Burkina Faso"/>
    <s v="Condoms-PRH-MCH"/>
    <s v="NTL"/>
    <s v="2021-03-Q2"/>
    <n v="2021"/>
    <s v="BF_NTL_Condoms-PRH-MCH_PL_2021-03-Q2"/>
    <s v="52NX=BF=NTL=Condoms-PRH-MCH"/>
    <n v="8"/>
    <x v="3"/>
    <x v="1"/>
    <m/>
    <s v="No Logo 52 mm non-colored"/>
    <m/>
    <s v="INCONNU00"/>
    <m/>
    <m/>
    <m/>
    <m/>
    <n v="0"/>
    <m/>
    <m/>
    <n v="0"/>
    <m/>
    <m/>
    <m/>
    <m/>
    <n v="45"/>
    <d v="2020-10-20T00:00:00"/>
    <n v="2021"/>
    <n v="2021"/>
    <x v="0"/>
    <n v="3.0300000000000001E-2"/>
    <n v="392688"/>
    <m/>
    <m/>
    <m/>
  </r>
  <r>
    <x v="1"/>
    <x v="0"/>
    <n v="1481"/>
    <s v="JADELLE00"/>
    <s v="FNUAP"/>
    <s v="SUPP"/>
    <n v="140000"/>
    <n v="1"/>
    <n v="140000"/>
    <d v="2021-12-31T00:00:00"/>
    <d v="2021-03-09T00:00:00"/>
    <m/>
    <x v="0"/>
    <x v="77"/>
    <s v="Ordered"/>
    <s v="nan"/>
    <d v="2021-03-12T00:00:00"/>
    <m/>
    <m/>
    <n v="0"/>
    <b v="0"/>
    <n v="1481"/>
    <s v="UNFPA"/>
    <s v="BF"/>
    <s v="Burkina Faso"/>
    <s v="Condoms-PRH-MCH"/>
    <s v="NTL"/>
    <s v="2021-03-Q2"/>
    <n v="2021"/>
    <s v="BF_NTL_Condoms-PRH-MCH_PL_2021-03-Q2"/>
    <s v="JADELLE00=BF=NTL=Condoms-PRH-MCH"/>
    <n v="12"/>
    <x v="3"/>
    <x v="1"/>
    <s v="100130GYV01S"/>
    <s v="Jadelle"/>
    <s v="Levonorgestrel 75 mg/Rod w/ Trocar, 5 Year Efficacy, 2 Rod Implant, 1 Each"/>
    <s v="INCONNU00"/>
    <s v="Implantable Contraceptives"/>
    <m/>
    <m/>
    <m/>
    <n v="0"/>
    <m/>
    <m/>
    <n v="0"/>
    <n v="8.5"/>
    <n v="1190000"/>
    <s v="Contraceptive Implants"/>
    <n v="3"/>
    <n v="13"/>
    <d v="2021-10-01T00:00:00"/>
    <n v="2022"/>
    <n v="2022"/>
    <x v="3"/>
    <n v="8.5"/>
    <n v="1190000"/>
    <m/>
    <m/>
    <m/>
  </r>
  <r>
    <x v="1"/>
    <x v="0"/>
    <n v="1482"/>
    <s v="JADELLE00"/>
    <s v="CAMEG"/>
    <s v="SUPP"/>
    <n v="60855"/>
    <n v="1"/>
    <n v="60855"/>
    <d v="2021-10-29T00:00:00"/>
    <d v="2021-03-09T00:00:00"/>
    <m/>
    <x v="0"/>
    <x v="83"/>
    <s v="Ordered"/>
    <s v="nan"/>
    <d v="2021-03-09T00:00:00"/>
    <m/>
    <m/>
    <n v="0"/>
    <b v="0"/>
    <n v="1482"/>
    <s v="KFW/OOAS00"/>
    <s v="BF"/>
    <s v="Burkina Faso"/>
    <s v="Condoms-PRH-MCH"/>
    <s v="NTL"/>
    <s v="2021-03-Q2"/>
    <n v="2021"/>
    <s v="BF_NTL_Condoms-PRH-MCH_PL_2021-03-Q2"/>
    <s v="JADELLE00=BF=NTL=Condoms-PRH-MCH"/>
    <n v="10"/>
    <x v="3"/>
    <x v="4"/>
    <s v="100130GYV01S"/>
    <s v="Jadelle"/>
    <s v="Levonorgestrel 75 mg/Rod w/ Trocar, 5 Year Efficacy, 2 Rod Implant, 1 Each"/>
    <s v="INCONNU00"/>
    <s v="Implantable Contraceptives"/>
    <m/>
    <m/>
    <m/>
    <n v="0"/>
    <m/>
    <m/>
    <n v="0"/>
    <n v="8.5"/>
    <n v="517267.5"/>
    <s v="Contraceptive Implants"/>
    <n v="3"/>
    <n v="13"/>
    <d v="2021-07-30T00:00:00"/>
    <n v="2021"/>
    <n v="2022"/>
    <x v="3"/>
    <n v="8.5"/>
    <n v="517267.5"/>
    <m/>
    <m/>
    <m/>
  </r>
  <r>
    <x v="1"/>
    <x v="0"/>
    <n v="1483"/>
    <s v="IMPLANON00"/>
    <s v="CAMEG"/>
    <s v="SUPP"/>
    <n v="17373"/>
    <n v="1"/>
    <n v="17373"/>
    <d v="2021-12-31T00:00:00"/>
    <d v="2021-03-09T00:00:00"/>
    <m/>
    <x v="0"/>
    <x v="77"/>
    <s v="Planned"/>
    <s v="nan"/>
    <d v="2021-03-12T00:00:00"/>
    <m/>
    <m/>
    <n v="0"/>
    <b v="0"/>
    <n v="1483"/>
    <s v="BUDGETET00"/>
    <s v="BF"/>
    <s v="Burkina Faso"/>
    <s v="Condoms-PRH-MCH"/>
    <s v="NTL"/>
    <s v="2021-03-Q2"/>
    <n v="2021"/>
    <s v="BF_NTL_Condoms-PRH-MCH_PL_2021-03-Q2"/>
    <s v="IMPLANON00=BF=NTL=Condoms-PRH-MCH"/>
    <n v="12"/>
    <x v="3"/>
    <x v="4"/>
    <s v="100129GYV01S"/>
    <s v="Implanon"/>
    <s v="Etonogestrel 68 mg/Rod, 1 Rod Implant, 1 Each"/>
    <s v="FNUAP"/>
    <s v="Implantable Contraceptives"/>
    <m/>
    <m/>
    <m/>
    <n v="0"/>
    <m/>
    <m/>
    <n v="0"/>
    <n v="8.5"/>
    <n v="147670.5"/>
    <s v="Contraceptive Implants"/>
    <n v="3"/>
    <n v="39"/>
    <d v="2021-04-02T00:00:00"/>
    <n v="2021"/>
    <n v="2021"/>
    <x v="11"/>
    <n v="8.5"/>
    <n v="147670.5"/>
    <m/>
    <m/>
    <m/>
  </r>
  <r>
    <x v="1"/>
    <x v="0"/>
    <n v="1484"/>
    <s v="52NX"/>
    <s v="FNUAP"/>
    <s v="SUPP"/>
    <n v="2376000"/>
    <m/>
    <n v="2376000"/>
    <d v="2021-04-30T00:00:00"/>
    <d v="2021-05-31T00:00:00"/>
    <m/>
    <x v="0"/>
    <x v="84"/>
    <s v="Shipped"/>
    <s v="Desired Stock"/>
    <d v="2021-03-15T00:00:00"/>
    <m/>
    <m/>
    <n v="0"/>
    <b v="0"/>
    <n v="1484"/>
    <s v="UNFPA"/>
    <s v="BF"/>
    <s v="Burkina Faso"/>
    <s v="Condoms-PRH-MCH"/>
    <s v="NTL"/>
    <s v="2021-03-Q2"/>
    <n v="2021"/>
    <s v="BF_NTL_Condoms-PRH-MCH_PL_2021-03-Q2"/>
    <s v="52NX=BF=NTL=Condoms-PRH-MCH"/>
    <n v="4"/>
    <x v="3"/>
    <x v="1"/>
    <m/>
    <s v="No Logo 52 mm non-colored"/>
    <m/>
    <s v="INCONNU00"/>
    <m/>
    <m/>
    <m/>
    <m/>
    <n v="0"/>
    <m/>
    <m/>
    <n v="0"/>
    <m/>
    <m/>
    <m/>
    <m/>
    <n v="45"/>
    <d v="2020-06-19T00:00:00"/>
    <n v="2020"/>
    <n v="2021"/>
    <x v="0"/>
    <n v="3.0300000000000001E-2"/>
    <n v="71992.800000000003"/>
    <m/>
    <m/>
    <m/>
  </r>
  <r>
    <x v="1"/>
    <x v="0"/>
    <n v="1485"/>
    <s v="IMPLANON00"/>
    <s v="FNUAP"/>
    <s v="SUPP"/>
    <n v="50040"/>
    <n v="1"/>
    <n v="50040"/>
    <d v="2021-06-30T00:00:00"/>
    <d v="2021-06-30T00:00:00"/>
    <m/>
    <x v="0"/>
    <x v="85"/>
    <s v="Ordered"/>
    <s v="Desired Stock"/>
    <d v="2021-03-15T00:00:00"/>
    <m/>
    <m/>
    <n v="0"/>
    <b v="0"/>
    <n v="1485"/>
    <s v="UNFPA"/>
    <s v="BF"/>
    <s v="Burkina Faso"/>
    <s v="Condoms-PRH-MCH"/>
    <s v="NTL"/>
    <s v="2021-03-Q2"/>
    <n v="2021"/>
    <s v="BF_NTL_Condoms-PRH-MCH_PL_2021-03-Q2"/>
    <s v="IMPLANON00=BF=NTL=Condoms-PRH-MCH"/>
    <n v="6"/>
    <x v="3"/>
    <x v="1"/>
    <s v="100129GYV01S"/>
    <s v="Implanon"/>
    <s v="Etonogestrel 68 mg/Rod, 1 Rod Implant, 1 Each"/>
    <s v="FNUAP"/>
    <s v="Implantable Contraceptives"/>
    <m/>
    <m/>
    <m/>
    <n v="0"/>
    <m/>
    <m/>
    <n v="0"/>
    <n v="8.5"/>
    <n v="425340"/>
    <s v="Contraceptive Implants"/>
    <n v="3"/>
    <n v="39"/>
    <d v="2020-09-30T00:00:00"/>
    <n v="2021"/>
    <n v="2021"/>
    <x v="11"/>
    <n v="8.5"/>
    <n v="425340"/>
    <m/>
    <m/>
    <m/>
  </r>
  <r>
    <x v="1"/>
    <x v="0"/>
    <n v="1487"/>
    <s v="JADELLE00"/>
    <s v="INCONNU00"/>
    <s v="_NA03"/>
    <n v="269816"/>
    <n v="1"/>
    <n v="269816"/>
    <d v="2022-08-31T00:00:00"/>
    <d v="2022-08-31T00:00:00"/>
    <m/>
    <x v="0"/>
    <x v="75"/>
    <s v="Planned"/>
    <s v="Desired Stock"/>
    <d v="2021-03-12T00:00:00"/>
    <m/>
    <m/>
    <n v="0"/>
    <b v="0"/>
    <n v="1487"/>
    <s v="ARECHERC00"/>
    <s v="BF"/>
    <s v="Burkina Faso"/>
    <s v="Condoms-PRH-MCH"/>
    <s v="NTL"/>
    <s v="2021-03-Q2"/>
    <n v="2021"/>
    <s v="BF_NTL_Condoms-PRH-MCH_PL_2021-03-Q2"/>
    <s v="JADELLE00=BF=NTL=Condoms-PRH-MCH"/>
    <n v="8"/>
    <x v="4"/>
    <x v="4"/>
    <s v="100130GYV01S"/>
    <s v="Jadelle"/>
    <s v="Levonorgestrel 75 mg/Rod w/ Trocar, 5 Year Efficacy, 2 Rod Implant, 1 Each"/>
    <s v="INCONNU00"/>
    <s v="Implantable Contraceptives"/>
    <m/>
    <m/>
    <m/>
    <n v="0"/>
    <m/>
    <m/>
    <n v="0"/>
    <n v="8.5"/>
    <n v="2293436"/>
    <s v="Contraceptive Implants"/>
    <n v="3"/>
    <n v="13"/>
    <d v="2022-06-01T00:00:00"/>
    <n v="2022"/>
    <n v="2023"/>
    <x v="3"/>
    <n v="8.5"/>
    <n v="2293436"/>
    <m/>
    <m/>
    <m/>
  </r>
  <r>
    <x v="1"/>
    <x v="0"/>
    <n v="1488"/>
    <s v="MICROGYN00"/>
    <s v="GHSC-PSM00"/>
    <s v="SUPP"/>
    <n v="3269811"/>
    <n v="1"/>
    <n v="3269811"/>
    <d v="2021-08-31T00:00:00"/>
    <d v="2021-09-30T00:00:00"/>
    <m/>
    <x v="0"/>
    <x v="82"/>
    <s v="Ordered"/>
    <s v="Desired Stock"/>
    <d v="2021-03-18T00:00:00"/>
    <m/>
    <m/>
    <n v="0"/>
    <b v="0"/>
    <s v="RO10117175"/>
    <s v="USAID"/>
    <s v="BF"/>
    <s v="Burkina Faso"/>
    <s v="Condoms-PRH-MCH"/>
    <s v="NTL"/>
    <s v="2021-03-Q2"/>
    <n v="2021"/>
    <s v="BF_NTL_Condoms-PRH-MCH_PL_2021-03-Q2"/>
    <s v="MICROGYN00=BF=NTL=Condoms-PRH-MCH"/>
    <n v="8"/>
    <x v="3"/>
    <x v="0"/>
    <s v="100050AOA09W"/>
    <s v="Microgynon/Zinnia"/>
    <s v="Levonorgestrel/Ethinyl Estradiol 150/30 mcg + Fe 75 mg, 28 Tablets/Cycle (PS), 1 Cycle"/>
    <s v="FNUAP"/>
    <s v="Combined Oral Contraceptives"/>
    <m/>
    <m/>
    <m/>
    <n v="0"/>
    <m/>
    <m/>
    <n v="0"/>
    <n v="0.27"/>
    <n v="882848.97"/>
    <s v="Oral Contraceptives"/>
    <n v="3"/>
    <n v="13"/>
    <d v="2021-06-01T00:00:00"/>
    <n v="2021"/>
    <n v="2022"/>
    <x v="4"/>
    <n v="0.26300000000000001"/>
    <n v="859960.29300000006"/>
    <m/>
    <m/>
    <m/>
  </r>
  <r>
    <x v="1"/>
    <x v="0"/>
    <n v="1489"/>
    <s v="SAYANAPR00"/>
    <s v="FNUAP"/>
    <s v="SUPP"/>
    <n v="373800"/>
    <n v="1"/>
    <n v="373800"/>
    <d v="2021-12-28T00:00:00"/>
    <d v="2021-08-31T00:00:00"/>
    <m/>
    <x v="0"/>
    <x v="86"/>
    <s v="Ordered"/>
    <s v="Desired Stock"/>
    <d v="2021-03-16T00:00:00"/>
    <m/>
    <m/>
    <n v="0"/>
    <b v="0"/>
    <n v="1489"/>
    <s v="UNFPA"/>
    <s v="BF"/>
    <s v="Burkina Faso"/>
    <s v="Condoms-PRH-MCH"/>
    <s v="NTL"/>
    <s v="2021-03-Q2"/>
    <n v="2021"/>
    <s v="BF_NTL_Condoms-PRH-MCH_PL_2021-03-Q2"/>
    <s v="SAYANAPR00=BF=NTL=Condoms-PRH-MCH"/>
    <n v="12"/>
    <x v="3"/>
    <x v="1"/>
    <s v="100031GNE06D"/>
    <s v="Sayana Press"/>
    <s v="Depot (SC) Medroxyprogesterone Acetate 104 mg/0.65 mL, Pre-Filled Uniject Device, 1 Syringe"/>
    <s v="FNUAP"/>
    <s v="Injectable Contraceptives"/>
    <m/>
    <m/>
    <m/>
    <n v="0"/>
    <m/>
    <m/>
    <n v="0"/>
    <n v="0.85"/>
    <n v="317730"/>
    <s v="Injectable Contraceptives"/>
    <n v="3"/>
    <n v="45"/>
    <d v="2021-02-16T00:00:00"/>
    <n v="2021"/>
    <n v="2021"/>
    <x v="10"/>
    <n v="0.85"/>
    <n v="317730"/>
    <m/>
    <m/>
    <m/>
  </r>
  <r>
    <x v="1"/>
    <x v="0"/>
    <n v="1492"/>
    <s v="52NX"/>
    <s v="GHSC-TA-00"/>
    <s v="SUPP"/>
    <n v="5363067"/>
    <m/>
    <n v="5363067"/>
    <d v="2021-09-30T00:00:00"/>
    <d v="2021-09-30T00:00:00"/>
    <m/>
    <x v="0"/>
    <x v="87"/>
    <s v="Ordered"/>
    <s v="Desired Stock"/>
    <d v="2021-03-12T00:00:00"/>
    <m/>
    <m/>
    <n v="0"/>
    <b v="0"/>
    <n v="1492"/>
    <s v="USAID"/>
    <s v="BF"/>
    <s v="Burkina Faso"/>
    <s v="Condoms-PRH-MCH"/>
    <s v="NTL"/>
    <s v="2021-03-Q2"/>
    <n v="2021"/>
    <s v="BF_NTL_Condoms-PRH-MCH_PL_2021-03-Q2"/>
    <s v="52NX=BF=NTL=Condoms-PRH-MCH"/>
    <n v="9"/>
    <x v="3"/>
    <x v="0"/>
    <m/>
    <s v="No Logo 52 mm non-colored"/>
    <m/>
    <s v="INCONNU00"/>
    <m/>
    <m/>
    <m/>
    <m/>
    <n v="0"/>
    <m/>
    <m/>
    <n v="0"/>
    <m/>
    <m/>
    <m/>
    <m/>
    <n v="45"/>
    <d v="2020-11-19T00:00:00"/>
    <n v="2021"/>
    <n v="2021"/>
    <x v="0"/>
    <n v="3.0300000000000001E-2"/>
    <n v="162500.9301"/>
    <m/>
    <m/>
    <s v="mapped translated funder"/>
  </r>
  <r>
    <x v="1"/>
    <x v="0"/>
    <n v="1493"/>
    <s v="52NX"/>
    <s v="GHSC-TA-00"/>
    <s v="_NA03"/>
    <n v="10782887"/>
    <m/>
    <n v="10782887"/>
    <d v="2021-12-31T00:00:00"/>
    <d v="2021-12-31T00:00:00"/>
    <m/>
    <x v="0"/>
    <x v="77"/>
    <s v="Planned"/>
    <s v="Desired Stock"/>
    <d v="2021-03-12T00:00:00"/>
    <m/>
    <m/>
    <n v="0"/>
    <b v="0"/>
    <n v="1493"/>
    <s v="USAID"/>
    <s v="BF"/>
    <s v="Burkina Faso"/>
    <s v="Condoms-PRH-MCH"/>
    <s v="NTL"/>
    <s v="2021-03-Q2"/>
    <n v="2021"/>
    <s v="BF_NTL_Condoms-PRH-MCH_PL_2021-03-Q2"/>
    <s v="52NX=BF=NTL=Condoms-PRH-MCH"/>
    <n v="12"/>
    <x v="3"/>
    <x v="0"/>
    <m/>
    <s v="No Logo 52 mm non-colored"/>
    <m/>
    <s v="INCONNU00"/>
    <m/>
    <m/>
    <m/>
    <m/>
    <n v="0"/>
    <m/>
    <m/>
    <n v="0"/>
    <m/>
    <m/>
    <m/>
    <m/>
    <n v="45"/>
    <d v="2021-02-19T00:00:00"/>
    <n v="2021"/>
    <n v="2021"/>
    <x v="0"/>
    <n v="3.0300000000000001E-2"/>
    <n v="326721.47610000003"/>
    <m/>
    <m/>
    <s v="mapped translated funder"/>
  </r>
  <r>
    <x v="1"/>
    <x v="0"/>
    <n v="1494"/>
    <s v="DEPO"/>
    <s v="INCONNU00"/>
    <s v="_NA03"/>
    <n v="671398"/>
    <n v="1"/>
    <n v="671398"/>
    <d v="2022-12-31T00:00:00"/>
    <d v="2022-12-31T00:00:00"/>
    <m/>
    <x v="0"/>
    <x v="88"/>
    <s v="Planned"/>
    <s v="Desired Stock"/>
    <d v="2021-03-15T00:00:00"/>
    <m/>
    <m/>
    <n v="0"/>
    <b v="0"/>
    <n v="1494"/>
    <s v="_NA03"/>
    <s v="BF"/>
    <s v="Burkina Faso"/>
    <s v="Condoms-PRH-MCH"/>
    <s v="NTL"/>
    <s v="2021-03-Q2"/>
    <n v="2021"/>
    <s v="BF_NTL_Condoms-PRH-MCH_PL_2021-03-Q2"/>
    <s v="DEPO=BF=NTL=Condoms-PRH-MCH"/>
    <n v="12"/>
    <x v="4"/>
    <x v="2"/>
    <s v="100125GPX01S"/>
    <s v="Depo-Provera"/>
    <s v="Depot (IM) Medroxyprogesterone Acetate 150 mg/mL (1 mL) Vial, w/ AD Syringe, Burn Boxes, 1 Each"/>
    <s v="INCONNU00"/>
    <s v="Injectable Contraceptives"/>
    <m/>
    <m/>
    <m/>
    <n v="0"/>
    <m/>
    <m/>
    <n v="0"/>
    <n v="0.69"/>
    <n v="463264.62"/>
    <s v="Injectable Contraceptives"/>
    <n v="3"/>
    <n v="45"/>
    <d v="2022-02-19T00:00:00"/>
    <n v="2022"/>
    <n v="2022"/>
    <x v="1"/>
    <n v="0.82799999999999996"/>
    <n v="555917.54399999999"/>
    <m/>
    <m/>
    <m/>
  </r>
  <r>
    <x v="1"/>
    <x v="0"/>
    <n v="1495"/>
    <s v="IMPLANON00"/>
    <s v="FNUAP"/>
    <s v="_NA03"/>
    <n v="33876"/>
    <n v="1"/>
    <n v="33876"/>
    <d v="2022-07-31T00:00:00"/>
    <d v="2022-07-31T00:00:00"/>
    <m/>
    <x v="0"/>
    <x v="8"/>
    <s v="Planned"/>
    <s v="Desired Stock"/>
    <d v="2021-03-15T00:00:00"/>
    <m/>
    <m/>
    <n v="0"/>
    <b v="0"/>
    <n v="1495"/>
    <s v="_NA03"/>
    <s v="BF"/>
    <s v="Burkina Faso"/>
    <s v="Condoms-PRH-MCH"/>
    <s v="NTL"/>
    <s v="2021-03-Q2"/>
    <n v="2021"/>
    <s v="BF_NTL_Condoms-PRH-MCH_PL_2021-03-Q2"/>
    <s v="IMPLANON00=BF=NTL=Condoms-PRH-MCH"/>
    <n v="7"/>
    <x v="4"/>
    <x v="1"/>
    <s v="100129GYV01S"/>
    <s v="Implanon"/>
    <s v="Etonogestrel 68 mg/Rod, 1 Rod Implant, 1 Each"/>
    <s v="FNUAP"/>
    <s v="Implantable Contraceptives"/>
    <m/>
    <m/>
    <m/>
    <n v="0"/>
    <m/>
    <m/>
    <n v="0"/>
    <n v="8.5"/>
    <n v="287946"/>
    <s v="Contraceptive Implants"/>
    <n v="3"/>
    <n v="39"/>
    <d v="2021-10-31T00:00:00"/>
    <n v="2022"/>
    <n v="2022"/>
    <x v="11"/>
    <n v="8.5"/>
    <n v="287946"/>
    <m/>
    <m/>
    <m/>
  </r>
  <r>
    <x v="1"/>
    <x v="0"/>
    <n v="1496"/>
    <s v="MICROGYN00"/>
    <s v="INCONNU00"/>
    <s v="_NA03"/>
    <n v="2311586"/>
    <n v="1"/>
    <n v="2311586"/>
    <d v="2022-09-30T00:00:00"/>
    <d v="2022-09-30T00:00:00"/>
    <m/>
    <x v="0"/>
    <x v="73"/>
    <s v="Planned"/>
    <s v="Desired Stock"/>
    <d v="2021-03-15T00:00:00"/>
    <m/>
    <m/>
    <n v="0"/>
    <b v="0"/>
    <n v="1496"/>
    <s v="_NA03"/>
    <s v="BF"/>
    <s v="Burkina Faso"/>
    <s v="Condoms-PRH-MCH"/>
    <s v="NTL"/>
    <s v="2021-03-Q2"/>
    <n v="2021"/>
    <s v="BF_NTL_Condoms-PRH-MCH_PL_2021-03-Q2"/>
    <s v="MICROGYN00=BF=NTL=Condoms-PRH-MCH"/>
    <n v="9"/>
    <x v="4"/>
    <x v="2"/>
    <s v="100050AOA09W"/>
    <s v="Microgynon/Zinnia"/>
    <s v="Levonorgestrel/Ethinyl Estradiol 150/30 mcg + Fe 75 mg, 28 Tablets/Cycle (PS), 1 Cycle"/>
    <s v="FNUAP"/>
    <s v="Combined Oral Contraceptives"/>
    <m/>
    <m/>
    <m/>
    <n v="0"/>
    <m/>
    <m/>
    <n v="0"/>
    <n v="0.27"/>
    <n v="624128.22"/>
    <s v="Oral Contraceptives"/>
    <n v="3"/>
    <n v="13"/>
    <d v="2022-07-01T00:00:00"/>
    <n v="2022"/>
    <n v="2023"/>
    <x v="4"/>
    <n v="0.26300000000000001"/>
    <n v="607947.11800000002"/>
    <m/>
    <m/>
    <m/>
  </r>
  <r>
    <x v="1"/>
    <x v="0"/>
    <n v="1497"/>
    <s v="SAYANAPR00"/>
    <s v="FNUAP"/>
    <s v="WRHS"/>
    <n v="391200"/>
    <n v="1"/>
    <n v="391200"/>
    <d v="2021-06-30T00:00:00"/>
    <d v="2021-06-30T00:00:00"/>
    <m/>
    <x v="0"/>
    <x v="85"/>
    <s v="Shipped"/>
    <s v="Desired Stock"/>
    <d v="2021-03-15T00:00:00"/>
    <m/>
    <m/>
    <n v="0"/>
    <b v="0"/>
    <n v="1497"/>
    <s v="UNFPA"/>
    <s v="BF"/>
    <s v="Burkina Faso"/>
    <s v="Condoms-PRH-MCH"/>
    <s v="NTL"/>
    <s v="2021-03-Q2"/>
    <n v="2021"/>
    <s v="BF_NTL_Condoms-PRH-MCH_PL_2021-03-Q2"/>
    <s v="SAYANAPR00=BF=NTL=Condoms-PRH-MCH"/>
    <n v="6"/>
    <x v="3"/>
    <x v="1"/>
    <s v="100031GNE06D"/>
    <s v="Sayana Press"/>
    <s v="Depot (SC) Medroxyprogesterone Acetate 104 mg/0.65 mL, Pre-Filled Uniject Device, 1 Syringe"/>
    <s v="FNUAP"/>
    <s v="Injectable Contraceptives"/>
    <m/>
    <m/>
    <m/>
    <n v="0"/>
    <m/>
    <m/>
    <n v="0"/>
    <n v="0.85"/>
    <n v="332520"/>
    <s v="Injectable Contraceptives"/>
    <n v="3"/>
    <n v="45"/>
    <d v="2020-08-19T00:00:00"/>
    <n v="2020"/>
    <n v="2021"/>
    <x v="10"/>
    <n v="0.85"/>
    <n v="332520"/>
    <m/>
    <m/>
    <m/>
  </r>
  <r>
    <x v="1"/>
    <x v="0"/>
    <n v="1498"/>
    <s v="POSTINOR00"/>
    <s v="FNUAP"/>
    <s v="WRHS"/>
    <n v="22300"/>
    <m/>
    <n v="22300"/>
    <d v="2020-08-31T00:00:00"/>
    <d v="2020-08-31T00:00:00"/>
    <m/>
    <x v="0"/>
    <x v="89"/>
    <s v="Received"/>
    <s v="Desired Stock"/>
    <d v="2021-03-15T00:00:00"/>
    <m/>
    <m/>
    <n v="0"/>
    <b v="0"/>
    <n v="1498"/>
    <s v="UNFPA"/>
    <s v="BF"/>
    <s v="Burkina Faso"/>
    <s v="Condoms-PRH-MCH"/>
    <s v="NTL"/>
    <s v="2021-03-Q2"/>
    <n v="2021"/>
    <s v="BF_NTL_Condoms-PRH-MCH_PL_2021-03-Q2"/>
    <s v="POSTINOR00=BF=NTL=Condoms-PRH-MCH"/>
    <n v="8"/>
    <x v="2"/>
    <x v="1"/>
    <m/>
    <s v="Postinor2/Norlevo"/>
    <m/>
    <s v="IPPF00"/>
    <m/>
    <m/>
    <m/>
    <m/>
    <n v="0"/>
    <m/>
    <m/>
    <n v="0"/>
    <m/>
    <m/>
    <m/>
    <m/>
    <n v="45"/>
    <d v="2019-10-21T00:00:00"/>
    <n v="2020"/>
    <n v="2020"/>
    <x v="7"/>
    <n v="0.35099999999999998"/>
    <n v="7827.2999999999993"/>
    <m/>
    <m/>
    <m/>
  </r>
  <r>
    <x v="1"/>
    <x v="0"/>
    <n v="1499"/>
    <s v="SAYANAPR00"/>
    <s v="INCONNU00"/>
    <s v="_NA03"/>
    <n v="413229"/>
    <n v="1"/>
    <n v="413229"/>
    <d v="2022-12-31T00:00:00"/>
    <d v="2022-12-31T00:00:00"/>
    <m/>
    <x v="0"/>
    <x v="88"/>
    <s v="Planned"/>
    <s v="Desired Stock"/>
    <d v="2021-03-16T00:00:00"/>
    <m/>
    <m/>
    <n v="0"/>
    <b v="0"/>
    <n v="1499"/>
    <s v="ARECHERC00"/>
    <s v="BF"/>
    <s v="Burkina Faso"/>
    <s v="Condoms-PRH-MCH"/>
    <s v="NTL"/>
    <s v="2021-03-Q2"/>
    <n v="2021"/>
    <s v="BF_NTL_Condoms-PRH-MCH_PL_2021-03-Q2"/>
    <s v="SAYANAPR00=BF=NTL=Condoms-PRH-MCH"/>
    <n v="12"/>
    <x v="4"/>
    <x v="4"/>
    <s v="100031GNE06D"/>
    <s v="Sayana Press"/>
    <s v="Depot (SC) Medroxyprogesterone Acetate 104 mg/0.65 mL, Pre-Filled Uniject Device, 1 Syringe"/>
    <s v="FNUAP"/>
    <s v="Injectable Contraceptives"/>
    <m/>
    <m/>
    <m/>
    <n v="0"/>
    <m/>
    <m/>
    <n v="0"/>
    <n v="0.85"/>
    <n v="351244.64999999898"/>
    <s v="Injectable Contraceptives"/>
    <n v="3"/>
    <n v="45"/>
    <d v="2022-02-19T00:00:00"/>
    <n v="2022"/>
    <n v="2022"/>
    <x v="10"/>
    <n v="0.85"/>
    <n v="351244.64999999997"/>
    <m/>
    <m/>
    <m/>
  </r>
  <r>
    <x v="2"/>
    <x v="0"/>
    <n v="97"/>
    <s v="COPPERT00"/>
    <s v="UNFPA"/>
    <s v="SUPP"/>
    <n v="37500"/>
    <n v="1"/>
    <n v="37500"/>
    <d v="2019-01-09T00:00:00"/>
    <d v="2019-04-30T00:00:00"/>
    <m/>
    <x v="0"/>
    <x v="90"/>
    <s v="Received"/>
    <s v="Desired Stock"/>
    <d v="2019-08-02T00:00:00"/>
    <m/>
    <m/>
    <n v="37002"/>
    <b v="0"/>
    <s v="nan"/>
    <s v="UNFPA"/>
    <s v="BI"/>
    <s v="Burundi"/>
    <s v="Condoms-PRH"/>
    <s v="NTL"/>
    <s v="2021-03-Q2"/>
    <n v="2021"/>
    <s v="BI_NTL_Condoms-PRH_PL_2021-03-Q2"/>
    <s v="COPPERT00=BI=NTL=Condoms-PRH"/>
    <n v="1"/>
    <x v="1"/>
    <x v="1"/>
    <s v="100124TYR01S"/>
    <s v="Copper T (DIU)"/>
    <s v="Copper TCu380A Intrauterine Device, 1 Each"/>
    <s v="CAMEBU00"/>
    <s v="Copper-Bearing Intrauterine Devices"/>
    <m/>
    <m/>
    <m/>
    <n v="0"/>
    <m/>
    <m/>
    <n v="0"/>
    <n v="0.6"/>
    <n v="22500"/>
    <s v="Intrauterine Devices"/>
    <n v="3"/>
    <n v="0"/>
    <d v="2019-01-09T00:00:00"/>
    <n v="2019"/>
    <n v="2019"/>
    <x v="2"/>
    <n v="0.29599999999999999"/>
    <n v="11100"/>
    <m/>
    <m/>
    <m/>
  </r>
  <r>
    <x v="2"/>
    <x v="0"/>
    <n v="124"/>
    <s v="JADELLE00"/>
    <s v="UNFPA"/>
    <s v="SUPP"/>
    <n v="130000"/>
    <n v="1"/>
    <n v="130000"/>
    <d v="2019-07-31T00:00:00"/>
    <d v="2018-12-31T00:00:00"/>
    <m/>
    <x v="0"/>
    <x v="91"/>
    <s v="Received"/>
    <s v="Desired Stock"/>
    <d v="2019-08-02T00:00:00"/>
    <m/>
    <m/>
    <n v="198609"/>
    <b v="0"/>
    <s v="nan"/>
    <s v="UNFPA"/>
    <s v="BI"/>
    <s v="Burundi"/>
    <s v="Condoms-PRH"/>
    <s v="NTL"/>
    <s v="2021-03-Q2"/>
    <n v="2021"/>
    <s v="BI_NTL_Condoms-PRH_PL_2021-03-Q2"/>
    <s v="JADELLE00=BI=NTL=Condoms-PRH"/>
    <n v="7"/>
    <x v="1"/>
    <x v="1"/>
    <s v="100130GYV01S"/>
    <s v="Jadelle-Implant sous-cutane"/>
    <s v="Levonorgestrel 75 mg/Rod w/ Trocar, 5 Year Efficacy, 2 Rod Implant, 1 Each"/>
    <s v="CAMEBU00"/>
    <s v="Implantable Contraceptives"/>
    <m/>
    <m/>
    <m/>
    <n v="0"/>
    <m/>
    <m/>
    <n v="0"/>
    <n v="8.5"/>
    <n v="1105000"/>
    <s v="Contraceptive Implants"/>
    <n v="3"/>
    <n v="18"/>
    <d v="2019-03-27T00:00:00"/>
    <n v="2019"/>
    <n v="2019"/>
    <x v="3"/>
    <n v="8.5"/>
    <n v="1105000"/>
    <m/>
    <m/>
    <m/>
  </r>
  <r>
    <x v="2"/>
    <x v="0"/>
    <n v="132"/>
    <s v="DEPO-PRO00"/>
    <s v="UNFPA"/>
    <s v="SUPP"/>
    <n v="450000"/>
    <n v="1"/>
    <n v="450000"/>
    <d v="2019-04-15T00:00:00"/>
    <d v="2018-12-31T00:00:00"/>
    <m/>
    <x v="0"/>
    <x v="92"/>
    <s v="Received"/>
    <s v="Desired Stock"/>
    <d v="2019-06-15T00:00:00"/>
    <m/>
    <m/>
    <n v="719526"/>
    <b v="0"/>
    <s v="nan"/>
    <s v="UNFPA"/>
    <s v="BI"/>
    <s v="Burundi"/>
    <s v="Condoms-PRH"/>
    <s v="NTL"/>
    <s v="2021-03-Q2"/>
    <n v="2021"/>
    <s v="BI_NTL_Condoms-PRH_PL_2021-03-Q2"/>
    <s v="DEPO-PRO00=BI=NTL=Condoms-PRH"/>
    <n v="4"/>
    <x v="1"/>
    <x v="1"/>
    <s v="100125GPX01S"/>
    <s v="Depo-Provera Intra Musculaire (DMPA)"/>
    <s v="Depot (IM) Medroxyprogesterone Acetate 150 mg/mL (1 mL) Vial, w/ AD Syringe, Burn Boxes, 1 Each"/>
    <s v="CAMEBU00"/>
    <s v="Injectable Contraceptives"/>
    <m/>
    <m/>
    <m/>
    <n v="0"/>
    <m/>
    <m/>
    <n v="0"/>
    <n v="0.88"/>
    <n v="396000"/>
    <s v="Injectable Contraceptives"/>
    <n v="3"/>
    <n v="45"/>
    <d v="2018-06-04T00:00:00"/>
    <n v="2018"/>
    <n v="2019"/>
    <x v="1"/>
    <n v="0.82799999999999996"/>
    <n v="372600"/>
    <m/>
    <m/>
    <m/>
  </r>
  <r>
    <x v="2"/>
    <x v="0"/>
    <n v="134"/>
    <s v="JADELLE00"/>
    <s v="PSI00"/>
    <s v="SUPP"/>
    <n v="2000"/>
    <n v="1"/>
    <n v="2000"/>
    <d v="2019-03-31T00:00:00"/>
    <d v="2019-03-31T00:00:00"/>
    <m/>
    <x v="0"/>
    <x v="93"/>
    <s v="Received"/>
    <s v="Desired Stock"/>
    <d v="2019-06-15T00:00:00"/>
    <m/>
    <m/>
    <n v="50304"/>
    <b v="0"/>
    <s v="nan"/>
    <s v="EMBASSYK00"/>
    <s v="BI"/>
    <s v="Burundi"/>
    <s v="Condoms-PRH"/>
    <s v="NTL"/>
    <s v="2021-03-Q2"/>
    <n v="2021"/>
    <s v="BI_NTL_Condoms-PRH_PL_2021-03-Q2"/>
    <s v="JADELLE00=BI=NTL=Condoms-PRH"/>
    <n v="3"/>
    <x v="1"/>
    <x v="4"/>
    <s v="100130GYV01S"/>
    <s v="Jadelle-Implant sous-cutane"/>
    <s v="Levonorgestrel 75 mg/Rod w/ Trocar, 5 Year Efficacy, 2 Rod Implant, 1 Each"/>
    <s v="CAMEBU00"/>
    <s v="Implantable Contraceptives"/>
    <m/>
    <m/>
    <m/>
    <n v="0"/>
    <m/>
    <m/>
    <n v="0"/>
    <n v="8.5"/>
    <n v="17000"/>
    <s v="Contraceptive Implants"/>
    <n v="3"/>
    <n v="18"/>
    <d v="2018-11-25T00:00:00"/>
    <n v="2019"/>
    <n v="2019"/>
    <x v="3"/>
    <n v="8.5"/>
    <n v="17000"/>
    <m/>
    <m/>
    <m/>
  </r>
  <r>
    <x v="2"/>
    <x v="0"/>
    <n v="165"/>
    <s v="CONDOMMA00"/>
    <s v="PSI00"/>
    <s v="SUPP"/>
    <n v="5000000"/>
    <n v="1"/>
    <n v="5000000"/>
    <d v="2019-09-30T00:00:00"/>
    <d v="2019-01-31T00:00:00"/>
    <m/>
    <x v="0"/>
    <x v="94"/>
    <s v="Received"/>
    <s v="Desired Stock"/>
    <d v="2019-10-30T00:00:00"/>
    <m/>
    <m/>
    <n v="10015316"/>
    <b v="0"/>
    <s v="nan"/>
    <s v="EMBASSYK00"/>
    <s v="BI"/>
    <s v="Burundi"/>
    <s v="Condoms-PRH"/>
    <s v="NTL"/>
    <s v="2021-03-Q2"/>
    <n v="2021"/>
    <s v="BI_NTL_Condoms-PRH_PL_2021-03-Q2"/>
    <s v="CONDOMMA00=BI=NTL=Condoms-PRH"/>
    <n v="9"/>
    <x v="1"/>
    <x v="4"/>
    <s v="100958XXA01S"/>
    <s v="Condom masculin"/>
    <s v="Male Condom (Latex) Lubricated, Yes, 53 mm, 1 Each"/>
    <s v="CAMEBU00"/>
    <s v="Condoms"/>
    <m/>
    <m/>
    <m/>
    <n v="0"/>
    <m/>
    <m/>
    <n v="0"/>
    <m/>
    <m/>
    <s v="Male Condoms"/>
    <n v="1"/>
    <n v="36"/>
    <d v="2019-01-21T00:00:00"/>
    <n v="2019"/>
    <n v="2019"/>
    <x v="0"/>
    <n v="3.0300000000000001E-2"/>
    <n v="151500"/>
    <m/>
    <m/>
    <m/>
  </r>
  <r>
    <x v="2"/>
    <x v="0"/>
    <n v="166"/>
    <s v="DEPO-PRO00"/>
    <s v="PSI00"/>
    <s v="SUPP"/>
    <n v="17480"/>
    <n v="1"/>
    <n v="17480"/>
    <d v="2019-04-30T00:00:00"/>
    <d v="2019-01-31T00:00:00"/>
    <m/>
    <x v="0"/>
    <x v="95"/>
    <s v="Received"/>
    <s v="Desired Stock"/>
    <d v="2019-08-02T00:00:00"/>
    <m/>
    <m/>
    <n v="290727"/>
    <b v="0"/>
    <s v="nan"/>
    <s v="EMBASSYK00"/>
    <s v="BI"/>
    <s v="Burundi"/>
    <s v="Condoms-PRH"/>
    <s v="NTL"/>
    <s v="2021-03-Q2"/>
    <n v="2021"/>
    <s v="BI_NTL_Condoms-PRH_PL_2021-03-Q2"/>
    <s v="DEPO-PRO00=BI=NTL=Condoms-PRH"/>
    <n v="4"/>
    <x v="1"/>
    <x v="4"/>
    <s v="100125GPX01S"/>
    <s v="Depo-Provera Intra Musculaire (DMPA)"/>
    <s v="Depot (IM) Medroxyprogesterone Acetate 150 mg/mL (1 mL) Vial, w/ AD Syringe, Burn Boxes, 1 Each"/>
    <s v="CAMEBU00"/>
    <s v="Injectable Contraceptives"/>
    <m/>
    <m/>
    <m/>
    <n v="0"/>
    <m/>
    <m/>
    <n v="0"/>
    <n v="0.88"/>
    <n v="15382.4"/>
    <s v="Injectable Contraceptives"/>
    <n v="3"/>
    <n v="45"/>
    <d v="2018-06-19T00:00:00"/>
    <n v="2018"/>
    <n v="2019"/>
    <x v="1"/>
    <n v="0.82799999999999996"/>
    <n v="14473.439999999999"/>
    <m/>
    <m/>
    <m/>
  </r>
  <r>
    <x v="2"/>
    <x v="0"/>
    <n v="177"/>
    <s v="COLLIERD00"/>
    <s v="GHSC-PSM"/>
    <s v="SUPP"/>
    <n v="90000"/>
    <m/>
    <n v="90000"/>
    <d v="2019-11-15T00:00:00"/>
    <d v="2019-03-31T00:00:00"/>
    <m/>
    <x v="0"/>
    <x v="96"/>
    <s v="Received"/>
    <s v="Desired Stock"/>
    <d v="2019-12-11T00:00:00"/>
    <m/>
    <m/>
    <n v="0"/>
    <b v="0"/>
    <s v="RO10063147"/>
    <s v="USAID"/>
    <s v="BI"/>
    <s v="Burundi"/>
    <s v="Condoms-PRH"/>
    <s v="NTL"/>
    <s v="2021-03-Q2"/>
    <n v="2021"/>
    <s v="BI_NTL_Condoms-PRH_PL_2021-03-Q2"/>
    <s v="COLLIERD00=BI=NTL=Condoms-PRH"/>
    <n v="11"/>
    <x v="1"/>
    <x v="0"/>
    <m/>
    <s v="Collier du cycle"/>
    <m/>
    <s v="GHSC-PSM"/>
    <m/>
    <m/>
    <m/>
    <m/>
    <n v="0"/>
    <m/>
    <m/>
    <n v="0"/>
    <m/>
    <m/>
    <m/>
    <m/>
    <n v="46"/>
    <d v="2018-12-28T00:00:00"/>
    <n v="2019"/>
    <n v="2019"/>
    <x v="9"/>
    <n v="1.48"/>
    <n v="133200"/>
    <m/>
    <m/>
    <m/>
  </r>
  <r>
    <x v="2"/>
    <x v="0"/>
    <n v="200"/>
    <s v="DEPO-PRO00"/>
    <s v="PSI00"/>
    <s v="SUPP"/>
    <n v="17500"/>
    <n v="1"/>
    <n v="17500"/>
    <d v="2019-09-30T00:00:00"/>
    <d v="2021-10-31T00:00:00"/>
    <m/>
    <x v="0"/>
    <x v="94"/>
    <s v="Received"/>
    <s v="Desired Stock"/>
    <d v="2019-10-30T00:00:00"/>
    <m/>
    <m/>
    <n v="165800"/>
    <b v="0"/>
    <s v="nan"/>
    <s v="EMBASSYK00"/>
    <s v="BI"/>
    <s v="Burundi"/>
    <s v="Condoms-PRH"/>
    <s v="NTL"/>
    <s v="2021-03-Q2"/>
    <n v="2021"/>
    <s v="BI_NTL_Condoms-PRH_PL_2021-03-Q2"/>
    <s v="DEPO-PRO00=BI=NTL=Condoms-PRH"/>
    <n v="9"/>
    <x v="1"/>
    <x v="4"/>
    <s v="100125GPX01S"/>
    <s v="Depo-Provera Intra Musculaire (DMPA)"/>
    <s v="Depot (IM) Medroxyprogesterone Acetate 150 mg/mL (1 mL) Vial, w/ AD Syringe, Burn Boxes, 1 Each"/>
    <s v="CAMEBU00"/>
    <s v="Injectable Contraceptives"/>
    <m/>
    <m/>
    <m/>
    <n v="0"/>
    <m/>
    <m/>
    <n v="0"/>
    <n v="0.88"/>
    <n v="15400"/>
    <s v="Injectable Contraceptives"/>
    <n v="3"/>
    <n v="45"/>
    <d v="2018-11-19T00:00:00"/>
    <n v="2019"/>
    <n v="2019"/>
    <x v="1"/>
    <n v="0.82799999999999996"/>
    <n v="14490"/>
    <m/>
    <m/>
    <m/>
  </r>
  <r>
    <x v="2"/>
    <x v="0"/>
    <n v="274"/>
    <s v="DMPASOUS00"/>
    <s v="UNFPA"/>
    <s v="SUPP"/>
    <n v="100000"/>
    <n v="1"/>
    <n v="100000"/>
    <d v="2019-07-21T00:00:00"/>
    <d v="2019-10-31T00:00:00"/>
    <m/>
    <x v="0"/>
    <x v="97"/>
    <s v="Received"/>
    <s v="Desired Stock"/>
    <d v="2019-08-02T00:00:00"/>
    <m/>
    <m/>
    <n v="0"/>
    <b v="0"/>
    <s v="nan"/>
    <s v="UNFPA"/>
    <s v="BI"/>
    <s v="Burundi"/>
    <s v="Condoms-PRH"/>
    <s v="NTL"/>
    <s v="2021-03-Q2"/>
    <n v="2021"/>
    <s v="BI_NTL_Condoms-PRH_PL_2021-03-Q2"/>
    <s v="DMPASOUS00=BI=NTL=Condoms-PRH"/>
    <n v="7"/>
    <x v="1"/>
    <x v="1"/>
    <s v="100031GNE06D"/>
    <s v="DMPA Sous CutanÃ© (SAYANA PRESS)"/>
    <s v="Depot (SC) Medroxyprogesterone Acetate 104 mg/0.65 mL, Pre-Filled Uniject Device, 1 Syringe"/>
    <s v="UNFPA"/>
    <s v="Injectable Contraceptives"/>
    <m/>
    <m/>
    <m/>
    <n v="0"/>
    <m/>
    <m/>
    <n v="0"/>
    <n v="0.85"/>
    <n v="85000"/>
    <s v="Injectable Contraceptives"/>
    <n v="3"/>
    <n v="45"/>
    <d v="2018-09-09T00:00:00"/>
    <n v="2018"/>
    <n v="2019"/>
    <x v="10"/>
    <n v="0.85"/>
    <n v="85000"/>
    <m/>
    <m/>
    <m/>
  </r>
  <r>
    <x v="2"/>
    <x v="0"/>
    <n v="304"/>
    <s v="DMPASOUS00"/>
    <s v="UNFPA"/>
    <s v="SUPP"/>
    <n v="100000"/>
    <n v="1"/>
    <n v="100000"/>
    <d v="2019-01-31T00:00:00"/>
    <d v="2018-12-18T00:00:00"/>
    <m/>
    <x v="0"/>
    <x v="98"/>
    <s v="Received"/>
    <s v="nan"/>
    <d v="2019-03-12T00:00:00"/>
    <m/>
    <m/>
    <n v="0"/>
    <b v="0"/>
    <s v="nan"/>
    <s v="UNFPA"/>
    <s v="BI"/>
    <s v="Burundi"/>
    <s v="Condoms-PRH"/>
    <s v="NTL"/>
    <s v="2021-03-Q2"/>
    <n v="2021"/>
    <s v="BI_NTL_Condoms-PRH_PL_2021-03-Q2"/>
    <s v="DMPASOUS00=BI=NTL=Condoms-PRH"/>
    <n v="1"/>
    <x v="1"/>
    <x v="1"/>
    <s v="100031GNE06D"/>
    <s v="DMPA Sous CutanÃ© (SAYANA PRESS)"/>
    <s v="Depot (SC) Medroxyprogesterone Acetate 104 mg/0.65 mL, Pre-Filled Uniject Device, 1 Syringe"/>
    <s v="UNFPA"/>
    <s v="Injectable Contraceptives"/>
    <m/>
    <m/>
    <m/>
    <n v="0"/>
    <m/>
    <m/>
    <n v="0"/>
    <n v="0.85"/>
    <n v="85000"/>
    <s v="Injectable Contraceptives"/>
    <n v="3"/>
    <n v="45"/>
    <d v="2018-03-22T00:00:00"/>
    <n v="2018"/>
    <n v="2018"/>
    <x v="10"/>
    <n v="0.85"/>
    <n v="85000"/>
    <m/>
    <m/>
    <m/>
  </r>
  <r>
    <x v="2"/>
    <x v="0"/>
    <n v="307"/>
    <s v="CONDOMMA00"/>
    <s v="UNFPA"/>
    <s v="_NA03"/>
    <n v="8208000"/>
    <n v="1"/>
    <n v="8208000"/>
    <d v="2020-12-07T00:00:00"/>
    <d v="2020-08-31T00:00:00"/>
    <m/>
    <x v="0"/>
    <x v="99"/>
    <s v="Received"/>
    <s v="Desired Stock"/>
    <d v="2021-01-07T00:00:00"/>
    <m/>
    <m/>
    <n v="5713957"/>
    <b v="0"/>
    <s v="nan"/>
    <s v="UNFPA"/>
    <s v="BI"/>
    <s v="Burundi"/>
    <s v="Condoms-PRH"/>
    <s v="NTL"/>
    <s v="2021-03-Q2"/>
    <n v="2021"/>
    <s v="BI_NTL_Condoms-PRH_PL_2021-03-Q2"/>
    <s v="CONDOMMA00=BI=NTL=Condoms-PRH"/>
    <n v="12"/>
    <x v="2"/>
    <x v="1"/>
    <s v="100958XXA01S"/>
    <s v="Condom masculin"/>
    <s v="Male Condom (Latex) Lubricated, Yes, 53 mm, 1 Each"/>
    <s v="CAMEBU00"/>
    <s v="Condoms"/>
    <m/>
    <m/>
    <m/>
    <n v="0"/>
    <m/>
    <m/>
    <n v="0"/>
    <m/>
    <m/>
    <s v="Male Condoms"/>
    <n v="1"/>
    <n v="36"/>
    <d v="2020-03-30T00:00:00"/>
    <n v="2020"/>
    <n v="2020"/>
    <x v="0"/>
    <n v="3.0300000000000001E-2"/>
    <n v="248702.4"/>
    <m/>
    <m/>
    <m/>
  </r>
  <r>
    <x v="2"/>
    <x v="0"/>
    <n v="309"/>
    <s v="COPPERT00"/>
    <s v="UNFPA"/>
    <s v="SUPP"/>
    <n v="26050"/>
    <n v="1"/>
    <n v="26050"/>
    <d v="2019-05-20T00:00:00"/>
    <d v="2019-10-31T00:00:00"/>
    <m/>
    <x v="0"/>
    <x v="100"/>
    <s v="Received"/>
    <s v="Desired Stock"/>
    <d v="2020-04-02T00:00:00"/>
    <m/>
    <m/>
    <n v="11828"/>
    <b v="0"/>
    <s v="nan"/>
    <s v="UNFPA"/>
    <s v="BI"/>
    <s v="Burundi"/>
    <s v="Condoms-PRH"/>
    <s v="NTL"/>
    <s v="2021-03-Q2"/>
    <n v="2021"/>
    <s v="BI_NTL_Condoms-PRH_PL_2021-03-Q2"/>
    <s v="COPPERT00=BI=NTL=Condoms-PRH"/>
    <n v="5"/>
    <x v="1"/>
    <x v="1"/>
    <s v="100124TYR01S"/>
    <s v="Copper T (DIU)"/>
    <s v="Copper TCu380A Intrauterine Device, 1 Each"/>
    <s v="CAMEBU00"/>
    <s v="Copper-Bearing Intrauterine Devices"/>
    <m/>
    <m/>
    <m/>
    <n v="0"/>
    <m/>
    <m/>
    <n v="0"/>
    <n v="0.6"/>
    <n v="15630"/>
    <s v="Intrauterine Devices"/>
    <n v="3"/>
    <n v="0"/>
    <d v="2019-05-20T00:00:00"/>
    <n v="2019"/>
    <n v="2020"/>
    <x v="2"/>
    <n v="0.29599999999999999"/>
    <n v="7710.7999999999993"/>
    <m/>
    <m/>
    <m/>
  </r>
  <r>
    <x v="2"/>
    <x v="0"/>
    <n v="312"/>
    <s v="DEPO-PRO00"/>
    <s v="UNFPA"/>
    <s v="SUPP"/>
    <n v="495000"/>
    <n v="1"/>
    <n v="495000"/>
    <d v="2019-11-20T00:00:00"/>
    <d v="2019-07-31T00:00:00"/>
    <m/>
    <x v="0"/>
    <x v="101"/>
    <s v="Received"/>
    <s v="Desired Stock"/>
    <d v="2020-02-14T00:00:00"/>
    <m/>
    <m/>
    <n v="284327"/>
    <b v="0"/>
    <s v="nan"/>
    <s v="UNFPA"/>
    <s v="BI"/>
    <s v="Burundi"/>
    <s v="Condoms-PRH"/>
    <s v="NTL"/>
    <s v="2021-03-Q2"/>
    <n v="2021"/>
    <s v="BI_NTL_Condoms-PRH_PL_2021-03-Q2"/>
    <s v="DEPO-PRO00=BI=NTL=Condoms-PRH"/>
    <n v="11"/>
    <x v="1"/>
    <x v="1"/>
    <s v="100125GPX01S"/>
    <s v="Depo-Provera Intra Musculaire (DMPA)"/>
    <s v="Depot (IM) Medroxyprogesterone Acetate 150 mg/mL (1 mL) Vial, w/ AD Syringe, Burn Boxes, 1 Each"/>
    <s v="CAMEBU00"/>
    <s v="Injectable Contraceptives"/>
    <m/>
    <m/>
    <m/>
    <n v="0"/>
    <m/>
    <m/>
    <n v="0"/>
    <n v="0.88"/>
    <n v="435600"/>
    <s v="Injectable Contraceptives"/>
    <n v="3"/>
    <n v="45"/>
    <d v="2019-01-09T00:00:00"/>
    <n v="2019"/>
    <n v="2019"/>
    <x v="1"/>
    <n v="0.82799999999999996"/>
    <n v="409860"/>
    <m/>
    <m/>
    <m/>
  </r>
  <r>
    <x v="2"/>
    <x v="0"/>
    <n v="319"/>
    <s v="MICROGYN00"/>
    <s v="UNFPA"/>
    <s v="SUPP"/>
    <n v="275760"/>
    <n v="1"/>
    <n v="275760"/>
    <d v="2019-12-10T00:00:00"/>
    <d v="2019-06-30T00:00:00"/>
    <m/>
    <x v="0"/>
    <x v="102"/>
    <s v="Received"/>
    <s v="Desired Stock"/>
    <d v="2019-12-17T00:00:00"/>
    <m/>
    <m/>
    <n v="143804"/>
    <b v="0"/>
    <s v="nan"/>
    <s v="UNFPA"/>
    <s v="BI"/>
    <s v="Burundi"/>
    <s v="Condoms-PRH"/>
    <s v="NTL"/>
    <s v="2021-03-Q2"/>
    <n v="2021"/>
    <s v="BI_NTL_Condoms-PRH_PL_2021-03-Q2"/>
    <s v="MICROGYN00=BI=NTL=Condoms-PRH"/>
    <n v="12"/>
    <x v="1"/>
    <x v="1"/>
    <s v="100050AOA09W"/>
    <s v="Microgynon (COC)"/>
    <s v="Levonorgestrel/Ethinyl Estradiol 150/30 mcg + Fe 75 mg, 28 Tablets/Cycle (PS), 1 Cycle"/>
    <s v="CAMEBU00"/>
    <s v="Combined Oral Contraceptives"/>
    <m/>
    <m/>
    <m/>
    <n v="0"/>
    <m/>
    <m/>
    <n v="0"/>
    <n v="0.26"/>
    <n v="71697.600000000006"/>
    <s v="Oral Contraceptives"/>
    <n v="3"/>
    <n v="18"/>
    <d v="2019-08-06T00:00:00"/>
    <n v="2019"/>
    <n v="2020"/>
    <x v="4"/>
    <n v="0.26300000000000001"/>
    <n v="72524.88"/>
    <m/>
    <m/>
    <m/>
  </r>
  <r>
    <x v="2"/>
    <x v="0"/>
    <n v="350"/>
    <s v="JADELLE00"/>
    <s v="UNFPA"/>
    <s v="WRHS"/>
    <n v="143100"/>
    <n v="1"/>
    <n v="143100"/>
    <d v="2020-06-30T00:00:00"/>
    <d v="2019-08-02T00:00:00"/>
    <m/>
    <x v="0"/>
    <x v="103"/>
    <s v="Received"/>
    <s v="nan"/>
    <d v="2020-07-03T00:00:00"/>
    <m/>
    <m/>
    <n v="0"/>
    <b v="0"/>
    <s v="nan"/>
    <s v="UNFPA"/>
    <s v="BI"/>
    <s v="Burundi"/>
    <s v="Condoms-PRH"/>
    <s v="NTL"/>
    <s v="2021-03-Q2"/>
    <n v="2021"/>
    <s v="BI_NTL_Condoms-PRH_PL_2021-03-Q2"/>
    <s v="JADELLE00=BI=NTL=Condoms-PRH"/>
    <n v="6"/>
    <x v="2"/>
    <x v="1"/>
    <s v="100130GYV01S"/>
    <s v="Jadelle-Implant sous-cutane"/>
    <s v="Levonorgestrel 75 mg/Rod w/ Trocar, 5 Year Efficacy, 2 Rod Implant, 1 Each"/>
    <s v="CAMEBU00"/>
    <s v="Implantable Contraceptives"/>
    <m/>
    <m/>
    <m/>
    <n v="0"/>
    <m/>
    <m/>
    <n v="0"/>
    <n v="8.5"/>
    <n v="1216350"/>
    <s v="Contraceptive Implants"/>
    <n v="3"/>
    <n v="18"/>
    <d v="2020-02-25T00:00:00"/>
    <n v="2020"/>
    <n v="2020"/>
    <x v="3"/>
    <n v="8.5"/>
    <n v="1216350"/>
    <m/>
    <m/>
    <m/>
  </r>
  <r>
    <x v="2"/>
    <x v="0"/>
    <n v="351"/>
    <s v="MICROGYN00"/>
    <s v="PSI00"/>
    <s v="SUPP"/>
    <n v="15000"/>
    <n v="1"/>
    <n v="15000"/>
    <d v="2019-02-28T00:00:00"/>
    <d v="2019-08-02T00:00:00"/>
    <m/>
    <x v="0"/>
    <x v="104"/>
    <s v="Received"/>
    <s v="nan"/>
    <d v="2019-08-02T00:00:00"/>
    <m/>
    <m/>
    <n v="0"/>
    <b v="0"/>
    <s v="nan"/>
    <s v="EMBASSYK00"/>
    <s v="BI"/>
    <s v="Burundi"/>
    <s v="Condoms-PRH"/>
    <s v="NTL"/>
    <s v="2021-03-Q2"/>
    <n v="2021"/>
    <s v="BI_NTL_Condoms-PRH_PL_2021-03-Q2"/>
    <s v="MICROGYN00=BI=NTL=Condoms-PRH"/>
    <n v="2"/>
    <x v="1"/>
    <x v="4"/>
    <s v="100050AOA09W"/>
    <s v="Microgynon (COC)"/>
    <s v="Levonorgestrel/Ethinyl Estradiol 150/30 mcg + Fe 75 mg, 28 Tablets/Cycle (PS), 1 Cycle"/>
    <s v="CAMEBU00"/>
    <s v="Combined Oral Contraceptives"/>
    <m/>
    <m/>
    <m/>
    <n v="0"/>
    <m/>
    <m/>
    <n v="0"/>
    <n v="0.26"/>
    <n v="3900"/>
    <s v="Oral Contraceptives"/>
    <n v="3"/>
    <n v="18"/>
    <d v="2018-10-25T00:00:00"/>
    <n v="2019"/>
    <n v="2019"/>
    <x v="4"/>
    <n v="0.26300000000000001"/>
    <n v="3945"/>
    <m/>
    <m/>
    <m/>
  </r>
  <r>
    <x v="2"/>
    <x v="0"/>
    <n v="352"/>
    <s v="MICROGYN00"/>
    <s v="PSI00"/>
    <s v="SUPP"/>
    <n v="17000"/>
    <n v="1"/>
    <n v="17000"/>
    <d v="2019-07-31T00:00:00"/>
    <d v="2019-08-02T00:00:00"/>
    <m/>
    <x v="0"/>
    <x v="91"/>
    <s v="Received"/>
    <s v="nan"/>
    <d v="2019-08-02T00:00:00"/>
    <m/>
    <m/>
    <n v="0"/>
    <b v="0"/>
    <s v="nan"/>
    <s v="EMBASSYK00"/>
    <s v="BI"/>
    <s v="Burundi"/>
    <s v="Condoms-PRH"/>
    <s v="NTL"/>
    <s v="2021-03-Q2"/>
    <n v="2021"/>
    <s v="BI_NTL_Condoms-PRH_PL_2021-03-Q2"/>
    <s v="MICROGYN00=BI=NTL=Condoms-PRH"/>
    <n v="7"/>
    <x v="1"/>
    <x v="4"/>
    <s v="100050AOA09W"/>
    <s v="Microgynon (COC)"/>
    <s v="Levonorgestrel/Ethinyl Estradiol 150/30 mcg + Fe 75 mg, 28 Tablets/Cycle (PS), 1 Cycle"/>
    <s v="CAMEBU00"/>
    <s v="Combined Oral Contraceptives"/>
    <m/>
    <m/>
    <m/>
    <n v="0"/>
    <m/>
    <m/>
    <n v="0"/>
    <n v="0.26"/>
    <n v="4420"/>
    <s v="Oral Contraceptives"/>
    <n v="3"/>
    <n v="18"/>
    <d v="2019-03-27T00:00:00"/>
    <n v="2019"/>
    <n v="2019"/>
    <x v="4"/>
    <n v="0.26300000000000001"/>
    <n v="4471"/>
    <m/>
    <m/>
    <m/>
  </r>
  <r>
    <x v="2"/>
    <x v="0"/>
    <n v="355"/>
    <s v="CONDOMMA00"/>
    <s v="CAMEBU00"/>
    <s v="SUPP"/>
    <n v="1800000"/>
    <n v="1"/>
    <n v="1800000"/>
    <d v="2019-01-31T00:00:00"/>
    <d v="2019-01-31T00:00:00"/>
    <m/>
    <x v="0"/>
    <x v="98"/>
    <s v="Received"/>
    <s v="Desired Stock"/>
    <d v="2019-08-02T00:00:00"/>
    <m/>
    <m/>
    <n v="1232442"/>
    <b v="0"/>
    <s v="nan"/>
    <s v="GOUVERNE00"/>
    <s v="BI"/>
    <s v="Burundi"/>
    <s v="Condoms-PRH"/>
    <s v="NTL"/>
    <s v="2021-03-Q2"/>
    <n v="2021"/>
    <s v="BI_NTL_Condoms-PRH_PL_2021-03-Q2"/>
    <s v="CONDOMMA00=BI=NTL=Condoms-PRH"/>
    <n v="1"/>
    <x v="1"/>
    <x v="5"/>
    <s v="100958XXA01S"/>
    <s v="Condom masculin"/>
    <s v="Male Condom (Latex) Lubricated, Yes, 53 mm, 1 Each"/>
    <s v="CAMEBU00"/>
    <s v="Condoms"/>
    <m/>
    <m/>
    <m/>
    <n v="0"/>
    <m/>
    <m/>
    <n v="0"/>
    <m/>
    <m/>
    <s v="Male Condoms"/>
    <n v="1"/>
    <n v="36"/>
    <d v="2018-05-24T00:00:00"/>
    <n v="2018"/>
    <n v="2019"/>
    <x v="0"/>
    <n v="3.0300000000000001E-2"/>
    <n v="54540"/>
    <m/>
    <m/>
    <m/>
  </r>
  <r>
    <x v="2"/>
    <x v="0"/>
    <n v="363"/>
    <s v="CONDOMFÃ‰00"/>
    <s v="UNDP00"/>
    <s v="SUPP"/>
    <n v="111600"/>
    <m/>
    <n v="111600"/>
    <d v="2020-06-30T00:00:00"/>
    <d v="2021-05-31T00:00:00"/>
    <m/>
    <x v="0"/>
    <x v="103"/>
    <s v="Received"/>
    <s v="Desired Stock"/>
    <d v="2020-08-25T00:00:00"/>
    <m/>
    <m/>
    <n v="44241"/>
    <b v="0"/>
    <n v="363"/>
    <s v="GF00"/>
    <s v="BI"/>
    <s v="Burundi"/>
    <s v="Condoms-PRH"/>
    <s v="NTL"/>
    <s v="2021-03-Q2"/>
    <n v="2021"/>
    <s v="BI_NTL_Condoms-PRH_PL_2021-03-Q2"/>
    <s v="CONDOMFÃ‰00=BI=NTL=Condoms-PRH"/>
    <n v="6"/>
    <x v="2"/>
    <x v="3"/>
    <m/>
    <s v="condom fÃ©minin"/>
    <m/>
    <s v="CAMEBU00"/>
    <m/>
    <m/>
    <m/>
    <m/>
    <n v="0"/>
    <m/>
    <m/>
    <n v="0"/>
    <m/>
    <m/>
    <m/>
    <m/>
    <n v="46"/>
    <d v="2019-08-13T00:00:00"/>
    <n v="2019"/>
    <n v="2020"/>
    <x v="6"/>
    <n v="0.49399999999999999"/>
    <n v="55130.400000000001"/>
    <m/>
    <m/>
    <m/>
  </r>
  <r>
    <x v="2"/>
    <x v="0"/>
    <n v="398"/>
    <s v="MICROLUT00"/>
    <s v="UNFPA"/>
    <s v="WRHS"/>
    <n v="132480"/>
    <n v="1"/>
    <n v="132480"/>
    <d v="2020-06-09T00:00:00"/>
    <d v="2020-09-30T00:00:00"/>
    <m/>
    <x v="0"/>
    <x v="105"/>
    <s v="Received"/>
    <s v="Desired Stock"/>
    <d v="2020-07-03T00:00:00"/>
    <m/>
    <m/>
    <n v="39744"/>
    <b v="0"/>
    <n v="398"/>
    <s v="UNFPA"/>
    <s v="BI"/>
    <s v="Burundi"/>
    <s v="Condoms-PRH"/>
    <s v="NTL"/>
    <s v="2021-03-Q2"/>
    <n v="2021"/>
    <s v="BI_NTL_Condoms-PRH_PL_2021-03-Q2"/>
    <s v="MICROLUT00=BI=NTL=Condoms-PRH"/>
    <n v="6"/>
    <x v="2"/>
    <x v="1"/>
    <s v="100025AOB09W"/>
    <s v="Microlut (COP)"/>
    <s v="Levonorgestrel 30 mcg 35 Tablets/Cycle, 1 Cycle"/>
    <s v="CAMEBU00"/>
    <s v="Progestin Only Pills"/>
    <m/>
    <m/>
    <m/>
    <n v="0"/>
    <m/>
    <m/>
    <n v="0"/>
    <n v="0.3"/>
    <n v="39744"/>
    <s v="Oral Contraceptives"/>
    <n v="3"/>
    <n v="18"/>
    <d v="2020-02-04T00:00:00"/>
    <n v="2020"/>
    <n v="2020"/>
    <x v="5"/>
    <n v="0.32800000000000001"/>
    <n v="43453.440000000002"/>
    <m/>
    <m/>
    <m/>
  </r>
  <r>
    <x v="2"/>
    <x v="0"/>
    <n v="403"/>
    <s v="JADELLE00"/>
    <s v="UNFPA"/>
    <s v="SUPP"/>
    <n v="50000"/>
    <n v="1"/>
    <n v="50000"/>
    <d v="2021-04-30T00:00:00"/>
    <d v="2020-10-31T00:00:00"/>
    <m/>
    <x v="0"/>
    <x v="84"/>
    <s v="Ordered"/>
    <s v="Desired Stock"/>
    <d v="2020-12-11T00:00:00"/>
    <m/>
    <m/>
    <n v="55036"/>
    <b v="0"/>
    <n v="403"/>
    <s v="UNFPA"/>
    <s v="BI"/>
    <s v="Burundi"/>
    <s v="Condoms-PRH"/>
    <s v="NTL"/>
    <s v="2021-03-Q2"/>
    <n v="2021"/>
    <s v="BI_NTL_Condoms-PRH_PL_2021-03-Q2"/>
    <s v="JADELLE00=BI=NTL=Condoms-PRH"/>
    <n v="4"/>
    <x v="3"/>
    <x v="1"/>
    <s v="100130GYV01S"/>
    <s v="Jadelle-Implant sous-cutane"/>
    <s v="Levonorgestrel 75 mg/Rod w/ Trocar, 5 Year Efficacy, 2 Rod Implant, 1 Each"/>
    <s v="CAMEBU00"/>
    <s v="Implantable Contraceptives"/>
    <m/>
    <m/>
    <m/>
    <n v="0"/>
    <m/>
    <m/>
    <n v="0"/>
    <n v="8.5"/>
    <n v="425000"/>
    <s v="Contraceptive Implants"/>
    <n v="3"/>
    <n v="18"/>
    <d v="2020-12-25T00:00:00"/>
    <n v="2021"/>
    <n v="2021"/>
    <x v="3"/>
    <n v="8.5"/>
    <n v="425000"/>
    <m/>
    <m/>
    <m/>
  </r>
  <r>
    <x v="2"/>
    <x v="0"/>
    <n v="440"/>
    <s v="DMPASOUS00"/>
    <s v="UNFPA"/>
    <s v="SUPP"/>
    <n v="140000"/>
    <n v="1"/>
    <n v="140000"/>
    <d v="2020-04-01T00:00:00"/>
    <d v="2020-01-31T00:00:00"/>
    <m/>
    <x v="0"/>
    <x v="106"/>
    <s v="Received"/>
    <s v="Desired Stock"/>
    <d v="2020-04-03T00:00:00"/>
    <m/>
    <m/>
    <n v="0"/>
    <b v="0"/>
    <s v="nan"/>
    <s v="UNFPA"/>
    <s v="BI"/>
    <s v="Burundi"/>
    <s v="Condoms-PRH"/>
    <s v="NTL"/>
    <s v="2021-03-Q2"/>
    <n v="2021"/>
    <s v="BI_NTL_Condoms-PRH_PL_2021-03-Q2"/>
    <s v="DMPASOUS00=BI=NTL=Condoms-PRH"/>
    <n v="4"/>
    <x v="2"/>
    <x v="1"/>
    <s v="100031GNE06D"/>
    <s v="DMPA Sous CutanÃ© (SAYANA PRESS)"/>
    <s v="Depot (SC) Medroxyprogesterone Acetate 104 mg/0.65 mL, Pre-Filled Uniject Device, 1 Syringe"/>
    <s v="UNFPA"/>
    <s v="Injectable Contraceptives"/>
    <m/>
    <m/>
    <m/>
    <n v="0"/>
    <m/>
    <m/>
    <n v="0"/>
    <n v="0.85"/>
    <n v="119000"/>
    <s v="Injectable Contraceptives"/>
    <n v="3"/>
    <n v="45"/>
    <d v="2019-05-22T00:00:00"/>
    <n v="2019"/>
    <n v="2020"/>
    <x v="10"/>
    <n v="0.85"/>
    <n v="119000"/>
    <m/>
    <m/>
    <m/>
  </r>
  <r>
    <x v="2"/>
    <x v="0"/>
    <n v="449"/>
    <s v="DEPO-PRO00"/>
    <s v="GHSC-PSM"/>
    <s v="SUPP"/>
    <n v="100000"/>
    <n v="1"/>
    <n v="100000"/>
    <d v="2020-05-31T00:00:00"/>
    <d v="2020-05-31T00:00:00"/>
    <m/>
    <x v="0"/>
    <x v="107"/>
    <s v="Received"/>
    <s v="Desired Stock"/>
    <d v="2020-06-12T00:00:00"/>
    <m/>
    <m/>
    <n v="201031"/>
    <b v="0"/>
    <s v="RO10089182"/>
    <s v="USAID"/>
    <s v="BI"/>
    <s v="Burundi"/>
    <s v="Condoms-PRH"/>
    <s v="NTL"/>
    <s v="2021-03-Q2"/>
    <n v="2021"/>
    <s v="BI_NTL_Condoms-PRH_PL_2021-03-Q2"/>
    <s v="DEPO-PRO00=BI=NTL=Condoms-PRH"/>
    <n v="5"/>
    <x v="2"/>
    <x v="0"/>
    <s v="100125GPX01S"/>
    <s v="Depo-Provera Intra Musculaire (DMPA)"/>
    <s v="Depot (IM) Medroxyprogesterone Acetate 150 mg/mL (1 mL) Vial, w/ AD Syringe, Burn Boxes, 1 Each"/>
    <s v="CAMEBU00"/>
    <s v="Injectable Contraceptives"/>
    <m/>
    <m/>
    <m/>
    <n v="0"/>
    <m/>
    <m/>
    <n v="0"/>
    <n v="0.88"/>
    <n v="88000"/>
    <s v="Injectable Contraceptives"/>
    <n v="3"/>
    <n v="45"/>
    <d v="2019-07-21T00:00:00"/>
    <n v="2019"/>
    <n v="2020"/>
    <x v="1"/>
    <n v="0.82799999999999996"/>
    <n v="82800"/>
    <m/>
    <m/>
    <m/>
  </r>
  <r>
    <x v="2"/>
    <x v="0"/>
    <n v="452"/>
    <s v="DMPASOUS00"/>
    <s v="GHSC-PSM"/>
    <s v="_NA03"/>
    <n v="238000"/>
    <n v="1"/>
    <n v="238000"/>
    <d v="2020-06-25T00:00:00"/>
    <d v="2020-05-31T00:00:00"/>
    <m/>
    <x v="0"/>
    <x v="108"/>
    <s v="Received"/>
    <s v="Desired Stock"/>
    <d v="2020-07-03T00:00:00"/>
    <m/>
    <m/>
    <n v="0"/>
    <b v="0"/>
    <s v="RO10083189"/>
    <s v="USAID"/>
    <s v="BI"/>
    <s v="Burundi"/>
    <s v="Condoms-PRH"/>
    <s v="NTL"/>
    <s v="2021-03-Q2"/>
    <n v="2021"/>
    <s v="BI_NTL_Condoms-PRH_PL_2021-03-Q2"/>
    <s v="DMPASOUS00=BI=NTL=Condoms-PRH"/>
    <n v="6"/>
    <x v="2"/>
    <x v="0"/>
    <s v="100031GNE06D"/>
    <s v="DMPA Sous CutanÃ© (SAYANA PRESS)"/>
    <s v="Depot (SC) Medroxyprogesterone Acetate 104 mg/0.65 mL, Pre-Filled Uniject Device, 1 Syringe"/>
    <s v="UNFPA"/>
    <s v="Injectable Contraceptives"/>
    <m/>
    <m/>
    <m/>
    <n v="0"/>
    <m/>
    <m/>
    <n v="0"/>
    <n v="0.85"/>
    <n v="202300"/>
    <s v="Injectable Contraceptives"/>
    <n v="3"/>
    <n v="45"/>
    <d v="2019-08-15T00:00:00"/>
    <n v="2019"/>
    <n v="2020"/>
    <x v="10"/>
    <n v="0.85"/>
    <n v="202300"/>
    <m/>
    <m/>
    <m/>
  </r>
  <r>
    <x v="2"/>
    <x v="0"/>
    <n v="458"/>
    <s v="CONDOMMA00"/>
    <s v="CAMEBU00"/>
    <s v="SUPP"/>
    <n v="1368000"/>
    <n v="1"/>
    <n v="1368000"/>
    <d v="2020-04-30T00:00:00"/>
    <d v="2020-06-30T00:00:00"/>
    <m/>
    <x v="0"/>
    <x v="109"/>
    <s v="Received"/>
    <s v="Desired Stock"/>
    <d v="2020-08-25T00:00:00"/>
    <m/>
    <m/>
    <n v="1352000"/>
    <b v="0"/>
    <s v="nan"/>
    <s v="GOUVERNE00"/>
    <s v="BI"/>
    <s v="Burundi"/>
    <s v="Condoms-PRH"/>
    <s v="NTL"/>
    <s v="2021-03-Q2"/>
    <n v="2021"/>
    <s v="BI_NTL_Condoms-PRH_PL_2021-03-Q2"/>
    <s v="CONDOMMA00=BI=NTL=Condoms-PRH"/>
    <n v="4"/>
    <x v="2"/>
    <x v="5"/>
    <s v="100958XXA01S"/>
    <s v="Condom masculin"/>
    <s v="Male Condom (Latex) Lubricated, Yes, 53 mm, 1 Each"/>
    <s v="CAMEBU00"/>
    <s v="Condoms"/>
    <m/>
    <m/>
    <m/>
    <n v="0"/>
    <m/>
    <m/>
    <n v="0"/>
    <m/>
    <m/>
    <s v="Male Condoms"/>
    <n v="1"/>
    <n v="36"/>
    <d v="2019-08-22T00:00:00"/>
    <n v="2019"/>
    <n v="2020"/>
    <x v="0"/>
    <n v="3.0300000000000001E-2"/>
    <n v="41450.400000000001"/>
    <m/>
    <m/>
    <m/>
  </r>
  <r>
    <x v="2"/>
    <x v="0"/>
    <n v="464"/>
    <s v="MICROGYN00"/>
    <s v="PSI00"/>
    <s v="WRHS"/>
    <n v="15000"/>
    <n v="1"/>
    <n v="15000"/>
    <d v="2020-06-25T00:00:00"/>
    <d v="2020-04-30T00:00:00"/>
    <m/>
    <x v="0"/>
    <x v="108"/>
    <s v="Received"/>
    <s v="Desired Stock"/>
    <d v="2020-07-03T00:00:00"/>
    <m/>
    <m/>
    <n v="547885"/>
    <b v="0"/>
    <n v="464"/>
    <s v="EMBASSYK00"/>
    <s v="BI"/>
    <s v="Burundi"/>
    <s v="Condoms-PRH"/>
    <s v="NTL"/>
    <s v="2021-03-Q2"/>
    <n v="2021"/>
    <s v="BI_NTL_Condoms-PRH_PL_2021-03-Q2"/>
    <s v="MICROGYN00=BI=NTL=Condoms-PRH"/>
    <n v="6"/>
    <x v="2"/>
    <x v="4"/>
    <s v="100050AOA09W"/>
    <s v="Microgynon (COC)"/>
    <s v="Levonorgestrel/Ethinyl Estradiol 150/30 mcg + Fe 75 mg, 28 Tablets/Cycle (PS), 1 Cycle"/>
    <s v="CAMEBU00"/>
    <s v="Combined Oral Contraceptives"/>
    <m/>
    <m/>
    <m/>
    <n v="0"/>
    <m/>
    <m/>
    <n v="0"/>
    <n v="0.26"/>
    <n v="3900"/>
    <s v="Oral Contraceptives"/>
    <n v="3"/>
    <n v="18"/>
    <d v="2020-02-20T00:00:00"/>
    <n v="2020"/>
    <n v="2020"/>
    <x v="4"/>
    <n v="0.26300000000000001"/>
    <n v="3945"/>
    <m/>
    <m/>
    <m/>
  </r>
  <r>
    <x v="2"/>
    <x v="0"/>
    <n v="488"/>
    <s v="DEPO-PRO00"/>
    <s v="PSI00"/>
    <s v="SUPP"/>
    <n v="15000"/>
    <n v="1"/>
    <n v="15000"/>
    <d v="2020-03-31T00:00:00"/>
    <d v="2020-06-30T00:00:00"/>
    <m/>
    <x v="0"/>
    <x v="14"/>
    <s v="Received"/>
    <s v="Desired Stock"/>
    <d v="2020-05-14T00:00:00"/>
    <m/>
    <m/>
    <n v="303345"/>
    <b v="0"/>
    <n v="488"/>
    <s v="EMBASSYK00"/>
    <s v="BI"/>
    <s v="Burundi"/>
    <s v="Condoms-PRH"/>
    <s v="NTL"/>
    <s v="2021-03-Q2"/>
    <n v="2021"/>
    <s v="BI_NTL_Condoms-PRH_PL_2021-03-Q2"/>
    <s v="DEPO-PRO00=BI=NTL=Condoms-PRH"/>
    <n v="3"/>
    <x v="2"/>
    <x v="4"/>
    <s v="100125GPX01S"/>
    <s v="Depo-Provera Intra Musculaire (DMPA)"/>
    <s v="Depot (IM) Medroxyprogesterone Acetate 150 mg/mL (1 mL) Vial, w/ AD Syringe, Burn Boxes, 1 Each"/>
    <s v="CAMEBU00"/>
    <s v="Injectable Contraceptives"/>
    <m/>
    <m/>
    <m/>
    <n v="0"/>
    <m/>
    <m/>
    <n v="0"/>
    <n v="0.88"/>
    <n v="13200"/>
    <s v="Injectable Contraceptives"/>
    <n v="3"/>
    <n v="45"/>
    <d v="2019-05-21T00:00:00"/>
    <n v="2019"/>
    <n v="2020"/>
    <x v="1"/>
    <n v="0.82799999999999996"/>
    <n v="12420"/>
    <m/>
    <m/>
    <m/>
  </r>
  <r>
    <x v="2"/>
    <x v="0"/>
    <n v="497"/>
    <s v="MICROGYN00"/>
    <s v="UNFPA"/>
    <s v="SUPP"/>
    <n v="149760"/>
    <n v="1"/>
    <n v="149760"/>
    <d v="2020-09-30T00:00:00"/>
    <d v="2020-05-31T00:00:00"/>
    <m/>
    <x v="0"/>
    <x v="12"/>
    <s v="Received"/>
    <s v="Desired Stock"/>
    <d v="2020-10-06T00:00:00"/>
    <m/>
    <m/>
    <n v="345346"/>
    <b v="0"/>
    <n v="497"/>
    <s v="UNFPA"/>
    <s v="BI"/>
    <s v="Burundi"/>
    <s v="Condoms-PRH"/>
    <s v="NTL"/>
    <s v="2021-03-Q2"/>
    <n v="2021"/>
    <s v="BI_NTL_Condoms-PRH_PL_2021-03-Q2"/>
    <s v="MICROGYN00=BI=NTL=Condoms-PRH"/>
    <n v="9"/>
    <x v="2"/>
    <x v="1"/>
    <s v="100050AOA09W"/>
    <s v="Microgynon (COC)"/>
    <s v="Levonorgestrel/Ethinyl Estradiol 150/30 mcg + Fe 75 mg, 28 Tablets/Cycle (PS), 1 Cycle"/>
    <s v="CAMEBU00"/>
    <s v="Combined Oral Contraceptives"/>
    <m/>
    <m/>
    <m/>
    <n v="0"/>
    <m/>
    <m/>
    <n v="0"/>
    <n v="0.26"/>
    <n v="38937.599999999999"/>
    <s v="Oral Contraceptives"/>
    <n v="3"/>
    <n v="18"/>
    <d v="2020-05-27T00:00:00"/>
    <n v="2020"/>
    <n v="2021"/>
    <x v="4"/>
    <n v="0.26300000000000001"/>
    <n v="39386.880000000005"/>
    <m/>
    <m/>
    <m/>
  </r>
  <r>
    <x v="2"/>
    <x v="0"/>
    <n v="501"/>
    <s v="POSTINOR00"/>
    <s v="UNFPA"/>
    <s v="SUPP"/>
    <n v="38000"/>
    <n v="1"/>
    <n v="38000"/>
    <d v="2021-02-03T00:00:00"/>
    <d v="2020-05-31T00:00:00"/>
    <m/>
    <x v="0"/>
    <x v="110"/>
    <s v="Received"/>
    <s v="Desired Stock"/>
    <d v="2021-03-06T00:00:00"/>
    <m/>
    <m/>
    <n v="22272"/>
    <b v="0"/>
    <n v="501"/>
    <s v="UNFPA"/>
    <s v="BI"/>
    <s v="Burundi"/>
    <s v="Condoms-PRH"/>
    <s v="NTL"/>
    <s v="2021-03-Q2"/>
    <n v="2021"/>
    <s v="BI_NTL_Condoms-PRH_PL_2021-03-Q2"/>
    <s v="POSTINOR00=BI=NTL=Condoms-PRH"/>
    <n v="2"/>
    <x v="3"/>
    <x v="1"/>
    <s v="100135AAA06G"/>
    <s v="Levonorgestrel 1.5 mg (Postinor)"/>
    <s v="Levonorgestrel 1.5 mg Tablet, 1 Tablet"/>
    <s v="CAMEBU00"/>
    <s v="Emergency Oral Contraceptives"/>
    <m/>
    <m/>
    <m/>
    <n v="0"/>
    <m/>
    <m/>
    <n v="0"/>
    <n v="0.32"/>
    <n v="12160"/>
    <s v="Oral Contraceptives"/>
    <n v="3"/>
    <n v="37"/>
    <d v="2020-05-20T00:00:00"/>
    <n v="2020"/>
    <n v="2021"/>
    <x v="7"/>
    <n v="0.35099999999999998"/>
    <n v="13338"/>
    <m/>
    <m/>
    <m/>
  </r>
  <r>
    <x v="2"/>
    <x v="0"/>
    <n v="503"/>
    <s v="CONDOMMA00"/>
    <s v="PSI00"/>
    <s v="SUPP"/>
    <n v="1874399"/>
    <n v="1"/>
    <n v="1874399"/>
    <d v="2020-02-29T00:00:00"/>
    <d v="2020-02-29T00:00:00"/>
    <m/>
    <x v="0"/>
    <x v="16"/>
    <s v="Received"/>
    <s v="Desired Stock"/>
    <d v="2020-03-24T00:00:00"/>
    <m/>
    <m/>
    <n v="22867201"/>
    <b v="0"/>
    <n v="503"/>
    <s v="EMBASSYK00"/>
    <s v="BI"/>
    <s v="Burundi"/>
    <s v="Condoms-PRH"/>
    <s v="NTL"/>
    <s v="2021-03-Q2"/>
    <n v="2021"/>
    <s v="BI_NTL_Condoms-PRH_PL_2021-03-Q2"/>
    <s v="CONDOMMA00=BI=NTL=Condoms-PRH"/>
    <n v="2"/>
    <x v="2"/>
    <x v="4"/>
    <s v="100958XXA01S"/>
    <s v="Condom masculin"/>
    <s v="Male Condom (Latex) Lubricated, Yes, 53 mm, 1 Each"/>
    <s v="CAMEBU00"/>
    <s v="Condoms"/>
    <m/>
    <m/>
    <m/>
    <n v="0"/>
    <m/>
    <m/>
    <n v="0"/>
    <m/>
    <m/>
    <s v="Male Condoms"/>
    <n v="1"/>
    <n v="36"/>
    <d v="2019-06-22T00:00:00"/>
    <n v="2019"/>
    <n v="2020"/>
    <x v="0"/>
    <n v="3.0300000000000001E-2"/>
    <n v="56794.289700000001"/>
    <m/>
    <m/>
    <m/>
  </r>
  <r>
    <x v="2"/>
    <x v="0"/>
    <n v="504"/>
    <s v="CONDOMMA00"/>
    <s v="UNDP00"/>
    <s v="SUPP"/>
    <n v="10231205"/>
    <n v="1"/>
    <n v="10231205"/>
    <d v="2020-11-19T00:00:00"/>
    <d v="2020-07-31T00:00:00"/>
    <m/>
    <x v="0"/>
    <x v="111"/>
    <s v="Received"/>
    <s v="Desired Stock"/>
    <d v="2020-12-09T00:00:00"/>
    <m/>
    <m/>
    <n v="10231206"/>
    <b v="0"/>
    <n v="504"/>
    <s v="GF00"/>
    <s v="BI"/>
    <s v="Burundi"/>
    <s v="Condoms-PRH"/>
    <s v="NTL"/>
    <s v="2021-03-Q2"/>
    <n v="2021"/>
    <s v="BI_NTL_Condoms-PRH_PL_2021-03-Q2"/>
    <s v="CONDOMMA00=BI=NTL=Condoms-PRH"/>
    <n v="11"/>
    <x v="2"/>
    <x v="3"/>
    <s v="100958XXA01S"/>
    <s v="Condom masculin"/>
    <s v="Male Condom (Latex) Lubricated, Yes, 53 mm, 1 Each"/>
    <s v="CAMEBU00"/>
    <s v="Condoms"/>
    <m/>
    <m/>
    <m/>
    <n v="0"/>
    <m/>
    <m/>
    <n v="0"/>
    <m/>
    <m/>
    <s v="Male Condoms"/>
    <n v="1"/>
    <n v="36"/>
    <d v="2020-03-12T00:00:00"/>
    <n v="2020"/>
    <n v="2020"/>
    <x v="0"/>
    <n v="3.0300000000000001E-2"/>
    <n v="310005.51150000002"/>
    <m/>
    <m/>
    <m/>
  </r>
  <r>
    <x v="2"/>
    <x v="0"/>
    <n v="514"/>
    <s v="DMPASOUS00"/>
    <s v="GHSC-PSM"/>
    <s v="SUPP"/>
    <n v="124000"/>
    <n v="1"/>
    <n v="124000"/>
    <d v="2020-12-30T00:00:00"/>
    <d v="2020-11-30T00:00:00"/>
    <m/>
    <x v="0"/>
    <x v="68"/>
    <s v="Received"/>
    <s v="Desired Stock"/>
    <d v="2021-01-07T00:00:00"/>
    <m/>
    <m/>
    <n v="165095"/>
    <b v="0"/>
    <s v="RO10098126"/>
    <s v="USAID"/>
    <s v="BI"/>
    <s v="Burundi"/>
    <s v="Condoms-PRH"/>
    <s v="NTL"/>
    <s v="2021-03-Q2"/>
    <n v="2021"/>
    <s v="BI_NTL_Condoms-PRH_PL_2021-03-Q2"/>
    <s v="DMPASOUS00=BI=NTL=Condoms-PRH"/>
    <n v="12"/>
    <x v="2"/>
    <x v="0"/>
    <s v="100031GNE06D"/>
    <s v="DMPA Sous CutanÃ© (SAYANA PRESS)"/>
    <s v="Depot (SC) Medroxyprogesterone Acetate 104 mg/0.65 mL, Pre-Filled Uniject Device, 1 Syringe"/>
    <s v="UNFPA"/>
    <s v="Injectable Contraceptives"/>
    <m/>
    <m/>
    <m/>
    <n v="0"/>
    <m/>
    <m/>
    <n v="0"/>
    <n v="0.85"/>
    <n v="105400"/>
    <s v="Injectable Contraceptives"/>
    <n v="3"/>
    <n v="45"/>
    <d v="2020-02-19T00:00:00"/>
    <n v="2020"/>
    <n v="2020"/>
    <x v="10"/>
    <n v="0.85"/>
    <n v="105400"/>
    <m/>
    <m/>
    <m/>
  </r>
  <r>
    <x v="2"/>
    <x v="0"/>
    <n v="519"/>
    <s v="CONDOMMA00"/>
    <s v="PSI00"/>
    <s v="SUPP"/>
    <n v="3099489"/>
    <n v="1"/>
    <n v="3099489"/>
    <d v="2020-04-30T00:00:00"/>
    <d v="2020-03-31T00:00:00"/>
    <m/>
    <x v="0"/>
    <x v="109"/>
    <s v="Received"/>
    <s v="Desired Stock"/>
    <d v="2020-09-04T00:00:00"/>
    <m/>
    <m/>
    <n v="3099489"/>
    <b v="0"/>
    <n v="519"/>
    <s v="EMBASSYK00"/>
    <s v="BI"/>
    <s v="Burundi"/>
    <s v="Condoms-PRH"/>
    <s v="NTL"/>
    <s v="2021-03-Q2"/>
    <n v="2021"/>
    <s v="BI_NTL_Condoms-PRH_PL_2021-03-Q2"/>
    <s v="CONDOMMA00=BI=NTL=Condoms-PRH"/>
    <n v="4"/>
    <x v="2"/>
    <x v="4"/>
    <s v="100958XXA01S"/>
    <s v="Condom masculin"/>
    <s v="Male Condom (Latex) Lubricated, Yes, 53 mm, 1 Each"/>
    <s v="CAMEBU00"/>
    <s v="Condoms"/>
    <m/>
    <m/>
    <m/>
    <n v="0"/>
    <m/>
    <m/>
    <n v="0"/>
    <m/>
    <m/>
    <s v="Male Condoms"/>
    <n v="1"/>
    <n v="36"/>
    <d v="2019-08-22T00:00:00"/>
    <n v="2019"/>
    <n v="2020"/>
    <x v="0"/>
    <n v="3.0300000000000001E-2"/>
    <n v="93914.516700000007"/>
    <m/>
    <m/>
    <m/>
  </r>
  <r>
    <x v="2"/>
    <x v="0"/>
    <n v="541"/>
    <s v="CONDOMMA00"/>
    <s v="PSI00"/>
    <s v="SUPP"/>
    <n v="5000000"/>
    <n v="1"/>
    <n v="5000000"/>
    <d v="2021-04-30T00:00:00"/>
    <d v="2020-12-31T00:00:00"/>
    <m/>
    <x v="0"/>
    <x v="84"/>
    <s v="Ordered"/>
    <s v="Desired Stock"/>
    <d v="2020-12-09T00:00:00"/>
    <m/>
    <m/>
    <n v="7896462"/>
    <b v="0"/>
    <n v="541"/>
    <s v="EMBASSYK00"/>
    <s v="BI"/>
    <s v="Burundi"/>
    <s v="Condoms-PRH"/>
    <s v="NTL"/>
    <s v="2021-03-Q2"/>
    <n v="2021"/>
    <s v="BI_NTL_Condoms-PRH_PL_2021-03-Q2"/>
    <s v="CONDOMMA00=BI=NTL=Condoms-PRH"/>
    <n v="4"/>
    <x v="3"/>
    <x v="4"/>
    <s v="100958XXA01S"/>
    <s v="Condom masculin"/>
    <s v="Male Condom (Latex) Lubricated, Yes, 53 mm, 1 Each"/>
    <s v="CAMEBU00"/>
    <s v="Condoms"/>
    <m/>
    <m/>
    <m/>
    <n v="0"/>
    <m/>
    <m/>
    <n v="0"/>
    <m/>
    <m/>
    <s v="Male Condoms"/>
    <n v="1"/>
    <n v="36"/>
    <d v="2020-08-21T00:00:00"/>
    <n v="2020"/>
    <n v="2021"/>
    <x v="0"/>
    <n v="3.0300000000000001E-2"/>
    <n v="151500"/>
    <m/>
    <m/>
    <m/>
  </r>
  <r>
    <x v="2"/>
    <x v="0"/>
    <n v="558"/>
    <s v="CONDOMMA00"/>
    <s v="CAMEBU00"/>
    <s v="WRHS"/>
    <n v="1020085"/>
    <n v="1"/>
    <n v="1020085"/>
    <d v="2019-05-20T00:00:00"/>
    <d v="2020-04-02T00:00:00"/>
    <m/>
    <x v="0"/>
    <x v="100"/>
    <s v="Received"/>
    <s v="nan"/>
    <d v="2020-04-02T00:00:00"/>
    <m/>
    <m/>
    <n v="0"/>
    <b v="0"/>
    <n v="558"/>
    <s v="GOUVERNE00"/>
    <s v="BI"/>
    <s v="Burundi"/>
    <s v="Condoms-PRH"/>
    <s v="NTL"/>
    <s v="2021-03-Q2"/>
    <n v="2021"/>
    <s v="BI_NTL_Condoms-PRH_PL_2021-03-Q2"/>
    <s v="CONDOMMA00=BI=NTL=Condoms-PRH"/>
    <n v="5"/>
    <x v="1"/>
    <x v="5"/>
    <s v="100958XXA01S"/>
    <s v="Condom masculin"/>
    <s v="Male Condom (Latex) Lubricated, Yes, 53 mm, 1 Each"/>
    <s v="CAMEBU00"/>
    <s v="Condoms"/>
    <m/>
    <m/>
    <m/>
    <n v="0"/>
    <m/>
    <m/>
    <n v="0"/>
    <m/>
    <m/>
    <s v="Male Condoms"/>
    <n v="1"/>
    <n v="36"/>
    <d v="2018-09-10T00:00:00"/>
    <n v="2018"/>
    <n v="2019"/>
    <x v="0"/>
    <n v="3.0300000000000001E-2"/>
    <n v="30908.575499999999"/>
    <m/>
    <m/>
    <m/>
  </r>
  <r>
    <x v="2"/>
    <x v="0"/>
    <n v="559"/>
    <s v="COPPERT00"/>
    <s v="PSI00"/>
    <s v="_NA03"/>
    <n v="1000"/>
    <n v="1"/>
    <n v="1000"/>
    <d v="2019-09-30T00:00:00"/>
    <d v="2020-04-02T00:00:00"/>
    <m/>
    <x v="0"/>
    <x v="94"/>
    <s v="Received"/>
    <s v="nan"/>
    <d v="2020-04-02T00:00:00"/>
    <m/>
    <m/>
    <n v="0"/>
    <b v="0"/>
    <n v="559"/>
    <s v="EMBASSYK00"/>
    <s v="BI"/>
    <s v="Burundi"/>
    <s v="Condoms-PRH"/>
    <s v="NTL"/>
    <s v="2021-03-Q2"/>
    <n v="2021"/>
    <s v="BI_NTL_Condoms-PRH_PL_2021-03-Q2"/>
    <s v="COPPERT00=BI=NTL=Condoms-PRH"/>
    <n v="9"/>
    <x v="1"/>
    <x v="4"/>
    <s v="100124TYR01S"/>
    <s v="Copper T (DIU)"/>
    <s v="Copper TCu380A Intrauterine Device, 1 Each"/>
    <s v="CAMEBU00"/>
    <s v="Copper-Bearing Intrauterine Devices"/>
    <m/>
    <m/>
    <m/>
    <n v="0"/>
    <m/>
    <m/>
    <n v="0"/>
    <n v="0.6"/>
    <n v="600"/>
    <s v="Intrauterine Devices"/>
    <n v="3"/>
    <n v="0"/>
    <d v="2019-09-30T00:00:00"/>
    <n v="2020"/>
    <n v="2020"/>
    <x v="2"/>
    <n v="0.29599999999999999"/>
    <n v="296"/>
    <m/>
    <m/>
    <m/>
  </r>
  <r>
    <x v="2"/>
    <x v="0"/>
    <n v="562"/>
    <s v="DEPO-PRO00"/>
    <s v="GHSC-PSM"/>
    <s v="_NA03"/>
    <n v="184000"/>
    <n v="1"/>
    <n v="184000"/>
    <d v="2020-09-30T00:00:00"/>
    <d v="2020-10-31T00:00:00"/>
    <m/>
    <x v="0"/>
    <x v="12"/>
    <s v="Received"/>
    <s v="Desired Stock"/>
    <d v="2020-12-08T00:00:00"/>
    <m/>
    <m/>
    <n v="183162"/>
    <b v="0"/>
    <s v="RO 10098125"/>
    <s v="USAID"/>
    <s v="BI"/>
    <s v="Burundi"/>
    <s v="Condoms-PRH"/>
    <s v="NTL"/>
    <s v="2021-03-Q2"/>
    <n v="2021"/>
    <s v="BI_NTL_Condoms-PRH_PL_2021-03-Q2"/>
    <s v="DEPO-PRO00=BI=NTL=Condoms-PRH"/>
    <n v="9"/>
    <x v="2"/>
    <x v="0"/>
    <s v="100125GPX01S"/>
    <s v="Depo-Provera Intra Musculaire (DMPA)"/>
    <s v="Depot (IM) Medroxyprogesterone Acetate 150 mg/mL (1 mL) Vial, w/ AD Syringe, Burn Boxes, 1 Each"/>
    <s v="CAMEBU00"/>
    <s v="Injectable Contraceptives"/>
    <m/>
    <m/>
    <m/>
    <n v="0"/>
    <m/>
    <m/>
    <n v="0"/>
    <n v="0.88"/>
    <n v="161920"/>
    <s v="Injectable Contraceptives"/>
    <n v="3"/>
    <n v="45"/>
    <d v="2019-11-20T00:00:00"/>
    <n v="2020"/>
    <n v="2020"/>
    <x v="1"/>
    <n v="0.82799999999999996"/>
    <n v="152352"/>
    <m/>
    <m/>
    <m/>
  </r>
  <r>
    <x v="2"/>
    <x v="0"/>
    <n v="575"/>
    <s v="DMPASOUS00"/>
    <s v="IPPF00"/>
    <s v="SUPP"/>
    <n v="175000"/>
    <n v="1"/>
    <n v="175000"/>
    <d v="2020-12-30T00:00:00"/>
    <d v="2020-08-31T00:00:00"/>
    <m/>
    <x v="0"/>
    <x v="68"/>
    <s v="Received"/>
    <s v="Desired Stock"/>
    <d v="2021-01-07T00:00:00"/>
    <m/>
    <m/>
    <n v="0"/>
    <b v="0"/>
    <n v="575"/>
    <s v="UNFPA"/>
    <s v="BI"/>
    <s v="Burundi"/>
    <s v="Condoms-PRH"/>
    <s v="NTL"/>
    <s v="2021-03-Q2"/>
    <n v="2021"/>
    <s v="BI_NTL_Condoms-PRH_PL_2021-03-Q2"/>
    <s v="DMPASOUS00=BI=NTL=Condoms-PRH"/>
    <n v="12"/>
    <x v="2"/>
    <x v="1"/>
    <s v="100031GNE06D"/>
    <s v="DMPA Sous CutanÃ© (SAYANA PRESS)"/>
    <s v="Depot (SC) Medroxyprogesterone Acetate 104 mg/0.65 mL, Pre-Filled Uniject Device, 1 Syringe"/>
    <s v="UNFPA"/>
    <s v="Injectable Contraceptives"/>
    <m/>
    <m/>
    <m/>
    <n v="0"/>
    <m/>
    <m/>
    <n v="0"/>
    <n v="0.85"/>
    <n v="148750"/>
    <s v="Injectable Contraceptives"/>
    <n v="3"/>
    <n v="45"/>
    <d v="2020-02-19T00:00:00"/>
    <n v="2020"/>
    <n v="2020"/>
    <x v="10"/>
    <n v="0.85"/>
    <n v="148750"/>
    <m/>
    <m/>
    <m/>
  </r>
  <r>
    <x v="2"/>
    <x v="0"/>
    <n v="576"/>
    <s v="DEPO-PRO00"/>
    <s v="UNFPA"/>
    <s v="SUPP"/>
    <n v="484000"/>
    <n v="1"/>
    <n v="484000"/>
    <d v="2020-12-30T00:00:00"/>
    <d v="2021-03-31T00:00:00"/>
    <m/>
    <x v="0"/>
    <x v="68"/>
    <s v="Received"/>
    <s v="Desired Stock"/>
    <d v="2021-01-09T00:00:00"/>
    <m/>
    <m/>
    <n v="389318"/>
    <b v="0"/>
    <n v="576"/>
    <s v="UNFPA"/>
    <s v="BI"/>
    <s v="Burundi"/>
    <s v="Condoms-PRH"/>
    <s v="NTL"/>
    <s v="2021-03-Q2"/>
    <n v="2021"/>
    <s v="BI_NTL_Condoms-PRH_PL_2021-03-Q2"/>
    <s v="DEPO-PRO00=BI=NTL=Condoms-PRH"/>
    <n v="12"/>
    <x v="2"/>
    <x v="1"/>
    <s v="100125GPX01S"/>
    <s v="Depo-Provera Intra Musculaire (DMPA)"/>
    <s v="Depot (IM) Medroxyprogesterone Acetate 150 mg/mL (1 mL) Vial, w/ AD Syringe, Burn Boxes, 1 Each"/>
    <s v="CAMEBU00"/>
    <s v="Injectable Contraceptives"/>
    <m/>
    <m/>
    <m/>
    <n v="0"/>
    <m/>
    <m/>
    <n v="0"/>
    <n v="0.88"/>
    <n v="425920"/>
    <s v="Injectable Contraceptives"/>
    <n v="3"/>
    <n v="45"/>
    <d v="2020-02-19T00:00:00"/>
    <n v="2020"/>
    <n v="2020"/>
    <x v="1"/>
    <n v="0.82799999999999996"/>
    <n v="400752"/>
    <m/>
    <m/>
    <m/>
  </r>
  <r>
    <x v="2"/>
    <x v="0"/>
    <n v="578"/>
    <s v="MICROGYN00"/>
    <s v="UNFPA"/>
    <s v="SUPP"/>
    <n v="268560"/>
    <n v="1"/>
    <n v="268560"/>
    <d v="2021-03-31T00:00:00"/>
    <d v="2021-03-31T00:00:00"/>
    <m/>
    <x v="0"/>
    <x v="21"/>
    <s v="Ordered"/>
    <s v="Desired Stock"/>
    <d v="2021-03-12T00:00:00"/>
    <m/>
    <m/>
    <n v="430794"/>
    <b v="0"/>
    <n v="578"/>
    <s v="UNFPA"/>
    <s v="BI"/>
    <s v="Burundi"/>
    <s v="Condoms-PRH"/>
    <s v="NTL"/>
    <s v="2021-03-Q2"/>
    <n v="2021"/>
    <s v="BI_NTL_Condoms-PRH_PL_2021-03-Q2"/>
    <s v="MICROGYN00=BI=NTL=Condoms-PRH"/>
    <n v="3"/>
    <x v="3"/>
    <x v="1"/>
    <s v="100050AOA09W"/>
    <s v="Microgynon (COC)"/>
    <s v="Levonorgestrel/Ethinyl Estradiol 150/30 mcg + Fe 75 mg, 28 Tablets/Cycle (PS), 1 Cycle"/>
    <s v="CAMEBU00"/>
    <s v="Combined Oral Contraceptives"/>
    <m/>
    <m/>
    <m/>
    <n v="0"/>
    <m/>
    <m/>
    <n v="0"/>
    <n v="0.26"/>
    <n v="69825.600000000006"/>
    <s v="Oral Contraceptives"/>
    <n v="3"/>
    <n v="18"/>
    <d v="2020-11-25T00:00:00"/>
    <n v="2021"/>
    <n v="2021"/>
    <x v="4"/>
    <n v="0.26300000000000001"/>
    <n v="70631.28"/>
    <m/>
    <m/>
    <m/>
  </r>
  <r>
    <x v="2"/>
    <x v="0"/>
    <n v="582"/>
    <s v="POSTINOR00"/>
    <s v="OMS00"/>
    <s v="WRHS"/>
    <n v="500"/>
    <n v="1"/>
    <n v="500"/>
    <d v="2020-07-02T00:00:00"/>
    <d v="2020-07-03T00:00:00"/>
    <m/>
    <x v="0"/>
    <x v="112"/>
    <s v="Received"/>
    <s v="nan"/>
    <d v="2020-07-03T00:00:00"/>
    <m/>
    <m/>
    <n v="0"/>
    <b v="0"/>
    <n v="582"/>
    <s v="OMS00"/>
    <s v="BI"/>
    <s v="Burundi"/>
    <s v="Condoms-PRH"/>
    <s v="NTL"/>
    <s v="2021-03-Q2"/>
    <n v="2021"/>
    <s v="BI_NTL_Condoms-PRH_PL_2021-03-Q2"/>
    <s v="POSTINOR00=BI=NTL=Condoms-PRH"/>
    <n v="7"/>
    <x v="2"/>
    <x v="4"/>
    <s v="100135AAA06G"/>
    <s v="Levonorgestrel 1.5 mg (Postinor)"/>
    <s v="Levonorgestrel 1.5 mg Tablet, 1 Tablet"/>
    <s v="CAMEBU00"/>
    <s v="Emergency Oral Contraceptives"/>
    <m/>
    <m/>
    <m/>
    <n v="0"/>
    <m/>
    <m/>
    <n v="0"/>
    <n v="0.32"/>
    <n v="160"/>
    <s v="Oral Contraceptives"/>
    <n v="3"/>
    <n v="37"/>
    <d v="2019-10-17T00:00:00"/>
    <n v="2020"/>
    <n v="2020"/>
    <x v="7"/>
    <n v="0.35099999999999998"/>
    <n v="175.5"/>
    <m/>
    <m/>
    <m/>
  </r>
  <r>
    <x v="2"/>
    <x v="0"/>
    <n v="583"/>
    <s v="CONDOMMA00"/>
    <s v="CAMEBU00"/>
    <s v="SUPP"/>
    <n v="1359000"/>
    <n v="1"/>
    <n v="1359000"/>
    <d v="2021-10-31T00:00:00"/>
    <d v="2021-03-31T00:00:00"/>
    <m/>
    <x v="0"/>
    <x v="81"/>
    <s v="Ordered"/>
    <s v="Desired Stock"/>
    <d v="2021-03-15T00:00:00"/>
    <m/>
    <m/>
    <n v="1359000"/>
    <b v="0"/>
    <n v="583"/>
    <s v="GOUVERNE00"/>
    <s v="BI"/>
    <s v="Burundi"/>
    <s v="Condoms-PRH"/>
    <s v="NTL"/>
    <s v="2021-03-Q2"/>
    <n v="2021"/>
    <s v="BI_NTL_Condoms-PRH_PL_2021-03-Q2"/>
    <s v="CONDOMMA00=BI=NTL=Condoms-PRH"/>
    <n v="10"/>
    <x v="3"/>
    <x v="5"/>
    <s v="100958XXA01S"/>
    <s v="Condom masculin"/>
    <s v="Male Condom (Latex) Lubricated, Yes, 53 mm, 1 Each"/>
    <s v="CAMEBU00"/>
    <s v="Condoms"/>
    <m/>
    <m/>
    <m/>
    <n v="0"/>
    <m/>
    <m/>
    <n v="0"/>
    <m/>
    <m/>
    <s v="Male Condoms"/>
    <n v="1"/>
    <n v="36"/>
    <d v="2021-02-21T00:00:00"/>
    <n v="2021"/>
    <n v="2021"/>
    <x v="0"/>
    <n v="3.0300000000000001E-2"/>
    <n v="41177.700000000004"/>
    <m/>
    <m/>
    <m/>
  </r>
  <r>
    <x v="2"/>
    <x v="0"/>
    <n v="613"/>
    <s v="DEPO-PRO00"/>
    <s v="PSI00"/>
    <s v="_NA03"/>
    <n v="22500"/>
    <n v="1"/>
    <n v="22500"/>
    <d v="2021-02-10T00:00:00"/>
    <d v="2020-08-14T00:00:00"/>
    <m/>
    <x v="0"/>
    <x v="113"/>
    <s v="Received"/>
    <s v="nan"/>
    <d v="2021-03-06T00:00:00"/>
    <m/>
    <m/>
    <n v="0"/>
    <b v="0"/>
    <n v="613"/>
    <s v="EMBASSYK00"/>
    <s v="BI"/>
    <s v="Burundi"/>
    <s v="Condoms-PRH"/>
    <s v="NTL"/>
    <s v="2021-03-Q2"/>
    <n v="2021"/>
    <s v="BI_NTL_Condoms-PRH_PL_2021-03-Q2"/>
    <s v="DEPO-PRO00=BI=NTL=Condoms-PRH"/>
    <n v="2"/>
    <x v="3"/>
    <x v="4"/>
    <s v="100125GPX01S"/>
    <s v="Depo-Provera Intra Musculaire (DMPA)"/>
    <s v="Depot (IM) Medroxyprogesterone Acetate 150 mg/mL (1 mL) Vial, w/ AD Syringe, Burn Boxes, 1 Each"/>
    <s v="CAMEBU00"/>
    <s v="Injectable Contraceptives"/>
    <m/>
    <m/>
    <m/>
    <n v="0"/>
    <m/>
    <m/>
    <n v="0"/>
    <n v="0.88"/>
    <n v="19800"/>
    <s v="Injectable Contraceptives"/>
    <n v="3"/>
    <n v="45"/>
    <d v="2020-04-01T00:00:00"/>
    <n v="2020"/>
    <n v="2020"/>
    <x v="1"/>
    <n v="0.82799999999999996"/>
    <n v="18630"/>
    <m/>
    <m/>
    <m/>
  </r>
  <r>
    <x v="2"/>
    <x v="0"/>
    <n v="614"/>
    <s v="DMPASOUS00"/>
    <s v="UNFPA"/>
    <s v="_NA03"/>
    <n v="300000"/>
    <n v="1"/>
    <n v="300000"/>
    <d v="2021-08-31T00:00:00"/>
    <d v="2020-08-14T00:00:00"/>
    <m/>
    <x v="0"/>
    <x v="82"/>
    <s v="Ordered"/>
    <s v="nan"/>
    <d v="2021-03-12T00:00:00"/>
    <m/>
    <m/>
    <n v="0"/>
    <b v="0"/>
    <n v="614"/>
    <s v="UNFPA"/>
    <s v="BI"/>
    <s v="Burundi"/>
    <s v="Condoms-PRH"/>
    <s v="NTL"/>
    <s v="2021-03-Q2"/>
    <n v="2021"/>
    <s v="BI_NTL_Condoms-PRH_PL_2021-03-Q2"/>
    <s v="DMPASOUS00=BI=NTL=Condoms-PRH"/>
    <n v="8"/>
    <x v="3"/>
    <x v="1"/>
    <s v="100031GNE06D"/>
    <s v="DMPA Sous CutanÃ© (SAYANA PRESS)"/>
    <s v="Depot (SC) Medroxyprogesterone Acetate 104 mg/0.65 mL, Pre-Filled Uniject Device, 1 Syringe"/>
    <s v="UNFPA"/>
    <s v="Injectable Contraceptives"/>
    <m/>
    <m/>
    <m/>
    <n v="0"/>
    <m/>
    <m/>
    <n v="0"/>
    <n v="0.85"/>
    <n v="255000"/>
    <s v="Injectable Contraceptives"/>
    <n v="3"/>
    <n v="45"/>
    <d v="2020-10-20T00:00:00"/>
    <n v="2021"/>
    <n v="2021"/>
    <x v="10"/>
    <n v="0.85"/>
    <n v="255000"/>
    <m/>
    <m/>
    <m/>
  </r>
  <r>
    <x v="2"/>
    <x v="0"/>
    <n v="672"/>
    <s v="CONDOMFÃ‰00"/>
    <s v="UNDP00"/>
    <s v="_NA03"/>
    <n v="332621"/>
    <m/>
    <n v="332621"/>
    <d v="2020-09-18T00:00:00"/>
    <d v="2020-08-25T00:00:00"/>
    <m/>
    <x v="0"/>
    <x v="114"/>
    <s v="Received"/>
    <s v="nan"/>
    <d v="2020-10-05T00:00:00"/>
    <m/>
    <m/>
    <n v="0"/>
    <b v="0"/>
    <n v="672"/>
    <s v="GF00"/>
    <s v="BI"/>
    <s v="Burundi"/>
    <s v="Condoms-PRH"/>
    <s v="NTL"/>
    <s v="2021-03-Q2"/>
    <n v="2021"/>
    <s v="BI_NTL_Condoms-PRH_PL_2021-03-Q2"/>
    <s v="CONDOMFÃ‰00=BI=NTL=Condoms-PRH"/>
    <n v="9"/>
    <x v="2"/>
    <x v="3"/>
    <m/>
    <s v="condom fÃ©minin"/>
    <m/>
    <s v="CAMEBU00"/>
    <m/>
    <m/>
    <m/>
    <m/>
    <n v="0"/>
    <m/>
    <m/>
    <n v="0"/>
    <m/>
    <m/>
    <m/>
    <m/>
    <n v="46"/>
    <d v="2019-11-01T00:00:00"/>
    <n v="2020"/>
    <n v="2020"/>
    <x v="6"/>
    <n v="0.49399999999999999"/>
    <n v="164314.774"/>
    <m/>
    <m/>
    <m/>
  </r>
  <r>
    <x v="2"/>
    <x v="0"/>
    <n v="675"/>
    <s v="POSTINOR00"/>
    <s v="UNFPA"/>
    <s v="SUPP"/>
    <n v="50400"/>
    <n v="1"/>
    <n v="50400"/>
    <d v="2019-05-31T00:00:00"/>
    <d v="2019-05-31T00:00:00"/>
    <m/>
    <x v="0"/>
    <x v="115"/>
    <s v="Received"/>
    <s v="Desired Stock"/>
    <d v="2020-08-25T00:00:00"/>
    <m/>
    <m/>
    <n v="12403"/>
    <b v="0"/>
    <n v="675"/>
    <s v="UNFPA"/>
    <s v="BI"/>
    <s v="Burundi"/>
    <s v="Condoms-PRH"/>
    <s v="NTL"/>
    <s v="2021-03-Q2"/>
    <n v="2021"/>
    <s v="BI_NTL_Condoms-PRH_PL_2021-03-Q2"/>
    <s v="POSTINOR00=BI=NTL=Condoms-PRH"/>
    <n v="5"/>
    <x v="1"/>
    <x v="1"/>
    <s v="100135AAA06G"/>
    <s v="Levonorgestrel 1.5 mg (Postinor)"/>
    <s v="Levonorgestrel 1.5 mg Tablet, 1 Tablet"/>
    <s v="CAMEBU00"/>
    <s v="Emergency Oral Contraceptives"/>
    <m/>
    <m/>
    <m/>
    <n v="0"/>
    <m/>
    <m/>
    <n v="0"/>
    <n v="0.32"/>
    <n v="16128"/>
    <s v="Oral Contraceptives"/>
    <n v="3"/>
    <n v="37"/>
    <d v="2018-09-14T00:00:00"/>
    <n v="2018"/>
    <n v="2019"/>
    <x v="7"/>
    <n v="0.35099999999999998"/>
    <n v="17690.399999999998"/>
    <m/>
    <m/>
    <m/>
  </r>
  <r>
    <x v="2"/>
    <x v="0"/>
    <n v="679"/>
    <s v="COPPERT00"/>
    <s v="UNFPA"/>
    <s v="SUPP"/>
    <n v="15000"/>
    <n v="1"/>
    <n v="15000"/>
    <d v="2021-11-30T00:00:00"/>
    <d v="2021-11-30T00:00:00"/>
    <m/>
    <x v="0"/>
    <x v="74"/>
    <s v="Ordered"/>
    <s v="Desired Stock"/>
    <d v="2021-03-15T00:00:00"/>
    <m/>
    <m/>
    <n v="10358"/>
    <b v="0"/>
    <n v="679"/>
    <s v="UNFPA"/>
    <s v="BI"/>
    <s v="Burundi"/>
    <s v="Condoms-PRH"/>
    <s v="NTL"/>
    <s v="2021-03-Q2"/>
    <n v="2021"/>
    <s v="BI_NTL_Condoms-PRH_PL_2021-03-Q2"/>
    <s v="COPPERT00=BI=NTL=Condoms-PRH"/>
    <n v="11"/>
    <x v="3"/>
    <x v="1"/>
    <s v="100124TYR01S"/>
    <s v="Copper T (DIU)"/>
    <s v="Copper TCu380A Intrauterine Device, 1 Each"/>
    <s v="CAMEBU00"/>
    <s v="Copper-Bearing Intrauterine Devices"/>
    <m/>
    <m/>
    <m/>
    <n v="0"/>
    <m/>
    <m/>
    <n v="0"/>
    <n v="0.6"/>
    <n v="9000"/>
    <s v="Intrauterine Devices"/>
    <n v="3"/>
    <n v="0"/>
    <d v="2021-11-30T00:00:00"/>
    <n v="2022"/>
    <n v="2022"/>
    <x v="2"/>
    <n v="0.29599999999999999"/>
    <n v="4440"/>
    <m/>
    <m/>
    <m/>
  </r>
  <r>
    <x v="2"/>
    <x v="0"/>
    <n v="728"/>
    <s v="POSTINOR00"/>
    <s v="PSI00"/>
    <s v="SUPP"/>
    <n v="2700"/>
    <n v="1"/>
    <n v="2700"/>
    <d v="2021-02-10T00:00:00"/>
    <d v="2020-12-10T00:00:00"/>
    <m/>
    <x v="0"/>
    <x v="113"/>
    <s v="Received"/>
    <s v="nan"/>
    <d v="2021-03-12T00:00:00"/>
    <m/>
    <m/>
    <n v="0"/>
    <b v="0"/>
    <n v="728"/>
    <s v="EMBASSYK00"/>
    <s v="BI"/>
    <s v="Burundi"/>
    <s v="Condoms-PRH"/>
    <s v="NTL"/>
    <s v="2021-03-Q2"/>
    <n v="2021"/>
    <s v="BI_NTL_Condoms-PRH_PL_2021-03-Q2"/>
    <s v="POSTINOR00=BI=NTL=Condoms-PRH"/>
    <n v="2"/>
    <x v="3"/>
    <x v="4"/>
    <s v="100135AAA06G"/>
    <s v="Levonorgestrel 1.5 mg (Postinor)"/>
    <s v="Levonorgestrel 1.5 mg Tablet, 1 Tablet"/>
    <s v="CAMEBU00"/>
    <s v="Emergency Oral Contraceptives"/>
    <m/>
    <m/>
    <m/>
    <n v="0"/>
    <m/>
    <m/>
    <n v="0"/>
    <n v="0.32"/>
    <n v="864"/>
    <s v="Oral Contraceptives"/>
    <n v="3"/>
    <n v="37"/>
    <d v="2020-05-27T00:00:00"/>
    <n v="2020"/>
    <n v="2021"/>
    <x v="7"/>
    <n v="0.35099999999999998"/>
    <n v="947.69999999999993"/>
    <m/>
    <m/>
    <m/>
  </r>
  <r>
    <x v="2"/>
    <x v="0"/>
    <n v="736"/>
    <s v="CONDOMFÃ‰00"/>
    <s v="UNDP00"/>
    <s v="SUPP"/>
    <n v="521463"/>
    <m/>
    <n v="521463"/>
    <d v="2022-09-30T00:00:00"/>
    <d v="2020-12-11T00:00:00"/>
    <m/>
    <x v="0"/>
    <x v="73"/>
    <s v="Planned"/>
    <s v="nan"/>
    <d v="2021-03-12T00:00:00"/>
    <m/>
    <m/>
    <n v="0"/>
    <b v="0"/>
    <n v="736"/>
    <s v="GF00"/>
    <s v="BI"/>
    <s v="Burundi"/>
    <s v="Condoms-PRH"/>
    <s v="NTL"/>
    <s v="2021-03-Q2"/>
    <n v="2021"/>
    <s v="BI_NTL_Condoms-PRH_PL_2021-03-Q2"/>
    <s v="CONDOMFÃ‰00=BI=NTL=Condoms-PRH"/>
    <n v="9"/>
    <x v="4"/>
    <x v="3"/>
    <m/>
    <s v="condom fÃ©minin"/>
    <m/>
    <s v="CAMEBU00"/>
    <m/>
    <m/>
    <m/>
    <m/>
    <n v="0"/>
    <m/>
    <m/>
    <n v="0"/>
    <m/>
    <m/>
    <m/>
    <m/>
    <n v="46"/>
    <d v="2021-11-12T00:00:00"/>
    <n v="2022"/>
    <n v="2022"/>
    <x v="6"/>
    <n v="0.49399999999999999"/>
    <n v="257602.72200000001"/>
    <m/>
    <m/>
    <m/>
  </r>
  <r>
    <x v="2"/>
    <x v="0"/>
    <n v="747"/>
    <s v="POSTINOR00"/>
    <s v="TBD00"/>
    <s v="_NA03"/>
    <n v="9818"/>
    <n v="1"/>
    <n v="9818"/>
    <d v="2022-10-31T00:00:00"/>
    <d v="2022-10-31T00:00:00"/>
    <m/>
    <x v="0"/>
    <x v="116"/>
    <s v="Planned"/>
    <s v="Desired Stock"/>
    <d v="2020-12-15T00:00:00"/>
    <m/>
    <m/>
    <n v="0"/>
    <b v="0"/>
    <n v="747"/>
    <s v="TBD00"/>
    <s v="BI"/>
    <s v="Burundi"/>
    <s v="Condoms-PRH"/>
    <s v="NTL"/>
    <s v="2021-03-Q2"/>
    <n v="2021"/>
    <s v="BI_NTL_Condoms-PRH_PL_2021-03-Q2"/>
    <s v="POSTINOR00=BI=NTL=Condoms-PRH"/>
    <n v="10"/>
    <x v="4"/>
    <x v="2"/>
    <s v="100135AAA06G"/>
    <s v="Levonorgestrel 1.5 mg (Postinor)"/>
    <s v="Levonorgestrel 1.5 mg Tablet, 1 Tablet"/>
    <s v="CAMEBU00"/>
    <s v="Emergency Oral Contraceptives"/>
    <m/>
    <m/>
    <m/>
    <n v="0"/>
    <m/>
    <m/>
    <n v="0"/>
    <n v="0.32"/>
    <n v="3141.76"/>
    <s v="Oral Contraceptives"/>
    <n v="3"/>
    <n v="37"/>
    <d v="2022-02-14T00:00:00"/>
    <n v="2022"/>
    <n v="2022"/>
    <x v="7"/>
    <n v="0.35099999999999998"/>
    <n v="3446.1179999999999"/>
    <m/>
    <m/>
    <m/>
  </r>
  <r>
    <x v="2"/>
    <x v="0"/>
    <n v="749"/>
    <s v="MICROLUT00"/>
    <s v="TBD00"/>
    <s v="_NA03"/>
    <n v="50316"/>
    <n v="1"/>
    <n v="50316"/>
    <d v="2022-08-31T00:00:00"/>
    <d v="2022-08-31T00:00:00"/>
    <m/>
    <x v="0"/>
    <x v="75"/>
    <s v="Planned"/>
    <s v="Desired Stock"/>
    <d v="2020-12-15T00:00:00"/>
    <m/>
    <m/>
    <n v="0"/>
    <b v="0"/>
    <n v="749"/>
    <s v="TBD00"/>
    <s v="BI"/>
    <s v="Burundi"/>
    <s v="Condoms-PRH"/>
    <s v="NTL"/>
    <s v="2021-03-Q2"/>
    <n v="2021"/>
    <s v="BI_NTL_Condoms-PRH_PL_2021-03-Q2"/>
    <s v="MICROLUT00=BI=NTL=Condoms-PRH"/>
    <n v="8"/>
    <x v="4"/>
    <x v="2"/>
    <s v="100025AOB09W"/>
    <s v="Microlut (COP)"/>
    <s v="Levonorgestrel 30 mcg 35 Tablets/Cycle, 1 Cycle"/>
    <s v="CAMEBU00"/>
    <s v="Progestin Only Pills"/>
    <m/>
    <m/>
    <m/>
    <n v="0"/>
    <m/>
    <m/>
    <n v="0"/>
    <n v="0.3"/>
    <n v="15094.8"/>
    <s v="Oral Contraceptives"/>
    <n v="3"/>
    <n v="18"/>
    <d v="2022-04-27T00:00:00"/>
    <n v="2022"/>
    <n v="2022"/>
    <x v="5"/>
    <n v="0.32800000000000001"/>
    <n v="16503.648000000001"/>
    <m/>
    <m/>
    <m/>
  </r>
  <r>
    <x v="2"/>
    <x v="0"/>
    <n v="754"/>
    <s v="DMPASOUS00"/>
    <s v="GHSC-PSM"/>
    <s v="SUPP"/>
    <n v="124000"/>
    <n v="1"/>
    <n v="124000"/>
    <d v="2021-07-31T00:00:00"/>
    <d v="2021-01-06T00:00:00"/>
    <m/>
    <x v="0"/>
    <x v="6"/>
    <s v="Ordered"/>
    <s v="nan"/>
    <d v="2021-03-15T00:00:00"/>
    <m/>
    <m/>
    <n v="0"/>
    <b v="0"/>
    <s v="RO10110119"/>
    <s v="USAID"/>
    <s v="BI"/>
    <s v="Burundi"/>
    <s v="Condoms-PRH"/>
    <s v="NTL"/>
    <s v="2021-03-Q2"/>
    <n v="2021"/>
    <s v="BI_NTL_Condoms-PRH_PL_2021-03-Q2"/>
    <s v="DMPASOUS00=BI=NTL=Condoms-PRH"/>
    <n v="7"/>
    <x v="3"/>
    <x v="0"/>
    <s v="100031GNE06D"/>
    <s v="DMPA Sous CutanÃ© (SAYANA PRESS)"/>
    <s v="Depot (SC) Medroxyprogesterone Acetate 104 mg/0.65 mL, Pre-Filled Uniject Device, 1 Syringe"/>
    <s v="UNFPA"/>
    <s v="Injectable Contraceptives"/>
    <m/>
    <m/>
    <m/>
    <n v="0"/>
    <m/>
    <m/>
    <n v="0"/>
    <n v="0.85"/>
    <n v="105400"/>
    <s v="Injectable Contraceptives"/>
    <n v="3"/>
    <n v="45"/>
    <d v="2020-09-19T00:00:00"/>
    <n v="2021"/>
    <n v="2021"/>
    <x v="10"/>
    <n v="0.85"/>
    <n v="105400"/>
    <m/>
    <m/>
    <m/>
  </r>
  <r>
    <x v="2"/>
    <x v="0"/>
    <n v="772"/>
    <s v="MICROGYN00"/>
    <s v="GHSC-PSM"/>
    <s v="SUPP"/>
    <n v="271440"/>
    <n v="1"/>
    <n v="271440"/>
    <d v="2021-07-30T00:00:00"/>
    <d v="2021-07-31T00:00:00"/>
    <m/>
    <x v="0"/>
    <x v="117"/>
    <s v="Ordered"/>
    <s v="Desired Stock"/>
    <d v="2021-03-15T00:00:00"/>
    <m/>
    <m/>
    <n v="270919"/>
    <b v="0"/>
    <s v="RO10118313"/>
    <s v="USAID"/>
    <s v="BI"/>
    <s v="Burundi"/>
    <s v="Condoms-PRH"/>
    <s v="NTL"/>
    <s v="2021-03-Q2"/>
    <n v="2021"/>
    <s v="BI_NTL_Condoms-PRH_PL_2021-03-Q2"/>
    <s v="MICROGYN00=BI=NTL=Condoms-PRH"/>
    <n v="7"/>
    <x v="3"/>
    <x v="0"/>
    <s v="100050AOA09W"/>
    <s v="Microgynon (COC)"/>
    <s v="Levonorgestrel/Ethinyl Estradiol 150/30 mcg + Fe 75 mg, 28 Tablets/Cycle (PS), 1 Cycle"/>
    <s v="CAMEBU00"/>
    <s v="Combined Oral Contraceptives"/>
    <m/>
    <m/>
    <m/>
    <n v="0"/>
    <m/>
    <m/>
    <n v="0"/>
    <n v="0.26"/>
    <n v="70574.399999999994"/>
    <s v="Oral Contraceptives"/>
    <n v="3"/>
    <n v="18"/>
    <d v="2021-03-26T00:00:00"/>
    <n v="2021"/>
    <n v="2021"/>
    <x v="4"/>
    <n v="0.26300000000000001"/>
    <n v="71388.72"/>
    <m/>
    <m/>
    <m/>
  </r>
  <r>
    <x v="2"/>
    <x v="0"/>
    <n v="773"/>
    <s v="MICROGYN00"/>
    <s v="GHSC-PSM"/>
    <s v="SUPP"/>
    <n v="190800"/>
    <n v="1"/>
    <n v="190800"/>
    <d v="2021-12-31T00:00:00"/>
    <d v="2021-12-31T00:00:00"/>
    <m/>
    <x v="0"/>
    <x v="77"/>
    <s v="Ordered"/>
    <s v="Desired Stock"/>
    <d v="2021-03-15T00:00:00"/>
    <m/>
    <m/>
    <n v="190319"/>
    <b v="0"/>
    <s v="RO10118313"/>
    <s v="USAID"/>
    <s v="BI"/>
    <s v="Burundi"/>
    <s v="Condoms-PRH"/>
    <s v="NTL"/>
    <s v="2021-03-Q2"/>
    <n v="2021"/>
    <s v="BI_NTL_Condoms-PRH_PL_2021-03-Q2"/>
    <s v="MICROGYN00=BI=NTL=Condoms-PRH"/>
    <n v="12"/>
    <x v="3"/>
    <x v="0"/>
    <s v="100050AOA09W"/>
    <s v="Microgynon (COC)"/>
    <s v="Levonorgestrel/Ethinyl Estradiol 150/30 mcg + Fe 75 mg, 28 Tablets/Cycle (PS), 1 Cycle"/>
    <s v="CAMEBU00"/>
    <s v="Combined Oral Contraceptives"/>
    <m/>
    <m/>
    <m/>
    <n v="0"/>
    <m/>
    <m/>
    <n v="0"/>
    <n v="0.26"/>
    <n v="49608"/>
    <s v="Oral Contraceptives"/>
    <n v="3"/>
    <n v="18"/>
    <d v="2021-08-27T00:00:00"/>
    <n v="2021"/>
    <n v="2022"/>
    <x v="4"/>
    <n v="0.26300000000000001"/>
    <n v="50180.4"/>
    <m/>
    <m/>
    <m/>
  </r>
  <r>
    <x v="2"/>
    <x v="0"/>
    <n v="775"/>
    <s v="JADELLE00"/>
    <s v="UNFPA"/>
    <s v="SUPP"/>
    <n v="120200"/>
    <n v="1"/>
    <n v="120200"/>
    <d v="2021-08-31T00:00:00"/>
    <d v="2021-08-31T00:00:00"/>
    <m/>
    <x v="0"/>
    <x v="82"/>
    <s v="Ordered"/>
    <s v="Desired Stock"/>
    <d v="2021-03-15T00:00:00"/>
    <m/>
    <m/>
    <n v="65031"/>
    <b v="0"/>
    <n v="775"/>
    <s v="UNFPA"/>
    <s v="BI"/>
    <s v="Burundi"/>
    <s v="Condoms-PRH"/>
    <s v="NTL"/>
    <s v="2021-03-Q2"/>
    <n v="2021"/>
    <s v="BI_NTL_Condoms-PRH_PL_2021-03-Q2"/>
    <s v="JADELLE00=BI=NTL=Condoms-PRH"/>
    <n v="8"/>
    <x v="3"/>
    <x v="1"/>
    <s v="100130GYV01S"/>
    <s v="Jadelle-Implant sous-cutane"/>
    <s v="Levonorgestrel 75 mg/Rod w/ Trocar, 5 Year Efficacy, 2 Rod Implant, 1 Each"/>
    <s v="CAMEBU00"/>
    <s v="Implantable Contraceptives"/>
    <m/>
    <m/>
    <m/>
    <n v="0"/>
    <m/>
    <m/>
    <n v="0"/>
    <n v="8.5"/>
    <n v="1021700"/>
    <s v="Contraceptive Implants"/>
    <n v="3"/>
    <n v="18"/>
    <d v="2021-04-27T00:00:00"/>
    <n v="2021"/>
    <n v="2021"/>
    <x v="3"/>
    <n v="8.5"/>
    <n v="1021700"/>
    <m/>
    <m/>
    <m/>
  </r>
  <r>
    <x v="2"/>
    <x v="0"/>
    <n v="778"/>
    <s v="CONDOMMA00"/>
    <s v="UNDP00"/>
    <s v="SUPP"/>
    <n v="11536082"/>
    <n v="1"/>
    <n v="11536082"/>
    <d v="2021-10-31T00:00:00"/>
    <d v="2021-03-11T00:00:00"/>
    <m/>
    <x v="0"/>
    <x v="81"/>
    <s v="Planned"/>
    <s v="nan"/>
    <d v="2021-03-11T00:00:00"/>
    <m/>
    <m/>
    <n v="0"/>
    <b v="0"/>
    <n v="778"/>
    <s v="GF00"/>
    <s v="BI"/>
    <s v="Burundi"/>
    <s v="Condoms-PRH"/>
    <s v="NTL"/>
    <s v="2021-03-Q2"/>
    <n v="2021"/>
    <s v="BI_NTL_Condoms-PRH_PL_2021-03-Q2"/>
    <s v="CONDOMMA00=BI=NTL=Condoms-PRH"/>
    <n v="10"/>
    <x v="3"/>
    <x v="3"/>
    <s v="100958XXA01S"/>
    <s v="Condom masculin"/>
    <s v="Male Condom (Latex) Lubricated, Yes, 53 mm, 1 Each"/>
    <s v="CAMEBU00"/>
    <s v="Condoms"/>
    <m/>
    <m/>
    <m/>
    <n v="0"/>
    <m/>
    <m/>
    <n v="0"/>
    <m/>
    <m/>
    <s v="Male Condoms"/>
    <n v="1"/>
    <n v="36"/>
    <d v="2021-02-21T00:00:00"/>
    <n v="2021"/>
    <n v="2021"/>
    <x v="0"/>
    <n v="3.0300000000000001E-2"/>
    <n v="349543.28460000001"/>
    <m/>
    <m/>
    <m/>
  </r>
  <r>
    <x v="2"/>
    <x v="0"/>
    <n v="781"/>
    <s v="MICROGYN00"/>
    <s v="PSI00"/>
    <s v="SUPP"/>
    <n v="25000"/>
    <n v="1"/>
    <n v="25000"/>
    <d v="2021-06-30T00:00:00"/>
    <d v="2021-06-30T00:00:00"/>
    <m/>
    <x v="0"/>
    <x v="85"/>
    <s v="Ordered"/>
    <s v="Desired Stock"/>
    <d v="2021-03-15T00:00:00"/>
    <m/>
    <m/>
    <n v="242591"/>
    <b v="0"/>
    <n v="781"/>
    <s v="EMBASSYK00"/>
    <s v="BI"/>
    <s v="Burundi"/>
    <s v="Condoms-PRH"/>
    <s v="NTL"/>
    <s v="2021-03-Q2"/>
    <n v="2021"/>
    <s v="BI_NTL_Condoms-PRH_PL_2021-03-Q2"/>
    <s v="MICROGYN00=BI=NTL=Condoms-PRH"/>
    <n v="6"/>
    <x v="3"/>
    <x v="4"/>
    <s v="100050AOA09W"/>
    <s v="Microgynon (COC)"/>
    <s v="Levonorgestrel/Ethinyl Estradiol 150/30 mcg + Fe 75 mg, 28 Tablets/Cycle (PS), 1 Cycle"/>
    <s v="CAMEBU00"/>
    <s v="Combined Oral Contraceptives"/>
    <m/>
    <m/>
    <m/>
    <n v="0"/>
    <m/>
    <m/>
    <n v="0"/>
    <n v="0.26"/>
    <n v="6500"/>
    <s v="Oral Contraceptives"/>
    <n v="3"/>
    <n v="18"/>
    <d v="2021-02-24T00:00:00"/>
    <n v="2021"/>
    <n v="2021"/>
    <x v="4"/>
    <n v="0.26300000000000001"/>
    <n v="6575"/>
    <m/>
    <m/>
    <m/>
  </r>
  <r>
    <x v="2"/>
    <x v="0"/>
    <n v="783"/>
    <s v="CONDOMMA00"/>
    <s v="TBD00"/>
    <s v="_NA03"/>
    <n v="7660800"/>
    <n v="1"/>
    <n v="7660800"/>
    <d v="2022-07-31T00:00:00"/>
    <d v="2022-07-31T00:00:00"/>
    <m/>
    <x v="0"/>
    <x v="8"/>
    <s v="Planned"/>
    <s v="Desired Stock"/>
    <d v="2021-03-12T00:00:00"/>
    <m/>
    <m/>
    <n v="7658648"/>
    <b v="0"/>
    <n v="783"/>
    <s v="TBD00"/>
    <s v="BI"/>
    <s v="Burundi"/>
    <s v="Condoms-PRH"/>
    <s v="NTL"/>
    <s v="2021-03-Q2"/>
    <n v="2021"/>
    <s v="BI_NTL_Condoms-PRH_PL_2021-03-Q2"/>
    <s v="CONDOMMA00=BI=NTL=Condoms-PRH"/>
    <n v="7"/>
    <x v="4"/>
    <x v="2"/>
    <s v="100958XXA01S"/>
    <s v="Condom masculin"/>
    <s v="Male Condom (Latex) Lubricated, Yes, 53 mm, 1 Each"/>
    <s v="CAMEBU00"/>
    <s v="Condoms"/>
    <m/>
    <m/>
    <m/>
    <n v="0"/>
    <m/>
    <m/>
    <n v="0"/>
    <m/>
    <m/>
    <s v="Male Condoms"/>
    <n v="1"/>
    <n v="36"/>
    <d v="2021-11-21T00:00:00"/>
    <n v="2022"/>
    <n v="2022"/>
    <x v="0"/>
    <n v="3.0300000000000001E-2"/>
    <n v="232122.23999999999"/>
    <m/>
    <m/>
    <m/>
  </r>
  <r>
    <x v="2"/>
    <x v="0"/>
    <n v="784"/>
    <s v="COPPERT00"/>
    <s v="TBD00"/>
    <s v="_NA03"/>
    <n v="11900"/>
    <n v="1"/>
    <n v="11900"/>
    <d v="2022-08-31T00:00:00"/>
    <d v="2022-08-31T00:00:00"/>
    <m/>
    <x v="0"/>
    <x v="75"/>
    <s v="Planned"/>
    <s v="Desired Stock"/>
    <d v="2021-03-12T00:00:00"/>
    <m/>
    <m/>
    <n v="11900"/>
    <b v="0"/>
    <n v="784"/>
    <s v="TBD00"/>
    <s v="BI"/>
    <s v="Burundi"/>
    <s v="Condoms-PRH"/>
    <s v="NTL"/>
    <s v="2021-03-Q2"/>
    <n v="2021"/>
    <s v="BI_NTL_Condoms-PRH_PL_2021-03-Q2"/>
    <s v="COPPERT00=BI=NTL=Condoms-PRH"/>
    <n v="8"/>
    <x v="4"/>
    <x v="2"/>
    <s v="100124TYR01S"/>
    <s v="Copper T (DIU)"/>
    <s v="Copper TCu380A Intrauterine Device, 1 Each"/>
    <s v="CAMEBU00"/>
    <s v="Copper-Bearing Intrauterine Devices"/>
    <m/>
    <m/>
    <m/>
    <n v="0"/>
    <m/>
    <m/>
    <n v="0"/>
    <n v="0.6"/>
    <n v="7140"/>
    <s v="Intrauterine Devices"/>
    <n v="3"/>
    <n v="0"/>
    <d v="2022-08-31T00:00:00"/>
    <n v="2022"/>
    <n v="2023"/>
    <x v="2"/>
    <n v="0.29599999999999999"/>
    <n v="3522.3999999999996"/>
    <m/>
    <m/>
    <m/>
  </r>
  <r>
    <x v="2"/>
    <x v="0"/>
    <n v="786"/>
    <s v="DEPO-PRO00"/>
    <s v="UNFPA"/>
    <s v="_NA03"/>
    <n v="408000"/>
    <n v="1"/>
    <n v="408000"/>
    <d v="2022-02-28T00:00:00"/>
    <d v="2022-02-28T00:00:00"/>
    <m/>
    <x v="0"/>
    <x v="80"/>
    <s v="Planned"/>
    <s v="Desired Stock"/>
    <d v="2021-03-12T00:00:00"/>
    <m/>
    <m/>
    <n v="407750"/>
    <b v="0"/>
    <n v="786"/>
    <s v="BANQUEMO00"/>
    <s v="BI"/>
    <s v="Burundi"/>
    <s v="Condoms-PRH"/>
    <s v="NTL"/>
    <s v="2021-03-Q2"/>
    <n v="2021"/>
    <s v="BI_NTL_Condoms-PRH_PL_2021-03-Q2"/>
    <s v="DEPO-PRO00=BI=NTL=Condoms-PRH"/>
    <n v="2"/>
    <x v="4"/>
    <x v="1"/>
    <s v="100125GPX01S"/>
    <s v="Depo-Provera Intra Musculaire (DMPA)"/>
    <s v="Depot (IM) Medroxyprogesterone Acetate 150 mg/mL (1 mL) Vial, w/ AD Syringe, Burn Boxes, 1 Each"/>
    <s v="CAMEBU00"/>
    <s v="Injectable Contraceptives"/>
    <m/>
    <m/>
    <m/>
    <n v="0"/>
    <m/>
    <m/>
    <n v="0"/>
    <n v="0.88"/>
    <n v="359040"/>
    <s v="Injectable Contraceptives"/>
    <n v="3"/>
    <n v="45"/>
    <d v="2021-04-19T00:00:00"/>
    <n v="2021"/>
    <n v="2021"/>
    <x v="1"/>
    <n v="0.82799999999999996"/>
    <n v="337824"/>
    <m/>
    <m/>
    <s v="mapped translated funder"/>
  </r>
  <r>
    <x v="2"/>
    <x v="0"/>
    <n v="787"/>
    <s v="DEPO-PRO00"/>
    <s v="TBD00"/>
    <s v="_NA03"/>
    <n v="409000"/>
    <n v="1"/>
    <n v="409000"/>
    <d v="2022-08-31T00:00:00"/>
    <d v="2022-08-31T00:00:00"/>
    <m/>
    <x v="0"/>
    <x v="75"/>
    <s v="Planned"/>
    <s v="Desired Stock"/>
    <d v="2021-03-12T00:00:00"/>
    <m/>
    <m/>
    <n v="408440"/>
    <b v="0"/>
    <n v="787"/>
    <s v="TBD00"/>
    <s v="BI"/>
    <s v="Burundi"/>
    <s v="Condoms-PRH"/>
    <s v="NTL"/>
    <s v="2021-03-Q2"/>
    <n v="2021"/>
    <s v="BI_NTL_Condoms-PRH_PL_2021-03-Q2"/>
    <s v="DEPO-PRO00=BI=NTL=Condoms-PRH"/>
    <n v="8"/>
    <x v="4"/>
    <x v="2"/>
    <s v="100125GPX01S"/>
    <s v="Depo-Provera Intra Musculaire (DMPA)"/>
    <s v="Depot (IM) Medroxyprogesterone Acetate 150 mg/mL (1 mL) Vial, w/ AD Syringe, Burn Boxes, 1 Each"/>
    <s v="CAMEBU00"/>
    <s v="Injectable Contraceptives"/>
    <m/>
    <m/>
    <m/>
    <n v="0"/>
    <m/>
    <m/>
    <n v="0"/>
    <n v="0.88"/>
    <n v="359920"/>
    <s v="Injectable Contraceptives"/>
    <n v="3"/>
    <n v="45"/>
    <d v="2021-10-20T00:00:00"/>
    <n v="2022"/>
    <n v="2022"/>
    <x v="1"/>
    <n v="0.82799999999999996"/>
    <n v="338652"/>
    <m/>
    <m/>
    <m/>
  </r>
  <r>
    <x v="2"/>
    <x v="0"/>
    <n v="788"/>
    <s v="JADELLE00"/>
    <s v="TBD00"/>
    <s v="_NA03"/>
    <n v="75400"/>
    <n v="1"/>
    <n v="75400"/>
    <d v="2022-05-31T00:00:00"/>
    <d v="2022-05-31T00:00:00"/>
    <m/>
    <x v="0"/>
    <x v="118"/>
    <s v="Planned"/>
    <s v="Desired Stock"/>
    <d v="2021-03-12T00:00:00"/>
    <m/>
    <m/>
    <n v="75306"/>
    <b v="0"/>
    <n v="788"/>
    <s v="TBD00"/>
    <s v="BI"/>
    <s v="Burundi"/>
    <s v="Condoms-PRH"/>
    <s v="NTL"/>
    <s v="2021-03-Q2"/>
    <n v="2021"/>
    <s v="BI_NTL_Condoms-PRH_PL_2021-03-Q2"/>
    <s v="JADELLE00=BI=NTL=Condoms-PRH"/>
    <n v="5"/>
    <x v="4"/>
    <x v="2"/>
    <s v="100130GYV01S"/>
    <s v="Jadelle-Implant sous-cutane"/>
    <s v="Levonorgestrel 75 mg/Rod w/ Trocar, 5 Year Efficacy, 2 Rod Implant, 1 Each"/>
    <s v="CAMEBU00"/>
    <s v="Implantable Contraceptives"/>
    <m/>
    <m/>
    <m/>
    <n v="0"/>
    <m/>
    <m/>
    <n v="0"/>
    <n v="8.5"/>
    <n v="640900"/>
    <s v="Contraceptive Implants"/>
    <n v="3"/>
    <n v="18"/>
    <d v="2022-01-25T00:00:00"/>
    <n v="2022"/>
    <n v="2022"/>
    <x v="3"/>
    <n v="8.5"/>
    <n v="640900"/>
    <m/>
    <m/>
    <m/>
  </r>
  <r>
    <x v="2"/>
    <x v="0"/>
    <n v="789"/>
    <s v="JADELLE00"/>
    <s v="TBD00"/>
    <s v="_NA03"/>
    <n v="86500"/>
    <n v="1"/>
    <n v="86500"/>
    <d v="2022-11-30T00:00:00"/>
    <d v="2022-11-30T00:00:00"/>
    <m/>
    <x v="0"/>
    <x v="78"/>
    <s v="Planned"/>
    <s v="Desired Stock"/>
    <d v="2021-03-12T00:00:00"/>
    <m/>
    <m/>
    <n v="86432"/>
    <b v="0"/>
    <n v="789"/>
    <s v="TBD00"/>
    <s v="BI"/>
    <s v="Burundi"/>
    <s v="Condoms-PRH"/>
    <s v="NTL"/>
    <s v="2021-03-Q2"/>
    <n v="2021"/>
    <s v="BI_NTL_Condoms-PRH_PL_2021-03-Q2"/>
    <s v="JADELLE00=BI=NTL=Condoms-PRH"/>
    <n v="11"/>
    <x v="4"/>
    <x v="2"/>
    <s v="100130GYV01S"/>
    <s v="Jadelle-Implant sous-cutane"/>
    <s v="Levonorgestrel 75 mg/Rod w/ Trocar, 5 Year Efficacy, 2 Rod Implant, 1 Each"/>
    <s v="CAMEBU00"/>
    <s v="Implantable Contraceptives"/>
    <m/>
    <m/>
    <m/>
    <n v="0"/>
    <m/>
    <m/>
    <n v="0"/>
    <n v="8.5"/>
    <n v="735250"/>
    <s v="Contraceptive Implants"/>
    <n v="3"/>
    <n v="18"/>
    <d v="2022-07-27T00:00:00"/>
    <n v="2022"/>
    <n v="2023"/>
    <x v="3"/>
    <n v="8.5"/>
    <n v="735250"/>
    <m/>
    <m/>
    <m/>
  </r>
  <r>
    <x v="2"/>
    <x v="0"/>
    <n v="790"/>
    <s v="POSTINOR00"/>
    <s v="TBD00"/>
    <s v="_NA03"/>
    <n v="8160"/>
    <n v="1"/>
    <n v="8160"/>
    <d v="2022-04-30T00:00:00"/>
    <d v="2022-04-30T00:00:00"/>
    <m/>
    <x v="0"/>
    <x v="119"/>
    <s v="Planned"/>
    <s v="Desired Stock"/>
    <d v="2021-03-12T00:00:00"/>
    <m/>
    <m/>
    <n v="8132"/>
    <b v="0"/>
    <n v="790"/>
    <s v="TBD00"/>
    <s v="BI"/>
    <s v="Burundi"/>
    <s v="Condoms-PRH"/>
    <s v="NTL"/>
    <s v="2021-03-Q2"/>
    <n v="2021"/>
    <s v="BI_NTL_Condoms-PRH_PL_2021-03-Q2"/>
    <s v="POSTINOR00=BI=NTL=Condoms-PRH"/>
    <n v="4"/>
    <x v="4"/>
    <x v="2"/>
    <s v="100135AAA06G"/>
    <s v="Levonorgestrel 1.5 mg (Postinor)"/>
    <s v="Levonorgestrel 1.5 mg Tablet, 1 Tablet"/>
    <s v="CAMEBU00"/>
    <s v="Emergency Oral Contraceptives"/>
    <m/>
    <m/>
    <m/>
    <n v="0"/>
    <m/>
    <m/>
    <n v="0"/>
    <n v="0.32"/>
    <n v="2611.1999999999998"/>
    <s v="Oral Contraceptives"/>
    <n v="3"/>
    <n v="37"/>
    <d v="2021-08-14T00:00:00"/>
    <n v="2021"/>
    <n v="2022"/>
    <x v="7"/>
    <n v="0.35099999999999998"/>
    <n v="2864.16"/>
    <m/>
    <m/>
    <m/>
  </r>
  <r>
    <x v="2"/>
    <x v="0"/>
    <n v="791"/>
    <s v="MICROGYN00"/>
    <s v="TBD00"/>
    <s v="_NA03"/>
    <n v="208800"/>
    <n v="1"/>
    <n v="208800"/>
    <d v="2022-06-30T00:00:00"/>
    <d v="2022-06-30T00:00:00"/>
    <m/>
    <x v="0"/>
    <x v="120"/>
    <s v="Planned"/>
    <s v="Desired Stock"/>
    <d v="2021-03-12T00:00:00"/>
    <m/>
    <m/>
    <n v="208086"/>
    <b v="0"/>
    <n v="791"/>
    <s v="TBD00"/>
    <s v="BI"/>
    <s v="Burundi"/>
    <s v="Condoms-PRH"/>
    <s v="NTL"/>
    <s v="2021-03-Q2"/>
    <n v="2021"/>
    <s v="BI_NTL_Condoms-PRH_PL_2021-03-Q2"/>
    <s v="MICROGYN00=BI=NTL=Condoms-PRH"/>
    <n v="6"/>
    <x v="4"/>
    <x v="2"/>
    <s v="100050AOA09W"/>
    <s v="Microgynon (COC)"/>
    <s v="Levonorgestrel/Ethinyl Estradiol 150/30 mcg + Fe 75 mg, 28 Tablets/Cycle (PS), 1 Cycle"/>
    <s v="CAMEBU00"/>
    <s v="Combined Oral Contraceptives"/>
    <m/>
    <m/>
    <m/>
    <n v="0"/>
    <m/>
    <m/>
    <n v="0"/>
    <n v="0.26"/>
    <n v="54288"/>
    <s v="Oral Contraceptives"/>
    <n v="3"/>
    <n v="18"/>
    <d v="2022-02-24T00:00:00"/>
    <n v="2022"/>
    <n v="2022"/>
    <x v="4"/>
    <n v="0.26300000000000001"/>
    <n v="54914.400000000001"/>
    <m/>
    <m/>
    <m/>
  </r>
  <r>
    <x v="2"/>
    <x v="0"/>
    <n v="792"/>
    <s v="MICROGYN00"/>
    <s v="TBD00"/>
    <s v="_NA03"/>
    <n v="191520"/>
    <n v="1"/>
    <n v="191520"/>
    <d v="2022-11-30T00:00:00"/>
    <d v="2022-11-30T00:00:00"/>
    <m/>
    <x v="0"/>
    <x v="78"/>
    <s v="Planned"/>
    <s v="Desired Stock"/>
    <d v="2021-03-12T00:00:00"/>
    <m/>
    <m/>
    <n v="190895"/>
    <b v="0"/>
    <n v="792"/>
    <s v="TBD00"/>
    <s v="BI"/>
    <s v="Burundi"/>
    <s v="Condoms-PRH"/>
    <s v="NTL"/>
    <s v="2021-03-Q2"/>
    <n v="2021"/>
    <s v="BI_NTL_Condoms-PRH_PL_2021-03-Q2"/>
    <s v="MICROGYN00=BI=NTL=Condoms-PRH"/>
    <n v="11"/>
    <x v="4"/>
    <x v="2"/>
    <s v="100050AOA09W"/>
    <s v="Microgynon (COC)"/>
    <s v="Levonorgestrel/Ethinyl Estradiol 150/30 mcg + Fe 75 mg, 28 Tablets/Cycle (PS), 1 Cycle"/>
    <s v="CAMEBU00"/>
    <s v="Combined Oral Contraceptives"/>
    <m/>
    <m/>
    <m/>
    <n v="0"/>
    <m/>
    <m/>
    <n v="0"/>
    <n v="0.26"/>
    <n v="49795.199999999997"/>
    <s v="Oral Contraceptives"/>
    <n v="3"/>
    <n v="18"/>
    <d v="2022-07-27T00:00:00"/>
    <n v="2022"/>
    <n v="2023"/>
    <x v="4"/>
    <n v="0.26300000000000001"/>
    <n v="50369.760000000002"/>
    <m/>
    <m/>
    <m/>
  </r>
  <r>
    <x v="2"/>
    <x v="0"/>
    <n v="793"/>
    <s v="MICROLUT00"/>
    <s v="TBD00"/>
    <s v="_NA03"/>
    <n v="46800"/>
    <n v="1"/>
    <n v="46800"/>
    <d v="2022-02-28T00:00:00"/>
    <d v="2022-02-28T00:00:00"/>
    <m/>
    <x v="0"/>
    <x v="80"/>
    <s v="Planned"/>
    <s v="Desired Stock"/>
    <d v="2021-03-12T00:00:00"/>
    <m/>
    <m/>
    <n v="46663"/>
    <b v="0"/>
    <n v="793"/>
    <s v="TBD00"/>
    <s v="BI"/>
    <s v="Burundi"/>
    <s v="Condoms-PRH"/>
    <s v="NTL"/>
    <s v="2021-03-Q2"/>
    <n v="2021"/>
    <s v="BI_NTL_Condoms-PRH_PL_2021-03-Q2"/>
    <s v="MICROLUT00=BI=NTL=Condoms-PRH"/>
    <n v="2"/>
    <x v="4"/>
    <x v="2"/>
    <s v="100025AOB09W"/>
    <s v="Microlut (COP)"/>
    <s v="Levonorgestrel 30 mcg 35 Tablets/Cycle, 1 Cycle"/>
    <s v="CAMEBU00"/>
    <s v="Progestin Only Pills"/>
    <m/>
    <m/>
    <m/>
    <n v="0"/>
    <m/>
    <m/>
    <n v="0"/>
    <n v="0.3"/>
    <n v="14040"/>
    <s v="Oral Contraceptives"/>
    <n v="3"/>
    <n v="18"/>
    <d v="2021-10-25T00:00:00"/>
    <n v="2022"/>
    <n v="2022"/>
    <x v="5"/>
    <n v="0.32800000000000001"/>
    <n v="15350.400000000001"/>
    <m/>
    <m/>
    <m/>
  </r>
  <r>
    <x v="2"/>
    <x v="0"/>
    <n v="794"/>
    <s v="DEPO-PRO00"/>
    <s v="UNFPA"/>
    <s v="_NA03"/>
    <n v="794000"/>
    <n v="1"/>
    <n v="794000"/>
    <d v="2021-08-31T00:00:00"/>
    <d v="2021-08-31T00:00:00"/>
    <m/>
    <x v="0"/>
    <x v="82"/>
    <s v="Planned"/>
    <s v="Desired Stock"/>
    <d v="2021-03-12T00:00:00"/>
    <m/>
    <m/>
    <n v="793062"/>
    <b v="0"/>
    <n v="794"/>
    <s v="BANQUEMO00"/>
    <s v="BI"/>
    <s v="Burundi"/>
    <s v="Condoms-PRH"/>
    <s v="NTL"/>
    <s v="2021-03-Q2"/>
    <n v="2021"/>
    <s v="BI_NTL_Condoms-PRH_PL_2021-03-Q2"/>
    <s v="DEPO-PRO00=BI=NTL=Condoms-PRH"/>
    <n v="8"/>
    <x v="3"/>
    <x v="1"/>
    <s v="100125GPX01S"/>
    <s v="Depo-Provera Intra Musculaire (DMPA)"/>
    <s v="Depot (IM) Medroxyprogesterone Acetate 150 mg/mL (1 mL) Vial, w/ AD Syringe, Burn Boxes, 1 Each"/>
    <s v="CAMEBU00"/>
    <s v="Injectable Contraceptives"/>
    <m/>
    <m/>
    <m/>
    <n v="0"/>
    <m/>
    <m/>
    <n v="0"/>
    <n v="0.88"/>
    <n v="698720"/>
    <s v="Injectable Contraceptives"/>
    <n v="3"/>
    <n v="45"/>
    <d v="2020-10-20T00:00:00"/>
    <n v="2021"/>
    <n v="2021"/>
    <x v="1"/>
    <n v="0.82799999999999996"/>
    <n v="657432"/>
    <m/>
    <m/>
    <s v="mapped translated funder"/>
  </r>
  <r>
    <x v="3"/>
    <x v="0"/>
    <n v="42"/>
    <s v="100124TYR01S"/>
    <s v="UNFPA"/>
    <n v="10"/>
    <n v="11300"/>
    <m/>
    <n v="11300"/>
    <d v="2019-12-31T00:00:00"/>
    <d v="2019-06-05T00:00:00"/>
    <m/>
    <x v="0"/>
    <x v="13"/>
    <s v="Received"/>
    <s v="THIS ORDER IS FOR THE PUBLIC SECTOR (DSME)"/>
    <d v="1999-01-01T00:00:00"/>
    <n v="0"/>
    <n v="6102"/>
    <s v="QAT_DATA"/>
    <s v="None"/>
    <s v="QAT_DATA"/>
    <s v="UNFPA"/>
    <s v="BJ"/>
    <s v="Benin"/>
    <s v="Condoms-PRH"/>
    <s v="NTL"/>
    <s v="2021-03-Q2"/>
    <n v="2021"/>
    <s v="BJ_NTL_Condoms-PRH_PL_2021-03-Q2"/>
    <s v="100124TYR01S=BJ=NTL=Condoms-PRH"/>
    <n v="12"/>
    <x v="1"/>
    <x v="1"/>
    <m/>
    <s v="Copper TCu380A Intrauterine Device, 1 Each"/>
    <m/>
    <s v="QAT_DATA"/>
    <m/>
    <m/>
    <m/>
    <m/>
    <n v="0"/>
    <m/>
    <m/>
    <n v="0"/>
    <m/>
    <m/>
    <m/>
    <m/>
    <n v="45"/>
    <d v="2019-02-19T00:00:00"/>
    <n v="2019"/>
    <n v="2019"/>
    <x v="2"/>
    <n v="0.29599999999999999"/>
    <n v="3344.7999999999997"/>
    <m/>
    <m/>
    <m/>
  </r>
  <r>
    <x v="3"/>
    <x v="0"/>
    <n v="57"/>
    <s v="100124TYR01S"/>
    <s v="UNFPA"/>
    <n v="10"/>
    <n v="4000"/>
    <m/>
    <n v="4000"/>
    <d v="2019-12-31T00:00:00"/>
    <d v="2019-07-30T00:00:00"/>
    <m/>
    <x v="0"/>
    <x v="13"/>
    <s v="Received"/>
    <s v="this order is for ABPF"/>
    <d v="1999-01-01T00:00:00"/>
    <n v="0"/>
    <n v="2160"/>
    <s v="QAT_DATA"/>
    <s v="None"/>
    <s v="QAT_DATA"/>
    <s v="UNFPA"/>
    <s v="BJ"/>
    <s v="Benin"/>
    <s v="Condoms-PRH"/>
    <s v="NTL"/>
    <s v="2021-03-Q2"/>
    <n v="2021"/>
    <s v="BJ_NTL_Condoms-PRH_PL_2021-03-Q2"/>
    <s v="100124TYR01S=BJ=NTL=Condoms-PRH"/>
    <n v="12"/>
    <x v="1"/>
    <x v="1"/>
    <m/>
    <s v="Copper TCu380A Intrauterine Device, 1 Each"/>
    <m/>
    <s v="QAT_DATA"/>
    <m/>
    <m/>
    <m/>
    <m/>
    <n v="0"/>
    <m/>
    <m/>
    <n v="0"/>
    <m/>
    <m/>
    <m/>
    <m/>
    <n v="45"/>
    <d v="2019-02-19T00:00:00"/>
    <n v="2019"/>
    <n v="2019"/>
    <x v="2"/>
    <n v="0.29599999999999999"/>
    <n v="1184"/>
    <m/>
    <m/>
    <m/>
  </r>
  <r>
    <x v="3"/>
    <x v="0"/>
    <n v="68"/>
    <s v="100124TYR01S"/>
    <s v="UNFPA"/>
    <n v="17"/>
    <n v="28000"/>
    <m/>
    <n v="28000"/>
    <d v="2019-12-31T00:00:00"/>
    <d v="2020-06-30T00:00:00"/>
    <m/>
    <x v="0"/>
    <x v="13"/>
    <s v="Received"/>
    <s v="COMMANDE ABMS"/>
    <d v="1999-01-01T00:00:00"/>
    <n v="0"/>
    <n v="15120"/>
    <s v="QAT_DATA"/>
    <s v="None"/>
    <s v="QAT_DATA"/>
    <s v="UNFPA"/>
    <s v="BJ"/>
    <s v="Benin"/>
    <s v="Condoms-PRH"/>
    <s v="NTL"/>
    <s v="2021-03-Q2"/>
    <n v="2021"/>
    <s v="BJ_NTL_Condoms-PRH_PL_2021-03-Q2"/>
    <s v="100124TYR01S=BJ=NTL=Condoms-PRH"/>
    <n v="12"/>
    <x v="1"/>
    <x v="1"/>
    <m/>
    <s v="Copper TCu380A Intrauterine Device, 1 Each"/>
    <m/>
    <s v="QAT_DATA"/>
    <m/>
    <m/>
    <m/>
    <m/>
    <n v="0"/>
    <m/>
    <m/>
    <n v="0"/>
    <m/>
    <m/>
    <m/>
    <m/>
    <n v="45"/>
    <d v="2019-02-19T00:00:00"/>
    <n v="2019"/>
    <n v="2019"/>
    <x v="2"/>
    <n v="0.29599999999999999"/>
    <n v="8288"/>
    <m/>
    <m/>
    <m/>
  </r>
  <r>
    <x v="3"/>
    <x v="0"/>
    <n v="49"/>
    <s v="100124TYR01S"/>
    <s v="UNFPA"/>
    <n v="10"/>
    <n v="10000"/>
    <m/>
    <n v="10000"/>
    <d v="2020-12-31T00:00:00"/>
    <d v="2019-06-12T00:00:00"/>
    <m/>
    <x v="0"/>
    <x v="23"/>
    <s v="Received"/>
    <s v="this order is for ABMS_x000a_the branding is different from the one of the public sector"/>
    <d v="1999-01-01T00:00:00"/>
    <n v="0"/>
    <n v="5400"/>
    <s v="QAT_DATA"/>
    <s v="None"/>
    <s v="QAT_DATA"/>
    <s v="UNFPA"/>
    <s v="BJ"/>
    <s v="Benin"/>
    <s v="Condoms-PRH"/>
    <s v="NTL"/>
    <s v="2021-03-Q2"/>
    <n v="2021"/>
    <s v="BJ_NTL_Condoms-PRH_PL_2021-03-Q2"/>
    <s v="100124TYR01S=BJ=NTL=Condoms-PRH"/>
    <n v="12"/>
    <x v="2"/>
    <x v="1"/>
    <m/>
    <s v="Copper TCu380A Intrauterine Device, 1 Each"/>
    <m/>
    <s v="QAT_DATA"/>
    <m/>
    <m/>
    <m/>
    <m/>
    <n v="0"/>
    <m/>
    <m/>
    <n v="0"/>
    <m/>
    <m/>
    <m/>
    <m/>
    <n v="45"/>
    <d v="2020-02-20T00:00:00"/>
    <n v="2020"/>
    <n v="2020"/>
    <x v="2"/>
    <n v="0.29599999999999999"/>
    <n v="2960"/>
    <m/>
    <m/>
    <m/>
  </r>
  <r>
    <x v="3"/>
    <x v="0"/>
    <n v="75"/>
    <s v="100124TYR01S"/>
    <s v="UNFPA"/>
    <n v="17"/>
    <n v="13000"/>
    <m/>
    <n v="13000"/>
    <d v="2020-12-31T00:00:00"/>
    <d v="2020-03-12T00:00:00"/>
    <m/>
    <x v="0"/>
    <x v="23"/>
    <s v="Received"/>
    <s v="COMMANDE ABPF"/>
    <d v="1999-01-01T00:00:00"/>
    <n v="0"/>
    <n v="7020"/>
    <s v="QAT_DATA"/>
    <s v="None"/>
    <s v="QAT_DATA"/>
    <s v="UNFPA"/>
    <s v="BJ"/>
    <s v="Benin"/>
    <s v="Condoms-PRH"/>
    <s v="NTL"/>
    <s v="2021-03-Q2"/>
    <n v="2021"/>
    <s v="BJ_NTL_Condoms-PRH_PL_2021-03-Q2"/>
    <s v="100124TYR01S=BJ=NTL=Condoms-PRH"/>
    <n v="12"/>
    <x v="2"/>
    <x v="1"/>
    <m/>
    <s v="Copper TCu380A Intrauterine Device, 1 Each"/>
    <m/>
    <s v="QAT_DATA"/>
    <m/>
    <m/>
    <m/>
    <m/>
    <n v="0"/>
    <m/>
    <m/>
    <n v="0"/>
    <m/>
    <m/>
    <m/>
    <m/>
    <n v="45"/>
    <d v="2020-02-20T00:00:00"/>
    <n v="2020"/>
    <n v="2020"/>
    <x v="2"/>
    <n v="0.29599999999999999"/>
    <n v="3848"/>
    <m/>
    <m/>
    <m/>
  </r>
  <r>
    <x v="3"/>
    <x v="0"/>
    <n v="90"/>
    <s v="100124TYR01S"/>
    <s v="UNFPA"/>
    <n v="17"/>
    <n v="36500"/>
    <m/>
    <n v="36500"/>
    <d v="2021-09-30T00:00:00"/>
    <d v="2021-09-30T00:00:00"/>
    <m/>
    <x v="0"/>
    <x v="87"/>
    <s v="Received"/>
    <s v="Desired Stock"/>
    <d v="1999-01-01T00:00:00"/>
    <n v="0"/>
    <n v="19710"/>
    <s v="QAT_DATA"/>
    <s v="None"/>
    <s v="QAT_DATA"/>
    <s v="UNFPA"/>
    <s v="BJ"/>
    <s v="Benin"/>
    <s v="Condoms-PRH"/>
    <s v="NTL"/>
    <s v="2021-03-Q2"/>
    <n v="2021"/>
    <s v="BJ_NTL_Condoms-PRH_PL_2021-03-Q2"/>
    <s v="100124TYR01S=BJ=NTL=Condoms-PRH"/>
    <n v="9"/>
    <x v="3"/>
    <x v="1"/>
    <m/>
    <s v="Copper TCu380A Intrauterine Device, 1 Each"/>
    <m/>
    <s v="QAT_DATA"/>
    <m/>
    <m/>
    <m/>
    <m/>
    <n v="0"/>
    <m/>
    <m/>
    <n v="0"/>
    <m/>
    <m/>
    <m/>
    <m/>
    <n v="45"/>
    <d v="2020-11-19T00:00:00"/>
    <n v="2021"/>
    <n v="2021"/>
    <x v="2"/>
    <n v="0.29599999999999999"/>
    <n v="10804"/>
    <m/>
    <m/>
    <m/>
  </r>
  <r>
    <x v="3"/>
    <x v="0"/>
    <n v="3895"/>
    <s v="100124TYR01S"/>
    <s v="TBD"/>
    <n v="17"/>
    <n v="45000"/>
    <m/>
    <n v="45000"/>
    <d v="2022-02-01T00:00:00"/>
    <m/>
    <m/>
    <x v="0"/>
    <x v="121"/>
    <s v="Planned"/>
    <m/>
    <d v="1999-01-01T00:00:00"/>
    <n v="3147"/>
    <n v="27000"/>
    <s v="QAT_DATA"/>
    <s v="None"/>
    <s v="QAT_DATA"/>
    <s v="TBD"/>
    <s v="BJ"/>
    <s v="Benin"/>
    <s v="Condoms-PRH"/>
    <s v="NTL"/>
    <s v="2021-03-Q2"/>
    <n v="2021"/>
    <s v="BJ_NTL_Condoms-PRH_PL_2021-03-Q2"/>
    <s v="100124TYR01S=BJ=NTL=Condoms-PRH"/>
    <n v="2"/>
    <x v="4"/>
    <x v="2"/>
    <m/>
    <s v="Copper TCu380A Intrauterine Device, 1 Each"/>
    <m/>
    <s v="QAT_DATA"/>
    <m/>
    <m/>
    <m/>
    <m/>
    <n v="0"/>
    <m/>
    <m/>
    <n v="0"/>
    <m/>
    <m/>
    <m/>
    <m/>
    <n v="45"/>
    <d v="2021-03-23T00:00:00"/>
    <n v="2021"/>
    <n v="2021"/>
    <x v="2"/>
    <n v="0.29599999999999999"/>
    <n v="13320"/>
    <m/>
    <m/>
    <m/>
  </r>
  <r>
    <x v="3"/>
    <x v="0"/>
    <n v="67"/>
    <s v="100125GPA08P"/>
    <s v="UNFPA"/>
    <n v="17"/>
    <n v="15000"/>
    <m/>
    <n v="15000"/>
    <d v="2020-11-30T00:00:00"/>
    <d v="2020-06-30T00:00:00"/>
    <m/>
    <x v="0"/>
    <x v="122"/>
    <s v="Received"/>
    <s v="COMMANDE DSME"/>
    <d v="1999-01-01T00:00:00"/>
    <n v="0"/>
    <n v="12150"/>
    <s v="QAT_DATA"/>
    <s v="None"/>
    <s v="QAT_DATA"/>
    <s v="UNFPA"/>
    <s v="BJ"/>
    <s v="Benin"/>
    <s v="Condoms-PRH"/>
    <s v="NTL"/>
    <s v="2021-03-Q2"/>
    <n v="2021"/>
    <s v="BJ_NTL_Condoms-PRH_PL_2021-03-Q2"/>
    <s v="100125GPA08P=BJ=NTL=Condoms-PRH"/>
    <n v="11"/>
    <x v="2"/>
    <x v="1"/>
    <m/>
    <s v="Depot (IM) Medroxyprogesterone Acetate 150 mg/mL (1 mL) Vial, SR, 1 Vial"/>
    <m/>
    <s v="QAT_DATA"/>
    <m/>
    <m/>
    <m/>
    <m/>
    <n v="0"/>
    <m/>
    <m/>
    <n v="0"/>
    <m/>
    <m/>
    <m/>
    <m/>
    <n v="45"/>
    <d v="2020-01-20T00:00:00"/>
    <n v="2020"/>
    <n v="2020"/>
    <x v="1"/>
    <n v="0.82799999999999996"/>
    <n v="12420"/>
    <m/>
    <m/>
    <m/>
  </r>
  <r>
    <x v="3"/>
    <x v="0"/>
    <n v="89"/>
    <s v="100125GPA08P"/>
    <s v="UNFPA"/>
    <n v="17"/>
    <n v="20000"/>
    <m/>
    <n v="20000"/>
    <d v="2021-05-09T00:00:00"/>
    <d v="2021-09-30T00:00:00"/>
    <m/>
    <x v="0"/>
    <x v="123"/>
    <s v="Shipped"/>
    <s v="Desired Stock"/>
    <d v="1999-01-01T00:00:00"/>
    <n v="0"/>
    <n v="16200"/>
    <s v="QAT_DATA"/>
    <s v="None"/>
    <s v="QAT_DATA"/>
    <s v="UNFPA"/>
    <s v="BJ"/>
    <s v="Benin"/>
    <s v="Condoms-PRH"/>
    <s v="NTL"/>
    <s v="2021-03-Q2"/>
    <n v="2021"/>
    <s v="BJ_NTL_Condoms-PRH_PL_2021-03-Q2"/>
    <s v="100125GPA08P=BJ=NTL=Condoms-PRH"/>
    <n v="5"/>
    <x v="3"/>
    <x v="1"/>
    <m/>
    <s v="Depot (IM) Medroxyprogesterone Acetate 150 mg/mL (1 mL) Vial, SR, 1 Vial"/>
    <m/>
    <s v="QAT_DATA"/>
    <m/>
    <m/>
    <m/>
    <m/>
    <n v="0"/>
    <m/>
    <m/>
    <n v="0"/>
    <m/>
    <m/>
    <m/>
    <m/>
    <n v="45"/>
    <d v="2020-06-28T00:00:00"/>
    <n v="2020"/>
    <n v="2021"/>
    <x v="1"/>
    <n v="0.82799999999999996"/>
    <n v="16560"/>
    <m/>
    <m/>
    <m/>
  </r>
  <r>
    <x v="3"/>
    <x v="0"/>
    <n v="5722"/>
    <s v="100125GPA08P"/>
    <s v="TBD"/>
    <n v="17"/>
    <n v="17278"/>
    <m/>
    <n v="17278"/>
    <d v="2021-12-01T00:00:00"/>
    <m/>
    <m/>
    <x v="0"/>
    <x v="124"/>
    <s v="Planned"/>
    <m/>
    <d v="1999-01-01T00:00:00"/>
    <n v="1209.46"/>
    <n v="12094.6"/>
    <s v="QAT_DATA"/>
    <s v="None"/>
    <s v="QAT_DATA"/>
    <s v="TBD"/>
    <s v="BJ"/>
    <s v="Benin"/>
    <s v="Condoms-PRH"/>
    <s v="NTL"/>
    <s v="2021-03-Q2"/>
    <n v="2021"/>
    <s v="BJ_NTL_Condoms-PRH_PL_2021-03-Q2"/>
    <s v="100125GPA08P=BJ=NTL=Condoms-PRH"/>
    <n v="12"/>
    <x v="3"/>
    <x v="2"/>
    <m/>
    <s v="Depot (IM) Medroxyprogesterone Acetate 150 mg/mL (1 mL) Vial, SR, 1 Vial"/>
    <m/>
    <s v="QAT_DATA"/>
    <m/>
    <m/>
    <m/>
    <m/>
    <n v="0"/>
    <m/>
    <m/>
    <n v="0"/>
    <m/>
    <m/>
    <m/>
    <m/>
    <n v="45"/>
    <d v="2021-01-20T00:00:00"/>
    <n v="2021"/>
    <n v="2021"/>
    <x v="1"/>
    <n v="0.82799999999999996"/>
    <n v="14306.183999999999"/>
    <m/>
    <m/>
    <m/>
  </r>
  <r>
    <x v="3"/>
    <x v="0"/>
    <n v="3896"/>
    <s v="100125GPA08P"/>
    <s v="TBD"/>
    <n v="17"/>
    <n v="17369"/>
    <m/>
    <n v="17369"/>
    <d v="2022-12-30T00:00:00"/>
    <m/>
    <m/>
    <x v="0"/>
    <x v="125"/>
    <s v="Planned"/>
    <m/>
    <d v="1999-01-01T00:00:00"/>
    <n v="1215.83"/>
    <n v="12158.3"/>
    <s v="QAT_DATA"/>
    <s v="None"/>
    <s v="QAT_DATA"/>
    <s v="TBD"/>
    <s v="BJ"/>
    <s v="Benin"/>
    <s v="Condoms-PRH"/>
    <s v="NTL"/>
    <s v="2021-03-Q2"/>
    <n v="2021"/>
    <s v="BJ_NTL_Condoms-PRH_PL_2021-03-Q2"/>
    <s v="100125GPA08P=BJ=NTL=Condoms-PRH"/>
    <n v="12"/>
    <x v="4"/>
    <x v="2"/>
    <m/>
    <s v="Depot (IM) Medroxyprogesterone Acetate 150 mg/mL (1 mL) Vial, SR, 1 Vial"/>
    <m/>
    <s v="QAT_DATA"/>
    <m/>
    <m/>
    <m/>
    <m/>
    <n v="0"/>
    <m/>
    <m/>
    <n v="0"/>
    <m/>
    <m/>
    <m/>
    <m/>
    <n v="45"/>
    <d v="2022-02-18T00:00:00"/>
    <n v="2022"/>
    <n v="2022"/>
    <x v="1"/>
    <n v="0.82799999999999996"/>
    <n v="14381.531999999999"/>
    <m/>
    <m/>
    <m/>
  </r>
  <r>
    <x v="3"/>
    <x v="0"/>
    <n v="40"/>
    <s v="100031GNE06D"/>
    <s v="UNFPA"/>
    <n v="10"/>
    <n v="95600"/>
    <m/>
    <n v="95600"/>
    <d v="2019-11-20T00:00:00"/>
    <d v="2019-06-05T00:00:00"/>
    <m/>
    <x v="0"/>
    <x v="101"/>
    <s v="Received"/>
    <s v="THIS IS FOR THE PUBLIC SECTOR"/>
    <d v="1999-01-01T00:00:00"/>
    <n v="0"/>
    <n v="90820"/>
    <s v="QAT_DATA"/>
    <s v="None"/>
    <s v="QAT_DATA"/>
    <s v="UNFPA"/>
    <s v="BJ"/>
    <s v="Benin"/>
    <s v="Condoms-PRH"/>
    <s v="NTL"/>
    <s v="2021-03-Q2"/>
    <n v="2021"/>
    <s v="BJ_NTL_Condoms-PRH_PL_2021-03-Q2"/>
    <s v="100031GNE06D=BJ=NTL=Condoms-PRH"/>
    <n v="11"/>
    <x v="1"/>
    <x v="1"/>
    <m/>
    <s v="Depot (SC) Medroxyprogesterone Acetate 104 mg/0.65 mL, Pre-Filled Uniject Device, 1 Syringe"/>
    <m/>
    <s v="QAT_DATA"/>
    <m/>
    <m/>
    <m/>
    <m/>
    <n v="0"/>
    <m/>
    <m/>
    <n v="0"/>
    <m/>
    <m/>
    <m/>
    <m/>
    <n v="45"/>
    <d v="2019-01-09T00:00:00"/>
    <n v="2019"/>
    <n v="2019"/>
    <x v="10"/>
    <n v="0.85"/>
    <n v="81260"/>
    <m/>
    <m/>
    <m/>
  </r>
  <r>
    <x v="3"/>
    <x v="0"/>
    <n v="54"/>
    <s v="100031GNE06D"/>
    <s v="UNFPA"/>
    <n v="10"/>
    <n v="30000"/>
    <m/>
    <n v="30000"/>
    <d v="2019-12-31T00:00:00"/>
    <d v="2020-06-30T00:00:00"/>
    <m/>
    <x v="0"/>
    <x v="13"/>
    <s v="Received"/>
    <s v="THIS IS FOR ABMS_x000a_the manufacturer has notify of logistics delay on this products during the two up coming years"/>
    <d v="1999-01-01T00:00:00"/>
    <n v="0"/>
    <n v="28500"/>
    <s v="QAT_DATA"/>
    <s v="None"/>
    <s v="QAT_DATA"/>
    <s v="UNFPA"/>
    <s v="BJ"/>
    <s v="Benin"/>
    <s v="Condoms-PRH"/>
    <s v="NTL"/>
    <s v="2021-03-Q2"/>
    <n v="2021"/>
    <s v="BJ_NTL_Condoms-PRH_PL_2021-03-Q2"/>
    <s v="100031GNE06D=BJ=NTL=Condoms-PRH"/>
    <n v="12"/>
    <x v="1"/>
    <x v="1"/>
    <m/>
    <s v="Depot (SC) Medroxyprogesterone Acetate 104 mg/0.65 mL, Pre-Filled Uniject Device, 1 Syringe"/>
    <m/>
    <s v="QAT_DATA"/>
    <m/>
    <m/>
    <m/>
    <m/>
    <n v="0"/>
    <m/>
    <m/>
    <n v="0"/>
    <m/>
    <m/>
    <m/>
    <m/>
    <n v="45"/>
    <d v="2019-02-19T00:00:00"/>
    <n v="2019"/>
    <n v="2019"/>
    <x v="10"/>
    <n v="0.85"/>
    <n v="25500"/>
    <m/>
    <m/>
    <m/>
  </r>
  <r>
    <x v="3"/>
    <x v="0"/>
    <n v="64"/>
    <s v="100031GNE06D"/>
    <s v="UNFPA"/>
    <n v="10"/>
    <n v="200000"/>
    <m/>
    <n v="200000"/>
    <d v="2020-06-30T00:00:00"/>
    <d v="2019-07-30T00:00:00"/>
    <m/>
    <x v="0"/>
    <x v="103"/>
    <s v="Received"/>
    <s v="THIS IS FOR THE PUBLIC SECTOR._x000a__x000a_The manufacturer has notify of logistics delays"/>
    <d v="1999-01-01T00:00:00"/>
    <n v="0"/>
    <n v="190000"/>
    <s v="QAT_DATA"/>
    <s v="None"/>
    <s v="QAT_DATA"/>
    <s v="UNFPA"/>
    <s v="BJ"/>
    <s v="Benin"/>
    <s v="Condoms-PRH"/>
    <s v="NTL"/>
    <s v="2021-03-Q2"/>
    <n v="2021"/>
    <s v="BJ_NTL_Condoms-PRH_PL_2021-03-Q2"/>
    <s v="100031GNE06D=BJ=NTL=Condoms-PRH"/>
    <n v="6"/>
    <x v="2"/>
    <x v="1"/>
    <m/>
    <s v="Depot (SC) Medroxyprogesterone Acetate 104 mg/0.65 mL, Pre-Filled Uniject Device, 1 Syringe"/>
    <m/>
    <s v="QAT_DATA"/>
    <m/>
    <m/>
    <m/>
    <m/>
    <n v="0"/>
    <m/>
    <m/>
    <n v="0"/>
    <m/>
    <m/>
    <m/>
    <m/>
    <n v="45"/>
    <d v="2019-08-20T00:00:00"/>
    <n v="2019"/>
    <n v="2020"/>
    <x v="10"/>
    <n v="0.85"/>
    <n v="170000"/>
    <m/>
    <m/>
    <m/>
  </r>
  <r>
    <x v="3"/>
    <x v="0"/>
    <n v="86"/>
    <s v="100031GNE06D"/>
    <s v="Other"/>
    <n v="17"/>
    <n v="60000"/>
    <m/>
    <n v="60000"/>
    <d v="2021-03-31T00:00:00"/>
    <d v="2020-03-12T00:00:00"/>
    <m/>
    <x v="0"/>
    <x v="21"/>
    <s v="Shipped"/>
    <s v="COMMANDE ABMS"/>
    <d v="1999-01-01T00:00:00"/>
    <n v="0"/>
    <n v="57000"/>
    <s v="QAT_DATA"/>
    <s v="None"/>
    <s v="QAT_DATA"/>
    <s v="Other"/>
    <s v="BJ"/>
    <s v="Benin"/>
    <s v="Condoms-PRH"/>
    <s v="NTL"/>
    <s v="2021-03-Q2"/>
    <n v="2021"/>
    <s v="BJ_NTL_Condoms-PRH_PL_2021-03-Q2"/>
    <s v="100031GNE06D=BJ=NTL=Condoms-PRH"/>
    <n v="3"/>
    <x v="3"/>
    <x v="4"/>
    <m/>
    <s v="Depot (SC) Medroxyprogesterone Acetate 104 mg/0.65 mL, Pre-Filled Uniject Device, 1 Syringe"/>
    <m/>
    <s v="QAT_DATA"/>
    <m/>
    <m/>
    <m/>
    <m/>
    <n v="0"/>
    <m/>
    <m/>
    <n v="0"/>
    <m/>
    <m/>
    <m/>
    <m/>
    <n v="45"/>
    <d v="2020-05-20T00:00:00"/>
    <n v="2020"/>
    <n v="2021"/>
    <x v="10"/>
    <n v="0.85"/>
    <n v="51000"/>
    <m/>
    <m/>
    <m/>
  </r>
  <r>
    <x v="3"/>
    <x v="0"/>
    <n v="87"/>
    <s v="100031GNE06D"/>
    <s v="UNFPA"/>
    <n v="17"/>
    <n v="30000"/>
    <m/>
    <n v="30000"/>
    <d v="2021-06-30T00:00:00"/>
    <d v="2020-03-12T00:00:00"/>
    <m/>
    <x v="0"/>
    <x v="85"/>
    <s v="Ordered"/>
    <s v="COMMANDE ABPF"/>
    <d v="1999-01-01T00:00:00"/>
    <n v="0"/>
    <n v="28500"/>
    <s v="QAT_DATA"/>
    <s v="None"/>
    <s v="QAT_DATA"/>
    <s v="UNFPA"/>
    <s v="BJ"/>
    <s v="Benin"/>
    <s v="Condoms-PRH"/>
    <s v="NTL"/>
    <s v="2021-03-Q2"/>
    <n v="2021"/>
    <s v="BJ_NTL_Condoms-PRH_PL_2021-03-Q2"/>
    <s v="100031GNE06D=BJ=NTL=Condoms-PRH"/>
    <n v="6"/>
    <x v="3"/>
    <x v="1"/>
    <m/>
    <s v="Depot (SC) Medroxyprogesterone Acetate 104 mg/0.65 mL, Pre-Filled Uniject Device, 1 Syringe"/>
    <m/>
    <s v="QAT_DATA"/>
    <m/>
    <m/>
    <m/>
    <m/>
    <n v="0"/>
    <m/>
    <m/>
    <n v="0"/>
    <m/>
    <m/>
    <m/>
    <m/>
    <n v="45"/>
    <d v="2020-08-19T00:00:00"/>
    <n v="2020"/>
    <n v="2021"/>
    <x v="10"/>
    <n v="0.85"/>
    <n v="25500"/>
    <m/>
    <m/>
    <m/>
  </r>
  <r>
    <x v="3"/>
    <x v="0"/>
    <n v="88"/>
    <s v="100031GNE06D"/>
    <s v="Other"/>
    <n v="17"/>
    <n v="245000"/>
    <m/>
    <n v="245000"/>
    <d v="2021-06-30T00:00:00"/>
    <d v="2020-03-12T00:00:00"/>
    <m/>
    <x v="0"/>
    <x v="85"/>
    <s v="Ordered"/>
    <s v="COMMANDE DSME"/>
    <d v="1999-01-01T00:00:00"/>
    <n v="0"/>
    <n v="232750"/>
    <s v="QAT_DATA"/>
    <s v="None"/>
    <s v="QAT_DATA"/>
    <s v="Other"/>
    <s v="BJ"/>
    <s v="Benin"/>
    <s v="Condoms-PRH"/>
    <s v="NTL"/>
    <s v="2021-03-Q2"/>
    <n v="2021"/>
    <s v="BJ_NTL_Condoms-PRH_PL_2021-03-Q2"/>
    <s v="100031GNE06D=BJ=NTL=Condoms-PRH"/>
    <n v="6"/>
    <x v="3"/>
    <x v="4"/>
    <m/>
    <s v="Depot (SC) Medroxyprogesterone Acetate 104 mg/0.65 mL, Pre-Filled Uniject Device, 1 Syringe"/>
    <m/>
    <s v="QAT_DATA"/>
    <m/>
    <m/>
    <m/>
    <m/>
    <n v="0"/>
    <m/>
    <m/>
    <n v="0"/>
    <m/>
    <m/>
    <m/>
    <m/>
    <n v="45"/>
    <d v="2020-08-19T00:00:00"/>
    <n v="2020"/>
    <n v="2021"/>
    <x v="10"/>
    <n v="0.85"/>
    <n v="208250"/>
    <m/>
    <m/>
    <m/>
  </r>
  <r>
    <x v="3"/>
    <x v="0"/>
    <n v="73"/>
    <s v="100031GNE06D"/>
    <s v="Other"/>
    <n v="17"/>
    <n v="240000"/>
    <m/>
    <n v="240000"/>
    <d v="2021-08-30T00:00:00"/>
    <d v="2020-12-31T00:00:00"/>
    <m/>
    <x v="0"/>
    <x v="126"/>
    <s v="Planned"/>
    <s v="COMMANDE DSME"/>
    <d v="1999-01-01T00:00:00"/>
    <n v="0"/>
    <n v="228000"/>
    <s v="QAT_DATA"/>
    <s v="None"/>
    <s v="QAT_DATA"/>
    <s v="Other"/>
    <s v="BJ"/>
    <s v="Benin"/>
    <s v="Condoms-PRH"/>
    <s v="NTL"/>
    <s v="2021-03-Q2"/>
    <n v="2021"/>
    <s v="BJ_NTL_Condoms-PRH_PL_2021-03-Q2"/>
    <s v="100031GNE06D=BJ=NTL=Condoms-PRH"/>
    <n v="8"/>
    <x v="3"/>
    <x v="4"/>
    <m/>
    <s v="Depot (SC) Medroxyprogesterone Acetate 104 mg/0.65 mL, Pre-Filled Uniject Device, 1 Syringe"/>
    <m/>
    <s v="QAT_DATA"/>
    <m/>
    <m/>
    <m/>
    <m/>
    <n v="0"/>
    <m/>
    <m/>
    <n v="0"/>
    <m/>
    <m/>
    <m/>
    <m/>
    <n v="45"/>
    <d v="2020-10-19T00:00:00"/>
    <n v="2021"/>
    <n v="2021"/>
    <x v="10"/>
    <n v="0.85"/>
    <n v="204000"/>
    <m/>
    <m/>
    <m/>
  </r>
  <r>
    <x v="3"/>
    <x v="0"/>
    <n v="95"/>
    <s v="100031GNE06D"/>
    <s v="UNFPA"/>
    <n v="17"/>
    <n v="100000"/>
    <m/>
    <n v="100000"/>
    <d v="2021-11-30T00:00:00"/>
    <d v="2020-08-25T00:00:00"/>
    <m/>
    <x v="0"/>
    <x v="74"/>
    <s v="Ordered"/>
    <m/>
    <d v="1999-01-01T00:00:00"/>
    <n v="0"/>
    <n v="95000"/>
    <s v="QAT_DATA"/>
    <s v="None"/>
    <s v="QAT_DATA"/>
    <s v="UNFPA"/>
    <s v="BJ"/>
    <s v="Benin"/>
    <s v="Condoms-PRH"/>
    <s v="NTL"/>
    <s v="2021-03-Q2"/>
    <n v="2021"/>
    <s v="BJ_NTL_Condoms-PRH_PL_2021-03-Q2"/>
    <s v="100031GNE06D=BJ=NTL=Condoms-PRH"/>
    <n v="11"/>
    <x v="3"/>
    <x v="1"/>
    <m/>
    <s v="Depot (SC) Medroxyprogesterone Acetate 104 mg/0.65 mL, Pre-Filled Uniject Device, 1 Syringe"/>
    <m/>
    <s v="QAT_DATA"/>
    <m/>
    <m/>
    <m/>
    <m/>
    <n v="0"/>
    <m/>
    <m/>
    <n v="0"/>
    <m/>
    <m/>
    <m/>
    <m/>
    <n v="45"/>
    <d v="2021-01-19T00:00:00"/>
    <n v="2021"/>
    <n v="2021"/>
    <x v="10"/>
    <n v="0.85"/>
    <n v="85000"/>
    <m/>
    <m/>
    <m/>
  </r>
  <r>
    <x v="3"/>
    <x v="0"/>
    <n v="3916"/>
    <s v="100031GNE06D"/>
    <s v="UNFPA"/>
    <n v="17"/>
    <n v="100000"/>
    <m/>
    <n v="100000"/>
    <d v="2022-04-01T00:00:00"/>
    <m/>
    <m/>
    <x v="0"/>
    <x v="127"/>
    <s v="Planned"/>
    <m/>
    <d v="1999-01-01T00:00:00"/>
    <n v="8500"/>
    <n v="85000"/>
    <s v="QAT_DATA"/>
    <s v="None"/>
    <s v="QAT_DATA"/>
    <s v="UNFPA"/>
    <s v="BJ"/>
    <s v="Benin"/>
    <s v="Condoms-PRH"/>
    <s v="NTL"/>
    <s v="2021-03-Q2"/>
    <n v="2021"/>
    <s v="BJ_NTL_Condoms-PRH_PL_2021-03-Q2"/>
    <s v="100031GNE06D=BJ=NTL=Condoms-PRH"/>
    <n v="4"/>
    <x v="4"/>
    <x v="1"/>
    <m/>
    <s v="Depot (SC) Medroxyprogesterone Acetate 104 mg/0.65 mL, Pre-Filled Uniject Device, 1 Syringe"/>
    <m/>
    <s v="QAT_DATA"/>
    <m/>
    <m/>
    <m/>
    <m/>
    <n v="0"/>
    <m/>
    <m/>
    <n v="0"/>
    <m/>
    <m/>
    <m/>
    <m/>
    <n v="45"/>
    <d v="2021-05-21T00:00:00"/>
    <n v="2021"/>
    <n v="2022"/>
    <x v="10"/>
    <n v="0.85"/>
    <n v="85000"/>
    <m/>
    <m/>
    <m/>
  </r>
  <r>
    <x v="3"/>
    <x v="0"/>
    <n v="3917"/>
    <s v="100031GNE06D"/>
    <s v="TBD"/>
    <n v="17"/>
    <n v="102921"/>
    <m/>
    <n v="102921"/>
    <d v="2022-12-01T00:00:00"/>
    <m/>
    <m/>
    <x v="0"/>
    <x v="128"/>
    <s v="Planned"/>
    <m/>
    <d v="1999-01-01T00:00:00"/>
    <n v="8748.2900000000009"/>
    <n v="87482.85"/>
    <s v="QAT_DATA"/>
    <s v="None"/>
    <s v="QAT_DATA"/>
    <s v="TBD"/>
    <s v="BJ"/>
    <s v="Benin"/>
    <s v="Condoms-PRH"/>
    <s v="NTL"/>
    <s v="2021-03-Q2"/>
    <n v="2021"/>
    <s v="BJ_NTL_Condoms-PRH_PL_2021-03-Q2"/>
    <s v="100031GNE06D=BJ=NTL=Condoms-PRH"/>
    <n v="12"/>
    <x v="4"/>
    <x v="2"/>
    <m/>
    <s v="Depot (SC) Medroxyprogesterone Acetate 104 mg/0.65 mL, Pre-Filled Uniject Device, 1 Syringe"/>
    <m/>
    <s v="QAT_DATA"/>
    <m/>
    <m/>
    <m/>
    <m/>
    <n v="0"/>
    <m/>
    <m/>
    <n v="0"/>
    <m/>
    <m/>
    <m/>
    <m/>
    <n v="45"/>
    <d v="2022-01-20T00:00:00"/>
    <n v="2022"/>
    <n v="2022"/>
    <x v="10"/>
    <n v="0.85"/>
    <n v="87482.849999999991"/>
    <m/>
    <m/>
    <m/>
  </r>
  <r>
    <x v="3"/>
    <x v="0"/>
    <n v="58"/>
    <s v="100129GYV01S"/>
    <s v="UNFPA"/>
    <n v="10"/>
    <n v="27072"/>
    <m/>
    <n v="27072"/>
    <d v="2019-12-31T00:00:00"/>
    <d v="2019-07-30T00:00:00"/>
    <m/>
    <x v="0"/>
    <x v="13"/>
    <s v="Received"/>
    <s v="THIS ORDER IS FOR THE PUBLIC SECTOR (DSME)"/>
    <d v="1999-01-01T00:00:00"/>
    <n v="0"/>
    <n v="230112"/>
    <s v="QAT_DATA"/>
    <s v="None"/>
    <s v="QAT_DATA"/>
    <s v="UNFPA"/>
    <s v="BJ"/>
    <s v="Benin"/>
    <s v="Condoms-PRH"/>
    <s v="NTL"/>
    <s v="2021-03-Q2"/>
    <n v="2021"/>
    <s v="BJ_NTL_Condoms-PRH_PL_2021-03-Q2"/>
    <s v="100129GYV01S=BJ=NTL=Condoms-PRH"/>
    <n v="12"/>
    <x v="1"/>
    <x v="1"/>
    <m/>
    <s v="Etonogestrel 68 mg/Rod, 1 Rod Implant, 1 Each"/>
    <m/>
    <s v="QAT_DATA"/>
    <m/>
    <m/>
    <m/>
    <m/>
    <n v="0"/>
    <m/>
    <m/>
    <n v="0"/>
    <m/>
    <m/>
    <m/>
    <m/>
    <n v="45"/>
    <d v="2019-02-19T00:00:00"/>
    <n v="2019"/>
    <n v="2019"/>
    <x v="11"/>
    <n v="8.5"/>
    <n v="230112"/>
    <m/>
    <m/>
    <m/>
  </r>
  <r>
    <x v="3"/>
    <x v="0"/>
    <n v="69"/>
    <s v="100129GYV01S"/>
    <s v="Other"/>
    <n v="17"/>
    <n v="80000"/>
    <m/>
    <n v="80000"/>
    <d v="2021-08-31T00:00:00"/>
    <d v="2020-10-31T00:00:00"/>
    <m/>
    <x v="0"/>
    <x v="82"/>
    <s v="Ordered"/>
    <s v="COMMANDE DSME delayed"/>
    <d v="1999-01-01T00:00:00"/>
    <n v="0"/>
    <n v="680000"/>
    <s v="QAT_DATA"/>
    <s v="None"/>
    <s v="QAT_DATA"/>
    <s v="Other"/>
    <s v="BJ"/>
    <s v="Benin"/>
    <s v="Condoms-PRH"/>
    <s v="NTL"/>
    <s v="2021-03-Q2"/>
    <n v="2021"/>
    <s v="BJ_NTL_Condoms-PRH_PL_2021-03-Q2"/>
    <s v="100129GYV01S=BJ=NTL=Condoms-PRH"/>
    <n v="8"/>
    <x v="3"/>
    <x v="4"/>
    <m/>
    <s v="Etonogestrel 68 mg/Rod, 1 Rod Implant, 1 Each"/>
    <m/>
    <s v="QAT_DATA"/>
    <m/>
    <m/>
    <m/>
    <m/>
    <n v="0"/>
    <m/>
    <m/>
    <n v="0"/>
    <m/>
    <m/>
    <m/>
    <m/>
    <n v="45"/>
    <d v="2020-10-20T00:00:00"/>
    <n v="2021"/>
    <n v="2021"/>
    <x v="11"/>
    <n v="8.5"/>
    <n v="680000"/>
    <m/>
    <m/>
    <m/>
  </r>
  <r>
    <x v="3"/>
    <x v="0"/>
    <n v="76"/>
    <s v="100129GYV01S"/>
    <s v="Other"/>
    <n v="17"/>
    <n v="15000"/>
    <m/>
    <n v="15000"/>
    <d v="2021-12-31T00:00:00"/>
    <d v="2020-03-12T00:00:00"/>
    <m/>
    <x v="0"/>
    <x v="77"/>
    <s v="Ordered"/>
    <s v="COMMANDE ABPF delayed"/>
    <d v="1999-01-01T00:00:00"/>
    <n v="0"/>
    <n v="127500"/>
    <s v="QAT_DATA"/>
    <s v="None"/>
    <s v="QAT_DATA"/>
    <s v="Other"/>
    <s v="BJ"/>
    <s v="Benin"/>
    <s v="Condoms-PRH"/>
    <s v="NTL"/>
    <s v="2021-03-Q2"/>
    <n v="2021"/>
    <s v="BJ_NTL_Condoms-PRH_PL_2021-03-Q2"/>
    <s v="100129GYV01S=BJ=NTL=Condoms-PRH"/>
    <n v="12"/>
    <x v="3"/>
    <x v="4"/>
    <m/>
    <s v="Etonogestrel 68 mg/Rod, 1 Rod Implant, 1 Each"/>
    <m/>
    <s v="QAT_DATA"/>
    <m/>
    <m/>
    <m/>
    <m/>
    <n v="0"/>
    <m/>
    <m/>
    <n v="0"/>
    <m/>
    <m/>
    <m/>
    <m/>
    <n v="45"/>
    <d v="2021-02-19T00:00:00"/>
    <n v="2021"/>
    <n v="2021"/>
    <x v="11"/>
    <n v="8.5"/>
    <n v="127500"/>
    <m/>
    <m/>
    <m/>
  </r>
  <r>
    <x v="3"/>
    <x v="0"/>
    <n v="94"/>
    <s v="100129GYV01S"/>
    <s v="TBD"/>
    <n v="17"/>
    <n v="103709"/>
    <m/>
    <n v="103709"/>
    <d v="2021-12-31T00:00:00"/>
    <d v="2021-12-31T00:00:00"/>
    <m/>
    <x v="0"/>
    <x v="77"/>
    <s v="Planned"/>
    <s v="Desired Stock"/>
    <d v="1999-01-01T00:00:00"/>
    <n v="0"/>
    <n v="881526.5"/>
    <s v="QAT_DATA"/>
    <s v="None"/>
    <s v="QAT_DATA"/>
    <s v="TBD"/>
    <s v="BJ"/>
    <s v="Benin"/>
    <s v="Condoms-PRH"/>
    <s v="NTL"/>
    <s v="2021-03-Q2"/>
    <n v="2021"/>
    <s v="BJ_NTL_Condoms-PRH_PL_2021-03-Q2"/>
    <s v="100129GYV01S=BJ=NTL=Condoms-PRH"/>
    <n v="12"/>
    <x v="3"/>
    <x v="2"/>
    <m/>
    <s v="Etonogestrel 68 mg/Rod, 1 Rod Implant, 1 Each"/>
    <m/>
    <s v="QAT_DATA"/>
    <m/>
    <m/>
    <m/>
    <m/>
    <n v="0"/>
    <m/>
    <m/>
    <n v="0"/>
    <m/>
    <m/>
    <m/>
    <m/>
    <n v="45"/>
    <d v="2021-02-19T00:00:00"/>
    <n v="2021"/>
    <n v="2021"/>
    <x v="11"/>
    <n v="8.5"/>
    <n v="881526.5"/>
    <m/>
    <m/>
    <m/>
  </r>
  <r>
    <x v="3"/>
    <x v="0"/>
    <n v="3918"/>
    <s v="100129GYV01S"/>
    <s v="TBD"/>
    <n v="17"/>
    <n v="64152"/>
    <m/>
    <n v="64152"/>
    <d v="2022-06-01T00:00:00"/>
    <m/>
    <m/>
    <x v="0"/>
    <x v="129"/>
    <s v="Planned"/>
    <m/>
    <d v="1999-01-01T00:00:00"/>
    <n v="54529.2"/>
    <n v="545292"/>
    <s v="QAT_DATA"/>
    <s v="None"/>
    <s v="QAT_DATA"/>
    <s v="TBD"/>
    <s v="BJ"/>
    <s v="Benin"/>
    <s v="Condoms-PRH"/>
    <s v="NTL"/>
    <s v="2021-03-Q2"/>
    <n v="2021"/>
    <s v="BJ_NTL_Condoms-PRH_PL_2021-03-Q2"/>
    <s v="100129GYV01S=BJ=NTL=Condoms-PRH"/>
    <n v="6"/>
    <x v="4"/>
    <x v="2"/>
    <m/>
    <s v="Etonogestrel 68 mg/Rod, 1 Rod Implant, 1 Each"/>
    <m/>
    <s v="QAT_DATA"/>
    <m/>
    <m/>
    <m/>
    <m/>
    <n v="0"/>
    <m/>
    <m/>
    <n v="0"/>
    <m/>
    <m/>
    <m/>
    <m/>
    <n v="45"/>
    <d v="2021-07-21T00:00:00"/>
    <n v="2021"/>
    <n v="2022"/>
    <x v="11"/>
    <n v="8.5"/>
    <n v="545292"/>
    <m/>
    <m/>
    <m/>
  </r>
  <r>
    <x v="3"/>
    <x v="0"/>
    <n v="51"/>
    <s v="100121XXB01S"/>
    <s v="UNFPA"/>
    <n v="10"/>
    <n v="3000"/>
    <m/>
    <n v="3000"/>
    <d v="2019-12-31T00:00:00"/>
    <d v="2020-06-30T00:00:00"/>
    <m/>
    <x v="0"/>
    <x v="13"/>
    <s v="Received"/>
    <s v="Commande pour l`ABPF"/>
    <d v="1999-01-01T00:00:00"/>
    <n v="0"/>
    <n v="1183680"/>
    <s v="QAT_DATA"/>
    <s v="None"/>
    <s v="QAT_DATA"/>
    <s v="UNFPA"/>
    <s v="BJ"/>
    <s v="Benin"/>
    <s v="Condoms-PRH"/>
    <s v="NTL"/>
    <s v="2021-03-Q2"/>
    <n v="2021"/>
    <s v="BJ_NTL_Condoms-PRH_PL_2021-03-Q2"/>
    <s v="100121XXB01S=BJ=NTL=Condoms-PRH"/>
    <n v="12"/>
    <x v="1"/>
    <x v="1"/>
    <m/>
    <s v="Female Condom (Nitrile) Lubricated, 17 cm, 1 Each"/>
    <m/>
    <s v="QAT_DATA"/>
    <m/>
    <m/>
    <m/>
    <m/>
    <n v="0"/>
    <m/>
    <m/>
    <n v="0"/>
    <m/>
    <m/>
    <m/>
    <m/>
    <n v="45"/>
    <d v="2019-02-19T00:00:00"/>
    <n v="2019"/>
    <n v="2019"/>
    <x v="6"/>
    <n v="0.49399999999999999"/>
    <n v="1482"/>
    <m/>
    <m/>
    <m/>
  </r>
  <r>
    <x v="3"/>
    <x v="0"/>
    <n v="74"/>
    <s v="100121XXB01S"/>
    <s v="UNFPA"/>
    <n v="17"/>
    <n v="2000"/>
    <m/>
    <n v="2000"/>
    <d v="2021-08-30T00:00:00"/>
    <d v="2020-03-12T00:00:00"/>
    <m/>
    <x v="0"/>
    <x v="126"/>
    <s v="Ordered"/>
    <s v="COMMANDE ABPF"/>
    <d v="1999-01-01T00:00:00"/>
    <n v="0"/>
    <n v="789120"/>
    <s v="QAT_DATA"/>
    <s v="None"/>
    <s v="QAT_DATA"/>
    <s v="UNFPA"/>
    <s v="BJ"/>
    <s v="Benin"/>
    <s v="Condoms-PRH"/>
    <s v="NTL"/>
    <s v="2021-03-Q2"/>
    <n v="2021"/>
    <s v="BJ_NTL_Condoms-PRH_PL_2021-03-Q2"/>
    <s v="100121XXB01S=BJ=NTL=Condoms-PRH"/>
    <n v="8"/>
    <x v="3"/>
    <x v="1"/>
    <m/>
    <s v="Female Condom (Nitrile) Lubricated, 17 cm, 1 Each"/>
    <m/>
    <s v="QAT_DATA"/>
    <m/>
    <m/>
    <m/>
    <m/>
    <n v="0"/>
    <m/>
    <m/>
    <n v="0"/>
    <m/>
    <m/>
    <m/>
    <m/>
    <n v="45"/>
    <d v="2020-10-19T00:00:00"/>
    <n v="2021"/>
    <n v="2021"/>
    <x v="6"/>
    <n v="0.49399999999999999"/>
    <n v="988"/>
    <m/>
    <m/>
    <m/>
  </r>
  <r>
    <x v="3"/>
    <x v="0"/>
    <n v="43"/>
    <s v="100121XXB01S"/>
    <s v="UNFPA"/>
    <n v="10"/>
    <n v="5000"/>
    <m/>
    <n v="5000"/>
    <d v="2021-08-31T00:00:00"/>
    <d v="2019-06-05T00:00:00"/>
    <m/>
    <x v="0"/>
    <x v="82"/>
    <s v="Ordered"/>
    <s v="COMMANDE ABMS"/>
    <d v="1999-01-01T00:00:00"/>
    <n v="0"/>
    <n v="1972800"/>
    <s v="QAT_DATA"/>
    <s v="None"/>
    <s v="QAT_DATA"/>
    <s v="UNFPA"/>
    <s v="BJ"/>
    <s v="Benin"/>
    <s v="Condoms-PRH"/>
    <s v="NTL"/>
    <s v="2021-03-Q2"/>
    <n v="2021"/>
    <s v="BJ_NTL_Condoms-PRH_PL_2021-03-Q2"/>
    <s v="100121XXB01S=BJ=NTL=Condoms-PRH"/>
    <n v="8"/>
    <x v="3"/>
    <x v="1"/>
    <m/>
    <s v="Female Condom (Nitrile) Lubricated, 17 cm, 1 Each"/>
    <m/>
    <s v="QAT_DATA"/>
    <m/>
    <m/>
    <m/>
    <m/>
    <n v="0"/>
    <m/>
    <m/>
    <n v="0"/>
    <m/>
    <m/>
    <m/>
    <m/>
    <n v="45"/>
    <d v="2020-10-20T00:00:00"/>
    <n v="2021"/>
    <n v="2021"/>
    <x v="6"/>
    <n v="0.49399999999999999"/>
    <n v="2470"/>
    <m/>
    <m/>
    <m/>
  </r>
  <r>
    <x v="3"/>
    <x v="0"/>
    <n v="65"/>
    <s v="100121XXB01S"/>
    <s v="Other"/>
    <n v="17"/>
    <n v="20000"/>
    <m/>
    <n v="20000"/>
    <d v="2021-11-30T00:00:00"/>
    <d v="2020-11-30T00:00:00"/>
    <m/>
    <x v="0"/>
    <x v="74"/>
    <s v="Ordered"/>
    <s v="COMMANDE ABMS"/>
    <d v="1999-01-01T00:00:00"/>
    <n v="0"/>
    <n v="7891200"/>
    <s v="QAT_DATA"/>
    <s v="None"/>
    <s v="QAT_DATA"/>
    <s v="Other"/>
    <s v="BJ"/>
    <s v="Benin"/>
    <s v="Condoms-PRH"/>
    <s v="NTL"/>
    <s v="2021-03-Q2"/>
    <n v="2021"/>
    <s v="BJ_NTL_Condoms-PRH_PL_2021-03-Q2"/>
    <s v="100121XXB01S=BJ=NTL=Condoms-PRH"/>
    <n v="11"/>
    <x v="3"/>
    <x v="4"/>
    <m/>
    <s v="Female Condom (Nitrile) Lubricated, 17 cm, 1 Each"/>
    <m/>
    <s v="QAT_DATA"/>
    <m/>
    <m/>
    <m/>
    <m/>
    <n v="0"/>
    <m/>
    <m/>
    <n v="0"/>
    <m/>
    <m/>
    <m/>
    <m/>
    <n v="45"/>
    <d v="2021-01-19T00:00:00"/>
    <n v="2021"/>
    <n v="2021"/>
    <x v="6"/>
    <n v="0.49399999999999999"/>
    <n v="9880"/>
    <m/>
    <m/>
    <m/>
  </r>
  <r>
    <x v="3"/>
    <x v="0"/>
    <n v="3897"/>
    <s v="100121XXB01S"/>
    <s v="TBD"/>
    <n v="17"/>
    <n v="17326"/>
    <m/>
    <n v="17326"/>
    <d v="2022-07-01T00:00:00"/>
    <m/>
    <m/>
    <x v="0"/>
    <x v="130"/>
    <s v="Planned"/>
    <m/>
    <d v="1999-01-01T00:00:00"/>
    <n v="866.3"/>
    <n v="8663"/>
    <s v="QAT_DATA"/>
    <s v="None"/>
    <s v="QAT_DATA"/>
    <s v="TBD"/>
    <s v="BJ"/>
    <s v="Benin"/>
    <s v="Condoms-PRH"/>
    <s v="NTL"/>
    <s v="2021-03-Q2"/>
    <n v="2021"/>
    <s v="BJ_NTL_Condoms-PRH_PL_2021-03-Q2"/>
    <s v="100121XXB01S=BJ=NTL=Condoms-PRH"/>
    <n v="7"/>
    <x v="4"/>
    <x v="2"/>
    <m/>
    <s v="Female Condom (Nitrile) Lubricated, 17 cm, 1 Each"/>
    <m/>
    <s v="QAT_DATA"/>
    <m/>
    <m/>
    <m/>
    <m/>
    <n v="0"/>
    <m/>
    <m/>
    <n v="0"/>
    <m/>
    <m/>
    <m/>
    <m/>
    <n v="45"/>
    <d v="2021-08-20T00:00:00"/>
    <n v="2021"/>
    <n v="2022"/>
    <x v="6"/>
    <n v="0.49399999999999999"/>
    <n v="8559.0439999999999"/>
    <m/>
    <m/>
    <m/>
  </r>
  <r>
    <x v="3"/>
    <x v="0"/>
    <n v="44"/>
    <s v="100135AAA06G"/>
    <s v="UNFPA"/>
    <n v="10"/>
    <n v="10900"/>
    <m/>
    <n v="10900"/>
    <d v="2019-05-31T00:00:00"/>
    <d v="2019-06-05T00:00:00"/>
    <m/>
    <x v="0"/>
    <x v="115"/>
    <s v="Received"/>
    <s v="THIS IS FOR THE PUBLIC SECTOR"/>
    <d v="1999-01-01T00:00:00"/>
    <n v="0"/>
    <n v="3488"/>
    <s v="QAT_DATA"/>
    <s v="None"/>
    <s v="QAT_DATA"/>
    <s v="UNFPA"/>
    <s v="BJ"/>
    <s v="Benin"/>
    <s v="Condoms-PRH"/>
    <s v="NTL"/>
    <s v="2021-03-Q2"/>
    <n v="2021"/>
    <s v="BJ_NTL_Condoms-PRH_PL_2021-03-Q2"/>
    <s v="100135AAA06G=BJ=NTL=Condoms-PRH"/>
    <n v="5"/>
    <x v="1"/>
    <x v="1"/>
    <m/>
    <s v="Levonorgestrel 1.5 mg Tablet, 1 Tablet"/>
    <m/>
    <s v="QAT_DATA"/>
    <m/>
    <m/>
    <m/>
    <m/>
    <n v="0"/>
    <m/>
    <m/>
    <n v="0"/>
    <m/>
    <m/>
    <m/>
    <m/>
    <n v="45"/>
    <d v="2018-07-20T00:00:00"/>
    <n v="2018"/>
    <n v="2019"/>
    <x v="7"/>
    <n v="0.35099999999999998"/>
    <n v="3825.8999999999996"/>
    <m/>
    <m/>
    <m/>
  </r>
  <r>
    <x v="3"/>
    <x v="0"/>
    <n v="63"/>
    <s v="100135AAA06G"/>
    <s v="UNFPA"/>
    <n v="10"/>
    <n v="1200"/>
    <m/>
    <n v="1200"/>
    <d v="2019-12-31T00:00:00"/>
    <d v="2019-07-30T00:00:00"/>
    <m/>
    <x v="0"/>
    <x v="13"/>
    <s v="Received"/>
    <s v="THIS IS FOR ABPF"/>
    <d v="1999-01-01T00:00:00"/>
    <n v="0"/>
    <n v="384"/>
    <s v="QAT_DATA"/>
    <s v="None"/>
    <s v="QAT_DATA"/>
    <s v="UNFPA"/>
    <s v="BJ"/>
    <s v="Benin"/>
    <s v="Condoms-PRH"/>
    <s v="NTL"/>
    <s v="2021-03-Q2"/>
    <n v="2021"/>
    <s v="BJ_NTL_Condoms-PRH_PL_2021-03-Q2"/>
    <s v="100135AAA06G=BJ=NTL=Condoms-PRH"/>
    <n v="12"/>
    <x v="1"/>
    <x v="1"/>
    <m/>
    <s v="Levonorgestrel 1.5 mg Tablet, 1 Tablet"/>
    <m/>
    <s v="QAT_DATA"/>
    <m/>
    <m/>
    <m/>
    <m/>
    <n v="0"/>
    <m/>
    <m/>
    <n v="0"/>
    <m/>
    <m/>
    <m/>
    <m/>
    <n v="45"/>
    <d v="2019-02-19T00:00:00"/>
    <n v="2019"/>
    <n v="2019"/>
    <x v="7"/>
    <n v="0.35099999999999998"/>
    <n v="421.2"/>
    <m/>
    <m/>
    <m/>
  </r>
  <r>
    <x v="3"/>
    <x v="0"/>
    <n v="62"/>
    <s v="100135AAA06G"/>
    <s v="UNFPA"/>
    <n v="10"/>
    <n v="6240"/>
    <m/>
    <n v="6240"/>
    <d v="2019-12-31T00:00:00"/>
    <d v="2019-07-30T00:00:00"/>
    <m/>
    <x v="0"/>
    <x v="13"/>
    <s v="Received"/>
    <s v="THISN IS FOR THE PUBLIC SECTOR DSME"/>
    <d v="1999-01-01T00:00:00"/>
    <n v="0"/>
    <n v="1996.8"/>
    <s v="QAT_DATA"/>
    <s v="None"/>
    <s v="QAT_DATA"/>
    <s v="UNFPA"/>
    <s v="BJ"/>
    <s v="Benin"/>
    <s v="Condoms-PRH"/>
    <s v="NTL"/>
    <s v="2021-03-Q2"/>
    <n v="2021"/>
    <s v="BJ_NTL_Condoms-PRH_PL_2021-03-Q2"/>
    <s v="100135AAA06G=BJ=NTL=Condoms-PRH"/>
    <n v="12"/>
    <x v="1"/>
    <x v="1"/>
    <m/>
    <s v="Levonorgestrel 1.5 mg Tablet, 1 Tablet"/>
    <m/>
    <s v="QAT_DATA"/>
    <m/>
    <m/>
    <m/>
    <m/>
    <n v="0"/>
    <m/>
    <m/>
    <n v="0"/>
    <m/>
    <m/>
    <m/>
    <m/>
    <n v="45"/>
    <d v="2019-02-19T00:00:00"/>
    <n v="2019"/>
    <n v="2019"/>
    <x v="7"/>
    <n v="0.35099999999999998"/>
    <n v="2190.2399999999998"/>
    <m/>
    <m/>
    <m/>
  </r>
  <r>
    <x v="3"/>
    <x v="0"/>
    <n v="72"/>
    <s v="100135AAA06G"/>
    <s v="UNFPA"/>
    <n v="17"/>
    <n v="10800"/>
    <m/>
    <n v="10800"/>
    <d v="2021-03-31T00:00:00"/>
    <d v="2020-08-31T00:00:00"/>
    <m/>
    <x v="0"/>
    <x v="21"/>
    <s v="Received"/>
    <s v="COMMANDE DSME + ABPF"/>
    <d v="1999-01-01T00:00:00"/>
    <n v="0"/>
    <n v="3456"/>
    <s v="QAT_DATA"/>
    <s v="None"/>
    <s v="QAT_DATA"/>
    <s v="UNFPA"/>
    <s v="BJ"/>
    <s v="Benin"/>
    <s v="Condoms-PRH"/>
    <s v="NTL"/>
    <s v="2021-03-Q2"/>
    <n v="2021"/>
    <s v="BJ_NTL_Condoms-PRH_PL_2021-03-Q2"/>
    <s v="100135AAA06G=BJ=NTL=Condoms-PRH"/>
    <n v="3"/>
    <x v="3"/>
    <x v="1"/>
    <m/>
    <s v="Levonorgestrel 1.5 mg Tablet, 1 Tablet"/>
    <m/>
    <s v="QAT_DATA"/>
    <m/>
    <m/>
    <m/>
    <m/>
    <n v="0"/>
    <m/>
    <m/>
    <n v="0"/>
    <m/>
    <m/>
    <m/>
    <m/>
    <n v="45"/>
    <d v="2020-05-20T00:00:00"/>
    <n v="2020"/>
    <n v="2021"/>
    <x v="7"/>
    <n v="0.35099999999999998"/>
    <n v="3790.7999999999997"/>
    <m/>
    <m/>
    <m/>
  </r>
  <r>
    <x v="3"/>
    <x v="0"/>
    <n v="38"/>
    <s v="100025AOB09W"/>
    <s v="UNFPA"/>
    <n v="10"/>
    <n v="26580"/>
    <m/>
    <n v="26580"/>
    <d v="2020-03-31T00:00:00"/>
    <d v="2019-06-05T00:00:00"/>
    <m/>
    <x v="0"/>
    <x v="14"/>
    <s v="Received"/>
    <s v="THIS ORDER IS FOR ABPFÃ¢â‚¬Â¦. A loan of 14580 has been done to DSME"/>
    <d v="1999-01-01T00:00:00"/>
    <n v="0"/>
    <n v="7974"/>
    <s v="QAT_DATA"/>
    <s v="None"/>
    <s v="QAT_DATA"/>
    <s v="UNFPA"/>
    <s v="BJ"/>
    <s v="Benin"/>
    <s v="Condoms-PRH"/>
    <s v="NTL"/>
    <s v="2021-03-Q2"/>
    <n v="2021"/>
    <s v="BJ_NTL_Condoms-PRH_PL_2021-03-Q2"/>
    <s v="100025AOB09W=BJ=NTL=Condoms-PRH"/>
    <n v="3"/>
    <x v="2"/>
    <x v="1"/>
    <m/>
    <s v="Levonorgestrel 30 mcg 35 Tablets/Cycle, 1 Cycle"/>
    <m/>
    <s v="QAT_DATA"/>
    <m/>
    <m/>
    <m/>
    <m/>
    <n v="0"/>
    <m/>
    <m/>
    <n v="0"/>
    <m/>
    <m/>
    <m/>
    <m/>
    <n v="45"/>
    <d v="2019-05-21T00:00:00"/>
    <n v="2019"/>
    <n v="2020"/>
    <x v="5"/>
    <n v="0.32800000000000001"/>
    <n v="8718.24"/>
    <m/>
    <m/>
    <m/>
  </r>
  <r>
    <x v="3"/>
    <x v="0"/>
    <n v="52"/>
    <s v="100025AOB09W"/>
    <s v="UNFPA"/>
    <n v="10"/>
    <n v="64848"/>
    <m/>
    <n v="64848"/>
    <d v="2021-03-31T00:00:00"/>
    <d v="2020-06-30T00:00:00"/>
    <m/>
    <x v="0"/>
    <x v="21"/>
    <s v="Received"/>
    <s v="THIS ORDER IS FOR THE PUBLIC SECTOR"/>
    <d v="1999-01-01T00:00:00"/>
    <n v="0"/>
    <n v="19454.400000000001"/>
    <s v="QAT_DATA"/>
    <s v="None"/>
    <s v="QAT_DATA"/>
    <s v="UNFPA"/>
    <s v="BJ"/>
    <s v="Benin"/>
    <s v="Condoms-PRH"/>
    <s v="NTL"/>
    <s v="2021-03-Q2"/>
    <n v="2021"/>
    <s v="BJ_NTL_Condoms-PRH_PL_2021-03-Q2"/>
    <s v="100025AOB09W=BJ=NTL=Condoms-PRH"/>
    <n v="3"/>
    <x v="3"/>
    <x v="1"/>
    <m/>
    <s v="Levonorgestrel 30 mcg 35 Tablets/Cycle, 1 Cycle"/>
    <m/>
    <s v="QAT_DATA"/>
    <m/>
    <m/>
    <m/>
    <m/>
    <n v="0"/>
    <m/>
    <m/>
    <n v="0"/>
    <m/>
    <m/>
    <m/>
    <m/>
    <n v="45"/>
    <d v="2020-05-20T00:00:00"/>
    <n v="2020"/>
    <n v="2021"/>
    <x v="5"/>
    <n v="0.32800000000000001"/>
    <n v="21270.144"/>
    <m/>
    <m/>
    <m/>
  </r>
  <r>
    <x v="3"/>
    <x v="0"/>
    <n v="83"/>
    <s v="100025AOB09W"/>
    <s v="UNFPA"/>
    <n v="17"/>
    <n v="5000"/>
    <m/>
    <n v="5000"/>
    <d v="2021-03-31T00:00:00"/>
    <d v="2020-03-12T00:00:00"/>
    <m/>
    <x v="0"/>
    <x v="21"/>
    <s v="Received"/>
    <s v="COMMANDE ABPF"/>
    <d v="1999-01-01T00:00:00"/>
    <n v="0"/>
    <n v="1500"/>
    <s v="QAT_DATA"/>
    <s v="None"/>
    <s v="QAT_DATA"/>
    <s v="UNFPA"/>
    <s v="BJ"/>
    <s v="Benin"/>
    <s v="Condoms-PRH"/>
    <s v="NTL"/>
    <s v="2021-03-Q2"/>
    <n v="2021"/>
    <s v="BJ_NTL_Condoms-PRH_PL_2021-03-Q2"/>
    <s v="100025AOB09W=BJ=NTL=Condoms-PRH"/>
    <n v="3"/>
    <x v="3"/>
    <x v="1"/>
    <m/>
    <s v="Levonorgestrel 30 mcg 35 Tablets/Cycle, 1 Cycle"/>
    <m/>
    <s v="QAT_DATA"/>
    <m/>
    <m/>
    <m/>
    <m/>
    <n v="0"/>
    <m/>
    <m/>
    <n v="0"/>
    <m/>
    <m/>
    <m/>
    <m/>
    <n v="45"/>
    <d v="2020-05-20T00:00:00"/>
    <n v="2020"/>
    <n v="2021"/>
    <x v="5"/>
    <n v="0.32800000000000001"/>
    <n v="1640"/>
    <m/>
    <m/>
    <m/>
  </r>
  <r>
    <x v="3"/>
    <x v="0"/>
    <n v="3898"/>
    <s v="100025AOB09W"/>
    <s v="TBD"/>
    <n v="17"/>
    <n v="40885"/>
    <m/>
    <n v="40885"/>
    <d v="2022-01-31T00:00:00"/>
    <m/>
    <m/>
    <x v="0"/>
    <x v="7"/>
    <s v="Planned"/>
    <m/>
    <d v="1999-01-01T00:00:00"/>
    <n v="1376.55"/>
    <n v="12265.5"/>
    <s v="QAT_DATA"/>
    <s v="None"/>
    <s v="QAT_DATA"/>
    <s v="TBD"/>
    <s v="BJ"/>
    <s v="Benin"/>
    <s v="Condoms-PRH"/>
    <s v="NTL"/>
    <s v="2021-03-Q2"/>
    <n v="2021"/>
    <s v="BJ_NTL_Condoms-PRH_PL_2021-03-Q2"/>
    <s v="100025AOB09W=BJ=NTL=Condoms-PRH"/>
    <n v="1"/>
    <x v="4"/>
    <x v="2"/>
    <m/>
    <s v="Levonorgestrel 30 mcg 35 Tablets/Cycle, 1 Cycle"/>
    <m/>
    <s v="QAT_DATA"/>
    <m/>
    <m/>
    <m/>
    <m/>
    <n v="0"/>
    <m/>
    <m/>
    <n v="0"/>
    <m/>
    <m/>
    <m/>
    <m/>
    <n v="45"/>
    <d v="2021-03-22T00:00:00"/>
    <n v="2021"/>
    <n v="2021"/>
    <x v="5"/>
    <n v="0.32800000000000001"/>
    <n v="13410.28"/>
    <m/>
    <m/>
    <m/>
  </r>
  <r>
    <x v="3"/>
    <x v="0"/>
    <n v="41"/>
    <s v="100130GYV01S"/>
    <s v="UNFPA"/>
    <n v="10"/>
    <n v="30200"/>
    <m/>
    <n v="30200"/>
    <d v="2019-12-31T00:00:00"/>
    <d v="2019-06-05T00:00:00"/>
    <m/>
    <x v="0"/>
    <x v="13"/>
    <s v="Received"/>
    <s v="this order is for the public sector (DSME)"/>
    <d v="1999-01-01T00:00:00"/>
    <n v="0"/>
    <n v="256700"/>
    <s v="QAT_DATA"/>
    <s v="None"/>
    <s v="QAT_DATA"/>
    <s v="UNFPA"/>
    <s v="BJ"/>
    <s v="Benin"/>
    <s v="Condoms-PRH"/>
    <s v="NTL"/>
    <s v="2021-03-Q2"/>
    <n v="2021"/>
    <s v="BJ_NTL_Condoms-PRH_PL_2021-03-Q2"/>
    <s v="100130GYV01S=BJ=NTL=Condoms-PRH"/>
    <n v="12"/>
    <x v="1"/>
    <x v="1"/>
    <m/>
    <s v="Levonorgestrel 75 mg/Rod w/ Trocar, 5 Year Efficacy, 2 Rod Implant, 1 Each"/>
    <m/>
    <s v="QAT_DATA"/>
    <m/>
    <m/>
    <m/>
    <m/>
    <n v="0"/>
    <m/>
    <m/>
    <n v="0"/>
    <m/>
    <m/>
    <m/>
    <m/>
    <n v="45"/>
    <d v="2019-02-19T00:00:00"/>
    <n v="2019"/>
    <n v="2019"/>
    <x v="3"/>
    <n v="8.5"/>
    <n v="256700"/>
    <m/>
    <m/>
    <m/>
  </r>
  <r>
    <x v="3"/>
    <x v="0"/>
    <n v="50"/>
    <s v="100130GYV01S"/>
    <s v="UNFPA"/>
    <n v="10"/>
    <n v="50000"/>
    <m/>
    <n v="50000"/>
    <d v="2019-12-31T00:00:00"/>
    <d v="2020-07-31T00:00:00"/>
    <m/>
    <x v="0"/>
    <x v="13"/>
    <s v="Received"/>
    <s v="this order is for ABMS"/>
    <d v="1999-01-01T00:00:00"/>
    <n v="0"/>
    <n v="425000"/>
    <s v="QAT_DATA"/>
    <s v="None"/>
    <s v="QAT_DATA"/>
    <s v="UNFPA"/>
    <s v="BJ"/>
    <s v="Benin"/>
    <s v="Condoms-PRH"/>
    <s v="NTL"/>
    <s v="2021-03-Q2"/>
    <n v="2021"/>
    <s v="BJ_NTL_Condoms-PRH_PL_2021-03-Q2"/>
    <s v="100130GYV01S=BJ=NTL=Condoms-PRH"/>
    <n v="12"/>
    <x v="1"/>
    <x v="1"/>
    <m/>
    <s v="Levonorgestrel 75 mg/Rod w/ Trocar, 5 Year Efficacy, 2 Rod Implant, 1 Each"/>
    <m/>
    <s v="QAT_DATA"/>
    <m/>
    <m/>
    <m/>
    <m/>
    <n v="0"/>
    <m/>
    <m/>
    <n v="0"/>
    <m/>
    <m/>
    <m/>
    <m/>
    <n v="45"/>
    <d v="2019-02-19T00:00:00"/>
    <n v="2019"/>
    <n v="2019"/>
    <x v="3"/>
    <n v="8.5"/>
    <n v="425000"/>
    <m/>
    <m/>
    <m/>
  </r>
  <r>
    <x v="3"/>
    <x v="0"/>
    <n v="70"/>
    <s v="100130GYV01S"/>
    <s v="UNFPA"/>
    <n v="17"/>
    <n v="10000"/>
    <m/>
    <n v="10000"/>
    <d v="2020-12-31T00:00:00"/>
    <d v="2020-07-31T00:00:00"/>
    <m/>
    <x v="0"/>
    <x v="23"/>
    <s v="Received"/>
    <s v="COMMANDE ABMS"/>
    <d v="1999-01-01T00:00:00"/>
    <n v="0"/>
    <n v="85000"/>
    <s v="QAT_DATA"/>
    <s v="None"/>
    <s v="QAT_DATA"/>
    <s v="UNFPA"/>
    <s v="BJ"/>
    <s v="Benin"/>
    <s v="Condoms-PRH"/>
    <s v="NTL"/>
    <s v="2021-03-Q2"/>
    <n v="2021"/>
    <s v="BJ_NTL_Condoms-PRH_PL_2021-03-Q2"/>
    <s v="100130GYV01S=BJ=NTL=Condoms-PRH"/>
    <n v="12"/>
    <x v="2"/>
    <x v="1"/>
    <m/>
    <s v="Levonorgestrel 75 mg/Rod w/ Trocar, 5 Year Efficacy, 2 Rod Implant, 1 Each"/>
    <m/>
    <s v="QAT_DATA"/>
    <m/>
    <m/>
    <m/>
    <m/>
    <n v="0"/>
    <m/>
    <m/>
    <n v="0"/>
    <m/>
    <m/>
    <m/>
    <m/>
    <n v="45"/>
    <d v="2020-02-20T00:00:00"/>
    <n v="2020"/>
    <n v="2020"/>
    <x v="3"/>
    <n v="8.5"/>
    <n v="85000"/>
    <m/>
    <m/>
    <m/>
  </r>
  <r>
    <x v="3"/>
    <x v="0"/>
    <n v="59"/>
    <s v="100130GYV01S"/>
    <s v="UNFPA"/>
    <n v="10"/>
    <n v="15000"/>
    <m/>
    <n v="15000"/>
    <d v="2019-12-31T00:00:00"/>
    <d v="2019-07-30T00:00:00"/>
    <m/>
    <x v="0"/>
    <x v="13"/>
    <s v="Received"/>
    <s v="THIS ORDER IS FOR ABPF"/>
    <d v="1999-01-01T00:00:00"/>
    <n v="0"/>
    <n v="127500"/>
    <s v="QAT_DATA"/>
    <s v="None"/>
    <s v="QAT_DATA"/>
    <s v="UNFPA"/>
    <s v="BJ"/>
    <s v="Benin"/>
    <s v="Condoms-PRH"/>
    <s v="NTL"/>
    <s v="2021-03-Q2"/>
    <n v="2021"/>
    <s v="BJ_NTL_Condoms-PRH_PL_2021-03-Q2"/>
    <s v="100130GYV01S=BJ=NTL=Condoms-PRH"/>
    <n v="12"/>
    <x v="1"/>
    <x v="1"/>
    <m/>
    <s v="Levonorgestrel 75 mg/Rod w/ Trocar, 5 Year Efficacy, 2 Rod Implant, 1 Each"/>
    <m/>
    <s v="QAT_DATA"/>
    <m/>
    <m/>
    <m/>
    <m/>
    <n v="0"/>
    <m/>
    <m/>
    <n v="0"/>
    <m/>
    <m/>
    <m/>
    <m/>
    <n v="45"/>
    <d v="2019-02-19T00:00:00"/>
    <n v="2019"/>
    <n v="2019"/>
    <x v="3"/>
    <n v="8.5"/>
    <n v="127500"/>
    <m/>
    <m/>
    <m/>
  </r>
  <r>
    <x v="3"/>
    <x v="0"/>
    <n v="77"/>
    <s v="100130GYV01S"/>
    <s v="Other"/>
    <n v="17"/>
    <n v="10000"/>
    <m/>
    <n v="10000"/>
    <d v="2021-08-31T00:00:00"/>
    <d v="2020-03-12T00:00:00"/>
    <m/>
    <x v="0"/>
    <x v="82"/>
    <s v="Ordered"/>
    <s v="COMMANDE ABMS"/>
    <d v="1999-01-01T00:00:00"/>
    <n v="0"/>
    <n v="85000"/>
    <s v="QAT_DATA"/>
    <s v="None"/>
    <s v="QAT_DATA"/>
    <s v="Other"/>
    <s v="BJ"/>
    <s v="Benin"/>
    <s v="Condoms-PRH"/>
    <s v="NTL"/>
    <s v="2021-03-Q2"/>
    <n v="2021"/>
    <s v="BJ_NTL_Condoms-PRH_PL_2021-03-Q2"/>
    <s v="100130GYV01S=BJ=NTL=Condoms-PRH"/>
    <n v="8"/>
    <x v="3"/>
    <x v="4"/>
    <m/>
    <s v="Levonorgestrel 75 mg/Rod w/ Trocar, 5 Year Efficacy, 2 Rod Implant, 1 Each"/>
    <m/>
    <s v="QAT_DATA"/>
    <m/>
    <m/>
    <m/>
    <m/>
    <n v="0"/>
    <m/>
    <m/>
    <n v="0"/>
    <m/>
    <m/>
    <m/>
    <m/>
    <n v="45"/>
    <d v="2020-10-20T00:00:00"/>
    <n v="2021"/>
    <n v="2021"/>
    <x v="3"/>
    <n v="8.5"/>
    <n v="85000"/>
    <m/>
    <m/>
    <m/>
  </r>
  <r>
    <x v="3"/>
    <x v="0"/>
    <n v="78"/>
    <s v="100130GYV01S"/>
    <s v="UNFPA"/>
    <n v="17"/>
    <n v="13000"/>
    <m/>
    <n v="13000"/>
    <d v="2021-08-31T00:00:00"/>
    <d v="2020-03-12T00:00:00"/>
    <m/>
    <x v="0"/>
    <x v="82"/>
    <s v="Ordered"/>
    <s v="COMMANDE ABPF"/>
    <d v="1999-01-01T00:00:00"/>
    <n v="0"/>
    <n v="110500"/>
    <s v="QAT_DATA"/>
    <s v="None"/>
    <s v="QAT_DATA"/>
    <s v="UNFPA"/>
    <s v="BJ"/>
    <s v="Benin"/>
    <s v="Condoms-PRH"/>
    <s v="NTL"/>
    <s v="2021-03-Q2"/>
    <n v="2021"/>
    <s v="BJ_NTL_Condoms-PRH_PL_2021-03-Q2"/>
    <s v="100130GYV01S=BJ=NTL=Condoms-PRH"/>
    <n v="8"/>
    <x v="3"/>
    <x v="1"/>
    <m/>
    <s v="Levonorgestrel 75 mg/Rod w/ Trocar, 5 Year Efficacy, 2 Rod Implant, 1 Each"/>
    <m/>
    <s v="QAT_DATA"/>
    <m/>
    <m/>
    <m/>
    <m/>
    <n v="0"/>
    <m/>
    <m/>
    <n v="0"/>
    <m/>
    <m/>
    <m/>
    <m/>
    <n v="45"/>
    <d v="2020-10-20T00:00:00"/>
    <n v="2021"/>
    <n v="2021"/>
    <x v="3"/>
    <n v="8.5"/>
    <n v="110500"/>
    <m/>
    <m/>
    <m/>
  </r>
  <r>
    <x v="3"/>
    <x v="0"/>
    <n v="79"/>
    <s v="100130GYV01S"/>
    <s v="Other"/>
    <n v="17"/>
    <n v="50000"/>
    <m/>
    <n v="50000"/>
    <d v="2021-08-31T00:00:00"/>
    <d v="2020-03-12T00:00:00"/>
    <m/>
    <x v="0"/>
    <x v="82"/>
    <s v="Ordered"/>
    <s v="COMMANDE DSME"/>
    <d v="1999-01-01T00:00:00"/>
    <n v="0"/>
    <n v="425000"/>
    <s v="QAT_DATA"/>
    <s v="None"/>
    <s v="QAT_DATA"/>
    <s v="Other"/>
    <s v="BJ"/>
    <s v="Benin"/>
    <s v="Condoms-PRH"/>
    <s v="NTL"/>
    <s v="2021-03-Q2"/>
    <n v="2021"/>
    <s v="BJ_NTL_Condoms-PRH_PL_2021-03-Q2"/>
    <s v="100130GYV01S=BJ=NTL=Condoms-PRH"/>
    <n v="8"/>
    <x v="3"/>
    <x v="4"/>
    <m/>
    <s v="Levonorgestrel 75 mg/Rod w/ Trocar, 5 Year Efficacy, 2 Rod Implant, 1 Each"/>
    <m/>
    <s v="QAT_DATA"/>
    <m/>
    <m/>
    <m/>
    <m/>
    <n v="0"/>
    <m/>
    <m/>
    <n v="0"/>
    <m/>
    <m/>
    <m/>
    <m/>
    <n v="45"/>
    <d v="2020-10-20T00:00:00"/>
    <n v="2021"/>
    <n v="2021"/>
    <x v="3"/>
    <n v="8.5"/>
    <n v="425000"/>
    <m/>
    <m/>
    <m/>
  </r>
  <r>
    <x v="3"/>
    <x v="0"/>
    <n v="91"/>
    <s v="100130GYV01S"/>
    <s v="TBD"/>
    <n v="17"/>
    <n v="161214"/>
    <m/>
    <n v="161214"/>
    <d v="2022-03-31T00:00:00"/>
    <d v="2021-09-30T00:00:00"/>
    <m/>
    <x v="0"/>
    <x v="131"/>
    <s v="Planned"/>
    <s v="Desired Stock"/>
    <d v="1999-01-01T00:00:00"/>
    <n v="0"/>
    <n v="1370319"/>
    <s v="QAT_DATA"/>
    <s v="None"/>
    <s v="QAT_DATA"/>
    <s v="TBD"/>
    <s v="BJ"/>
    <s v="Benin"/>
    <s v="Condoms-PRH"/>
    <s v="NTL"/>
    <s v="2021-03-Q2"/>
    <n v="2021"/>
    <s v="BJ_NTL_Condoms-PRH_PL_2021-03-Q2"/>
    <s v="100130GYV01S=BJ=NTL=Condoms-PRH"/>
    <n v="3"/>
    <x v="4"/>
    <x v="2"/>
    <m/>
    <s v="Levonorgestrel 75 mg/Rod w/ Trocar, 5 Year Efficacy, 2 Rod Implant, 1 Each"/>
    <m/>
    <s v="QAT_DATA"/>
    <m/>
    <m/>
    <m/>
    <m/>
    <n v="0"/>
    <m/>
    <m/>
    <n v="0"/>
    <m/>
    <m/>
    <m/>
    <m/>
    <n v="45"/>
    <d v="2021-05-20T00:00:00"/>
    <n v="2021"/>
    <n v="2022"/>
    <x v="3"/>
    <n v="8.5"/>
    <n v="1370319"/>
    <m/>
    <m/>
    <m/>
  </r>
  <r>
    <x v="3"/>
    <x v="0"/>
    <n v="46"/>
    <s v="100050AOC09W"/>
    <s v="GHSC-PSM"/>
    <n v="10"/>
    <n v="86400"/>
    <m/>
    <n v="86400"/>
    <d v="2019-04-24T00:00:00"/>
    <d v="2019-06-12T00:00:00"/>
    <m/>
    <x v="0"/>
    <x v="132"/>
    <s v="Received"/>
    <s v="this order is the one for the private sector with branding"/>
    <d v="1999-01-01T00:00:00"/>
    <n v="0"/>
    <n v="22464"/>
    <s v="QAT_DATA"/>
    <s v="None"/>
    <s v="QAT_DATA"/>
    <s v="USAID"/>
    <s v="BJ"/>
    <s v="Benin"/>
    <s v="Condoms-PRH"/>
    <s v="NTL"/>
    <s v="2021-03-Q2"/>
    <n v="2021"/>
    <s v="BJ_NTL_Condoms-PRH_PL_2021-03-Q2"/>
    <s v="100050AOC09W=BJ=NTL=Condoms-PRH"/>
    <n v="4"/>
    <x v="1"/>
    <x v="0"/>
    <m/>
    <s v="Levonorgestrel/Ethinyl Estradiol 150/30 mcg + Fe 75 mg, 28 Tablets/Cycle (SM), 1 Cycle"/>
    <m/>
    <s v="QAT_DATA"/>
    <m/>
    <m/>
    <m/>
    <m/>
    <n v="0"/>
    <m/>
    <m/>
    <n v="0"/>
    <m/>
    <m/>
    <m/>
    <m/>
    <n v="45"/>
    <d v="2018-06-13T00:00:00"/>
    <n v="2018"/>
    <n v="2019"/>
    <x v="4"/>
    <n v="0.26300000000000001"/>
    <n v="22723.200000000001"/>
    <m/>
    <m/>
    <m/>
  </r>
  <r>
    <x v="3"/>
    <x v="0"/>
    <n v="47"/>
    <s v="100050AOC09W"/>
    <s v="GHSC-PSM"/>
    <n v="10"/>
    <n v="388800"/>
    <m/>
    <n v="388800"/>
    <d v="2019-12-19T00:00:00"/>
    <d v="2019-06-12T00:00:00"/>
    <m/>
    <x v="0"/>
    <x v="133"/>
    <s v="Received"/>
    <s v="This order is also for the private sector with branding_x000a_it shoul come earlier than the estimated date"/>
    <d v="1999-01-01T00:00:00"/>
    <n v="0"/>
    <n v="101088"/>
    <s v="QAT_DATA"/>
    <s v="None"/>
    <s v="QAT_DATA"/>
    <s v="USAID"/>
    <s v="BJ"/>
    <s v="Benin"/>
    <s v="Condoms-PRH"/>
    <s v="NTL"/>
    <s v="2021-03-Q2"/>
    <n v="2021"/>
    <s v="BJ_NTL_Condoms-PRH_PL_2021-03-Q2"/>
    <s v="100050AOC09W=BJ=NTL=Condoms-PRH"/>
    <n v="12"/>
    <x v="1"/>
    <x v="0"/>
    <m/>
    <s v="Levonorgestrel/Ethinyl Estradiol 150/30 mcg + Fe 75 mg, 28 Tablets/Cycle (SM), 1 Cycle"/>
    <m/>
    <s v="QAT_DATA"/>
    <m/>
    <m/>
    <m/>
    <m/>
    <n v="0"/>
    <m/>
    <m/>
    <n v="0"/>
    <m/>
    <m/>
    <m/>
    <m/>
    <n v="45"/>
    <d v="2019-02-07T00:00:00"/>
    <n v="2019"/>
    <n v="2019"/>
    <x v="4"/>
    <n v="0.26300000000000001"/>
    <n v="102254.40000000001"/>
    <m/>
    <m/>
    <m/>
  </r>
  <r>
    <x v="3"/>
    <x v="0"/>
    <n v="45"/>
    <s v="100050AOC09W"/>
    <s v="UNFPA"/>
    <n v="10"/>
    <n v="115200"/>
    <m/>
    <n v="115200"/>
    <d v="2020-03-31T00:00:00"/>
    <d v="2019-06-05T00:00:00"/>
    <m/>
    <x v="0"/>
    <x v="14"/>
    <s v="Received"/>
    <s v="this order is for the public sector ."/>
    <d v="1999-01-01T00:00:00"/>
    <n v="0"/>
    <n v="29952"/>
    <s v="QAT_DATA"/>
    <s v="None"/>
    <s v="QAT_DATA"/>
    <s v="UNFPA"/>
    <s v="BJ"/>
    <s v="Benin"/>
    <s v="Condoms-PRH"/>
    <s v="NTL"/>
    <s v="2021-03-Q2"/>
    <n v="2021"/>
    <s v="BJ_NTL_Condoms-PRH_PL_2021-03-Q2"/>
    <s v="100050AOC09W=BJ=NTL=Condoms-PRH"/>
    <n v="3"/>
    <x v="2"/>
    <x v="1"/>
    <m/>
    <s v="Levonorgestrel/Ethinyl Estradiol 150/30 mcg + Fe 75 mg, 28 Tablets/Cycle (SM), 1 Cycle"/>
    <m/>
    <s v="QAT_DATA"/>
    <m/>
    <m/>
    <m/>
    <m/>
    <n v="0"/>
    <m/>
    <m/>
    <n v="0"/>
    <m/>
    <m/>
    <m/>
    <m/>
    <n v="45"/>
    <d v="2019-05-21T00:00:00"/>
    <n v="2019"/>
    <n v="2020"/>
    <x v="4"/>
    <n v="0.26300000000000001"/>
    <n v="30297.600000000002"/>
    <m/>
    <m/>
    <m/>
  </r>
  <r>
    <x v="3"/>
    <x v="0"/>
    <n v="60"/>
    <s v="100050AOC09W"/>
    <s v="UNFPA"/>
    <n v="10"/>
    <n v="162000"/>
    <m/>
    <n v="162000"/>
    <d v="2020-03-31T00:00:00"/>
    <d v="2019-07-30T00:00:00"/>
    <m/>
    <x v="0"/>
    <x v="14"/>
    <s v="Received"/>
    <s v="this order is for ABPF"/>
    <d v="1999-01-01T00:00:00"/>
    <n v="0"/>
    <n v="42120"/>
    <s v="QAT_DATA"/>
    <s v="None"/>
    <s v="QAT_DATA"/>
    <s v="UNFPA"/>
    <s v="BJ"/>
    <s v="Benin"/>
    <s v="Condoms-PRH"/>
    <s v="NTL"/>
    <s v="2021-03-Q2"/>
    <n v="2021"/>
    <s v="BJ_NTL_Condoms-PRH_PL_2021-03-Q2"/>
    <s v="100050AOC09W=BJ=NTL=Condoms-PRH"/>
    <n v="3"/>
    <x v="2"/>
    <x v="1"/>
    <m/>
    <s v="Levonorgestrel/Ethinyl Estradiol 150/30 mcg + Fe 75 mg, 28 Tablets/Cycle (SM), 1 Cycle"/>
    <m/>
    <s v="QAT_DATA"/>
    <m/>
    <m/>
    <m/>
    <m/>
    <n v="0"/>
    <m/>
    <m/>
    <n v="0"/>
    <m/>
    <m/>
    <m/>
    <m/>
    <n v="45"/>
    <d v="2019-05-21T00:00:00"/>
    <n v="2019"/>
    <n v="2020"/>
    <x v="4"/>
    <n v="0.26300000000000001"/>
    <n v="42606"/>
    <m/>
    <m/>
    <m/>
  </r>
  <r>
    <x v="3"/>
    <x v="0"/>
    <n v="80"/>
    <s v="100050AOC09W"/>
    <s v="GHSC-PSM"/>
    <n v="10"/>
    <n v="388800"/>
    <m/>
    <n v="388800"/>
    <d v="2021-03-31T00:00:00"/>
    <d v="2020-03-12T00:00:00"/>
    <m/>
    <x v="0"/>
    <x v="21"/>
    <s v="Shipped"/>
    <s v="COMMANDE ABMS"/>
    <d v="1999-01-01T00:00:00"/>
    <n v="0"/>
    <n v="101088"/>
    <s v="QAT_DATA"/>
    <s v="None"/>
    <s v="QAT_DATA"/>
    <s v="USAID"/>
    <s v="BJ"/>
    <s v="Benin"/>
    <s v="Condoms-PRH"/>
    <s v="NTL"/>
    <s v="2021-03-Q2"/>
    <n v="2021"/>
    <s v="BJ_NTL_Condoms-PRH_PL_2021-03-Q2"/>
    <s v="100050AOC09W=BJ=NTL=Condoms-PRH"/>
    <n v="3"/>
    <x v="3"/>
    <x v="0"/>
    <m/>
    <s v="Levonorgestrel/Ethinyl Estradiol 150/30 mcg + Fe 75 mg, 28 Tablets/Cycle (SM), 1 Cycle"/>
    <m/>
    <s v="QAT_DATA"/>
    <m/>
    <m/>
    <m/>
    <m/>
    <n v="0"/>
    <m/>
    <m/>
    <n v="0"/>
    <m/>
    <m/>
    <m/>
    <m/>
    <n v="45"/>
    <d v="2020-05-20T00:00:00"/>
    <n v="2020"/>
    <n v="2021"/>
    <x v="4"/>
    <n v="0.26300000000000001"/>
    <n v="102254.40000000001"/>
    <m/>
    <m/>
    <m/>
  </r>
  <r>
    <x v="3"/>
    <x v="0"/>
    <n v="81"/>
    <s v="100050AOC09W"/>
    <s v="Other"/>
    <n v="17"/>
    <n v="330000"/>
    <m/>
    <n v="330000"/>
    <d v="2021-08-31T00:00:00"/>
    <d v="2020-03-12T00:00:00"/>
    <m/>
    <x v="0"/>
    <x v="82"/>
    <s v="Ordered"/>
    <s v="COMMANDE DSME"/>
    <d v="1999-01-01T00:00:00"/>
    <n v="0"/>
    <n v="85800"/>
    <s v="QAT_DATA"/>
    <s v="None"/>
    <s v="QAT_DATA"/>
    <s v="Other"/>
    <s v="BJ"/>
    <s v="Benin"/>
    <s v="Condoms-PRH"/>
    <s v="NTL"/>
    <s v="2021-03-Q2"/>
    <n v="2021"/>
    <s v="BJ_NTL_Condoms-PRH_PL_2021-03-Q2"/>
    <s v="100050AOC09W=BJ=NTL=Condoms-PRH"/>
    <n v="8"/>
    <x v="3"/>
    <x v="4"/>
    <m/>
    <s v="Levonorgestrel/Ethinyl Estradiol 150/30 mcg + Fe 75 mg, 28 Tablets/Cycle (SM), 1 Cycle"/>
    <m/>
    <s v="QAT_DATA"/>
    <m/>
    <m/>
    <m/>
    <m/>
    <n v="0"/>
    <m/>
    <m/>
    <n v="0"/>
    <m/>
    <m/>
    <m/>
    <m/>
    <n v="45"/>
    <d v="2020-10-20T00:00:00"/>
    <n v="2021"/>
    <n v="2021"/>
    <x v="4"/>
    <n v="0.26300000000000001"/>
    <n v="86790"/>
    <m/>
    <m/>
    <m/>
  </r>
  <r>
    <x v="3"/>
    <x v="0"/>
    <n v="82"/>
    <s v="100050AOC09W"/>
    <s v="UNFPA"/>
    <n v="17"/>
    <n v="58580"/>
    <m/>
    <n v="58580"/>
    <d v="2021-08-31T00:00:00"/>
    <d v="2020-03-12T00:00:00"/>
    <m/>
    <x v="0"/>
    <x v="82"/>
    <s v="Ordered"/>
    <s v="COMMANDE DSME"/>
    <d v="1999-01-01T00:00:00"/>
    <n v="0"/>
    <n v="15230.8"/>
    <s v="QAT_DATA"/>
    <s v="None"/>
    <s v="QAT_DATA"/>
    <s v="UNFPA"/>
    <s v="BJ"/>
    <s v="Benin"/>
    <s v="Condoms-PRH"/>
    <s v="NTL"/>
    <s v="2021-03-Q2"/>
    <n v="2021"/>
    <s v="BJ_NTL_Condoms-PRH_PL_2021-03-Q2"/>
    <s v="100050AOC09W=BJ=NTL=Condoms-PRH"/>
    <n v="8"/>
    <x v="3"/>
    <x v="1"/>
    <m/>
    <s v="Levonorgestrel/Ethinyl Estradiol 150/30 mcg + Fe 75 mg, 28 Tablets/Cycle (SM), 1 Cycle"/>
    <m/>
    <s v="QAT_DATA"/>
    <m/>
    <m/>
    <m/>
    <m/>
    <n v="0"/>
    <m/>
    <m/>
    <n v="0"/>
    <m/>
    <m/>
    <m/>
    <m/>
    <n v="45"/>
    <d v="2020-10-20T00:00:00"/>
    <n v="2021"/>
    <n v="2021"/>
    <x v="4"/>
    <n v="0.26300000000000001"/>
    <n v="15406.54"/>
    <m/>
    <m/>
    <m/>
  </r>
  <r>
    <x v="3"/>
    <x v="0"/>
    <n v="92"/>
    <s v="100050AOC09W"/>
    <s v="TBD"/>
    <n v="17"/>
    <n v="729449"/>
    <m/>
    <n v="729449"/>
    <d v="2021-11-30T00:00:00"/>
    <d v="2021-09-30T00:00:00"/>
    <m/>
    <x v="0"/>
    <x v="74"/>
    <s v="Planned"/>
    <s v="Desired Stock"/>
    <d v="1999-01-01T00:00:00"/>
    <n v="0"/>
    <n v="189656.74"/>
    <s v="QAT_DATA"/>
    <s v="None"/>
    <s v="QAT_DATA"/>
    <s v="TBD"/>
    <s v="BJ"/>
    <s v="Benin"/>
    <s v="Condoms-PRH"/>
    <s v="NTL"/>
    <s v="2021-03-Q2"/>
    <n v="2021"/>
    <s v="BJ_NTL_Condoms-PRH_PL_2021-03-Q2"/>
    <s v="100050AOC09W=BJ=NTL=Condoms-PRH"/>
    <n v="11"/>
    <x v="3"/>
    <x v="2"/>
    <m/>
    <s v="Levonorgestrel/Ethinyl Estradiol 150/30 mcg + Fe 75 mg, 28 Tablets/Cycle (SM), 1 Cycle"/>
    <m/>
    <s v="QAT_DATA"/>
    <m/>
    <m/>
    <m/>
    <m/>
    <n v="0"/>
    <m/>
    <m/>
    <n v="0"/>
    <m/>
    <m/>
    <m/>
    <m/>
    <n v="45"/>
    <d v="2021-01-19T00:00:00"/>
    <n v="2021"/>
    <n v="2021"/>
    <x v="4"/>
    <n v="0.26300000000000001"/>
    <n v="191845.087"/>
    <m/>
    <m/>
    <m/>
  </r>
  <r>
    <x v="3"/>
    <x v="0"/>
    <n v="93"/>
    <s v="100951XXA0DA"/>
    <s v="GHSC-PSM"/>
    <n v="17"/>
    <n v="6000000"/>
    <m/>
    <n v="6000000"/>
    <d v="2021-03-31T00:00:00"/>
    <d v="2020-05-08T00:00:00"/>
    <m/>
    <x v="0"/>
    <x v="21"/>
    <s v="Shipped"/>
    <s v="ABMS ORDER FOR 2021"/>
    <d v="1999-01-01T00:00:00"/>
    <n v="0"/>
    <n v="131260"/>
    <s v="QAT_DATA"/>
    <s v="None"/>
    <s v="QAT_DATA"/>
    <s v="USAID"/>
    <s v="BJ"/>
    <s v="Benin"/>
    <s v="Condoms-PRH"/>
    <s v="NTL"/>
    <s v="2021-03-Q2"/>
    <n v="2021"/>
    <s v="BJ_NTL_Condoms-PRH_PL_2021-03-Q2"/>
    <s v="100951XXA0DA=BJ=NTL=Condoms-PRH"/>
    <n v="3"/>
    <x v="3"/>
    <x v="0"/>
    <m/>
    <s v="Male Condom (Latex) Lubricated, Prudence Plus, 53 mm, 3000 Pieces"/>
    <m/>
    <s v="QAT_DATA"/>
    <m/>
    <m/>
    <m/>
    <m/>
    <n v="0"/>
    <m/>
    <m/>
    <n v="0"/>
    <m/>
    <m/>
    <m/>
    <m/>
    <n v="45"/>
    <d v="2020-05-20T00:00:00"/>
    <n v="2020"/>
    <n v="2021"/>
    <x v="0"/>
    <n v="3.0300000000000001E-2"/>
    <n v="181800"/>
    <m/>
    <m/>
    <m/>
  </r>
  <r>
    <x v="3"/>
    <x v="0"/>
    <n v="55"/>
    <s v="100951XXA0DA"/>
    <s v="UNFPA"/>
    <n v="10"/>
    <n v="4236000"/>
    <m/>
    <n v="4236000"/>
    <d v="2021-04-30T00:00:00"/>
    <d v="2019-07-30T00:00:00"/>
    <m/>
    <x v="0"/>
    <x v="84"/>
    <s v="Ordered"/>
    <s v="commande de l`ABMS _x000a_le branding utilisÃƒÂ© par l`ABMS est diiffÃƒÂ©rent de celui du secteur public"/>
    <d v="1999-01-01T00:00:00"/>
    <n v="0"/>
    <n v="92669.56"/>
    <s v="QAT_DATA"/>
    <s v="None"/>
    <s v="QAT_DATA"/>
    <s v="UNFPA"/>
    <s v="BJ"/>
    <s v="Benin"/>
    <s v="Condoms-PRH"/>
    <s v="NTL"/>
    <s v="2021-03-Q2"/>
    <n v="2021"/>
    <s v="BJ_NTL_Condoms-PRH_PL_2021-03-Q2"/>
    <s v="100951XXA0DA=BJ=NTL=Condoms-PRH"/>
    <n v="4"/>
    <x v="3"/>
    <x v="1"/>
    <m/>
    <s v="Male Condom (Latex) Lubricated, Prudence Plus, 53 mm, 3000 Pieces"/>
    <m/>
    <s v="QAT_DATA"/>
    <m/>
    <m/>
    <m/>
    <m/>
    <n v="0"/>
    <m/>
    <m/>
    <n v="0"/>
    <m/>
    <m/>
    <m/>
    <m/>
    <n v="45"/>
    <d v="2020-06-19T00:00:00"/>
    <n v="2020"/>
    <n v="2021"/>
    <x v="0"/>
    <n v="3.0300000000000001E-2"/>
    <n v="128350.8"/>
    <m/>
    <m/>
    <m/>
  </r>
  <r>
    <x v="3"/>
    <x v="0"/>
    <n v="56"/>
    <s v="100951XXA0DA"/>
    <s v="UNFPA"/>
    <n v="10"/>
    <n v="144000"/>
    <m/>
    <n v="144000"/>
    <d v="2021-05-31T00:00:00"/>
    <d v="2019-07-30T00:00:00"/>
    <m/>
    <x v="0"/>
    <x v="76"/>
    <s v="Ordered"/>
    <s v="CETTE COMMANDE EST POUR L`ABPF"/>
    <d v="1999-01-01T00:00:00"/>
    <n v="0"/>
    <n v="3150.24"/>
    <s v="QAT_DATA"/>
    <s v="None"/>
    <s v="QAT_DATA"/>
    <s v="UNFPA"/>
    <s v="BJ"/>
    <s v="Benin"/>
    <s v="Condoms-PRH"/>
    <s v="NTL"/>
    <s v="2021-03-Q2"/>
    <n v="2021"/>
    <s v="BJ_NTL_Condoms-PRH_PL_2021-03-Q2"/>
    <s v="100951XXA0DA=BJ=NTL=Condoms-PRH"/>
    <n v="5"/>
    <x v="3"/>
    <x v="1"/>
    <m/>
    <s v="Male Condom (Latex) Lubricated, Prudence Plus, 53 mm, 3000 Pieces"/>
    <m/>
    <s v="QAT_DATA"/>
    <m/>
    <m/>
    <m/>
    <m/>
    <n v="0"/>
    <m/>
    <m/>
    <n v="0"/>
    <m/>
    <m/>
    <m/>
    <m/>
    <n v="45"/>
    <d v="2020-07-20T00:00:00"/>
    <n v="2020"/>
    <n v="2021"/>
    <x v="0"/>
    <n v="3.0300000000000001E-2"/>
    <n v="4363.2"/>
    <m/>
    <m/>
    <m/>
  </r>
  <r>
    <x v="3"/>
    <x v="0"/>
    <n v="66"/>
    <s v="100951XXA0DA"/>
    <s v="UNFPA"/>
    <n v="17"/>
    <n v="4239000"/>
    <m/>
    <n v="4239000"/>
    <d v="2021-07-30T00:00:00"/>
    <d v="2020-11-30T00:00:00"/>
    <m/>
    <x v="0"/>
    <x v="117"/>
    <s v="Ordered"/>
    <s v="COMMANDE ABMS"/>
    <d v="1999-01-01T00:00:00"/>
    <n v="0"/>
    <n v="92735.19"/>
    <s v="QAT_DATA"/>
    <s v="None"/>
    <s v="QAT_DATA"/>
    <s v="UNFPA"/>
    <s v="BJ"/>
    <s v="Benin"/>
    <s v="Condoms-PRH"/>
    <s v="NTL"/>
    <s v="2021-03-Q2"/>
    <n v="2021"/>
    <s v="BJ_NTL_Condoms-PRH_PL_2021-03-Q2"/>
    <s v="100951XXA0DA=BJ=NTL=Condoms-PRH"/>
    <n v="7"/>
    <x v="3"/>
    <x v="1"/>
    <m/>
    <s v="Male Condom (Latex) Lubricated, Prudence Plus, 53 mm, 3000 Pieces"/>
    <m/>
    <s v="QAT_DATA"/>
    <m/>
    <m/>
    <m/>
    <m/>
    <n v="0"/>
    <m/>
    <m/>
    <n v="0"/>
    <m/>
    <m/>
    <m/>
    <m/>
    <n v="45"/>
    <d v="2020-09-18T00:00:00"/>
    <n v="2021"/>
    <n v="2021"/>
    <x v="0"/>
    <n v="3.0300000000000001E-2"/>
    <n v="128441.7"/>
    <m/>
    <m/>
    <m/>
  </r>
  <r>
    <x v="3"/>
    <x v="0"/>
    <n v="3919"/>
    <s v="100951XXA0DA"/>
    <s v="TBD"/>
    <n v="17"/>
    <n v="12744000"/>
    <m/>
    <n v="12744000"/>
    <d v="2022-01-01T00:00:00"/>
    <m/>
    <m/>
    <x v="0"/>
    <x v="134"/>
    <s v="Planned"/>
    <s v="ABMS planned shipment pending  registration in ARTMIS"/>
    <d v="1999-01-01T00:00:00"/>
    <n v="40504.68"/>
    <n v="405046.8"/>
    <s v="QAT_DATA"/>
    <s v="None"/>
    <s v="QAT_DATA"/>
    <s v="TBD"/>
    <s v="BJ"/>
    <s v="Benin"/>
    <s v="Condoms-PRH"/>
    <s v="NTL"/>
    <s v="2021-03-Q2"/>
    <n v="2021"/>
    <s v="BJ_NTL_Condoms-PRH_PL_2021-03-Q2"/>
    <s v="100951XXA0DA=BJ=NTL=Condoms-PRH"/>
    <n v="1"/>
    <x v="4"/>
    <x v="2"/>
    <m/>
    <s v="Male Condom (Latex) Lubricated, Prudence Plus, 53 mm, 3000 Pieces"/>
    <m/>
    <s v="QAT_DATA"/>
    <m/>
    <m/>
    <m/>
    <m/>
    <n v="0"/>
    <m/>
    <m/>
    <n v="0"/>
    <m/>
    <m/>
    <m/>
    <m/>
    <n v="45"/>
    <d v="2021-02-20T00:00:00"/>
    <n v="2021"/>
    <n v="2021"/>
    <x v="0"/>
    <n v="3.0300000000000001E-2"/>
    <n v="386143.2"/>
    <m/>
    <m/>
    <m/>
  </r>
  <r>
    <x v="3"/>
    <x v="0"/>
    <n v="61"/>
    <s v="102148FMA09P"/>
    <s v="UNFPA"/>
    <n v="10"/>
    <n v="36000"/>
    <m/>
    <n v="36000"/>
    <d v="2020-06-30T00:00:00"/>
    <d v="2019-07-30T00:00:00"/>
    <m/>
    <x v="0"/>
    <x v="103"/>
    <s v="Received"/>
    <s v="THIS ORDER IS FOR ABPF"/>
    <d v="1999-01-01T00:00:00"/>
    <n v="0"/>
    <n v="41400"/>
    <s v="QAT_DATA"/>
    <s v="None"/>
    <s v="QAT_DATA"/>
    <s v="UNFPA"/>
    <s v="BJ"/>
    <s v="Benin"/>
    <s v="Condoms-PRH"/>
    <s v="NTL"/>
    <s v="2021-03-Q2"/>
    <n v="2021"/>
    <s v="BJ_NTL_Condoms-PRH_PL_2021-03-Q2"/>
    <s v="102148FMA09P=BJ=NTL=Condoms-PRH"/>
    <n v="6"/>
    <x v="2"/>
    <x v="1"/>
    <m/>
    <s v="Norethisterone Enantate 200 mg/mL (1 mL) Ampoule (SC), Oily Solution, 100 Ampoules"/>
    <m/>
    <s v="QAT_DATA"/>
    <m/>
    <m/>
    <m/>
    <m/>
    <n v="0"/>
    <m/>
    <m/>
    <n v="0"/>
    <m/>
    <m/>
    <m/>
    <m/>
    <n v="45"/>
    <d v="2019-08-20T00:00:00"/>
    <n v="2019"/>
    <n v="2020"/>
    <x v="8"/>
    <n v="1.24"/>
    <n v="44640"/>
    <m/>
    <m/>
    <m/>
  </r>
  <r>
    <x v="3"/>
    <x v="0"/>
    <n v="84"/>
    <s v="102148FMA09P"/>
    <s v="UNFPA"/>
    <n v="17"/>
    <n v="200000"/>
    <m/>
    <n v="200000"/>
    <d v="2020-06-30T00:00:00"/>
    <d v="2020-03-12T00:00:00"/>
    <m/>
    <x v="0"/>
    <x v="103"/>
    <s v="Received"/>
    <s v="COMMANDE DSME"/>
    <d v="1999-01-01T00:00:00"/>
    <n v="0"/>
    <n v="230000"/>
    <s v="QAT_DATA"/>
    <s v="None"/>
    <s v="QAT_DATA"/>
    <s v="UNFPA"/>
    <s v="BJ"/>
    <s v="Benin"/>
    <s v="Condoms-PRH"/>
    <s v="NTL"/>
    <s v="2021-03-Q2"/>
    <n v="2021"/>
    <s v="BJ_NTL_Condoms-PRH_PL_2021-03-Q2"/>
    <s v="102148FMA09P=BJ=NTL=Condoms-PRH"/>
    <n v="6"/>
    <x v="2"/>
    <x v="1"/>
    <m/>
    <s v="Norethisterone Enantate 200 mg/mL (1 mL) Ampoule (SC), Oily Solution, 100 Ampoules"/>
    <m/>
    <s v="QAT_DATA"/>
    <m/>
    <m/>
    <m/>
    <m/>
    <n v="0"/>
    <m/>
    <m/>
    <n v="0"/>
    <m/>
    <m/>
    <m/>
    <m/>
    <n v="45"/>
    <d v="2019-08-20T00:00:00"/>
    <n v="2019"/>
    <n v="2020"/>
    <x v="8"/>
    <n v="1.24"/>
    <n v="248000"/>
    <m/>
    <m/>
    <m/>
  </r>
  <r>
    <x v="3"/>
    <x v="0"/>
    <n v="39"/>
    <s v="102148FMA09P"/>
    <s v="UNFPA"/>
    <n v="10"/>
    <n v="135000"/>
    <m/>
    <n v="135000"/>
    <d v="2020-06-30T00:00:00"/>
    <d v="2019-06-05T00:00:00"/>
    <m/>
    <x v="0"/>
    <x v="103"/>
    <s v="Received"/>
    <s v="THIS ORDER IS FOR THE PUBLIC SECTOR"/>
    <d v="1999-01-01T00:00:00"/>
    <n v="0"/>
    <n v="155250"/>
    <s v="QAT_DATA"/>
    <s v="None"/>
    <s v="QAT_DATA"/>
    <s v="UNFPA"/>
    <s v="BJ"/>
    <s v="Benin"/>
    <s v="Condoms-PRH"/>
    <s v="NTL"/>
    <s v="2021-03-Q2"/>
    <n v="2021"/>
    <s v="BJ_NTL_Condoms-PRH_PL_2021-03-Q2"/>
    <s v="102148FMA09P=BJ=NTL=Condoms-PRH"/>
    <n v="6"/>
    <x v="2"/>
    <x v="1"/>
    <m/>
    <s v="Norethisterone Enantate 200 mg/mL (1 mL) Ampoule (SC), Oily Solution, 100 Ampoules"/>
    <m/>
    <s v="QAT_DATA"/>
    <m/>
    <m/>
    <m/>
    <m/>
    <n v="0"/>
    <m/>
    <m/>
    <n v="0"/>
    <m/>
    <m/>
    <m/>
    <m/>
    <n v="45"/>
    <d v="2019-08-20T00:00:00"/>
    <n v="2019"/>
    <n v="2020"/>
    <x v="8"/>
    <n v="1.24"/>
    <n v="167400"/>
    <m/>
    <m/>
    <m/>
  </r>
  <r>
    <x v="3"/>
    <x v="0"/>
    <n v="53"/>
    <s v="102148FMA09P"/>
    <s v="UNFPA"/>
    <n v="10"/>
    <n v="110000"/>
    <m/>
    <n v="110000"/>
    <d v="2020-06-30T00:00:00"/>
    <d v="2020-06-30T00:00:00"/>
    <m/>
    <x v="0"/>
    <x v="103"/>
    <s v="Received"/>
    <s v="THIS ORDER IS FOR ABMS"/>
    <d v="1999-01-01T00:00:00"/>
    <n v="0"/>
    <n v="126500"/>
    <s v="QAT_DATA"/>
    <s v="None"/>
    <s v="QAT_DATA"/>
    <s v="UNFPA"/>
    <s v="BJ"/>
    <s v="Benin"/>
    <s v="Condoms-PRH"/>
    <s v="NTL"/>
    <s v="2021-03-Q2"/>
    <n v="2021"/>
    <s v="BJ_NTL_Condoms-PRH_PL_2021-03-Q2"/>
    <s v="102148FMA09P=BJ=NTL=Condoms-PRH"/>
    <n v="6"/>
    <x v="2"/>
    <x v="1"/>
    <m/>
    <s v="Norethisterone Enantate 200 mg/mL (1 mL) Ampoule (SC), Oily Solution, 100 Ampoules"/>
    <m/>
    <s v="QAT_DATA"/>
    <m/>
    <m/>
    <m/>
    <m/>
    <n v="0"/>
    <m/>
    <m/>
    <n v="0"/>
    <m/>
    <m/>
    <m/>
    <m/>
    <n v="45"/>
    <d v="2019-08-20T00:00:00"/>
    <n v="2019"/>
    <n v="2020"/>
    <x v="8"/>
    <n v="1.24"/>
    <n v="136400"/>
    <m/>
    <m/>
    <m/>
  </r>
  <r>
    <x v="3"/>
    <x v="0"/>
    <n v="71"/>
    <s v="102148FMA09P"/>
    <s v="UNFPA"/>
    <n v="17"/>
    <n v="66000"/>
    <m/>
    <n v="66000"/>
    <d v="2020-10-30T00:00:00"/>
    <d v="2020-06-30T00:00:00"/>
    <m/>
    <x v="0"/>
    <x v="135"/>
    <s v="Received"/>
    <s v="COMMANDE ABPF"/>
    <d v="1999-01-01T00:00:00"/>
    <n v="0"/>
    <n v="75900"/>
    <s v="QAT_DATA"/>
    <s v="None"/>
    <s v="QAT_DATA"/>
    <s v="UNFPA"/>
    <s v="BJ"/>
    <s v="Benin"/>
    <s v="Condoms-PRH"/>
    <s v="NTL"/>
    <s v="2021-03-Q2"/>
    <n v="2021"/>
    <s v="BJ_NTL_Condoms-PRH_PL_2021-03-Q2"/>
    <s v="102148FMA09P=BJ=NTL=Condoms-PRH"/>
    <n v="10"/>
    <x v="2"/>
    <x v="1"/>
    <m/>
    <s v="Norethisterone Enantate 200 mg/mL (1 mL) Ampoule (SC), Oily Solution, 100 Ampoules"/>
    <m/>
    <s v="QAT_DATA"/>
    <m/>
    <m/>
    <m/>
    <m/>
    <n v="0"/>
    <m/>
    <m/>
    <n v="0"/>
    <m/>
    <m/>
    <m/>
    <m/>
    <n v="45"/>
    <d v="2019-12-20T00:00:00"/>
    <n v="2020"/>
    <n v="2020"/>
    <x v="8"/>
    <n v="1.24"/>
    <n v="81840"/>
    <m/>
    <m/>
    <m/>
  </r>
  <r>
    <x v="3"/>
    <x v="0"/>
    <n v="85"/>
    <s v="102148FMA09P"/>
    <s v="Other"/>
    <n v="17"/>
    <n v="57300"/>
    <m/>
    <n v="57300"/>
    <d v="2021-07-31T00:00:00"/>
    <d v="2020-03-12T00:00:00"/>
    <m/>
    <x v="0"/>
    <x v="6"/>
    <s v="Ordered"/>
    <s v="COMMANDE DSME"/>
    <d v="1999-01-01T00:00:00"/>
    <n v="0"/>
    <n v="65895"/>
    <s v="QAT_DATA"/>
    <s v="None"/>
    <s v="QAT_DATA"/>
    <s v="Other"/>
    <s v="BJ"/>
    <s v="Benin"/>
    <s v="Condoms-PRH"/>
    <s v="NTL"/>
    <s v="2021-03-Q2"/>
    <n v="2021"/>
    <s v="BJ_NTL_Condoms-PRH_PL_2021-03-Q2"/>
    <s v="102148FMA09P=BJ=NTL=Condoms-PRH"/>
    <n v="7"/>
    <x v="3"/>
    <x v="4"/>
    <m/>
    <s v="Norethisterone Enantate 200 mg/mL (1 mL) Ampoule (SC), Oily Solution, 100 Ampoules"/>
    <m/>
    <s v="QAT_DATA"/>
    <m/>
    <m/>
    <m/>
    <m/>
    <n v="0"/>
    <m/>
    <m/>
    <n v="0"/>
    <m/>
    <m/>
    <m/>
    <m/>
    <n v="45"/>
    <d v="2020-09-19T00:00:00"/>
    <n v="2021"/>
    <n v="2021"/>
    <x v="8"/>
    <n v="1.24"/>
    <n v="71052"/>
    <m/>
    <m/>
    <m/>
  </r>
  <r>
    <x v="3"/>
    <x v="0"/>
    <n v="48"/>
    <s v="100122XXE01S"/>
    <s v="GHSC-PSM"/>
    <n v="10"/>
    <n v="10000"/>
    <m/>
    <n v="10000"/>
    <d v="2019-10-30T00:00:00"/>
    <d v="2019-06-12T00:00:00"/>
    <m/>
    <x v="0"/>
    <x v="136"/>
    <s v="Received"/>
    <s v="cette commande est pour l`ABMS qui utilise des colliers du cycle avec un branding spÃƒÂ©cial. Donc diffÃƒÂ©rent de celui du secteur public"/>
    <d v="1999-01-01T00:00:00"/>
    <n v="0"/>
    <n v="14400"/>
    <s v="QAT_DATA"/>
    <s v="None"/>
    <s v="QAT_DATA"/>
    <s v="USAID"/>
    <s v="BJ"/>
    <s v="Benin"/>
    <s v="Condoms-PRH"/>
    <s v="NTL"/>
    <s v="2021-03-Q2"/>
    <n v="2021"/>
    <s v="BJ_NTL_Condoms-PRH_PL_2021-03-Q2"/>
    <s v="100122XXE01S=BJ=NTL=Condoms-PRH"/>
    <n v="10"/>
    <x v="1"/>
    <x v="0"/>
    <m/>
    <s v="Standard Days Method Color-Coded Plastic Beads, 1 Each"/>
    <m/>
    <s v="QAT_DATA"/>
    <m/>
    <m/>
    <m/>
    <m/>
    <n v="0"/>
    <m/>
    <m/>
    <n v="0"/>
    <m/>
    <m/>
    <m/>
    <m/>
    <n v="45"/>
    <d v="2018-12-19T00:00:00"/>
    <n v="2019"/>
    <n v="2019"/>
    <x v="9"/>
    <n v="1.48"/>
    <n v="14800"/>
    <m/>
    <m/>
    <m/>
  </r>
  <r>
    <x v="3"/>
    <x v="0"/>
    <n v="3042"/>
    <s v="100122XXE01S"/>
    <s v="UNFPA"/>
    <n v="17"/>
    <n v="10000"/>
    <m/>
    <n v="10000"/>
    <d v="2021-10-31T00:00:00"/>
    <m/>
    <m/>
    <x v="0"/>
    <x v="81"/>
    <s v="Planned"/>
    <s v="commande ABMS"/>
    <d v="1999-01-01T00:00:00"/>
    <n v="1440"/>
    <n v="14400"/>
    <s v="QAT_DATA"/>
    <s v="None"/>
    <s v="QAT_DATA"/>
    <s v="UNFPA"/>
    <s v="BJ"/>
    <s v="Benin"/>
    <s v="Condoms-PRH"/>
    <s v="NTL"/>
    <s v="2021-03-Q2"/>
    <n v="2021"/>
    <s v="BJ_NTL_Condoms-PRH_PL_2021-03-Q2"/>
    <s v="100122XXE01S=BJ=NTL=Condoms-PRH"/>
    <n v="10"/>
    <x v="3"/>
    <x v="1"/>
    <m/>
    <s v="Standard Days Method Color-Coded Plastic Beads, 1 Each"/>
    <m/>
    <s v="QAT_DATA"/>
    <m/>
    <m/>
    <m/>
    <m/>
    <n v="0"/>
    <m/>
    <m/>
    <n v="0"/>
    <m/>
    <m/>
    <m/>
    <m/>
    <n v="45"/>
    <d v="2020-12-20T00:00:00"/>
    <n v="2021"/>
    <n v="2021"/>
    <x v="9"/>
    <n v="1.48"/>
    <n v="14800"/>
    <m/>
    <m/>
    <m/>
  </r>
  <r>
    <x v="3"/>
    <x v="0"/>
    <n v="3044"/>
    <s v="100122XXE01S"/>
    <s v="UNFPA"/>
    <n v="17"/>
    <n v="1000"/>
    <m/>
    <n v="1000"/>
    <d v="2021-12-30T00:00:00"/>
    <m/>
    <m/>
    <x v="0"/>
    <x v="137"/>
    <s v="Planned"/>
    <s v="commande DPME"/>
    <d v="1999-01-01T00:00:00"/>
    <n v="144"/>
    <n v="1440"/>
    <s v="QAT_DATA"/>
    <s v="None"/>
    <s v="QAT_DATA"/>
    <s v="UNFPA"/>
    <s v="BJ"/>
    <s v="Benin"/>
    <s v="Condoms-PRH"/>
    <s v="NTL"/>
    <s v="2021-03-Q2"/>
    <n v="2021"/>
    <s v="BJ_NTL_Condoms-PRH_PL_2021-03-Q2"/>
    <s v="100122XXE01S=BJ=NTL=Condoms-PRH"/>
    <n v="12"/>
    <x v="3"/>
    <x v="1"/>
    <m/>
    <s v="Standard Days Method Color-Coded Plastic Beads, 1 Each"/>
    <m/>
    <s v="QAT_DATA"/>
    <m/>
    <m/>
    <m/>
    <m/>
    <n v="0"/>
    <m/>
    <m/>
    <n v="0"/>
    <m/>
    <m/>
    <m/>
    <m/>
    <n v="45"/>
    <d v="2021-02-18T00:00:00"/>
    <n v="2021"/>
    <n v="2021"/>
    <x v="9"/>
    <n v="1.48"/>
    <n v="1480"/>
    <m/>
    <m/>
    <m/>
  </r>
  <r>
    <x v="3"/>
    <x v="0"/>
    <n v="3043"/>
    <s v="100122XXE01S"/>
    <s v="UNFPA"/>
    <n v="17"/>
    <n v="1000"/>
    <m/>
    <n v="1000"/>
    <d v="2022-06-30T00:00:00"/>
    <m/>
    <m/>
    <x v="0"/>
    <x v="120"/>
    <s v="Planned"/>
    <s v="commande ABPF"/>
    <d v="1999-01-01T00:00:00"/>
    <n v="144"/>
    <n v="1440"/>
    <s v="QAT_DATA"/>
    <s v="None"/>
    <s v="QAT_DATA"/>
    <s v="UNFPA"/>
    <s v="BJ"/>
    <s v="Benin"/>
    <s v="Condoms-PRH"/>
    <s v="NTL"/>
    <s v="2021-03-Q2"/>
    <n v="2021"/>
    <s v="BJ_NTL_Condoms-PRH_PL_2021-03-Q2"/>
    <s v="100122XXE01S=BJ=NTL=Condoms-PRH"/>
    <n v="6"/>
    <x v="4"/>
    <x v="1"/>
    <m/>
    <s v="Standard Days Method Color-Coded Plastic Beads, 1 Each"/>
    <m/>
    <s v="QAT_DATA"/>
    <m/>
    <m/>
    <m/>
    <m/>
    <n v="0"/>
    <m/>
    <m/>
    <n v="0"/>
    <m/>
    <m/>
    <m/>
    <m/>
    <n v="45"/>
    <d v="2021-08-19T00:00:00"/>
    <n v="2021"/>
    <n v="2022"/>
    <x v="9"/>
    <n v="1.48"/>
    <n v="1480"/>
    <m/>
    <m/>
    <m/>
  </r>
  <r>
    <x v="4"/>
    <x v="0"/>
    <n v="5"/>
    <s v="ETONOGES00"/>
    <s v="GHSC-PSM"/>
    <s v="ARTMIS00"/>
    <n v="15000"/>
    <n v="1"/>
    <n v="15000"/>
    <d v="2018-05-24T00:00:00"/>
    <d v="2020-02-19T00:00:00"/>
    <m/>
    <x v="0"/>
    <x v="138"/>
    <s v="Received"/>
    <s v="nan"/>
    <d v="2020-04-29T00:00:00"/>
    <m/>
    <m/>
    <n v="0"/>
    <b v="0"/>
    <s v="RO10036292"/>
    <s v="USAID"/>
    <s v="CD"/>
    <s v="Congo DRC"/>
    <s v="Condoms-PRH"/>
    <s v="CTL"/>
    <s v="2021-03-Q2"/>
    <n v="2021"/>
    <s v="CD_CTL_Condoms-PRH_PL_2021-03-Q2"/>
    <s v="ETONOGES00=CD=CTL=Condoms-PRH"/>
    <n v="5"/>
    <x v="0"/>
    <x v="0"/>
    <s v="100129GYV01S"/>
    <s v="Etonogestrel 68 mg, 1 Rod Implant"/>
    <s v="Etonogestrel 68 mg/Rod, 1 Rod Implant, 1 Each"/>
    <s v="GHSC-PSM"/>
    <s v="Implantable Contraceptives"/>
    <m/>
    <m/>
    <m/>
    <n v="0"/>
    <m/>
    <m/>
    <n v="0"/>
    <n v="8.5"/>
    <n v="127500"/>
    <s v="Contraceptive Implants"/>
    <n v="3"/>
    <n v="57"/>
    <d v="2017-04-20T00:00:00"/>
    <n v="2017"/>
    <n v="2017"/>
    <x v="11"/>
    <n v="8.5"/>
    <n v="127500"/>
    <m/>
    <m/>
    <m/>
  </r>
  <r>
    <x v="4"/>
    <x v="0"/>
    <n v="6"/>
    <s v="LEVONORG01"/>
    <s v="GHSC-PSM"/>
    <s v="ARTMIS00"/>
    <n v="17000"/>
    <n v="1"/>
    <n v="17000"/>
    <d v="2018-01-24T00:00:00"/>
    <d v="2020-02-19T00:00:00"/>
    <m/>
    <x v="0"/>
    <x v="139"/>
    <s v="Received"/>
    <s v="nan"/>
    <d v="2020-04-30T00:00:00"/>
    <m/>
    <m/>
    <n v="0"/>
    <b v="0"/>
    <s v="RO10036290"/>
    <s v="USAID"/>
    <s v="CD"/>
    <s v="Congo DRC"/>
    <s v="Condoms-PRH"/>
    <s v="CTL"/>
    <s v="2021-03-Q2"/>
    <n v="2021"/>
    <s v="CD_CTL_Condoms-PRH_PL_2021-03-Q2"/>
    <s v="LEVONORG01=CD=CTL=Condoms-PRH"/>
    <n v="1"/>
    <x v="0"/>
    <x v="0"/>
    <s v="100130GYV01S"/>
    <s v="Levonorgestrel 75 mg, 2 Rod Implant"/>
    <s v="Levonorgestrel 75 mg/Rod w/ Trocar, 5 Year Efficacy, 2 Rod Implant, 1 Each"/>
    <s v="GHSC-PSM"/>
    <s v="Implantable Contraceptives"/>
    <m/>
    <m/>
    <m/>
    <n v="0"/>
    <m/>
    <m/>
    <n v="0"/>
    <n v="8.5"/>
    <n v="144500"/>
    <s v="Contraceptive Implants"/>
    <n v="3"/>
    <n v="31"/>
    <d v="2017-06-21T00:00:00"/>
    <n v="2017"/>
    <n v="2018"/>
    <x v="3"/>
    <n v="8.5"/>
    <n v="144500"/>
    <m/>
    <m/>
    <m/>
  </r>
  <r>
    <x v="4"/>
    <x v="0"/>
    <n v="8"/>
    <s v="LEVONORG00"/>
    <s v="GHSC-PSM"/>
    <s v="ARTMIS00"/>
    <n v="144000"/>
    <n v="1"/>
    <n v="144000"/>
    <d v="2018-01-24T00:00:00"/>
    <d v="2020-02-19T00:00:00"/>
    <m/>
    <x v="0"/>
    <x v="139"/>
    <s v="Received"/>
    <s v="nan"/>
    <d v="2020-04-30T00:00:00"/>
    <m/>
    <m/>
    <n v="0"/>
    <b v="0"/>
    <s v="RO10036298"/>
    <s v="USAID"/>
    <s v="CD"/>
    <s v="Congo DRC"/>
    <s v="Condoms-PRH"/>
    <s v="CTL"/>
    <s v="2021-03-Q2"/>
    <n v="2021"/>
    <s v="CD_CTL_Condoms-PRH_PL_2021-03-Q2"/>
    <s v="LEVONORG00=CD=CTL=Condoms-PRH"/>
    <n v="1"/>
    <x v="0"/>
    <x v="0"/>
    <s v="100025AOB09X"/>
    <s v="Levonorgestrel 30 mcg"/>
    <s v="Levonorgestrel 30 mcg 35 Tablets/Cycle, 3 Cycles"/>
    <s v="GHSC-PSM"/>
    <s v="Progestin Only Pills"/>
    <m/>
    <m/>
    <m/>
    <n v="0"/>
    <m/>
    <m/>
    <n v="0"/>
    <m/>
    <m/>
    <s v="Oral Contraceptives"/>
    <n v="3"/>
    <n v="52"/>
    <d v="2017-01-25T00:00:00"/>
    <n v="2017"/>
    <n v="2017"/>
    <x v="5"/>
    <n v="0.32800000000000001"/>
    <n v="47232"/>
    <m/>
    <m/>
    <m/>
  </r>
  <r>
    <x v="4"/>
    <x v="0"/>
    <n v="10"/>
    <s v="CYCLEBEA00"/>
    <s v="GHSC-PSM"/>
    <s v="SUPP"/>
    <n v="45000"/>
    <n v="1"/>
    <n v="45000"/>
    <d v="2018-03-20T00:00:00"/>
    <d v="2020-02-19T00:00:00"/>
    <m/>
    <x v="0"/>
    <x v="140"/>
    <s v="Received"/>
    <s v="nan"/>
    <d v="2020-04-27T00:00:00"/>
    <m/>
    <m/>
    <n v="0"/>
    <b v="0"/>
    <s v="RO10036229"/>
    <s v="USAID"/>
    <s v="CD"/>
    <s v="Congo DRC"/>
    <s v="Condoms-PRH"/>
    <s v="CTL"/>
    <s v="2021-03-Q2"/>
    <n v="2021"/>
    <s v="CD_CTL_Condoms-PRH_PL_2021-03-Q2"/>
    <s v="CYCLEBEA00=CD=CTL=Condoms-PRH"/>
    <n v="3"/>
    <x v="0"/>
    <x v="0"/>
    <s v="100122XXE01S"/>
    <s v="Cycle Beads"/>
    <s v="Standard Days Method Color-Coded Plastic Beads, 1 Each"/>
    <s v="GHSC-PSM"/>
    <s v="Standard Days Method"/>
    <m/>
    <m/>
    <m/>
    <n v="0"/>
    <m/>
    <m/>
    <n v="0"/>
    <n v="1.44"/>
    <n v="64800"/>
    <s v="Standard Days Method"/>
    <n v="3"/>
    <n v="43"/>
    <d v="2017-05-23T00:00:00"/>
    <n v="2017"/>
    <n v="2018"/>
    <x v="9"/>
    <n v="1.48"/>
    <n v="66600"/>
    <m/>
    <m/>
    <m/>
  </r>
  <r>
    <x v="4"/>
    <x v="0"/>
    <n v="11"/>
    <s v="DEPOT(IM00"/>
    <s v="GHSC-PSM"/>
    <s v="ARTMIS00"/>
    <n v="289200"/>
    <n v="1"/>
    <n v="289200"/>
    <d v="2018-03-12T00:00:00"/>
    <d v="2020-02-19T00:00:00"/>
    <m/>
    <x v="0"/>
    <x v="141"/>
    <s v="Received"/>
    <s v="nan"/>
    <d v="2020-04-27T00:00:00"/>
    <m/>
    <m/>
    <n v="0"/>
    <b v="0"/>
    <s v="RO10036287"/>
    <s v="USAID"/>
    <s v="CD"/>
    <s v="Congo DRC"/>
    <s v="Condoms-PRH"/>
    <s v="CTL"/>
    <s v="2021-03-Q2"/>
    <n v="2021"/>
    <s v="CD_CTL_Condoms-PRH_PL_2021-03-Q2"/>
    <s v="DEPOT(IM00=CD=CTL=Condoms-PRH"/>
    <n v="3"/>
    <x v="0"/>
    <x v="0"/>
    <s v="100125GPW01S"/>
    <s v="Depot (IM) Medroxyprogesterone Acetate 150 mg/mL"/>
    <s v="Depot (IM) Medroxyprogesterone Acetate 150 mg/mL (1 mL) Vial, w/ AD Syringe, 1 Each"/>
    <s v="GHSC-PSM"/>
    <s v="Injectable Contraceptives"/>
    <m/>
    <m/>
    <m/>
    <n v="0"/>
    <m/>
    <m/>
    <n v="0"/>
    <n v="0.77"/>
    <n v="222684"/>
    <s v="Injectable Contraceptives"/>
    <n v="3"/>
    <n v="61"/>
    <d v="2017-01-09T00:00:00"/>
    <n v="2017"/>
    <n v="2017"/>
    <x v="1"/>
    <n v="0.82799999999999996"/>
    <n v="239457.59999999998"/>
    <m/>
    <m/>
    <m/>
  </r>
  <r>
    <x v="4"/>
    <x v="0"/>
    <n v="12"/>
    <s v="COPPERTC00"/>
    <s v="GHSC-PSM"/>
    <s v="SUPP"/>
    <n v="12000"/>
    <n v="3.3333333333333301E-3"/>
    <n v="40"/>
    <d v="2018-01-24T00:00:00"/>
    <d v="2020-02-19T00:00:00"/>
    <m/>
    <x v="0"/>
    <x v="139"/>
    <s v="Received"/>
    <s v="nan"/>
    <d v="2020-04-27T00:00:00"/>
    <m/>
    <m/>
    <n v="0"/>
    <b v="0"/>
    <s v="R010036289"/>
    <s v="USAID"/>
    <s v="CD"/>
    <s v="Congo DRC"/>
    <s v="Condoms-PRH"/>
    <s v="CTL"/>
    <s v="2021-03-Q2"/>
    <n v="2021"/>
    <s v="CD_CTL_Condoms-PRH_PL_2021-03-Q2"/>
    <s v="COPPERTC00=CD=CTL=Condoms-PRH"/>
    <n v="1"/>
    <x v="0"/>
    <x v="0"/>
    <s v="100124TYR0EQ"/>
    <s v="Copper TCu380A Intrauterine Device"/>
    <s v="Copper TCu380A Intrauterine Device, 300 Each"/>
    <s v="GHSC-PSM"/>
    <s v="Copper-Bearing Intrauterine Devices"/>
    <m/>
    <m/>
    <m/>
    <n v="0"/>
    <m/>
    <m/>
    <n v="0"/>
    <n v="135"/>
    <n v="5400"/>
    <s v="Intrauterine Devices"/>
    <n v="3"/>
    <n v="0"/>
    <d v="2018-01-24T00:00:00"/>
    <n v="2018"/>
    <n v="2018"/>
    <x v="2"/>
    <n v="0.29599999999999999"/>
    <n v="3552"/>
    <m/>
    <m/>
    <m/>
  </r>
  <r>
    <x v="4"/>
    <x v="0"/>
    <n v="13"/>
    <s v="MALECOND00"/>
    <s v="GHSC-PSM"/>
    <s v="ARTMIS00"/>
    <n v="4998000"/>
    <n v="1"/>
    <n v="4998000"/>
    <d v="2018-04-20T00:00:00"/>
    <d v="2020-02-19T00:00:00"/>
    <m/>
    <x v="0"/>
    <x v="142"/>
    <s v="Received"/>
    <s v="nan"/>
    <d v="2020-04-30T00:00:00"/>
    <m/>
    <m/>
    <n v="0"/>
    <b v="0"/>
    <s v="RO10036300"/>
    <s v="USAID"/>
    <s v="CD"/>
    <s v="Congo DRC"/>
    <s v="Condoms-PRH"/>
    <s v="CTL"/>
    <s v="2021-03-Q2"/>
    <n v="2021"/>
    <s v="CD_CTL_Condoms-PRH_PL_2021-03-Q2"/>
    <s v="MALECOND00=CD=CTL=Condoms-PRH"/>
    <n v="4"/>
    <x v="0"/>
    <x v="0"/>
    <s v="101905XXA0DA"/>
    <s v="Male Condoms"/>
    <s v="Male Condom (Latex) Lubricated, No Logo Yellow Banana, 53 mm, 3000 Pieces"/>
    <s v="GHSC-PSM"/>
    <s v="Condoms"/>
    <m/>
    <m/>
    <m/>
    <n v="0"/>
    <m/>
    <m/>
    <n v="0"/>
    <n v="78.099999999999994"/>
    <n v="390343800"/>
    <s v="Male Condoms"/>
    <n v="1"/>
    <n v="48"/>
    <d v="2017-05-19T00:00:00"/>
    <n v="2017"/>
    <n v="2018"/>
    <x v="0"/>
    <n v="3.0300000000000001E-2"/>
    <n v="151439.4"/>
    <m/>
    <m/>
    <m/>
  </r>
  <r>
    <x v="4"/>
    <x v="0"/>
    <n v="15"/>
    <s v="LEVONORG03"/>
    <s v="GHSC-PSM"/>
    <s v="ARTMIS00"/>
    <n v="648000"/>
    <n v="1"/>
    <n v="648000"/>
    <d v="2018-04-26T00:00:00"/>
    <d v="2020-02-19T00:00:00"/>
    <m/>
    <x v="0"/>
    <x v="143"/>
    <s v="Received"/>
    <s v="nan"/>
    <d v="2020-04-30T00:00:00"/>
    <m/>
    <m/>
    <n v="0"/>
    <b v="0"/>
    <s v="RO10036297"/>
    <s v="USAID"/>
    <s v="CD"/>
    <s v="Congo DRC"/>
    <s v="Condoms-PRH"/>
    <s v="CTL"/>
    <s v="2021-03-Q2"/>
    <n v="2021"/>
    <s v="CD_CTL_Condoms-PRH_PL_2021-03-Q2"/>
    <s v="LEVONORG03=CD=CTL=Condoms-PRH"/>
    <n v="4"/>
    <x v="0"/>
    <x v="0"/>
    <s v="100026AOA09W"/>
    <s v="Levonorgestrel/Ethinyl Estradiol150/30mcg+Fe75 mg"/>
    <s v="Levonorgestrel/Ethinyl Estradiol 150/30 mcg 28 Tablets/Cycle, 1 Cycle"/>
    <s v="GHSC-PSM"/>
    <s v="Combined Oral Contraceptives"/>
    <m/>
    <m/>
    <m/>
    <n v="0"/>
    <m/>
    <m/>
    <n v="0"/>
    <m/>
    <m/>
    <s v="Oral Contraceptives"/>
    <n v="3"/>
    <n v="52"/>
    <d v="2017-04-27T00:00:00"/>
    <n v="2017"/>
    <n v="2017"/>
    <x v="4"/>
    <n v="0.26300000000000001"/>
    <n v="170424"/>
    <m/>
    <m/>
    <m/>
  </r>
  <r>
    <x v="4"/>
    <x v="0"/>
    <n v="16"/>
    <s v="(SC)MEDR00"/>
    <s v="GHSC-PSM"/>
    <s v="SUPP"/>
    <n v="200000"/>
    <n v="1"/>
    <n v="200000"/>
    <d v="2018-04-20T00:00:00"/>
    <d v="2020-02-19T00:00:00"/>
    <m/>
    <x v="0"/>
    <x v="142"/>
    <s v="Received"/>
    <s v="nan"/>
    <d v="2020-02-19T00:00:00"/>
    <m/>
    <m/>
    <n v="0"/>
    <b v="0"/>
    <n v="16"/>
    <s v="USAID"/>
    <s v="CD"/>
    <s v="Congo DRC"/>
    <s v="Condoms-PRH"/>
    <s v="CTL"/>
    <s v="2021-03-Q2"/>
    <n v="2021"/>
    <s v="CD_CTL_Condoms-PRH_PL_2021-03-Q2"/>
    <s v="(SC)MEDR00=CD=CTL=Condoms-PRH"/>
    <n v="4"/>
    <x v="0"/>
    <x v="0"/>
    <s v="100031GNE06D"/>
    <s v="(SC) Medroxyprogesterone Acetate 104 mg/0.65 mL"/>
    <s v="Depot (SC) Medroxyprogesterone Acetate 104 mg/0.65 mL, Pre-Filled Uniject Device, 1 Syringe"/>
    <s v="GHSC-PSM"/>
    <s v="Injectable Contraceptives"/>
    <m/>
    <m/>
    <m/>
    <n v="0"/>
    <m/>
    <m/>
    <n v="0"/>
    <n v="0.85"/>
    <n v="170000"/>
    <s v="Injectable Contraceptives"/>
    <n v="3"/>
    <n v="61"/>
    <d v="2017-02-17T00:00:00"/>
    <n v="2017"/>
    <n v="2017"/>
    <x v="10"/>
    <n v="0.85"/>
    <n v="170000"/>
    <m/>
    <m/>
    <m/>
  </r>
  <r>
    <x v="4"/>
    <x v="0"/>
    <n v="21"/>
    <s v="LEVONORG02"/>
    <s v="GHSC-PSM"/>
    <s v="ARTMIS00"/>
    <n v="20000"/>
    <n v="1"/>
    <n v="20000"/>
    <d v="2018-11-07T00:00:00"/>
    <d v="2020-02-19T00:00:00"/>
    <m/>
    <x v="0"/>
    <x v="144"/>
    <s v="Received"/>
    <s v="nan"/>
    <d v="2020-04-30T00:00:00"/>
    <m/>
    <m/>
    <n v="0"/>
    <b v="0"/>
    <s v="RO10036294"/>
    <s v="USAID"/>
    <s v="CD"/>
    <s v="Congo DRC"/>
    <s v="Condoms-PRH"/>
    <s v="CTL"/>
    <s v="2021-03-Q2"/>
    <n v="2021"/>
    <s v="CD_CTL_Condoms-PRH_PL_2021-03-Q2"/>
    <s v="LEVONORG02=CD=CTL=Condoms-PRH"/>
    <n v="11"/>
    <x v="0"/>
    <x v="0"/>
    <s v="100135AAA06G"/>
    <s v="Levonorgestrel 1.5 mg"/>
    <s v="Levonorgestrel 1.5 mg Tablet, 1 Tablet"/>
    <s v="GHSC-PSM"/>
    <s v="Emergency Oral Contraceptives"/>
    <m/>
    <m/>
    <m/>
    <n v="0"/>
    <m/>
    <m/>
    <n v="0"/>
    <n v="0.32"/>
    <n v="6400"/>
    <s v="Oral Contraceptives"/>
    <n v="3"/>
    <n v="52"/>
    <d v="2017-11-08T00:00:00"/>
    <n v="2018"/>
    <n v="2018"/>
    <x v="7"/>
    <n v="0.35099999999999998"/>
    <n v="7020"/>
    <m/>
    <m/>
    <m/>
  </r>
  <r>
    <x v="4"/>
    <x v="0"/>
    <n v="24"/>
    <s v="(SC)MEDR00"/>
    <s v="GHSC-PSM"/>
    <s v="SUPP"/>
    <n v="50000"/>
    <n v="1"/>
    <n v="50000"/>
    <d v="2018-05-20T00:00:00"/>
    <d v="2020-02-19T00:00:00"/>
    <m/>
    <x v="0"/>
    <x v="145"/>
    <s v="Received"/>
    <s v="nan"/>
    <d v="2020-02-24T00:00:00"/>
    <m/>
    <m/>
    <n v="0"/>
    <b v="0"/>
    <n v="24"/>
    <s v="USAID"/>
    <s v="CD"/>
    <s v="Congo DRC"/>
    <s v="Condoms-PRH"/>
    <s v="CTL"/>
    <s v="2021-03-Q2"/>
    <n v="2021"/>
    <s v="CD_CTL_Condoms-PRH_PL_2021-03-Q2"/>
    <s v="(SC)MEDR00=CD=CTL=Condoms-PRH"/>
    <n v="5"/>
    <x v="0"/>
    <x v="0"/>
    <s v="100031GNE06D"/>
    <s v="(SC) Medroxyprogesterone Acetate 104 mg/0.65 mL"/>
    <s v="Depot (SC) Medroxyprogesterone Acetate 104 mg/0.65 mL, Pre-Filled Uniject Device, 1 Syringe"/>
    <s v="GHSC-PSM"/>
    <s v="Injectable Contraceptives"/>
    <m/>
    <m/>
    <m/>
    <n v="0"/>
    <m/>
    <m/>
    <n v="0"/>
    <n v="0.85"/>
    <n v="42500"/>
    <s v="Injectable Contraceptives"/>
    <n v="3"/>
    <n v="61"/>
    <d v="2017-03-19T00:00:00"/>
    <n v="2017"/>
    <n v="2017"/>
    <x v="10"/>
    <n v="0.85"/>
    <n v="42500"/>
    <m/>
    <m/>
    <m/>
  </r>
  <r>
    <x v="4"/>
    <x v="0"/>
    <n v="38"/>
    <s v="CYCLEBEA00"/>
    <s v="GHSC-PSM"/>
    <s v="ARTMIS00"/>
    <n v="85500"/>
    <n v="1"/>
    <n v="85500"/>
    <d v="2018-07-31T00:00:00"/>
    <d v="2020-02-19T00:00:00"/>
    <m/>
    <x v="0"/>
    <x v="146"/>
    <s v="Received"/>
    <s v="nan"/>
    <d v="2020-04-27T00:00:00"/>
    <m/>
    <m/>
    <n v="0"/>
    <b v="0"/>
    <s v="RO10036229"/>
    <s v="USAID"/>
    <s v="CD"/>
    <s v="Congo DRC"/>
    <s v="Condoms-PRH"/>
    <s v="CTL"/>
    <s v="2021-03-Q2"/>
    <n v="2021"/>
    <s v="CD_CTL_Condoms-PRH_PL_2021-03-Q2"/>
    <s v="CYCLEBEA00=CD=CTL=Condoms-PRH"/>
    <n v="7"/>
    <x v="0"/>
    <x v="0"/>
    <s v="100122XXE01S"/>
    <s v="Cycle Beads"/>
    <s v="Standard Days Method Color-Coded Plastic Beads, 1 Each"/>
    <s v="GHSC-PSM"/>
    <s v="Standard Days Method"/>
    <m/>
    <m/>
    <m/>
    <n v="0"/>
    <m/>
    <m/>
    <n v="0"/>
    <n v="1.44"/>
    <n v="123120"/>
    <s v="Standard Days Method"/>
    <n v="3"/>
    <n v="43"/>
    <d v="2017-10-03T00:00:00"/>
    <n v="2018"/>
    <n v="2018"/>
    <x v="9"/>
    <n v="1.48"/>
    <n v="126540"/>
    <m/>
    <m/>
    <m/>
  </r>
  <r>
    <x v="4"/>
    <x v="0"/>
    <n v="63"/>
    <s v="FEMALECO00"/>
    <s v="GHSC-PSM"/>
    <s v="ARTMIS00"/>
    <n v="110000"/>
    <n v="1E-3"/>
    <n v="110"/>
    <d v="2019-05-22T00:00:00"/>
    <d v="2020-02-20T00:00:00"/>
    <m/>
    <x v="0"/>
    <x v="147"/>
    <s v="Received"/>
    <s v="nan"/>
    <d v="2020-04-29T00:00:00"/>
    <m/>
    <m/>
    <n v="0"/>
    <b v="0"/>
    <s v="RO10061175"/>
    <s v="USAID"/>
    <s v="CD"/>
    <s v="Congo DRC"/>
    <s v="Condoms-PRH"/>
    <s v="CTL"/>
    <s v="2021-03-Q2"/>
    <n v="2021"/>
    <s v="CD_CTL_Condoms-PRH_PL_2021-03-Q2"/>
    <s v="FEMALECO00=CD=CTL=Condoms-PRH"/>
    <n v="5"/>
    <x v="1"/>
    <x v="0"/>
    <s v="100121XXB0AB"/>
    <s v="Female Condoms"/>
    <s v="Female Condom (Nitrile) Lubricated, 17 cm, 1000 Each"/>
    <s v="GHSC-PSM"/>
    <s v="Condoms"/>
    <m/>
    <m/>
    <m/>
    <n v="0"/>
    <m/>
    <m/>
    <n v="0"/>
    <n v="500"/>
    <n v="55000"/>
    <s v="Female Condoms"/>
    <n v="1"/>
    <n v="41"/>
    <d v="2018-08-08T00:00:00"/>
    <n v="2018"/>
    <n v="2019"/>
    <x v="6"/>
    <n v="0.49399999999999999"/>
    <n v="54340"/>
    <m/>
    <m/>
    <m/>
  </r>
  <r>
    <x v="4"/>
    <x v="0"/>
    <n v="64"/>
    <s v="MALECOND00"/>
    <s v="GHSC-PSM"/>
    <s v="ARTMIS00"/>
    <n v="1113000"/>
    <n v="1"/>
    <n v="1113000"/>
    <d v="2019-05-29T00:00:00"/>
    <d v="2020-02-20T00:00:00"/>
    <m/>
    <x v="0"/>
    <x v="148"/>
    <s v="Received"/>
    <s v="nan"/>
    <d v="2020-04-30T00:00:00"/>
    <m/>
    <m/>
    <n v="0"/>
    <b v="0"/>
    <s v="RO10061177"/>
    <s v="USAID"/>
    <s v="CD"/>
    <s v="Congo DRC"/>
    <s v="Condoms-PRH"/>
    <s v="CTL"/>
    <s v="2021-03-Q2"/>
    <n v="2021"/>
    <s v="CD_CTL_Condoms-PRH_PL_2021-03-Q2"/>
    <s v="MALECOND00=CD=CTL=Condoms-PRH"/>
    <n v="5"/>
    <x v="1"/>
    <x v="0"/>
    <s v="101905XXA0DA"/>
    <s v="Male Condoms"/>
    <s v="Male Condom (Latex) Lubricated, No Logo Yellow Banana, 53 mm, 3000 Pieces"/>
    <s v="GHSC-PSM"/>
    <s v="Condoms"/>
    <m/>
    <m/>
    <m/>
    <n v="0"/>
    <m/>
    <m/>
    <n v="0"/>
    <n v="78.099999999999994"/>
    <n v="86925300"/>
    <s v="Male Condoms"/>
    <n v="1"/>
    <n v="48"/>
    <d v="2018-06-27T00:00:00"/>
    <n v="2018"/>
    <n v="2019"/>
    <x v="0"/>
    <n v="3.0300000000000001E-2"/>
    <n v="33723.9"/>
    <m/>
    <m/>
    <m/>
  </r>
  <r>
    <x v="4"/>
    <x v="0"/>
    <n v="70"/>
    <s v="FEMALECO00"/>
    <s v="GHSC-PSM"/>
    <s v="ARTMIS00"/>
    <n v="67000"/>
    <n v="1E-3"/>
    <n v="67"/>
    <d v="2019-05-01T00:00:00"/>
    <d v="2020-02-20T00:00:00"/>
    <m/>
    <x v="0"/>
    <x v="149"/>
    <s v="Received"/>
    <s v="nan"/>
    <d v="2020-04-29T00:00:00"/>
    <m/>
    <m/>
    <n v="0"/>
    <b v="0"/>
    <s v="RO10061175"/>
    <s v="USAID"/>
    <s v="CD"/>
    <s v="Congo DRC"/>
    <s v="Condoms-PRH"/>
    <s v="CTL"/>
    <s v="2021-03-Q2"/>
    <n v="2021"/>
    <s v="CD_CTL_Condoms-PRH_PL_2021-03-Q2"/>
    <s v="FEMALECO00=CD=CTL=Condoms-PRH"/>
    <n v="5"/>
    <x v="1"/>
    <x v="0"/>
    <s v="100121XXB0AB"/>
    <s v="Female Condoms"/>
    <s v="Female Condom (Nitrile) Lubricated, 17 cm, 1000 Each"/>
    <s v="GHSC-PSM"/>
    <s v="Condoms"/>
    <m/>
    <m/>
    <m/>
    <n v="0"/>
    <m/>
    <m/>
    <n v="0"/>
    <n v="500"/>
    <n v="33500"/>
    <s v="Female Condoms"/>
    <n v="1"/>
    <n v="41"/>
    <d v="2018-07-18T00:00:00"/>
    <n v="2018"/>
    <n v="2019"/>
    <x v="6"/>
    <n v="0.49399999999999999"/>
    <n v="33098"/>
    <m/>
    <m/>
    <m/>
  </r>
  <r>
    <x v="4"/>
    <x v="0"/>
    <n v="71"/>
    <s v="MALECOND00"/>
    <s v="GHSC-PSM"/>
    <s v="ARTMIS00"/>
    <n v="789000"/>
    <n v="1"/>
    <n v="789000"/>
    <d v="2019-05-01T00:00:00"/>
    <d v="2020-02-20T00:00:00"/>
    <m/>
    <x v="0"/>
    <x v="149"/>
    <s v="Received"/>
    <s v="nan"/>
    <d v="2020-04-30T00:00:00"/>
    <m/>
    <m/>
    <n v="0"/>
    <b v="0"/>
    <s v="RO10061177"/>
    <s v="USAID"/>
    <s v="CD"/>
    <s v="Congo DRC"/>
    <s v="Condoms-PRH"/>
    <s v="CTL"/>
    <s v="2021-03-Q2"/>
    <n v="2021"/>
    <s v="CD_CTL_Condoms-PRH_PL_2021-03-Q2"/>
    <s v="MALECOND00=CD=CTL=Condoms-PRH"/>
    <n v="5"/>
    <x v="1"/>
    <x v="0"/>
    <s v="101905XXA0DA"/>
    <s v="Male Condoms"/>
    <s v="Male Condom (Latex) Lubricated, No Logo Yellow Banana, 53 mm, 3000 Pieces"/>
    <s v="GHSC-PSM"/>
    <s v="Condoms"/>
    <m/>
    <m/>
    <m/>
    <n v="0"/>
    <m/>
    <m/>
    <n v="0"/>
    <n v="78.099999999999994"/>
    <n v="61620899.999999903"/>
    <s v="Male Condoms"/>
    <n v="1"/>
    <n v="48"/>
    <d v="2018-05-30T00:00:00"/>
    <n v="2018"/>
    <n v="2019"/>
    <x v="0"/>
    <n v="3.0300000000000001E-2"/>
    <n v="23906.7"/>
    <m/>
    <m/>
    <m/>
  </r>
  <r>
    <x v="4"/>
    <x v="0"/>
    <n v="83"/>
    <s v="COPPERTC00"/>
    <s v="GHSC-PSM"/>
    <s v="ARTMIS00"/>
    <n v="900"/>
    <n v="3.3333333333333301E-3"/>
    <n v="3"/>
    <d v="2019-06-11T00:00:00"/>
    <d v="2020-02-20T00:00:00"/>
    <m/>
    <x v="0"/>
    <x v="150"/>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405"/>
    <s v="Intrauterine Devices"/>
    <n v="3"/>
    <n v="0"/>
    <d v="2019-06-11T00:00:00"/>
    <n v="2019"/>
    <n v="2020"/>
    <x v="2"/>
    <n v="0.29599999999999999"/>
    <n v="266.39999999999998"/>
    <m/>
    <m/>
    <m/>
  </r>
  <r>
    <x v="4"/>
    <x v="0"/>
    <n v="84"/>
    <s v="ETONOGES00"/>
    <s v="GHSC-PSM"/>
    <s v="ARTMIS00"/>
    <n v="1512"/>
    <n v="1"/>
    <n v="1512"/>
    <d v="2019-06-10T00:00:00"/>
    <d v="2020-02-20T00:00:00"/>
    <m/>
    <x v="0"/>
    <x v="151"/>
    <s v="Received"/>
    <s v="nan"/>
    <d v="2020-04-29T00:00:00"/>
    <m/>
    <m/>
    <n v="0"/>
    <b v="0"/>
    <s v="RO10058173"/>
    <s v="USAID"/>
    <s v="CD"/>
    <s v="Congo DRC"/>
    <s v="Condoms-PRH"/>
    <s v="CTL"/>
    <s v="2021-03-Q2"/>
    <n v="2021"/>
    <s v="CD_CTL_Condoms-PRH_PL_2021-03-Q2"/>
    <s v="ETONOGES00=CD=CTL=Condoms-PRH"/>
    <n v="6"/>
    <x v="1"/>
    <x v="0"/>
    <s v="100129GYV01S"/>
    <s v="Etonogestrel 68 mg, 1 Rod Implant"/>
    <s v="Etonogestrel 68 mg/Rod, 1 Rod Implant, 1 Each"/>
    <s v="GHSC-PSM"/>
    <s v="Implantable Contraceptives"/>
    <m/>
    <m/>
    <m/>
    <n v="0"/>
    <m/>
    <m/>
    <n v="0"/>
    <n v="8.5"/>
    <n v="12852"/>
    <s v="Contraceptive Implants"/>
    <n v="3"/>
    <n v="57"/>
    <d v="2018-05-07T00:00:00"/>
    <n v="2018"/>
    <n v="2018"/>
    <x v="11"/>
    <n v="8.5"/>
    <n v="12852"/>
    <m/>
    <m/>
    <m/>
  </r>
  <r>
    <x v="4"/>
    <x v="0"/>
    <n v="85"/>
    <s v="LEVONORG01"/>
    <s v="GHSC-PSM"/>
    <s v="ARTMIS00"/>
    <n v="1100"/>
    <n v="1"/>
    <n v="1100"/>
    <d v="2019-06-10T00:00:00"/>
    <d v="2020-02-20T00:00:00"/>
    <m/>
    <x v="0"/>
    <x v="151"/>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9350"/>
    <s v="Contraceptive Implants"/>
    <n v="3"/>
    <n v="31"/>
    <d v="2018-11-05T00:00:00"/>
    <n v="2019"/>
    <n v="2019"/>
    <x v="3"/>
    <n v="8.5"/>
    <n v="9350"/>
    <m/>
    <m/>
    <m/>
  </r>
  <r>
    <x v="4"/>
    <x v="0"/>
    <n v="89"/>
    <s v="LEVONORG00"/>
    <s v="GHSC-PSM"/>
    <s v="ARTMIS00"/>
    <n v="20160"/>
    <n v="1"/>
    <n v="20160"/>
    <d v="2019-06-12T00:00:00"/>
    <d v="2020-02-20T00:00:00"/>
    <m/>
    <x v="0"/>
    <x v="152"/>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13T00:00:00"/>
    <n v="2018"/>
    <n v="2019"/>
    <x v="5"/>
    <n v="0.32800000000000001"/>
    <n v="6612.4800000000005"/>
    <m/>
    <m/>
    <m/>
  </r>
  <r>
    <x v="4"/>
    <x v="0"/>
    <n v="90"/>
    <s v="(SC)MEDR00"/>
    <s v="GHSC-PSM"/>
    <s v="ARTMIS00"/>
    <n v="50600"/>
    <n v="1"/>
    <n v="50600"/>
    <d v="2019-06-07T00:00:00"/>
    <d v="2020-02-20T00:00:00"/>
    <m/>
    <x v="0"/>
    <x v="58"/>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43010"/>
    <s v="Injectable Contraceptives"/>
    <n v="3"/>
    <n v="61"/>
    <d v="2018-04-06T00:00:00"/>
    <n v="2018"/>
    <n v="2018"/>
    <x v="10"/>
    <n v="0.85"/>
    <n v="43010"/>
    <m/>
    <m/>
    <m/>
  </r>
  <r>
    <x v="4"/>
    <x v="0"/>
    <n v="111"/>
    <s v="MALECOND00"/>
    <s v="GHSC-PSM"/>
    <s v="SUPP"/>
    <n v="324000"/>
    <n v="1"/>
    <n v="324000"/>
    <d v="2019-04-22T00:00:00"/>
    <d v="2020-02-21T00:00:00"/>
    <m/>
    <x v="0"/>
    <x v="153"/>
    <s v="Received"/>
    <s v="nan"/>
    <d v="2020-04-30T00:00:00"/>
    <m/>
    <m/>
    <n v="0"/>
    <b v="0"/>
    <s v="RO10061177"/>
    <s v="USAID"/>
    <s v="CD"/>
    <s v="Congo DRC"/>
    <s v="Condoms-PRH"/>
    <s v="CTL"/>
    <s v="2021-03-Q2"/>
    <n v="2021"/>
    <s v="CD_CTL_Condoms-PRH_PL_2021-03-Q2"/>
    <s v="MALECOND00=CD=CTL=Condoms-PRH"/>
    <n v="4"/>
    <x v="1"/>
    <x v="0"/>
    <s v="101905XXA0DA"/>
    <s v="Male Condoms"/>
    <s v="Male Condom (Latex) Lubricated, No Logo Yellow Banana, 53 mm, 3000 Pieces"/>
    <s v="GHSC-PSM"/>
    <s v="Condoms"/>
    <m/>
    <m/>
    <m/>
    <n v="0"/>
    <m/>
    <m/>
    <n v="0"/>
    <n v="78.099999999999994"/>
    <n v="25304400"/>
    <s v="Male Condoms"/>
    <n v="1"/>
    <n v="48"/>
    <d v="2018-05-21T00:00:00"/>
    <n v="2018"/>
    <n v="2019"/>
    <x v="0"/>
    <n v="3.0300000000000001E-2"/>
    <n v="9817.2000000000007"/>
    <m/>
    <m/>
    <m/>
  </r>
  <r>
    <x v="4"/>
    <x v="0"/>
    <n v="118"/>
    <s v="MALECOND00"/>
    <s v="GHSC-PSM"/>
    <s v="ARTMIS00"/>
    <n v="900000"/>
    <n v="1"/>
    <n v="900000"/>
    <d v="2019-12-23T00:00:00"/>
    <d v="2020-02-21T00:00:00"/>
    <m/>
    <x v="0"/>
    <x v="154"/>
    <s v="Received"/>
    <s v="nan"/>
    <d v="2020-04-30T00:00:00"/>
    <m/>
    <m/>
    <n v="0"/>
    <b v="0"/>
    <s v="RO10082214"/>
    <s v="USAID"/>
    <s v="CD"/>
    <s v="Congo DRC"/>
    <s v="Condoms-PRH"/>
    <s v="CTL"/>
    <s v="2021-03-Q2"/>
    <n v="2021"/>
    <s v="CD_CTL_Condoms-PRH_PL_2021-03-Q2"/>
    <s v="MALECOND00=CD=CTL=Condoms-PRH"/>
    <n v="12"/>
    <x v="1"/>
    <x v="0"/>
    <s v="101905XXA0DA"/>
    <s v="Male Condoms"/>
    <s v="Male Condom (Latex) Lubricated, No Logo Yellow Banana, 53 mm, 3000 Pieces"/>
    <s v="GHSC-PSM"/>
    <s v="Condoms"/>
    <m/>
    <m/>
    <m/>
    <n v="0"/>
    <m/>
    <m/>
    <n v="0"/>
    <n v="78.099999999999994"/>
    <n v="70290000"/>
    <s v="Male Condoms"/>
    <n v="1"/>
    <n v="48"/>
    <d v="2019-01-21T00:00:00"/>
    <n v="2019"/>
    <n v="2019"/>
    <x v="0"/>
    <n v="3.0300000000000001E-2"/>
    <n v="27270"/>
    <m/>
    <m/>
    <m/>
  </r>
  <r>
    <x v="4"/>
    <x v="0"/>
    <n v="133"/>
    <s v="CYCLEBEA00"/>
    <s v="GHSC-PSM"/>
    <s v="ARTMIS00"/>
    <n v="19250"/>
    <n v="1"/>
    <n v="19250"/>
    <d v="2020-08-24T00:00:00"/>
    <d v="2020-02-24T00:00:00"/>
    <d v="2019-09-10T00:00:00"/>
    <x v="0"/>
    <x v="155"/>
    <s v="Received"/>
    <s v="nan"/>
    <d v="2020-10-01T00:00:00"/>
    <n v="52926"/>
    <n v="171360"/>
    <n v="1925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27720"/>
    <s v="Standard Days Method"/>
    <n v="3"/>
    <n v="43"/>
    <d v="2019-10-28T00:00:00"/>
    <n v="2020"/>
    <n v="2020"/>
    <x v="9"/>
    <n v="1.48"/>
    <n v="28490"/>
    <m/>
    <m/>
    <m/>
  </r>
  <r>
    <x v="4"/>
    <x v="0"/>
    <n v="134"/>
    <s v="(SC)MEDR00"/>
    <s v="GHSC-PSM"/>
    <s v="ARTMIS00"/>
    <n v="40000"/>
    <n v="1"/>
    <n v="40000"/>
    <d v="2020-04-03T00:00:00"/>
    <d v="2020-02-24T00:00:00"/>
    <d v="2019-10-11T00:00:00"/>
    <x v="0"/>
    <x v="156"/>
    <s v="Received"/>
    <s v="nan"/>
    <d v="2020-04-30T00:00:00"/>
    <n v="74300"/>
    <n v="312120"/>
    <n v="0"/>
    <b v="0"/>
    <s v="RO10082136"/>
    <s v="USAID"/>
    <s v="CD"/>
    <s v="Congo DRC"/>
    <s v="Condoms-PRH"/>
    <s v="CTL"/>
    <s v="2021-03-Q2"/>
    <n v="2021"/>
    <s v="CD_CTL_Condoms-PRH_PL_2021-03-Q2"/>
    <s v="(SC)MEDR00=CD=CTL=Condoms-PRH"/>
    <n v="4"/>
    <x v="2"/>
    <x v="0"/>
    <s v="100031GNE06D"/>
    <s v="(SC) Medroxyprogesterone Acetate 104 mg/0.65 mL"/>
    <s v="Depot (SC) Medroxyprogesterone Acetate 104 mg/0.65 mL, Pre-Filled Uniject Device, 1 Syringe"/>
    <s v="GHSC-PSM"/>
    <s v="Injectable Contraceptives"/>
    <m/>
    <m/>
    <m/>
    <n v="0"/>
    <m/>
    <m/>
    <n v="0"/>
    <n v="0.85"/>
    <n v="34000"/>
    <s v="Injectable Contraceptives"/>
    <n v="3"/>
    <n v="61"/>
    <d v="2019-02-01T00:00:00"/>
    <n v="2019"/>
    <n v="2019"/>
    <x v="10"/>
    <n v="0.85"/>
    <n v="34000"/>
    <m/>
    <m/>
    <m/>
  </r>
  <r>
    <x v="4"/>
    <x v="0"/>
    <n v="137"/>
    <s v="DEPOT(IM00"/>
    <s v="GHSC-PSM"/>
    <s v="ARTMIS00"/>
    <n v="6400"/>
    <n v="1"/>
    <n v="6400"/>
    <d v="2020-03-06T00:00:00"/>
    <d v="2020-02-24T00:00:00"/>
    <d v="2019-09-10T00:00:00"/>
    <x v="0"/>
    <x v="157"/>
    <s v="Received"/>
    <s v="nan"/>
    <d v="2020-04-27T00:00:00"/>
    <n v="23315.490234375"/>
    <n v="45408"/>
    <n v="0"/>
    <b v="0"/>
    <s v="RO10082137"/>
    <s v="USAID"/>
    <s v="CD"/>
    <s v="Congo DRC"/>
    <s v="Condoms-PRH"/>
    <s v="CTL"/>
    <s v="2021-03-Q2"/>
    <n v="2021"/>
    <s v="CD_CTL_Condoms-PRH_PL_2021-03-Q2"/>
    <s v="DEPOT(IM00=CD=CTL=Condoms-PRH"/>
    <n v="3"/>
    <x v="2"/>
    <x v="0"/>
    <s v="100125GPW01S"/>
    <s v="Depot (IM) Medroxyprogesterone Acetate 150 mg/mL"/>
    <s v="Depot (IM) Medroxyprogesterone Acetate 150 mg/mL (1 mL) Vial, w/ AD Syringe, 1 Each"/>
    <s v="GHSC-PSM"/>
    <s v="Injectable Contraceptives"/>
    <m/>
    <m/>
    <m/>
    <n v="0"/>
    <m/>
    <m/>
    <n v="0"/>
    <n v="0.77"/>
    <n v="4928"/>
    <s v="Injectable Contraceptives"/>
    <n v="3"/>
    <n v="61"/>
    <d v="2019-01-04T00:00:00"/>
    <n v="2019"/>
    <n v="2019"/>
    <x v="1"/>
    <n v="0.82799999999999996"/>
    <n v="5299.2"/>
    <m/>
    <m/>
    <m/>
  </r>
  <r>
    <x v="4"/>
    <x v="0"/>
    <n v="138"/>
    <s v="DEPOT(IM00"/>
    <s v="GHSC-PSM"/>
    <s v="ARTMIS00"/>
    <n v="18000"/>
    <n v="1"/>
    <n v="18000"/>
    <d v="2020-09-16T00:00:00"/>
    <d v="2020-02-24T00:00:00"/>
    <d v="2020-01-17T00:00:00"/>
    <x v="0"/>
    <x v="158"/>
    <s v="Received"/>
    <s v="No date yet in PSM tracker"/>
    <d v="2020-10-01T00:00:00"/>
    <m/>
    <n v="177620"/>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13860"/>
    <s v="Injectable Contraceptives"/>
    <n v="3"/>
    <n v="61"/>
    <d v="2019-07-17T00:00:00"/>
    <n v="2019"/>
    <n v="2020"/>
    <x v="1"/>
    <n v="0.82799999999999996"/>
    <n v="14904"/>
    <m/>
    <m/>
    <m/>
  </r>
  <r>
    <x v="4"/>
    <x v="0"/>
    <n v="139"/>
    <s v="ETONOGES00"/>
    <s v="GHSC-PSM"/>
    <s v="ARTMIS00"/>
    <n v="2448"/>
    <n v="1"/>
    <n v="2448"/>
    <d v="2021-01-13T00:00:00"/>
    <d v="2020-02-24T00:00:00"/>
    <d v="2020-01-17T00:00:00"/>
    <x v="0"/>
    <x v="159"/>
    <s v="Received"/>
    <s v="nan"/>
    <d v="2021-03-08T00:00:00"/>
    <m/>
    <n v="340884"/>
    <n v="0"/>
    <b v="0"/>
    <s v="RO10088245"/>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20808"/>
    <s v="Contraceptive Implants"/>
    <n v="3"/>
    <n v="57"/>
    <d v="2019-12-11T00:00:00"/>
    <n v="2020"/>
    <n v="2020"/>
    <x v="11"/>
    <n v="8.5"/>
    <n v="20808"/>
    <m/>
    <m/>
    <m/>
  </r>
  <r>
    <x v="4"/>
    <x v="0"/>
    <n v="140"/>
    <s v="LEVONORG01"/>
    <s v="GHSC-PSM"/>
    <s v="ARTMIS00"/>
    <n v="4000"/>
    <n v="1"/>
    <n v="4000"/>
    <d v="2020-04-21T00:00:00"/>
    <d v="2020-02-24T00:00:00"/>
    <d v="2019-09-10T00:00:00"/>
    <x v="0"/>
    <x v="160"/>
    <s v="Received"/>
    <s v="nan"/>
    <d v="2020-04-30T00:00:00"/>
    <n v="53120"/>
    <n v="710700"/>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34000"/>
    <s v="Contraceptive Implants"/>
    <n v="3"/>
    <n v="31"/>
    <d v="2019-09-17T00:00:00"/>
    <n v="2020"/>
    <n v="2020"/>
    <x v="3"/>
    <n v="8.5"/>
    <n v="34000"/>
    <m/>
    <m/>
    <m/>
  </r>
  <r>
    <x v="4"/>
    <x v="0"/>
    <n v="141"/>
    <s v="LEVONORG01"/>
    <s v="GHSC-PSM"/>
    <s v="ARTMIS00"/>
    <n v="6000"/>
    <n v="1"/>
    <n v="6000"/>
    <d v="2020-10-28T00:00:00"/>
    <d v="2020-02-24T00:00:00"/>
    <d v="2020-01-17T00:00:00"/>
    <x v="0"/>
    <x v="161"/>
    <s v="Received"/>
    <s v="This is Estimate Delivery Date in ARTMIS"/>
    <d v="2020-12-10T00:00:00"/>
    <m/>
    <n v="414000"/>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51000"/>
    <s v="Contraceptive Implants"/>
    <n v="3"/>
    <n v="31"/>
    <d v="2020-03-25T00:00:00"/>
    <n v="2020"/>
    <n v="2020"/>
    <x v="3"/>
    <n v="8.5"/>
    <n v="51000"/>
    <m/>
    <m/>
    <m/>
  </r>
  <r>
    <x v="4"/>
    <x v="0"/>
    <n v="142"/>
    <s v="FEMALECO00"/>
    <s v="GHSC-PSM"/>
    <s v="ARTMIS00"/>
    <n v="100000"/>
    <n v="1E-3"/>
    <n v="100"/>
    <d v="2020-04-01T00:00:00"/>
    <d v="2020-02-24T00:00:00"/>
    <d v="2019-09-12T00:00:00"/>
    <x v="0"/>
    <x v="106"/>
    <s v="Received"/>
    <s v="nan"/>
    <d v="2020-04-29T00:00:00"/>
    <n v="66243"/>
    <n v="371000"/>
    <n v="0"/>
    <b v="0"/>
    <s v="RO10082203"/>
    <s v="USAID"/>
    <s v="CD"/>
    <s v="Congo DRC"/>
    <s v="Condoms-PRH"/>
    <s v="CTL"/>
    <s v="2021-03-Q2"/>
    <n v="2021"/>
    <s v="CD_CTL_Condoms-PRH_PL_2021-03-Q2"/>
    <s v="FEMALECO00=CD=CTL=Condoms-PRH"/>
    <n v="4"/>
    <x v="2"/>
    <x v="0"/>
    <s v="100121XXB0AB"/>
    <s v="Female Condoms"/>
    <s v="Female Condom (Nitrile) Lubricated, 17 cm, 1000 Each"/>
    <s v="GHSC-PSM"/>
    <s v="Condoms"/>
    <m/>
    <m/>
    <m/>
    <n v="0"/>
    <m/>
    <m/>
    <n v="0"/>
    <n v="500"/>
    <n v="50000"/>
    <s v="Female Condoms"/>
    <n v="1"/>
    <n v="41"/>
    <d v="2019-06-19T00:00:00"/>
    <n v="2019"/>
    <n v="2020"/>
    <x v="6"/>
    <n v="0.49399999999999999"/>
    <n v="49400"/>
    <m/>
    <m/>
    <m/>
  </r>
  <r>
    <x v="4"/>
    <x v="0"/>
    <n v="144"/>
    <s v="LEVONORG02"/>
    <s v="GHSC-PSM"/>
    <s v="ARTMIS00"/>
    <n v="1800"/>
    <n v="1"/>
    <n v="1800"/>
    <d v="2019-04-17T00:00:00"/>
    <d v="2020-02-24T00:00:00"/>
    <m/>
    <x v="0"/>
    <x v="162"/>
    <s v="Received"/>
    <s v="nan"/>
    <d v="2020-04-30T00:00:00"/>
    <m/>
    <m/>
    <n v="0"/>
    <b v="0"/>
    <s v="RO10058177"/>
    <s v="USAID"/>
    <s v="CD"/>
    <s v="Congo DRC"/>
    <s v="Condoms-PRH"/>
    <s v="CTL"/>
    <s v="2021-03-Q2"/>
    <n v="2021"/>
    <s v="CD_CTL_Condoms-PRH_PL_2021-03-Q2"/>
    <s v="LEVONORG02=CD=CTL=Condoms-PRH"/>
    <n v="4"/>
    <x v="1"/>
    <x v="0"/>
    <s v="100135AAA06G"/>
    <s v="Levonorgestrel 1.5 mg"/>
    <s v="Levonorgestrel 1.5 mg Tablet, 1 Tablet"/>
    <s v="GHSC-PSM"/>
    <s v="Emergency Oral Contraceptives"/>
    <m/>
    <m/>
    <m/>
    <n v="0"/>
    <m/>
    <m/>
    <n v="0"/>
    <n v="0.32"/>
    <n v="576"/>
    <s v="Oral Contraceptives"/>
    <n v="3"/>
    <n v="52"/>
    <d v="2018-04-18T00:00:00"/>
    <n v="2018"/>
    <n v="2018"/>
    <x v="7"/>
    <n v="0.35099999999999998"/>
    <n v="631.79999999999995"/>
    <m/>
    <m/>
    <m/>
  </r>
  <r>
    <x v="4"/>
    <x v="0"/>
    <n v="145"/>
    <s v="LEVONORG02"/>
    <s v="GHSC-PSM"/>
    <s v="ARTMIS00"/>
    <n v="2700"/>
    <n v="1"/>
    <n v="2700"/>
    <d v="2020-06-27T00:00:00"/>
    <d v="2020-02-24T00:00:00"/>
    <d v="2019-09-10T00:00:00"/>
    <x v="0"/>
    <x v="163"/>
    <s v="Received"/>
    <s v="We recommend this shipment be splitted in two equal shipment and the first shipment be delivered as scheduled in June 2020 and the remaining shipment to be shipped nine months later with a fresh stock"/>
    <d v="2020-09-12T00:00:00"/>
    <n v="20557"/>
    <n v="23616"/>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864"/>
    <s v="Oral Contraceptives"/>
    <n v="3"/>
    <n v="52"/>
    <d v="2019-06-29T00:00:00"/>
    <n v="2019"/>
    <n v="2020"/>
    <x v="7"/>
    <n v="0.35099999999999998"/>
    <n v="947.69999999999993"/>
    <m/>
    <m/>
    <m/>
  </r>
  <r>
    <x v="4"/>
    <x v="0"/>
    <n v="147"/>
    <s v="LEVONORG00"/>
    <s v="GHSC-PSM"/>
    <s v="ARTMIS00"/>
    <n v="8640"/>
    <n v="1"/>
    <n v="8640"/>
    <d v="2020-04-28T00:00:00"/>
    <d v="2020-02-24T00:00:00"/>
    <d v="2019-09-10T00:00:00"/>
    <x v="0"/>
    <x v="66"/>
    <s v="Received"/>
    <s v="nan"/>
    <d v="2020-06-16T00:00:00"/>
    <n v="41265"/>
    <n v="46284"/>
    <n v="0"/>
    <b v="0"/>
    <s v="RO10082138"/>
    <s v="USAID"/>
    <s v="CD"/>
    <s v="Congo DRC"/>
    <s v="Condoms-PRH"/>
    <s v="CTL"/>
    <s v="2021-03-Q2"/>
    <n v="2021"/>
    <s v="CD_CTL_Condoms-PRH_PL_2021-03-Q2"/>
    <s v="LEVONORG00=CD=CTL=Condoms-PRH"/>
    <n v="4"/>
    <x v="2"/>
    <x v="0"/>
    <s v="100025AOB09X"/>
    <s v="Levonorgestrel 30 mcg"/>
    <s v="Levonorgestrel 30 mcg 35 Tablets/Cycle, 3 Cycles"/>
    <s v="GHSC-PSM"/>
    <s v="Progestin Only Pills"/>
    <m/>
    <m/>
    <m/>
    <n v="0"/>
    <m/>
    <m/>
    <n v="0"/>
    <m/>
    <m/>
    <s v="Oral Contraceptives"/>
    <n v="3"/>
    <n v="52"/>
    <d v="2019-04-30T00:00:00"/>
    <n v="2019"/>
    <n v="2019"/>
    <x v="5"/>
    <n v="0.32800000000000001"/>
    <n v="2833.92"/>
    <m/>
    <m/>
    <m/>
  </r>
  <r>
    <x v="4"/>
    <x v="0"/>
    <n v="148"/>
    <s v="LEVONORG00"/>
    <s v="GHSC-PSM"/>
    <s v="ARTMIS00"/>
    <n v="7200"/>
    <n v="1"/>
    <n v="7200"/>
    <d v="2020-10-09T00:00:00"/>
    <d v="2020-02-24T00:00:00"/>
    <d v="2020-01-17T00:00:00"/>
    <x v="0"/>
    <x v="164"/>
    <s v="Received"/>
    <s v="nan"/>
    <d v="2020-12-10T00:00:00"/>
    <m/>
    <n v="75600"/>
    <n v="0"/>
    <b v="0"/>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2361.6"/>
    <m/>
    <m/>
    <m/>
  </r>
  <r>
    <x v="4"/>
    <x v="0"/>
    <n v="149"/>
    <s v="LEVONORG03"/>
    <s v="GHSC-PSM"/>
    <s v="ARTMIS00"/>
    <n v="41328"/>
    <n v="1"/>
    <n v="41328"/>
    <d v="2020-02-24T00:00:00"/>
    <d v="2020-02-24T00:00:00"/>
    <d v="2019-09-09T00:00:00"/>
    <x v="0"/>
    <x v="165"/>
    <s v="Received"/>
    <s v="nan"/>
    <d v="2020-04-30T00:00:00"/>
    <n v="55672.69921875"/>
    <n v="86244.479999999996"/>
    <n v="0"/>
    <b v="0"/>
    <s v="RO10082122"/>
    <s v="USAID"/>
    <s v="CD"/>
    <s v="Congo DRC"/>
    <s v="Condoms-PRH"/>
    <s v="CTL"/>
    <s v="2021-03-Q2"/>
    <n v="2021"/>
    <s v="CD_CTL_Condoms-PRH_PL_2021-03-Q2"/>
    <s v="LEVONORG03=CD=CTL=Condoms-PRH"/>
    <n v="2"/>
    <x v="2"/>
    <x v="0"/>
    <s v="100026AOA09W"/>
    <s v="Levonorgestrel/Ethinyl Estradiol150/30mcg+Fe75 mg"/>
    <s v="Levonorgestrel/Ethinyl Estradiol 150/30 mcg 28 Tablets/Cycle, 1 Cycle"/>
    <s v="GHSC-PSM"/>
    <s v="Combined Oral Contraceptives"/>
    <m/>
    <m/>
    <m/>
    <n v="0"/>
    <m/>
    <m/>
    <n v="0"/>
    <m/>
    <m/>
    <s v="Oral Contraceptives"/>
    <n v="3"/>
    <n v="52"/>
    <d v="2019-02-25T00:00:00"/>
    <n v="2019"/>
    <n v="2019"/>
    <x v="4"/>
    <n v="0.26300000000000001"/>
    <n v="10869.264000000001"/>
    <m/>
    <m/>
    <m/>
  </r>
  <r>
    <x v="4"/>
    <x v="0"/>
    <n v="150"/>
    <s v="LEVONORG03"/>
    <s v="GHSC-PSM"/>
    <s v="ARTMIS00"/>
    <n v="15840"/>
    <n v="1"/>
    <n v="15840"/>
    <d v="2020-12-25T00:00:00"/>
    <d v="2020-02-24T00:00:00"/>
    <d v="2020-01-17T00:00:00"/>
    <x v="0"/>
    <x v="166"/>
    <s v="Received"/>
    <s v="This is Agree Delivery Date in ARTMIS"/>
    <d v="2021-03-08T00:00:00"/>
    <m/>
    <n v="58021"/>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4165.92"/>
    <m/>
    <m/>
    <m/>
  </r>
  <r>
    <x v="4"/>
    <x v="0"/>
    <n v="155"/>
    <s v="(SC)MEDR00"/>
    <s v="GHSC-PSM"/>
    <s v="GHSC-TA/00"/>
    <n v="48274"/>
    <n v="1"/>
    <n v="48274"/>
    <d v="2022-01-01T00:00:00"/>
    <d v="2021-08-31T00:00:00"/>
    <m/>
    <x v="0"/>
    <x v="134"/>
    <s v="Planned"/>
    <s v="Desired Stock"/>
    <d v="2021-03-08T00:00:00"/>
    <m/>
    <m/>
    <n v="0"/>
    <b v="0"/>
    <s v="HAUT-KATANGA"/>
    <s v="USAID"/>
    <s v="CD"/>
    <s v="Congo DRC"/>
    <s v="Condoms-PRH"/>
    <s v="CTL"/>
    <s v="2021-03-Q2"/>
    <n v="2021"/>
    <s v="CD_CTL_Condoms-PRH_PL_2021-03-Q2"/>
    <s v="(SC)MEDR00=CD=CTL=Condoms-PRH"/>
    <n v="1"/>
    <x v="4"/>
    <x v="0"/>
    <s v="100031GNE06D"/>
    <s v="(SC) Medroxyprogesterone Acetate 104 mg/0.65 mL"/>
    <s v="Depot (SC) Medroxyprogesterone Acetate 104 mg/0.65 mL, Pre-Filled Uniject Device, 1 Syringe"/>
    <s v="GHSC-PSM"/>
    <s v="Injectable Contraceptives"/>
    <m/>
    <m/>
    <m/>
    <n v="0"/>
    <m/>
    <m/>
    <n v="0"/>
    <n v="0.85"/>
    <n v="41032.9"/>
    <s v="Injectable Contraceptives"/>
    <n v="3"/>
    <n v="61"/>
    <d v="2020-10-31T00:00:00"/>
    <n v="2021"/>
    <n v="2021"/>
    <x v="10"/>
    <n v="0.85"/>
    <n v="41032.9"/>
    <m/>
    <m/>
    <m/>
  </r>
  <r>
    <x v="4"/>
    <x v="0"/>
    <n v="156"/>
    <s v="DEPOT(IM00"/>
    <s v="GHSC-PSM"/>
    <s v="GHSC-TA/00"/>
    <n v="27611"/>
    <n v="1"/>
    <n v="27611"/>
    <d v="2022-02-01T00:00:00"/>
    <d v="2021-11-30T00:00:00"/>
    <m/>
    <x v="0"/>
    <x v="121"/>
    <s v="Planned"/>
    <s v="Desired Stock"/>
    <d v="2021-03-08T00:00:00"/>
    <m/>
    <m/>
    <n v="55467"/>
    <b v="0"/>
    <s v="HAUT-KATANGA"/>
    <s v="USAID"/>
    <s v="CD"/>
    <s v="Congo DRC"/>
    <s v="Condoms-PRH"/>
    <s v="CTL"/>
    <s v="2021-03-Q2"/>
    <n v="2021"/>
    <s v="CD_CTL_Condoms-PRH_PL_2021-03-Q2"/>
    <s v="DEPOT(IM00=CD=CTL=Condoms-PRH"/>
    <n v="2"/>
    <x v="4"/>
    <x v="0"/>
    <s v="100125GPW01S"/>
    <s v="Depot (IM) Medroxyprogesterone Acetate 150 mg/mL"/>
    <s v="Depot (IM) Medroxyprogesterone Acetate 150 mg/mL (1 mL) Vial, w/ AD Syringe, 1 Each"/>
    <s v="GHSC-PSM"/>
    <s v="Injectable Contraceptives"/>
    <m/>
    <m/>
    <m/>
    <n v="0"/>
    <m/>
    <m/>
    <n v="0"/>
    <n v="0.77"/>
    <n v="21260.47"/>
    <s v="Injectable Contraceptives"/>
    <n v="3"/>
    <n v="61"/>
    <d v="2020-12-01T00:00:00"/>
    <n v="2021"/>
    <n v="2021"/>
    <x v="1"/>
    <n v="0.82799999999999996"/>
    <n v="22861.907999999999"/>
    <m/>
    <m/>
    <m/>
  </r>
  <r>
    <x v="4"/>
    <x v="0"/>
    <n v="157"/>
    <s v="(SC)MEDR00"/>
    <s v="GHSC-PSM"/>
    <s v="ARTMIS00"/>
    <n v="31000"/>
    <n v="1"/>
    <n v="31000"/>
    <d v="2020-04-09T00:00:00"/>
    <d v="2020-04-27T00:00:00"/>
    <m/>
    <x v="0"/>
    <x v="167"/>
    <s v="Received"/>
    <s v="nan"/>
    <d v="2020-04-27T00:00:00"/>
    <m/>
    <m/>
    <n v="0"/>
    <b v="0"/>
    <s v="RO10082136"/>
    <s v="USAID"/>
    <s v="CD"/>
    <s v="Congo DRC"/>
    <s v="Condoms-PRH"/>
    <s v="CTL"/>
    <s v="2021-03-Q2"/>
    <n v="2021"/>
    <s v="CD_CTL_Condoms-PRH_PL_2021-03-Q2"/>
    <s v="(SC)MEDR00=CD=CTL=Condoms-PRH"/>
    <n v="4"/>
    <x v="2"/>
    <x v="0"/>
    <s v="100031GNE06D"/>
    <s v="(SC) Medroxyprogesterone Acetate 104 mg/0.65 mL"/>
    <s v="Depot (SC) Medroxyprogesterone Acetate 104 mg/0.65 mL, Pre-Filled Uniject Device, 1 Syringe"/>
    <s v="GHSC-PSM"/>
    <s v="Injectable Contraceptives"/>
    <m/>
    <m/>
    <m/>
    <n v="0"/>
    <m/>
    <m/>
    <n v="0"/>
    <n v="0.85"/>
    <n v="26350"/>
    <s v="Injectable Contraceptives"/>
    <n v="3"/>
    <n v="61"/>
    <d v="2019-02-07T00:00:00"/>
    <n v="2019"/>
    <n v="2019"/>
    <x v="10"/>
    <n v="0.85"/>
    <n v="26350"/>
    <m/>
    <m/>
    <m/>
  </r>
  <r>
    <x v="4"/>
    <x v="0"/>
    <n v="158"/>
    <s v="(SC)MEDR00"/>
    <s v="GHSC-PSM"/>
    <s v="ARTMIS00"/>
    <n v="30000"/>
    <n v="1"/>
    <n v="30000"/>
    <d v="2020-04-09T00:00:00"/>
    <d v="2020-04-27T00:00:00"/>
    <m/>
    <x v="0"/>
    <x v="167"/>
    <s v="Received"/>
    <s v="nan"/>
    <d v="2020-04-27T00:00:00"/>
    <m/>
    <m/>
    <n v="0"/>
    <b v="0"/>
    <s v="RO10082136"/>
    <s v="USAID"/>
    <s v="CD"/>
    <s v="Congo DRC"/>
    <s v="Condoms-PRH"/>
    <s v="CTL"/>
    <s v="2021-03-Q2"/>
    <n v="2021"/>
    <s v="CD_CTL_Condoms-PRH_PL_2021-03-Q2"/>
    <s v="(SC)MEDR00=CD=CTL=Condoms-PRH"/>
    <n v="4"/>
    <x v="2"/>
    <x v="0"/>
    <s v="100031GNE06D"/>
    <s v="(SC) Medroxyprogesterone Acetate 104 mg/0.65 mL"/>
    <s v="Depot (SC) Medroxyprogesterone Acetate 104 mg/0.65 mL, Pre-Filled Uniject Device, 1 Syringe"/>
    <s v="GHSC-PSM"/>
    <s v="Injectable Contraceptives"/>
    <m/>
    <m/>
    <m/>
    <n v="0"/>
    <m/>
    <m/>
    <n v="0"/>
    <n v="0.85"/>
    <n v="25500"/>
    <s v="Injectable Contraceptives"/>
    <n v="3"/>
    <n v="61"/>
    <d v="2019-02-07T00:00:00"/>
    <n v="2019"/>
    <n v="2019"/>
    <x v="10"/>
    <n v="0.85"/>
    <n v="25500"/>
    <m/>
    <m/>
    <m/>
  </r>
  <r>
    <x v="4"/>
    <x v="0"/>
    <n v="159"/>
    <s v="(SC)MEDR00"/>
    <s v="GHSC-PSM"/>
    <s v="ARTMIS00"/>
    <n v="40000"/>
    <n v="1"/>
    <n v="40000"/>
    <d v="2020-04-20T00:00:00"/>
    <d v="2020-04-27T00:00:00"/>
    <m/>
    <x v="0"/>
    <x v="4"/>
    <s v="Received"/>
    <s v="nan"/>
    <d v="2020-04-30T00:00:00"/>
    <m/>
    <m/>
    <n v="0"/>
    <b v="0"/>
    <s v="RO10082136"/>
    <s v="USAID"/>
    <s v="CD"/>
    <s v="Congo DRC"/>
    <s v="Condoms-PRH"/>
    <s v="CTL"/>
    <s v="2021-03-Q2"/>
    <n v="2021"/>
    <s v="CD_CTL_Condoms-PRH_PL_2021-03-Q2"/>
    <s v="(SC)MEDR00=CD=CTL=Condoms-PRH"/>
    <n v="4"/>
    <x v="2"/>
    <x v="0"/>
    <s v="100031GNE06D"/>
    <s v="(SC) Medroxyprogesterone Acetate 104 mg/0.65 mL"/>
    <s v="Depot (SC) Medroxyprogesterone Acetate 104 mg/0.65 mL, Pre-Filled Uniject Device, 1 Syringe"/>
    <s v="GHSC-PSM"/>
    <s v="Injectable Contraceptives"/>
    <m/>
    <m/>
    <m/>
    <n v="0"/>
    <m/>
    <m/>
    <n v="0"/>
    <n v="0.85"/>
    <n v="34000"/>
    <s v="Injectable Contraceptives"/>
    <n v="3"/>
    <n v="61"/>
    <d v="2019-02-18T00:00:00"/>
    <n v="2019"/>
    <n v="2019"/>
    <x v="10"/>
    <n v="0.85"/>
    <n v="34000"/>
    <m/>
    <m/>
    <m/>
  </r>
  <r>
    <x v="4"/>
    <x v="0"/>
    <n v="160"/>
    <s v="(SC)MEDR00"/>
    <s v="GHSC-PSM"/>
    <s v="ARTMIS00"/>
    <n v="50000"/>
    <n v="1"/>
    <n v="50000"/>
    <d v="2020-05-01T00:00:00"/>
    <d v="2020-04-27T00:00:00"/>
    <m/>
    <x v="0"/>
    <x v="168"/>
    <s v="Received"/>
    <s v="nan"/>
    <d v="2020-06-16T00:00:00"/>
    <m/>
    <m/>
    <n v="0"/>
    <b v="0"/>
    <s v="RO10082136"/>
    <s v="USAID"/>
    <s v="CD"/>
    <s v="Congo DRC"/>
    <s v="Condoms-PRH"/>
    <s v="CTL"/>
    <s v="2021-03-Q2"/>
    <n v="2021"/>
    <s v="CD_CTL_Condoms-PRH_PL_2021-03-Q2"/>
    <s v="(SC)MEDR00=CD=CTL=Condoms-PRH"/>
    <n v="5"/>
    <x v="2"/>
    <x v="0"/>
    <s v="100031GNE06D"/>
    <s v="(SC) Medroxyprogesterone Acetate 104 mg/0.65 mL"/>
    <s v="Depot (SC) Medroxyprogesterone Acetate 104 mg/0.65 mL, Pre-Filled Uniject Device, 1 Syringe"/>
    <s v="GHSC-PSM"/>
    <s v="Injectable Contraceptives"/>
    <m/>
    <m/>
    <m/>
    <n v="0"/>
    <m/>
    <m/>
    <n v="0"/>
    <n v="0.85"/>
    <n v="42500"/>
    <s v="Injectable Contraceptives"/>
    <n v="3"/>
    <n v="61"/>
    <d v="2019-03-01T00:00:00"/>
    <n v="2019"/>
    <n v="2019"/>
    <x v="10"/>
    <n v="0.85"/>
    <n v="42500"/>
    <m/>
    <m/>
    <m/>
  </r>
  <r>
    <x v="4"/>
    <x v="0"/>
    <n v="161"/>
    <s v="(SC)MEDR00"/>
    <s v="GHSC-PSM"/>
    <s v="ARTMIS00"/>
    <n v="25000"/>
    <n v="1"/>
    <n v="25000"/>
    <d v="2020-04-21T00:00:00"/>
    <d v="2020-04-27T00:00:00"/>
    <m/>
    <x v="0"/>
    <x v="160"/>
    <s v="Received"/>
    <s v="nan"/>
    <d v="2020-04-30T00:00:00"/>
    <m/>
    <m/>
    <n v="0"/>
    <b v="0"/>
    <s v="RO10082136"/>
    <s v="USAID"/>
    <s v="CD"/>
    <s v="Congo DRC"/>
    <s v="Condoms-PRH"/>
    <s v="CTL"/>
    <s v="2021-03-Q2"/>
    <n v="2021"/>
    <s v="CD_CTL_Condoms-PRH_PL_2021-03-Q2"/>
    <s v="(SC)MEDR00=CD=CTL=Condoms-PRH"/>
    <n v="4"/>
    <x v="2"/>
    <x v="0"/>
    <s v="100031GNE06D"/>
    <s v="(SC) Medroxyprogesterone Acetate 104 mg/0.65 mL"/>
    <s v="Depot (SC) Medroxyprogesterone Acetate 104 mg/0.65 mL, Pre-Filled Uniject Device, 1 Syringe"/>
    <s v="GHSC-PSM"/>
    <s v="Injectable Contraceptives"/>
    <m/>
    <m/>
    <m/>
    <n v="0"/>
    <m/>
    <m/>
    <n v="0"/>
    <n v="0.85"/>
    <n v="21250"/>
    <s v="Injectable Contraceptives"/>
    <n v="3"/>
    <n v="61"/>
    <d v="2019-02-19T00:00:00"/>
    <n v="2019"/>
    <n v="2019"/>
    <x v="10"/>
    <n v="0.85"/>
    <n v="21250"/>
    <m/>
    <m/>
    <m/>
  </r>
  <r>
    <x v="4"/>
    <x v="0"/>
    <n v="162"/>
    <s v="(SC)MEDR00"/>
    <s v="GHSC-PSM"/>
    <s v="ARTMIS00"/>
    <n v="55600"/>
    <n v="1"/>
    <n v="55600"/>
    <d v="2020-03-31T00:00:00"/>
    <d v="2020-04-27T00:00:00"/>
    <m/>
    <x v="0"/>
    <x v="14"/>
    <s v="Received"/>
    <s v="nan"/>
    <d v="2020-06-16T00:00:00"/>
    <m/>
    <m/>
    <n v="0"/>
    <b v="0"/>
    <s v="RO10082136"/>
    <s v="USAID"/>
    <s v="CD"/>
    <s v="Congo DRC"/>
    <s v="Condoms-PRH"/>
    <s v="CTL"/>
    <s v="2021-03-Q2"/>
    <n v="2021"/>
    <s v="CD_CTL_Condoms-PRH_PL_2021-03-Q2"/>
    <s v="(SC)MEDR00=CD=CTL=Condoms-PRH"/>
    <n v="3"/>
    <x v="2"/>
    <x v="0"/>
    <s v="100031GNE06D"/>
    <s v="(SC) Medroxyprogesterone Acetate 104 mg/0.65 mL"/>
    <s v="Depot (SC) Medroxyprogesterone Acetate 104 mg/0.65 mL, Pre-Filled Uniject Device, 1 Syringe"/>
    <s v="GHSC-PSM"/>
    <s v="Injectable Contraceptives"/>
    <m/>
    <m/>
    <m/>
    <n v="0"/>
    <m/>
    <m/>
    <n v="0"/>
    <n v="0.85"/>
    <n v="47260"/>
    <s v="Injectable Contraceptives"/>
    <n v="3"/>
    <n v="61"/>
    <d v="2019-01-29T00:00:00"/>
    <n v="2019"/>
    <n v="2019"/>
    <x v="10"/>
    <n v="0.85"/>
    <n v="47260"/>
    <m/>
    <m/>
    <m/>
  </r>
  <r>
    <x v="4"/>
    <x v="0"/>
    <n v="163"/>
    <s v="(SC)MEDR00"/>
    <s v="GHSC-PSM"/>
    <s v="ARTMIS00"/>
    <n v="30600"/>
    <n v="1"/>
    <n v="30600"/>
    <d v="2020-04-15T00:00:00"/>
    <d v="2020-04-27T00:00:00"/>
    <m/>
    <x v="0"/>
    <x v="169"/>
    <s v="Received"/>
    <s v="nan"/>
    <d v="2020-04-30T00:00:00"/>
    <m/>
    <m/>
    <n v="0"/>
    <b v="0"/>
    <s v="RO10082136"/>
    <s v="USAID"/>
    <s v="CD"/>
    <s v="Congo DRC"/>
    <s v="Condoms-PRH"/>
    <s v="CTL"/>
    <s v="2021-03-Q2"/>
    <n v="2021"/>
    <s v="CD_CTL_Condoms-PRH_PL_2021-03-Q2"/>
    <s v="(SC)MEDR00=CD=CTL=Condoms-PRH"/>
    <n v="4"/>
    <x v="2"/>
    <x v="0"/>
    <s v="100031GNE06D"/>
    <s v="(SC) Medroxyprogesterone Acetate 104 mg/0.65 mL"/>
    <s v="Depot (SC) Medroxyprogesterone Acetate 104 mg/0.65 mL, Pre-Filled Uniject Device, 1 Syringe"/>
    <s v="GHSC-PSM"/>
    <s v="Injectable Contraceptives"/>
    <m/>
    <m/>
    <m/>
    <n v="0"/>
    <m/>
    <m/>
    <n v="0"/>
    <n v="0.85"/>
    <n v="26010"/>
    <s v="Injectable Contraceptives"/>
    <n v="3"/>
    <n v="61"/>
    <d v="2019-02-13T00:00:00"/>
    <n v="2019"/>
    <n v="2019"/>
    <x v="10"/>
    <n v="0.85"/>
    <n v="26010"/>
    <m/>
    <m/>
    <m/>
  </r>
  <r>
    <x v="4"/>
    <x v="0"/>
    <n v="164"/>
    <s v="(SC)MEDR00"/>
    <s v="GHSC-PSM"/>
    <s v="ARTMIS00"/>
    <n v="30000"/>
    <n v="1"/>
    <n v="30000"/>
    <d v="2020-04-08T00:00:00"/>
    <d v="2020-04-27T00:00:00"/>
    <m/>
    <x v="0"/>
    <x v="170"/>
    <s v="Received"/>
    <s v="nan"/>
    <d v="2020-04-27T00:00:00"/>
    <m/>
    <m/>
    <n v="0"/>
    <b v="0"/>
    <s v="RO10082136"/>
    <s v="USAID"/>
    <s v="CD"/>
    <s v="Congo DRC"/>
    <s v="Condoms-PRH"/>
    <s v="CTL"/>
    <s v="2021-03-Q2"/>
    <n v="2021"/>
    <s v="CD_CTL_Condoms-PRH_PL_2021-03-Q2"/>
    <s v="(SC)MEDR00=CD=CTL=Condoms-PRH"/>
    <n v="4"/>
    <x v="2"/>
    <x v="0"/>
    <s v="100031GNE06D"/>
    <s v="(SC) Medroxyprogesterone Acetate 104 mg/0.65 mL"/>
    <s v="Depot (SC) Medroxyprogesterone Acetate 104 mg/0.65 mL, Pre-Filled Uniject Device, 1 Syringe"/>
    <s v="GHSC-PSM"/>
    <s v="Injectable Contraceptives"/>
    <m/>
    <m/>
    <m/>
    <n v="0"/>
    <m/>
    <m/>
    <n v="0"/>
    <n v="0.85"/>
    <n v="25500"/>
    <s v="Injectable Contraceptives"/>
    <n v="3"/>
    <n v="61"/>
    <d v="2019-02-06T00:00:00"/>
    <n v="2019"/>
    <n v="2019"/>
    <x v="10"/>
    <n v="0.85"/>
    <n v="25500"/>
    <m/>
    <m/>
    <m/>
  </r>
  <r>
    <x v="4"/>
    <x v="0"/>
    <n v="165"/>
    <s v="(SC)MEDR00"/>
    <s v="GHSC-PSM"/>
    <s v="ARTMIS00"/>
    <n v="35000"/>
    <n v="1"/>
    <n v="35000"/>
    <d v="2020-04-10T00:00:00"/>
    <d v="2020-04-27T00:00:00"/>
    <m/>
    <x v="0"/>
    <x v="18"/>
    <s v="Received"/>
    <s v="nan"/>
    <d v="2020-06-16T00:00:00"/>
    <m/>
    <m/>
    <n v="0"/>
    <b v="0"/>
    <s v="RO10082136"/>
    <s v="USAID"/>
    <s v="CD"/>
    <s v="Congo DRC"/>
    <s v="Condoms-PRH"/>
    <s v="CTL"/>
    <s v="2021-03-Q2"/>
    <n v="2021"/>
    <s v="CD_CTL_Condoms-PRH_PL_2021-03-Q2"/>
    <s v="(SC)MEDR00=CD=CTL=Condoms-PRH"/>
    <n v="4"/>
    <x v="2"/>
    <x v="0"/>
    <s v="100031GNE06D"/>
    <s v="(SC) Medroxyprogesterone Acetate 104 mg/0.65 mL"/>
    <s v="Depot (SC) Medroxyprogesterone Acetate 104 mg/0.65 mL, Pre-Filled Uniject Device, 1 Syringe"/>
    <s v="GHSC-PSM"/>
    <s v="Injectable Contraceptives"/>
    <m/>
    <m/>
    <m/>
    <n v="0"/>
    <m/>
    <m/>
    <n v="0"/>
    <n v="0.85"/>
    <n v="29750"/>
    <s v="Injectable Contraceptives"/>
    <n v="3"/>
    <n v="61"/>
    <d v="2019-02-08T00:00:00"/>
    <n v="2019"/>
    <n v="2019"/>
    <x v="10"/>
    <n v="0.85"/>
    <n v="29750"/>
    <m/>
    <m/>
    <m/>
  </r>
  <r>
    <x v="4"/>
    <x v="0"/>
    <n v="167"/>
    <s v="(SC)MEDR00"/>
    <s v="GHSC-PSM"/>
    <s v="ARTMIS00"/>
    <n v="12600"/>
    <n v="1"/>
    <n v="12600"/>
    <d v="2019-06-07T00:00:00"/>
    <d v="2020-04-27T00:00:00"/>
    <m/>
    <x v="0"/>
    <x v="58"/>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10710"/>
    <s v="Injectable Contraceptives"/>
    <n v="3"/>
    <n v="61"/>
    <d v="2018-04-06T00:00:00"/>
    <n v="2018"/>
    <n v="2018"/>
    <x v="10"/>
    <n v="0.85"/>
    <n v="10710"/>
    <m/>
    <m/>
    <m/>
  </r>
  <r>
    <x v="4"/>
    <x v="0"/>
    <n v="168"/>
    <s v="(SC)MEDR00"/>
    <s v="GHSC-PSM"/>
    <s v="ARTMIS00"/>
    <n v="8200"/>
    <n v="1"/>
    <n v="8200"/>
    <d v="2019-06-11T00:00:00"/>
    <d v="2020-04-27T00:00:00"/>
    <m/>
    <x v="0"/>
    <x v="150"/>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6970"/>
    <s v="Injectable Contraceptives"/>
    <n v="3"/>
    <n v="61"/>
    <d v="2018-04-10T00:00:00"/>
    <n v="2018"/>
    <n v="2018"/>
    <x v="10"/>
    <n v="0.85"/>
    <n v="6970"/>
    <m/>
    <m/>
    <m/>
  </r>
  <r>
    <x v="4"/>
    <x v="0"/>
    <n v="169"/>
    <s v="(SC)MEDR00"/>
    <s v="GHSC-PSM"/>
    <s v="ARTMIS00"/>
    <n v="2400"/>
    <n v="1"/>
    <n v="2400"/>
    <d v="2019-06-10T00:00:00"/>
    <d v="2020-04-27T00:00:00"/>
    <m/>
    <x v="0"/>
    <x v="151"/>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2040"/>
    <s v="Injectable Contraceptives"/>
    <n v="3"/>
    <n v="61"/>
    <d v="2018-04-09T00:00:00"/>
    <n v="2018"/>
    <n v="2018"/>
    <x v="10"/>
    <n v="0.85"/>
    <n v="2040"/>
    <m/>
    <m/>
    <m/>
  </r>
  <r>
    <x v="4"/>
    <x v="0"/>
    <n v="170"/>
    <s v="(SC)MEDR00"/>
    <s v="GHSC-PSM"/>
    <s v="ARTMIS00"/>
    <n v="12200"/>
    <n v="1"/>
    <n v="12200"/>
    <d v="2019-06-11T00:00:00"/>
    <d v="2020-04-27T00:00:00"/>
    <m/>
    <x v="0"/>
    <x v="150"/>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10370"/>
    <s v="Injectable Contraceptives"/>
    <n v="3"/>
    <n v="61"/>
    <d v="2018-04-10T00:00:00"/>
    <n v="2018"/>
    <n v="2018"/>
    <x v="10"/>
    <n v="0.85"/>
    <n v="10370"/>
    <m/>
    <m/>
    <m/>
  </r>
  <r>
    <x v="4"/>
    <x v="0"/>
    <n v="172"/>
    <s v="(SC)MEDR00"/>
    <s v="GHSC-PSM"/>
    <s v="ARTMIS00"/>
    <n v="10000"/>
    <n v="1"/>
    <n v="10000"/>
    <d v="2019-06-10T00:00:00"/>
    <d v="2020-04-27T00:00:00"/>
    <m/>
    <x v="0"/>
    <x v="151"/>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8500"/>
    <s v="Injectable Contraceptives"/>
    <n v="3"/>
    <n v="61"/>
    <d v="2018-04-09T00:00:00"/>
    <n v="2018"/>
    <n v="2018"/>
    <x v="10"/>
    <n v="0.85"/>
    <n v="8500"/>
    <m/>
    <m/>
    <m/>
  </r>
  <r>
    <x v="4"/>
    <x v="0"/>
    <n v="173"/>
    <s v="(SC)MEDR00"/>
    <s v="GHSC-PSM"/>
    <s v="ARTMIS00"/>
    <n v="15200"/>
    <n v="1"/>
    <n v="15200"/>
    <d v="2019-06-10T00:00:00"/>
    <d v="2020-04-27T00:00:00"/>
    <m/>
    <x v="0"/>
    <x v="151"/>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12920"/>
    <s v="Injectable Contraceptives"/>
    <n v="3"/>
    <n v="61"/>
    <d v="2018-04-09T00:00:00"/>
    <n v="2018"/>
    <n v="2018"/>
    <x v="10"/>
    <n v="0.85"/>
    <n v="12920"/>
    <m/>
    <m/>
    <m/>
  </r>
  <r>
    <x v="4"/>
    <x v="0"/>
    <n v="174"/>
    <s v="(SC)MEDR00"/>
    <s v="GHSC-PSM"/>
    <s v="ARTMIS00"/>
    <n v="17000"/>
    <n v="1"/>
    <n v="17000"/>
    <d v="2019-06-12T00:00:00"/>
    <d v="2020-04-27T00:00:00"/>
    <m/>
    <x v="0"/>
    <x v="152"/>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14450"/>
    <s v="Injectable Contraceptives"/>
    <n v="3"/>
    <n v="61"/>
    <d v="2018-04-11T00:00:00"/>
    <n v="2018"/>
    <n v="2018"/>
    <x v="10"/>
    <n v="0.85"/>
    <n v="14450"/>
    <m/>
    <m/>
    <m/>
  </r>
  <r>
    <x v="4"/>
    <x v="0"/>
    <n v="175"/>
    <s v="(SC)MEDR00"/>
    <s v="GHSC-PSM"/>
    <s v="ARTMIS00"/>
    <n v="22400"/>
    <n v="1"/>
    <n v="22400"/>
    <d v="2019-06-11T00:00:00"/>
    <d v="2020-04-27T00:00:00"/>
    <m/>
    <x v="0"/>
    <x v="150"/>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19040"/>
    <s v="Injectable Contraceptives"/>
    <n v="3"/>
    <n v="61"/>
    <d v="2018-04-10T00:00:00"/>
    <n v="2018"/>
    <n v="2018"/>
    <x v="10"/>
    <n v="0.85"/>
    <n v="19040"/>
    <m/>
    <m/>
    <m/>
  </r>
  <r>
    <x v="4"/>
    <x v="0"/>
    <n v="177"/>
    <s v="COPPERTC00"/>
    <s v="GHSC-PSM"/>
    <s v="ARTMIS00"/>
    <n v="9000"/>
    <n v="3.3333333333333301E-3"/>
    <n v="30"/>
    <d v="2019-06-07T00:00:00"/>
    <d v="2020-04-27T00:00:00"/>
    <m/>
    <x v="0"/>
    <x v="58"/>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4050"/>
    <s v="Intrauterine Devices"/>
    <n v="3"/>
    <n v="0"/>
    <d v="2019-06-07T00:00:00"/>
    <n v="2019"/>
    <n v="2020"/>
    <x v="2"/>
    <n v="0.29599999999999999"/>
    <n v="2664"/>
    <m/>
    <m/>
    <m/>
  </r>
  <r>
    <x v="4"/>
    <x v="0"/>
    <n v="178"/>
    <s v="COPPERTC00"/>
    <s v="GHSC-PSM"/>
    <s v="ARTMIS00"/>
    <n v="300"/>
    <n v="3.3333333333333301E-3"/>
    <n v="1"/>
    <d v="2019-06-07T00:00:00"/>
    <d v="2020-04-27T00:00:00"/>
    <m/>
    <x v="0"/>
    <x v="58"/>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135"/>
    <s v="Intrauterine Devices"/>
    <n v="3"/>
    <n v="0"/>
    <d v="2019-06-07T00:00:00"/>
    <n v="2019"/>
    <n v="2020"/>
    <x v="2"/>
    <n v="0.29599999999999999"/>
    <n v="88.8"/>
    <m/>
    <m/>
    <m/>
  </r>
  <r>
    <x v="4"/>
    <x v="0"/>
    <n v="179"/>
    <s v="COPPERTC00"/>
    <s v="GHSC-PSM"/>
    <s v="ARTMIS00"/>
    <n v="300"/>
    <n v="3.3333333333333301E-3"/>
    <n v="1"/>
    <d v="2019-06-10T00:00:00"/>
    <d v="2020-04-27T00:00:00"/>
    <m/>
    <x v="0"/>
    <x v="151"/>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135"/>
    <s v="Intrauterine Devices"/>
    <n v="3"/>
    <n v="0"/>
    <d v="2019-06-10T00:00:00"/>
    <n v="2019"/>
    <n v="2020"/>
    <x v="2"/>
    <n v="0.29599999999999999"/>
    <n v="88.8"/>
    <m/>
    <m/>
    <m/>
  </r>
  <r>
    <x v="4"/>
    <x v="0"/>
    <n v="181"/>
    <s v="COPPERTC00"/>
    <s v="GHSC-PSM"/>
    <s v="ARTMIS00"/>
    <n v="300"/>
    <n v="3.3333333333333301E-3"/>
    <n v="1"/>
    <d v="2019-06-12T00:00:00"/>
    <d v="2020-04-27T00:00:00"/>
    <m/>
    <x v="0"/>
    <x v="152"/>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135"/>
    <s v="Intrauterine Devices"/>
    <n v="3"/>
    <n v="0"/>
    <d v="2019-06-12T00:00:00"/>
    <n v="2019"/>
    <n v="2020"/>
    <x v="2"/>
    <n v="0.29599999999999999"/>
    <n v="88.8"/>
    <m/>
    <m/>
    <m/>
  </r>
  <r>
    <x v="4"/>
    <x v="0"/>
    <n v="182"/>
    <s v="COPPERTC00"/>
    <s v="GHSC-PSM"/>
    <s v="ARTMIS00"/>
    <n v="12000"/>
    <n v="3.3333333333333301E-3"/>
    <n v="40"/>
    <d v="2019-06-11T00:00:00"/>
    <d v="2020-04-27T00:00:00"/>
    <m/>
    <x v="0"/>
    <x v="150"/>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5400"/>
    <s v="Intrauterine Devices"/>
    <n v="3"/>
    <n v="0"/>
    <d v="2019-06-11T00:00:00"/>
    <n v="2019"/>
    <n v="2020"/>
    <x v="2"/>
    <n v="0.29599999999999999"/>
    <n v="3552"/>
    <m/>
    <m/>
    <m/>
  </r>
  <r>
    <x v="4"/>
    <x v="0"/>
    <n v="183"/>
    <s v="COPPERTC00"/>
    <s v="GHSC-PSM"/>
    <s v="ARTMIS00"/>
    <n v="600"/>
    <n v="3.3333333333333301E-3"/>
    <n v="2"/>
    <d v="2019-06-10T00:00:00"/>
    <d v="2020-04-27T00:00:00"/>
    <m/>
    <x v="0"/>
    <x v="151"/>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270"/>
    <s v="Intrauterine Devices"/>
    <n v="3"/>
    <n v="0"/>
    <d v="2019-06-10T00:00:00"/>
    <n v="2019"/>
    <n v="2020"/>
    <x v="2"/>
    <n v="0.29599999999999999"/>
    <n v="177.6"/>
    <m/>
    <m/>
    <m/>
  </r>
  <r>
    <x v="4"/>
    <x v="0"/>
    <n v="184"/>
    <s v="COPPERTC00"/>
    <s v="GHSC-PSM"/>
    <s v="ARTMIS00"/>
    <n v="600"/>
    <n v="3.3333333333333301E-3"/>
    <n v="2"/>
    <d v="2019-06-11T00:00:00"/>
    <d v="2020-04-27T00:00:00"/>
    <m/>
    <x v="0"/>
    <x v="150"/>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270"/>
    <s v="Intrauterine Devices"/>
    <n v="3"/>
    <n v="0"/>
    <d v="2019-06-11T00:00:00"/>
    <n v="2019"/>
    <n v="2020"/>
    <x v="2"/>
    <n v="0.29599999999999999"/>
    <n v="177.6"/>
    <m/>
    <m/>
    <m/>
  </r>
  <r>
    <x v="4"/>
    <x v="0"/>
    <n v="185"/>
    <s v="COPPERTC00"/>
    <s v="GHSC-PSM"/>
    <s v="ARTMIS00"/>
    <n v="1800"/>
    <n v="3.3333333333333301E-3"/>
    <n v="6"/>
    <d v="2019-06-10T00:00:00"/>
    <d v="2020-04-27T00:00:00"/>
    <m/>
    <x v="0"/>
    <x v="151"/>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810"/>
    <s v="Intrauterine Devices"/>
    <n v="3"/>
    <n v="0"/>
    <d v="2019-06-10T00:00:00"/>
    <n v="2019"/>
    <n v="2020"/>
    <x v="2"/>
    <n v="0.29599999999999999"/>
    <n v="532.79999999999995"/>
    <m/>
    <m/>
    <m/>
  </r>
  <r>
    <x v="4"/>
    <x v="0"/>
    <n v="186"/>
    <s v="CYCLEBEA00"/>
    <s v="GHSC-PSM"/>
    <s v="ARTMIS00"/>
    <n v="45500"/>
    <n v="1"/>
    <n v="45500"/>
    <d v="2018-10-07T00:00:00"/>
    <d v="2020-04-27T00:00:00"/>
    <m/>
    <x v="0"/>
    <x v="171"/>
    <s v="Received"/>
    <s v="nan"/>
    <d v="2020-04-27T00:00:00"/>
    <m/>
    <m/>
    <n v="0"/>
    <b v="0"/>
    <s v="RO10036229"/>
    <s v="USAID"/>
    <s v="CD"/>
    <s v="Congo DRC"/>
    <s v="Condoms-PRH"/>
    <s v="CTL"/>
    <s v="2021-03-Q2"/>
    <n v="2021"/>
    <s v="CD_CTL_Condoms-PRH_PL_2021-03-Q2"/>
    <s v="CYCLEBEA00=CD=CTL=Condoms-PRH"/>
    <n v="10"/>
    <x v="0"/>
    <x v="0"/>
    <s v="100122XXE01S"/>
    <s v="Cycle Beads"/>
    <s v="Standard Days Method Color-Coded Plastic Beads, 1 Each"/>
    <s v="GHSC-PSM"/>
    <s v="Standard Days Method"/>
    <m/>
    <m/>
    <m/>
    <n v="0"/>
    <m/>
    <m/>
    <n v="0"/>
    <n v="1.44"/>
    <n v="65520"/>
    <s v="Standard Days Method"/>
    <n v="3"/>
    <n v="43"/>
    <d v="2017-12-10T00:00:00"/>
    <n v="2018"/>
    <n v="2018"/>
    <x v="9"/>
    <n v="1.48"/>
    <n v="67340"/>
    <m/>
    <m/>
    <m/>
  </r>
  <r>
    <x v="4"/>
    <x v="0"/>
    <n v="187"/>
    <s v="CYCLEBEA00"/>
    <s v="GHSC-PSM"/>
    <s v="ARTMIS00"/>
    <n v="7500"/>
    <n v="1"/>
    <n v="7500"/>
    <d v="2020-08-24T00:00:00"/>
    <d v="2020-04-27T00:00:00"/>
    <m/>
    <x v="0"/>
    <x v="155"/>
    <s v="Received"/>
    <s v="nan"/>
    <d v="2020-10-01T00:00:00"/>
    <m/>
    <m/>
    <n v="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10800"/>
    <s v="Standard Days Method"/>
    <n v="3"/>
    <n v="43"/>
    <d v="2019-10-28T00:00:00"/>
    <n v="2020"/>
    <n v="2020"/>
    <x v="9"/>
    <n v="1.48"/>
    <n v="11100"/>
    <m/>
    <m/>
    <m/>
  </r>
  <r>
    <x v="4"/>
    <x v="0"/>
    <n v="188"/>
    <s v="CYCLEBEA00"/>
    <s v="GHSC-PSM"/>
    <s v="ARTMIS00"/>
    <n v="15000"/>
    <n v="1"/>
    <n v="15000"/>
    <d v="2020-08-24T00:00:00"/>
    <d v="2020-04-27T00:00:00"/>
    <m/>
    <x v="0"/>
    <x v="155"/>
    <s v="Received"/>
    <s v="nan"/>
    <d v="2020-10-01T00:00:00"/>
    <m/>
    <m/>
    <n v="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21600"/>
    <s v="Standard Days Method"/>
    <n v="3"/>
    <n v="43"/>
    <d v="2019-10-28T00:00:00"/>
    <n v="2020"/>
    <n v="2020"/>
    <x v="9"/>
    <n v="1.48"/>
    <n v="22200"/>
    <m/>
    <m/>
    <m/>
  </r>
  <r>
    <x v="4"/>
    <x v="0"/>
    <n v="189"/>
    <s v="CYCLEBEA00"/>
    <s v="GHSC-PSM"/>
    <s v="ARTMIS00"/>
    <n v="18000"/>
    <n v="1"/>
    <n v="18000"/>
    <d v="2020-08-24T00:00:00"/>
    <d v="2020-04-27T00:00:00"/>
    <m/>
    <x v="0"/>
    <x v="155"/>
    <s v="Received"/>
    <s v="nan"/>
    <d v="2020-10-01T00:00:00"/>
    <m/>
    <m/>
    <n v="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25920"/>
    <s v="Standard Days Method"/>
    <n v="3"/>
    <n v="43"/>
    <d v="2019-10-28T00:00:00"/>
    <n v="2020"/>
    <n v="2020"/>
    <x v="9"/>
    <n v="1.48"/>
    <n v="26640"/>
    <m/>
    <m/>
    <m/>
  </r>
  <r>
    <x v="4"/>
    <x v="0"/>
    <n v="190"/>
    <s v="CYCLEBEA00"/>
    <s v="GHSC-PSM"/>
    <s v="ARTMIS00"/>
    <n v="9000"/>
    <n v="1"/>
    <n v="9000"/>
    <d v="2020-08-24T00:00:00"/>
    <d v="2020-04-27T00:00:00"/>
    <m/>
    <x v="0"/>
    <x v="155"/>
    <s v="Received"/>
    <s v="nan"/>
    <d v="2020-10-01T00:00:00"/>
    <m/>
    <m/>
    <n v="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12960"/>
    <s v="Standard Days Method"/>
    <n v="3"/>
    <n v="43"/>
    <d v="2019-10-28T00:00:00"/>
    <n v="2020"/>
    <n v="2020"/>
    <x v="9"/>
    <n v="1.48"/>
    <n v="13320"/>
    <m/>
    <m/>
    <m/>
  </r>
  <r>
    <x v="4"/>
    <x v="0"/>
    <n v="191"/>
    <s v="CYCLEBEA00"/>
    <s v="GHSC-PSM"/>
    <s v="ARTMIS00"/>
    <n v="15000"/>
    <n v="1"/>
    <n v="15000"/>
    <d v="2020-08-24T00:00:00"/>
    <d v="2020-04-27T00:00:00"/>
    <m/>
    <x v="0"/>
    <x v="155"/>
    <s v="Received"/>
    <s v="nan"/>
    <d v="2020-10-01T00:00:00"/>
    <m/>
    <m/>
    <n v="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21600"/>
    <s v="Standard Days Method"/>
    <n v="3"/>
    <n v="43"/>
    <d v="2019-10-28T00:00:00"/>
    <n v="2020"/>
    <n v="2020"/>
    <x v="9"/>
    <n v="1.48"/>
    <n v="22200"/>
    <m/>
    <m/>
    <m/>
  </r>
  <r>
    <x v="4"/>
    <x v="0"/>
    <n v="192"/>
    <s v="CYCLEBEA00"/>
    <s v="GHSC-PSM"/>
    <s v="ARTMIS00"/>
    <n v="13250"/>
    <n v="1"/>
    <n v="13250"/>
    <d v="2020-08-24T00:00:00"/>
    <d v="2020-04-27T00:00:00"/>
    <m/>
    <x v="0"/>
    <x v="155"/>
    <s v="Received"/>
    <s v="nan"/>
    <d v="2020-10-01T00:00:00"/>
    <m/>
    <m/>
    <n v="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19080"/>
    <s v="Standard Days Method"/>
    <n v="3"/>
    <n v="43"/>
    <d v="2019-10-28T00:00:00"/>
    <n v="2020"/>
    <n v="2020"/>
    <x v="9"/>
    <n v="1.48"/>
    <n v="19610"/>
    <m/>
    <m/>
    <m/>
  </r>
  <r>
    <x v="4"/>
    <x v="0"/>
    <n v="193"/>
    <s v="CYCLEBEA00"/>
    <s v="GHSC-PSM"/>
    <s v="ARTMIS00"/>
    <n v="13000"/>
    <n v="1"/>
    <n v="13000"/>
    <d v="2020-08-24T00:00:00"/>
    <d v="2020-04-27T00:00:00"/>
    <m/>
    <x v="0"/>
    <x v="155"/>
    <s v="Received"/>
    <s v="nan"/>
    <d v="2020-10-01T00:00:00"/>
    <m/>
    <m/>
    <n v="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18720"/>
    <s v="Standard Days Method"/>
    <n v="3"/>
    <n v="43"/>
    <d v="2019-10-28T00:00:00"/>
    <n v="2020"/>
    <n v="2020"/>
    <x v="9"/>
    <n v="1.48"/>
    <n v="19240"/>
    <m/>
    <m/>
    <m/>
  </r>
  <r>
    <x v="4"/>
    <x v="0"/>
    <n v="194"/>
    <s v="CYCLEBEA00"/>
    <s v="GHSC-PSM"/>
    <s v="ARTMIS00"/>
    <n v="9000"/>
    <n v="1"/>
    <n v="9000"/>
    <d v="2020-08-24T00:00:00"/>
    <d v="2020-04-27T00:00:00"/>
    <m/>
    <x v="0"/>
    <x v="155"/>
    <s v="Received"/>
    <s v="nan"/>
    <d v="2020-10-01T00:00:00"/>
    <m/>
    <m/>
    <n v="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12960"/>
    <s v="Standard Days Method"/>
    <n v="3"/>
    <n v="43"/>
    <d v="2019-10-28T00:00:00"/>
    <n v="2020"/>
    <n v="2020"/>
    <x v="9"/>
    <n v="1.48"/>
    <n v="13320"/>
    <m/>
    <m/>
    <m/>
  </r>
  <r>
    <x v="4"/>
    <x v="0"/>
    <n v="195"/>
    <s v="DEPOT(IM00"/>
    <s v="GHSC-PSM"/>
    <s v="ARTMIS00"/>
    <n v="11200"/>
    <n v="1"/>
    <n v="11200"/>
    <d v="2020-03-12T00:00:00"/>
    <d v="2020-04-27T00:00:00"/>
    <m/>
    <x v="0"/>
    <x v="172"/>
    <s v="Received"/>
    <s v="nan"/>
    <d v="2020-04-27T00:00:00"/>
    <m/>
    <m/>
    <n v="0"/>
    <b v="0"/>
    <s v="RO10082137"/>
    <s v="USAID"/>
    <s v="CD"/>
    <s v="Congo DRC"/>
    <s v="Condoms-PRH"/>
    <s v="CTL"/>
    <s v="2021-03-Q2"/>
    <n v="2021"/>
    <s v="CD_CTL_Condoms-PRH_PL_2021-03-Q2"/>
    <s v="DEPOT(IM00=CD=CTL=Condoms-PRH"/>
    <n v="3"/>
    <x v="2"/>
    <x v="0"/>
    <s v="100125GPW01S"/>
    <s v="Depot (IM) Medroxyprogesterone Acetate 150 mg/mL"/>
    <s v="Depot (IM) Medroxyprogesterone Acetate 150 mg/mL (1 mL) Vial, w/ AD Syringe, 1 Each"/>
    <s v="GHSC-PSM"/>
    <s v="Injectable Contraceptives"/>
    <m/>
    <m/>
    <m/>
    <n v="0"/>
    <m/>
    <m/>
    <n v="0"/>
    <n v="0.77"/>
    <n v="8624"/>
    <s v="Injectable Contraceptives"/>
    <n v="3"/>
    <n v="61"/>
    <d v="2019-01-10T00:00:00"/>
    <n v="2019"/>
    <n v="2019"/>
    <x v="1"/>
    <n v="0.82799999999999996"/>
    <n v="9273.6"/>
    <m/>
    <m/>
    <m/>
  </r>
  <r>
    <x v="4"/>
    <x v="0"/>
    <n v="196"/>
    <s v="DEPOT(IM00"/>
    <s v="GHSC-PSM"/>
    <s v="ARTMIS00"/>
    <n v="6000"/>
    <n v="1"/>
    <n v="6000"/>
    <d v="2020-03-10T00:00:00"/>
    <d v="2020-04-27T00:00:00"/>
    <m/>
    <x v="0"/>
    <x v="173"/>
    <s v="Received"/>
    <s v="nan"/>
    <d v="2020-04-27T00:00:00"/>
    <m/>
    <m/>
    <n v="0"/>
    <b v="0"/>
    <s v="RO10082137"/>
    <s v="USAID"/>
    <s v="CD"/>
    <s v="Congo DRC"/>
    <s v="Condoms-PRH"/>
    <s v="CTL"/>
    <s v="2021-03-Q2"/>
    <n v="2021"/>
    <s v="CD_CTL_Condoms-PRH_PL_2021-03-Q2"/>
    <s v="DEPOT(IM00=CD=CTL=Condoms-PRH"/>
    <n v="3"/>
    <x v="2"/>
    <x v="0"/>
    <s v="100125GPW01S"/>
    <s v="Depot (IM) Medroxyprogesterone Acetate 150 mg/mL"/>
    <s v="Depot (IM) Medroxyprogesterone Acetate 150 mg/mL (1 mL) Vial, w/ AD Syringe, 1 Each"/>
    <s v="GHSC-PSM"/>
    <s v="Injectable Contraceptives"/>
    <m/>
    <m/>
    <m/>
    <n v="0"/>
    <m/>
    <m/>
    <n v="0"/>
    <n v="0.77"/>
    <n v="4620"/>
    <s v="Injectable Contraceptives"/>
    <n v="3"/>
    <n v="61"/>
    <d v="2019-01-08T00:00:00"/>
    <n v="2019"/>
    <n v="2019"/>
    <x v="1"/>
    <n v="0.82799999999999996"/>
    <n v="4968"/>
    <m/>
    <m/>
    <m/>
  </r>
  <r>
    <x v="4"/>
    <x v="0"/>
    <n v="197"/>
    <s v="DEPOT(IM00"/>
    <s v="GHSC-PSM"/>
    <s v="ARTMIS00"/>
    <n v="1600"/>
    <n v="1"/>
    <n v="1600"/>
    <d v="2020-03-27T00:00:00"/>
    <d v="2020-04-27T00:00:00"/>
    <m/>
    <x v="0"/>
    <x v="174"/>
    <s v="Received"/>
    <s v="nan"/>
    <d v="2020-04-27T00:00:00"/>
    <m/>
    <m/>
    <n v="0"/>
    <b v="0"/>
    <s v="RO10082137"/>
    <s v="USAID"/>
    <s v="CD"/>
    <s v="Congo DRC"/>
    <s v="Condoms-PRH"/>
    <s v="CTL"/>
    <s v="2021-03-Q2"/>
    <n v="2021"/>
    <s v="CD_CTL_Condoms-PRH_PL_2021-03-Q2"/>
    <s v="DEPOT(IM00=CD=CTL=Condoms-PRH"/>
    <n v="3"/>
    <x v="2"/>
    <x v="0"/>
    <s v="100125GPW01S"/>
    <s v="Depot (IM) Medroxyprogesterone Acetate 150 mg/mL"/>
    <s v="Depot (IM) Medroxyprogesterone Acetate 150 mg/mL (1 mL) Vial, w/ AD Syringe, 1 Each"/>
    <s v="GHSC-PSM"/>
    <s v="Injectable Contraceptives"/>
    <m/>
    <m/>
    <m/>
    <n v="0"/>
    <m/>
    <m/>
    <n v="0"/>
    <n v="0.77"/>
    <n v="1232"/>
    <s v="Injectable Contraceptives"/>
    <n v="3"/>
    <n v="61"/>
    <d v="2019-01-25T00:00:00"/>
    <n v="2019"/>
    <n v="2019"/>
    <x v="1"/>
    <n v="0.82799999999999996"/>
    <n v="1324.8"/>
    <m/>
    <m/>
    <m/>
  </r>
  <r>
    <x v="4"/>
    <x v="0"/>
    <n v="198"/>
    <s v="DEPOT(IM00"/>
    <s v="GHSC-PSM"/>
    <s v="ARTMIS00"/>
    <n v="6000"/>
    <n v="1"/>
    <n v="6000"/>
    <d v="2020-03-09T00:00:00"/>
    <d v="2020-04-27T00:00:00"/>
    <m/>
    <x v="0"/>
    <x v="175"/>
    <s v="Received"/>
    <s v="nan"/>
    <d v="2020-04-27T00:00:00"/>
    <m/>
    <m/>
    <n v="0"/>
    <b v="0"/>
    <s v="RO10082137"/>
    <s v="USAID"/>
    <s v="CD"/>
    <s v="Congo DRC"/>
    <s v="Condoms-PRH"/>
    <s v="CTL"/>
    <s v="2021-03-Q2"/>
    <n v="2021"/>
    <s v="CD_CTL_Condoms-PRH_PL_2021-03-Q2"/>
    <s v="DEPOT(IM00=CD=CTL=Condoms-PRH"/>
    <n v="3"/>
    <x v="2"/>
    <x v="0"/>
    <s v="100125GPW01S"/>
    <s v="Depot (IM) Medroxyprogesterone Acetate 150 mg/mL"/>
    <s v="Depot (IM) Medroxyprogesterone Acetate 150 mg/mL (1 mL) Vial, w/ AD Syringe, 1 Each"/>
    <s v="GHSC-PSM"/>
    <s v="Injectable Contraceptives"/>
    <m/>
    <m/>
    <m/>
    <n v="0"/>
    <m/>
    <m/>
    <n v="0"/>
    <n v="0.77"/>
    <n v="4620"/>
    <s v="Injectable Contraceptives"/>
    <n v="3"/>
    <n v="61"/>
    <d v="2019-01-07T00:00:00"/>
    <n v="2019"/>
    <n v="2019"/>
    <x v="1"/>
    <n v="0.82799999999999996"/>
    <n v="4968"/>
    <m/>
    <m/>
    <m/>
  </r>
  <r>
    <x v="4"/>
    <x v="0"/>
    <n v="199"/>
    <s v="DEPOT(IM00"/>
    <s v="GHSC-PSM"/>
    <s v="ARTMIS00"/>
    <n v="6000"/>
    <n v="1"/>
    <n v="6000"/>
    <d v="2020-03-05T00:00:00"/>
    <d v="2020-04-27T00:00:00"/>
    <m/>
    <x v="0"/>
    <x v="176"/>
    <s v="Received"/>
    <s v="nan"/>
    <d v="2020-04-27T00:00:00"/>
    <m/>
    <m/>
    <n v="0"/>
    <b v="0"/>
    <s v="RO10082137"/>
    <s v="USAID"/>
    <s v="CD"/>
    <s v="Congo DRC"/>
    <s v="Condoms-PRH"/>
    <s v="CTL"/>
    <s v="2021-03-Q2"/>
    <n v="2021"/>
    <s v="CD_CTL_Condoms-PRH_PL_2021-03-Q2"/>
    <s v="DEPOT(IM00=CD=CTL=Condoms-PRH"/>
    <n v="3"/>
    <x v="2"/>
    <x v="0"/>
    <s v="100125GPW01S"/>
    <s v="Depot (IM) Medroxyprogesterone Acetate 150 mg/mL"/>
    <s v="Depot (IM) Medroxyprogesterone Acetate 150 mg/mL (1 mL) Vial, w/ AD Syringe, 1 Each"/>
    <s v="GHSC-PSM"/>
    <s v="Injectable Contraceptives"/>
    <m/>
    <m/>
    <m/>
    <n v="0"/>
    <m/>
    <m/>
    <n v="0"/>
    <n v="0.77"/>
    <n v="4620"/>
    <s v="Injectable Contraceptives"/>
    <n v="3"/>
    <n v="61"/>
    <d v="2019-01-03T00:00:00"/>
    <n v="2019"/>
    <n v="2019"/>
    <x v="1"/>
    <n v="0.82799999999999996"/>
    <n v="4968"/>
    <m/>
    <m/>
    <m/>
  </r>
  <r>
    <x v="4"/>
    <x v="0"/>
    <n v="200"/>
    <s v="DEPOT(IM00"/>
    <s v="GHSC-PSM"/>
    <s v="ARTMIS00"/>
    <n v="4400"/>
    <n v="1"/>
    <n v="4400"/>
    <d v="2020-03-07T00:00:00"/>
    <d v="2020-04-27T00:00:00"/>
    <m/>
    <x v="0"/>
    <x v="177"/>
    <s v="Received"/>
    <s v="nan"/>
    <d v="2020-04-27T00:00:00"/>
    <m/>
    <m/>
    <n v="0"/>
    <b v="0"/>
    <s v="RO10082137"/>
    <s v="USAID"/>
    <s v="CD"/>
    <s v="Congo DRC"/>
    <s v="Condoms-PRH"/>
    <s v="CTL"/>
    <s v="2021-03-Q2"/>
    <n v="2021"/>
    <s v="CD_CTL_Condoms-PRH_PL_2021-03-Q2"/>
    <s v="DEPOT(IM00=CD=CTL=Condoms-PRH"/>
    <n v="3"/>
    <x v="2"/>
    <x v="0"/>
    <s v="100125GPW01S"/>
    <s v="Depot (IM) Medroxyprogesterone Acetate 150 mg/mL"/>
    <s v="Depot (IM) Medroxyprogesterone Acetate 150 mg/mL (1 mL) Vial, w/ AD Syringe, 1 Each"/>
    <s v="GHSC-PSM"/>
    <s v="Injectable Contraceptives"/>
    <m/>
    <m/>
    <m/>
    <n v="0"/>
    <m/>
    <m/>
    <n v="0"/>
    <n v="0.77"/>
    <n v="3388"/>
    <s v="Injectable Contraceptives"/>
    <n v="3"/>
    <n v="61"/>
    <d v="2019-01-05T00:00:00"/>
    <n v="2019"/>
    <n v="2019"/>
    <x v="1"/>
    <n v="0.82799999999999996"/>
    <n v="3643.2"/>
    <m/>
    <m/>
    <m/>
  </r>
  <r>
    <x v="4"/>
    <x v="0"/>
    <n v="201"/>
    <s v="DEPOT(IM00"/>
    <s v="GHSC-PSM"/>
    <s v="ARTMIS00"/>
    <n v="2000"/>
    <n v="1"/>
    <n v="2000"/>
    <d v="2020-03-09T00:00:00"/>
    <d v="2020-04-27T00:00:00"/>
    <m/>
    <x v="0"/>
    <x v="175"/>
    <s v="Received"/>
    <s v="nan"/>
    <d v="2020-04-27T00:00:00"/>
    <m/>
    <m/>
    <n v="0"/>
    <b v="0"/>
    <s v="RO10082137"/>
    <s v="USAID"/>
    <s v="CD"/>
    <s v="Congo DRC"/>
    <s v="Condoms-PRH"/>
    <s v="CTL"/>
    <s v="2021-03-Q2"/>
    <n v="2021"/>
    <s v="CD_CTL_Condoms-PRH_PL_2021-03-Q2"/>
    <s v="DEPOT(IM00=CD=CTL=Condoms-PRH"/>
    <n v="3"/>
    <x v="2"/>
    <x v="0"/>
    <s v="100125GPW01S"/>
    <s v="Depot (IM) Medroxyprogesterone Acetate 150 mg/mL"/>
    <s v="Depot (IM) Medroxyprogesterone Acetate 150 mg/mL (1 mL) Vial, w/ AD Syringe, 1 Each"/>
    <s v="GHSC-PSM"/>
    <s v="Injectable Contraceptives"/>
    <m/>
    <m/>
    <m/>
    <n v="0"/>
    <m/>
    <m/>
    <n v="0"/>
    <n v="0.77"/>
    <n v="1540"/>
    <s v="Injectable Contraceptives"/>
    <n v="3"/>
    <n v="61"/>
    <d v="2019-01-07T00:00:00"/>
    <n v="2019"/>
    <n v="2019"/>
    <x v="1"/>
    <n v="0.82799999999999996"/>
    <n v="1656"/>
    <m/>
    <m/>
    <m/>
  </r>
  <r>
    <x v="4"/>
    <x v="0"/>
    <n v="202"/>
    <s v="DEPOT(IM00"/>
    <s v="GHSC-PSM"/>
    <s v="ARTMIS00"/>
    <n v="8000"/>
    <n v="1"/>
    <n v="8000"/>
    <d v="2020-04-28T00:00:00"/>
    <d v="2020-04-27T00:00:00"/>
    <m/>
    <x v="0"/>
    <x v="66"/>
    <s v="Received"/>
    <s v="nan"/>
    <d v="2020-06-16T00:00:00"/>
    <m/>
    <m/>
    <n v="0"/>
    <b v="0"/>
    <s v="RO10082137"/>
    <s v="USAID"/>
    <s v="CD"/>
    <s v="Congo DRC"/>
    <s v="Condoms-PRH"/>
    <s v="CTL"/>
    <s v="2021-03-Q2"/>
    <n v="2021"/>
    <s v="CD_CTL_Condoms-PRH_PL_2021-03-Q2"/>
    <s v="DEPOT(IM00=CD=CTL=Condoms-PRH"/>
    <n v="4"/>
    <x v="2"/>
    <x v="0"/>
    <s v="100125GPW01S"/>
    <s v="Depot (IM) Medroxyprogesterone Acetate 150 mg/mL"/>
    <s v="Depot (IM) Medroxyprogesterone Acetate 150 mg/mL (1 mL) Vial, w/ AD Syringe, 1 Each"/>
    <s v="GHSC-PSM"/>
    <s v="Injectable Contraceptives"/>
    <m/>
    <m/>
    <m/>
    <n v="0"/>
    <m/>
    <m/>
    <n v="0"/>
    <n v="0.77"/>
    <n v="6160"/>
    <s v="Injectable Contraceptives"/>
    <n v="3"/>
    <n v="61"/>
    <d v="2019-02-26T00:00:00"/>
    <n v="2019"/>
    <n v="2019"/>
    <x v="1"/>
    <n v="0.82799999999999996"/>
    <n v="6624"/>
    <m/>
    <m/>
    <m/>
  </r>
  <r>
    <x v="4"/>
    <x v="0"/>
    <n v="203"/>
    <s v="DEPOT(IM00"/>
    <s v="GHSC-PSM"/>
    <s v="ARTMIS00"/>
    <n v="44000"/>
    <n v="1"/>
    <n v="44000"/>
    <d v="2020-09-12T00:00:00"/>
    <d v="2020-04-29T00:00:00"/>
    <m/>
    <x v="0"/>
    <x v="178"/>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33880"/>
    <s v="Injectable Contraceptives"/>
    <n v="3"/>
    <n v="61"/>
    <d v="2019-07-13T00:00:00"/>
    <n v="2019"/>
    <n v="2020"/>
    <x v="1"/>
    <n v="0.82799999999999996"/>
    <n v="36432"/>
    <m/>
    <m/>
    <m/>
  </r>
  <r>
    <x v="4"/>
    <x v="0"/>
    <n v="204"/>
    <s v="DEPOT(IM00"/>
    <s v="GHSC-PSM"/>
    <s v="ARTMIS00"/>
    <n v="18000"/>
    <n v="1"/>
    <n v="18000"/>
    <d v="2020-09-25T00:00:00"/>
    <d v="2020-04-29T00:00:00"/>
    <m/>
    <x v="0"/>
    <x v="179"/>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13860"/>
    <s v="Injectable Contraceptives"/>
    <n v="3"/>
    <n v="61"/>
    <d v="2019-07-26T00:00:00"/>
    <n v="2019"/>
    <n v="2020"/>
    <x v="1"/>
    <n v="0.82799999999999996"/>
    <n v="14904"/>
    <m/>
    <m/>
    <m/>
  </r>
  <r>
    <x v="4"/>
    <x v="0"/>
    <n v="205"/>
    <s v="DEPOT(IM00"/>
    <s v="GHSC-PSM"/>
    <s v="ARTMIS00"/>
    <n v="18000"/>
    <n v="1"/>
    <n v="18000"/>
    <d v="2020-09-18T00:00:00"/>
    <d v="2020-04-29T00:00:00"/>
    <m/>
    <x v="0"/>
    <x v="114"/>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13860"/>
    <s v="Injectable Contraceptives"/>
    <n v="3"/>
    <n v="61"/>
    <d v="2019-07-19T00:00:00"/>
    <n v="2019"/>
    <n v="2020"/>
    <x v="1"/>
    <n v="0.82799999999999996"/>
    <n v="14904"/>
    <m/>
    <m/>
    <m/>
  </r>
  <r>
    <x v="4"/>
    <x v="0"/>
    <n v="206"/>
    <s v="DEPOT(IM00"/>
    <s v="GHSC-PSM"/>
    <s v="ARTMIS00"/>
    <n v="30000"/>
    <n v="1"/>
    <n v="30000"/>
    <d v="2020-09-18T00:00:00"/>
    <d v="2020-04-29T00:00:00"/>
    <m/>
    <x v="0"/>
    <x v="114"/>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23100"/>
    <s v="Injectable Contraceptives"/>
    <n v="3"/>
    <n v="61"/>
    <d v="2019-07-19T00:00:00"/>
    <n v="2019"/>
    <n v="2020"/>
    <x v="1"/>
    <n v="0.82799999999999996"/>
    <n v="24840"/>
    <m/>
    <m/>
    <m/>
  </r>
  <r>
    <x v="4"/>
    <x v="0"/>
    <n v="207"/>
    <s v="DEPOT(IM00"/>
    <s v="GHSC-PSM"/>
    <s v="ARTMIS00"/>
    <n v="16000"/>
    <n v="1"/>
    <n v="16000"/>
    <d v="2020-09-16T00:00:00"/>
    <d v="2020-04-29T00:00:00"/>
    <m/>
    <x v="0"/>
    <x v="158"/>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12320"/>
    <s v="Injectable Contraceptives"/>
    <n v="3"/>
    <n v="61"/>
    <d v="2019-07-17T00:00:00"/>
    <n v="2019"/>
    <n v="2020"/>
    <x v="1"/>
    <n v="0.82799999999999996"/>
    <n v="13248"/>
    <m/>
    <m/>
    <m/>
  </r>
  <r>
    <x v="4"/>
    <x v="0"/>
    <n v="208"/>
    <s v="DEPOT(IM00"/>
    <s v="GHSC-PSM"/>
    <s v="ARTMIS00"/>
    <n v="16000"/>
    <n v="1"/>
    <n v="16000"/>
    <d v="2020-09-17T00:00:00"/>
    <d v="2020-04-29T00:00:00"/>
    <m/>
    <x v="0"/>
    <x v="180"/>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12320"/>
    <s v="Injectable Contraceptives"/>
    <n v="3"/>
    <n v="61"/>
    <d v="2019-07-18T00:00:00"/>
    <n v="2019"/>
    <n v="2020"/>
    <x v="1"/>
    <n v="0.82799999999999996"/>
    <n v="13248"/>
    <m/>
    <m/>
    <m/>
  </r>
  <r>
    <x v="4"/>
    <x v="0"/>
    <n v="209"/>
    <s v="DEPOT(IM00"/>
    <s v="GHSC-PSM"/>
    <s v="ARTMIS00"/>
    <n v="16000"/>
    <n v="1"/>
    <n v="16000"/>
    <d v="2020-09-18T00:00:00"/>
    <d v="2020-04-29T00:00:00"/>
    <m/>
    <x v="0"/>
    <x v="114"/>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12320"/>
    <s v="Injectable Contraceptives"/>
    <n v="3"/>
    <n v="61"/>
    <d v="2019-07-19T00:00:00"/>
    <n v="2019"/>
    <n v="2020"/>
    <x v="1"/>
    <n v="0.82799999999999996"/>
    <n v="13248"/>
    <m/>
    <m/>
    <m/>
  </r>
  <r>
    <x v="4"/>
    <x v="0"/>
    <n v="210"/>
    <s v="DEPOT(IM00"/>
    <s v="GHSC-PSM"/>
    <s v="ARTMIS00"/>
    <n v="20000"/>
    <n v="1"/>
    <n v="20000"/>
    <d v="2020-09-23T00:00:00"/>
    <d v="2020-04-29T00:00:00"/>
    <m/>
    <x v="0"/>
    <x v="181"/>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15400"/>
    <s v="Injectable Contraceptives"/>
    <n v="3"/>
    <n v="61"/>
    <d v="2019-07-24T00:00:00"/>
    <n v="2019"/>
    <n v="2020"/>
    <x v="1"/>
    <n v="0.82799999999999996"/>
    <n v="16560"/>
    <m/>
    <m/>
    <m/>
  </r>
  <r>
    <x v="4"/>
    <x v="0"/>
    <n v="211"/>
    <s v="DEPOT(IM00"/>
    <s v="GHSC-PSM"/>
    <s v="ARTMIS00"/>
    <n v="18000"/>
    <n v="1"/>
    <n v="18000"/>
    <d v="2020-09-18T00:00:00"/>
    <d v="2020-04-29T00:00:00"/>
    <m/>
    <x v="0"/>
    <x v="114"/>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13860"/>
    <s v="Injectable Contraceptives"/>
    <n v="3"/>
    <n v="61"/>
    <d v="2019-07-19T00:00:00"/>
    <n v="2019"/>
    <n v="2020"/>
    <x v="1"/>
    <n v="0.82799999999999996"/>
    <n v="14904"/>
    <m/>
    <m/>
    <m/>
  </r>
  <r>
    <x v="4"/>
    <x v="0"/>
    <n v="212"/>
    <s v="ETONOGES00"/>
    <s v="GHSC-PSM"/>
    <s v="ARTMIS00"/>
    <n v="2664"/>
    <n v="1"/>
    <n v="2664"/>
    <d v="2019-06-07T00:00:00"/>
    <d v="2020-04-29T00:00:00"/>
    <m/>
    <x v="0"/>
    <x v="58"/>
    <s v="Received"/>
    <s v="nan"/>
    <d v="2020-04-29T00:00:00"/>
    <m/>
    <m/>
    <n v="0"/>
    <b v="0"/>
    <s v="RO10058173"/>
    <s v="USAID"/>
    <s v="CD"/>
    <s v="Congo DRC"/>
    <s v="Condoms-PRH"/>
    <s v="CTL"/>
    <s v="2021-03-Q2"/>
    <n v="2021"/>
    <s v="CD_CTL_Condoms-PRH_PL_2021-03-Q2"/>
    <s v="ETONOGES00=CD=CTL=Condoms-PRH"/>
    <n v="6"/>
    <x v="1"/>
    <x v="0"/>
    <s v="100129GYV01S"/>
    <s v="Etonogestrel 68 mg, 1 Rod Implant"/>
    <s v="Etonogestrel 68 mg/Rod, 1 Rod Implant, 1 Each"/>
    <s v="GHSC-PSM"/>
    <s v="Implantable Contraceptives"/>
    <m/>
    <m/>
    <m/>
    <n v="0"/>
    <m/>
    <m/>
    <n v="0"/>
    <n v="8.5"/>
    <n v="22644"/>
    <s v="Contraceptive Implants"/>
    <n v="3"/>
    <n v="57"/>
    <d v="2018-05-04T00:00:00"/>
    <n v="2018"/>
    <n v="2018"/>
    <x v="11"/>
    <n v="8.5"/>
    <n v="22644"/>
    <m/>
    <m/>
    <m/>
  </r>
  <r>
    <x v="4"/>
    <x v="0"/>
    <n v="213"/>
    <s v="ETONOGES00"/>
    <s v="GHSC-PSM"/>
    <s v="ARTMIS00"/>
    <n v="2160"/>
    <n v="1"/>
    <n v="2160"/>
    <d v="2019-06-07T00:00:00"/>
    <d v="2020-04-29T00:00:00"/>
    <m/>
    <x v="0"/>
    <x v="58"/>
    <s v="Ordered"/>
    <s v="nan"/>
    <d v="2020-04-29T00:00:00"/>
    <m/>
    <m/>
    <n v="0"/>
    <b v="0"/>
    <s v="RO10058173"/>
    <s v="USAID"/>
    <s v="CD"/>
    <s v="Congo DRC"/>
    <s v="Condoms-PRH"/>
    <s v="CTL"/>
    <s v="2021-03-Q2"/>
    <n v="2021"/>
    <s v="CD_CTL_Condoms-PRH_PL_2021-03-Q2"/>
    <s v="ETONOGES00=CD=CTL=Condoms-PRH"/>
    <n v="6"/>
    <x v="1"/>
    <x v="0"/>
    <s v="100129GYV01S"/>
    <s v="Etonogestrel 68 mg, 1 Rod Implant"/>
    <s v="Etonogestrel 68 mg/Rod, 1 Rod Implant, 1 Each"/>
    <s v="GHSC-PSM"/>
    <s v="Implantable Contraceptives"/>
    <m/>
    <m/>
    <m/>
    <n v="0"/>
    <m/>
    <m/>
    <n v="0"/>
    <n v="8.5"/>
    <n v="18360"/>
    <s v="Contraceptive Implants"/>
    <n v="3"/>
    <n v="57"/>
    <d v="2018-05-04T00:00:00"/>
    <n v="2018"/>
    <n v="2018"/>
    <x v="11"/>
    <n v="8.5"/>
    <n v="18360"/>
    <m/>
    <m/>
    <m/>
  </r>
  <r>
    <x v="4"/>
    <x v="0"/>
    <n v="214"/>
    <s v="ETONOGES00"/>
    <s v="GHSC-PSM"/>
    <s v="ARTMIS00"/>
    <n v="3240"/>
    <n v="1"/>
    <n v="3240"/>
    <d v="2019-06-10T00:00:00"/>
    <d v="2020-04-29T00:00:00"/>
    <m/>
    <x v="0"/>
    <x v="151"/>
    <s v="Received"/>
    <s v="nan"/>
    <d v="2020-04-29T00:00:00"/>
    <m/>
    <m/>
    <n v="0"/>
    <b v="0"/>
    <s v="RO10058173"/>
    <s v="USAID"/>
    <s v="CD"/>
    <s v="Congo DRC"/>
    <s v="Condoms-PRH"/>
    <s v="CTL"/>
    <s v="2021-03-Q2"/>
    <n v="2021"/>
    <s v="CD_CTL_Condoms-PRH_PL_2021-03-Q2"/>
    <s v="ETONOGES00=CD=CTL=Condoms-PRH"/>
    <n v="6"/>
    <x v="1"/>
    <x v="0"/>
    <s v="100129GYV01S"/>
    <s v="Etonogestrel 68 mg, 1 Rod Implant"/>
    <s v="Etonogestrel 68 mg/Rod, 1 Rod Implant, 1 Each"/>
    <s v="GHSC-PSM"/>
    <s v="Implantable Contraceptives"/>
    <m/>
    <m/>
    <m/>
    <n v="0"/>
    <m/>
    <m/>
    <n v="0"/>
    <n v="8.5"/>
    <n v="27540"/>
    <s v="Contraceptive Implants"/>
    <n v="3"/>
    <n v="57"/>
    <d v="2018-05-07T00:00:00"/>
    <n v="2018"/>
    <n v="2018"/>
    <x v="11"/>
    <n v="8.5"/>
    <n v="27540"/>
    <m/>
    <m/>
    <m/>
  </r>
  <r>
    <x v="4"/>
    <x v="0"/>
    <n v="216"/>
    <s v="ETONOGES00"/>
    <s v="GHSC-PSM"/>
    <s v="ARTMIS00"/>
    <n v="4536"/>
    <n v="1"/>
    <n v="4536"/>
    <d v="2019-06-11T00:00:00"/>
    <d v="2020-04-29T00:00:00"/>
    <m/>
    <x v="0"/>
    <x v="150"/>
    <s v="Received"/>
    <s v="nan"/>
    <d v="2020-04-29T00:00:00"/>
    <m/>
    <m/>
    <n v="0"/>
    <b v="0"/>
    <s v="RO10058173"/>
    <s v="USAID"/>
    <s v="CD"/>
    <s v="Congo DRC"/>
    <s v="Condoms-PRH"/>
    <s v="CTL"/>
    <s v="2021-03-Q2"/>
    <n v="2021"/>
    <s v="CD_CTL_Condoms-PRH_PL_2021-03-Q2"/>
    <s v="ETONOGES00=CD=CTL=Condoms-PRH"/>
    <n v="6"/>
    <x v="1"/>
    <x v="0"/>
    <s v="100129GYV01S"/>
    <s v="Etonogestrel 68 mg, 1 Rod Implant"/>
    <s v="Etonogestrel 68 mg/Rod, 1 Rod Implant, 1 Each"/>
    <s v="GHSC-PSM"/>
    <s v="Implantable Contraceptives"/>
    <m/>
    <m/>
    <m/>
    <n v="0"/>
    <m/>
    <m/>
    <n v="0"/>
    <n v="8.5"/>
    <n v="38556"/>
    <s v="Contraceptive Implants"/>
    <n v="3"/>
    <n v="57"/>
    <d v="2018-05-08T00:00:00"/>
    <n v="2018"/>
    <n v="2018"/>
    <x v="11"/>
    <n v="8.5"/>
    <n v="38556"/>
    <m/>
    <m/>
    <m/>
  </r>
  <r>
    <x v="4"/>
    <x v="0"/>
    <n v="217"/>
    <s v="ETONOGES00"/>
    <s v="GHSC-PSM"/>
    <s v="ARTMIS00"/>
    <n v="2088"/>
    <n v="1"/>
    <n v="2088"/>
    <d v="2019-06-10T00:00:00"/>
    <d v="2020-04-29T00:00:00"/>
    <m/>
    <x v="0"/>
    <x v="151"/>
    <s v="Received"/>
    <s v="nan"/>
    <d v="2020-04-29T00:00:00"/>
    <m/>
    <m/>
    <n v="0"/>
    <b v="0"/>
    <s v="RO10058173"/>
    <s v="USAID"/>
    <s v="CD"/>
    <s v="Congo DRC"/>
    <s v="Condoms-PRH"/>
    <s v="CTL"/>
    <s v="2021-03-Q2"/>
    <n v="2021"/>
    <s v="CD_CTL_Condoms-PRH_PL_2021-03-Q2"/>
    <s v="ETONOGES00=CD=CTL=Condoms-PRH"/>
    <n v="6"/>
    <x v="1"/>
    <x v="0"/>
    <s v="100129GYV01S"/>
    <s v="Etonogestrel 68 mg, 1 Rod Implant"/>
    <s v="Etonogestrel 68 mg/Rod, 1 Rod Implant, 1 Each"/>
    <s v="GHSC-PSM"/>
    <s v="Implantable Contraceptives"/>
    <m/>
    <m/>
    <m/>
    <n v="0"/>
    <m/>
    <m/>
    <n v="0"/>
    <n v="8.5"/>
    <n v="17748"/>
    <s v="Contraceptive Implants"/>
    <n v="3"/>
    <n v="57"/>
    <d v="2018-05-07T00:00:00"/>
    <n v="2018"/>
    <n v="2018"/>
    <x v="11"/>
    <n v="8.5"/>
    <n v="17748"/>
    <m/>
    <m/>
    <m/>
  </r>
  <r>
    <x v="4"/>
    <x v="0"/>
    <n v="218"/>
    <s v="ETONOGES00"/>
    <s v="GHSC-PSM"/>
    <s v="ARTMIS00"/>
    <n v="4176"/>
    <n v="1"/>
    <n v="4176"/>
    <d v="2019-06-11T00:00:00"/>
    <d v="2020-04-29T00:00:00"/>
    <m/>
    <x v="0"/>
    <x v="150"/>
    <s v="Received"/>
    <s v="nan"/>
    <d v="2020-04-29T00:00:00"/>
    <m/>
    <m/>
    <n v="0"/>
    <b v="0"/>
    <s v="RO10050173"/>
    <s v="USAID"/>
    <s v="CD"/>
    <s v="Congo DRC"/>
    <s v="Condoms-PRH"/>
    <s v="CTL"/>
    <s v="2021-03-Q2"/>
    <n v="2021"/>
    <s v="CD_CTL_Condoms-PRH_PL_2021-03-Q2"/>
    <s v="ETONOGES00=CD=CTL=Condoms-PRH"/>
    <n v="6"/>
    <x v="1"/>
    <x v="0"/>
    <s v="100129GYV01S"/>
    <s v="Etonogestrel 68 mg, 1 Rod Implant"/>
    <s v="Etonogestrel 68 mg/Rod, 1 Rod Implant, 1 Each"/>
    <s v="GHSC-PSM"/>
    <s v="Implantable Contraceptives"/>
    <m/>
    <m/>
    <m/>
    <n v="0"/>
    <m/>
    <m/>
    <n v="0"/>
    <n v="8.5"/>
    <n v="35496"/>
    <s v="Contraceptive Implants"/>
    <n v="3"/>
    <n v="57"/>
    <d v="2018-05-08T00:00:00"/>
    <n v="2018"/>
    <n v="2018"/>
    <x v="11"/>
    <n v="8.5"/>
    <n v="35496"/>
    <m/>
    <m/>
    <m/>
  </r>
  <r>
    <x v="4"/>
    <x v="0"/>
    <n v="219"/>
    <s v="ETONOGES00"/>
    <s v="GHSC-PSM"/>
    <s v="ARTMIS00"/>
    <n v="7056"/>
    <n v="1"/>
    <n v="7056"/>
    <d v="2019-06-11T00:00:00"/>
    <d v="2020-04-29T00:00:00"/>
    <m/>
    <x v="0"/>
    <x v="150"/>
    <s v="Received"/>
    <s v="nan"/>
    <d v="2020-04-29T00:00:00"/>
    <m/>
    <m/>
    <n v="0"/>
    <b v="0"/>
    <s v="RO10058173"/>
    <s v="USAID"/>
    <s v="CD"/>
    <s v="Congo DRC"/>
    <s v="Condoms-PRH"/>
    <s v="CTL"/>
    <s v="2021-03-Q2"/>
    <n v="2021"/>
    <s v="CD_CTL_Condoms-PRH_PL_2021-03-Q2"/>
    <s v="ETONOGES00=CD=CTL=Condoms-PRH"/>
    <n v="6"/>
    <x v="1"/>
    <x v="0"/>
    <s v="100129GYV01S"/>
    <s v="Etonogestrel 68 mg, 1 Rod Implant"/>
    <s v="Etonogestrel 68 mg/Rod, 1 Rod Implant, 1 Each"/>
    <s v="GHSC-PSM"/>
    <s v="Implantable Contraceptives"/>
    <m/>
    <m/>
    <m/>
    <n v="0"/>
    <m/>
    <m/>
    <n v="0"/>
    <n v="8.5"/>
    <n v="59976"/>
    <s v="Contraceptive Implants"/>
    <n v="3"/>
    <n v="57"/>
    <d v="2018-05-08T00:00:00"/>
    <n v="2018"/>
    <n v="2018"/>
    <x v="11"/>
    <n v="8.5"/>
    <n v="59976"/>
    <m/>
    <m/>
    <m/>
  </r>
  <r>
    <x v="4"/>
    <x v="0"/>
    <n v="220"/>
    <s v="ETONOGES00"/>
    <s v="GHSC-PSM"/>
    <s v="ARTMIS00"/>
    <n v="2088"/>
    <n v="1"/>
    <n v="2088"/>
    <d v="2021-01-22T00:00:00"/>
    <d v="2020-04-29T00:00:00"/>
    <m/>
    <x v="0"/>
    <x v="182"/>
    <s v="Received"/>
    <s v="nan"/>
    <d v="2021-03-08T00:00:00"/>
    <m/>
    <m/>
    <n v="0"/>
    <b v="0"/>
    <s v="RO10088245"/>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17748"/>
    <s v="Contraceptive Implants"/>
    <n v="3"/>
    <n v="57"/>
    <d v="2019-12-20T00:00:00"/>
    <n v="2020"/>
    <n v="2020"/>
    <x v="11"/>
    <n v="8.5"/>
    <n v="17748"/>
    <m/>
    <m/>
    <m/>
  </r>
  <r>
    <x v="4"/>
    <x v="0"/>
    <n v="221"/>
    <s v="ETONOGES00"/>
    <s v="GHSC-PSM"/>
    <s v="ARTMIS00"/>
    <n v="2088"/>
    <n v="1"/>
    <n v="2088"/>
    <d v="2021-01-23T00:00:00"/>
    <d v="2020-04-29T00:00:00"/>
    <m/>
    <x v="0"/>
    <x v="183"/>
    <s v="Received"/>
    <s v="nan"/>
    <d v="2021-03-08T00:00:00"/>
    <m/>
    <m/>
    <n v="0"/>
    <b v="0"/>
    <s v="RO10088245"/>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17748"/>
    <s v="Contraceptive Implants"/>
    <n v="3"/>
    <n v="57"/>
    <d v="2019-12-21T00:00:00"/>
    <n v="2020"/>
    <n v="2020"/>
    <x v="11"/>
    <n v="8.5"/>
    <n v="17748"/>
    <m/>
    <m/>
    <m/>
  </r>
  <r>
    <x v="4"/>
    <x v="0"/>
    <n v="222"/>
    <s v="ETONOGES00"/>
    <s v="GHSC-PSM"/>
    <s v="ARTMIS00"/>
    <n v="2088"/>
    <n v="1"/>
    <n v="2088"/>
    <d v="2021-02-02T00:00:00"/>
    <d v="2020-04-29T00:00:00"/>
    <m/>
    <x v="0"/>
    <x v="184"/>
    <s v="Received"/>
    <s v="nan"/>
    <d v="2021-03-08T00:00:00"/>
    <m/>
    <m/>
    <n v="0"/>
    <b v="0"/>
    <s v="RO10088245"/>
    <s v="USAID"/>
    <s v="CD"/>
    <s v="Congo DRC"/>
    <s v="Condoms-PRH"/>
    <s v="CTL"/>
    <s v="2021-03-Q2"/>
    <n v="2021"/>
    <s v="CD_CTL_Condoms-PRH_PL_2021-03-Q2"/>
    <s v="ETONOGES00=CD=CTL=Condoms-PRH"/>
    <n v="2"/>
    <x v="3"/>
    <x v="0"/>
    <s v="100129GYV01S"/>
    <s v="Etonogestrel 68 mg, 1 Rod Implant"/>
    <s v="Etonogestrel 68 mg/Rod, 1 Rod Implant, 1 Each"/>
    <s v="GHSC-PSM"/>
    <s v="Implantable Contraceptives"/>
    <m/>
    <m/>
    <m/>
    <n v="0"/>
    <m/>
    <m/>
    <n v="0"/>
    <n v="8.5"/>
    <n v="17748"/>
    <s v="Contraceptive Implants"/>
    <n v="3"/>
    <n v="57"/>
    <d v="2019-12-31T00:00:00"/>
    <n v="2020"/>
    <n v="2020"/>
    <x v="11"/>
    <n v="8.5"/>
    <n v="17748"/>
    <m/>
    <m/>
    <m/>
  </r>
  <r>
    <x v="4"/>
    <x v="0"/>
    <n v="223"/>
    <s v="ETONOGES00"/>
    <s v="GHSC-PSM"/>
    <s v="ARTMIS00"/>
    <n v="19800"/>
    <n v="1"/>
    <n v="19800"/>
    <d v="2021-01-11T00:00:00"/>
    <d v="2020-04-29T00:00:00"/>
    <m/>
    <x v="0"/>
    <x v="185"/>
    <s v="Received"/>
    <s v="nan"/>
    <d v="2021-03-08T00:00:00"/>
    <m/>
    <m/>
    <n v="0"/>
    <b v="0"/>
    <s v="RO10088245"/>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168300"/>
    <s v="Contraceptive Implants"/>
    <n v="3"/>
    <n v="57"/>
    <d v="2019-12-09T00:00:00"/>
    <n v="2020"/>
    <n v="2020"/>
    <x v="11"/>
    <n v="8.5"/>
    <n v="168300"/>
    <m/>
    <m/>
    <m/>
  </r>
  <r>
    <x v="4"/>
    <x v="0"/>
    <n v="224"/>
    <s v="ETONOGES00"/>
    <s v="GHSC-PSM"/>
    <s v="ARTMIS00"/>
    <n v="2448"/>
    <n v="1"/>
    <n v="2448"/>
    <d v="2021-01-15T00:00:00"/>
    <d v="2020-04-29T00:00:00"/>
    <m/>
    <x v="0"/>
    <x v="186"/>
    <s v="Received"/>
    <s v="nan"/>
    <d v="2021-03-08T00:00:00"/>
    <m/>
    <m/>
    <n v="0"/>
    <b v="0"/>
    <s v="RO10088245"/>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20808"/>
    <s v="Contraceptive Implants"/>
    <n v="3"/>
    <n v="57"/>
    <d v="2019-12-13T00:00:00"/>
    <n v="2020"/>
    <n v="2020"/>
    <x v="11"/>
    <n v="8.5"/>
    <n v="20808"/>
    <m/>
    <m/>
    <m/>
  </r>
  <r>
    <x v="4"/>
    <x v="0"/>
    <n v="225"/>
    <s v="ETONOGES00"/>
    <s v="GHSC-PSM"/>
    <s v="ARTMIS00"/>
    <n v="2448"/>
    <n v="1"/>
    <n v="2448"/>
    <d v="2021-01-09T00:00:00"/>
    <d v="2020-04-29T00:00:00"/>
    <m/>
    <x v="0"/>
    <x v="187"/>
    <s v="Received"/>
    <s v="nan"/>
    <d v="2021-03-08T00:00:00"/>
    <m/>
    <m/>
    <n v="0"/>
    <b v="0"/>
    <s v="RO10088245"/>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20808"/>
    <s v="Contraceptive Implants"/>
    <n v="3"/>
    <n v="57"/>
    <d v="2019-12-07T00:00:00"/>
    <n v="2020"/>
    <n v="2020"/>
    <x v="11"/>
    <n v="8.5"/>
    <n v="20808"/>
    <m/>
    <m/>
    <m/>
  </r>
  <r>
    <x v="4"/>
    <x v="0"/>
    <n v="226"/>
    <s v="ETONOGES00"/>
    <s v="GHSC-PSM"/>
    <s v="ARTMIS00"/>
    <n v="5040"/>
    <n v="1"/>
    <n v="5040"/>
    <d v="2021-01-21T00:00:00"/>
    <d v="2020-04-29T00:00:00"/>
    <m/>
    <x v="0"/>
    <x v="188"/>
    <s v="Received"/>
    <s v="nan"/>
    <d v="2021-03-08T00:00:00"/>
    <m/>
    <m/>
    <n v="0"/>
    <b v="0"/>
    <s v="RO10088245"/>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42840"/>
    <s v="Contraceptive Implants"/>
    <n v="3"/>
    <n v="57"/>
    <d v="2019-12-19T00:00:00"/>
    <n v="2020"/>
    <n v="2020"/>
    <x v="11"/>
    <n v="8.5"/>
    <n v="42840"/>
    <m/>
    <m/>
    <m/>
  </r>
  <r>
    <x v="4"/>
    <x v="0"/>
    <n v="227"/>
    <s v="ETONOGES00"/>
    <s v="GHSC-PSM"/>
    <s v="ARTMIS00"/>
    <n v="2880"/>
    <n v="1"/>
    <n v="2880"/>
    <d v="2021-01-29T00:00:00"/>
    <d v="2020-04-29T00:00:00"/>
    <m/>
    <x v="0"/>
    <x v="189"/>
    <s v="Received"/>
    <s v="nan"/>
    <d v="2021-03-08T00:00:00"/>
    <m/>
    <m/>
    <n v="0"/>
    <b v="0"/>
    <s v="RO10088245"/>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24480"/>
    <s v="Contraceptive Implants"/>
    <n v="3"/>
    <n v="57"/>
    <d v="2019-12-27T00:00:00"/>
    <n v="2020"/>
    <n v="2020"/>
    <x v="11"/>
    <n v="8.5"/>
    <n v="24480"/>
    <m/>
    <m/>
    <m/>
  </r>
  <r>
    <x v="4"/>
    <x v="0"/>
    <n v="229"/>
    <s v="ETONOGES00"/>
    <s v="GHSC-PSM"/>
    <s v="ARTMIS00"/>
    <n v="2880"/>
    <n v="1"/>
    <n v="2880"/>
    <d v="2021-11-03T00:00:00"/>
    <d v="2020-04-29T00:00:00"/>
    <m/>
    <x v="0"/>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24480"/>
    <s v="Contraceptive Implants"/>
    <n v="3"/>
    <n v="57"/>
    <d v="2020-09-30T00:00:00"/>
    <n v="2021"/>
    <n v="2021"/>
    <x v="11"/>
    <n v="8.5"/>
    <n v="24480"/>
    <m/>
    <m/>
    <m/>
  </r>
  <r>
    <x v="4"/>
    <x v="0"/>
    <n v="230"/>
    <s v="ETONOGES00"/>
    <s v="GHSC-PSM"/>
    <s v="ARTMIS00"/>
    <n v="2232"/>
    <n v="1"/>
    <n v="2232"/>
    <d v="2021-11-03T00:00:00"/>
    <d v="2020-04-29T00:00:00"/>
    <m/>
    <x v="0"/>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18972"/>
    <s v="Contraceptive Implants"/>
    <n v="3"/>
    <n v="57"/>
    <d v="2020-09-30T00:00:00"/>
    <n v="2021"/>
    <n v="2021"/>
    <x v="11"/>
    <n v="8.5"/>
    <n v="18972"/>
    <m/>
    <m/>
    <m/>
  </r>
  <r>
    <x v="4"/>
    <x v="0"/>
    <n v="231"/>
    <s v="ETONOGES00"/>
    <s v="GHSC-PSM"/>
    <s v="ARTMIS00"/>
    <n v="5256"/>
    <n v="1"/>
    <n v="5256"/>
    <d v="2021-11-03T00:00:00"/>
    <d v="2020-04-29T00:00:00"/>
    <m/>
    <x v="0"/>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44676"/>
    <s v="Contraceptive Implants"/>
    <n v="3"/>
    <n v="57"/>
    <d v="2020-09-30T00:00:00"/>
    <n v="2021"/>
    <n v="2021"/>
    <x v="11"/>
    <n v="8.5"/>
    <n v="44676"/>
    <m/>
    <m/>
    <m/>
  </r>
  <r>
    <x v="4"/>
    <x v="0"/>
    <n v="232"/>
    <s v="ETONOGES00"/>
    <s v="GHSC-PSM"/>
    <s v="ARTMIS00"/>
    <n v="2232"/>
    <n v="1"/>
    <n v="2232"/>
    <d v="2021-11-03T00:00:00"/>
    <d v="2020-04-29T00:00:00"/>
    <m/>
    <x v="0"/>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18972"/>
    <s v="Contraceptive Implants"/>
    <n v="3"/>
    <n v="57"/>
    <d v="2020-09-30T00:00:00"/>
    <n v="2021"/>
    <n v="2021"/>
    <x v="11"/>
    <n v="8.5"/>
    <n v="18972"/>
    <m/>
    <m/>
    <m/>
  </r>
  <r>
    <x v="4"/>
    <x v="0"/>
    <n v="233"/>
    <s v="ETONOGES00"/>
    <s v="GHSC-PSM"/>
    <s v="ARTMIS00"/>
    <n v="3096"/>
    <n v="1"/>
    <n v="3096"/>
    <d v="2021-11-03T00:00:00"/>
    <d v="2020-04-29T00:00:00"/>
    <m/>
    <x v="0"/>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26316"/>
    <s v="Contraceptive Implants"/>
    <n v="3"/>
    <n v="57"/>
    <d v="2020-09-30T00:00:00"/>
    <n v="2021"/>
    <n v="2021"/>
    <x v="11"/>
    <n v="8.5"/>
    <n v="26316"/>
    <m/>
    <m/>
    <m/>
  </r>
  <r>
    <x v="4"/>
    <x v="0"/>
    <n v="234"/>
    <s v="ETONOGES00"/>
    <s v="GHSC-PSM"/>
    <s v="ARTMIS00"/>
    <n v="2664"/>
    <n v="1"/>
    <n v="2664"/>
    <d v="2021-11-03T00:00:00"/>
    <d v="2020-04-29T00:00:00"/>
    <m/>
    <x v="0"/>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22644"/>
    <s v="Contraceptive Implants"/>
    <n v="3"/>
    <n v="57"/>
    <d v="2020-09-30T00:00:00"/>
    <n v="2021"/>
    <n v="2021"/>
    <x v="11"/>
    <n v="8.5"/>
    <n v="22644"/>
    <m/>
    <m/>
    <m/>
  </r>
  <r>
    <x v="4"/>
    <x v="0"/>
    <n v="235"/>
    <s v="ETONOGES00"/>
    <s v="GHSC-PSM"/>
    <s v="ARTMIS00"/>
    <n v="2232"/>
    <n v="1"/>
    <n v="2232"/>
    <d v="2021-11-03T00:00:00"/>
    <d v="2020-04-29T00:00:00"/>
    <m/>
    <x v="0"/>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18972"/>
    <s v="Contraceptive Implants"/>
    <n v="3"/>
    <n v="57"/>
    <d v="2020-09-30T00:00:00"/>
    <n v="2021"/>
    <n v="2021"/>
    <x v="11"/>
    <n v="8.5"/>
    <n v="18972"/>
    <m/>
    <m/>
    <m/>
  </r>
  <r>
    <x v="4"/>
    <x v="0"/>
    <n v="236"/>
    <s v="ETONOGES00"/>
    <s v="GHSC-PSM"/>
    <s v="ARTMIS00"/>
    <n v="20016"/>
    <n v="1"/>
    <n v="20016"/>
    <d v="2021-11-03T00:00:00"/>
    <d v="2020-04-29T00:00:00"/>
    <m/>
    <x v="0"/>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170136"/>
    <s v="Contraceptive Implants"/>
    <n v="3"/>
    <n v="57"/>
    <d v="2020-09-30T00:00:00"/>
    <n v="2021"/>
    <n v="2021"/>
    <x v="11"/>
    <n v="8.5"/>
    <n v="170136"/>
    <m/>
    <m/>
    <m/>
  </r>
  <r>
    <x v="4"/>
    <x v="0"/>
    <n v="237"/>
    <s v="ETONOGES00"/>
    <s v="GHSC-PSM"/>
    <s v="ARTMIS00"/>
    <n v="2664"/>
    <n v="1"/>
    <n v="2664"/>
    <d v="2021-11-03T00:00:00"/>
    <d v="2020-04-29T00:00:00"/>
    <m/>
    <x v="0"/>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22644"/>
    <s v="Contraceptive Implants"/>
    <n v="3"/>
    <n v="57"/>
    <d v="2020-09-30T00:00:00"/>
    <n v="2021"/>
    <n v="2021"/>
    <x v="11"/>
    <n v="8.5"/>
    <n v="22644"/>
    <m/>
    <m/>
    <m/>
  </r>
  <r>
    <x v="4"/>
    <x v="0"/>
    <n v="249"/>
    <s v="FEMALECO00"/>
    <s v="GHSC-PSM"/>
    <s v="ARTMIS00"/>
    <n v="149000"/>
    <n v="1E-3"/>
    <n v="149"/>
    <d v="2019-05-29T00:00:00"/>
    <d v="2020-04-29T00:00:00"/>
    <m/>
    <x v="0"/>
    <x v="148"/>
    <s v="Received"/>
    <s v="nan"/>
    <d v="2020-04-29T00:00:00"/>
    <m/>
    <m/>
    <n v="0"/>
    <b v="0"/>
    <s v="RO10061175"/>
    <s v="USAID"/>
    <s v="CD"/>
    <s v="Congo DRC"/>
    <s v="Condoms-PRH"/>
    <s v="CTL"/>
    <s v="2021-03-Q2"/>
    <n v="2021"/>
    <s v="CD_CTL_Condoms-PRH_PL_2021-03-Q2"/>
    <s v="FEMALECO00=CD=CTL=Condoms-PRH"/>
    <n v="5"/>
    <x v="1"/>
    <x v="0"/>
    <s v="100121XXB0AB"/>
    <s v="Female Condoms"/>
    <s v="Female Condom (Nitrile) Lubricated, 17 cm, 1000 Each"/>
    <s v="GHSC-PSM"/>
    <s v="Condoms"/>
    <m/>
    <m/>
    <m/>
    <n v="0"/>
    <m/>
    <m/>
    <n v="0"/>
    <n v="500"/>
    <n v="74500"/>
    <s v="Female Condoms"/>
    <n v="1"/>
    <n v="41"/>
    <d v="2018-08-15T00:00:00"/>
    <n v="2018"/>
    <n v="2019"/>
    <x v="6"/>
    <n v="0.49399999999999999"/>
    <n v="73606"/>
    <m/>
    <m/>
    <m/>
  </r>
  <r>
    <x v="4"/>
    <x v="0"/>
    <n v="250"/>
    <s v="FEMALECO00"/>
    <s v="GHSC-PSM"/>
    <s v="ARTMIS00"/>
    <n v="40000"/>
    <n v="1E-3"/>
    <n v="40"/>
    <d v="2019-04-03T00:00:00"/>
    <d v="2020-04-29T00:00:00"/>
    <m/>
    <x v="0"/>
    <x v="191"/>
    <s v="Received"/>
    <s v="nan"/>
    <d v="2020-04-29T00:00:00"/>
    <m/>
    <m/>
    <n v="0"/>
    <b v="0"/>
    <s v="RO10061175"/>
    <s v="USAID"/>
    <s v="CD"/>
    <s v="Congo DRC"/>
    <s v="Condoms-PRH"/>
    <s v="CTL"/>
    <s v="2021-03-Q2"/>
    <n v="2021"/>
    <s v="CD_CTL_Condoms-PRH_PL_2021-03-Q2"/>
    <s v="FEMALECO00=CD=CTL=Condoms-PRH"/>
    <n v="4"/>
    <x v="1"/>
    <x v="0"/>
    <s v="100121XXB0AB"/>
    <s v="Female Condoms"/>
    <s v="Female Condom (Nitrile) Lubricated, 17 cm, 1000 Each"/>
    <s v="GHSC-PSM"/>
    <s v="Condoms"/>
    <m/>
    <m/>
    <m/>
    <n v="0"/>
    <m/>
    <m/>
    <n v="0"/>
    <n v="500"/>
    <n v="20000"/>
    <s v="Female Condoms"/>
    <n v="1"/>
    <n v="41"/>
    <d v="2018-06-20T00:00:00"/>
    <n v="2018"/>
    <n v="2019"/>
    <x v="6"/>
    <n v="0.49399999999999999"/>
    <n v="19760"/>
    <m/>
    <m/>
    <m/>
  </r>
  <r>
    <x v="4"/>
    <x v="0"/>
    <n v="251"/>
    <s v="FEMALECO00"/>
    <s v="GHSC-PSM"/>
    <s v="ARTMIS00"/>
    <n v="43000"/>
    <n v="1E-3"/>
    <n v="43"/>
    <d v="2019-04-22T00:00:00"/>
    <d v="2020-04-29T00:00:00"/>
    <m/>
    <x v="0"/>
    <x v="153"/>
    <s v="Received"/>
    <s v="nan"/>
    <d v="2020-04-29T00:00:00"/>
    <m/>
    <m/>
    <n v="0"/>
    <b v="0"/>
    <s v="RO10061175"/>
    <s v="USAID"/>
    <s v="CD"/>
    <s v="Congo DRC"/>
    <s v="Condoms-PRH"/>
    <s v="CTL"/>
    <s v="2021-03-Q2"/>
    <n v="2021"/>
    <s v="CD_CTL_Condoms-PRH_PL_2021-03-Q2"/>
    <s v="FEMALECO00=CD=CTL=Condoms-PRH"/>
    <n v="4"/>
    <x v="1"/>
    <x v="0"/>
    <s v="100121XXB0AB"/>
    <s v="Female Condoms"/>
    <s v="Female Condom (Nitrile) Lubricated, 17 cm, 1000 Each"/>
    <s v="GHSC-PSM"/>
    <s v="Condoms"/>
    <m/>
    <m/>
    <m/>
    <n v="0"/>
    <m/>
    <m/>
    <n v="0"/>
    <n v="500"/>
    <n v="21500"/>
    <s v="Female Condoms"/>
    <n v="1"/>
    <n v="41"/>
    <d v="2018-07-09T00:00:00"/>
    <n v="2018"/>
    <n v="2019"/>
    <x v="6"/>
    <n v="0.49399999999999999"/>
    <n v="21242"/>
    <m/>
    <m/>
    <m/>
  </r>
  <r>
    <x v="4"/>
    <x v="0"/>
    <n v="252"/>
    <s v="FEMALECO00"/>
    <s v="GHSC-PSM"/>
    <s v="ARTMIS00"/>
    <n v="175000"/>
    <n v="1E-3"/>
    <n v="175"/>
    <d v="2019-05-23T00:00:00"/>
    <d v="2020-04-29T00:00:00"/>
    <m/>
    <x v="0"/>
    <x v="192"/>
    <s v="Received"/>
    <s v="nan"/>
    <d v="2020-04-29T00:00:00"/>
    <m/>
    <m/>
    <n v="0"/>
    <b v="0"/>
    <s v="RO10061175"/>
    <s v="USAID"/>
    <s v="CD"/>
    <s v="Congo DRC"/>
    <s v="Condoms-PRH"/>
    <s v="CTL"/>
    <s v="2021-03-Q2"/>
    <n v="2021"/>
    <s v="CD_CTL_Condoms-PRH_PL_2021-03-Q2"/>
    <s v="FEMALECO00=CD=CTL=Condoms-PRH"/>
    <n v="5"/>
    <x v="1"/>
    <x v="0"/>
    <s v="100121XXB0AB"/>
    <s v="Female Condoms"/>
    <s v="Female Condom (Nitrile) Lubricated, 17 cm, 1000 Each"/>
    <s v="GHSC-PSM"/>
    <s v="Condoms"/>
    <m/>
    <m/>
    <m/>
    <n v="0"/>
    <m/>
    <m/>
    <n v="0"/>
    <n v="500"/>
    <n v="87500"/>
    <s v="Female Condoms"/>
    <n v="1"/>
    <n v="41"/>
    <d v="2018-08-09T00:00:00"/>
    <n v="2018"/>
    <n v="2019"/>
    <x v="6"/>
    <n v="0.49399999999999999"/>
    <n v="86450"/>
    <m/>
    <m/>
    <m/>
  </r>
  <r>
    <x v="4"/>
    <x v="0"/>
    <n v="253"/>
    <s v="FEMALECO00"/>
    <s v="GHSC-PSM"/>
    <s v="ARTMIS00"/>
    <n v="100000"/>
    <n v="1E-3"/>
    <n v="100"/>
    <d v="2019-05-10T00:00:00"/>
    <d v="2020-04-29T00:00:00"/>
    <m/>
    <x v="0"/>
    <x v="193"/>
    <s v="Received"/>
    <s v="nan"/>
    <d v="2020-04-29T00:00:00"/>
    <m/>
    <m/>
    <n v="0"/>
    <b v="0"/>
    <s v="RO10061175"/>
    <s v="USAID"/>
    <s v="CD"/>
    <s v="Congo DRC"/>
    <s v="Condoms-PRH"/>
    <s v="CTL"/>
    <s v="2021-03-Q2"/>
    <n v="2021"/>
    <s v="CD_CTL_Condoms-PRH_PL_2021-03-Q2"/>
    <s v="FEMALECO00=CD=CTL=Condoms-PRH"/>
    <n v="5"/>
    <x v="1"/>
    <x v="0"/>
    <s v="100121XXB0AB"/>
    <s v="Female Condoms"/>
    <s v="Female Condom (Nitrile) Lubricated, 17 cm, 1000 Each"/>
    <s v="GHSC-PSM"/>
    <s v="Condoms"/>
    <m/>
    <m/>
    <m/>
    <n v="0"/>
    <m/>
    <m/>
    <n v="0"/>
    <n v="500"/>
    <n v="50000"/>
    <s v="Female Condoms"/>
    <n v="1"/>
    <n v="41"/>
    <d v="2018-07-27T00:00:00"/>
    <n v="2018"/>
    <n v="2019"/>
    <x v="6"/>
    <n v="0.49399999999999999"/>
    <n v="49400"/>
    <m/>
    <m/>
    <m/>
  </r>
  <r>
    <x v="4"/>
    <x v="0"/>
    <n v="254"/>
    <s v="FEMALECO00"/>
    <s v="GHSC-PSM"/>
    <s v="ARTMIS00"/>
    <n v="174000"/>
    <n v="1E-3"/>
    <n v="174"/>
    <d v="2019-04-03T00:00:00"/>
    <d v="2020-04-29T00:00:00"/>
    <m/>
    <x v="0"/>
    <x v="191"/>
    <s v="Received"/>
    <s v="nan"/>
    <d v="2020-04-29T00:00:00"/>
    <m/>
    <m/>
    <n v="0"/>
    <b v="0"/>
    <s v="RO10061175"/>
    <s v="USAID"/>
    <s v="CD"/>
    <s v="Congo DRC"/>
    <s v="Condoms-PRH"/>
    <s v="CTL"/>
    <s v="2021-03-Q2"/>
    <n v="2021"/>
    <s v="CD_CTL_Condoms-PRH_PL_2021-03-Q2"/>
    <s v="FEMALECO00=CD=CTL=Condoms-PRH"/>
    <n v="4"/>
    <x v="1"/>
    <x v="0"/>
    <s v="100121XXB0AB"/>
    <s v="Female Condoms"/>
    <s v="Female Condom (Nitrile) Lubricated, 17 cm, 1000 Each"/>
    <s v="GHSC-PSM"/>
    <s v="Condoms"/>
    <m/>
    <m/>
    <m/>
    <n v="0"/>
    <m/>
    <m/>
    <n v="0"/>
    <n v="500"/>
    <n v="87000"/>
    <s v="Female Condoms"/>
    <n v="1"/>
    <n v="41"/>
    <d v="2018-06-20T00:00:00"/>
    <n v="2018"/>
    <n v="2019"/>
    <x v="6"/>
    <n v="0.49399999999999999"/>
    <n v="85956"/>
    <m/>
    <m/>
    <m/>
  </r>
  <r>
    <x v="4"/>
    <x v="0"/>
    <n v="255"/>
    <s v="FEMALECO00"/>
    <s v="GHSC-PSM"/>
    <s v="ARTMIS00"/>
    <n v="149000"/>
    <n v="1E-3"/>
    <n v="149"/>
    <d v="2019-05-27T00:00:00"/>
    <d v="2020-04-29T00:00:00"/>
    <m/>
    <x v="0"/>
    <x v="63"/>
    <s v="Received"/>
    <s v="nan"/>
    <d v="2020-04-29T00:00:00"/>
    <m/>
    <m/>
    <n v="0"/>
    <b v="0"/>
    <s v="RO10061175"/>
    <s v="USAID"/>
    <s v="CD"/>
    <s v="Congo DRC"/>
    <s v="Condoms-PRH"/>
    <s v="CTL"/>
    <s v="2021-03-Q2"/>
    <n v="2021"/>
    <s v="CD_CTL_Condoms-PRH_PL_2021-03-Q2"/>
    <s v="FEMALECO00=CD=CTL=Condoms-PRH"/>
    <n v="5"/>
    <x v="1"/>
    <x v="0"/>
    <s v="100121XXB0AB"/>
    <s v="Female Condoms"/>
    <s v="Female Condom (Nitrile) Lubricated, 17 cm, 1000 Each"/>
    <s v="GHSC-PSM"/>
    <s v="Condoms"/>
    <m/>
    <m/>
    <m/>
    <n v="0"/>
    <m/>
    <m/>
    <n v="0"/>
    <n v="500"/>
    <n v="74500"/>
    <s v="Female Condoms"/>
    <n v="1"/>
    <n v="41"/>
    <d v="2018-08-13T00:00:00"/>
    <n v="2018"/>
    <n v="2019"/>
    <x v="6"/>
    <n v="0.49399999999999999"/>
    <n v="73606"/>
    <m/>
    <m/>
    <m/>
  </r>
  <r>
    <x v="4"/>
    <x v="0"/>
    <n v="256"/>
    <s v="FEMALECO00"/>
    <s v="GHSC-PSM"/>
    <s v="ARTMIS00"/>
    <n v="100000"/>
    <n v="1E-3"/>
    <n v="100"/>
    <d v="2020-04-03T00:00:00"/>
    <d v="2020-04-29T00:00:00"/>
    <m/>
    <x v="0"/>
    <x v="156"/>
    <s v="Received"/>
    <s v="nan"/>
    <d v="2020-04-29T00:00:00"/>
    <m/>
    <m/>
    <n v="0"/>
    <b v="0"/>
    <s v="RO10082203"/>
    <s v="USAID"/>
    <s v="CD"/>
    <s v="Congo DRC"/>
    <s v="Condoms-PRH"/>
    <s v="CTL"/>
    <s v="2021-03-Q2"/>
    <n v="2021"/>
    <s v="CD_CTL_Condoms-PRH_PL_2021-03-Q2"/>
    <s v="FEMALECO00=CD=CTL=Condoms-PRH"/>
    <n v="4"/>
    <x v="2"/>
    <x v="0"/>
    <s v="100121XXB0AB"/>
    <s v="Female Condoms"/>
    <s v="Female Condom (Nitrile) Lubricated, 17 cm, 1000 Each"/>
    <s v="GHSC-PSM"/>
    <s v="Condoms"/>
    <m/>
    <m/>
    <m/>
    <n v="0"/>
    <m/>
    <m/>
    <n v="0"/>
    <n v="500"/>
    <n v="50000"/>
    <s v="Female Condoms"/>
    <n v="1"/>
    <n v="41"/>
    <d v="2019-06-21T00:00:00"/>
    <n v="2019"/>
    <n v="2020"/>
    <x v="6"/>
    <n v="0.49399999999999999"/>
    <n v="49400"/>
    <m/>
    <m/>
    <m/>
  </r>
  <r>
    <x v="4"/>
    <x v="0"/>
    <n v="257"/>
    <s v="FEMALECO00"/>
    <s v="GHSC-PSM"/>
    <s v="ARTMIS00"/>
    <n v="100000"/>
    <n v="1E-3"/>
    <n v="100"/>
    <d v="2020-03-31T00:00:00"/>
    <d v="2020-04-29T00:00:00"/>
    <m/>
    <x v="0"/>
    <x v="14"/>
    <s v="Received"/>
    <s v="nan"/>
    <d v="2020-04-29T00:00:00"/>
    <m/>
    <m/>
    <n v="0"/>
    <b v="0"/>
    <s v="RO10082203"/>
    <s v="USAID"/>
    <s v="CD"/>
    <s v="Congo DRC"/>
    <s v="Condoms-PRH"/>
    <s v="CTL"/>
    <s v="2021-03-Q2"/>
    <n v="2021"/>
    <s v="CD_CTL_Condoms-PRH_PL_2021-03-Q2"/>
    <s v="FEMALECO00=CD=CTL=Condoms-PRH"/>
    <n v="3"/>
    <x v="2"/>
    <x v="0"/>
    <s v="100121XXB0AB"/>
    <s v="Female Condoms"/>
    <s v="Female Condom (Nitrile) Lubricated, 17 cm, 1000 Each"/>
    <s v="GHSC-PSM"/>
    <s v="Condoms"/>
    <m/>
    <m/>
    <m/>
    <n v="0"/>
    <m/>
    <m/>
    <n v="0"/>
    <n v="500"/>
    <n v="50000"/>
    <s v="Female Condoms"/>
    <n v="1"/>
    <n v="41"/>
    <d v="2019-06-18T00:00:00"/>
    <n v="2019"/>
    <n v="2020"/>
    <x v="6"/>
    <n v="0.49399999999999999"/>
    <n v="49400"/>
    <m/>
    <m/>
    <m/>
  </r>
  <r>
    <x v="4"/>
    <x v="0"/>
    <n v="258"/>
    <s v="FEMALECO00"/>
    <s v="GHSC-PSM"/>
    <s v="ARTMIS00"/>
    <n v="120000"/>
    <n v="1E-3"/>
    <n v="120"/>
    <d v="2020-04-06T00:00:00"/>
    <d v="2020-04-29T00:00:00"/>
    <m/>
    <x v="0"/>
    <x v="194"/>
    <s v="Received"/>
    <s v="nan"/>
    <d v="2020-04-29T00:00:00"/>
    <m/>
    <m/>
    <n v="0"/>
    <b v="0"/>
    <s v="RO10082203"/>
    <s v="USAID"/>
    <s v="CD"/>
    <s v="Congo DRC"/>
    <s v="Condoms-PRH"/>
    <s v="CTL"/>
    <s v="2021-03-Q2"/>
    <n v="2021"/>
    <s v="CD_CTL_Condoms-PRH_PL_2021-03-Q2"/>
    <s v="FEMALECO00=CD=CTL=Condoms-PRH"/>
    <n v="4"/>
    <x v="2"/>
    <x v="0"/>
    <s v="100121XXB0AB"/>
    <s v="Female Condoms"/>
    <s v="Female Condom (Nitrile) Lubricated, 17 cm, 1000 Each"/>
    <s v="GHSC-PSM"/>
    <s v="Condoms"/>
    <m/>
    <m/>
    <m/>
    <n v="0"/>
    <m/>
    <m/>
    <n v="0"/>
    <n v="500"/>
    <n v="60000"/>
    <s v="Female Condoms"/>
    <n v="1"/>
    <n v="41"/>
    <d v="2019-06-24T00:00:00"/>
    <n v="2019"/>
    <n v="2020"/>
    <x v="6"/>
    <n v="0.49399999999999999"/>
    <n v="59280"/>
    <m/>
    <m/>
    <m/>
  </r>
  <r>
    <x v="4"/>
    <x v="0"/>
    <n v="259"/>
    <s v="FEMALECO00"/>
    <s v="GHSC-PSM"/>
    <s v="ARTMIS00"/>
    <n v="50000"/>
    <n v="1E-3"/>
    <n v="50"/>
    <d v="2020-03-31T00:00:00"/>
    <d v="2020-04-29T00:00:00"/>
    <m/>
    <x v="0"/>
    <x v="14"/>
    <s v="Received"/>
    <s v="nan"/>
    <d v="2020-04-29T00:00:00"/>
    <m/>
    <m/>
    <n v="0"/>
    <b v="0"/>
    <s v="RO10082203"/>
    <s v="USAID"/>
    <s v="CD"/>
    <s v="Congo DRC"/>
    <s v="Condoms-PRH"/>
    <s v="CTL"/>
    <s v="2021-03-Q2"/>
    <n v="2021"/>
    <s v="CD_CTL_Condoms-PRH_PL_2021-03-Q2"/>
    <s v="FEMALECO00=CD=CTL=Condoms-PRH"/>
    <n v="3"/>
    <x v="2"/>
    <x v="0"/>
    <s v="100121XXB0AB"/>
    <s v="Female Condoms"/>
    <s v="Female Condom (Nitrile) Lubricated, 17 cm, 1000 Each"/>
    <s v="GHSC-PSM"/>
    <s v="Condoms"/>
    <m/>
    <m/>
    <m/>
    <n v="0"/>
    <m/>
    <m/>
    <n v="0"/>
    <n v="500"/>
    <n v="25000"/>
    <s v="Female Condoms"/>
    <n v="1"/>
    <n v="41"/>
    <d v="2019-06-18T00:00:00"/>
    <n v="2019"/>
    <n v="2020"/>
    <x v="6"/>
    <n v="0.49399999999999999"/>
    <n v="24700"/>
    <m/>
    <m/>
    <m/>
  </r>
  <r>
    <x v="4"/>
    <x v="0"/>
    <n v="260"/>
    <s v="FEMALECO00"/>
    <s v="GHSC-PSM"/>
    <s v="ARTMIS00"/>
    <n v="67000"/>
    <n v="1E-3"/>
    <n v="67"/>
    <d v="2020-03-30T00:00:00"/>
    <d v="2020-04-29T00:00:00"/>
    <m/>
    <x v="0"/>
    <x v="195"/>
    <s v="Received"/>
    <s v="nan"/>
    <d v="2020-04-29T00:00:00"/>
    <m/>
    <m/>
    <n v="0"/>
    <b v="0"/>
    <s v="RO10082203"/>
    <s v="USAID"/>
    <s v="CD"/>
    <s v="Congo DRC"/>
    <s v="Condoms-PRH"/>
    <s v="CTL"/>
    <s v="2021-03-Q2"/>
    <n v="2021"/>
    <s v="CD_CTL_Condoms-PRH_PL_2021-03-Q2"/>
    <s v="FEMALECO00=CD=CTL=Condoms-PRH"/>
    <n v="3"/>
    <x v="2"/>
    <x v="0"/>
    <s v="100121XXB0AB"/>
    <s v="Female Condoms"/>
    <s v="Female Condom (Nitrile) Lubricated, 17 cm, 1000 Each"/>
    <s v="GHSC-PSM"/>
    <s v="Condoms"/>
    <m/>
    <m/>
    <m/>
    <n v="0"/>
    <m/>
    <m/>
    <n v="0"/>
    <n v="500"/>
    <n v="33500"/>
    <s v="Female Condoms"/>
    <n v="1"/>
    <n v="41"/>
    <d v="2019-06-17T00:00:00"/>
    <n v="2019"/>
    <n v="2020"/>
    <x v="6"/>
    <n v="0.49399999999999999"/>
    <n v="33098"/>
    <m/>
    <m/>
    <m/>
  </r>
  <r>
    <x v="4"/>
    <x v="0"/>
    <n v="261"/>
    <s v="FEMALECO00"/>
    <s v="GHSC-PSM"/>
    <s v="ARTMIS00"/>
    <n v="50000"/>
    <n v="1E-3"/>
    <n v="50"/>
    <d v="2020-03-30T00:00:00"/>
    <d v="2020-04-29T00:00:00"/>
    <m/>
    <x v="0"/>
    <x v="195"/>
    <s v="Received"/>
    <s v="nan"/>
    <d v="2020-04-29T00:00:00"/>
    <m/>
    <m/>
    <n v="0"/>
    <b v="0"/>
    <s v="RO10082203"/>
    <s v="USAID"/>
    <s v="CD"/>
    <s v="Congo DRC"/>
    <s v="Condoms-PRH"/>
    <s v="CTL"/>
    <s v="2021-03-Q2"/>
    <n v="2021"/>
    <s v="CD_CTL_Condoms-PRH_PL_2021-03-Q2"/>
    <s v="FEMALECO00=CD=CTL=Condoms-PRH"/>
    <n v="3"/>
    <x v="2"/>
    <x v="0"/>
    <s v="100121XXB0AB"/>
    <s v="Female Condoms"/>
    <s v="Female Condom (Nitrile) Lubricated, 17 cm, 1000 Each"/>
    <s v="GHSC-PSM"/>
    <s v="Condoms"/>
    <m/>
    <m/>
    <m/>
    <n v="0"/>
    <m/>
    <m/>
    <n v="0"/>
    <n v="500"/>
    <n v="25000"/>
    <s v="Female Condoms"/>
    <n v="1"/>
    <n v="41"/>
    <d v="2019-06-17T00:00:00"/>
    <n v="2019"/>
    <n v="2020"/>
    <x v="6"/>
    <n v="0.49399999999999999"/>
    <n v="24700"/>
    <m/>
    <m/>
    <m/>
  </r>
  <r>
    <x v="4"/>
    <x v="0"/>
    <n v="262"/>
    <s v="FEMALECO00"/>
    <s v="GHSC-PSM"/>
    <s v="ARTMIS00"/>
    <n v="72000"/>
    <n v="1E-3"/>
    <n v="72"/>
    <d v="2020-04-14T00:00:00"/>
    <d v="2020-04-29T00:00:00"/>
    <m/>
    <x v="0"/>
    <x v="196"/>
    <s v="Received"/>
    <s v="nan"/>
    <d v="2020-04-29T00:00:00"/>
    <m/>
    <m/>
    <n v="0"/>
    <b v="0"/>
    <s v="RO10082203"/>
    <s v="USAID"/>
    <s v="CD"/>
    <s v="Congo DRC"/>
    <s v="Condoms-PRH"/>
    <s v="CTL"/>
    <s v="2021-03-Q2"/>
    <n v="2021"/>
    <s v="CD_CTL_Condoms-PRH_PL_2021-03-Q2"/>
    <s v="FEMALECO00=CD=CTL=Condoms-PRH"/>
    <n v="4"/>
    <x v="2"/>
    <x v="0"/>
    <s v="100121XXB0AB"/>
    <s v="Female Condoms"/>
    <s v="Female Condom (Nitrile) Lubricated, 17 cm, 1000 Each"/>
    <s v="GHSC-PSM"/>
    <s v="Condoms"/>
    <m/>
    <m/>
    <m/>
    <n v="0"/>
    <m/>
    <m/>
    <n v="0"/>
    <n v="500"/>
    <n v="36000"/>
    <s v="Female Condoms"/>
    <n v="1"/>
    <n v="41"/>
    <d v="2019-07-02T00:00:00"/>
    <n v="2019"/>
    <n v="2020"/>
    <x v="6"/>
    <n v="0.49399999999999999"/>
    <n v="35568"/>
    <m/>
    <m/>
    <m/>
  </r>
  <r>
    <x v="4"/>
    <x v="0"/>
    <n v="263"/>
    <s v="FEMALECO00"/>
    <s v="GHSC-PSM"/>
    <s v="ARTMIS00"/>
    <n v="70000"/>
    <n v="1E-3"/>
    <n v="70"/>
    <d v="2020-04-01T00:00:00"/>
    <d v="2020-04-29T00:00:00"/>
    <m/>
    <x v="0"/>
    <x v="106"/>
    <s v="Received"/>
    <s v="nan"/>
    <d v="2020-04-29T00:00:00"/>
    <m/>
    <m/>
    <n v="0"/>
    <b v="0"/>
    <s v="RO10082203"/>
    <s v="USAID"/>
    <s v="CD"/>
    <s v="Congo DRC"/>
    <s v="Condoms-PRH"/>
    <s v="CTL"/>
    <s v="2021-03-Q2"/>
    <n v="2021"/>
    <s v="CD_CTL_Condoms-PRH_PL_2021-03-Q2"/>
    <s v="FEMALECO00=CD=CTL=Condoms-PRH"/>
    <n v="4"/>
    <x v="2"/>
    <x v="0"/>
    <s v="100121XXB0AB"/>
    <s v="Female Condoms"/>
    <s v="Female Condom (Nitrile) Lubricated, 17 cm, 1000 Each"/>
    <s v="GHSC-PSM"/>
    <s v="Condoms"/>
    <m/>
    <m/>
    <m/>
    <n v="0"/>
    <m/>
    <m/>
    <n v="0"/>
    <n v="500"/>
    <n v="35000"/>
    <s v="Female Condoms"/>
    <n v="1"/>
    <n v="41"/>
    <d v="2019-06-19T00:00:00"/>
    <n v="2019"/>
    <n v="2020"/>
    <x v="6"/>
    <n v="0.49399999999999999"/>
    <n v="34580"/>
    <m/>
    <m/>
    <m/>
  </r>
  <r>
    <x v="4"/>
    <x v="0"/>
    <n v="264"/>
    <s v="FEMALECO00"/>
    <s v="GHSC-PSM"/>
    <s v="ARTMIS00"/>
    <n v="13000"/>
    <n v="1E-3"/>
    <n v="13"/>
    <d v="2020-04-27T00:00:00"/>
    <d v="2020-04-29T00:00:00"/>
    <m/>
    <x v="0"/>
    <x v="197"/>
    <s v="Received"/>
    <s v="nan"/>
    <d v="2020-04-29T00:00:00"/>
    <m/>
    <m/>
    <n v="0"/>
    <b v="0"/>
    <s v="RO10082203"/>
    <s v="USAID"/>
    <s v="CD"/>
    <s v="Congo DRC"/>
    <s v="Condoms-PRH"/>
    <s v="CTL"/>
    <s v="2021-03-Q2"/>
    <n v="2021"/>
    <s v="CD_CTL_Condoms-PRH_PL_2021-03-Q2"/>
    <s v="FEMALECO00=CD=CTL=Condoms-PRH"/>
    <n v="4"/>
    <x v="2"/>
    <x v="0"/>
    <s v="100121XXB0AB"/>
    <s v="Female Condoms"/>
    <s v="Female Condom (Nitrile) Lubricated, 17 cm, 1000 Each"/>
    <s v="GHSC-PSM"/>
    <s v="Condoms"/>
    <m/>
    <m/>
    <m/>
    <n v="0"/>
    <m/>
    <m/>
    <n v="0"/>
    <n v="500"/>
    <n v="6500"/>
    <s v="Female Condoms"/>
    <n v="1"/>
    <n v="41"/>
    <d v="2019-07-15T00:00:00"/>
    <n v="2019"/>
    <n v="2020"/>
    <x v="6"/>
    <n v="0.49399999999999999"/>
    <n v="6422"/>
    <m/>
    <m/>
    <m/>
  </r>
  <r>
    <x v="4"/>
    <x v="0"/>
    <n v="272"/>
    <s v="LEVONORG02"/>
    <s v="GHSC-PSM"/>
    <s v="ARTMIS00"/>
    <n v="10800"/>
    <n v="1"/>
    <n v="10800"/>
    <d v="2020-06-20T00:00:00"/>
    <d v="2020-04-30T00:00:00"/>
    <m/>
    <x v="0"/>
    <x v="198"/>
    <s v="Received"/>
    <s v="We recommend this shipment be split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3456"/>
    <s v="Oral Contraceptives"/>
    <n v="3"/>
    <n v="52"/>
    <d v="2019-06-22T00:00:00"/>
    <n v="2019"/>
    <n v="2020"/>
    <x v="7"/>
    <n v="0.35099999999999998"/>
    <n v="3790.7999999999997"/>
    <m/>
    <m/>
    <m/>
  </r>
  <r>
    <x v="4"/>
    <x v="0"/>
    <n v="273"/>
    <s v="LEVONORG02"/>
    <s v="GHSC-PSM"/>
    <s v="ARTMIS00"/>
    <n v="2700"/>
    <n v="1"/>
    <n v="2700"/>
    <d v="2020-06-29T00:00:00"/>
    <d v="2020-04-30T00:00:00"/>
    <m/>
    <x v="0"/>
    <x v="199"/>
    <s v="Received"/>
    <s v="We recommend this shipment be split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864"/>
    <s v="Oral Contraceptives"/>
    <n v="3"/>
    <n v="52"/>
    <d v="2019-07-01T00:00:00"/>
    <n v="2019"/>
    <n v="2020"/>
    <x v="7"/>
    <n v="0.35099999999999998"/>
    <n v="947.69999999999993"/>
    <m/>
    <m/>
    <m/>
  </r>
  <r>
    <x v="4"/>
    <x v="0"/>
    <n v="274"/>
    <s v="LEVONORG02"/>
    <s v="GHSC-PSM"/>
    <s v="ARTMIS00"/>
    <n v="6300"/>
    <n v="1"/>
    <n v="6300"/>
    <d v="2020-06-22T00:00:00"/>
    <d v="2020-04-30T00:00:00"/>
    <m/>
    <x v="0"/>
    <x v="200"/>
    <s v="Received"/>
    <s v="We recommend this shipment be split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2016"/>
    <s v="Oral Contraceptives"/>
    <n v="3"/>
    <n v="52"/>
    <d v="2019-06-24T00:00:00"/>
    <n v="2019"/>
    <n v="2020"/>
    <x v="7"/>
    <n v="0.35099999999999998"/>
    <n v="2211.2999999999997"/>
    <m/>
    <m/>
    <m/>
  </r>
  <r>
    <x v="4"/>
    <x v="0"/>
    <n v="275"/>
    <s v="LEVONORG02"/>
    <s v="GHSC-PSM"/>
    <s v="ARTMIS00"/>
    <n v="8100"/>
    <n v="1"/>
    <n v="8100"/>
    <d v="2020-06-22T00:00:00"/>
    <d v="2020-04-30T00:00:00"/>
    <m/>
    <x v="0"/>
    <x v="200"/>
    <s v="Received"/>
    <s v="We recommend this shipment be split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2592"/>
    <s v="Oral Contraceptives"/>
    <n v="3"/>
    <n v="52"/>
    <d v="2019-06-24T00:00:00"/>
    <n v="2019"/>
    <n v="2020"/>
    <x v="7"/>
    <n v="0.35099999999999998"/>
    <n v="2843.1"/>
    <m/>
    <m/>
    <m/>
  </r>
  <r>
    <x v="4"/>
    <x v="0"/>
    <n v="276"/>
    <s v="LEVONORG02"/>
    <s v="GHSC-PSM"/>
    <s v="ARTMIS00"/>
    <n v="9000"/>
    <n v="1"/>
    <n v="9000"/>
    <d v="2020-06-27T00:00:00"/>
    <d v="2020-04-30T00:00:00"/>
    <m/>
    <x v="0"/>
    <x v="163"/>
    <s v="Received"/>
    <s v="We recommend this shipment be split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2880"/>
    <s v="Oral Contraceptives"/>
    <n v="3"/>
    <n v="52"/>
    <d v="2019-06-29T00:00:00"/>
    <n v="2019"/>
    <n v="2020"/>
    <x v="7"/>
    <n v="0.35099999999999998"/>
    <n v="3159"/>
    <m/>
    <m/>
    <m/>
  </r>
  <r>
    <x v="4"/>
    <x v="0"/>
    <n v="277"/>
    <s v="LEVONORG02"/>
    <s v="GHSC-PSM"/>
    <s v="ARTMIS00"/>
    <n v="11700"/>
    <n v="1"/>
    <n v="11700"/>
    <d v="2020-06-18T00:00:00"/>
    <d v="2020-04-30T00:00:00"/>
    <m/>
    <x v="0"/>
    <x v="201"/>
    <s v="Received"/>
    <s v="We recommend this shipment be split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3744"/>
    <s v="Oral Contraceptives"/>
    <n v="3"/>
    <n v="52"/>
    <d v="2019-06-20T00:00:00"/>
    <n v="2019"/>
    <n v="2020"/>
    <x v="7"/>
    <n v="0.35099999999999998"/>
    <n v="4106.7"/>
    <m/>
    <m/>
    <m/>
  </r>
  <r>
    <x v="4"/>
    <x v="0"/>
    <n v="278"/>
    <s v="LEVONORG02"/>
    <s v="GHSC-PSM"/>
    <s v="ARTMIS00"/>
    <n v="6300"/>
    <n v="1"/>
    <n v="6300"/>
    <d v="2020-06-22T00:00:00"/>
    <d v="2020-04-30T00:00:00"/>
    <m/>
    <x v="0"/>
    <x v="200"/>
    <s v="Received"/>
    <s v="We recommend this shipment be spli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2016"/>
    <s v="Oral Contraceptives"/>
    <n v="3"/>
    <n v="52"/>
    <d v="2019-06-24T00:00:00"/>
    <n v="2019"/>
    <n v="2020"/>
    <x v="7"/>
    <n v="0.35099999999999998"/>
    <n v="2211.2999999999997"/>
    <m/>
    <m/>
    <m/>
  </r>
  <r>
    <x v="4"/>
    <x v="0"/>
    <n v="279"/>
    <s v="LEVONORG02"/>
    <s v="GHSC-PSM"/>
    <s v="ARTMIS00"/>
    <n v="4500"/>
    <n v="1"/>
    <n v="4500"/>
    <d v="2020-06-18T00:00:00"/>
    <d v="2020-04-30T00:00:00"/>
    <m/>
    <x v="0"/>
    <x v="201"/>
    <s v="Received"/>
    <s v="We recommend this shipment be split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1440"/>
    <s v="Oral Contraceptives"/>
    <n v="3"/>
    <n v="52"/>
    <d v="2019-06-20T00:00:00"/>
    <n v="2019"/>
    <n v="2020"/>
    <x v="7"/>
    <n v="0.35099999999999998"/>
    <n v="1579.5"/>
    <m/>
    <m/>
    <m/>
  </r>
  <r>
    <x v="4"/>
    <x v="0"/>
    <n v="280"/>
    <s v="LEVONORG02"/>
    <s v="GHSC-PSM"/>
    <s v="ARTMIS00"/>
    <n v="11700"/>
    <n v="1"/>
    <n v="11700"/>
    <d v="2020-06-15T00:00:00"/>
    <d v="2020-04-30T00:00:00"/>
    <m/>
    <x v="0"/>
    <x v="202"/>
    <s v="Received"/>
    <s v="We recommend this shipment be split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3744"/>
    <s v="Oral Contraceptives"/>
    <n v="3"/>
    <n v="52"/>
    <d v="2019-06-17T00:00:00"/>
    <n v="2019"/>
    <n v="2020"/>
    <x v="7"/>
    <n v="0.35099999999999998"/>
    <n v="4106.7"/>
    <m/>
    <m/>
    <m/>
  </r>
  <r>
    <x v="4"/>
    <x v="0"/>
    <n v="281"/>
    <s v="LEVONORG02"/>
    <s v="GHSC-PSM"/>
    <s v="ARTMIS00"/>
    <n v="1800"/>
    <n v="1"/>
    <n v="1800"/>
    <d v="2019-04-24T00:00:00"/>
    <d v="2020-04-30T00:00:00"/>
    <m/>
    <x v="0"/>
    <x v="132"/>
    <s v="Received"/>
    <s v="nan"/>
    <d v="2020-04-30T00:00:00"/>
    <m/>
    <m/>
    <n v="0"/>
    <b v="0"/>
    <s v="RO10058177"/>
    <s v="USAID"/>
    <s v="CD"/>
    <s v="Congo DRC"/>
    <s v="Condoms-PRH"/>
    <s v="CTL"/>
    <s v="2021-03-Q2"/>
    <n v="2021"/>
    <s v="CD_CTL_Condoms-PRH_PL_2021-03-Q2"/>
    <s v="LEVONORG02=CD=CTL=Condoms-PRH"/>
    <n v="4"/>
    <x v="1"/>
    <x v="0"/>
    <s v="100135AAA06G"/>
    <s v="Levonorgestrel 1.5 mg"/>
    <s v="Levonorgestrel 1.5 mg Tablet, 1 Tablet"/>
    <s v="GHSC-PSM"/>
    <s v="Emergency Oral Contraceptives"/>
    <m/>
    <m/>
    <m/>
    <n v="0"/>
    <m/>
    <m/>
    <n v="0"/>
    <n v="0.32"/>
    <n v="576"/>
    <s v="Oral Contraceptives"/>
    <n v="3"/>
    <n v="52"/>
    <d v="2018-04-25T00:00:00"/>
    <n v="2018"/>
    <n v="2018"/>
    <x v="7"/>
    <n v="0.35099999999999998"/>
    <n v="631.79999999999995"/>
    <m/>
    <m/>
    <m/>
  </r>
  <r>
    <x v="4"/>
    <x v="0"/>
    <n v="282"/>
    <s v="LEVONORG02"/>
    <s v="GHSC-PSM"/>
    <s v="ARTMIS00"/>
    <n v="1800"/>
    <n v="1"/>
    <n v="1800"/>
    <d v="2019-04-19T00:00:00"/>
    <d v="2020-04-30T00:00:00"/>
    <m/>
    <x v="0"/>
    <x v="203"/>
    <s v="Received"/>
    <s v="nan"/>
    <d v="2020-04-30T00:00:00"/>
    <m/>
    <m/>
    <n v="0"/>
    <b v="0"/>
    <s v="RO10058177"/>
    <s v="USAID"/>
    <s v="CD"/>
    <s v="Congo DRC"/>
    <s v="Condoms-PRH"/>
    <s v="CTL"/>
    <s v="2021-03-Q2"/>
    <n v="2021"/>
    <s v="CD_CTL_Condoms-PRH_PL_2021-03-Q2"/>
    <s v="LEVONORG02=CD=CTL=Condoms-PRH"/>
    <n v="4"/>
    <x v="1"/>
    <x v="0"/>
    <s v="100135AAA06G"/>
    <s v="Levonorgestrel 1.5 mg"/>
    <s v="Levonorgestrel 1.5 mg Tablet, 1 Tablet"/>
    <s v="GHSC-PSM"/>
    <s v="Emergency Oral Contraceptives"/>
    <m/>
    <m/>
    <m/>
    <n v="0"/>
    <m/>
    <m/>
    <n v="0"/>
    <n v="0.32"/>
    <n v="576"/>
    <s v="Oral Contraceptives"/>
    <n v="3"/>
    <n v="52"/>
    <d v="2018-04-20T00:00:00"/>
    <n v="2018"/>
    <n v="2018"/>
    <x v="7"/>
    <n v="0.35099999999999998"/>
    <n v="631.79999999999995"/>
    <m/>
    <m/>
    <m/>
  </r>
  <r>
    <x v="4"/>
    <x v="0"/>
    <n v="283"/>
    <s v="LEVONORG02"/>
    <s v="GHSC-PSM"/>
    <s v="ARTMIS00"/>
    <n v="3600"/>
    <n v="1"/>
    <n v="3600"/>
    <d v="2019-04-19T00:00:00"/>
    <d v="2020-04-30T00:00:00"/>
    <m/>
    <x v="0"/>
    <x v="203"/>
    <s v="Received"/>
    <s v="nan"/>
    <d v="2020-04-30T00:00:00"/>
    <m/>
    <m/>
    <n v="0"/>
    <b v="0"/>
    <s v="RO10058177"/>
    <s v="USAID"/>
    <s v="CD"/>
    <s v="Congo DRC"/>
    <s v="Condoms-PRH"/>
    <s v="CTL"/>
    <s v="2021-03-Q2"/>
    <n v="2021"/>
    <s v="CD_CTL_Condoms-PRH_PL_2021-03-Q2"/>
    <s v="LEVONORG02=CD=CTL=Condoms-PRH"/>
    <n v="4"/>
    <x v="1"/>
    <x v="0"/>
    <s v="100135AAA06G"/>
    <s v="Levonorgestrel 1.5 mg"/>
    <s v="Levonorgestrel 1.5 mg Tablet, 1 Tablet"/>
    <s v="GHSC-PSM"/>
    <s v="Emergency Oral Contraceptives"/>
    <m/>
    <m/>
    <m/>
    <n v="0"/>
    <m/>
    <m/>
    <n v="0"/>
    <n v="0.32"/>
    <n v="1152"/>
    <s v="Oral Contraceptives"/>
    <n v="3"/>
    <n v="52"/>
    <d v="2018-04-20T00:00:00"/>
    <n v="2018"/>
    <n v="2018"/>
    <x v="7"/>
    <n v="0.35099999999999998"/>
    <n v="1263.5999999999999"/>
    <m/>
    <m/>
    <m/>
  </r>
  <r>
    <x v="4"/>
    <x v="0"/>
    <n v="284"/>
    <s v="LEVONORG02"/>
    <s v="GHSC-PSM"/>
    <s v="ARTMIS00"/>
    <n v="2700"/>
    <n v="1"/>
    <n v="2700"/>
    <d v="2019-04-18T00:00:00"/>
    <d v="2020-04-30T00:00:00"/>
    <m/>
    <x v="0"/>
    <x v="204"/>
    <s v="Received"/>
    <s v="nan"/>
    <d v="2020-04-30T00:00:00"/>
    <m/>
    <m/>
    <n v="0"/>
    <b v="0"/>
    <s v="RO10058177"/>
    <s v="USAID"/>
    <s v="CD"/>
    <s v="Congo DRC"/>
    <s v="Condoms-PRH"/>
    <s v="CTL"/>
    <s v="2021-03-Q2"/>
    <n v="2021"/>
    <s v="CD_CTL_Condoms-PRH_PL_2021-03-Q2"/>
    <s v="LEVONORG02=CD=CTL=Condoms-PRH"/>
    <n v="4"/>
    <x v="1"/>
    <x v="0"/>
    <s v="100135AAA06G"/>
    <s v="Levonorgestrel 1.5 mg"/>
    <s v="Levonorgestrel 1.5 mg Tablet, 1 Tablet"/>
    <s v="GHSC-PSM"/>
    <s v="Emergency Oral Contraceptives"/>
    <m/>
    <m/>
    <m/>
    <n v="0"/>
    <m/>
    <m/>
    <n v="0"/>
    <n v="0.32"/>
    <n v="864"/>
    <s v="Oral Contraceptives"/>
    <n v="3"/>
    <n v="52"/>
    <d v="2018-04-19T00:00:00"/>
    <n v="2018"/>
    <n v="2018"/>
    <x v="7"/>
    <n v="0.35099999999999998"/>
    <n v="947.69999999999993"/>
    <m/>
    <m/>
    <m/>
  </r>
  <r>
    <x v="4"/>
    <x v="0"/>
    <n v="285"/>
    <s v="LEVONORG02"/>
    <s v="GHSC-PSM"/>
    <s v="ARTMIS00"/>
    <n v="900"/>
    <n v="1"/>
    <n v="900"/>
    <d v="2019-04-23T00:00:00"/>
    <d v="2020-04-30T00:00:00"/>
    <m/>
    <x v="0"/>
    <x v="205"/>
    <s v="Received"/>
    <s v="nan"/>
    <d v="2020-04-30T00:00:00"/>
    <m/>
    <m/>
    <n v="0"/>
    <b v="0"/>
    <s v="RO10058177"/>
    <s v="USAID"/>
    <s v="CD"/>
    <s v="Congo DRC"/>
    <s v="Condoms-PRH"/>
    <s v="CTL"/>
    <s v="2021-03-Q2"/>
    <n v="2021"/>
    <s v="CD_CTL_Condoms-PRH_PL_2021-03-Q2"/>
    <s v="LEVONORG02=CD=CTL=Condoms-PRH"/>
    <n v="4"/>
    <x v="1"/>
    <x v="0"/>
    <s v="100135AAA06G"/>
    <s v="Levonorgestrel 1.5 mg"/>
    <s v="Levonorgestrel 1.5 mg Tablet, 1 Tablet"/>
    <s v="GHSC-PSM"/>
    <s v="Emergency Oral Contraceptives"/>
    <m/>
    <m/>
    <m/>
    <n v="0"/>
    <m/>
    <m/>
    <n v="0"/>
    <n v="0.32"/>
    <n v="288"/>
    <s v="Oral Contraceptives"/>
    <n v="3"/>
    <n v="52"/>
    <d v="2018-04-24T00:00:00"/>
    <n v="2018"/>
    <n v="2018"/>
    <x v="7"/>
    <n v="0.35099999999999998"/>
    <n v="315.89999999999998"/>
    <m/>
    <m/>
    <m/>
  </r>
  <r>
    <x v="4"/>
    <x v="0"/>
    <n v="286"/>
    <s v="LEVONORG02"/>
    <s v="GHSC-PSM"/>
    <s v="ARTMIS00"/>
    <n v="2700"/>
    <n v="1"/>
    <n v="2700"/>
    <d v="2019-05-04T00:00:00"/>
    <d v="2020-04-30T00:00:00"/>
    <m/>
    <x v="0"/>
    <x v="206"/>
    <s v="Received"/>
    <s v="nan"/>
    <d v="2020-04-30T00:00:00"/>
    <m/>
    <m/>
    <n v="0"/>
    <b v="0"/>
    <s v="RO10058177"/>
    <s v="USAID"/>
    <s v="CD"/>
    <s v="Congo DRC"/>
    <s v="Condoms-PRH"/>
    <s v="CTL"/>
    <s v="2021-03-Q2"/>
    <n v="2021"/>
    <s v="CD_CTL_Condoms-PRH_PL_2021-03-Q2"/>
    <s v="LEVONORG02=CD=CTL=Condoms-PRH"/>
    <n v="5"/>
    <x v="1"/>
    <x v="0"/>
    <s v="100135AAA06G"/>
    <s v="Levonorgestrel 1.5 mg"/>
    <s v="Levonorgestrel 1.5 mg Tablet, 1 Tablet"/>
    <s v="GHSC-PSM"/>
    <s v="Emergency Oral Contraceptives"/>
    <m/>
    <m/>
    <m/>
    <n v="0"/>
    <m/>
    <m/>
    <n v="0"/>
    <n v="0.32"/>
    <n v="864"/>
    <s v="Oral Contraceptives"/>
    <n v="3"/>
    <n v="52"/>
    <d v="2018-05-05T00:00:00"/>
    <n v="2018"/>
    <n v="2018"/>
    <x v="7"/>
    <n v="0.35099999999999998"/>
    <n v="947.69999999999993"/>
    <m/>
    <m/>
    <m/>
  </r>
  <r>
    <x v="4"/>
    <x v="0"/>
    <n v="287"/>
    <s v="LEVONORG02"/>
    <s v="GHSC-PSM"/>
    <s v="ARTMIS00"/>
    <n v="2700"/>
    <n v="1"/>
    <n v="2700"/>
    <d v="2019-04-17T00:00:00"/>
    <d v="2020-04-30T00:00:00"/>
    <m/>
    <x v="0"/>
    <x v="162"/>
    <s v="Received"/>
    <s v="nan"/>
    <d v="2020-04-30T00:00:00"/>
    <m/>
    <m/>
    <n v="0"/>
    <b v="0"/>
    <s v="RO10058177"/>
    <s v="USAID"/>
    <s v="CD"/>
    <s v="Congo DRC"/>
    <s v="Condoms-PRH"/>
    <s v="CTL"/>
    <s v="2021-03-Q2"/>
    <n v="2021"/>
    <s v="CD_CTL_Condoms-PRH_PL_2021-03-Q2"/>
    <s v="LEVONORG02=CD=CTL=Condoms-PRH"/>
    <n v="4"/>
    <x v="1"/>
    <x v="0"/>
    <s v="100135AAA06G"/>
    <s v="Levonorgestrel 1.5 mg"/>
    <s v="Levonorgestrel 1.5 mg Tablet, 1 Tablet"/>
    <s v="GHSC-PSM"/>
    <s v="Emergency Oral Contraceptives"/>
    <m/>
    <m/>
    <m/>
    <n v="0"/>
    <m/>
    <m/>
    <n v="0"/>
    <n v="0.32"/>
    <n v="864"/>
    <s v="Oral Contraceptives"/>
    <n v="3"/>
    <n v="52"/>
    <d v="2018-04-18T00:00:00"/>
    <n v="2018"/>
    <n v="2018"/>
    <x v="7"/>
    <n v="0.35099999999999998"/>
    <n v="947.69999999999993"/>
    <m/>
    <m/>
    <m/>
  </r>
  <r>
    <x v="4"/>
    <x v="0"/>
    <n v="288"/>
    <s v="LEVONORG02"/>
    <s v="GHSC-PSM"/>
    <s v="ARTMIS00"/>
    <n v="3600"/>
    <n v="1"/>
    <n v="3600"/>
    <d v="2019-04-17T00:00:00"/>
    <d v="2020-04-30T00:00:00"/>
    <m/>
    <x v="0"/>
    <x v="162"/>
    <s v="Ordered"/>
    <s v="nan"/>
    <d v="2020-04-30T00:00:00"/>
    <m/>
    <m/>
    <n v="0"/>
    <b v="0"/>
    <s v="RO10058177"/>
    <s v="USAID"/>
    <s v="CD"/>
    <s v="Congo DRC"/>
    <s v="Condoms-PRH"/>
    <s v="CTL"/>
    <s v="2021-03-Q2"/>
    <n v="2021"/>
    <s v="CD_CTL_Condoms-PRH_PL_2021-03-Q2"/>
    <s v="LEVONORG02=CD=CTL=Condoms-PRH"/>
    <n v="4"/>
    <x v="1"/>
    <x v="0"/>
    <s v="100135AAA06G"/>
    <s v="Levonorgestrel 1.5 mg"/>
    <s v="Levonorgestrel 1.5 mg Tablet, 1 Tablet"/>
    <s v="GHSC-PSM"/>
    <s v="Emergency Oral Contraceptives"/>
    <m/>
    <m/>
    <m/>
    <n v="0"/>
    <m/>
    <m/>
    <n v="0"/>
    <n v="0.32"/>
    <n v="1152"/>
    <s v="Oral Contraceptives"/>
    <n v="3"/>
    <n v="52"/>
    <d v="2018-04-18T00:00:00"/>
    <n v="2018"/>
    <n v="2018"/>
    <x v="7"/>
    <n v="0.35099999999999998"/>
    <n v="1263.5999999999999"/>
    <m/>
    <m/>
    <m/>
  </r>
  <r>
    <x v="4"/>
    <x v="0"/>
    <n v="289"/>
    <s v="LEVONORG00"/>
    <s v="GHSC-PSM"/>
    <s v="ARTMIS00"/>
    <n v="8640"/>
    <n v="1"/>
    <n v="8640"/>
    <d v="2020-03-27T00:00:00"/>
    <d v="2020-04-30T00:00:00"/>
    <m/>
    <x v="0"/>
    <x v="174"/>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29T00:00:00"/>
    <n v="2019"/>
    <n v="2019"/>
    <x v="5"/>
    <n v="0.32800000000000001"/>
    <n v="2833.92"/>
    <m/>
    <m/>
    <m/>
  </r>
  <r>
    <x v="4"/>
    <x v="0"/>
    <n v="290"/>
    <s v="LEVONORG00"/>
    <s v="GHSC-PSM"/>
    <s v="ARTMIS00"/>
    <n v="35280"/>
    <n v="1"/>
    <n v="35280"/>
    <d v="2020-03-10T00:00:00"/>
    <d v="2020-04-30T00:00:00"/>
    <m/>
    <x v="0"/>
    <x v="173"/>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12T00:00:00"/>
    <n v="2019"/>
    <n v="2019"/>
    <x v="5"/>
    <n v="0.32800000000000001"/>
    <n v="11571.84"/>
    <m/>
    <m/>
    <m/>
  </r>
  <r>
    <x v="4"/>
    <x v="0"/>
    <n v="291"/>
    <s v="LEVONORG00"/>
    <s v="GHSC-PSM"/>
    <s v="ARTMIS00"/>
    <n v="21600"/>
    <n v="1"/>
    <n v="21600"/>
    <d v="2020-03-07T00:00:00"/>
    <d v="2020-04-30T00:00:00"/>
    <m/>
    <x v="0"/>
    <x v="177"/>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09T00:00:00"/>
    <n v="2019"/>
    <n v="2019"/>
    <x v="5"/>
    <n v="0.32800000000000001"/>
    <n v="7084.8"/>
    <m/>
    <m/>
    <m/>
  </r>
  <r>
    <x v="4"/>
    <x v="0"/>
    <n v="293"/>
    <s v="LEVONORG00"/>
    <s v="GHSC-PSM"/>
    <s v="ARTMIS00"/>
    <n v="8640"/>
    <n v="1"/>
    <n v="8640"/>
    <d v="2020-03-10T00:00:00"/>
    <d v="2020-04-30T00:00:00"/>
    <m/>
    <x v="0"/>
    <x v="173"/>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12T00:00:00"/>
    <n v="2019"/>
    <n v="2019"/>
    <x v="5"/>
    <n v="0.32800000000000001"/>
    <n v="2833.92"/>
    <m/>
    <m/>
    <m/>
  </r>
  <r>
    <x v="4"/>
    <x v="0"/>
    <n v="294"/>
    <s v="LEVONORG00"/>
    <s v="GHSC-PSM"/>
    <s v="ARTMIS00"/>
    <n v="4320"/>
    <n v="1"/>
    <n v="4320"/>
    <d v="2020-03-06T00:00:00"/>
    <d v="2020-04-30T00:00:00"/>
    <m/>
    <x v="0"/>
    <x v="157"/>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08T00:00:00"/>
    <n v="2019"/>
    <n v="2019"/>
    <x v="5"/>
    <n v="0.32800000000000001"/>
    <n v="1416.96"/>
    <m/>
    <m/>
    <m/>
  </r>
  <r>
    <x v="4"/>
    <x v="0"/>
    <n v="295"/>
    <s v="LEVONORG00"/>
    <s v="GHSC-PSM"/>
    <s v="ARTMIS00"/>
    <n v="20160"/>
    <n v="1"/>
    <n v="20160"/>
    <d v="2020-03-09T00:00:00"/>
    <d v="2020-04-30T00:00:00"/>
    <m/>
    <x v="0"/>
    <x v="175"/>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11T00:00:00"/>
    <n v="2019"/>
    <n v="2019"/>
    <x v="5"/>
    <n v="0.32800000000000001"/>
    <n v="6612.4800000000005"/>
    <m/>
    <m/>
    <m/>
  </r>
  <r>
    <x v="4"/>
    <x v="0"/>
    <n v="296"/>
    <s v="LEVONORG00"/>
    <s v="GHSC-PSM"/>
    <s v="ARTMIS00"/>
    <n v="12240"/>
    <n v="1"/>
    <n v="12240"/>
    <d v="2020-03-09T00:00:00"/>
    <d v="2020-04-30T00:00:00"/>
    <m/>
    <x v="0"/>
    <x v="175"/>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11T00:00:00"/>
    <n v="2019"/>
    <n v="2019"/>
    <x v="5"/>
    <n v="0.32800000000000001"/>
    <n v="4014.7200000000003"/>
    <m/>
    <m/>
    <m/>
  </r>
  <r>
    <x v="4"/>
    <x v="0"/>
    <n v="297"/>
    <s v="LEVONORG00"/>
    <s v="GHSC-PSM"/>
    <s v="ARTMIS00"/>
    <n v="22320"/>
    <n v="1"/>
    <n v="22320"/>
    <d v="2020-03-12T00:00:00"/>
    <d v="2020-04-30T00:00:00"/>
    <m/>
    <x v="0"/>
    <x v="172"/>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14T00:00:00"/>
    <n v="2019"/>
    <n v="2019"/>
    <x v="5"/>
    <n v="0.32800000000000001"/>
    <n v="7320.96"/>
    <m/>
    <m/>
    <m/>
  </r>
  <r>
    <x v="4"/>
    <x v="0"/>
    <n v="298"/>
    <s v="LEVONORG00"/>
    <s v="GHSC-PSM"/>
    <s v="ARTMIS00"/>
    <n v="12240"/>
    <n v="1"/>
    <n v="12240"/>
    <d v="2020-03-05T00:00:00"/>
    <d v="2020-04-30T00:00:00"/>
    <m/>
    <x v="0"/>
    <x v="176"/>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07T00:00:00"/>
    <n v="2019"/>
    <n v="2019"/>
    <x v="5"/>
    <n v="0.32800000000000001"/>
    <n v="4014.7200000000003"/>
    <m/>
    <m/>
    <m/>
  </r>
  <r>
    <x v="4"/>
    <x v="0"/>
    <n v="299"/>
    <s v="LEVONORG00"/>
    <s v="GHSC-PSM"/>
    <s v="ARTMIS00"/>
    <n v="115200"/>
    <n v="1"/>
    <n v="115200"/>
    <d v="2019-06-07T00:00:00"/>
    <d v="2020-04-30T00:00:00"/>
    <m/>
    <x v="0"/>
    <x v="58"/>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08T00:00:00"/>
    <n v="2018"/>
    <n v="2019"/>
    <x v="5"/>
    <n v="0.32800000000000001"/>
    <n v="37785.599999999999"/>
    <m/>
    <m/>
    <m/>
  </r>
  <r>
    <x v="4"/>
    <x v="0"/>
    <n v="300"/>
    <s v="LEVONORG00"/>
    <s v="GHSC-PSM"/>
    <s v="ARTMIS00"/>
    <n v="15120"/>
    <n v="1"/>
    <n v="15120"/>
    <d v="2019-06-07T00:00:00"/>
    <d v="2020-04-30T00:00:00"/>
    <m/>
    <x v="0"/>
    <x v="58"/>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08T00:00:00"/>
    <n v="2018"/>
    <n v="2019"/>
    <x v="5"/>
    <n v="0.32800000000000001"/>
    <n v="4959.3600000000006"/>
    <m/>
    <m/>
    <m/>
  </r>
  <r>
    <x v="4"/>
    <x v="0"/>
    <n v="301"/>
    <s v="LEVONORG00"/>
    <s v="GHSC-PSM"/>
    <s v="ARTMIS00"/>
    <n v="16560"/>
    <n v="1"/>
    <n v="16560"/>
    <d v="2019-06-10T00:00:00"/>
    <d v="2020-04-30T00:00:00"/>
    <m/>
    <x v="0"/>
    <x v="151"/>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11T00:00:00"/>
    <n v="2018"/>
    <n v="2019"/>
    <x v="5"/>
    <n v="0.32800000000000001"/>
    <n v="5431.68"/>
    <m/>
    <m/>
    <m/>
  </r>
  <r>
    <x v="4"/>
    <x v="0"/>
    <n v="302"/>
    <s v="LEVONORG00"/>
    <s v="GHSC-PSM"/>
    <s v="ARTMIS00"/>
    <n v="28800"/>
    <n v="1"/>
    <n v="28800"/>
    <d v="2019-06-10T00:00:00"/>
    <d v="2020-04-30T00:00:00"/>
    <m/>
    <x v="0"/>
    <x v="151"/>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11T00:00:00"/>
    <n v="2018"/>
    <n v="2019"/>
    <x v="5"/>
    <n v="0.32800000000000001"/>
    <n v="9446.4"/>
    <m/>
    <m/>
    <m/>
  </r>
  <r>
    <x v="4"/>
    <x v="0"/>
    <n v="303"/>
    <s v="LEVONORG00"/>
    <s v="GHSC-PSM"/>
    <s v="ARTMIS00"/>
    <n v="82080"/>
    <n v="1"/>
    <n v="82080"/>
    <d v="2019-06-11T00:00:00"/>
    <d v="2020-04-30T00:00:00"/>
    <m/>
    <x v="0"/>
    <x v="150"/>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12T00:00:00"/>
    <n v="2018"/>
    <n v="2019"/>
    <x v="5"/>
    <n v="0.32800000000000001"/>
    <n v="26922.240000000002"/>
    <m/>
    <m/>
    <m/>
  </r>
  <r>
    <x v="4"/>
    <x v="0"/>
    <n v="304"/>
    <s v="LEVONORG00"/>
    <s v="GHSC-PSM"/>
    <s v="ARTMIS00"/>
    <n v="20880"/>
    <n v="1"/>
    <n v="20880"/>
    <d v="2019-06-11T00:00:00"/>
    <d v="2020-04-30T00:00:00"/>
    <m/>
    <x v="0"/>
    <x v="150"/>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12T00:00:00"/>
    <n v="2018"/>
    <n v="2019"/>
    <x v="5"/>
    <n v="0.32800000000000001"/>
    <n v="6848.64"/>
    <m/>
    <m/>
    <m/>
  </r>
  <r>
    <x v="4"/>
    <x v="0"/>
    <n v="305"/>
    <s v="LEVONORG00"/>
    <s v="GHSC-PSM"/>
    <s v="ARTMIS00"/>
    <n v="21600"/>
    <n v="1"/>
    <n v="21600"/>
    <d v="2019-06-11T00:00:00"/>
    <d v="2020-04-30T00:00:00"/>
    <m/>
    <x v="0"/>
    <x v="150"/>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12T00:00:00"/>
    <n v="2018"/>
    <n v="2019"/>
    <x v="5"/>
    <n v="0.32800000000000001"/>
    <n v="7084.8"/>
    <m/>
    <m/>
    <m/>
  </r>
  <r>
    <x v="4"/>
    <x v="0"/>
    <n v="306"/>
    <s v="LEVONORG00"/>
    <s v="GHSC-PSM"/>
    <s v="ARTMIS00"/>
    <n v="56880"/>
    <n v="1"/>
    <n v="56880"/>
    <d v="2019-06-11T00:00:00"/>
    <d v="2020-04-30T00:00:00"/>
    <m/>
    <x v="0"/>
    <x v="150"/>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12T00:00:00"/>
    <n v="2018"/>
    <n v="2019"/>
    <x v="5"/>
    <n v="0.32800000000000001"/>
    <n v="18656.64"/>
    <m/>
    <m/>
    <m/>
  </r>
  <r>
    <x v="4"/>
    <x v="0"/>
    <n v="307"/>
    <s v="LEVONORG00"/>
    <s v="GHSC-PSM"/>
    <s v="ARTMIS00"/>
    <n v="20160"/>
    <n v="1"/>
    <n v="20160"/>
    <d v="2020-10-09T00:00:00"/>
    <d v="2020-04-30T00:00:00"/>
    <m/>
    <x v="0"/>
    <x v="164"/>
    <s v="Received"/>
    <s v="This is Agree Delivery Date in ARTMIS"/>
    <d v="2020-12-10T00:00:00"/>
    <m/>
    <m/>
    <n v="0"/>
    <b v="1"/>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6612.4800000000005"/>
    <m/>
    <m/>
    <m/>
  </r>
  <r>
    <x v="4"/>
    <x v="0"/>
    <n v="308"/>
    <s v="LEVONORG00"/>
    <s v="GHSC-PSM"/>
    <s v="ARTMIS00"/>
    <n v="13680"/>
    <n v="1"/>
    <n v="13680"/>
    <d v="2020-10-09T00:00:00"/>
    <d v="2020-04-30T00:00:00"/>
    <m/>
    <x v="0"/>
    <x v="164"/>
    <s v="Received"/>
    <s v="This is Agree Delivery Date in ARTMIS"/>
    <d v="2020-12-10T00:00:00"/>
    <m/>
    <m/>
    <n v="0"/>
    <b v="1"/>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4487.04"/>
    <m/>
    <m/>
    <m/>
  </r>
  <r>
    <x v="4"/>
    <x v="0"/>
    <n v="309"/>
    <s v="LEVONORG00"/>
    <s v="GHSC-PSM"/>
    <s v="ARTMIS00"/>
    <n v="36720"/>
    <n v="1"/>
    <n v="36720"/>
    <d v="2020-10-09T00:00:00"/>
    <d v="2020-04-30T00:00:00"/>
    <m/>
    <x v="0"/>
    <x v="164"/>
    <s v="Received"/>
    <s v="This is Agree Delivery Date in ARTMIS"/>
    <d v="2020-12-10T00:00:00"/>
    <m/>
    <m/>
    <n v="0"/>
    <b v="1"/>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12044.16"/>
    <m/>
    <m/>
    <m/>
  </r>
  <r>
    <x v="4"/>
    <x v="0"/>
    <n v="310"/>
    <s v="LEVONORG00"/>
    <s v="GHSC-PSM"/>
    <s v="ARTMIS00"/>
    <n v="13680"/>
    <n v="1"/>
    <n v="13680"/>
    <d v="2020-10-09T00:00:00"/>
    <d v="2020-04-30T00:00:00"/>
    <m/>
    <x v="0"/>
    <x v="164"/>
    <s v="Received"/>
    <s v="This is Agree Delivery Date in ARTMIS"/>
    <d v="2020-12-10T00:00:00"/>
    <m/>
    <m/>
    <n v="0"/>
    <b v="1"/>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4487.04"/>
    <m/>
    <m/>
    <m/>
  </r>
  <r>
    <x v="4"/>
    <x v="0"/>
    <n v="311"/>
    <s v="LEVONORG00"/>
    <s v="GHSC-PSM"/>
    <s v="ARTMIS00"/>
    <n v="33120"/>
    <n v="1"/>
    <n v="33120"/>
    <d v="2020-10-09T00:00:00"/>
    <d v="2020-04-30T00:00:00"/>
    <m/>
    <x v="0"/>
    <x v="164"/>
    <s v="Received"/>
    <s v="This is Agree Delivery Date in ARTMIS"/>
    <d v="2020-12-10T00:00:00"/>
    <m/>
    <m/>
    <n v="0"/>
    <b v="1"/>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10863.36"/>
    <m/>
    <m/>
    <m/>
  </r>
  <r>
    <x v="4"/>
    <x v="0"/>
    <n v="312"/>
    <s v="LEVONORG00"/>
    <s v="GHSC-PSM"/>
    <s v="ARTMIS00"/>
    <n v="13680"/>
    <n v="1"/>
    <n v="13680"/>
    <d v="2020-10-09T00:00:00"/>
    <d v="2020-04-30T00:00:00"/>
    <m/>
    <x v="0"/>
    <x v="164"/>
    <s v="Received"/>
    <s v="This is Agree Delivery Date in ARTMIS"/>
    <d v="2020-12-10T00:00:00"/>
    <m/>
    <m/>
    <n v="0"/>
    <b v="1"/>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4487.04"/>
    <m/>
    <m/>
    <m/>
  </r>
  <r>
    <x v="4"/>
    <x v="0"/>
    <n v="313"/>
    <s v="LEVONORG00"/>
    <s v="GHSC-PSM"/>
    <s v="ARTMIS00"/>
    <n v="58320"/>
    <n v="1"/>
    <n v="58320"/>
    <d v="2020-10-09T00:00:00"/>
    <d v="2020-04-30T00:00:00"/>
    <m/>
    <x v="0"/>
    <x v="164"/>
    <s v="Received"/>
    <s v="This is Agree Delivery Date in ARTMIS"/>
    <d v="2020-12-10T00:00:00"/>
    <m/>
    <m/>
    <n v="0"/>
    <b v="1"/>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19128.96"/>
    <m/>
    <m/>
    <m/>
  </r>
  <r>
    <x v="4"/>
    <x v="0"/>
    <n v="314"/>
    <s v="LEVONORG00"/>
    <s v="GHSC-PSM"/>
    <s v="ARTMIS00"/>
    <n v="35280"/>
    <n v="1"/>
    <n v="35280"/>
    <d v="2020-10-09T00:00:00"/>
    <d v="2020-04-30T00:00:00"/>
    <m/>
    <x v="0"/>
    <x v="164"/>
    <s v="Received"/>
    <s v="This is the Agree Delivery Date in ARTMIS"/>
    <d v="2020-12-10T00:00:00"/>
    <m/>
    <m/>
    <n v="0"/>
    <b v="1"/>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11571.84"/>
    <m/>
    <m/>
    <m/>
  </r>
  <r>
    <x v="4"/>
    <x v="0"/>
    <n v="316"/>
    <s v="LEVONORG00"/>
    <s v="GHSC-PSM"/>
    <s v="ARTMIS00"/>
    <n v="20160"/>
    <n v="1"/>
    <n v="20160"/>
    <d v="2020-10-09T00:00:00"/>
    <d v="2020-04-30T00:00:00"/>
    <m/>
    <x v="0"/>
    <x v="164"/>
    <s v="Received"/>
    <s v="nan"/>
    <d v="2020-12-10T00:00:00"/>
    <m/>
    <m/>
    <n v="0"/>
    <b v="0"/>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6612.4800000000005"/>
    <m/>
    <m/>
    <m/>
  </r>
  <r>
    <x v="4"/>
    <x v="0"/>
    <n v="317"/>
    <s v="LEVONORG00"/>
    <s v="GHSC-PSM"/>
    <s v="GHSC-TA/00"/>
    <n v="18720"/>
    <n v="1"/>
    <n v="18720"/>
    <d v="2021-01-28T00:00:00"/>
    <d v="2021-09-30T00:00:00"/>
    <m/>
    <x v="0"/>
    <x v="207"/>
    <s v="Received"/>
    <s v="Desired Stock"/>
    <d v="2021-03-08T00:00:00"/>
    <m/>
    <m/>
    <n v="116677"/>
    <b v="0"/>
    <s v="RO10110252"/>
    <s v="USAID"/>
    <s v="CD"/>
    <s v="Congo DRC"/>
    <s v="Condoms-PRH"/>
    <s v="CTL"/>
    <s v="2021-03-Q2"/>
    <n v="2021"/>
    <s v="CD_CTL_Condoms-PRH_PL_2021-03-Q2"/>
    <s v="LEVONORG00=CD=CTL=Condoms-PRH"/>
    <n v="1"/>
    <x v="3"/>
    <x v="0"/>
    <s v="100025AOB09X"/>
    <s v="Levonorgestrel 30 mcg"/>
    <s v="Levonorgestrel 30 mcg 35 Tablets/Cycle, 3 Cycles"/>
    <s v="GHSC-PSM"/>
    <s v="Progestin Only Pills"/>
    <m/>
    <m/>
    <m/>
    <n v="0"/>
    <m/>
    <m/>
    <n v="0"/>
    <m/>
    <m/>
    <s v="Oral Contraceptives"/>
    <n v="3"/>
    <n v="52"/>
    <d v="2020-01-30T00:00:00"/>
    <n v="2020"/>
    <n v="2020"/>
    <x v="5"/>
    <n v="0.32800000000000001"/>
    <n v="6140.16"/>
    <m/>
    <m/>
    <m/>
  </r>
  <r>
    <x v="4"/>
    <x v="0"/>
    <n v="318"/>
    <s v="LEVONORG00"/>
    <s v="GHSC-PSM"/>
    <s v="GHSC-TA/00"/>
    <n v="20880"/>
    <n v="1"/>
    <n v="20880"/>
    <d v="2021-01-28T00:00:00"/>
    <d v="2020-04-30T00:00:00"/>
    <m/>
    <x v="0"/>
    <x v="207"/>
    <s v="Received"/>
    <s v="Desired Stock"/>
    <d v="2021-03-08T00:00:00"/>
    <m/>
    <m/>
    <n v="0"/>
    <b v="0"/>
    <s v="RO10110252"/>
    <s v="USAID"/>
    <s v="CD"/>
    <s v="Congo DRC"/>
    <s v="Condoms-PRH"/>
    <s v="CTL"/>
    <s v="2021-03-Q2"/>
    <n v="2021"/>
    <s v="CD_CTL_Condoms-PRH_PL_2021-03-Q2"/>
    <s v="LEVONORG00=CD=CTL=Condoms-PRH"/>
    <n v="1"/>
    <x v="3"/>
    <x v="0"/>
    <s v="100025AOB09X"/>
    <s v="Levonorgestrel 30 mcg"/>
    <s v="Levonorgestrel 30 mcg 35 Tablets/Cycle, 3 Cycles"/>
    <s v="GHSC-PSM"/>
    <s v="Progestin Only Pills"/>
    <m/>
    <m/>
    <m/>
    <n v="0"/>
    <m/>
    <m/>
    <n v="0"/>
    <m/>
    <m/>
    <s v="Oral Contraceptives"/>
    <n v="3"/>
    <n v="52"/>
    <d v="2020-01-30T00:00:00"/>
    <n v="2020"/>
    <n v="2020"/>
    <x v="5"/>
    <n v="0.32800000000000001"/>
    <n v="6848.64"/>
    <m/>
    <m/>
    <m/>
  </r>
  <r>
    <x v="4"/>
    <x v="0"/>
    <n v="319"/>
    <s v="LEVONORG00"/>
    <s v="GHSC-PSM"/>
    <s v="GHSC-TA/00"/>
    <n v="30240"/>
    <n v="1"/>
    <n v="30240"/>
    <d v="2021-01-28T00:00:00"/>
    <d v="2020-04-30T00:00:00"/>
    <m/>
    <x v="0"/>
    <x v="207"/>
    <s v="Received"/>
    <s v="Desired Stock"/>
    <d v="2021-03-08T00:00:00"/>
    <m/>
    <m/>
    <n v="0"/>
    <b v="0"/>
    <s v="RO10110252"/>
    <s v="USAID"/>
    <s v="CD"/>
    <s v="Congo DRC"/>
    <s v="Condoms-PRH"/>
    <s v="CTL"/>
    <s v="2021-03-Q2"/>
    <n v="2021"/>
    <s v="CD_CTL_Condoms-PRH_PL_2021-03-Q2"/>
    <s v="LEVONORG00=CD=CTL=Condoms-PRH"/>
    <n v="1"/>
    <x v="3"/>
    <x v="0"/>
    <s v="100025AOB09X"/>
    <s v="Levonorgestrel 30 mcg"/>
    <s v="Levonorgestrel 30 mcg 35 Tablets/Cycle, 3 Cycles"/>
    <s v="GHSC-PSM"/>
    <s v="Progestin Only Pills"/>
    <m/>
    <m/>
    <m/>
    <n v="0"/>
    <m/>
    <m/>
    <n v="0"/>
    <m/>
    <m/>
    <s v="Oral Contraceptives"/>
    <n v="3"/>
    <n v="52"/>
    <d v="2020-01-30T00:00:00"/>
    <n v="2020"/>
    <n v="2020"/>
    <x v="5"/>
    <n v="0.32800000000000001"/>
    <n v="9918.7200000000012"/>
    <m/>
    <m/>
    <m/>
  </r>
  <r>
    <x v="4"/>
    <x v="0"/>
    <n v="320"/>
    <s v="LEVONORG00"/>
    <s v="GHSC-PSM"/>
    <s v="GHSC-TA/00"/>
    <n v="12240"/>
    <n v="1"/>
    <n v="12240"/>
    <d v="2021-01-28T00:00:00"/>
    <d v="2020-04-30T00:00:00"/>
    <m/>
    <x v="0"/>
    <x v="207"/>
    <s v="Received"/>
    <s v="Desired Stock"/>
    <d v="2021-03-08T00:00:00"/>
    <m/>
    <m/>
    <n v="0"/>
    <b v="0"/>
    <s v="RO10110252"/>
    <s v="USAID"/>
    <s v="CD"/>
    <s v="Congo DRC"/>
    <s v="Condoms-PRH"/>
    <s v="CTL"/>
    <s v="2021-03-Q2"/>
    <n v="2021"/>
    <s v="CD_CTL_Condoms-PRH_PL_2021-03-Q2"/>
    <s v="LEVONORG00=CD=CTL=Condoms-PRH"/>
    <n v="1"/>
    <x v="3"/>
    <x v="0"/>
    <s v="100025AOB09X"/>
    <s v="Levonorgestrel 30 mcg"/>
    <s v="Levonorgestrel 30 mcg 35 Tablets/Cycle, 3 Cycles"/>
    <s v="GHSC-PSM"/>
    <s v="Progestin Only Pills"/>
    <m/>
    <m/>
    <m/>
    <n v="0"/>
    <m/>
    <m/>
    <n v="0"/>
    <m/>
    <m/>
    <s v="Oral Contraceptives"/>
    <n v="3"/>
    <n v="52"/>
    <d v="2020-01-30T00:00:00"/>
    <n v="2020"/>
    <n v="2020"/>
    <x v="5"/>
    <n v="0.32800000000000001"/>
    <n v="4014.7200000000003"/>
    <m/>
    <m/>
    <m/>
  </r>
  <r>
    <x v="4"/>
    <x v="0"/>
    <n v="321"/>
    <s v="LEVONORG00"/>
    <s v="GHSC-PSM"/>
    <s v="GHSC-TA/00"/>
    <n v="35280"/>
    <n v="1"/>
    <n v="35280"/>
    <d v="2021-01-28T00:00:00"/>
    <d v="2020-04-30T00:00:00"/>
    <m/>
    <x v="0"/>
    <x v="207"/>
    <s v="Received"/>
    <s v="Desired Stock"/>
    <d v="2021-03-08T00:00:00"/>
    <m/>
    <m/>
    <n v="0"/>
    <b v="0"/>
    <s v="RO10110252"/>
    <s v="USAID"/>
    <s v="CD"/>
    <s v="Congo DRC"/>
    <s v="Condoms-PRH"/>
    <s v="CTL"/>
    <s v="2021-03-Q2"/>
    <n v="2021"/>
    <s v="CD_CTL_Condoms-PRH_PL_2021-03-Q2"/>
    <s v="LEVONORG00=CD=CTL=Condoms-PRH"/>
    <n v="1"/>
    <x v="3"/>
    <x v="0"/>
    <s v="100025AOB09X"/>
    <s v="Levonorgestrel 30 mcg"/>
    <s v="Levonorgestrel 30 mcg 35 Tablets/Cycle, 3 Cycles"/>
    <s v="GHSC-PSM"/>
    <s v="Progestin Only Pills"/>
    <m/>
    <m/>
    <m/>
    <n v="0"/>
    <m/>
    <m/>
    <n v="0"/>
    <m/>
    <m/>
    <s v="Oral Contraceptives"/>
    <n v="3"/>
    <n v="52"/>
    <d v="2020-01-30T00:00:00"/>
    <n v="2020"/>
    <n v="2020"/>
    <x v="5"/>
    <n v="0.32800000000000001"/>
    <n v="11571.84"/>
    <m/>
    <m/>
    <m/>
  </r>
  <r>
    <x v="4"/>
    <x v="0"/>
    <n v="322"/>
    <s v="LEVONORG01"/>
    <s v="GHSC-PSM"/>
    <s v="ARTMIS00"/>
    <n v="5000"/>
    <n v="1"/>
    <n v="5000"/>
    <d v="2020-04-15T00:00:00"/>
    <d v="2020-04-30T00:00:00"/>
    <m/>
    <x v="0"/>
    <x v="169"/>
    <s v="Received"/>
    <s v="nan"/>
    <d v="2020-04-30T00:00:00"/>
    <m/>
    <m/>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42500"/>
    <s v="Contraceptive Implants"/>
    <n v="3"/>
    <n v="31"/>
    <d v="2019-09-11T00:00:00"/>
    <n v="2019"/>
    <n v="2020"/>
    <x v="3"/>
    <n v="8.5"/>
    <n v="42500"/>
    <m/>
    <m/>
    <m/>
  </r>
  <r>
    <x v="4"/>
    <x v="0"/>
    <n v="323"/>
    <s v="LEVONORG01"/>
    <s v="GHSC-PSM"/>
    <s v="ARTMIS00"/>
    <n v="6000"/>
    <n v="1"/>
    <n v="6000"/>
    <d v="2020-04-17T00:00:00"/>
    <d v="2020-04-30T00:00:00"/>
    <m/>
    <x v="0"/>
    <x v="208"/>
    <s v="Received"/>
    <s v="nan"/>
    <d v="2020-04-30T00:00:00"/>
    <m/>
    <m/>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51000"/>
    <s v="Contraceptive Implants"/>
    <n v="3"/>
    <n v="31"/>
    <d v="2019-09-13T00:00:00"/>
    <n v="2019"/>
    <n v="2020"/>
    <x v="3"/>
    <n v="8.5"/>
    <n v="51000"/>
    <m/>
    <m/>
    <m/>
  </r>
  <r>
    <x v="4"/>
    <x v="0"/>
    <n v="324"/>
    <s v="LEVONORG01"/>
    <s v="GHSC-PSM"/>
    <s v="ARTMIS00"/>
    <n v="5000"/>
    <n v="1"/>
    <n v="5000"/>
    <d v="2020-04-01T00:00:00"/>
    <d v="2020-04-30T00:00:00"/>
    <m/>
    <x v="0"/>
    <x v="106"/>
    <s v="Received"/>
    <s v="nan"/>
    <d v="2020-04-30T00:00:00"/>
    <m/>
    <m/>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42500"/>
    <s v="Contraceptive Implants"/>
    <n v="3"/>
    <n v="31"/>
    <d v="2019-08-28T00:00:00"/>
    <n v="2019"/>
    <n v="2020"/>
    <x v="3"/>
    <n v="8.5"/>
    <n v="42500"/>
    <m/>
    <m/>
    <m/>
  </r>
  <r>
    <x v="4"/>
    <x v="0"/>
    <n v="325"/>
    <s v="LEVONORG01"/>
    <s v="GHSC-PSM"/>
    <s v="ARTMIS00"/>
    <n v="6000"/>
    <n v="1"/>
    <n v="6000"/>
    <d v="2020-04-13T00:00:00"/>
    <d v="2020-04-30T00:00:00"/>
    <m/>
    <x v="0"/>
    <x v="209"/>
    <s v="Received"/>
    <s v="nan"/>
    <d v="2020-04-30T00:00:00"/>
    <m/>
    <m/>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51000"/>
    <s v="Contraceptive Implants"/>
    <n v="3"/>
    <n v="31"/>
    <d v="2019-09-09T00:00:00"/>
    <n v="2019"/>
    <n v="2020"/>
    <x v="3"/>
    <n v="8.5"/>
    <n v="51000"/>
    <m/>
    <m/>
    <m/>
  </r>
  <r>
    <x v="4"/>
    <x v="0"/>
    <n v="326"/>
    <s v="LEVONORG01"/>
    <s v="GHSC-PSM"/>
    <s v="ARTMIS00"/>
    <n v="8000"/>
    <n v="1"/>
    <n v="8000"/>
    <d v="2020-04-07T00:00:00"/>
    <d v="2020-04-30T00:00:00"/>
    <m/>
    <x v="0"/>
    <x v="210"/>
    <s v="Received"/>
    <s v="nan"/>
    <d v="2020-04-30T00:00:00"/>
    <m/>
    <m/>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68000"/>
    <s v="Contraceptive Implants"/>
    <n v="3"/>
    <n v="31"/>
    <d v="2019-09-03T00:00:00"/>
    <n v="2019"/>
    <n v="2020"/>
    <x v="3"/>
    <n v="8.5"/>
    <n v="68000"/>
    <m/>
    <m/>
    <m/>
  </r>
  <r>
    <x v="4"/>
    <x v="0"/>
    <n v="327"/>
    <s v="LEVONORG01"/>
    <s v="GHSC-PSM"/>
    <s v="ARTMIS00"/>
    <n v="9000"/>
    <n v="1"/>
    <n v="9000"/>
    <d v="2020-04-06T00:00:00"/>
    <d v="2020-04-30T00:00:00"/>
    <m/>
    <x v="0"/>
    <x v="194"/>
    <s v="Received"/>
    <s v="nan"/>
    <d v="2020-04-30T00:00:00"/>
    <m/>
    <m/>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76500"/>
    <s v="Contraceptive Implants"/>
    <n v="3"/>
    <n v="31"/>
    <d v="2019-09-02T00:00:00"/>
    <n v="2019"/>
    <n v="2020"/>
    <x v="3"/>
    <n v="8.5"/>
    <n v="76500"/>
    <m/>
    <m/>
    <m/>
  </r>
  <r>
    <x v="4"/>
    <x v="0"/>
    <n v="328"/>
    <s v="LEVONORG01"/>
    <s v="GHSC-PSM"/>
    <s v="ARTMIS00"/>
    <n v="13000"/>
    <n v="1"/>
    <n v="13000"/>
    <d v="2020-04-06T00:00:00"/>
    <d v="2020-04-30T00:00:00"/>
    <m/>
    <x v="0"/>
    <x v="194"/>
    <s v="Received"/>
    <s v="nan"/>
    <d v="2020-04-30T00:00:00"/>
    <m/>
    <m/>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110500"/>
    <s v="Contraceptive Implants"/>
    <n v="3"/>
    <n v="31"/>
    <d v="2019-09-02T00:00:00"/>
    <n v="2019"/>
    <n v="2020"/>
    <x v="3"/>
    <n v="8.5"/>
    <n v="110500"/>
    <m/>
    <m/>
    <m/>
  </r>
  <r>
    <x v="4"/>
    <x v="0"/>
    <n v="329"/>
    <s v="LEVONORG01"/>
    <s v="GHSC-PSM"/>
    <s v="ARTMIS00"/>
    <n v="45000"/>
    <n v="1"/>
    <n v="45000"/>
    <d v="2020-03-25T00:00:00"/>
    <d v="2020-04-30T00:00:00"/>
    <m/>
    <x v="0"/>
    <x v="211"/>
    <s v="Received"/>
    <s v="nan"/>
    <d v="2020-04-30T00:00:00"/>
    <m/>
    <m/>
    <n v="0"/>
    <b v="0"/>
    <s v="RO10082141"/>
    <s v="USAID"/>
    <s v="CD"/>
    <s v="Congo DRC"/>
    <s v="Condoms-PRH"/>
    <s v="CTL"/>
    <s v="2021-03-Q2"/>
    <n v="2021"/>
    <s v="CD_CTL_Condoms-PRH_PL_2021-03-Q2"/>
    <s v="LEVONORG01=CD=CTL=Condoms-PRH"/>
    <n v="3"/>
    <x v="2"/>
    <x v="0"/>
    <s v="100130GYV01S"/>
    <s v="Levonorgestrel 75 mg, 2 Rod Implant"/>
    <s v="Levonorgestrel 75 mg/Rod w/ Trocar, 5 Year Efficacy, 2 Rod Implant, 1 Each"/>
    <s v="GHSC-PSM"/>
    <s v="Implantable Contraceptives"/>
    <m/>
    <m/>
    <m/>
    <n v="0"/>
    <m/>
    <m/>
    <n v="0"/>
    <n v="8.5"/>
    <n v="382500"/>
    <s v="Contraceptive Implants"/>
    <n v="3"/>
    <n v="31"/>
    <d v="2019-08-21T00:00:00"/>
    <n v="2019"/>
    <n v="2020"/>
    <x v="3"/>
    <n v="8.5"/>
    <n v="382500"/>
    <m/>
    <m/>
    <m/>
  </r>
  <r>
    <x v="4"/>
    <x v="0"/>
    <n v="330"/>
    <s v="LEVONORG01"/>
    <s v="GHSC-PSM"/>
    <s v="ARTMIS00"/>
    <n v="3000"/>
    <n v="1"/>
    <n v="3000"/>
    <d v="2020-04-01T00:00:00"/>
    <d v="2020-04-30T00:00:00"/>
    <m/>
    <x v="0"/>
    <x v="106"/>
    <s v="Received"/>
    <s v="nan"/>
    <d v="2020-04-30T00:00:00"/>
    <m/>
    <m/>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25500"/>
    <s v="Contraceptive Implants"/>
    <n v="3"/>
    <n v="31"/>
    <d v="2019-08-28T00:00:00"/>
    <n v="2019"/>
    <n v="2020"/>
    <x v="3"/>
    <n v="8.5"/>
    <n v="25500"/>
    <m/>
    <m/>
    <m/>
  </r>
  <r>
    <x v="4"/>
    <x v="0"/>
    <n v="331"/>
    <s v="LEVONORG01"/>
    <s v="GHSC-PSM"/>
    <s v="ARTMIS00"/>
    <n v="14000"/>
    <n v="1"/>
    <n v="14000"/>
    <d v="2019-06-11T00:00:00"/>
    <d v="2020-04-30T00:00:00"/>
    <m/>
    <x v="0"/>
    <x v="150"/>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119000"/>
    <s v="Contraceptive Implants"/>
    <n v="3"/>
    <n v="31"/>
    <d v="2018-11-06T00:00:00"/>
    <n v="2019"/>
    <n v="2019"/>
    <x v="3"/>
    <n v="8.5"/>
    <n v="119000"/>
    <m/>
    <m/>
    <m/>
  </r>
  <r>
    <x v="4"/>
    <x v="0"/>
    <n v="332"/>
    <s v="LEVONORG01"/>
    <s v="GHSC-PSM"/>
    <s v="ARTMIS00"/>
    <n v="4500"/>
    <n v="1"/>
    <n v="4500"/>
    <d v="2019-06-07T00:00:00"/>
    <d v="2020-04-30T00:00:00"/>
    <m/>
    <x v="0"/>
    <x v="58"/>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38250"/>
    <s v="Contraceptive Implants"/>
    <n v="3"/>
    <n v="31"/>
    <d v="2018-11-02T00:00:00"/>
    <n v="2019"/>
    <n v="2019"/>
    <x v="3"/>
    <n v="8.5"/>
    <n v="38250"/>
    <m/>
    <m/>
    <m/>
  </r>
  <r>
    <x v="4"/>
    <x v="0"/>
    <n v="333"/>
    <s v="LEVONORG01"/>
    <s v="GHSC-PSM"/>
    <s v="ARTMIS00"/>
    <n v="28500"/>
    <n v="1"/>
    <n v="28500"/>
    <d v="2019-06-11T00:00:00"/>
    <d v="2020-04-30T00:00:00"/>
    <m/>
    <x v="0"/>
    <x v="150"/>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242250"/>
    <s v="Contraceptive Implants"/>
    <n v="3"/>
    <n v="31"/>
    <d v="2018-11-06T00:00:00"/>
    <n v="2019"/>
    <n v="2019"/>
    <x v="3"/>
    <n v="8.5"/>
    <n v="242250"/>
    <m/>
    <m/>
    <m/>
  </r>
  <r>
    <x v="4"/>
    <x v="0"/>
    <n v="334"/>
    <s v="LEVONORG01"/>
    <s v="GHSC-PSM"/>
    <s v="ARTMIS00"/>
    <n v="6100"/>
    <n v="1"/>
    <n v="6100"/>
    <d v="2019-06-12T00:00:00"/>
    <d v="2020-04-30T00:00:00"/>
    <m/>
    <x v="0"/>
    <x v="152"/>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51850"/>
    <s v="Contraceptive Implants"/>
    <n v="3"/>
    <n v="31"/>
    <d v="2018-11-07T00:00:00"/>
    <n v="2019"/>
    <n v="2019"/>
    <x v="3"/>
    <n v="8.5"/>
    <n v="51850"/>
    <m/>
    <m/>
    <m/>
  </r>
  <r>
    <x v="4"/>
    <x v="0"/>
    <n v="335"/>
    <s v="LEVONORG01"/>
    <s v="GHSC-PSM"/>
    <s v="ARTMIS00"/>
    <n v="8300"/>
    <n v="1"/>
    <n v="8300"/>
    <d v="2019-06-10T00:00:00"/>
    <d v="2020-04-30T00:00:00"/>
    <m/>
    <x v="0"/>
    <x v="151"/>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70550"/>
    <s v="Contraceptive Implants"/>
    <n v="3"/>
    <n v="31"/>
    <d v="2018-11-05T00:00:00"/>
    <n v="2019"/>
    <n v="2019"/>
    <x v="3"/>
    <n v="8.5"/>
    <n v="70550"/>
    <m/>
    <m/>
    <m/>
  </r>
  <r>
    <x v="4"/>
    <x v="0"/>
    <n v="336"/>
    <s v="LEVONORG01"/>
    <s v="GHSC-PSM"/>
    <s v="ARTMIS00"/>
    <n v="6000"/>
    <n v="1"/>
    <n v="6000"/>
    <d v="2019-06-11T00:00:00"/>
    <d v="2020-04-30T00:00:00"/>
    <m/>
    <x v="0"/>
    <x v="150"/>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51000"/>
    <s v="Contraceptive Implants"/>
    <n v="3"/>
    <n v="31"/>
    <d v="2018-11-06T00:00:00"/>
    <n v="2019"/>
    <n v="2019"/>
    <x v="3"/>
    <n v="8.5"/>
    <n v="51000"/>
    <m/>
    <m/>
    <m/>
  </r>
  <r>
    <x v="4"/>
    <x v="0"/>
    <n v="337"/>
    <s v="LEVONORG01"/>
    <s v="GHSC-PSM"/>
    <s v="ARTMIS00"/>
    <n v="7300"/>
    <n v="1"/>
    <n v="7300"/>
    <d v="2019-06-10T00:00:00"/>
    <d v="2020-04-30T00:00:00"/>
    <m/>
    <x v="0"/>
    <x v="151"/>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62050"/>
    <s v="Contraceptive Implants"/>
    <n v="3"/>
    <n v="31"/>
    <d v="2018-11-05T00:00:00"/>
    <n v="2019"/>
    <n v="2019"/>
    <x v="3"/>
    <n v="8.5"/>
    <n v="62050"/>
    <m/>
    <m/>
    <m/>
  </r>
  <r>
    <x v="4"/>
    <x v="0"/>
    <n v="338"/>
    <s v="LEVONORG01"/>
    <s v="GHSC-PSM"/>
    <s v="ARTMIS00"/>
    <n v="24400"/>
    <n v="1"/>
    <n v="24400"/>
    <d v="2019-06-07T00:00:00"/>
    <d v="2020-04-30T00:00:00"/>
    <m/>
    <x v="0"/>
    <x v="58"/>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207400"/>
    <s v="Contraceptive Implants"/>
    <n v="3"/>
    <n v="31"/>
    <d v="2018-11-02T00:00:00"/>
    <n v="2019"/>
    <n v="2019"/>
    <x v="3"/>
    <n v="8.5"/>
    <n v="207400"/>
    <m/>
    <m/>
    <m/>
  </r>
  <r>
    <x v="4"/>
    <x v="0"/>
    <n v="339"/>
    <s v="LEVONORG01"/>
    <s v="GHSC-PSM"/>
    <s v="ARTMIS00"/>
    <n v="5000"/>
    <n v="1"/>
    <n v="5000"/>
    <d v="2020-10-28T00:00:00"/>
    <d v="2020-04-30T00:00:00"/>
    <m/>
    <x v="0"/>
    <x v="161"/>
    <s v="Received"/>
    <s v="We recommend PSM to cancel all shipmets under RO10088250"/>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42500"/>
    <s v="Contraceptive Implants"/>
    <n v="3"/>
    <n v="31"/>
    <d v="2020-03-25T00:00:00"/>
    <n v="2020"/>
    <n v="2020"/>
    <x v="3"/>
    <n v="8.5"/>
    <n v="42500"/>
    <m/>
    <m/>
    <m/>
  </r>
  <r>
    <x v="4"/>
    <x v="0"/>
    <n v="340"/>
    <s v="LEVONORG01"/>
    <s v="GHSC-PSM"/>
    <s v="ARTMIS00"/>
    <n v="4000"/>
    <n v="1"/>
    <n v="4000"/>
    <d v="2020-10-28T00:00:00"/>
    <d v="2020-04-30T00:00:00"/>
    <m/>
    <x v="0"/>
    <x v="161"/>
    <s v="Received"/>
    <s v="This is Estimate Delivery Date in ARTMIS"/>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34000"/>
    <s v="Contraceptive Implants"/>
    <n v="3"/>
    <n v="31"/>
    <d v="2020-03-25T00:00:00"/>
    <n v="2020"/>
    <n v="2020"/>
    <x v="3"/>
    <n v="8.5"/>
    <n v="34000"/>
    <m/>
    <m/>
    <m/>
  </r>
  <r>
    <x v="4"/>
    <x v="0"/>
    <n v="341"/>
    <s v="LEVONORG01"/>
    <s v="GHSC-PSM"/>
    <s v="ARTMIS00"/>
    <n v="1000"/>
    <n v="1"/>
    <n v="1000"/>
    <d v="2020-10-28T00:00:00"/>
    <d v="2020-04-30T00:00:00"/>
    <m/>
    <x v="0"/>
    <x v="161"/>
    <s v="Received"/>
    <s v="This is Estimate delivery in ARTMIS"/>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8500"/>
    <s v="Contraceptive Implants"/>
    <n v="3"/>
    <n v="31"/>
    <d v="2020-03-25T00:00:00"/>
    <n v="2020"/>
    <n v="2020"/>
    <x v="3"/>
    <n v="8.5"/>
    <n v="8500"/>
    <m/>
    <m/>
    <m/>
  </r>
  <r>
    <x v="4"/>
    <x v="0"/>
    <n v="342"/>
    <s v="LEVONORG01"/>
    <s v="GHSC-PSM"/>
    <s v="ARTMIS00"/>
    <n v="4000"/>
    <n v="1"/>
    <n v="4000"/>
    <d v="2020-10-28T00:00:00"/>
    <d v="2020-04-30T00:00:00"/>
    <m/>
    <x v="0"/>
    <x v="161"/>
    <s v="Received"/>
    <s v="This is estimate delivery date in ARTMIS"/>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34000"/>
    <s v="Contraceptive Implants"/>
    <n v="3"/>
    <n v="31"/>
    <d v="2020-03-25T00:00:00"/>
    <n v="2020"/>
    <n v="2020"/>
    <x v="3"/>
    <n v="8.5"/>
    <n v="34000"/>
    <m/>
    <m/>
    <m/>
  </r>
  <r>
    <x v="4"/>
    <x v="0"/>
    <n v="343"/>
    <s v="LEVONORG01"/>
    <s v="GHSC-PSM"/>
    <s v="ARTMIS00"/>
    <n v="2000"/>
    <n v="1"/>
    <n v="2000"/>
    <d v="2020-10-28T00:00:00"/>
    <d v="2020-04-30T00:00:00"/>
    <m/>
    <x v="0"/>
    <x v="161"/>
    <s v="Received"/>
    <s v="We recommend PSM to cancel all shipmets under RO10088250"/>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17000"/>
    <s v="Contraceptive Implants"/>
    <n v="3"/>
    <n v="31"/>
    <d v="2020-03-25T00:00:00"/>
    <n v="2020"/>
    <n v="2020"/>
    <x v="3"/>
    <n v="8.5"/>
    <n v="17000"/>
    <m/>
    <m/>
    <m/>
  </r>
  <r>
    <x v="4"/>
    <x v="0"/>
    <n v="344"/>
    <s v="LEVONORG01"/>
    <s v="GHSC-PSM"/>
    <s v="ARTMIS00"/>
    <n v="4000"/>
    <n v="1"/>
    <n v="4000"/>
    <d v="2020-10-28T00:00:00"/>
    <d v="2020-04-30T00:00:00"/>
    <m/>
    <x v="0"/>
    <x v="161"/>
    <s v="Received"/>
    <s v="This is Estimate Delivery Date in ARTMIS"/>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34000"/>
    <s v="Contraceptive Implants"/>
    <n v="3"/>
    <n v="31"/>
    <d v="2020-03-25T00:00:00"/>
    <n v="2020"/>
    <n v="2020"/>
    <x v="3"/>
    <n v="8.5"/>
    <n v="34000"/>
    <m/>
    <m/>
    <m/>
  </r>
  <r>
    <x v="4"/>
    <x v="0"/>
    <n v="345"/>
    <s v="LEVONORG01"/>
    <s v="GHSC-PSM"/>
    <s v="ARTMIS00"/>
    <n v="2000"/>
    <n v="1"/>
    <n v="2000"/>
    <d v="2020-10-28T00:00:00"/>
    <d v="2020-04-30T00:00:00"/>
    <m/>
    <x v="0"/>
    <x v="161"/>
    <s v="Received"/>
    <s v="This is Estimate Delivery Date in ARTMIS"/>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17000"/>
    <s v="Contraceptive Implants"/>
    <n v="3"/>
    <n v="31"/>
    <d v="2020-03-25T00:00:00"/>
    <n v="2020"/>
    <n v="2020"/>
    <x v="3"/>
    <n v="8.5"/>
    <n v="17000"/>
    <m/>
    <m/>
    <m/>
  </r>
  <r>
    <x v="4"/>
    <x v="0"/>
    <n v="346"/>
    <s v="LEVONORG01"/>
    <s v="GHSC-PSM"/>
    <s v="ARTMIS00"/>
    <n v="26000"/>
    <n v="1"/>
    <n v="26000"/>
    <d v="2020-10-28T00:00:00"/>
    <d v="2020-04-30T00:00:00"/>
    <m/>
    <x v="0"/>
    <x v="161"/>
    <s v="Received"/>
    <s v="This is Estimate Delivery Date in ARTMIS"/>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221000"/>
    <s v="Contraceptive Implants"/>
    <n v="3"/>
    <n v="31"/>
    <d v="2020-03-25T00:00:00"/>
    <n v="2020"/>
    <n v="2020"/>
    <x v="3"/>
    <n v="8.5"/>
    <n v="221000"/>
    <m/>
    <m/>
    <m/>
  </r>
  <r>
    <x v="4"/>
    <x v="0"/>
    <n v="347"/>
    <s v="LEVONORG01"/>
    <s v="GHSC-PSM"/>
    <s v="ARTMIS00"/>
    <n v="5000"/>
    <n v="1"/>
    <n v="5000"/>
    <d v="2020-10-28T00:00:00"/>
    <d v="2020-04-30T00:00:00"/>
    <m/>
    <x v="0"/>
    <x v="161"/>
    <s v="Received"/>
    <s v="This is Estimate Delivery Date in ARTMIS"/>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42500"/>
    <s v="Contraceptive Implants"/>
    <n v="3"/>
    <n v="31"/>
    <d v="2020-03-25T00:00:00"/>
    <n v="2020"/>
    <n v="2020"/>
    <x v="3"/>
    <n v="8.5"/>
    <n v="42500"/>
    <m/>
    <m/>
    <m/>
  </r>
  <r>
    <x v="4"/>
    <x v="0"/>
    <n v="348"/>
    <s v="LEVONORG03"/>
    <s v="GHSC-PSM"/>
    <s v="ARTMIS00"/>
    <n v="234000"/>
    <n v="1"/>
    <n v="234000"/>
    <d v="2018-04-26T00:00:00"/>
    <d v="2020-04-30T00:00:00"/>
    <m/>
    <x v="0"/>
    <x v="143"/>
    <s v="Received"/>
    <s v="nan"/>
    <d v="2020-04-30T00:00:00"/>
    <m/>
    <m/>
    <n v="0"/>
    <b v="0"/>
    <s v="RO10036296"/>
    <s v="USAID"/>
    <s v="CD"/>
    <s v="Congo DRC"/>
    <s v="Condoms-PRH"/>
    <s v="CTL"/>
    <s v="2021-03-Q2"/>
    <n v="2021"/>
    <s v="CD_CTL_Condoms-PRH_PL_2021-03-Q2"/>
    <s v="LEVONORG03=CD=CTL=Condoms-PRH"/>
    <n v="4"/>
    <x v="0"/>
    <x v="0"/>
    <s v="100026AOA09W"/>
    <s v="Levonorgestrel/Ethinyl Estradiol150/30mcg+Fe75 mg"/>
    <s v="Levonorgestrel/Ethinyl Estradiol 150/30 mcg 28 Tablets/Cycle, 1 Cycle"/>
    <s v="GHSC-PSM"/>
    <s v="Combined Oral Contraceptives"/>
    <m/>
    <m/>
    <m/>
    <n v="0"/>
    <m/>
    <m/>
    <n v="0"/>
    <m/>
    <m/>
    <s v="Oral Contraceptives"/>
    <n v="3"/>
    <n v="52"/>
    <d v="2017-04-27T00:00:00"/>
    <n v="2017"/>
    <n v="2017"/>
    <x v="4"/>
    <n v="0.26300000000000001"/>
    <n v="61542"/>
    <m/>
    <m/>
    <m/>
  </r>
  <r>
    <x v="4"/>
    <x v="0"/>
    <n v="349"/>
    <s v="LEVONORG03"/>
    <s v="GHSC-PSM"/>
    <s v="ARTMIS00"/>
    <n v="84672"/>
    <n v="1"/>
    <n v="84672"/>
    <d v="2020-02-18T00:00:00"/>
    <d v="2020-04-30T00:00:00"/>
    <m/>
    <x v="0"/>
    <x v="212"/>
    <s v="Received"/>
    <s v="nan"/>
    <d v="2020-04-30T00:00:00"/>
    <m/>
    <m/>
    <n v="0"/>
    <b v="0"/>
    <s v="RO10082122"/>
    <s v="USAID"/>
    <s v="CD"/>
    <s v="Congo DRC"/>
    <s v="Condoms-PRH"/>
    <s v="CTL"/>
    <s v="2021-03-Q2"/>
    <n v="2021"/>
    <s v="CD_CTL_Condoms-PRH_PL_2021-03-Q2"/>
    <s v="LEVONORG03=CD=CTL=Condoms-PRH"/>
    <n v="2"/>
    <x v="2"/>
    <x v="0"/>
    <s v="100026AOA09W"/>
    <s v="Levonorgestrel/Ethinyl Estradiol150/30mcg+Fe75 mg"/>
    <s v="Levonorgestrel/Ethinyl Estradiol 150/30 mcg 28 Tablets/Cycle, 1 Cycle"/>
    <s v="GHSC-PSM"/>
    <s v="Combined Oral Contraceptives"/>
    <m/>
    <m/>
    <m/>
    <n v="0"/>
    <m/>
    <m/>
    <n v="0"/>
    <m/>
    <m/>
    <s v="Oral Contraceptives"/>
    <n v="3"/>
    <n v="52"/>
    <d v="2019-02-19T00:00:00"/>
    <n v="2019"/>
    <n v="2019"/>
    <x v="4"/>
    <n v="0.26300000000000001"/>
    <n v="22268.736000000001"/>
    <m/>
    <m/>
    <m/>
  </r>
  <r>
    <x v="4"/>
    <x v="0"/>
    <n v="350"/>
    <s v="LEVONORG03"/>
    <s v="GHSC-PSM"/>
    <s v="ARTMIS00"/>
    <n v="69552"/>
    <n v="1"/>
    <n v="69552"/>
    <d v="2020-04-28T00:00:00"/>
    <d v="2020-04-30T00:00:00"/>
    <m/>
    <x v="0"/>
    <x v="66"/>
    <s v="Received"/>
    <s v="nan"/>
    <d v="2020-04-30T00:00:00"/>
    <m/>
    <m/>
    <n v="0"/>
    <b v="0"/>
    <s v="RO10082122"/>
    <s v="USAID"/>
    <s v="CD"/>
    <s v="Congo DRC"/>
    <s v="Condoms-PRH"/>
    <s v="CTL"/>
    <s v="2021-03-Q2"/>
    <n v="2021"/>
    <s v="CD_CTL_Condoms-PRH_PL_2021-03-Q2"/>
    <s v="LEVONORG03=CD=CTL=Condoms-PRH"/>
    <n v="4"/>
    <x v="2"/>
    <x v="0"/>
    <s v="100026AOA09W"/>
    <s v="Levonorgestrel/Ethinyl Estradiol150/30mcg+Fe75 mg"/>
    <s v="Levonorgestrel/Ethinyl Estradiol 150/30 mcg 28 Tablets/Cycle, 1 Cycle"/>
    <s v="GHSC-PSM"/>
    <s v="Combined Oral Contraceptives"/>
    <m/>
    <m/>
    <m/>
    <n v="0"/>
    <m/>
    <m/>
    <n v="0"/>
    <m/>
    <m/>
    <s v="Oral Contraceptives"/>
    <n v="3"/>
    <n v="52"/>
    <d v="2019-04-30T00:00:00"/>
    <n v="2019"/>
    <n v="2019"/>
    <x v="4"/>
    <n v="0.26300000000000001"/>
    <n v="18292.175999999999"/>
    <m/>
    <m/>
    <m/>
  </r>
  <r>
    <x v="4"/>
    <x v="0"/>
    <n v="351"/>
    <s v="LEVONORG03"/>
    <s v="GHSC-PSM"/>
    <s v="ARTMIS00"/>
    <n v="10080"/>
    <n v="1"/>
    <n v="10080"/>
    <d v="2020-03-09T00:00:00"/>
    <d v="2020-04-30T00:00:00"/>
    <m/>
    <x v="0"/>
    <x v="175"/>
    <s v="Received"/>
    <s v="nan"/>
    <d v="2020-04-30T00:00:00"/>
    <m/>
    <m/>
    <n v="0"/>
    <b v="0"/>
    <s v="RO10082122"/>
    <s v="USAID"/>
    <s v="CD"/>
    <s v="Congo DRC"/>
    <s v="Condoms-PRH"/>
    <s v="CTL"/>
    <s v="2021-03-Q2"/>
    <n v="2021"/>
    <s v="CD_CTL_Condoms-PRH_PL_2021-03-Q2"/>
    <s v="LEVONORG03=CD=CTL=Condoms-PRH"/>
    <n v="3"/>
    <x v="2"/>
    <x v="0"/>
    <s v="100026AOA09W"/>
    <s v="Levonorgestrel/Ethinyl Estradiol150/30mcg+Fe75 mg"/>
    <s v="Levonorgestrel/Ethinyl Estradiol 150/30 mcg 28 Tablets/Cycle, 1 Cycle"/>
    <s v="GHSC-PSM"/>
    <s v="Combined Oral Contraceptives"/>
    <m/>
    <m/>
    <m/>
    <n v="0"/>
    <m/>
    <m/>
    <n v="0"/>
    <m/>
    <m/>
    <s v="Oral Contraceptives"/>
    <n v="3"/>
    <n v="52"/>
    <d v="2019-03-11T00:00:00"/>
    <n v="2019"/>
    <n v="2019"/>
    <x v="4"/>
    <n v="0.26300000000000001"/>
    <n v="2651.04"/>
    <m/>
    <m/>
    <m/>
  </r>
  <r>
    <x v="4"/>
    <x v="0"/>
    <n v="352"/>
    <s v="LEVONORG03"/>
    <s v="GHSC-PSM"/>
    <s v="ARTMIS00"/>
    <n v="39312"/>
    <n v="1"/>
    <n v="39312"/>
    <d v="2020-02-14T00:00:00"/>
    <d v="2020-04-30T00:00:00"/>
    <m/>
    <x v="0"/>
    <x v="213"/>
    <s v="Received"/>
    <s v="nan"/>
    <d v="2020-04-30T00:00:00"/>
    <m/>
    <m/>
    <n v="0"/>
    <b v="0"/>
    <s v="RO10082122"/>
    <s v="USAID"/>
    <s v="CD"/>
    <s v="Congo DRC"/>
    <s v="Condoms-PRH"/>
    <s v="CTL"/>
    <s v="2021-03-Q2"/>
    <n v="2021"/>
    <s v="CD_CTL_Condoms-PRH_PL_2021-03-Q2"/>
    <s v="LEVONORG03=CD=CTL=Condoms-PRH"/>
    <n v="2"/>
    <x v="2"/>
    <x v="0"/>
    <s v="100026AOA09W"/>
    <s v="Levonorgestrel/Ethinyl Estradiol150/30mcg+Fe75 mg"/>
    <s v="Levonorgestrel/Ethinyl Estradiol 150/30 mcg 28 Tablets/Cycle, 1 Cycle"/>
    <s v="GHSC-PSM"/>
    <s v="Combined Oral Contraceptives"/>
    <m/>
    <m/>
    <m/>
    <n v="0"/>
    <m/>
    <m/>
    <n v="0"/>
    <m/>
    <m/>
    <s v="Oral Contraceptives"/>
    <n v="3"/>
    <n v="52"/>
    <d v="2019-02-15T00:00:00"/>
    <n v="2019"/>
    <n v="2019"/>
    <x v="4"/>
    <n v="0.26300000000000001"/>
    <n v="10339.056"/>
    <m/>
    <m/>
    <m/>
  </r>
  <r>
    <x v="4"/>
    <x v="0"/>
    <n v="353"/>
    <s v="LEVONORG03"/>
    <s v="GHSC-PSM"/>
    <s v="ARTMIS00"/>
    <n v="8064"/>
    <n v="1"/>
    <n v="8064"/>
    <d v="2020-02-21T00:00:00"/>
    <d v="2020-04-30T00:00:00"/>
    <m/>
    <x v="0"/>
    <x v="214"/>
    <s v="Received"/>
    <s v="nan"/>
    <d v="2020-04-30T00:00:00"/>
    <m/>
    <m/>
    <n v="0"/>
    <b v="0"/>
    <s v="RO10082122"/>
    <s v="USAID"/>
    <s v="CD"/>
    <s v="Congo DRC"/>
    <s v="Condoms-PRH"/>
    <s v="CTL"/>
    <s v="2021-03-Q2"/>
    <n v="2021"/>
    <s v="CD_CTL_Condoms-PRH_PL_2021-03-Q2"/>
    <s v="LEVONORG03=CD=CTL=Condoms-PRH"/>
    <n v="2"/>
    <x v="2"/>
    <x v="0"/>
    <s v="100026AOA09W"/>
    <s v="Levonorgestrel/Ethinyl Estradiol150/30mcg+Fe75 mg"/>
    <s v="Levonorgestrel/Ethinyl Estradiol 150/30 mcg 28 Tablets/Cycle, 1 Cycle"/>
    <s v="GHSC-PSM"/>
    <s v="Combined Oral Contraceptives"/>
    <m/>
    <m/>
    <m/>
    <n v="0"/>
    <m/>
    <m/>
    <n v="0"/>
    <m/>
    <m/>
    <s v="Oral Contraceptives"/>
    <n v="3"/>
    <n v="52"/>
    <d v="2019-02-22T00:00:00"/>
    <n v="2019"/>
    <n v="2019"/>
    <x v="4"/>
    <n v="0.26300000000000001"/>
    <n v="2120.8319999999999"/>
    <m/>
    <m/>
    <m/>
  </r>
  <r>
    <x v="4"/>
    <x v="0"/>
    <n v="354"/>
    <s v="LEVONORG03"/>
    <s v="GHSC-PSM"/>
    <s v="ARTMIS00"/>
    <n v="15120"/>
    <n v="1"/>
    <n v="15120"/>
    <d v="2020-02-19T00:00:00"/>
    <d v="2020-04-30T00:00:00"/>
    <m/>
    <x v="0"/>
    <x v="215"/>
    <s v="Received"/>
    <s v="nan"/>
    <d v="2020-04-30T00:00:00"/>
    <m/>
    <m/>
    <n v="0"/>
    <b v="0"/>
    <s v="RO10082122"/>
    <s v="USAID"/>
    <s v="CD"/>
    <s v="Congo DRC"/>
    <s v="Condoms-PRH"/>
    <s v="CTL"/>
    <s v="2021-03-Q2"/>
    <n v="2021"/>
    <s v="CD_CTL_Condoms-PRH_PL_2021-03-Q2"/>
    <s v="LEVONORG03=CD=CTL=Condoms-PRH"/>
    <n v="2"/>
    <x v="2"/>
    <x v="0"/>
    <s v="100026AOA09W"/>
    <s v="Levonorgestrel/Ethinyl Estradiol150/30mcg+Fe75 mg"/>
    <s v="Levonorgestrel/Ethinyl Estradiol 150/30 mcg 28 Tablets/Cycle, 1 Cycle"/>
    <s v="GHSC-PSM"/>
    <s v="Combined Oral Contraceptives"/>
    <m/>
    <m/>
    <m/>
    <n v="0"/>
    <m/>
    <m/>
    <n v="0"/>
    <m/>
    <m/>
    <s v="Oral Contraceptives"/>
    <n v="3"/>
    <n v="52"/>
    <d v="2019-02-20T00:00:00"/>
    <n v="2019"/>
    <n v="2019"/>
    <x v="4"/>
    <n v="0.26300000000000001"/>
    <n v="3976.5600000000004"/>
    <m/>
    <m/>
    <m/>
  </r>
  <r>
    <x v="4"/>
    <x v="0"/>
    <n v="355"/>
    <s v="LEVONORG03"/>
    <s v="GHSC-PSM"/>
    <s v="ARTMIS00"/>
    <n v="15120"/>
    <n v="1"/>
    <n v="15120"/>
    <d v="2020-02-19T00:00:00"/>
    <d v="2020-04-30T00:00:00"/>
    <m/>
    <x v="0"/>
    <x v="215"/>
    <s v="Received"/>
    <s v="nan"/>
    <d v="2020-04-30T00:00:00"/>
    <m/>
    <m/>
    <n v="0"/>
    <b v="0"/>
    <s v="RO10082122"/>
    <s v="USAID"/>
    <s v="CD"/>
    <s v="Congo DRC"/>
    <s v="Condoms-PRH"/>
    <s v="CTL"/>
    <s v="2021-03-Q2"/>
    <n v="2021"/>
    <s v="CD_CTL_Condoms-PRH_PL_2021-03-Q2"/>
    <s v="LEVONORG03=CD=CTL=Condoms-PRH"/>
    <n v="2"/>
    <x v="2"/>
    <x v="0"/>
    <s v="100026AOA09W"/>
    <s v="Levonorgestrel/Ethinyl Estradiol150/30mcg+Fe75 mg"/>
    <s v="Levonorgestrel/Ethinyl Estradiol 150/30 mcg 28 Tablets/Cycle, 1 Cycle"/>
    <s v="GHSC-PSM"/>
    <s v="Combined Oral Contraceptives"/>
    <m/>
    <m/>
    <m/>
    <n v="0"/>
    <m/>
    <m/>
    <n v="0"/>
    <m/>
    <m/>
    <s v="Oral Contraceptives"/>
    <n v="3"/>
    <n v="52"/>
    <d v="2019-02-20T00:00:00"/>
    <n v="2019"/>
    <n v="2019"/>
    <x v="4"/>
    <n v="0.26300000000000001"/>
    <n v="3976.5600000000004"/>
    <m/>
    <m/>
    <m/>
  </r>
  <r>
    <x v="4"/>
    <x v="0"/>
    <n v="356"/>
    <s v="LEVONORG03"/>
    <s v="GHSC-PSM"/>
    <s v="ARTMIS00"/>
    <n v="56448"/>
    <n v="1"/>
    <n v="56448"/>
    <d v="2020-02-20T00:00:00"/>
    <d v="2020-04-30T00:00:00"/>
    <m/>
    <x v="0"/>
    <x v="216"/>
    <s v="Received"/>
    <s v="nan"/>
    <d v="2020-04-30T00:00:00"/>
    <m/>
    <m/>
    <n v="0"/>
    <b v="0"/>
    <s v="RO10082122"/>
    <s v="USAID"/>
    <s v="CD"/>
    <s v="Congo DRC"/>
    <s v="Condoms-PRH"/>
    <s v="CTL"/>
    <s v="2021-03-Q2"/>
    <n v="2021"/>
    <s v="CD_CTL_Condoms-PRH_PL_2021-03-Q2"/>
    <s v="LEVONORG03=CD=CTL=Condoms-PRH"/>
    <n v="2"/>
    <x v="2"/>
    <x v="0"/>
    <s v="100026AOA09W"/>
    <s v="Levonorgestrel/Ethinyl Estradiol150/30mcg+Fe75 mg"/>
    <s v="Levonorgestrel/Ethinyl Estradiol 150/30 mcg 28 Tablets/Cycle, 1 Cycle"/>
    <s v="GHSC-PSM"/>
    <s v="Combined Oral Contraceptives"/>
    <m/>
    <m/>
    <m/>
    <n v="0"/>
    <m/>
    <m/>
    <n v="0"/>
    <m/>
    <m/>
    <s v="Oral Contraceptives"/>
    <n v="3"/>
    <n v="52"/>
    <d v="2019-02-21T00:00:00"/>
    <n v="2019"/>
    <n v="2019"/>
    <x v="4"/>
    <n v="0.26300000000000001"/>
    <n v="14845.824000000001"/>
    <m/>
    <m/>
    <m/>
  </r>
  <r>
    <x v="4"/>
    <x v="0"/>
    <n v="357"/>
    <s v="LEVONORG03"/>
    <s v="GHSC-PSM"/>
    <s v="ARTMIS00"/>
    <n v="35280"/>
    <n v="1"/>
    <n v="35280"/>
    <d v="2020-02-17T00:00:00"/>
    <d v="2020-04-30T00:00:00"/>
    <m/>
    <x v="0"/>
    <x v="217"/>
    <s v="Received"/>
    <s v="nan"/>
    <d v="2020-04-30T00:00:00"/>
    <m/>
    <m/>
    <n v="0"/>
    <b v="0"/>
    <s v="RO10082122"/>
    <s v="USAID"/>
    <s v="CD"/>
    <s v="Congo DRC"/>
    <s v="Condoms-PRH"/>
    <s v="CTL"/>
    <s v="2021-03-Q2"/>
    <n v="2021"/>
    <s v="CD_CTL_Condoms-PRH_PL_2021-03-Q2"/>
    <s v="LEVONORG03=CD=CTL=Condoms-PRH"/>
    <n v="2"/>
    <x v="2"/>
    <x v="0"/>
    <s v="100026AOA09W"/>
    <s v="Levonorgestrel/Ethinyl Estradiol150/30mcg+Fe75 mg"/>
    <s v="Levonorgestrel/Ethinyl Estradiol 150/30 mcg 28 Tablets/Cycle, 1 Cycle"/>
    <s v="GHSC-PSM"/>
    <s v="Combined Oral Contraceptives"/>
    <m/>
    <m/>
    <m/>
    <n v="0"/>
    <m/>
    <m/>
    <n v="0"/>
    <m/>
    <m/>
    <s v="Oral Contraceptives"/>
    <n v="3"/>
    <n v="52"/>
    <d v="2019-02-18T00:00:00"/>
    <n v="2019"/>
    <n v="2019"/>
    <x v="4"/>
    <n v="0.26300000000000001"/>
    <n v="9278.6400000000012"/>
    <m/>
    <m/>
    <m/>
  </r>
  <r>
    <x v="4"/>
    <x v="0"/>
    <n v="358"/>
    <s v="LEVONORG03"/>
    <s v="GHSC-PSM"/>
    <s v="ARTMIS00"/>
    <n v="15840"/>
    <n v="1"/>
    <n v="15840"/>
    <d v="2020-12-25T00:00:00"/>
    <d v="2020-04-30T00:00:00"/>
    <m/>
    <x v="0"/>
    <x v="166"/>
    <s v="Received"/>
    <s v="This 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4165.92"/>
    <m/>
    <m/>
    <m/>
  </r>
  <r>
    <x v="4"/>
    <x v="0"/>
    <n v="359"/>
    <s v="LEVONORG03"/>
    <s v="GHSC-PSM"/>
    <s v="ARTMIS00"/>
    <n v="12960"/>
    <n v="1"/>
    <n v="12960"/>
    <d v="2020-12-25T00:00:00"/>
    <d v="2020-04-30T00:00:00"/>
    <m/>
    <x v="0"/>
    <x v="166"/>
    <s v="Received"/>
    <s v="This 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3408.48"/>
    <m/>
    <m/>
    <m/>
  </r>
  <r>
    <x v="4"/>
    <x v="0"/>
    <n v="360"/>
    <s v="LEVONORG03"/>
    <s v="GHSC-PSM"/>
    <s v="ARTMIS00"/>
    <n v="15840"/>
    <n v="1"/>
    <n v="15840"/>
    <d v="2020-12-25T00:00:00"/>
    <d v="2020-04-30T00:00:00"/>
    <m/>
    <x v="0"/>
    <x v="166"/>
    <s v="Received"/>
    <s v="This 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4165.92"/>
    <m/>
    <m/>
    <m/>
  </r>
  <r>
    <x v="4"/>
    <x v="0"/>
    <n v="361"/>
    <s v="LEVONORG03"/>
    <s v="GHSC-PSM"/>
    <s v="ARTMIS00"/>
    <n v="15840"/>
    <n v="1"/>
    <n v="15840"/>
    <d v="2020-12-25T00:00:00"/>
    <d v="2020-04-30T00:00:00"/>
    <m/>
    <x v="0"/>
    <x v="166"/>
    <s v="Received"/>
    <s v="Th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4165.92"/>
    <m/>
    <m/>
    <m/>
  </r>
  <r>
    <x v="4"/>
    <x v="0"/>
    <n v="362"/>
    <s v="LEVONORG03"/>
    <s v="GHSC-PSM"/>
    <s v="ARTMIS00"/>
    <n v="92880"/>
    <n v="1"/>
    <n v="92880"/>
    <d v="2020-12-25T00:00:00"/>
    <d v="2020-04-30T00:00:00"/>
    <m/>
    <x v="0"/>
    <x v="166"/>
    <s v="Received"/>
    <s v="This 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24427.440000000002"/>
    <m/>
    <m/>
    <m/>
  </r>
  <r>
    <x v="4"/>
    <x v="0"/>
    <n v="363"/>
    <s v="LEVONORG03"/>
    <s v="GHSC-PSM"/>
    <s v="ARTMIS00"/>
    <n v="15840"/>
    <n v="1"/>
    <n v="15840"/>
    <d v="2020-12-25T00:00:00"/>
    <d v="2020-04-30T00:00:00"/>
    <m/>
    <x v="0"/>
    <x v="166"/>
    <s v="Received"/>
    <s v="This 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4165.92"/>
    <m/>
    <m/>
    <m/>
  </r>
  <r>
    <x v="4"/>
    <x v="0"/>
    <n v="364"/>
    <s v="LEVONORG03"/>
    <s v="GHSC-PSM"/>
    <s v="ARTMIS00"/>
    <n v="28080"/>
    <n v="1"/>
    <n v="28080"/>
    <d v="2020-12-25T00:00:00"/>
    <d v="2020-04-30T00:00:00"/>
    <m/>
    <x v="0"/>
    <x v="166"/>
    <s v="Received"/>
    <s v="This 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7385.04"/>
    <m/>
    <m/>
    <m/>
  </r>
  <r>
    <x v="4"/>
    <x v="0"/>
    <n v="365"/>
    <s v="LEVONORG03"/>
    <s v="GHSC-PSM"/>
    <s v="ARTMIS00"/>
    <n v="15840"/>
    <n v="1"/>
    <n v="15840"/>
    <d v="2020-12-25T00:00:00"/>
    <d v="2020-04-30T00:00:00"/>
    <m/>
    <x v="0"/>
    <x v="166"/>
    <s v="Received"/>
    <s v="This 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4165.92"/>
    <m/>
    <m/>
    <m/>
  </r>
  <r>
    <x v="4"/>
    <x v="0"/>
    <n v="366"/>
    <s v="LEVONORG03"/>
    <s v="GHSC-PSM"/>
    <s v="GHSC-TA/00"/>
    <n v="50400"/>
    <n v="1"/>
    <n v="50400"/>
    <d v="2021-01-28T00:00:00"/>
    <d v="2021-05-31T00:00:00"/>
    <m/>
    <x v="0"/>
    <x v="207"/>
    <s v="Received"/>
    <s v="Desired Stock"/>
    <d v="2021-03-08T00:00:00"/>
    <m/>
    <m/>
    <n v="0"/>
    <b v="0"/>
    <s v="RO10110251"/>
    <s v="USAID"/>
    <s v="CD"/>
    <s v="Congo DRC"/>
    <s v="Condoms-PRH"/>
    <s v="CTL"/>
    <s v="2021-03-Q2"/>
    <n v="2021"/>
    <s v="CD_CTL_Condoms-PRH_PL_2021-03-Q2"/>
    <s v="LEVONORG03=CD=CTL=Condoms-PRH"/>
    <n v="1"/>
    <x v="3"/>
    <x v="0"/>
    <s v="100026AOA09W"/>
    <s v="Levonorgestrel/Ethinyl Estradiol150/30mcg+Fe75 mg"/>
    <s v="Levonorgestrel/Ethinyl Estradiol 150/30 mcg 28 Tablets/Cycle, 1 Cycle"/>
    <s v="GHSC-PSM"/>
    <s v="Combined Oral Contraceptives"/>
    <m/>
    <m/>
    <m/>
    <n v="0"/>
    <m/>
    <m/>
    <n v="0"/>
    <m/>
    <m/>
    <s v="Oral Contraceptives"/>
    <n v="3"/>
    <n v="52"/>
    <d v="2020-01-30T00:00:00"/>
    <n v="2020"/>
    <n v="2020"/>
    <x v="4"/>
    <n v="0.26300000000000001"/>
    <n v="13255.2"/>
    <m/>
    <m/>
    <m/>
  </r>
  <r>
    <x v="4"/>
    <x v="0"/>
    <n v="367"/>
    <s v="LEVONORG03"/>
    <s v="GHSC-PSM"/>
    <s v="GHSC-TA/00"/>
    <n v="39600"/>
    <n v="1"/>
    <n v="39600"/>
    <d v="2021-01-28T00:00:00"/>
    <d v="2020-04-30T00:00:00"/>
    <m/>
    <x v="0"/>
    <x v="207"/>
    <s v="Received"/>
    <s v="Desired Stock"/>
    <d v="2021-03-08T00:00:00"/>
    <m/>
    <m/>
    <n v="0"/>
    <b v="0"/>
    <s v="RO10110251"/>
    <s v="USAID"/>
    <s v="CD"/>
    <s v="Congo DRC"/>
    <s v="Condoms-PRH"/>
    <s v="CTL"/>
    <s v="2021-03-Q2"/>
    <n v="2021"/>
    <s v="CD_CTL_Condoms-PRH_PL_2021-03-Q2"/>
    <s v="LEVONORG03=CD=CTL=Condoms-PRH"/>
    <n v="1"/>
    <x v="3"/>
    <x v="0"/>
    <s v="100026AOA09W"/>
    <s v="Levonorgestrel/Ethinyl Estradiol150/30mcg+Fe75 mg"/>
    <s v="Levonorgestrel/Ethinyl Estradiol 150/30 mcg 28 Tablets/Cycle, 1 Cycle"/>
    <s v="GHSC-PSM"/>
    <s v="Combined Oral Contraceptives"/>
    <m/>
    <m/>
    <m/>
    <n v="0"/>
    <m/>
    <m/>
    <n v="0"/>
    <m/>
    <m/>
    <s v="Oral Contraceptives"/>
    <n v="3"/>
    <n v="52"/>
    <d v="2020-01-30T00:00:00"/>
    <n v="2020"/>
    <n v="2020"/>
    <x v="4"/>
    <n v="0.26300000000000001"/>
    <n v="10414.800000000001"/>
    <m/>
    <m/>
    <m/>
  </r>
  <r>
    <x v="4"/>
    <x v="0"/>
    <n v="368"/>
    <s v="LEVONORG03"/>
    <s v="GHSC-PSM"/>
    <s v="GHSC-TA/00"/>
    <n v="7920"/>
    <n v="1"/>
    <n v="7920"/>
    <d v="2021-01-28T00:00:00"/>
    <d v="2020-04-30T00:00:00"/>
    <m/>
    <x v="0"/>
    <x v="207"/>
    <s v="Received"/>
    <s v="Desired Stock"/>
    <d v="2021-03-08T00:00:00"/>
    <m/>
    <m/>
    <n v="0"/>
    <b v="0"/>
    <s v="RO10110251"/>
    <s v="USAID"/>
    <s v="CD"/>
    <s v="Congo DRC"/>
    <s v="Condoms-PRH"/>
    <s v="CTL"/>
    <s v="2021-03-Q2"/>
    <n v="2021"/>
    <s v="CD_CTL_Condoms-PRH_PL_2021-03-Q2"/>
    <s v="LEVONORG03=CD=CTL=Condoms-PRH"/>
    <n v="1"/>
    <x v="3"/>
    <x v="0"/>
    <s v="100026AOA09W"/>
    <s v="Levonorgestrel/Ethinyl Estradiol150/30mcg+Fe75 mg"/>
    <s v="Levonorgestrel/Ethinyl Estradiol 150/30 mcg 28 Tablets/Cycle, 1 Cycle"/>
    <s v="GHSC-PSM"/>
    <s v="Combined Oral Contraceptives"/>
    <m/>
    <m/>
    <m/>
    <n v="0"/>
    <m/>
    <m/>
    <n v="0"/>
    <m/>
    <m/>
    <s v="Oral Contraceptives"/>
    <n v="3"/>
    <n v="52"/>
    <d v="2020-01-30T00:00:00"/>
    <n v="2020"/>
    <n v="2020"/>
    <x v="4"/>
    <n v="0.26300000000000001"/>
    <n v="2082.96"/>
    <m/>
    <m/>
    <m/>
  </r>
  <r>
    <x v="4"/>
    <x v="0"/>
    <n v="369"/>
    <s v="LEVONORG03"/>
    <s v="GHSC-PSM"/>
    <s v="GHSC-TA/00"/>
    <n v="28080"/>
    <n v="1"/>
    <n v="28080"/>
    <d v="2021-01-28T00:00:00"/>
    <d v="2020-04-30T00:00:00"/>
    <m/>
    <x v="0"/>
    <x v="207"/>
    <s v="Received"/>
    <s v="Desired Stock"/>
    <d v="2021-03-08T00:00:00"/>
    <m/>
    <m/>
    <n v="0"/>
    <b v="0"/>
    <s v="RO10110251"/>
    <s v="USAID"/>
    <s v="CD"/>
    <s v="Congo DRC"/>
    <s v="Condoms-PRH"/>
    <s v="CTL"/>
    <s v="2021-03-Q2"/>
    <n v="2021"/>
    <s v="CD_CTL_Condoms-PRH_PL_2021-03-Q2"/>
    <s v="LEVONORG03=CD=CTL=Condoms-PRH"/>
    <n v="1"/>
    <x v="3"/>
    <x v="0"/>
    <s v="100026AOA09W"/>
    <s v="Levonorgestrel/Ethinyl Estradiol150/30mcg+Fe75 mg"/>
    <s v="Levonorgestrel/Ethinyl Estradiol 150/30 mcg 28 Tablets/Cycle, 1 Cycle"/>
    <s v="GHSC-PSM"/>
    <s v="Combined Oral Contraceptives"/>
    <m/>
    <m/>
    <m/>
    <n v="0"/>
    <m/>
    <m/>
    <n v="0"/>
    <m/>
    <m/>
    <s v="Oral Contraceptives"/>
    <n v="3"/>
    <n v="52"/>
    <d v="2020-01-30T00:00:00"/>
    <n v="2020"/>
    <n v="2020"/>
    <x v="4"/>
    <n v="0.26300000000000001"/>
    <n v="7385.04"/>
    <m/>
    <m/>
    <m/>
  </r>
  <r>
    <x v="4"/>
    <x v="0"/>
    <n v="370"/>
    <s v="LEVONORG03"/>
    <s v="GHSC-PSM"/>
    <s v="GHSC-TA/00"/>
    <n v="22320"/>
    <n v="1"/>
    <n v="22320"/>
    <d v="2021-01-28T00:00:00"/>
    <d v="2020-04-30T00:00:00"/>
    <m/>
    <x v="0"/>
    <x v="207"/>
    <s v="Received"/>
    <s v="Desired Stock"/>
    <d v="2021-03-08T00:00:00"/>
    <m/>
    <m/>
    <n v="0"/>
    <b v="0"/>
    <s v="RO10110251"/>
    <s v="USAID"/>
    <s v="CD"/>
    <s v="Congo DRC"/>
    <s v="Condoms-PRH"/>
    <s v="CTL"/>
    <s v="2021-03-Q2"/>
    <n v="2021"/>
    <s v="CD_CTL_Condoms-PRH_PL_2021-03-Q2"/>
    <s v="LEVONORG03=CD=CTL=Condoms-PRH"/>
    <n v="1"/>
    <x v="3"/>
    <x v="0"/>
    <s v="100026AOA09W"/>
    <s v="Levonorgestrel/Ethinyl Estradiol150/30mcg+Fe75 mg"/>
    <s v="Levonorgestrel/Ethinyl Estradiol 150/30 mcg 28 Tablets/Cycle, 1 Cycle"/>
    <s v="GHSC-PSM"/>
    <s v="Combined Oral Contraceptives"/>
    <m/>
    <m/>
    <m/>
    <n v="0"/>
    <m/>
    <m/>
    <n v="0"/>
    <m/>
    <m/>
    <s v="Oral Contraceptives"/>
    <n v="3"/>
    <n v="52"/>
    <d v="2020-01-30T00:00:00"/>
    <n v="2020"/>
    <n v="2020"/>
    <x v="4"/>
    <n v="0.26300000000000001"/>
    <n v="5870.16"/>
    <m/>
    <m/>
    <m/>
  </r>
  <r>
    <x v="4"/>
    <x v="0"/>
    <n v="371"/>
    <s v="LEVONORG03"/>
    <s v="GHSC-PSM"/>
    <s v="GHSC-TA/00"/>
    <n v="3600"/>
    <n v="1"/>
    <n v="3600"/>
    <d v="2021-01-28T00:00:00"/>
    <d v="2020-04-30T00:00:00"/>
    <m/>
    <x v="0"/>
    <x v="207"/>
    <s v="Received"/>
    <s v="Desired Stock"/>
    <d v="2021-03-08T00:00:00"/>
    <m/>
    <m/>
    <n v="0"/>
    <b v="0"/>
    <s v="RO10110251"/>
    <s v="USAID"/>
    <s v="CD"/>
    <s v="Congo DRC"/>
    <s v="Condoms-PRH"/>
    <s v="CTL"/>
    <s v="2021-03-Q2"/>
    <n v="2021"/>
    <s v="CD_CTL_Condoms-PRH_PL_2021-03-Q2"/>
    <s v="LEVONORG03=CD=CTL=Condoms-PRH"/>
    <n v="1"/>
    <x v="3"/>
    <x v="0"/>
    <s v="100026AOA09W"/>
    <s v="Levonorgestrel/Ethinyl Estradiol150/30mcg+Fe75 mg"/>
    <s v="Levonorgestrel/Ethinyl Estradiol 150/30 mcg 28 Tablets/Cycle, 1 Cycle"/>
    <s v="GHSC-PSM"/>
    <s v="Combined Oral Contraceptives"/>
    <m/>
    <m/>
    <m/>
    <n v="0"/>
    <m/>
    <m/>
    <n v="0"/>
    <m/>
    <m/>
    <s v="Oral Contraceptives"/>
    <n v="3"/>
    <n v="52"/>
    <d v="2020-01-30T00:00:00"/>
    <n v="2020"/>
    <n v="2020"/>
    <x v="4"/>
    <n v="0.26300000000000001"/>
    <n v="946.80000000000007"/>
    <m/>
    <m/>
    <m/>
  </r>
  <r>
    <x v="4"/>
    <x v="0"/>
    <n v="372"/>
    <s v="LEVONORG03"/>
    <s v="GHSC-PSM"/>
    <s v="GHSC-TA/00"/>
    <n v="4320"/>
    <n v="1"/>
    <n v="4320"/>
    <d v="2021-01-28T00:00:00"/>
    <d v="2020-04-30T00:00:00"/>
    <m/>
    <x v="0"/>
    <x v="207"/>
    <s v="Received"/>
    <s v="Desired Stock"/>
    <d v="2021-03-08T00:00:00"/>
    <m/>
    <m/>
    <n v="0"/>
    <b v="0"/>
    <s v="RO10110251"/>
    <s v="USAID"/>
    <s v="CD"/>
    <s v="Congo DRC"/>
    <s v="Condoms-PRH"/>
    <s v="CTL"/>
    <s v="2021-03-Q2"/>
    <n v="2021"/>
    <s v="CD_CTL_Condoms-PRH_PL_2021-03-Q2"/>
    <s v="LEVONORG03=CD=CTL=Condoms-PRH"/>
    <n v="1"/>
    <x v="3"/>
    <x v="0"/>
    <s v="100026AOA09W"/>
    <s v="Levonorgestrel/Ethinyl Estradiol150/30mcg+Fe75 mg"/>
    <s v="Levonorgestrel/Ethinyl Estradiol 150/30 mcg 28 Tablets/Cycle, 1 Cycle"/>
    <s v="GHSC-PSM"/>
    <s v="Combined Oral Contraceptives"/>
    <m/>
    <m/>
    <m/>
    <n v="0"/>
    <m/>
    <m/>
    <n v="0"/>
    <m/>
    <m/>
    <s v="Oral Contraceptives"/>
    <n v="3"/>
    <n v="52"/>
    <d v="2020-01-30T00:00:00"/>
    <n v="2020"/>
    <n v="2020"/>
    <x v="4"/>
    <n v="0.26300000000000001"/>
    <n v="1136.1600000000001"/>
    <m/>
    <m/>
    <m/>
  </r>
  <r>
    <x v="4"/>
    <x v="0"/>
    <n v="374"/>
    <s v="MALECOND00"/>
    <s v="GHSC-PSM"/>
    <s v="ARTMIS00"/>
    <n v="150000"/>
    <n v="1"/>
    <n v="150000"/>
    <d v="2019-05-27T00:00:00"/>
    <d v="2020-04-30T00:00:00"/>
    <m/>
    <x v="0"/>
    <x v="63"/>
    <s v="Received"/>
    <s v="nan"/>
    <d v="2020-04-30T00:00:00"/>
    <m/>
    <m/>
    <n v="0"/>
    <b v="0"/>
    <s v="RO10061177"/>
    <s v="USAID"/>
    <s v="CD"/>
    <s v="Congo DRC"/>
    <s v="Condoms-PRH"/>
    <s v="CTL"/>
    <s v="2021-03-Q2"/>
    <n v="2021"/>
    <s v="CD_CTL_Condoms-PRH_PL_2021-03-Q2"/>
    <s v="MALECOND00=CD=CTL=Condoms-PRH"/>
    <n v="5"/>
    <x v="1"/>
    <x v="0"/>
    <s v="101905XXA0DA"/>
    <s v="Male Condoms"/>
    <s v="Male Condom (Latex) Lubricated, No Logo Yellow Banana, 53 mm, 3000 Pieces"/>
    <s v="GHSC-PSM"/>
    <s v="Condoms"/>
    <m/>
    <m/>
    <m/>
    <n v="0"/>
    <m/>
    <m/>
    <n v="0"/>
    <n v="78.099999999999994"/>
    <n v="11715000"/>
    <s v="Male Condoms"/>
    <n v="1"/>
    <n v="48"/>
    <d v="2018-06-25T00:00:00"/>
    <n v="2018"/>
    <n v="2019"/>
    <x v="0"/>
    <n v="3.0300000000000001E-2"/>
    <n v="4545"/>
    <m/>
    <m/>
    <m/>
  </r>
  <r>
    <x v="4"/>
    <x v="0"/>
    <n v="375"/>
    <s v="MALECOND00"/>
    <s v="GHSC-PSM"/>
    <s v="ARTMIS00"/>
    <n v="2493000"/>
    <n v="1"/>
    <n v="2493000"/>
    <d v="2019-05-23T00:00:00"/>
    <d v="2020-04-30T00:00:00"/>
    <m/>
    <x v="0"/>
    <x v="192"/>
    <s v="Received"/>
    <s v="nan"/>
    <d v="2020-04-30T00:00:00"/>
    <m/>
    <m/>
    <n v="0"/>
    <b v="0"/>
    <s v="RO10061177"/>
    <s v="USAID"/>
    <s v="CD"/>
    <s v="Congo DRC"/>
    <s v="Condoms-PRH"/>
    <s v="CTL"/>
    <s v="2021-03-Q2"/>
    <n v="2021"/>
    <s v="CD_CTL_Condoms-PRH_PL_2021-03-Q2"/>
    <s v="MALECOND00=CD=CTL=Condoms-PRH"/>
    <n v="5"/>
    <x v="1"/>
    <x v="0"/>
    <s v="101905XXA0DA"/>
    <s v="Male Condoms"/>
    <s v="Male Condom (Latex) Lubricated, No Logo Yellow Banana, 53 mm, 3000 Pieces"/>
    <s v="GHSC-PSM"/>
    <s v="Condoms"/>
    <m/>
    <m/>
    <m/>
    <n v="0"/>
    <m/>
    <m/>
    <n v="0"/>
    <n v="78.099999999999994"/>
    <n v="194703300"/>
    <s v="Male Condoms"/>
    <n v="1"/>
    <n v="48"/>
    <d v="2018-06-21T00:00:00"/>
    <n v="2018"/>
    <n v="2019"/>
    <x v="0"/>
    <n v="3.0300000000000001E-2"/>
    <n v="75537.899999999994"/>
    <m/>
    <m/>
    <m/>
  </r>
  <r>
    <x v="4"/>
    <x v="0"/>
    <n v="376"/>
    <s v="MALECOND00"/>
    <s v="GHSC-PSM"/>
    <s v="ARTMIS00"/>
    <n v="1092000"/>
    <n v="1"/>
    <n v="1092000"/>
    <d v="2019-05-22T00:00:00"/>
    <d v="2020-04-30T00:00:00"/>
    <m/>
    <x v="0"/>
    <x v="147"/>
    <s v="Received"/>
    <s v="nan"/>
    <d v="2020-04-30T00:00:00"/>
    <m/>
    <m/>
    <n v="0"/>
    <b v="0"/>
    <s v="RO10061177"/>
    <s v="USAID"/>
    <s v="CD"/>
    <s v="Congo DRC"/>
    <s v="Condoms-PRH"/>
    <s v="CTL"/>
    <s v="2021-03-Q2"/>
    <n v="2021"/>
    <s v="CD_CTL_Condoms-PRH_PL_2021-03-Q2"/>
    <s v="MALECOND00=CD=CTL=Condoms-PRH"/>
    <n v="5"/>
    <x v="1"/>
    <x v="0"/>
    <s v="101905XXA0DA"/>
    <s v="Male Condoms"/>
    <s v="Male Condom (Latex) Lubricated, No Logo Yellow Banana, 53 mm, 3000 Pieces"/>
    <s v="GHSC-PSM"/>
    <s v="Condoms"/>
    <m/>
    <m/>
    <m/>
    <n v="0"/>
    <m/>
    <m/>
    <n v="0"/>
    <n v="78.099999999999994"/>
    <n v="85285200"/>
    <s v="Male Condoms"/>
    <n v="1"/>
    <n v="48"/>
    <d v="2018-06-20T00:00:00"/>
    <n v="2018"/>
    <n v="2019"/>
    <x v="0"/>
    <n v="3.0300000000000001E-2"/>
    <n v="33087.599999999999"/>
    <m/>
    <m/>
    <m/>
  </r>
  <r>
    <x v="4"/>
    <x v="0"/>
    <n v="377"/>
    <s v="MALECOND00"/>
    <s v="GHSC-PSM"/>
    <s v="ARTMIS00"/>
    <n v="1053000"/>
    <n v="1"/>
    <n v="1053000"/>
    <d v="2019-04-03T00:00:00"/>
    <d v="2020-04-30T00:00:00"/>
    <m/>
    <x v="0"/>
    <x v="191"/>
    <s v="Received"/>
    <s v="nan"/>
    <d v="2020-04-30T00:00:00"/>
    <m/>
    <m/>
    <n v="0"/>
    <b v="0"/>
    <s v="RO10061177"/>
    <s v="USAID"/>
    <s v="CD"/>
    <s v="Congo DRC"/>
    <s v="Condoms-PRH"/>
    <s v="CTL"/>
    <s v="2021-03-Q2"/>
    <n v="2021"/>
    <s v="CD_CTL_Condoms-PRH_PL_2021-03-Q2"/>
    <s v="MALECOND00=CD=CTL=Condoms-PRH"/>
    <n v="4"/>
    <x v="1"/>
    <x v="0"/>
    <s v="101905XXA0DA"/>
    <s v="Male Condoms"/>
    <s v="Male Condom (Latex) Lubricated, No Logo Yellow Banana, 53 mm, 3000 Pieces"/>
    <s v="GHSC-PSM"/>
    <s v="Condoms"/>
    <m/>
    <m/>
    <m/>
    <n v="0"/>
    <m/>
    <m/>
    <n v="0"/>
    <n v="78.099999999999994"/>
    <n v="82239300"/>
    <s v="Male Condoms"/>
    <n v="1"/>
    <n v="48"/>
    <d v="2018-05-02T00:00:00"/>
    <n v="2018"/>
    <n v="2018"/>
    <x v="0"/>
    <n v="3.0300000000000001E-2"/>
    <n v="31905.9"/>
    <m/>
    <m/>
    <m/>
  </r>
  <r>
    <x v="4"/>
    <x v="0"/>
    <n v="378"/>
    <s v="MALECOND00"/>
    <s v="GHSC-PSM"/>
    <s v="ARTMIS00"/>
    <n v="1323000"/>
    <n v="1"/>
    <n v="1323000"/>
    <d v="2019-05-27T00:00:00"/>
    <d v="2020-04-30T00:00:00"/>
    <m/>
    <x v="0"/>
    <x v="63"/>
    <s v="Received"/>
    <s v="nan"/>
    <d v="2020-04-30T00:00:00"/>
    <m/>
    <m/>
    <n v="0"/>
    <b v="0"/>
    <s v="RO10061177"/>
    <s v="USAID"/>
    <s v="CD"/>
    <s v="Congo DRC"/>
    <s v="Condoms-PRH"/>
    <s v="CTL"/>
    <s v="2021-03-Q2"/>
    <n v="2021"/>
    <s v="CD_CTL_Condoms-PRH_PL_2021-03-Q2"/>
    <s v="MALECOND00=CD=CTL=Condoms-PRH"/>
    <n v="5"/>
    <x v="1"/>
    <x v="0"/>
    <s v="101905XXA0DA"/>
    <s v="Male Condoms"/>
    <s v="Male Condom (Latex) Lubricated, No Logo Yellow Banana, 53 mm, 3000 Pieces"/>
    <s v="GHSC-PSM"/>
    <s v="Condoms"/>
    <m/>
    <m/>
    <m/>
    <n v="0"/>
    <m/>
    <m/>
    <n v="0"/>
    <n v="78.099999999999994"/>
    <n v="103326299.999999"/>
    <s v="Male Condoms"/>
    <n v="1"/>
    <n v="48"/>
    <d v="2018-06-25T00:00:00"/>
    <n v="2018"/>
    <n v="2019"/>
    <x v="0"/>
    <n v="3.0300000000000001E-2"/>
    <n v="40086.9"/>
    <m/>
    <m/>
    <m/>
  </r>
  <r>
    <x v="4"/>
    <x v="0"/>
    <n v="379"/>
    <s v="MALECOND00"/>
    <s v="GHSC-PSM"/>
    <s v="ARTMIS00"/>
    <n v="5100000"/>
    <n v="1"/>
    <n v="5100000"/>
    <d v="2019-04-03T00:00:00"/>
    <d v="2020-04-30T00:00:00"/>
    <m/>
    <x v="0"/>
    <x v="191"/>
    <s v="Received"/>
    <s v="nan"/>
    <d v="2020-04-30T00:00:00"/>
    <m/>
    <m/>
    <n v="0"/>
    <b v="0"/>
    <s v="RO10061177"/>
    <s v="USAID"/>
    <s v="CD"/>
    <s v="Congo DRC"/>
    <s v="Condoms-PRH"/>
    <s v="CTL"/>
    <s v="2021-03-Q2"/>
    <n v="2021"/>
    <s v="CD_CTL_Condoms-PRH_PL_2021-03-Q2"/>
    <s v="MALECOND00=CD=CTL=Condoms-PRH"/>
    <n v="4"/>
    <x v="1"/>
    <x v="0"/>
    <s v="101905XXA0DA"/>
    <s v="Male Condoms"/>
    <s v="Male Condom (Latex) Lubricated, No Logo Yellow Banana, 53 mm, 3000 Pieces"/>
    <s v="GHSC-PSM"/>
    <s v="Condoms"/>
    <m/>
    <m/>
    <m/>
    <n v="0"/>
    <m/>
    <m/>
    <n v="0"/>
    <n v="78.099999999999994"/>
    <n v="398310000"/>
    <s v="Male Condoms"/>
    <n v="1"/>
    <n v="48"/>
    <d v="2018-05-02T00:00:00"/>
    <n v="2018"/>
    <n v="2018"/>
    <x v="0"/>
    <n v="3.0300000000000001E-2"/>
    <n v="154530"/>
    <m/>
    <m/>
    <m/>
  </r>
  <r>
    <x v="4"/>
    <x v="0"/>
    <n v="380"/>
    <s v="MALECOND00"/>
    <s v="GHSC-PSM"/>
    <s v="ARTMIS00"/>
    <n v="1575000"/>
    <n v="1"/>
    <n v="1575000"/>
    <d v="2019-05-10T00:00:00"/>
    <d v="2020-04-30T00:00:00"/>
    <m/>
    <x v="0"/>
    <x v="193"/>
    <s v="Received"/>
    <s v="nan"/>
    <d v="2020-04-30T00:00:00"/>
    <m/>
    <m/>
    <n v="0"/>
    <b v="0"/>
    <s v="RO10061177"/>
    <s v="USAID"/>
    <s v="CD"/>
    <s v="Congo DRC"/>
    <s v="Condoms-PRH"/>
    <s v="CTL"/>
    <s v="2021-03-Q2"/>
    <n v="2021"/>
    <s v="CD_CTL_Condoms-PRH_PL_2021-03-Q2"/>
    <s v="MALECOND00=CD=CTL=Condoms-PRH"/>
    <n v="5"/>
    <x v="1"/>
    <x v="0"/>
    <s v="101905XXA0DA"/>
    <s v="Male Condoms"/>
    <s v="Male Condom (Latex) Lubricated, No Logo Yellow Banana, 53 mm, 3000 Pieces"/>
    <s v="GHSC-PSM"/>
    <s v="Condoms"/>
    <m/>
    <m/>
    <m/>
    <n v="0"/>
    <m/>
    <m/>
    <n v="0"/>
    <n v="78.099999999999994"/>
    <n v="123007499.999999"/>
    <s v="Male Condoms"/>
    <n v="1"/>
    <n v="48"/>
    <d v="2018-06-08T00:00:00"/>
    <n v="2018"/>
    <n v="2019"/>
    <x v="0"/>
    <n v="3.0300000000000001E-2"/>
    <n v="47722.5"/>
    <m/>
    <m/>
    <m/>
  </r>
  <r>
    <x v="4"/>
    <x v="0"/>
    <n v="381"/>
    <s v="MALECOND00"/>
    <s v="GHSC-PSM"/>
    <s v="ARTMIS00"/>
    <n v="723000"/>
    <n v="1"/>
    <n v="723000"/>
    <d v="2020-02-04T00:00:00"/>
    <d v="2020-04-30T00:00:00"/>
    <m/>
    <x v="0"/>
    <x v="218"/>
    <s v="Received"/>
    <s v="nan"/>
    <d v="2020-04-30T00:00:00"/>
    <m/>
    <m/>
    <n v="0"/>
    <b v="0"/>
    <s v="RO10082214"/>
    <s v="USAID"/>
    <s v="CD"/>
    <s v="Congo DRC"/>
    <s v="Condoms-PRH"/>
    <s v="CTL"/>
    <s v="2021-03-Q2"/>
    <n v="2021"/>
    <s v="CD_CTL_Condoms-PRH_PL_2021-03-Q2"/>
    <s v="MALECOND00=CD=CTL=Condoms-PRH"/>
    <n v="2"/>
    <x v="2"/>
    <x v="0"/>
    <s v="101905XXA0DA"/>
    <s v="Male Condoms"/>
    <s v="Male Condom (Latex) Lubricated, No Logo Yellow Banana, 53 mm, 3000 Pieces"/>
    <s v="GHSC-PSM"/>
    <s v="Condoms"/>
    <m/>
    <m/>
    <m/>
    <n v="0"/>
    <m/>
    <m/>
    <n v="0"/>
    <n v="78.099999999999994"/>
    <n v="56466299.999999903"/>
    <s v="Male Condoms"/>
    <n v="1"/>
    <n v="48"/>
    <d v="2019-03-05T00:00:00"/>
    <n v="2019"/>
    <n v="2019"/>
    <x v="0"/>
    <n v="3.0300000000000001E-2"/>
    <n v="21906.9"/>
    <m/>
    <m/>
    <m/>
  </r>
  <r>
    <x v="4"/>
    <x v="0"/>
    <n v="382"/>
    <s v="MALECOND00"/>
    <s v="GHSC-PSM"/>
    <s v="ARTMIS00"/>
    <n v="378000"/>
    <n v="1"/>
    <n v="378000"/>
    <d v="2020-01-07T00:00:00"/>
    <d v="2020-04-30T00:00:00"/>
    <m/>
    <x v="0"/>
    <x v="219"/>
    <s v="Received"/>
    <s v="nan"/>
    <d v="2020-04-30T00:00:00"/>
    <m/>
    <m/>
    <n v="0"/>
    <b v="0"/>
    <s v="RO10082214"/>
    <s v="USAID"/>
    <s v="CD"/>
    <s v="Congo DRC"/>
    <s v="Condoms-PRH"/>
    <s v="CTL"/>
    <s v="2021-03-Q2"/>
    <n v="2021"/>
    <s v="CD_CTL_Condoms-PRH_PL_2021-03-Q2"/>
    <s v="MALECOND00=CD=CTL=Condoms-PRH"/>
    <n v="1"/>
    <x v="2"/>
    <x v="0"/>
    <s v="101905XXA0DA"/>
    <s v="Male Condoms"/>
    <s v="Male Condom (Latex) Lubricated, No Logo Yellow Banana, 53 mm, 3000 Pieces"/>
    <s v="GHSC-PSM"/>
    <s v="Condoms"/>
    <m/>
    <m/>
    <m/>
    <n v="0"/>
    <m/>
    <m/>
    <n v="0"/>
    <n v="78.099999999999994"/>
    <n v="29521799.999999899"/>
    <s v="Male Condoms"/>
    <n v="1"/>
    <n v="48"/>
    <d v="2019-02-05T00:00:00"/>
    <n v="2019"/>
    <n v="2019"/>
    <x v="0"/>
    <n v="3.0300000000000001E-2"/>
    <n v="11453.4"/>
    <m/>
    <m/>
    <m/>
  </r>
  <r>
    <x v="4"/>
    <x v="0"/>
    <n v="383"/>
    <s v="MALECOND00"/>
    <s v="GHSC-PSM"/>
    <s v="ARTMIS00"/>
    <n v="801000"/>
    <n v="1"/>
    <n v="801000"/>
    <d v="2020-02-04T00:00:00"/>
    <d v="2020-04-30T00:00:00"/>
    <m/>
    <x v="0"/>
    <x v="218"/>
    <s v="Received"/>
    <s v="nan"/>
    <d v="2020-04-30T00:00:00"/>
    <m/>
    <m/>
    <n v="0"/>
    <b v="0"/>
    <s v="RO10082214"/>
    <s v="USAID"/>
    <s v="CD"/>
    <s v="Congo DRC"/>
    <s v="Condoms-PRH"/>
    <s v="CTL"/>
    <s v="2021-03-Q2"/>
    <n v="2021"/>
    <s v="CD_CTL_Condoms-PRH_PL_2021-03-Q2"/>
    <s v="MALECOND00=CD=CTL=Condoms-PRH"/>
    <n v="2"/>
    <x v="2"/>
    <x v="0"/>
    <s v="101905XXA0DA"/>
    <s v="Male Condoms"/>
    <s v="Male Condom (Latex) Lubricated, No Logo Yellow Banana, 53 mm, 3000 Pieces"/>
    <s v="GHSC-PSM"/>
    <s v="Condoms"/>
    <m/>
    <m/>
    <m/>
    <n v="0"/>
    <m/>
    <m/>
    <n v="0"/>
    <n v="78.099999999999994"/>
    <n v="62558099.999999903"/>
    <s v="Male Condoms"/>
    <n v="1"/>
    <n v="48"/>
    <d v="2019-03-05T00:00:00"/>
    <n v="2019"/>
    <n v="2019"/>
    <x v="0"/>
    <n v="3.0300000000000001E-2"/>
    <n v="24270.3"/>
    <m/>
    <m/>
    <m/>
  </r>
  <r>
    <x v="4"/>
    <x v="0"/>
    <n v="384"/>
    <s v="MALECOND00"/>
    <s v="GHSC-PSM"/>
    <s v="ARTMIS00"/>
    <n v="600000"/>
    <n v="1"/>
    <n v="600000"/>
    <d v="2020-01-08T00:00:00"/>
    <d v="2020-04-30T00:00:00"/>
    <m/>
    <x v="0"/>
    <x v="220"/>
    <s v="Received"/>
    <s v="nan"/>
    <d v="2020-04-30T00:00:00"/>
    <m/>
    <m/>
    <n v="0"/>
    <b v="0"/>
    <s v="RO10082214"/>
    <s v="USAID"/>
    <s v="CD"/>
    <s v="Congo DRC"/>
    <s v="Condoms-PRH"/>
    <s v="CTL"/>
    <s v="2021-03-Q2"/>
    <n v="2021"/>
    <s v="CD_CTL_Condoms-PRH_PL_2021-03-Q2"/>
    <s v="MALECOND00=CD=CTL=Condoms-PRH"/>
    <n v="1"/>
    <x v="2"/>
    <x v="0"/>
    <s v="101905XXA0DA"/>
    <s v="Male Condoms"/>
    <s v="Male Condom (Latex) Lubricated, No Logo Yellow Banana, 53 mm, 3000 Pieces"/>
    <s v="GHSC-PSM"/>
    <s v="Condoms"/>
    <m/>
    <m/>
    <m/>
    <n v="0"/>
    <m/>
    <m/>
    <n v="0"/>
    <n v="78.099999999999994"/>
    <n v="46860000"/>
    <s v="Male Condoms"/>
    <n v="1"/>
    <n v="48"/>
    <d v="2019-02-06T00:00:00"/>
    <n v="2019"/>
    <n v="2019"/>
    <x v="0"/>
    <n v="3.0300000000000001E-2"/>
    <n v="18180"/>
    <m/>
    <m/>
    <m/>
  </r>
  <r>
    <x v="4"/>
    <x v="0"/>
    <n v="385"/>
    <s v="MALECOND00"/>
    <s v="GHSC-PSM"/>
    <s v="ARTMIS00"/>
    <n v="882000"/>
    <n v="1"/>
    <n v="882000"/>
    <d v="2020-01-13T00:00:00"/>
    <d v="2020-04-30T00:00:00"/>
    <m/>
    <x v="0"/>
    <x v="221"/>
    <s v="Received"/>
    <s v="nan"/>
    <d v="2020-04-30T00:00:00"/>
    <m/>
    <m/>
    <n v="0"/>
    <b v="0"/>
    <s v="RO10082214"/>
    <s v="USAID"/>
    <s v="CD"/>
    <s v="Congo DRC"/>
    <s v="Condoms-PRH"/>
    <s v="CTL"/>
    <s v="2021-03-Q2"/>
    <n v="2021"/>
    <s v="CD_CTL_Condoms-PRH_PL_2021-03-Q2"/>
    <s v="MALECOND00=CD=CTL=Condoms-PRH"/>
    <n v="1"/>
    <x v="2"/>
    <x v="0"/>
    <s v="101905XXA0DA"/>
    <s v="Male Condoms"/>
    <s v="Male Condom (Latex) Lubricated, No Logo Yellow Banana, 53 mm, 3000 Pieces"/>
    <s v="GHSC-PSM"/>
    <s v="Condoms"/>
    <m/>
    <m/>
    <m/>
    <n v="0"/>
    <m/>
    <m/>
    <n v="0"/>
    <n v="78.099999999999994"/>
    <n v="68884200"/>
    <s v="Male Condoms"/>
    <n v="1"/>
    <n v="48"/>
    <d v="2019-02-11T00:00:00"/>
    <n v="2019"/>
    <n v="2019"/>
    <x v="0"/>
    <n v="3.0300000000000001E-2"/>
    <n v="26724.600000000002"/>
    <m/>
    <m/>
    <m/>
  </r>
  <r>
    <x v="4"/>
    <x v="0"/>
    <n v="386"/>
    <s v="MALECOND00"/>
    <s v="GHSC-PSM"/>
    <s v="ARTMIS00"/>
    <n v="801000"/>
    <n v="1"/>
    <n v="801000"/>
    <d v="2020-01-13T00:00:00"/>
    <d v="2020-04-30T00:00:00"/>
    <m/>
    <x v="0"/>
    <x v="221"/>
    <s v="Received"/>
    <s v="nan"/>
    <d v="2020-04-30T00:00:00"/>
    <m/>
    <m/>
    <n v="0"/>
    <b v="0"/>
    <s v="RO10082214"/>
    <s v="USAID"/>
    <s v="CD"/>
    <s v="Congo DRC"/>
    <s v="Condoms-PRH"/>
    <s v="CTL"/>
    <s v="2021-03-Q2"/>
    <n v="2021"/>
    <s v="CD_CTL_Condoms-PRH_PL_2021-03-Q2"/>
    <s v="MALECOND00=CD=CTL=Condoms-PRH"/>
    <n v="1"/>
    <x v="2"/>
    <x v="0"/>
    <s v="101905XXA0DA"/>
    <s v="Male Condoms"/>
    <s v="Male Condom (Latex) Lubricated, No Logo Yellow Banana, 53 mm, 3000 Pieces"/>
    <s v="GHSC-PSM"/>
    <s v="Condoms"/>
    <m/>
    <m/>
    <m/>
    <n v="0"/>
    <m/>
    <m/>
    <n v="0"/>
    <n v="78.099999999999994"/>
    <n v="62558099.999999903"/>
    <s v="Male Condoms"/>
    <n v="1"/>
    <n v="48"/>
    <d v="2019-02-11T00:00:00"/>
    <n v="2019"/>
    <n v="2019"/>
    <x v="0"/>
    <n v="3.0300000000000001E-2"/>
    <n v="24270.3"/>
    <m/>
    <m/>
    <m/>
  </r>
  <r>
    <x v="4"/>
    <x v="0"/>
    <n v="387"/>
    <s v="MALECOND00"/>
    <s v="GHSC-PSM"/>
    <s v="ARTMIS00"/>
    <n v="801000"/>
    <n v="1"/>
    <n v="801000"/>
    <d v="2020-02-04T00:00:00"/>
    <d v="2020-04-30T00:00:00"/>
    <m/>
    <x v="0"/>
    <x v="218"/>
    <s v="Received"/>
    <s v="nan"/>
    <d v="2020-04-30T00:00:00"/>
    <m/>
    <m/>
    <n v="0"/>
    <b v="0"/>
    <s v="RO10082214"/>
    <s v="USAID"/>
    <s v="CD"/>
    <s v="Congo DRC"/>
    <s v="Condoms-PRH"/>
    <s v="CTL"/>
    <s v="2021-03-Q2"/>
    <n v="2021"/>
    <s v="CD_CTL_Condoms-PRH_PL_2021-03-Q2"/>
    <s v="MALECOND00=CD=CTL=Condoms-PRH"/>
    <n v="2"/>
    <x v="2"/>
    <x v="0"/>
    <s v="101905XXA0DA"/>
    <s v="Male Condoms"/>
    <s v="Male Condom (Latex) Lubricated, No Logo Yellow Banana, 53 mm, 3000 Pieces"/>
    <s v="GHSC-PSM"/>
    <s v="Condoms"/>
    <m/>
    <m/>
    <m/>
    <n v="0"/>
    <m/>
    <m/>
    <n v="0"/>
    <n v="78.099999999999994"/>
    <n v="62558099.999999903"/>
    <s v="Male Condoms"/>
    <n v="1"/>
    <n v="48"/>
    <d v="2019-03-05T00:00:00"/>
    <n v="2019"/>
    <n v="2019"/>
    <x v="0"/>
    <n v="3.0300000000000001E-2"/>
    <n v="24270.3"/>
    <m/>
    <m/>
    <m/>
  </r>
  <r>
    <x v="4"/>
    <x v="0"/>
    <n v="388"/>
    <s v="MALECOND00"/>
    <s v="GHSC-PSM"/>
    <s v="ARTMIS00"/>
    <n v="300000"/>
    <n v="1"/>
    <n v="300000"/>
    <d v="2020-02-05T00:00:00"/>
    <d v="2020-04-30T00:00:00"/>
    <m/>
    <x v="0"/>
    <x v="222"/>
    <s v="Received"/>
    <s v="nan"/>
    <d v="2020-04-30T00:00:00"/>
    <m/>
    <m/>
    <n v="0"/>
    <b v="0"/>
    <s v="RO10082214"/>
    <s v="USAID"/>
    <s v="CD"/>
    <s v="Congo DRC"/>
    <s v="Condoms-PRH"/>
    <s v="CTL"/>
    <s v="2021-03-Q2"/>
    <n v="2021"/>
    <s v="CD_CTL_Condoms-PRH_PL_2021-03-Q2"/>
    <s v="MALECOND00=CD=CTL=Condoms-PRH"/>
    <n v="2"/>
    <x v="2"/>
    <x v="0"/>
    <s v="101905XXA0DA"/>
    <s v="Male Condoms"/>
    <s v="Male Condom (Latex) Lubricated, No Logo Yellow Banana, 53 mm, 3000 Pieces"/>
    <s v="GHSC-PSM"/>
    <s v="Condoms"/>
    <m/>
    <m/>
    <m/>
    <n v="0"/>
    <m/>
    <m/>
    <n v="0"/>
    <n v="78.099999999999994"/>
    <n v="23430000"/>
    <s v="Male Condoms"/>
    <n v="1"/>
    <n v="48"/>
    <d v="2019-03-06T00:00:00"/>
    <n v="2019"/>
    <n v="2019"/>
    <x v="0"/>
    <n v="3.0300000000000001E-2"/>
    <n v="9090"/>
    <m/>
    <m/>
    <m/>
  </r>
  <r>
    <x v="4"/>
    <x v="0"/>
    <n v="399"/>
    <s v="(SC)MEDR00"/>
    <s v="GHSC-PSM"/>
    <s v="GHSC-TA/00"/>
    <n v="51092"/>
    <n v="1"/>
    <n v="51092"/>
    <d v="2022-02-01T00:00:00"/>
    <d v="2020-04-30T00:00:00"/>
    <m/>
    <x v="0"/>
    <x v="121"/>
    <s v="Planned"/>
    <s v="Desired Stock"/>
    <d v="2021-03-08T00:00:00"/>
    <m/>
    <m/>
    <n v="0"/>
    <b v="0"/>
    <s v="KASAI-ORIENTAL"/>
    <s v="USAID"/>
    <s v="CD"/>
    <s v="Congo DRC"/>
    <s v="Condoms-PRH"/>
    <s v="CTL"/>
    <s v="2021-03-Q2"/>
    <n v="2021"/>
    <s v="CD_CTL_Condoms-PRH_PL_2021-03-Q2"/>
    <s v="(SC)MEDR00=CD=CTL=Condoms-PRH"/>
    <n v="2"/>
    <x v="4"/>
    <x v="0"/>
    <s v="100031GNE06D"/>
    <s v="(SC) Medroxyprogesterone Acetate 104 mg/0.65 mL"/>
    <s v="Depot (SC) Medroxyprogesterone Acetate 104 mg/0.65 mL, Pre-Filled Uniject Device, 1 Syringe"/>
    <s v="GHSC-PSM"/>
    <s v="Injectable Contraceptives"/>
    <m/>
    <m/>
    <m/>
    <n v="0"/>
    <m/>
    <m/>
    <n v="0"/>
    <n v="0.85"/>
    <n v="43428.2"/>
    <s v="Injectable Contraceptives"/>
    <n v="3"/>
    <n v="61"/>
    <d v="2020-12-01T00:00:00"/>
    <n v="2021"/>
    <n v="2021"/>
    <x v="10"/>
    <n v="0.85"/>
    <n v="43428.2"/>
    <m/>
    <m/>
    <m/>
  </r>
  <r>
    <x v="4"/>
    <x v="0"/>
    <n v="400"/>
    <s v="(SC)MEDR00"/>
    <s v="GHSC-PSM"/>
    <s v="GHSC-TA/00"/>
    <n v="85714"/>
    <n v="1"/>
    <n v="85714"/>
    <d v="2022-02-01T00:00:00"/>
    <d v="2020-04-30T00:00:00"/>
    <m/>
    <x v="0"/>
    <x v="121"/>
    <s v="Planned"/>
    <s v="Desired Stock"/>
    <d v="2021-03-08T00:00:00"/>
    <m/>
    <m/>
    <n v="0"/>
    <b v="0"/>
    <s v="SUD-KIVU"/>
    <s v="USAID"/>
    <s v="CD"/>
    <s v="Congo DRC"/>
    <s v="Condoms-PRH"/>
    <s v="CTL"/>
    <s v="2021-03-Q2"/>
    <n v="2021"/>
    <s v="CD_CTL_Condoms-PRH_PL_2021-03-Q2"/>
    <s v="(SC)MEDR00=CD=CTL=Condoms-PRH"/>
    <n v="2"/>
    <x v="4"/>
    <x v="0"/>
    <s v="100031GNE06D"/>
    <s v="(SC) Medroxyprogesterone Acetate 104 mg/0.65 mL"/>
    <s v="Depot (SC) Medroxyprogesterone Acetate 104 mg/0.65 mL, Pre-Filled Uniject Device, 1 Syringe"/>
    <s v="GHSC-PSM"/>
    <s v="Injectable Contraceptives"/>
    <m/>
    <m/>
    <m/>
    <n v="0"/>
    <m/>
    <m/>
    <n v="0"/>
    <n v="0.85"/>
    <n v="72856.899999999994"/>
    <s v="Injectable Contraceptives"/>
    <n v="3"/>
    <n v="61"/>
    <d v="2020-12-01T00:00:00"/>
    <n v="2021"/>
    <n v="2021"/>
    <x v="10"/>
    <n v="0.85"/>
    <n v="72856.899999999994"/>
    <m/>
    <m/>
    <m/>
  </r>
  <r>
    <x v="4"/>
    <x v="0"/>
    <n v="401"/>
    <s v="COPPERTC00"/>
    <s v="GHSC-PSM"/>
    <s v="GHSC-TA/00"/>
    <n v="2100"/>
    <n v="3.3333333333333301E-3"/>
    <n v="7"/>
    <d v="2021-04-30T00:00:00"/>
    <d v="2021-02-28T00:00:00"/>
    <m/>
    <x v="0"/>
    <x v="84"/>
    <s v="Ordered"/>
    <s v="Desired Stock"/>
    <d v="2021-03-15T00:00:00"/>
    <m/>
    <m/>
    <n v="0"/>
    <b v="0"/>
    <s v="RO10110255"/>
    <s v="USAID"/>
    <s v="CD"/>
    <s v="Congo DRC"/>
    <s v="Condoms-PRH"/>
    <s v="CTL"/>
    <s v="2021-03-Q2"/>
    <n v="2021"/>
    <s v="CD_CTL_Condoms-PRH_PL_2021-03-Q2"/>
    <s v="COPPERTC00=CD=CTL=Condoms-PRH"/>
    <n v="4"/>
    <x v="3"/>
    <x v="0"/>
    <s v="100124TYR0EQ"/>
    <s v="Copper TCu380A Intrauterine Device"/>
    <s v="Copper TCu380A Intrauterine Device, 300 Each"/>
    <s v="GHSC-PSM"/>
    <s v="Copper-Bearing Intrauterine Devices"/>
    <m/>
    <m/>
    <m/>
    <n v="0"/>
    <m/>
    <m/>
    <n v="0"/>
    <n v="135"/>
    <n v="945"/>
    <s v="Intrauterine Devices"/>
    <n v="3"/>
    <n v="0"/>
    <d v="2021-04-30T00:00:00"/>
    <n v="2021"/>
    <n v="2021"/>
    <x v="2"/>
    <n v="0.29599999999999999"/>
    <n v="621.6"/>
    <m/>
    <m/>
    <m/>
  </r>
  <r>
    <x v="4"/>
    <x v="0"/>
    <n v="403"/>
    <s v="COPPERTC00"/>
    <s v="GHSC-PSM"/>
    <s v="GHSC-TA/00"/>
    <n v="2700"/>
    <n v="3.3333333333333301E-3"/>
    <n v="9"/>
    <d v="2021-05-31T00:00:00"/>
    <d v="2020-04-30T00:00:00"/>
    <m/>
    <x v="0"/>
    <x v="76"/>
    <s v="Ordered"/>
    <s v="Desired Stock"/>
    <d v="2020-12-24T00:00:00"/>
    <m/>
    <m/>
    <n v="0"/>
    <b v="0"/>
    <s v="RO10110255"/>
    <s v="USAID"/>
    <s v="CD"/>
    <s v="Congo DRC"/>
    <s v="Condoms-PRH"/>
    <s v="CTL"/>
    <s v="2021-03-Q2"/>
    <n v="2021"/>
    <s v="CD_CTL_Condoms-PRH_PL_2021-03-Q2"/>
    <s v="COPPERTC00=CD=CTL=Condoms-PRH"/>
    <n v="5"/>
    <x v="3"/>
    <x v="0"/>
    <s v="100124TYR0EQ"/>
    <s v="Copper TCu380A Intrauterine Device"/>
    <s v="Copper TCu380A Intrauterine Device, 300 Each"/>
    <s v="GHSC-PSM"/>
    <s v="Copper-Bearing Intrauterine Devices"/>
    <m/>
    <m/>
    <m/>
    <n v="0"/>
    <m/>
    <m/>
    <n v="0"/>
    <n v="135"/>
    <n v="1215"/>
    <s v="Intrauterine Devices"/>
    <n v="3"/>
    <n v="0"/>
    <d v="2021-05-31T00:00:00"/>
    <n v="2021"/>
    <n v="2022"/>
    <x v="2"/>
    <n v="0.29599999999999999"/>
    <n v="799.19999999999993"/>
    <m/>
    <m/>
    <m/>
  </r>
  <r>
    <x v="4"/>
    <x v="0"/>
    <n v="404"/>
    <s v="COPPERTC00"/>
    <s v="GHSC-PSM"/>
    <s v="GHSC-TA/00"/>
    <n v="3300"/>
    <n v="3.3333333333333301E-3"/>
    <n v="11"/>
    <d v="2021-05-31T00:00:00"/>
    <d v="2020-04-30T00:00:00"/>
    <m/>
    <x v="0"/>
    <x v="76"/>
    <s v="Ordered"/>
    <s v="Desired Stock"/>
    <d v="2020-12-24T00:00:00"/>
    <m/>
    <m/>
    <n v="0"/>
    <b v="0"/>
    <s v="RO10110255"/>
    <s v="USAID"/>
    <s v="CD"/>
    <s v="Congo DRC"/>
    <s v="Condoms-PRH"/>
    <s v="CTL"/>
    <s v="2021-03-Q2"/>
    <n v="2021"/>
    <s v="CD_CTL_Condoms-PRH_PL_2021-03-Q2"/>
    <s v="COPPERTC00=CD=CTL=Condoms-PRH"/>
    <n v="5"/>
    <x v="3"/>
    <x v="0"/>
    <s v="100124TYR0EQ"/>
    <s v="Copper TCu380A Intrauterine Device"/>
    <s v="Copper TCu380A Intrauterine Device, 300 Each"/>
    <s v="GHSC-PSM"/>
    <s v="Copper-Bearing Intrauterine Devices"/>
    <m/>
    <m/>
    <m/>
    <n v="0"/>
    <m/>
    <m/>
    <n v="0"/>
    <n v="135"/>
    <n v="1485"/>
    <s v="Intrauterine Devices"/>
    <n v="3"/>
    <n v="0"/>
    <d v="2021-05-31T00:00:00"/>
    <n v="2021"/>
    <n v="2022"/>
    <x v="2"/>
    <n v="0.29599999999999999"/>
    <n v="976.8"/>
    <m/>
    <m/>
    <m/>
  </r>
  <r>
    <x v="4"/>
    <x v="0"/>
    <n v="405"/>
    <s v="COPPERTC00"/>
    <s v="GHSC-PSM"/>
    <s v="GHSC-TA/00"/>
    <n v="600"/>
    <n v="3.3333333333333301E-3"/>
    <n v="2"/>
    <d v="2021-05-31T00:00:00"/>
    <d v="2020-04-30T00:00:00"/>
    <m/>
    <x v="0"/>
    <x v="76"/>
    <s v="Ordered"/>
    <s v="Desired Stock"/>
    <d v="2020-12-24T00:00:00"/>
    <m/>
    <m/>
    <n v="0"/>
    <b v="0"/>
    <s v="RO10110255"/>
    <s v="USAID"/>
    <s v="CD"/>
    <s v="Congo DRC"/>
    <s v="Condoms-PRH"/>
    <s v="CTL"/>
    <s v="2021-03-Q2"/>
    <n v="2021"/>
    <s v="CD_CTL_Condoms-PRH_PL_2021-03-Q2"/>
    <s v="COPPERTC00=CD=CTL=Condoms-PRH"/>
    <n v="5"/>
    <x v="3"/>
    <x v="0"/>
    <s v="100124TYR0EQ"/>
    <s v="Copper TCu380A Intrauterine Device"/>
    <s v="Copper TCu380A Intrauterine Device, 300 Each"/>
    <s v="GHSC-PSM"/>
    <s v="Copper-Bearing Intrauterine Devices"/>
    <m/>
    <m/>
    <m/>
    <n v="0"/>
    <m/>
    <m/>
    <n v="0"/>
    <n v="135"/>
    <n v="270"/>
    <s v="Intrauterine Devices"/>
    <n v="3"/>
    <n v="0"/>
    <d v="2021-05-31T00:00:00"/>
    <n v="2021"/>
    <n v="2022"/>
    <x v="2"/>
    <n v="0.29599999999999999"/>
    <n v="177.6"/>
    <m/>
    <m/>
    <m/>
  </r>
  <r>
    <x v="4"/>
    <x v="0"/>
    <n v="406"/>
    <s v="COPPERTC00"/>
    <s v="GHSC-PSM"/>
    <s v="GHSC-TA/00"/>
    <n v="3000"/>
    <n v="3.3333333333333301E-3"/>
    <n v="10"/>
    <d v="2021-05-31T00:00:00"/>
    <d v="2020-05-01T00:00:00"/>
    <m/>
    <x v="0"/>
    <x v="76"/>
    <s v="Ordered"/>
    <s v="Desired Stock"/>
    <d v="2020-12-24T00:00:00"/>
    <m/>
    <m/>
    <n v="0"/>
    <b v="0"/>
    <s v="RO10110255"/>
    <s v="USAID"/>
    <s v="CD"/>
    <s v="Congo DRC"/>
    <s v="Condoms-PRH"/>
    <s v="CTL"/>
    <s v="2021-03-Q2"/>
    <n v="2021"/>
    <s v="CD_CTL_Condoms-PRH_PL_2021-03-Q2"/>
    <s v="COPPERTC00=CD=CTL=Condoms-PRH"/>
    <n v="5"/>
    <x v="3"/>
    <x v="0"/>
    <s v="100124TYR0EQ"/>
    <s v="Copper TCu380A Intrauterine Device"/>
    <s v="Copper TCu380A Intrauterine Device, 300 Each"/>
    <s v="GHSC-PSM"/>
    <s v="Copper-Bearing Intrauterine Devices"/>
    <m/>
    <m/>
    <m/>
    <n v="0"/>
    <m/>
    <m/>
    <n v="0"/>
    <n v="135"/>
    <n v="1350"/>
    <s v="Intrauterine Devices"/>
    <n v="3"/>
    <n v="0"/>
    <d v="2021-05-31T00:00:00"/>
    <n v="2021"/>
    <n v="2022"/>
    <x v="2"/>
    <n v="0.29599999999999999"/>
    <n v="888"/>
    <m/>
    <m/>
    <m/>
  </r>
  <r>
    <x v="4"/>
    <x v="0"/>
    <n v="407"/>
    <s v="COPPERTC00"/>
    <s v="GHSC-PSM"/>
    <s v="GHSC-TA/00"/>
    <n v="6900"/>
    <n v="3.3333333333333301E-3"/>
    <n v="23"/>
    <d v="2021-05-31T00:00:00"/>
    <d v="2020-05-01T00:00:00"/>
    <m/>
    <x v="0"/>
    <x v="76"/>
    <s v="Ordered"/>
    <s v="Desired Stock"/>
    <d v="2020-12-24T00:00:00"/>
    <m/>
    <m/>
    <n v="0"/>
    <b v="0"/>
    <s v="RO10110255"/>
    <s v="USAID"/>
    <s v="CD"/>
    <s v="Congo DRC"/>
    <s v="Condoms-PRH"/>
    <s v="CTL"/>
    <s v="2021-03-Q2"/>
    <n v="2021"/>
    <s v="CD_CTL_Condoms-PRH_PL_2021-03-Q2"/>
    <s v="COPPERTC00=CD=CTL=Condoms-PRH"/>
    <n v="5"/>
    <x v="3"/>
    <x v="0"/>
    <s v="100124TYR0EQ"/>
    <s v="Copper TCu380A Intrauterine Device"/>
    <s v="Copper TCu380A Intrauterine Device, 300 Each"/>
    <s v="GHSC-PSM"/>
    <s v="Copper-Bearing Intrauterine Devices"/>
    <m/>
    <m/>
    <m/>
    <n v="0"/>
    <m/>
    <m/>
    <n v="0"/>
    <n v="135"/>
    <n v="3105"/>
    <s v="Intrauterine Devices"/>
    <n v="3"/>
    <n v="0"/>
    <d v="2021-05-31T00:00:00"/>
    <n v="2021"/>
    <n v="2022"/>
    <x v="2"/>
    <n v="0.29599999999999999"/>
    <n v="2042.3999999999999"/>
    <m/>
    <m/>
    <m/>
  </r>
  <r>
    <x v="4"/>
    <x v="0"/>
    <n v="408"/>
    <s v="DEPOT(IM00"/>
    <s v="GHSC-PSM"/>
    <s v="GHSC-TA/00"/>
    <n v="5801"/>
    <n v="1"/>
    <n v="5801"/>
    <d v="2022-02-01T00:00:00"/>
    <d v="2020-05-01T00:00:00"/>
    <m/>
    <x v="0"/>
    <x v="121"/>
    <s v="Planned"/>
    <s v="Desired Stock"/>
    <d v="2021-03-08T00:00:00"/>
    <m/>
    <m/>
    <n v="0"/>
    <b v="0"/>
    <s v="HAUT-LOMAMI"/>
    <s v="USAID"/>
    <s v="CD"/>
    <s v="Congo DRC"/>
    <s v="Condoms-PRH"/>
    <s v="CTL"/>
    <s v="2021-03-Q2"/>
    <n v="2021"/>
    <s v="CD_CTL_Condoms-PRH_PL_2021-03-Q2"/>
    <s v="DEPOT(IM00=CD=CTL=Condoms-PRH"/>
    <n v="2"/>
    <x v="4"/>
    <x v="0"/>
    <s v="100125GPW01S"/>
    <s v="Depot (IM) Medroxyprogesterone Acetate 150 mg/mL"/>
    <s v="Depot (IM) Medroxyprogesterone Acetate 150 mg/mL (1 mL) Vial, w/ AD Syringe, 1 Each"/>
    <s v="GHSC-PSM"/>
    <s v="Injectable Contraceptives"/>
    <m/>
    <m/>
    <m/>
    <n v="0"/>
    <m/>
    <m/>
    <n v="0"/>
    <n v="0.77"/>
    <n v="4466.7700000000004"/>
    <s v="Injectable Contraceptives"/>
    <n v="3"/>
    <n v="61"/>
    <d v="2020-12-01T00:00:00"/>
    <n v="2021"/>
    <n v="2021"/>
    <x v="1"/>
    <n v="0.82799999999999996"/>
    <n v="4803.2280000000001"/>
    <m/>
    <m/>
    <m/>
  </r>
  <r>
    <x v="4"/>
    <x v="0"/>
    <n v="409"/>
    <s v="DEPOT(IM00"/>
    <s v="GHSC-PSM"/>
    <s v="GHSC-TA/00"/>
    <n v="3111"/>
    <n v="1"/>
    <n v="3111"/>
    <d v="2022-02-01T00:00:00"/>
    <d v="2020-05-01T00:00:00"/>
    <m/>
    <x v="0"/>
    <x v="121"/>
    <s v="Planned"/>
    <s v="Desired Stock"/>
    <d v="2021-03-08T00:00:00"/>
    <m/>
    <m/>
    <n v="0"/>
    <b v="0"/>
    <s v="KASAI-CENTRAL"/>
    <s v="USAID"/>
    <s v="CD"/>
    <s v="Congo DRC"/>
    <s v="Condoms-PRH"/>
    <s v="CTL"/>
    <s v="2021-03-Q2"/>
    <n v="2021"/>
    <s v="CD_CTL_Condoms-PRH_PL_2021-03-Q2"/>
    <s v="DEPOT(IM00=CD=CTL=Condoms-PRH"/>
    <n v="2"/>
    <x v="4"/>
    <x v="0"/>
    <s v="100125GPW01S"/>
    <s v="Depot (IM) Medroxyprogesterone Acetate 150 mg/mL"/>
    <s v="Depot (IM) Medroxyprogesterone Acetate 150 mg/mL (1 mL) Vial, w/ AD Syringe, 1 Each"/>
    <s v="GHSC-PSM"/>
    <s v="Injectable Contraceptives"/>
    <m/>
    <m/>
    <m/>
    <n v="0"/>
    <m/>
    <m/>
    <n v="0"/>
    <n v="0.77"/>
    <n v="2395.4699999999998"/>
    <s v="Injectable Contraceptives"/>
    <n v="3"/>
    <n v="61"/>
    <d v="2020-12-01T00:00:00"/>
    <n v="2021"/>
    <n v="2021"/>
    <x v="1"/>
    <n v="0.82799999999999996"/>
    <n v="2575.9079999999999"/>
    <m/>
    <m/>
    <m/>
  </r>
  <r>
    <x v="4"/>
    <x v="0"/>
    <n v="410"/>
    <s v="DEPOT(IM00"/>
    <s v="GHSC-PSM"/>
    <s v="GHSC-TA/00"/>
    <n v="24910"/>
    <n v="1"/>
    <n v="24910"/>
    <d v="2022-02-01T00:00:00"/>
    <d v="2020-05-01T00:00:00"/>
    <m/>
    <x v="0"/>
    <x v="121"/>
    <s v="Planned"/>
    <s v="Desired Stock"/>
    <d v="2021-03-08T00:00:00"/>
    <m/>
    <m/>
    <n v="0"/>
    <b v="0"/>
    <s v="LUALABA"/>
    <s v="USAID"/>
    <s v="CD"/>
    <s v="Congo DRC"/>
    <s v="Condoms-PRH"/>
    <s v="CTL"/>
    <s v="2021-03-Q2"/>
    <n v="2021"/>
    <s v="CD_CTL_Condoms-PRH_PL_2021-03-Q2"/>
    <s v="DEPOT(IM00=CD=CTL=Condoms-PRH"/>
    <n v="2"/>
    <x v="4"/>
    <x v="0"/>
    <s v="100125GPW01S"/>
    <s v="Depot (IM) Medroxyprogesterone Acetate 150 mg/mL"/>
    <s v="Depot (IM) Medroxyprogesterone Acetate 150 mg/mL (1 mL) Vial, w/ AD Syringe, 1 Each"/>
    <s v="GHSC-PSM"/>
    <s v="Injectable Contraceptives"/>
    <m/>
    <m/>
    <m/>
    <n v="0"/>
    <m/>
    <m/>
    <n v="0"/>
    <n v="0.77"/>
    <n v="19180.7"/>
    <s v="Injectable Contraceptives"/>
    <n v="3"/>
    <n v="61"/>
    <d v="2020-12-01T00:00:00"/>
    <n v="2021"/>
    <n v="2021"/>
    <x v="1"/>
    <n v="0.82799999999999996"/>
    <n v="20625.48"/>
    <m/>
    <m/>
    <m/>
  </r>
  <r>
    <x v="4"/>
    <x v="0"/>
    <n v="411"/>
    <s v="DEPOT(IM00"/>
    <s v="GHSC-PSM"/>
    <s v="GHSC-TA/00"/>
    <n v="57382"/>
    <n v="1"/>
    <n v="57382"/>
    <d v="2021-12-01T00:00:00"/>
    <d v="2020-05-01T00:00:00"/>
    <m/>
    <x v="0"/>
    <x v="124"/>
    <s v="Planned"/>
    <s v="Desired Stock"/>
    <d v="2021-03-08T00:00:00"/>
    <m/>
    <m/>
    <n v="0"/>
    <b v="0"/>
    <s v="SUD-KIVU"/>
    <s v="USAID"/>
    <s v="CD"/>
    <s v="Congo DRC"/>
    <s v="Condoms-PRH"/>
    <s v="CTL"/>
    <s v="2021-03-Q2"/>
    <n v="2021"/>
    <s v="CD_CTL_Condoms-PRH_PL_2021-03-Q2"/>
    <s v="DEPOT(IM00=CD=CTL=Condoms-PRH"/>
    <n v="12"/>
    <x v="3"/>
    <x v="0"/>
    <s v="100125GPW01S"/>
    <s v="Depot (IM) Medroxyprogesterone Acetate 150 mg/mL"/>
    <s v="Depot (IM) Medroxyprogesterone Acetate 150 mg/mL (1 mL) Vial, w/ AD Syringe, 1 Each"/>
    <s v="GHSC-PSM"/>
    <s v="Injectable Contraceptives"/>
    <m/>
    <m/>
    <m/>
    <n v="0"/>
    <m/>
    <m/>
    <n v="0"/>
    <n v="0.77"/>
    <n v="44184.14"/>
    <s v="Injectable Contraceptives"/>
    <n v="3"/>
    <n v="61"/>
    <d v="2020-09-30T00:00:00"/>
    <n v="2021"/>
    <n v="2021"/>
    <x v="1"/>
    <n v="0.82799999999999996"/>
    <n v="47512.295999999995"/>
    <m/>
    <m/>
    <m/>
  </r>
  <r>
    <x v="4"/>
    <x v="0"/>
    <n v="412"/>
    <s v="DEPOT(IM00"/>
    <s v="GHSC-PSM"/>
    <s v="GHSC-TA/00"/>
    <n v="777"/>
    <n v="1"/>
    <n v="777"/>
    <d v="2022-02-01T00:00:00"/>
    <d v="2020-05-01T00:00:00"/>
    <m/>
    <x v="0"/>
    <x v="121"/>
    <s v="Planned"/>
    <s v="Desired Stock"/>
    <d v="2021-03-08T00:00:00"/>
    <m/>
    <m/>
    <n v="0"/>
    <b v="0"/>
    <s v="TANGANYIKA"/>
    <s v="USAID"/>
    <s v="CD"/>
    <s v="Congo DRC"/>
    <s v="Condoms-PRH"/>
    <s v="CTL"/>
    <s v="2021-03-Q2"/>
    <n v="2021"/>
    <s v="CD_CTL_Condoms-PRH_PL_2021-03-Q2"/>
    <s v="DEPOT(IM00=CD=CTL=Condoms-PRH"/>
    <n v="2"/>
    <x v="4"/>
    <x v="0"/>
    <s v="100125GPW01S"/>
    <s v="Depot (IM) Medroxyprogesterone Acetate 150 mg/mL"/>
    <s v="Depot (IM) Medroxyprogesterone Acetate 150 mg/mL (1 mL) Vial, w/ AD Syringe, 1 Each"/>
    <s v="GHSC-PSM"/>
    <s v="Injectable Contraceptives"/>
    <m/>
    <m/>
    <m/>
    <n v="0"/>
    <m/>
    <m/>
    <n v="0"/>
    <n v="0.77"/>
    <n v="598.29"/>
    <s v="Injectable Contraceptives"/>
    <n v="3"/>
    <n v="61"/>
    <d v="2020-12-01T00:00:00"/>
    <n v="2021"/>
    <n v="2021"/>
    <x v="1"/>
    <n v="0.82799999999999996"/>
    <n v="643.35599999999999"/>
    <m/>
    <m/>
    <m/>
  </r>
  <r>
    <x v="4"/>
    <x v="0"/>
    <n v="413"/>
    <s v="DEPOT(IM00"/>
    <s v="GHSC-PSM"/>
    <s v="GHSC-TA/00"/>
    <n v="9433"/>
    <n v="1"/>
    <n v="9433"/>
    <d v="2022-02-01T00:00:00"/>
    <d v="2020-05-01T00:00:00"/>
    <m/>
    <x v="0"/>
    <x v="121"/>
    <s v="Planned"/>
    <s v="Desired Stock"/>
    <d v="2021-03-08T00:00:00"/>
    <m/>
    <m/>
    <n v="0"/>
    <b v="0"/>
    <s v="KINSHASA"/>
    <s v="USAID"/>
    <s v="CD"/>
    <s v="Congo DRC"/>
    <s v="Condoms-PRH"/>
    <s v="CTL"/>
    <s v="2021-03-Q2"/>
    <n v="2021"/>
    <s v="CD_CTL_Condoms-PRH_PL_2021-03-Q2"/>
    <s v="DEPOT(IM00=CD=CTL=Condoms-PRH"/>
    <n v="2"/>
    <x v="4"/>
    <x v="0"/>
    <s v="100125GPW01S"/>
    <s v="Depot (IM) Medroxyprogesterone Acetate 150 mg/mL"/>
    <s v="Depot (IM) Medroxyprogesterone Acetate 150 mg/mL (1 mL) Vial, w/ AD Syringe, 1 Each"/>
    <s v="GHSC-PSM"/>
    <s v="Injectable Contraceptives"/>
    <m/>
    <m/>
    <m/>
    <n v="0"/>
    <m/>
    <m/>
    <n v="0"/>
    <n v="0.77"/>
    <n v="7263.41"/>
    <s v="Injectable Contraceptives"/>
    <n v="3"/>
    <n v="61"/>
    <d v="2020-12-01T00:00:00"/>
    <n v="2021"/>
    <n v="2021"/>
    <x v="1"/>
    <n v="0.82799999999999996"/>
    <n v="7810.5239999999994"/>
    <m/>
    <m/>
    <m/>
  </r>
  <r>
    <x v="4"/>
    <x v="0"/>
    <n v="414"/>
    <s v="FEMALECO00"/>
    <s v="GHSC-PSM"/>
    <s v="GHSC-TA/00"/>
    <n v="164000"/>
    <n v="1E-3"/>
    <n v="164"/>
    <d v="2022-02-01T00:00:00"/>
    <d v="2021-05-31T00:00:00"/>
    <m/>
    <x v="0"/>
    <x v="121"/>
    <s v="Planned"/>
    <s v="Desired Stock"/>
    <d v="2021-03-08T00:00:00"/>
    <m/>
    <m/>
    <n v="163443"/>
    <b v="0"/>
    <s v="HAUT KATANGA"/>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82000"/>
    <s v="Female Condoms"/>
    <n v="1"/>
    <n v="41"/>
    <d v="2021-04-20T00:00:00"/>
    <n v="2021"/>
    <n v="2021"/>
    <x v="6"/>
    <n v="0.49399999999999999"/>
    <n v="81016"/>
    <m/>
    <m/>
    <m/>
  </r>
  <r>
    <x v="4"/>
    <x v="0"/>
    <n v="415"/>
    <s v="FEMALECO00"/>
    <s v="GHSC-PSM"/>
    <s v="GHSC-TA/00"/>
    <n v="24000"/>
    <n v="1E-3"/>
    <n v="24"/>
    <d v="2022-02-01T00:00:00"/>
    <d v="2020-05-01T00:00:00"/>
    <m/>
    <x v="0"/>
    <x v="121"/>
    <s v="Planned"/>
    <s v="Desired Stock"/>
    <d v="2021-03-08T00:00:00"/>
    <m/>
    <m/>
    <n v="0"/>
    <b v="0"/>
    <s v="HAUT-LOMAMI"/>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12000"/>
    <s v="Female Condoms"/>
    <n v="1"/>
    <n v="41"/>
    <d v="2021-04-20T00:00:00"/>
    <n v="2021"/>
    <n v="2021"/>
    <x v="6"/>
    <n v="0.49399999999999999"/>
    <n v="11856"/>
    <m/>
    <m/>
    <m/>
  </r>
  <r>
    <x v="4"/>
    <x v="0"/>
    <n v="416"/>
    <s v="FEMALECO00"/>
    <s v="GHSC-PSM"/>
    <s v="GHSC-TA/00"/>
    <n v="8000"/>
    <n v="1E-3"/>
    <n v="8"/>
    <d v="2022-02-01T00:00:00"/>
    <d v="2020-05-01T00:00:00"/>
    <m/>
    <x v="0"/>
    <x v="121"/>
    <s v="Planned"/>
    <s v="Desired Stock"/>
    <d v="2021-03-08T00:00:00"/>
    <m/>
    <m/>
    <n v="0"/>
    <b v="0"/>
    <s v="KASAI -ORIENTAL"/>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4000"/>
    <s v="Female Condoms"/>
    <n v="1"/>
    <n v="41"/>
    <d v="2021-04-20T00:00:00"/>
    <n v="2021"/>
    <n v="2021"/>
    <x v="6"/>
    <n v="0.49399999999999999"/>
    <n v="3952"/>
    <m/>
    <m/>
    <m/>
  </r>
  <r>
    <x v="4"/>
    <x v="0"/>
    <n v="417"/>
    <s v="FEMALECO00"/>
    <s v="GHSC-PSM"/>
    <s v="GHSC-TA/00"/>
    <n v="361000"/>
    <n v="1E-3"/>
    <n v="361"/>
    <d v="2022-02-01T00:00:00"/>
    <d v="2020-05-01T00:00:00"/>
    <m/>
    <x v="0"/>
    <x v="121"/>
    <s v="Planned"/>
    <s v="Desired Stock"/>
    <d v="2021-03-08T00:00:00"/>
    <m/>
    <m/>
    <n v="0"/>
    <b v="0"/>
    <s v="KASAI-CENTRAL"/>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180500"/>
    <s v="Female Condoms"/>
    <n v="1"/>
    <n v="41"/>
    <d v="2021-04-20T00:00:00"/>
    <n v="2021"/>
    <n v="2021"/>
    <x v="6"/>
    <n v="0.49399999999999999"/>
    <n v="178334"/>
    <m/>
    <m/>
    <m/>
  </r>
  <r>
    <x v="4"/>
    <x v="0"/>
    <n v="418"/>
    <s v="FEMALECO00"/>
    <s v="GHSC-PSM"/>
    <s v="GHSC-TA/00"/>
    <n v="80000"/>
    <n v="1E-3"/>
    <n v="80"/>
    <d v="2022-02-01T00:00:00"/>
    <d v="2020-05-01T00:00:00"/>
    <m/>
    <x v="0"/>
    <x v="121"/>
    <s v="Planned"/>
    <s v="Desired Stock"/>
    <d v="2021-03-08T00:00:00"/>
    <m/>
    <m/>
    <n v="0"/>
    <b v="0"/>
    <s v="LUALABA"/>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40000"/>
    <s v="Female Condoms"/>
    <n v="1"/>
    <n v="41"/>
    <d v="2021-04-20T00:00:00"/>
    <n v="2021"/>
    <n v="2021"/>
    <x v="6"/>
    <n v="0.49399999999999999"/>
    <n v="39520"/>
    <m/>
    <m/>
    <m/>
  </r>
  <r>
    <x v="4"/>
    <x v="0"/>
    <n v="419"/>
    <s v="FEMALECO00"/>
    <s v="GHSC-PSM"/>
    <s v="GHSC-TA/00"/>
    <n v="184000"/>
    <n v="1E-3"/>
    <n v="184"/>
    <d v="2022-02-01T00:00:00"/>
    <d v="2020-05-01T00:00:00"/>
    <m/>
    <x v="0"/>
    <x v="121"/>
    <s v="Planned"/>
    <s v="Desired Stock"/>
    <d v="2021-03-08T00:00:00"/>
    <m/>
    <m/>
    <n v="0"/>
    <b v="0"/>
    <s v="LOMAMI"/>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92000"/>
    <s v="Female Condoms"/>
    <n v="1"/>
    <n v="41"/>
    <d v="2021-04-20T00:00:00"/>
    <n v="2021"/>
    <n v="2021"/>
    <x v="6"/>
    <n v="0.49399999999999999"/>
    <n v="90896"/>
    <m/>
    <m/>
    <m/>
  </r>
  <r>
    <x v="4"/>
    <x v="0"/>
    <n v="420"/>
    <s v="FEMALECO00"/>
    <s v="GHSC-PSM"/>
    <s v="GHSC-TA/00"/>
    <n v="12000"/>
    <n v="1E-3"/>
    <n v="12"/>
    <d v="2022-02-01T00:00:00"/>
    <d v="2020-05-01T00:00:00"/>
    <m/>
    <x v="0"/>
    <x v="121"/>
    <s v="Planned"/>
    <s v="Desired Stock"/>
    <d v="2021-03-08T00:00:00"/>
    <m/>
    <m/>
    <n v="0"/>
    <b v="0"/>
    <s v="SUD-KIVU"/>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6000"/>
    <s v="Female Condoms"/>
    <n v="1"/>
    <n v="41"/>
    <d v="2021-04-20T00:00:00"/>
    <n v="2021"/>
    <n v="2021"/>
    <x v="6"/>
    <n v="0.49399999999999999"/>
    <n v="5928"/>
    <m/>
    <m/>
    <m/>
  </r>
  <r>
    <x v="4"/>
    <x v="0"/>
    <n v="421"/>
    <s v="FEMALECO00"/>
    <s v="GHSC-PSM"/>
    <s v="GHSC-TA/00"/>
    <n v="33000"/>
    <n v="1E-3"/>
    <n v="33"/>
    <d v="2022-02-01T00:00:00"/>
    <d v="2020-05-01T00:00:00"/>
    <m/>
    <x v="0"/>
    <x v="121"/>
    <s v="Planned"/>
    <s v="Desired Stock"/>
    <d v="2021-03-08T00:00:00"/>
    <m/>
    <m/>
    <n v="0"/>
    <b v="0"/>
    <s v="SANKURU"/>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16500"/>
    <s v="Female Condoms"/>
    <n v="1"/>
    <n v="41"/>
    <d v="2021-04-20T00:00:00"/>
    <n v="2021"/>
    <n v="2021"/>
    <x v="6"/>
    <n v="0.49399999999999999"/>
    <n v="16302"/>
    <m/>
    <m/>
    <m/>
  </r>
  <r>
    <x v="4"/>
    <x v="0"/>
    <n v="422"/>
    <s v="FEMALECO00"/>
    <s v="GHSC-PSM"/>
    <s v="GHSC-TA/00"/>
    <n v="31000"/>
    <n v="1E-3"/>
    <n v="31"/>
    <d v="2022-02-01T00:00:00"/>
    <d v="2020-05-01T00:00:00"/>
    <m/>
    <x v="0"/>
    <x v="121"/>
    <s v="Planned"/>
    <s v="Desired Stock"/>
    <d v="2021-03-08T00:00:00"/>
    <m/>
    <m/>
    <n v="0"/>
    <b v="0"/>
    <s v="TANGANYIKA"/>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15500"/>
    <s v="Female Condoms"/>
    <n v="1"/>
    <n v="41"/>
    <d v="2021-04-20T00:00:00"/>
    <n v="2021"/>
    <n v="2021"/>
    <x v="6"/>
    <n v="0.49399999999999999"/>
    <n v="15314"/>
    <m/>
    <m/>
    <m/>
  </r>
  <r>
    <x v="4"/>
    <x v="0"/>
    <n v="423"/>
    <s v="FEMALECO00"/>
    <s v="GHSC-PSM"/>
    <s v="GHSC-TA/00"/>
    <n v="296000"/>
    <n v="1E-3"/>
    <n v="296"/>
    <d v="2022-02-01T00:00:00"/>
    <d v="2020-05-01T00:00:00"/>
    <m/>
    <x v="0"/>
    <x v="121"/>
    <s v="Planned"/>
    <s v="Desired Stock"/>
    <d v="2021-03-08T00:00:00"/>
    <m/>
    <m/>
    <n v="0"/>
    <b v="0"/>
    <s v="KINSHASA"/>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148000"/>
    <s v="Female Condoms"/>
    <n v="1"/>
    <n v="41"/>
    <d v="2021-04-20T00:00:00"/>
    <n v="2021"/>
    <n v="2021"/>
    <x v="6"/>
    <n v="0.49399999999999999"/>
    <n v="146224"/>
    <m/>
    <m/>
    <m/>
  </r>
  <r>
    <x v="4"/>
    <x v="0"/>
    <n v="424"/>
    <s v="LEVONORG03"/>
    <s v="GHSC-PSM"/>
    <s v="ARTMIS00"/>
    <n v="15840"/>
    <n v="1"/>
    <n v="15840"/>
    <d v="2020-12-25T00:00:00"/>
    <d v="2020-06-14T00:00:00"/>
    <m/>
    <x v="0"/>
    <x v="166"/>
    <s v="Received"/>
    <s v="This 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4165.92"/>
    <m/>
    <m/>
    <m/>
  </r>
  <r>
    <x v="4"/>
    <x v="0"/>
    <n v="425"/>
    <s v="(SC)MEDR00"/>
    <s v="GHSC-PSM"/>
    <s v="GHSC-TA/00"/>
    <n v="15065"/>
    <n v="1"/>
    <n v="15065"/>
    <d v="2022-02-01T00:00:00"/>
    <d v="2020-06-16T00:00:00"/>
    <m/>
    <x v="0"/>
    <x v="121"/>
    <s v="Planned"/>
    <s v="nan"/>
    <d v="2021-03-08T00:00:00"/>
    <m/>
    <m/>
    <n v="0"/>
    <b v="0"/>
    <s v="KASAI CENTRAL"/>
    <s v="USAID"/>
    <s v="CD"/>
    <s v="Congo DRC"/>
    <s v="Condoms-PRH"/>
    <s v="CTL"/>
    <s v="2021-03-Q2"/>
    <n v="2021"/>
    <s v="CD_CTL_Condoms-PRH_PL_2021-03-Q2"/>
    <s v="(SC)MEDR00=CD=CTL=Condoms-PRH"/>
    <n v="2"/>
    <x v="4"/>
    <x v="0"/>
    <s v="100031GNE06D"/>
    <s v="(SC) Medroxyprogesterone Acetate 104 mg/0.65 mL"/>
    <s v="Depot (SC) Medroxyprogesterone Acetate 104 mg/0.65 mL, Pre-Filled Uniject Device, 1 Syringe"/>
    <s v="GHSC-PSM"/>
    <s v="Injectable Contraceptives"/>
    <m/>
    <m/>
    <m/>
    <n v="0"/>
    <m/>
    <m/>
    <n v="0"/>
    <n v="0.85"/>
    <n v="12805.25"/>
    <s v="Injectable Contraceptives"/>
    <n v="3"/>
    <n v="61"/>
    <d v="2020-12-01T00:00:00"/>
    <n v="2021"/>
    <n v="2021"/>
    <x v="10"/>
    <n v="0.85"/>
    <n v="12805.25"/>
    <m/>
    <m/>
    <m/>
  </r>
  <r>
    <x v="4"/>
    <x v="0"/>
    <n v="426"/>
    <s v="(SC)MEDR00"/>
    <s v="GHSC-PSM"/>
    <s v="GHSC-TA/00"/>
    <n v="6298"/>
    <n v="1"/>
    <n v="6298"/>
    <d v="2022-02-01T00:00:00"/>
    <d v="2020-06-16T00:00:00"/>
    <m/>
    <x v="0"/>
    <x v="121"/>
    <s v="Planned"/>
    <s v="nan"/>
    <d v="2021-03-08T00:00:00"/>
    <m/>
    <m/>
    <n v="0"/>
    <b v="0"/>
    <s v="LUALABA"/>
    <s v="USAID"/>
    <s v="CD"/>
    <s v="Congo DRC"/>
    <s v="Condoms-PRH"/>
    <s v="CTL"/>
    <s v="2021-03-Q2"/>
    <n v="2021"/>
    <s v="CD_CTL_Condoms-PRH_PL_2021-03-Q2"/>
    <s v="(SC)MEDR00=CD=CTL=Condoms-PRH"/>
    <n v="2"/>
    <x v="4"/>
    <x v="0"/>
    <s v="100031GNE06D"/>
    <s v="(SC) Medroxyprogesterone Acetate 104 mg/0.65 mL"/>
    <s v="Depot (SC) Medroxyprogesterone Acetate 104 mg/0.65 mL, Pre-Filled Uniject Device, 1 Syringe"/>
    <s v="GHSC-PSM"/>
    <s v="Injectable Contraceptives"/>
    <m/>
    <m/>
    <m/>
    <n v="0"/>
    <m/>
    <m/>
    <n v="0"/>
    <n v="0.85"/>
    <n v="5353.3"/>
    <s v="Injectable Contraceptives"/>
    <n v="3"/>
    <n v="61"/>
    <d v="2020-12-01T00:00:00"/>
    <n v="2021"/>
    <n v="2021"/>
    <x v="10"/>
    <n v="0.85"/>
    <n v="5353.3"/>
    <m/>
    <m/>
    <m/>
  </r>
  <r>
    <x v="4"/>
    <x v="0"/>
    <n v="427"/>
    <s v="(SC)MEDR00"/>
    <s v="GHSC-PSM"/>
    <s v="GHSC-TA/00"/>
    <n v="7182"/>
    <n v="1"/>
    <n v="7182"/>
    <d v="2022-02-01T00:00:00"/>
    <d v="2020-06-16T00:00:00"/>
    <m/>
    <x v="0"/>
    <x v="121"/>
    <s v="Planned"/>
    <s v="nan"/>
    <d v="2021-03-08T00:00:00"/>
    <m/>
    <m/>
    <n v="0"/>
    <b v="0"/>
    <s v="LOMAMI"/>
    <s v="USAID"/>
    <s v="CD"/>
    <s v="Congo DRC"/>
    <s v="Condoms-PRH"/>
    <s v="CTL"/>
    <s v="2021-03-Q2"/>
    <n v="2021"/>
    <s v="CD_CTL_Condoms-PRH_PL_2021-03-Q2"/>
    <s v="(SC)MEDR00=CD=CTL=Condoms-PRH"/>
    <n v="2"/>
    <x v="4"/>
    <x v="0"/>
    <s v="100031GNE06D"/>
    <s v="(SC) Medroxyprogesterone Acetate 104 mg/0.65 mL"/>
    <s v="Depot (SC) Medroxyprogesterone Acetate 104 mg/0.65 mL, Pre-Filled Uniject Device, 1 Syringe"/>
    <s v="GHSC-PSM"/>
    <s v="Injectable Contraceptives"/>
    <m/>
    <m/>
    <m/>
    <n v="0"/>
    <m/>
    <m/>
    <n v="0"/>
    <n v="0.85"/>
    <n v="6104.7"/>
    <s v="Injectable Contraceptives"/>
    <n v="3"/>
    <n v="61"/>
    <d v="2020-12-01T00:00:00"/>
    <n v="2021"/>
    <n v="2021"/>
    <x v="10"/>
    <n v="0.85"/>
    <n v="6104.7"/>
    <m/>
    <m/>
    <m/>
  </r>
  <r>
    <x v="4"/>
    <x v="0"/>
    <n v="429"/>
    <s v="COPPERTC00"/>
    <s v="GHSC-PSM"/>
    <s v="GHSC-TA/00"/>
    <n v="9040"/>
    <n v="3.3333333333333301E-3"/>
    <n v="30.133333333333301"/>
    <d v="2021-12-31T00:00:00"/>
    <d v="2021-12-31T00:00:00"/>
    <m/>
    <x v="0"/>
    <x v="77"/>
    <s v="Planned"/>
    <s v="Desired Stock"/>
    <d v="2020-09-14T00:00:00"/>
    <m/>
    <m/>
    <n v="0"/>
    <b v="0"/>
    <n v="429"/>
    <s v="USAID"/>
    <s v="CD"/>
    <s v="Congo DRC"/>
    <s v="Condoms-PRH"/>
    <s v="CTL"/>
    <s v="2021-03-Q2"/>
    <n v="2021"/>
    <s v="CD_CTL_Condoms-PRH_PL_2021-03-Q2"/>
    <s v="COPPERTC00=CD=CTL=Condoms-PRH"/>
    <n v="12"/>
    <x v="3"/>
    <x v="0"/>
    <s v="100124TYR0EQ"/>
    <s v="Copper TCu380A Intrauterine Device"/>
    <s v="Copper TCu380A Intrauterine Device, 300 Each"/>
    <s v="GHSC-PSM"/>
    <s v="Copper-Bearing Intrauterine Devices"/>
    <m/>
    <m/>
    <m/>
    <n v="0"/>
    <m/>
    <m/>
    <n v="0"/>
    <n v="135"/>
    <n v="4068"/>
    <s v="Intrauterine Devices"/>
    <n v="3"/>
    <n v="0"/>
    <d v="2021-12-31T00:00:00"/>
    <n v="2022"/>
    <n v="2022"/>
    <x v="2"/>
    <n v="0.29599999999999999"/>
    <n v="2675.8399999999997"/>
    <m/>
    <m/>
    <m/>
  </r>
  <r>
    <x v="4"/>
    <x v="0"/>
    <n v="430"/>
    <s v="CYCLEBEA00"/>
    <s v="GHSC-PSM"/>
    <s v="GHSC-TA/00"/>
    <n v="15426"/>
    <n v="1"/>
    <n v="15426"/>
    <d v="2022-02-01T00:00:00"/>
    <d v="2021-07-31T00:00:00"/>
    <m/>
    <x v="0"/>
    <x v="121"/>
    <s v="Planned"/>
    <s v="Desired Stock"/>
    <d v="2021-03-08T00:00:00"/>
    <m/>
    <m/>
    <n v="0"/>
    <b v="0"/>
    <s v="HAUT-KATANGA"/>
    <s v="USAID"/>
    <s v="CD"/>
    <s v="Congo DRC"/>
    <s v="Condoms-PRH"/>
    <s v="CTL"/>
    <s v="2021-03-Q2"/>
    <n v="2021"/>
    <s v="CD_CTL_Condoms-PRH_PL_2021-03-Q2"/>
    <s v="CYCLEBEA00=CD=CTL=Condoms-PRH"/>
    <n v="2"/>
    <x v="4"/>
    <x v="0"/>
    <s v="100122XXE01S"/>
    <s v="Cycle Beads"/>
    <s v="Standard Days Method Color-Coded Plastic Beads, 1 Each"/>
    <s v="GHSC-PSM"/>
    <s v="Standard Days Method"/>
    <m/>
    <m/>
    <m/>
    <n v="0"/>
    <m/>
    <m/>
    <n v="0"/>
    <n v="1.44"/>
    <n v="22213.439999999999"/>
    <s v="Standard Days Method"/>
    <n v="3"/>
    <n v="43"/>
    <d v="2021-04-06T00:00:00"/>
    <n v="2021"/>
    <n v="2021"/>
    <x v="9"/>
    <n v="1.48"/>
    <n v="22830.48"/>
    <m/>
    <m/>
    <m/>
  </r>
  <r>
    <x v="4"/>
    <x v="0"/>
    <n v="431"/>
    <s v="CYCLEBEA00"/>
    <s v="GHSC-PSM"/>
    <s v="GHSC-TA/00"/>
    <n v="12480"/>
    <n v="1"/>
    <n v="12480"/>
    <d v="2022-02-01T00:00:00"/>
    <d v="2020-06-16T00:00:00"/>
    <m/>
    <x v="0"/>
    <x v="121"/>
    <s v="Planned"/>
    <s v="Desired Stock"/>
    <d v="2021-03-08T00:00:00"/>
    <m/>
    <m/>
    <n v="0"/>
    <b v="0"/>
    <s v="KASAI ORIENTAL"/>
    <s v="USAID"/>
    <s v="CD"/>
    <s v="Congo DRC"/>
    <s v="Condoms-PRH"/>
    <s v="CTL"/>
    <s v="2021-03-Q2"/>
    <n v="2021"/>
    <s v="CD_CTL_Condoms-PRH_PL_2021-03-Q2"/>
    <s v="CYCLEBEA00=CD=CTL=Condoms-PRH"/>
    <n v="2"/>
    <x v="4"/>
    <x v="0"/>
    <s v="100122XXE01S"/>
    <s v="Cycle Beads"/>
    <s v="Standard Days Method Color-Coded Plastic Beads, 1 Each"/>
    <s v="GHSC-PSM"/>
    <s v="Standard Days Method"/>
    <m/>
    <m/>
    <m/>
    <n v="0"/>
    <m/>
    <m/>
    <n v="0"/>
    <n v="1.44"/>
    <n v="17971.2"/>
    <s v="Standard Days Method"/>
    <n v="3"/>
    <n v="43"/>
    <d v="2021-04-06T00:00:00"/>
    <n v="2021"/>
    <n v="2021"/>
    <x v="9"/>
    <n v="1.48"/>
    <n v="18470.400000000001"/>
    <m/>
    <m/>
    <m/>
  </r>
  <r>
    <x v="4"/>
    <x v="0"/>
    <n v="432"/>
    <s v="CYCLEBEA00"/>
    <s v="GHSC-PSM"/>
    <s v="GHSC-TA/00"/>
    <n v="9040"/>
    <n v="1"/>
    <n v="9040"/>
    <d v="2022-02-01T00:00:00"/>
    <d v="2020-06-16T00:00:00"/>
    <m/>
    <x v="0"/>
    <x v="121"/>
    <s v="Planned"/>
    <s v="Desired Stock"/>
    <d v="2021-03-08T00:00:00"/>
    <m/>
    <m/>
    <n v="0"/>
    <b v="0"/>
    <s v="KASAI CENTRAL"/>
    <s v="USAID"/>
    <s v="CD"/>
    <s v="Congo DRC"/>
    <s v="Condoms-PRH"/>
    <s v="CTL"/>
    <s v="2021-03-Q2"/>
    <n v="2021"/>
    <s v="CD_CTL_Condoms-PRH_PL_2021-03-Q2"/>
    <s v="CYCLEBEA00=CD=CTL=Condoms-PRH"/>
    <n v="2"/>
    <x v="4"/>
    <x v="0"/>
    <s v="100122XXE01S"/>
    <s v="Cycle Beads"/>
    <s v="Standard Days Method Color-Coded Plastic Beads, 1 Each"/>
    <s v="GHSC-PSM"/>
    <s v="Standard Days Method"/>
    <m/>
    <m/>
    <m/>
    <n v="0"/>
    <m/>
    <m/>
    <n v="0"/>
    <n v="1.44"/>
    <n v="13017.6"/>
    <s v="Standard Days Method"/>
    <n v="3"/>
    <n v="43"/>
    <d v="2021-04-06T00:00:00"/>
    <n v="2021"/>
    <n v="2021"/>
    <x v="9"/>
    <n v="1.48"/>
    <n v="13379.2"/>
    <m/>
    <m/>
    <m/>
  </r>
  <r>
    <x v="4"/>
    <x v="0"/>
    <n v="433"/>
    <s v="CYCLEBEA00"/>
    <s v="GHSC-PSM"/>
    <s v="GHSC-TA/00"/>
    <n v="17698"/>
    <n v="1"/>
    <n v="17698"/>
    <d v="2022-02-02T00:00:00"/>
    <d v="2020-06-16T00:00:00"/>
    <m/>
    <x v="0"/>
    <x v="223"/>
    <s v="Planned"/>
    <s v="Desired Stock"/>
    <d v="2021-03-08T00:00:00"/>
    <m/>
    <m/>
    <n v="0"/>
    <b v="0"/>
    <s v="SUD KIVU"/>
    <s v="USAID"/>
    <s v="CD"/>
    <s v="Congo DRC"/>
    <s v="Condoms-PRH"/>
    <s v="CTL"/>
    <s v="2021-03-Q2"/>
    <n v="2021"/>
    <s v="CD_CTL_Condoms-PRH_PL_2021-03-Q2"/>
    <s v="CYCLEBEA00=CD=CTL=Condoms-PRH"/>
    <n v="2"/>
    <x v="4"/>
    <x v="0"/>
    <s v="100122XXE01S"/>
    <s v="Cycle Beads"/>
    <s v="Standard Days Method Color-Coded Plastic Beads, 1 Each"/>
    <s v="GHSC-PSM"/>
    <s v="Standard Days Method"/>
    <m/>
    <m/>
    <m/>
    <n v="0"/>
    <m/>
    <m/>
    <n v="0"/>
    <n v="1.44"/>
    <n v="25485.119999999999"/>
    <s v="Standard Days Method"/>
    <n v="3"/>
    <n v="43"/>
    <d v="2021-04-07T00:00:00"/>
    <n v="2021"/>
    <n v="2021"/>
    <x v="9"/>
    <n v="1.48"/>
    <n v="26193.040000000001"/>
    <m/>
    <m/>
    <m/>
  </r>
  <r>
    <x v="4"/>
    <x v="0"/>
    <n v="434"/>
    <s v="CYCLEBEA00"/>
    <s v="GHSC-PSM"/>
    <s v="GHSC-TA/00"/>
    <n v="12688"/>
    <n v="1"/>
    <n v="12688"/>
    <d v="2022-02-01T00:00:00"/>
    <d v="2020-06-16T00:00:00"/>
    <m/>
    <x v="0"/>
    <x v="121"/>
    <s v="Planned"/>
    <s v="Desired Stock"/>
    <d v="2021-03-08T00:00:00"/>
    <m/>
    <m/>
    <n v="0"/>
    <b v="0"/>
    <s v="SANKURU"/>
    <s v="USAID"/>
    <s v="CD"/>
    <s v="Congo DRC"/>
    <s v="Condoms-PRH"/>
    <s v="CTL"/>
    <s v="2021-03-Q2"/>
    <n v="2021"/>
    <s v="CD_CTL_Condoms-PRH_PL_2021-03-Q2"/>
    <s v="CYCLEBEA00=CD=CTL=Condoms-PRH"/>
    <n v="2"/>
    <x v="4"/>
    <x v="0"/>
    <s v="100122XXE01S"/>
    <s v="Cycle Beads"/>
    <s v="Standard Days Method Color-Coded Plastic Beads, 1 Each"/>
    <s v="GHSC-PSM"/>
    <s v="Standard Days Method"/>
    <m/>
    <m/>
    <m/>
    <n v="0"/>
    <m/>
    <m/>
    <n v="0"/>
    <n v="1.44"/>
    <n v="18270.719999999899"/>
    <s v="Standard Days Method"/>
    <n v="3"/>
    <n v="43"/>
    <d v="2021-04-06T00:00:00"/>
    <n v="2021"/>
    <n v="2021"/>
    <x v="9"/>
    <n v="1.48"/>
    <n v="18778.239999999998"/>
    <m/>
    <m/>
    <m/>
  </r>
  <r>
    <x v="4"/>
    <x v="0"/>
    <n v="440"/>
    <s v="FEMALECO00"/>
    <s v="GHSC-PSM"/>
    <s v="ARTMIS00"/>
    <n v="81000"/>
    <n v="1E-3"/>
    <n v="81"/>
    <d v="2021-03-10T00:00:00"/>
    <d v="2020-10-01T00:00:00"/>
    <m/>
    <x v="0"/>
    <x v="224"/>
    <s v="Shipped"/>
    <s v="nan"/>
    <d v="2021-03-08T00:00:00"/>
    <m/>
    <m/>
    <n v="0"/>
    <b v="0"/>
    <s v="RO10110257"/>
    <s v="USAID"/>
    <s v="CD"/>
    <s v="Congo DRC"/>
    <s v="Condoms-PRH"/>
    <s v="CTL"/>
    <s v="2021-03-Q2"/>
    <n v="2021"/>
    <s v="CD_CTL_Condoms-PRH_PL_2021-03-Q2"/>
    <s v="FEMALECO00=CD=CTL=Condoms-PRH"/>
    <n v="3"/>
    <x v="3"/>
    <x v="0"/>
    <s v="100121XXB0AB"/>
    <s v="Female Condoms"/>
    <s v="Female Condom (Nitrile) Lubricated, 17 cm, 1000 Each"/>
    <s v="GHSC-PSM"/>
    <s v="Condoms"/>
    <m/>
    <m/>
    <m/>
    <n v="0"/>
    <m/>
    <m/>
    <n v="0"/>
    <n v="500"/>
    <n v="40500"/>
    <s v="Female Condoms"/>
    <n v="1"/>
    <n v="41"/>
    <d v="2020-05-27T00:00:00"/>
    <n v="2020"/>
    <n v="2021"/>
    <x v="6"/>
    <n v="0.49399999999999999"/>
    <n v="40014"/>
    <m/>
    <m/>
    <m/>
  </r>
  <r>
    <x v="4"/>
    <x v="0"/>
    <n v="441"/>
    <s v="FEMALECO00"/>
    <s v="GHSC-PSM"/>
    <s v="ARTMIS00"/>
    <n v="34000"/>
    <n v="1E-3"/>
    <n v="34"/>
    <d v="2021-03-10T00:00:00"/>
    <d v="2020-10-01T00:00:00"/>
    <m/>
    <x v="0"/>
    <x v="224"/>
    <s v="Shipped"/>
    <s v="nan"/>
    <d v="2021-03-08T00:00:00"/>
    <m/>
    <m/>
    <n v="0"/>
    <b v="0"/>
    <s v="RO10110257"/>
    <s v="USAID"/>
    <s v="CD"/>
    <s v="Congo DRC"/>
    <s v="Condoms-PRH"/>
    <s v="CTL"/>
    <s v="2021-03-Q2"/>
    <n v="2021"/>
    <s v="CD_CTL_Condoms-PRH_PL_2021-03-Q2"/>
    <s v="FEMALECO00=CD=CTL=Condoms-PRH"/>
    <n v="3"/>
    <x v="3"/>
    <x v="0"/>
    <s v="100121XXB0AB"/>
    <s v="Female Condoms"/>
    <s v="Female Condom (Nitrile) Lubricated, 17 cm, 1000 Each"/>
    <s v="GHSC-PSM"/>
    <s v="Condoms"/>
    <m/>
    <m/>
    <m/>
    <n v="0"/>
    <m/>
    <m/>
    <n v="0"/>
    <n v="500"/>
    <n v="17000"/>
    <s v="Female Condoms"/>
    <n v="1"/>
    <n v="41"/>
    <d v="2020-05-27T00:00:00"/>
    <n v="2020"/>
    <n v="2021"/>
    <x v="6"/>
    <n v="0.49399999999999999"/>
    <n v="16796"/>
    <m/>
    <m/>
    <m/>
  </r>
  <r>
    <x v="4"/>
    <x v="0"/>
    <n v="442"/>
    <s v="FEMALECO00"/>
    <s v="GHSC-PSM"/>
    <s v="ARTMIS00"/>
    <n v="31000"/>
    <n v="1E-3"/>
    <n v="31"/>
    <d v="2021-03-10T00:00:00"/>
    <d v="2020-10-01T00:00:00"/>
    <m/>
    <x v="0"/>
    <x v="224"/>
    <s v="Shipped"/>
    <s v="nan"/>
    <d v="2021-03-08T00:00:00"/>
    <m/>
    <m/>
    <n v="0"/>
    <b v="0"/>
    <s v="RO10110257"/>
    <s v="USAID"/>
    <s v="CD"/>
    <s v="Congo DRC"/>
    <s v="Condoms-PRH"/>
    <s v="CTL"/>
    <s v="2021-03-Q2"/>
    <n v="2021"/>
    <s v="CD_CTL_Condoms-PRH_PL_2021-03-Q2"/>
    <s v="FEMALECO00=CD=CTL=Condoms-PRH"/>
    <n v="3"/>
    <x v="3"/>
    <x v="0"/>
    <s v="100121XXB0AB"/>
    <s v="Female Condoms"/>
    <s v="Female Condom (Nitrile) Lubricated, 17 cm, 1000 Each"/>
    <s v="GHSC-PSM"/>
    <s v="Condoms"/>
    <m/>
    <m/>
    <m/>
    <n v="0"/>
    <m/>
    <m/>
    <n v="0"/>
    <n v="500"/>
    <n v="15500"/>
    <s v="Female Condoms"/>
    <n v="1"/>
    <n v="41"/>
    <d v="2020-05-27T00:00:00"/>
    <n v="2020"/>
    <n v="2021"/>
    <x v="6"/>
    <n v="0.49399999999999999"/>
    <n v="15314"/>
    <m/>
    <m/>
    <m/>
  </r>
  <r>
    <x v="4"/>
    <x v="0"/>
    <n v="443"/>
    <s v="FEMALECO00"/>
    <s v="GHSC-PSM"/>
    <s v="ARTMIS00"/>
    <n v="185000"/>
    <n v="1E-3"/>
    <n v="185"/>
    <d v="2021-03-10T00:00:00"/>
    <d v="2020-10-01T00:00:00"/>
    <m/>
    <x v="0"/>
    <x v="224"/>
    <s v="Shipped"/>
    <s v="nan"/>
    <d v="2021-03-08T00:00:00"/>
    <m/>
    <m/>
    <n v="0"/>
    <b v="0"/>
    <s v="RO10110257"/>
    <s v="USAID"/>
    <s v="CD"/>
    <s v="Congo DRC"/>
    <s v="Condoms-PRH"/>
    <s v="CTL"/>
    <s v="2021-03-Q2"/>
    <n v="2021"/>
    <s v="CD_CTL_Condoms-PRH_PL_2021-03-Q2"/>
    <s v="FEMALECO00=CD=CTL=Condoms-PRH"/>
    <n v="3"/>
    <x v="3"/>
    <x v="0"/>
    <s v="100121XXB0AB"/>
    <s v="Female Condoms"/>
    <s v="Female Condom (Nitrile) Lubricated, 17 cm, 1000 Each"/>
    <s v="GHSC-PSM"/>
    <s v="Condoms"/>
    <m/>
    <m/>
    <m/>
    <n v="0"/>
    <m/>
    <m/>
    <n v="0"/>
    <n v="500"/>
    <n v="92500"/>
    <s v="Female Condoms"/>
    <n v="1"/>
    <n v="41"/>
    <d v="2020-05-27T00:00:00"/>
    <n v="2020"/>
    <n v="2021"/>
    <x v="6"/>
    <n v="0.49399999999999999"/>
    <n v="91390"/>
    <m/>
    <m/>
    <m/>
  </r>
  <r>
    <x v="4"/>
    <x v="0"/>
    <n v="444"/>
    <s v="FEMALECO00"/>
    <s v="GHSC-PSM"/>
    <s v="_NA03"/>
    <n v="164000"/>
    <n v="1E-3"/>
    <n v="164"/>
    <d v="2021-03-10T00:00:00"/>
    <d v="2020-10-01T00:00:00"/>
    <m/>
    <x v="0"/>
    <x v="224"/>
    <s v="Shipped"/>
    <s v="nan"/>
    <d v="2021-03-08T00:00:00"/>
    <m/>
    <m/>
    <n v="0"/>
    <b v="0"/>
    <s v="RO10110257"/>
    <s v="USAID"/>
    <s v="CD"/>
    <s v="Congo DRC"/>
    <s v="Condoms-PRH"/>
    <s v="CTL"/>
    <s v="2021-03-Q2"/>
    <n v="2021"/>
    <s v="CD_CTL_Condoms-PRH_PL_2021-03-Q2"/>
    <s v="FEMALECO00=CD=CTL=Condoms-PRH"/>
    <n v="3"/>
    <x v="3"/>
    <x v="0"/>
    <s v="100121XXB0AB"/>
    <s v="Female Condoms"/>
    <s v="Female Condom (Nitrile) Lubricated, 17 cm, 1000 Each"/>
    <s v="GHSC-PSM"/>
    <s v="Condoms"/>
    <m/>
    <m/>
    <m/>
    <n v="0"/>
    <m/>
    <m/>
    <n v="0"/>
    <n v="500"/>
    <n v="82000"/>
    <s v="Female Condoms"/>
    <n v="1"/>
    <n v="41"/>
    <d v="2020-05-27T00:00:00"/>
    <n v="2020"/>
    <n v="2021"/>
    <x v="6"/>
    <n v="0.49399999999999999"/>
    <n v="81016"/>
    <m/>
    <m/>
    <m/>
  </r>
  <r>
    <x v="4"/>
    <x v="0"/>
    <n v="446"/>
    <s v="ETONOGES00"/>
    <s v="GHSC-PSM"/>
    <s v="GHSC-TA/00"/>
    <n v="6480"/>
    <n v="1"/>
    <n v="6480"/>
    <d v="2021-01-01T00:00:00"/>
    <d v="2020-10-02T00:00:00"/>
    <m/>
    <x v="0"/>
    <x v="225"/>
    <s v="Received"/>
    <s v="nan"/>
    <d v="2021-03-08T00:00:00"/>
    <m/>
    <m/>
    <n v="0"/>
    <b v="0"/>
    <s v="RO10110253"/>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55080"/>
    <s v="Contraceptive Implants"/>
    <n v="3"/>
    <n v="57"/>
    <d v="2019-11-29T00:00:00"/>
    <n v="2020"/>
    <n v="2020"/>
    <x v="11"/>
    <n v="8.5"/>
    <n v="55080"/>
    <m/>
    <m/>
    <m/>
  </r>
  <r>
    <x v="4"/>
    <x v="0"/>
    <n v="447"/>
    <s v="ETONOGES00"/>
    <s v="GHSC-PSM"/>
    <s v="GHSC-TA/00"/>
    <n v="2736"/>
    <n v="1"/>
    <n v="2736"/>
    <d v="2021-01-01T00:00:00"/>
    <d v="2020-10-02T00:00:00"/>
    <m/>
    <x v="0"/>
    <x v="225"/>
    <s v="Received"/>
    <s v="nan"/>
    <d v="2021-03-08T00:00:00"/>
    <m/>
    <m/>
    <n v="0"/>
    <b v="0"/>
    <s v="RO10110253"/>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23256"/>
    <s v="Contraceptive Implants"/>
    <n v="3"/>
    <n v="57"/>
    <d v="2019-11-29T00:00:00"/>
    <n v="2020"/>
    <n v="2020"/>
    <x v="11"/>
    <n v="8.5"/>
    <n v="23256"/>
    <m/>
    <m/>
    <m/>
  </r>
  <r>
    <x v="4"/>
    <x v="0"/>
    <n v="450"/>
    <s v="ETONOGES00"/>
    <s v="GHSC-PSM"/>
    <s v="GHSC-TA/00"/>
    <n v="4536"/>
    <n v="1"/>
    <n v="4536"/>
    <d v="2021-01-01T00:00:00"/>
    <d v="2020-10-02T00:00:00"/>
    <m/>
    <x v="0"/>
    <x v="225"/>
    <s v="Received"/>
    <s v="nan"/>
    <d v="2021-03-08T00:00:00"/>
    <m/>
    <m/>
    <n v="0"/>
    <b v="0"/>
    <s v="RO10110253"/>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38556"/>
    <s v="Contraceptive Implants"/>
    <n v="3"/>
    <n v="57"/>
    <d v="2019-11-29T00:00:00"/>
    <n v="2020"/>
    <n v="2020"/>
    <x v="11"/>
    <n v="8.5"/>
    <n v="38556"/>
    <m/>
    <m/>
    <m/>
  </r>
  <r>
    <x v="4"/>
    <x v="0"/>
    <n v="455"/>
    <s v="LEVONORG03"/>
    <s v="GHSC-PSM"/>
    <s v="GHSC-TA/00"/>
    <n v="406651"/>
    <n v="1"/>
    <n v="406651"/>
    <d v="2022-01-01T00:00:00"/>
    <d v="2021-07-31T00:00:00"/>
    <m/>
    <x v="0"/>
    <x v="134"/>
    <s v="Planned"/>
    <s v="Desired Stock"/>
    <d v="2021-03-08T00:00:00"/>
    <m/>
    <m/>
    <n v="0"/>
    <b v="0"/>
    <n v="455"/>
    <s v="USAID"/>
    <s v="CD"/>
    <s v="Congo DRC"/>
    <s v="Condoms-PRH"/>
    <s v="CTL"/>
    <s v="2021-03-Q2"/>
    <n v="2021"/>
    <s v="CD_CTL_Condoms-PRH_PL_2021-03-Q2"/>
    <s v="LEVONORG03=CD=CTL=Condoms-PRH"/>
    <n v="1"/>
    <x v="4"/>
    <x v="0"/>
    <s v="100026AOA09W"/>
    <s v="Levonorgestrel/Ethinyl Estradiol150/30mcg+Fe75 mg"/>
    <s v="Levonorgestrel/Ethinyl Estradiol 150/30 mcg 28 Tablets/Cycle, 1 Cycle"/>
    <s v="GHSC-PSM"/>
    <s v="Combined Oral Contraceptives"/>
    <m/>
    <m/>
    <m/>
    <n v="0"/>
    <m/>
    <m/>
    <n v="0"/>
    <m/>
    <m/>
    <s v="Oral Contraceptives"/>
    <n v="3"/>
    <n v="52"/>
    <d v="2021-01-02T00:00:00"/>
    <n v="2021"/>
    <n v="2021"/>
    <x v="4"/>
    <n v="0.26300000000000001"/>
    <n v="106949.213"/>
    <m/>
    <m/>
    <m/>
  </r>
  <r>
    <x v="4"/>
    <x v="0"/>
    <n v="457"/>
    <s v="(SC)MEDR00"/>
    <s v="GHSC-PSM"/>
    <s v="_NA03"/>
    <n v="179025"/>
    <n v="1"/>
    <n v="179025"/>
    <d v="2022-04-30T00:00:00"/>
    <d v="2022-04-30T00:00:00"/>
    <m/>
    <x v="0"/>
    <x v="119"/>
    <s v="Planned"/>
    <s v="Quantite requise pour ramener le stock dans l'intarval min-max"/>
    <d v="2020-12-10T00:00:00"/>
    <m/>
    <m/>
    <n v="0"/>
    <b v="1"/>
    <n v="457"/>
    <s v="USAID"/>
    <s v="CD"/>
    <s v="Congo DRC"/>
    <s v="Condoms-PRH"/>
    <s v="CTL"/>
    <s v="2021-03-Q2"/>
    <n v="2021"/>
    <s v="CD_CTL_Condoms-PRH_PL_2021-03-Q2"/>
    <s v="(SC)MEDR00=CD=CTL=Condoms-PRH"/>
    <n v="4"/>
    <x v="4"/>
    <x v="0"/>
    <s v="100031GNE06D"/>
    <s v="(SC) Medroxyprogesterone Acetate 104 mg/0.65 mL"/>
    <s v="Depot (SC) Medroxyprogesterone Acetate 104 mg/0.65 mL, Pre-Filled Uniject Device, 1 Syringe"/>
    <s v="GHSC-PSM"/>
    <s v="Injectable Contraceptives"/>
    <m/>
    <m/>
    <m/>
    <n v="0"/>
    <m/>
    <m/>
    <n v="0"/>
    <n v="0.85"/>
    <n v="152171.25"/>
    <s v="Injectable Contraceptives"/>
    <n v="3"/>
    <n v="61"/>
    <d v="2021-02-27T00:00:00"/>
    <n v="2021"/>
    <n v="2021"/>
    <x v="10"/>
    <n v="0.85"/>
    <n v="152171.25"/>
    <m/>
    <m/>
    <m/>
  </r>
  <r>
    <x v="4"/>
    <x v="0"/>
    <n v="458"/>
    <s v="LEVONORG02"/>
    <s v="GHSC-PSM"/>
    <s v="_NA03"/>
    <n v="8733"/>
    <n v="1"/>
    <n v="8733"/>
    <d v="2021-12-31T00:00:00"/>
    <d v="2021-12-31T00:00:00"/>
    <m/>
    <x v="0"/>
    <x v="77"/>
    <s v="Planned"/>
    <s v="Quantite requise pour remonter le stokc"/>
    <d v="2020-12-10T00:00:00"/>
    <m/>
    <m/>
    <n v="8733"/>
    <b v="1"/>
    <n v="458"/>
    <s v="_NA03"/>
    <s v="CD"/>
    <s v="Congo DRC"/>
    <s v="Condoms-PRH"/>
    <s v="CTL"/>
    <s v="2021-03-Q2"/>
    <n v="2021"/>
    <s v="CD_CTL_Condoms-PRH_PL_2021-03-Q2"/>
    <s v="LEVONORG02=CD=CTL=Condoms-PRH"/>
    <n v="12"/>
    <x v="3"/>
    <x v="0"/>
    <s v="100135AAA06G"/>
    <s v="Levonorgestrel 1.5 mg"/>
    <s v="Levonorgestrel 1.5 mg Tablet, 1 Tablet"/>
    <s v="GHSC-PSM"/>
    <s v="Emergency Oral Contraceptives"/>
    <m/>
    <m/>
    <m/>
    <n v="0"/>
    <m/>
    <m/>
    <n v="0"/>
    <n v="0.32"/>
    <n v="2794.56"/>
    <s v="Oral Contraceptives"/>
    <n v="3"/>
    <n v="52"/>
    <d v="2021-01-01T00:00:00"/>
    <n v="2021"/>
    <n v="2021"/>
    <x v="7"/>
    <n v="0.35099999999999998"/>
    <n v="3065.2829999999999"/>
    <m/>
    <m/>
    <m/>
  </r>
  <r>
    <x v="4"/>
    <x v="0"/>
    <n v="459"/>
    <s v="LEVONORG02"/>
    <s v="GHSC-PSM"/>
    <s v="_NA03"/>
    <n v="10347"/>
    <n v="1"/>
    <n v="10347"/>
    <d v="2022-04-30T00:00:00"/>
    <d v="2022-04-30T00:00:00"/>
    <m/>
    <x v="0"/>
    <x v="119"/>
    <s v="Planned"/>
    <s v="Quantite requise pour ramener le stock max"/>
    <d v="2020-12-10T00:00:00"/>
    <m/>
    <m/>
    <n v="0"/>
    <b v="0"/>
    <n v="459"/>
    <s v="_NA03"/>
    <s v="CD"/>
    <s v="Congo DRC"/>
    <s v="Condoms-PRH"/>
    <s v="CTL"/>
    <s v="2021-03-Q2"/>
    <n v="2021"/>
    <s v="CD_CTL_Condoms-PRH_PL_2021-03-Q2"/>
    <s v="LEVONORG02=CD=CTL=Condoms-PRH"/>
    <n v="4"/>
    <x v="4"/>
    <x v="0"/>
    <s v="100135AAA06G"/>
    <s v="Levonorgestrel 1.5 mg"/>
    <s v="Levonorgestrel 1.5 mg Tablet, 1 Tablet"/>
    <s v="GHSC-PSM"/>
    <s v="Emergency Oral Contraceptives"/>
    <m/>
    <m/>
    <m/>
    <n v="0"/>
    <m/>
    <m/>
    <n v="0"/>
    <n v="0.32"/>
    <n v="3311.04"/>
    <s v="Oral Contraceptives"/>
    <n v="3"/>
    <n v="52"/>
    <d v="2021-05-01T00:00:00"/>
    <n v="2021"/>
    <n v="2021"/>
    <x v="7"/>
    <n v="0.35099999999999998"/>
    <n v="3631.7969999999996"/>
    <m/>
    <m/>
    <m/>
  </r>
  <r>
    <x v="4"/>
    <x v="0"/>
    <n v="460"/>
    <s v="LEVONORG00"/>
    <s v="GHSC-PSM"/>
    <s v="_NA03"/>
    <n v="126176"/>
    <n v="1"/>
    <n v="126176"/>
    <d v="2022-01-31T00:00:00"/>
    <d v="2022-01-31T00:00:00"/>
    <m/>
    <x v="0"/>
    <x v="7"/>
    <s v="Planned"/>
    <s v="Quantite requise pour ramener le stock max"/>
    <d v="2020-12-10T00:00:00"/>
    <m/>
    <m/>
    <n v="0"/>
    <b v="0"/>
    <n v="460"/>
    <s v="_NA03"/>
    <s v="CD"/>
    <s v="Congo DRC"/>
    <s v="Condoms-PRH"/>
    <s v="CTL"/>
    <s v="2021-03-Q2"/>
    <n v="2021"/>
    <s v="CD_CTL_Condoms-PRH_PL_2021-03-Q2"/>
    <s v="LEVONORG00=CD=CTL=Condoms-PRH"/>
    <n v="1"/>
    <x v="4"/>
    <x v="0"/>
    <s v="100025AOB09X"/>
    <s v="Levonorgestrel 30 mcg"/>
    <s v="Levonorgestrel 30 mcg 35 Tablets/Cycle, 3 Cycles"/>
    <s v="GHSC-PSM"/>
    <s v="Progestin Only Pills"/>
    <m/>
    <m/>
    <m/>
    <n v="0"/>
    <m/>
    <m/>
    <n v="0"/>
    <m/>
    <m/>
    <s v="Oral Contraceptives"/>
    <n v="3"/>
    <n v="52"/>
    <d v="2021-02-01T00:00:00"/>
    <n v="2021"/>
    <n v="2021"/>
    <x v="5"/>
    <n v="0.32800000000000001"/>
    <n v="41385.728000000003"/>
    <m/>
    <m/>
    <m/>
  </r>
  <r>
    <x v="4"/>
    <x v="0"/>
    <n v="462"/>
    <s v="ETONOGES00"/>
    <s v="GHSC-PSM"/>
    <s v="ARTMIS00"/>
    <n v="10080"/>
    <n v="1"/>
    <n v="10080"/>
    <d v="2021-01-01T00:00:00"/>
    <d v="2020-12-10T00:00:00"/>
    <m/>
    <x v="0"/>
    <x v="225"/>
    <s v="Received"/>
    <s v="nan"/>
    <d v="2021-03-08T00:00:00"/>
    <m/>
    <m/>
    <n v="0"/>
    <b v="0"/>
    <s v="RO10110253"/>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85680"/>
    <s v="Contraceptive Implants"/>
    <n v="3"/>
    <n v="57"/>
    <d v="2019-11-29T00:00:00"/>
    <n v="2020"/>
    <n v="2020"/>
    <x v="11"/>
    <n v="8.5"/>
    <n v="85680"/>
    <m/>
    <m/>
    <m/>
  </r>
  <r>
    <x v="4"/>
    <x v="0"/>
    <n v="463"/>
    <s v="ETONOGES00"/>
    <s v="GHSC-PSM"/>
    <s v="_NA03"/>
    <n v="47183"/>
    <n v="1"/>
    <n v="47183"/>
    <d v="2022-05-31T00:00:00"/>
    <d v="2022-05-31T00:00:00"/>
    <m/>
    <x v="0"/>
    <x v="118"/>
    <s v="Planned"/>
    <s v="Quantite requise pour remonter le stock max"/>
    <d v="2020-12-10T00:00:00"/>
    <m/>
    <m/>
    <n v="0"/>
    <b v="1"/>
    <n v="463"/>
    <s v="_NA03"/>
    <s v="CD"/>
    <s v="Congo DRC"/>
    <s v="Condoms-PRH"/>
    <s v="CTL"/>
    <s v="2021-03-Q2"/>
    <n v="2021"/>
    <s v="CD_CTL_Condoms-PRH_PL_2021-03-Q2"/>
    <s v="ETONOGES00=CD=CTL=Condoms-PRH"/>
    <n v="5"/>
    <x v="4"/>
    <x v="0"/>
    <s v="100129GYV01S"/>
    <s v="Etonogestrel 68 mg, 1 Rod Implant"/>
    <s v="Etonogestrel 68 mg/Rod, 1 Rod Implant, 1 Each"/>
    <s v="GHSC-PSM"/>
    <s v="Implantable Contraceptives"/>
    <m/>
    <m/>
    <m/>
    <n v="0"/>
    <m/>
    <m/>
    <n v="0"/>
    <n v="8.5"/>
    <n v="401055.5"/>
    <s v="Contraceptive Implants"/>
    <n v="3"/>
    <n v="57"/>
    <d v="2021-04-27T00:00:00"/>
    <n v="2021"/>
    <n v="2021"/>
    <x v="11"/>
    <n v="8.5"/>
    <n v="401055.5"/>
    <m/>
    <m/>
    <m/>
  </r>
  <r>
    <x v="4"/>
    <x v="0"/>
    <n v="464"/>
    <s v="LEVONORG00"/>
    <s v="GHSC-PSM"/>
    <s v="_NA03"/>
    <n v="127212"/>
    <n v="1"/>
    <n v="127212"/>
    <d v="2022-05-31T00:00:00"/>
    <d v="2022-05-31T00:00:00"/>
    <m/>
    <x v="0"/>
    <x v="118"/>
    <s v="Planned"/>
    <s v="Quantite requise pour remonter le stock max"/>
    <d v="2020-12-10T00:00:00"/>
    <m/>
    <m/>
    <n v="127212"/>
    <b v="1"/>
    <n v="464"/>
    <s v="_NA03"/>
    <s v="CD"/>
    <s v="Congo DRC"/>
    <s v="Condoms-PRH"/>
    <s v="CTL"/>
    <s v="2021-03-Q2"/>
    <n v="2021"/>
    <s v="CD_CTL_Condoms-PRH_PL_2021-03-Q2"/>
    <s v="LEVONORG00=CD=CTL=Condoms-PRH"/>
    <n v="5"/>
    <x v="4"/>
    <x v="0"/>
    <s v="100025AOB09X"/>
    <s v="Levonorgestrel 30 mcg"/>
    <s v="Levonorgestrel 30 mcg 35 Tablets/Cycle, 3 Cycles"/>
    <s v="GHSC-PSM"/>
    <s v="Progestin Only Pills"/>
    <m/>
    <m/>
    <m/>
    <n v="0"/>
    <m/>
    <m/>
    <n v="0"/>
    <m/>
    <m/>
    <s v="Oral Contraceptives"/>
    <n v="3"/>
    <n v="52"/>
    <d v="2021-06-01T00:00:00"/>
    <n v="2021"/>
    <n v="2022"/>
    <x v="5"/>
    <n v="0.32800000000000001"/>
    <n v="41725.536"/>
    <m/>
    <m/>
    <m/>
  </r>
  <r>
    <x v="4"/>
    <x v="0"/>
    <n v="465"/>
    <s v="COPPERTC00"/>
    <s v="GHSC-PSM"/>
    <s v="_NA03"/>
    <n v="3869"/>
    <n v="3.3333333333333301E-3"/>
    <n v="12.896666666666601"/>
    <d v="2022-09-30T00:00:00"/>
    <d v="2022-09-30T00:00:00"/>
    <m/>
    <x v="0"/>
    <x v="73"/>
    <s v="Planned"/>
    <s v="Desired Stock"/>
    <d v="2020-12-24T00:00:00"/>
    <m/>
    <m/>
    <n v="3869"/>
    <b v="0"/>
    <n v="465"/>
    <s v="USAID"/>
    <s v="CD"/>
    <s v="Congo DRC"/>
    <s v="Condoms-PRH"/>
    <s v="CTL"/>
    <s v="2021-03-Q2"/>
    <n v="2021"/>
    <s v="CD_CTL_Condoms-PRH_PL_2021-03-Q2"/>
    <s v="COPPERTC00=CD=CTL=Condoms-PRH"/>
    <n v="9"/>
    <x v="4"/>
    <x v="0"/>
    <s v="100124TYR0EQ"/>
    <s v="Copper TCu380A Intrauterine Device"/>
    <s v="Copper TCu380A Intrauterine Device, 300 Each"/>
    <s v="GHSC-PSM"/>
    <s v="Copper-Bearing Intrauterine Devices"/>
    <m/>
    <m/>
    <m/>
    <n v="0"/>
    <m/>
    <m/>
    <n v="0"/>
    <n v="135"/>
    <n v="1741.05"/>
    <s v="Intrauterine Devices"/>
    <n v="3"/>
    <n v="0"/>
    <d v="2022-09-30T00:00:00"/>
    <n v="2023"/>
    <n v="2023"/>
    <x v="2"/>
    <n v="0.29599999999999999"/>
    <n v="1145.2239999999999"/>
    <m/>
    <m/>
    <m/>
  </r>
  <r>
    <x v="4"/>
    <x v="0"/>
    <n v="466"/>
    <s v="(SC)MEDR00"/>
    <s v="GHSC-PSM"/>
    <s v="_NA03"/>
    <n v="233464"/>
    <n v="1"/>
    <n v="233464"/>
    <d v="2022-08-31T00:00:00"/>
    <d v="2022-08-31T00:00:00"/>
    <m/>
    <x v="0"/>
    <x v="75"/>
    <s v="Planned"/>
    <s v="Desired Stock"/>
    <d v="2021-03-08T00:00:00"/>
    <m/>
    <m/>
    <n v="0"/>
    <b v="0"/>
    <n v="466"/>
    <s v="_NA03"/>
    <s v="CD"/>
    <s v="Congo DRC"/>
    <s v="Condoms-PRH"/>
    <s v="CTL"/>
    <s v="2021-03-Q2"/>
    <n v="2021"/>
    <s v="CD_CTL_Condoms-PRH_PL_2021-03-Q2"/>
    <s v="(SC)MEDR00=CD=CTL=Condoms-PRH"/>
    <n v="8"/>
    <x v="4"/>
    <x v="0"/>
    <s v="100031GNE06D"/>
    <s v="(SC) Medroxyprogesterone Acetate 104 mg/0.65 mL"/>
    <s v="Depot (SC) Medroxyprogesterone Acetate 104 mg/0.65 mL, Pre-Filled Uniject Device, 1 Syringe"/>
    <s v="GHSC-PSM"/>
    <s v="Injectable Contraceptives"/>
    <m/>
    <m/>
    <m/>
    <n v="0"/>
    <m/>
    <m/>
    <n v="0"/>
    <n v="0.85"/>
    <n v="198444.4"/>
    <s v="Injectable Contraceptives"/>
    <n v="3"/>
    <n v="61"/>
    <d v="2021-06-30T00:00:00"/>
    <n v="2021"/>
    <n v="2022"/>
    <x v="10"/>
    <n v="0.85"/>
    <n v="198444.4"/>
    <m/>
    <m/>
    <m/>
  </r>
  <r>
    <x v="4"/>
    <x v="0"/>
    <n v="467"/>
    <s v="COPPERTC00"/>
    <s v="GHSC-PSM"/>
    <s v="_NA03"/>
    <n v="13960"/>
    <n v="3.3333333333333301E-3"/>
    <n v="46.533333333333303"/>
    <d v="2022-12-31T00:00:00"/>
    <d v="2022-12-31T00:00:00"/>
    <m/>
    <x v="0"/>
    <x v="88"/>
    <s v="Planned"/>
    <s v="Desired Stock"/>
    <d v="2021-03-08T00:00:00"/>
    <m/>
    <m/>
    <n v="0"/>
    <b v="0"/>
    <n v="467"/>
    <s v="_NA03"/>
    <s v="CD"/>
    <s v="Congo DRC"/>
    <s v="Condoms-PRH"/>
    <s v="CTL"/>
    <s v="2021-03-Q2"/>
    <n v="2021"/>
    <s v="CD_CTL_Condoms-PRH_PL_2021-03-Q2"/>
    <s v="COPPERTC00=CD=CTL=Condoms-PRH"/>
    <n v="12"/>
    <x v="4"/>
    <x v="0"/>
    <s v="100124TYR0EQ"/>
    <s v="Copper TCu380A Intrauterine Device"/>
    <s v="Copper TCu380A Intrauterine Device, 300 Each"/>
    <s v="GHSC-PSM"/>
    <s v="Copper-Bearing Intrauterine Devices"/>
    <m/>
    <m/>
    <m/>
    <n v="0"/>
    <m/>
    <m/>
    <n v="0"/>
    <n v="135"/>
    <n v="6282"/>
    <s v="Intrauterine Devices"/>
    <n v="3"/>
    <n v="0"/>
    <d v="2022-12-31T00:00:00"/>
    <n v="2023"/>
    <n v="2023"/>
    <x v="2"/>
    <n v="0.29599999999999999"/>
    <n v="4132.16"/>
    <m/>
    <m/>
    <m/>
  </r>
  <r>
    <x v="4"/>
    <x v="0"/>
    <n v="468"/>
    <s v="CYCLEBEA00"/>
    <s v="GHSC-PSM"/>
    <s v="_NA03"/>
    <n v="42493"/>
    <n v="1"/>
    <n v="42493"/>
    <d v="2022-09-30T00:00:00"/>
    <d v="2022-09-30T00:00:00"/>
    <m/>
    <x v="0"/>
    <x v="73"/>
    <s v="Planned"/>
    <s v="Desired Stock"/>
    <d v="2021-03-08T00:00:00"/>
    <m/>
    <m/>
    <n v="0"/>
    <b v="0"/>
    <n v="468"/>
    <s v="USAID"/>
    <s v="CD"/>
    <s v="Congo DRC"/>
    <s v="Condoms-PRH"/>
    <s v="CTL"/>
    <s v="2021-03-Q2"/>
    <n v="2021"/>
    <s v="CD_CTL_Condoms-PRH_PL_2021-03-Q2"/>
    <s v="CYCLEBEA00=CD=CTL=Condoms-PRH"/>
    <n v="9"/>
    <x v="4"/>
    <x v="0"/>
    <s v="100122XXE01S"/>
    <s v="Cycle Beads"/>
    <s v="Standard Days Method Color-Coded Plastic Beads, 1 Each"/>
    <s v="GHSC-PSM"/>
    <s v="Standard Days Method"/>
    <m/>
    <m/>
    <m/>
    <n v="0"/>
    <m/>
    <m/>
    <n v="0"/>
    <n v="1.44"/>
    <n v="61189.919999999998"/>
    <s v="Standard Days Method"/>
    <n v="3"/>
    <n v="43"/>
    <d v="2021-12-03T00:00:00"/>
    <n v="2022"/>
    <n v="2022"/>
    <x v="9"/>
    <n v="1.48"/>
    <n v="62889.64"/>
    <m/>
    <m/>
    <m/>
  </r>
  <r>
    <x v="4"/>
    <x v="0"/>
    <n v="469"/>
    <s v="DEPOT(IM00"/>
    <s v="GHSC-PSM"/>
    <s v="_NA03"/>
    <n v="84580"/>
    <n v="1"/>
    <n v="84580"/>
    <d v="2022-06-30T00:00:00"/>
    <d v="2022-06-30T00:00:00"/>
    <m/>
    <x v="0"/>
    <x v="120"/>
    <s v="Planned"/>
    <s v="Desired Stock"/>
    <d v="2021-03-08T00:00:00"/>
    <m/>
    <m/>
    <n v="0"/>
    <b v="0"/>
    <n v="469"/>
    <s v="USAID"/>
    <s v="CD"/>
    <s v="Congo DRC"/>
    <s v="Condoms-PRH"/>
    <s v="CTL"/>
    <s v="2021-03-Q2"/>
    <n v="2021"/>
    <s v="CD_CTL_Condoms-PRH_PL_2021-03-Q2"/>
    <s v="DEPOT(IM00=CD=CTL=Condoms-PRH"/>
    <n v="6"/>
    <x v="4"/>
    <x v="0"/>
    <s v="100125GPW01S"/>
    <s v="Depot (IM) Medroxyprogesterone Acetate 150 mg/mL"/>
    <s v="Depot (IM) Medroxyprogesterone Acetate 150 mg/mL (1 mL) Vial, w/ AD Syringe, 1 Each"/>
    <s v="GHSC-PSM"/>
    <s v="Injectable Contraceptives"/>
    <m/>
    <m/>
    <m/>
    <n v="0"/>
    <m/>
    <m/>
    <n v="0"/>
    <n v="0.77"/>
    <n v="65126.6"/>
    <s v="Injectable Contraceptives"/>
    <n v="3"/>
    <n v="61"/>
    <d v="2021-04-29T00:00:00"/>
    <n v="2021"/>
    <n v="2021"/>
    <x v="1"/>
    <n v="0.82799999999999996"/>
    <n v="70032.239999999991"/>
    <m/>
    <m/>
    <m/>
  </r>
  <r>
    <x v="4"/>
    <x v="0"/>
    <n v="470"/>
    <s v="DEPOT(IM00"/>
    <s v="GHSC-PSM"/>
    <s v="_NA03"/>
    <n v="101137"/>
    <n v="1"/>
    <n v="101137"/>
    <d v="2022-12-31T00:00:00"/>
    <d v="2022-12-31T00:00:00"/>
    <m/>
    <x v="0"/>
    <x v="88"/>
    <s v="Planned"/>
    <s v="Desired Stock"/>
    <d v="2021-03-08T00:00:00"/>
    <m/>
    <m/>
    <n v="0"/>
    <b v="0"/>
    <n v="470"/>
    <s v="USAID"/>
    <s v="CD"/>
    <s v="Congo DRC"/>
    <s v="Condoms-PRH"/>
    <s v="CTL"/>
    <s v="2021-03-Q2"/>
    <n v="2021"/>
    <s v="CD_CTL_Condoms-PRH_PL_2021-03-Q2"/>
    <s v="DEPOT(IM00=CD=CTL=Condoms-PRH"/>
    <n v="12"/>
    <x v="4"/>
    <x v="0"/>
    <s v="100125GPW01S"/>
    <s v="Depot (IM) Medroxyprogesterone Acetate 150 mg/mL"/>
    <s v="Depot (IM) Medroxyprogesterone Acetate 150 mg/mL (1 mL) Vial, w/ AD Syringe, 1 Each"/>
    <s v="GHSC-PSM"/>
    <s v="Injectable Contraceptives"/>
    <m/>
    <m/>
    <m/>
    <n v="0"/>
    <m/>
    <m/>
    <n v="0"/>
    <n v="0.77"/>
    <n v="77875.490000000005"/>
    <s v="Injectable Contraceptives"/>
    <n v="3"/>
    <n v="61"/>
    <d v="2021-10-30T00:00:00"/>
    <n v="2022"/>
    <n v="2022"/>
    <x v="1"/>
    <n v="0.82799999999999996"/>
    <n v="83741.436000000002"/>
    <m/>
    <m/>
    <m/>
  </r>
  <r>
    <x v="4"/>
    <x v="0"/>
    <n v="471"/>
    <s v="ETONOGES00"/>
    <s v="GHSC-PSM"/>
    <s v="_NA03"/>
    <n v="72119"/>
    <n v="1"/>
    <n v="72119"/>
    <d v="2022-08-31T00:00:00"/>
    <d v="2022-08-31T00:00:00"/>
    <m/>
    <x v="0"/>
    <x v="75"/>
    <s v="Planned"/>
    <s v="Desired Stock"/>
    <d v="2021-03-08T00:00:00"/>
    <m/>
    <m/>
    <n v="0"/>
    <b v="0"/>
    <n v="471"/>
    <s v="USAID"/>
    <s v="CD"/>
    <s v="Congo DRC"/>
    <s v="Condoms-PRH"/>
    <s v="CTL"/>
    <s v="2021-03-Q2"/>
    <n v="2021"/>
    <s v="CD_CTL_Condoms-PRH_PL_2021-03-Q2"/>
    <s v="ETONOGES00=CD=CTL=Condoms-PRH"/>
    <n v="8"/>
    <x v="4"/>
    <x v="0"/>
    <s v="100129GYV01S"/>
    <s v="Etonogestrel 68 mg, 1 Rod Implant"/>
    <s v="Etonogestrel 68 mg/Rod, 1 Rod Implant, 1 Each"/>
    <s v="GHSC-PSM"/>
    <s v="Implantable Contraceptives"/>
    <m/>
    <m/>
    <m/>
    <n v="0"/>
    <m/>
    <m/>
    <n v="0"/>
    <n v="8.5"/>
    <n v="613011.5"/>
    <s v="Contraceptive Implants"/>
    <n v="3"/>
    <n v="57"/>
    <d v="2021-07-28T00:00:00"/>
    <n v="2021"/>
    <n v="2022"/>
    <x v="11"/>
    <n v="8.5"/>
    <n v="613011.5"/>
    <m/>
    <m/>
    <m/>
  </r>
  <r>
    <x v="4"/>
    <x v="0"/>
    <n v="472"/>
    <s v="LEVONORG02"/>
    <s v="GHSC-PSM"/>
    <s v="_NA03"/>
    <n v="10216"/>
    <n v="1"/>
    <n v="10216"/>
    <d v="2022-01-01T00:00:00"/>
    <d v="2021-06-30T00:00:00"/>
    <m/>
    <x v="0"/>
    <x v="134"/>
    <s v="Planned"/>
    <s v="Desired Stock"/>
    <d v="2021-03-08T00:00:00"/>
    <m/>
    <m/>
    <n v="0"/>
    <b v="0"/>
    <n v="472"/>
    <s v="USAID"/>
    <s v="CD"/>
    <s v="Congo DRC"/>
    <s v="Condoms-PRH"/>
    <s v="CTL"/>
    <s v="2021-03-Q2"/>
    <n v="2021"/>
    <s v="CD_CTL_Condoms-PRH_PL_2021-03-Q2"/>
    <s v="LEVONORG02=CD=CTL=Condoms-PRH"/>
    <n v="1"/>
    <x v="4"/>
    <x v="0"/>
    <s v="100135AAA06G"/>
    <s v="Levonorgestrel 1.5 mg"/>
    <s v="Levonorgestrel 1.5 mg Tablet, 1 Tablet"/>
    <s v="GHSC-PSM"/>
    <s v="Emergency Oral Contraceptives"/>
    <m/>
    <m/>
    <m/>
    <n v="0"/>
    <m/>
    <m/>
    <n v="0"/>
    <n v="0.32"/>
    <n v="3269.12"/>
    <s v="Oral Contraceptives"/>
    <n v="3"/>
    <n v="52"/>
    <d v="2021-01-02T00:00:00"/>
    <n v="2021"/>
    <n v="2021"/>
    <x v="7"/>
    <n v="0.35099999999999998"/>
    <n v="3585.8159999999998"/>
    <m/>
    <m/>
    <m/>
  </r>
  <r>
    <x v="4"/>
    <x v="0"/>
    <n v="473"/>
    <s v="LEVONORG02"/>
    <s v="GHSC-PSM"/>
    <s v="_NA03"/>
    <n v="15122"/>
    <n v="1"/>
    <n v="15122"/>
    <d v="2022-08-31T00:00:00"/>
    <d v="2022-08-31T00:00:00"/>
    <m/>
    <x v="0"/>
    <x v="75"/>
    <s v="Planned"/>
    <s v="Desired Stock"/>
    <d v="2021-03-08T00:00:00"/>
    <m/>
    <m/>
    <n v="0"/>
    <b v="0"/>
    <n v="473"/>
    <s v="USAID"/>
    <s v="CD"/>
    <s v="Congo DRC"/>
    <s v="Condoms-PRH"/>
    <s v="CTL"/>
    <s v="2021-03-Q2"/>
    <n v="2021"/>
    <s v="CD_CTL_Condoms-PRH_PL_2021-03-Q2"/>
    <s v="LEVONORG02=CD=CTL=Condoms-PRH"/>
    <n v="8"/>
    <x v="4"/>
    <x v="0"/>
    <s v="100135AAA06G"/>
    <s v="Levonorgestrel 1.5 mg"/>
    <s v="Levonorgestrel 1.5 mg Tablet, 1 Tablet"/>
    <s v="GHSC-PSM"/>
    <s v="Emergency Oral Contraceptives"/>
    <m/>
    <m/>
    <m/>
    <n v="0"/>
    <m/>
    <m/>
    <n v="0"/>
    <n v="0.32"/>
    <n v="4839.04"/>
    <s v="Oral Contraceptives"/>
    <n v="3"/>
    <n v="52"/>
    <d v="2021-09-01T00:00:00"/>
    <n v="2021"/>
    <n v="2022"/>
    <x v="7"/>
    <n v="0.35099999999999998"/>
    <n v="5307.8220000000001"/>
    <m/>
    <m/>
    <m/>
  </r>
  <r>
    <x v="4"/>
    <x v="0"/>
    <n v="474"/>
    <s v="LEVONORG00"/>
    <s v="GHSC-PSM"/>
    <s v="_NA03"/>
    <n v="153299"/>
    <n v="1"/>
    <n v="153299"/>
    <d v="2022-12-31T00:00:00"/>
    <d v="2022-12-31T00:00:00"/>
    <m/>
    <x v="0"/>
    <x v="88"/>
    <s v="Planned"/>
    <s v="Desired Stock"/>
    <d v="2021-03-08T00:00:00"/>
    <m/>
    <m/>
    <n v="0"/>
    <b v="0"/>
    <n v="474"/>
    <s v="USAID"/>
    <s v="CD"/>
    <s v="Congo DRC"/>
    <s v="Condoms-PRH"/>
    <s v="CTL"/>
    <s v="2021-03-Q2"/>
    <n v="2021"/>
    <s v="CD_CTL_Condoms-PRH_PL_2021-03-Q2"/>
    <s v="LEVONORG00=CD=CTL=Condoms-PRH"/>
    <n v="12"/>
    <x v="4"/>
    <x v="0"/>
    <s v="100025AOB09X"/>
    <s v="Levonorgestrel 30 mcg"/>
    <s v="Levonorgestrel 30 mcg 35 Tablets/Cycle, 3 Cycles"/>
    <s v="GHSC-PSM"/>
    <s v="Progestin Only Pills"/>
    <m/>
    <m/>
    <m/>
    <n v="0"/>
    <m/>
    <m/>
    <n v="0"/>
    <m/>
    <m/>
    <s v="Oral Contraceptives"/>
    <n v="3"/>
    <n v="52"/>
    <d v="2022-01-01T00:00:00"/>
    <n v="2022"/>
    <n v="2022"/>
    <x v="5"/>
    <n v="0.32800000000000001"/>
    <n v="50282.072"/>
    <m/>
    <m/>
    <m/>
  </r>
  <r>
    <x v="4"/>
    <x v="0"/>
    <n v="475"/>
    <s v="LEVONORG03"/>
    <s v="GHSC-PSM"/>
    <s v="_NA03"/>
    <n v="344046"/>
    <n v="1"/>
    <n v="344046"/>
    <d v="2022-12-31T00:00:00"/>
    <d v="2022-12-31T00:00:00"/>
    <m/>
    <x v="0"/>
    <x v="88"/>
    <s v="Planned"/>
    <s v="Desired Stock"/>
    <d v="2021-03-08T00:00:00"/>
    <m/>
    <m/>
    <n v="0"/>
    <b v="0"/>
    <n v="475"/>
    <s v="USAID"/>
    <s v="CD"/>
    <s v="Congo DRC"/>
    <s v="Condoms-PRH"/>
    <s v="CTL"/>
    <s v="2021-03-Q2"/>
    <n v="2021"/>
    <s v="CD_CTL_Condoms-PRH_PL_2021-03-Q2"/>
    <s v="LEVONORG03=CD=CTL=Condoms-PRH"/>
    <n v="12"/>
    <x v="4"/>
    <x v="0"/>
    <s v="100026AOA09W"/>
    <s v="Levonorgestrel/Ethinyl Estradiol150/30mcg+Fe75 mg"/>
    <s v="Levonorgestrel/Ethinyl Estradiol 150/30 mcg 28 Tablets/Cycle, 1 Cycle"/>
    <s v="GHSC-PSM"/>
    <s v="Combined Oral Contraceptives"/>
    <m/>
    <m/>
    <m/>
    <n v="0"/>
    <m/>
    <m/>
    <n v="0"/>
    <m/>
    <m/>
    <s v="Oral Contraceptives"/>
    <n v="3"/>
    <n v="52"/>
    <d v="2022-01-01T00:00:00"/>
    <n v="2022"/>
    <n v="2022"/>
    <x v="4"/>
    <n v="0.26300000000000001"/>
    <n v="90484.097999999998"/>
    <m/>
    <m/>
    <m/>
  </r>
  <r>
    <x v="4"/>
    <x v="0"/>
    <n v="476"/>
    <s v="MALECOND00"/>
    <s v="GHSC-PSM"/>
    <s v="_NA03"/>
    <n v="3111000"/>
    <n v="1"/>
    <n v="3111000"/>
    <d v="2022-09-30T00:00:00"/>
    <d v="2022-09-30T00:00:00"/>
    <m/>
    <x v="0"/>
    <x v="73"/>
    <s v="Planned"/>
    <s v="Desired Stock"/>
    <d v="2021-03-08T00:00:00"/>
    <m/>
    <m/>
    <n v="3110138"/>
    <b v="0"/>
    <n v="476"/>
    <s v="USAID"/>
    <s v="CD"/>
    <s v="Congo DRC"/>
    <s v="Condoms-PRH"/>
    <s v="CTL"/>
    <s v="2021-03-Q2"/>
    <n v="2021"/>
    <s v="CD_CTL_Condoms-PRH_PL_2021-03-Q2"/>
    <s v="MALECOND00=CD=CTL=Condoms-PRH"/>
    <n v="9"/>
    <x v="4"/>
    <x v="0"/>
    <s v="101905XXA0DA"/>
    <s v="Male Condoms"/>
    <s v="Male Condom (Latex) Lubricated, No Logo Yellow Banana, 53 mm, 3000 Pieces"/>
    <s v="GHSC-PSM"/>
    <s v="Condoms"/>
    <m/>
    <m/>
    <m/>
    <n v="0"/>
    <m/>
    <m/>
    <n v="0"/>
    <n v="78.099999999999994"/>
    <n v="242969099.99999899"/>
    <s v="Male Condoms"/>
    <n v="1"/>
    <n v="48"/>
    <d v="2021-10-29T00:00:00"/>
    <n v="2022"/>
    <n v="2022"/>
    <x v="0"/>
    <n v="3.0300000000000001E-2"/>
    <n v="94263.3"/>
    <m/>
    <m/>
    <m/>
  </r>
  <r>
    <x v="4"/>
    <x v="0"/>
    <n v="478"/>
    <s v="FEMALECO00"/>
    <s v="GHSC-PSM"/>
    <s v="GHSC-TA/00"/>
    <n v="112000"/>
    <n v="1E-3"/>
    <n v="112"/>
    <d v="2020-12-04T00:00:00"/>
    <d v="2021-03-08T00:00:00"/>
    <m/>
    <x v="0"/>
    <x v="226"/>
    <s v="Received"/>
    <s v="nan"/>
    <d v="2021-03-08T00:00:00"/>
    <m/>
    <m/>
    <n v="0"/>
    <b v="0"/>
    <s v="RO10090211"/>
    <s v="USAID"/>
    <s v="CD"/>
    <s v="Congo DRC"/>
    <s v="Condoms-PRH"/>
    <s v="CTL"/>
    <s v="2021-03-Q2"/>
    <n v="2021"/>
    <s v="CD_CTL_Condoms-PRH_PL_2021-03-Q2"/>
    <s v="FEMALECO00=CD=CTL=Condoms-PRH"/>
    <n v="12"/>
    <x v="2"/>
    <x v="0"/>
    <s v="100121XXB0AB"/>
    <s v="Female Condoms"/>
    <s v="Female Condom (Nitrile) Lubricated, 17 cm, 1000 Each"/>
    <s v="GHSC-PSM"/>
    <s v="Condoms"/>
    <m/>
    <m/>
    <m/>
    <n v="0"/>
    <m/>
    <m/>
    <n v="0"/>
    <n v="500"/>
    <n v="56000"/>
    <s v="Female Condoms"/>
    <n v="1"/>
    <n v="41"/>
    <d v="2020-02-21T00:00:00"/>
    <n v="2020"/>
    <n v="2020"/>
    <x v="6"/>
    <n v="0.49399999999999999"/>
    <n v="55328"/>
    <m/>
    <m/>
    <m/>
  </r>
  <r>
    <x v="4"/>
    <x v="0"/>
    <n v="480"/>
    <s v="COPPERTC00"/>
    <s v="GHSC-PSM"/>
    <s v="GHSC-TA/00"/>
    <n v="2100"/>
    <n v="3.3333333333333301E-3"/>
    <n v="7"/>
    <d v="2021-05-31T00:00:00"/>
    <d v="2021-04-12T00:00:00"/>
    <m/>
    <x v="0"/>
    <x v="76"/>
    <s v="Ordered"/>
    <s v="nan"/>
    <d v="2021-04-12T00:00:00"/>
    <m/>
    <m/>
    <n v="0"/>
    <b v="0"/>
    <s v="RO10110255"/>
    <s v="USAID"/>
    <s v="CD"/>
    <s v="Congo DRC"/>
    <s v="Condoms-PRH"/>
    <s v="CTL"/>
    <s v="2021-03-Q2"/>
    <n v="2021"/>
    <s v="CD_CTL_Condoms-PRH_PL_2021-03-Q2"/>
    <s v="COPPERTC00=CD=CTL=Condoms-PRH"/>
    <n v="5"/>
    <x v="3"/>
    <x v="0"/>
    <s v="100124TYR0EQ"/>
    <s v="Copper TCu380A Intrauterine Device"/>
    <s v="Copper TCu380A Intrauterine Device, 300 Each"/>
    <s v="GHSC-PSM"/>
    <s v="Copper-Bearing Intrauterine Devices"/>
    <m/>
    <m/>
    <m/>
    <n v="0"/>
    <m/>
    <m/>
    <n v="0"/>
    <n v="135"/>
    <n v="945"/>
    <s v="Intrauterine Devices"/>
    <n v="3"/>
    <n v="0"/>
    <d v="2021-05-31T00:00:00"/>
    <n v="2021"/>
    <n v="2022"/>
    <x v="2"/>
    <n v="0.29599999999999999"/>
    <n v="621.6"/>
    <m/>
    <m/>
    <m/>
  </r>
  <r>
    <x v="4"/>
    <x v="0"/>
    <n v="226"/>
    <s v="100121XXB0AB"/>
    <s v="GHSC-PSM"/>
    <s v="SUPP"/>
    <n v="9"/>
    <n v="1"/>
    <n v="9"/>
    <d v="2020-12-08T00:00:00"/>
    <d v="2021-03-08T00:00:00"/>
    <m/>
    <x v="0"/>
    <x v="69"/>
    <s v="Received"/>
    <s v="nan"/>
    <d v="2021-03-08T00:00:00"/>
    <m/>
    <m/>
    <n v="0"/>
    <b v="0"/>
    <s v="RO10090211_8"/>
    <s v="PEPFAR"/>
    <s v="CD"/>
    <s v="Congo DRC"/>
    <s v="Condoms"/>
    <s v="CTL"/>
    <s v="2021-03-Q2"/>
    <n v="2021"/>
    <s v="CD_CTL_Condoms_PL_2021-03-Q2"/>
    <s v="100121XXB0AB=CD=CTL=Condoms"/>
    <n v="12"/>
    <x v="2"/>
    <x v="0"/>
    <s v="100121XXB0AB"/>
    <s v="Female Condom 17 cm, 1000 Each"/>
    <s v="Female Condom (Nitrile) Lubricated, 17 cm, 1000 Each"/>
    <s v="GHSC-PSM"/>
    <s v="Condoms"/>
    <m/>
    <m/>
    <m/>
    <n v="0"/>
    <m/>
    <m/>
    <n v="0"/>
    <n v="500"/>
    <n v="4500"/>
    <s v="Female Condoms"/>
    <n v="1"/>
    <n v="41"/>
    <d v="2020-02-25T00:00:00"/>
    <n v="2020"/>
    <n v="2020"/>
    <x v="6"/>
    <n v="0.49399999999999999"/>
    <n v="4.4459999999999997"/>
    <m/>
    <m/>
    <m/>
  </r>
  <r>
    <x v="4"/>
    <x v="0"/>
    <n v="228"/>
    <s v="100121XXB0AB"/>
    <s v="GHSC-PSM"/>
    <s v="SUPP"/>
    <n v="2185"/>
    <n v="1"/>
    <n v="2185"/>
    <d v="2021-12-31T00:00:00"/>
    <d v="2021-12-31T00:00:00"/>
    <m/>
    <x v="0"/>
    <x v="77"/>
    <s v="Planned"/>
    <s v="Desired Stock"/>
    <d v="2021-03-08T00:00:00"/>
    <m/>
    <m/>
    <n v="0"/>
    <b v="0"/>
    <n v="228"/>
    <s v="PEPFAR"/>
    <s v="CD"/>
    <s v="Congo DRC"/>
    <s v="Condoms"/>
    <s v="CTL"/>
    <s v="2021-03-Q2"/>
    <n v="2021"/>
    <s v="CD_CTL_Condoms_PL_2021-03-Q2"/>
    <s v="100121XXB0AB=CD=CTL=Condoms"/>
    <n v="12"/>
    <x v="3"/>
    <x v="0"/>
    <s v="100121XXB0AB"/>
    <s v="Female Condom 17 cm, 1000 Each"/>
    <s v="Female Condom (Nitrile) Lubricated, 17 cm, 1000 Each"/>
    <s v="GHSC-PSM"/>
    <s v="Condoms"/>
    <m/>
    <m/>
    <m/>
    <n v="0"/>
    <m/>
    <m/>
    <n v="0"/>
    <n v="500"/>
    <n v="1092500"/>
    <s v="Female Condoms"/>
    <n v="1"/>
    <n v="41"/>
    <d v="2021-03-19T00:00:00"/>
    <n v="2021"/>
    <n v="2021"/>
    <x v="6"/>
    <n v="0.49399999999999999"/>
    <n v="1079.3900000000001"/>
    <m/>
    <m/>
    <m/>
  </r>
  <r>
    <x v="4"/>
    <x v="0"/>
    <n v="229"/>
    <s v="100121XXB0AB"/>
    <s v="GHSC-PSM"/>
    <s v="SUPP"/>
    <n v="1312"/>
    <n v="1"/>
    <n v="1312"/>
    <d v="2022-06-30T00:00:00"/>
    <d v="2022-06-30T00:00:00"/>
    <m/>
    <x v="0"/>
    <x v="120"/>
    <s v="Planned"/>
    <s v="Desired Stock"/>
    <d v="2021-03-08T00:00:00"/>
    <m/>
    <m/>
    <n v="0"/>
    <b v="0"/>
    <n v="229"/>
    <s v="PEPFAR"/>
    <s v="CD"/>
    <s v="Congo DRC"/>
    <s v="Condoms"/>
    <s v="CTL"/>
    <s v="2021-03-Q2"/>
    <n v="2021"/>
    <s v="CD_CTL_Condoms_PL_2021-03-Q2"/>
    <s v="100121XXB0AB=CD=CTL=Condoms"/>
    <n v="6"/>
    <x v="4"/>
    <x v="0"/>
    <s v="100121XXB0AB"/>
    <s v="Female Condom 17 cm, 1000 Each"/>
    <s v="Female Condom (Nitrile) Lubricated, 17 cm, 1000 Each"/>
    <s v="GHSC-PSM"/>
    <s v="Condoms"/>
    <m/>
    <m/>
    <m/>
    <n v="0"/>
    <m/>
    <m/>
    <n v="0"/>
    <n v="500"/>
    <n v="656000"/>
    <s v="Female Condoms"/>
    <n v="1"/>
    <n v="41"/>
    <d v="2021-09-16T00:00:00"/>
    <n v="2021"/>
    <n v="2022"/>
    <x v="6"/>
    <n v="0.49399999999999999"/>
    <n v="648.12800000000004"/>
    <m/>
    <m/>
    <m/>
  </r>
  <r>
    <x v="4"/>
    <x v="0"/>
    <n v="230"/>
    <s v="100121XXB0AB"/>
    <s v="GHSC-PSM"/>
    <s v="SUPP"/>
    <n v="1507"/>
    <n v="1"/>
    <n v="1507"/>
    <d v="2022-11-30T00:00:00"/>
    <d v="2022-11-30T00:00:00"/>
    <m/>
    <x v="0"/>
    <x v="78"/>
    <s v="Planned"/>
    <s v="Desired Stock"/>
    <d v="2021-03-08T00:00:00"/>
    <m/>
    <m/>
    <n v="0"/>
    <b v="0"/>
    <n v="230"/>
    <s v="PEPFAR"/>
    <s v="CD"/>
    <s v="Congo DRC"/>
    <s v="Condoms"/>
    <s v="CTL"/>
    <s v="2021-03-Q2"/>
    <n v="2021"/>
    <s v="CD_CTL_Condoms_PL_2021-03-Q2"/>
    <s v="100121XXB0AB=CD=CTL=Condoms"/>
    <n v="11"/>
    <x v="4"/>
    <x v="0"/>
    <s v="100121XXB0AB"/>
    <s v="Female Condom 17 cm, 1000 Each"/>
    <s v="Female Condom (Nitrile) Lubricated, 17 cm, 1000 Each"/>
    <s v="GHSC-PSM"/>
    <s v="Condoms"/>
    <m/>
    <m/>
    <m/>
    <n v="0"/>
    <m/>
    <m/>
    <n v="0"/>
    <n v="500"/>
    <n v="753500"/>
    <s v="Female Condoms"/>
    <n v="1"/>
    <n v="41"/>
    <d v="2022-02-16T00:00:00"/>
    <n v="2022"/>
    <n v="2022"/>
    <x v="6"/>
    <n v="0.49399999999999999"/>
    <n v="744.45799999999997"/>
    <m/>
    <m/>
    <m/>
  </r>
  <r>
    <x v="4"/>
    <x v="0"/>
    <n v="236"/>
    <s v="100957XXA0DA"/>
    <s v="GHSC-PSM"/>
    <s v="SUPP"/>
    <n v="2985"/>
    <n v="3000"/>
    <n v="8955000"/>
    <d v="2021-12-31T00:00:00"/>
    <d v="2021-12-31T00:00:00"/>
    <m/>
    <x v="0"/>
    <x v="77"/>
    <s v="Planned"/>
    <s v="Desired Stock"/>
    <d v="2021-03-08T00:00:00"/>
    <m/>
    <m/>
    <n v="0"/>
    <b v="0"/>
    <n v="236"/>
    <s v="PEPFAR"/>
    <s v="CD"/>
    <s v="Congo DRC"/>
    <s v="Condoms"/>
    <s v="CTL"/>
    <s v="2021-03-Q2"/>
    <n v="2021"/>
    <s v="CD_CTL_Condoms_PL_2021-03-Q2"/>
    <s v="100957XXA0DA=CD=CTL=Condoms"/>
    <n v="12"/>
    <x v="3"/>
    <x v="0"/>
    <s v="100957XXA0DA"/>
    <s v="Male Condom Hot Pink No Logo, 53 mm, 3000 Pieces"/>
    <s v="Male Condom (Latex) Lubricated, Hot Pink No Logo, 53 mm, 3000 Pieces"/>
    <s v="GHSC-PSM"/>
    <s v="Condoms"/>
    <m/>
    <m/>
    <m/>
    <n v="0"/>
    <m/>
    <m/>
    <n v="0"/>
    <n v="71.400000000000006"/>
    <n v="639387000"/>
    <s v="Male Condoms"/>
    <n v="1"/>
    <n v="48"/>
    <d v="2021-01-29T00:00:00"/>
    <n v="2021"/>
    <n v="2021"/>
    <x v="0"/>
    <n v="3.0300000000000001E-2"/>
    <n v="90.445499999999996"/>
    <m/>
    <m/>
    <m/>
  </r>
  <r>
    <x v="4"/>
    <x v="0"/>
    <n v="237"/>
    <s v="100957XXA0DA"/>
    <s v="GHSC-PSM"/>
    <s v="SUPP"/>
    <n v="1500"/>
    <n v="3000"/>
    <n v="4500000"/>
    <d v="2022-05-31T00:00:00"/>
    <d v="2022-05-31T00:00:00"/>
    <m/>
    <x v="0"/>
    <x v="118"/>
    <s v="Planned"/>
    <s v="Desired Stock"/>
    <d v="2021-03-08T00:00:00"/>
    <m/>
    <m/>
    <n v="0"/>
    <b v="0"/>
    <n v="237"/>
    <s v="PEPFAR"/>
    <s v="CD"/>
    <s v="Congo DRC"/>
    <s v="Condoms"/>
    <s v="CTL"/>
    <s v="2021-03-Q2"/>
    <n v="2021"/>
    <s v="CD_CTL_Condoms_PL_2021-03-Q2"/>
    <s v="100957XXA0DA=CD=CTL=Condoms"/>
    <n v="5"/>
    <x v="4"/>
    <x v="0"/>
    <s v="100957XXA0DA"/>
    <s v="Male Condom Hot Pink No Logo, 53 mm, 3000 Pieces"/>
    <s v="Male Condom (Latex) Lubricated, Hot Pink No Logo, 53 mm, 3000 Pieces"/>
    <s v="GHSC-PSM"/>
    <s v="Condoms"/>
    <m/>
    <m/>
    <m/>
    <n v="0"/>
    <m/>
    <m/>
    <n v="0"/>
    <n v="71.400000000000006"/>
    <n v="321300000"/>
    <s v="Male Condoms"/>
    <n v="1"/>
    <n v="48"/>
    <d v="2021-06-29T00:00:00"/>
    <n v="2021"/>
    <n v="2022"/>
    <x v="0"/>
    <n v="3.0300000000000001E-2"/>
    <n v="45.45"/>
    <m/>
    <m/>
    <m/>
  </r>
  <r>
    <x v="4"/>
    <x v="0"/>
    <n v="238"/>
    <s v="100957XXA0DA"/>
    <s v="GHSC-PSM"/>
    <s v="SUPP"/>
    <n v="1625"/>
    <n v="3000"/>
    <n v="4875000"/>
    <d v="2022-10-31T00:00:00"/>
    <d v="2022-10-31T00:00:00"/>
    <m/>
    <x v="0"/>
    <x v="116"/>
    <s v="Planned"/>
    <s v="Desired Stock"/>
    <d v="2021-03-08T00:00:00"/>
    <m/>
    <m/>
    <n v="0"/>
    <b v="0"/>
    <n v="238"/>
    <s v="PEPFAR"/>
    <s v="CD"/>
    <s v="Congo DRC"/>
    <s v="Condoms"/>
    <s v="CTL"/>
    <s v="2021-03-Q2"/>
    <n v="2021"/>
    <s v="CD_CTL_Condoms_PL_2021-03-Q2"/>
    <s v="100957XXA0DA=CD=CTL=Condoms"/>
    <n v="10"/>
    <x v="4"/>
    <x v="0"/>
    <s v="100957XXA0DA"/>
    <s v="Male Condom Hot Pink No Logo, 53 mm, 3000 Pieces"/>
    <s v="Male Condom (Latex) Lubricated, Hot Pink No Logo, 53 mm, 3000 Pieces"/>
    <s v="GHSC-PSM"/>
    <s v="Condoms"/>
    <m/>
    <m/>
    <m/>
    <n v="0"/>
    <m/>
    <m/>
    <n v="0"/>
    <n v="71.400000000000006"/>
    <n v="348075000"/>
    <s v="Male Condoms"/>
    <n v="1"/>
    <n v="48"/>
    <d v="2021-11-29T00:00:00"/>
    <n v="2022"/>
    <n v="2022"/>
    <x v="0"/>
    <n v="3.0300000000000001E-2"/>
    <n v="49.237500000000004"/>
    <m/>
    <m/>
    <m/>
  </r>
  <r>
    <x v="4"/>
    <x v="0"/>
    <n v="239"/>
    <s v="100957XXA0DA"/>
    <s v="GHSC-PSM"/>
    <s v="SUPP"/>
    <n v="1834"/>
    <n v="3000"/>
    <n v="5502000"/>
    <d v="2023-03-31T00:00:00"/>
    <d v="2023-03-31T00:00:00"/>
    <m/>
    <x v="0"/>
    <x v="227"/>
    <s v="Planned"/>
    <s v="Desired Stock"/>
    <d v="2021-03-08T00:00:00"/>
    <m/>
    <m/>
    <n v="0"/>
    <b v="0"/>
    <n v="239"/>
    <s v="PEPFAR"/>
    <s v="CD"/>
    <s v="Congo DRC"/>
    <s v="Condoms"/>
    <s v="CTL"/>
    <s v="2021-03-Q2"/>
    <n v="2021"/>
    <s v="CD_CTL_Condoms_PL_2021-03-Q2"/>
    <s v="100957XXA0DA=CD=CTL=Condoms"/>
    <n v="3"/>
    <x v="5"/>
    <x v="0"/>
    <s v="100957XXA0DA"/>
    <s v="Male Condom Hot Pink No Logo, 53 mm, 3000 Pieces"/>
    <s v="Male Condom (Latex) Lubricated, Hot Pink No Logo, 53 mm, 3000 Pieces"/>
    <s v="GHSC-PSM"/>
    <s v="Condoms"/>
    <m/>
    <m/>
    <m/>
    <n v="0"/>
    <m/>
    <m/>
    <n v="0"/>
    <n v="71.400000000000006"/>
    <n v="392842800"/>
    <s v="Male Condoms"/>
    <n v="1"/>
    <n v="48"/>
    <d v="2022-04-29T00:00:00"/>
    <n v="2022"/>
    <n v="2022"/>
    <x v="0"/>
    <n v="3.0300000000000001E-2"/>
    <n v="55.5702"/>
    <m/>
    <m/>
    <m/>
  </r>
  <r>
    <x v="4"/>
    <x v="0"/>
    <n v="240"/>
    <s v="100957XXA0DA"/>
    <s v="GHSC-PSM"/>
    <s v="SUPP"/>
    <n v="2111"/>
    <n v="3000"/>
    <n v="6333000"/>
    <d v="2023-08-31T00:00:00"/>
    <d v="2023-08-31T00:00:00"/>
    <m/>
    <x v="0"/>
    <x v="228"/>
    <s v="Planned"/>
    <s v="Desired Stock"/>
    <d v="2021-03-08T00:00:00"/>
    <m/>
    <m/>
    <n v="0"/>
    <b v="0"/>
    <n v="240"/>
    <s v="PEPFAR"/>
    <s v="CD"/>
    <s v="Congo DRC"/>
    <s v="Condoms"/>
    <s v="CTL"/>
    <s v="2021-03-Q2"/>
    <n v="2021"/>
    <s v="CD_CTL_Condoms_PL_2021-03-Q2"/>
    <s v="100957XXA0DA=CD=CTL=Condoms"/>
    <n v="8"/>
    <x v="5"/>
    <x v="0"/>
    <s v="100957XXA0DA"/>
    <s v="Male Condom Hot Pink No Logo, 53 mm, 3000 Pieces"/>
    <s v="Male Condom (Latex) Lubricated, Hot Pink No Logo, 53 mm, 3000 Pieces"/>
    <s v="GHSC-PSM"/>
    <s v="Condoms"/>
    <m/>
    <m/>
    <m/>
    <n v="0"/>
    <m/>
    <m/>
    <n v="0"/>
    <n v="71.400000000000006"/>
    <n v="452176200"/>
    <s v="Male Condoms"/>
    <n v="1"/>
    <n v="48"/>
    <d v="2022-09-29T00:00:00"/>
    <n v="2023"/>
    <n v="2023"/>
    <x v="0"/>
    <n v="3.0300000000000001E-2"/>
    <n v="63.963300000000004"/>
    <m/>
    <m/>
    <m/>
  </r>
  <r>
    <x v="4"/>
    <x v="0"/>
    <n v="241"/>
    <s v="LUBRICAN00"/>
    <s v="GHSC-PSM"/>
    <s v="SUPP"/>
    <n v="1921"/>
    <n v="1"/>
    <n v="1921"/>
    <d v="2021-12-31T00:00:00"/>
    <d v="2021-12-31T00:00:00"/>
    <m/>
    <x v="0"/>
    <x v="77"/>
    <s v="Planned"/>
    <s v="Desired Stock"/>
    <d v="2021-03-08T00:00:00"/>
    <m/>
    <m/>
    <n v="0"/>
    <b v="0"/>
    <n v="241"/>
    <s v="PEPFAR"/>
    <s v="CD"/>
    <s v="Congo DRC"/>
    <s v="Condoms"/>
    <s v="CTL"/>
    <s v="2021-03-Q2"/>
    <n v="2021"/>
    <s v="CD_CTL_Condoms_PL_2021-03-Q2"/>
    <s v="LUBRICAN00=CD=CTL=Condoms"/>
    <n v="12"/>
    <x v="3"/>
    <x v="0"/>
    <s v="100123MVA0G6"/>
    <s v="Lubricant"/>
    <s v="Personal Lubricant (Water-Based) 4.5 g Topical Gel, 1000 Sachets"/>
    <s v="GHSC-PSM"/>
    <s v="Condoms"/>
    <m/>
    <m/>
    <m/>
    <n v="0"/>
    <m/>
    <m/>
    <n v="0"/>
    <n v="24.5"/>
    <n v="47064.5"/>
    <s v="Personal Lubricants"/>
    <n v="1"/>
    <n v="44"/>
    <d v="2021-02-26T00:00:00"/>
    <n v="2021"/>
    <n v="2021"/>
    <x v="12"/>
    <n v="0.3"/>
    <n v="576.29999999999995"/>
    <m/>
    <m/>
    <m/>
  </r>
  <r>
    <x v="4"/>
    <x v="0"/>
    <n v="242"/>
    <s v="LUBRICAN00"/>
    <s v="GHSC-PSM"/>
    <s v="SUPP"/>
    <n v="937"/>
    <n v="1"/>
    <n v="937"/>
    <d v="2022-04-30T00:00:00"/>
    <d v="2022-04-30T00:00:00"/>
    <m/>
    <x v="0"/>
    <x v="119"/>
    <s v="Planned"/>
    <s v="Desired Stock"/>
    <d v="2021-03-08T00:00:00"/>
    <m/>
    <m/>
    <n v="0"/>
    <b v="0"/>
    <n v="242"/>
    <s v="PEPFAR"/>
    <s v="CD"/>
    <s v="Congo DRC"/>
    <s v="Condoms"/>
    <s v="CTL"/>
    <s v="2021-03-Q2"/>
    <n v="2021"/>
    <s v="CD_CTL_Condoms_PL_2021-03-Q2"/>
    <s v="LUBRICAN00=CD=CTL=Condoms"/>
    <n v="4"/>
    <x v="4"/>
    <x v="0"/>
    <s v="100123MVA0G6"/>
    <s v="Lubricant"/>
    <s v="Personal Lubricant (Water-Based) 4.5 g Topical Gel, 1000 Sachets"/>
    <s v="GHSC-PSM"/>
    <s v="Condoms"/>
    <m/>
    <m/>
    <m/>
    <n v="0"/>
    <m/>
    <m/>
    <n v="0"/>
    <n v="24.5"/>
    <n v="22956.5"/>
    <s v="Personal Lubricants"/>
    <n v="1"/>
    <n v="44"/>
    <d v="2021-06-26T00:00:00"/>
    <n v="2021"/>
    <n v="2022"/>
    <x v="12"/>
    <n v="0.3"/>
    <n v="281.09999999999997"/>
    <m/>
    <m/>
    <m/>
  </r>
  <r>
    <x v="4"/>
    <x v="0"/>
    <n v="243"/>
    <s v="LUBRICAN00"/>
    <s v="GHSC-PSM"/>
    <s v="SUPP"/>
    <n v="1095"/>
    <n v="1"/>
    <n v="1095"/>
    <d v="2022-08-31T00:00:00"/>
    <d v="2022-08-31T00:00:00"/>
    <m/>
    <x v="0"/>
    <x v="75"/>
    <s v="Planned"/>
    <s v="Desired Stock"/>
    <d v="2021-03-08T00:00:00"/>
    <m/>
    <m/>
    <n v="0"/>
    <b v="0"/>
    <n v="243"/>
    <s v="PEPFAR"/>
    <s v="CD"/>
    <s v="Congo DRC"/>
    <s v="Condoms"/>
    <s v="CTL"/>
    <s v="2021-03-Q2"/>
    <n v="2021"/>
    <s v="CD_CTL_Condoms_PL_2021-03-Q2"/>
    <s v="LUBRICAN00=CD=CTL=Condoms"/>
    <n v="8"/>
    <x v="4"/>
    <x v="0"/>
    <s v="100123MVA0G6"/>
    <s v="Lubricant"/>
    <s v="Personal Lubricant (Water-Based) 4.5 g Topical Gel, 1000 Sachets"/>
    <s v="GHSC-PSM"/>
    <s v="Condoms"/>
    <m/>
    <m/>
    <m/>
    <n v="0"/>
    <m/>
    <m/>
    <n v="0"/>
    <n v="24.5"/>
    <n v="26827.5"/>
    <s v="Personal Lubricants"/>
    <n v="1"/>
    <n v="44"/>
    <d v="2021-10-27T00:00:00"/>
    <n v="2022"/>
    <n v="2022"/>
    <x v="12"/>
    <n v="0.3"/>
    <n v="328.5"/>
    <m/>
    <m/>
    <m/>
  </r>
  <r>
    <x v="4"/>
    <x v="0"/>
    <n v="244"/>
    <s v="LUBRICAN00"/>
    <s v="GHSC-PSM"/>
    <s v="SUPP"/>
    <n v="1338"/>
    <n v="1"/>
    <n v="1338"/>
    <d v="2022-12-31T00:00:00"/>
    <d v="2022-12-31T00:00:00"/>
    <m/>
    <x v="0"/>
    <x v="88"/>
    <s v="Planned"/>
    <s v="Desired Stock"/>
    <d v="2021-03-08T00:00:00"/>
    <m/>
    <m/>
    <n v="0"/>
    <b v="0"/>
    <n v="244"/>
    <s v="PEPFAR"/>
    <s v="CD"/>
    <s v="Congo DRC"/>
    <s v="Condoms"/>
    <s v="CTL"/>
    <s v="2021-03-Q2"/>
    <n v="2021"/>
    <s v="CD_CTL_Condoms_PL_2021-03-Q2"/>
    <s v="LUBRICAN00=CD=CTL=Condoms"/>
    <n v="12"/>
    <x v="4"/>
    <x v="0"/>
    <s v="100123MVA0G6"/>
    <s v="Lubricant"/>
    <s v="Personal Lubricant (Water-Based) 4.5 g Topical Gel, 1000 Sachets"/>
    <s v="GHSC-PSM"/>
    <s v="Condoms"/>
    <m/>
    <m/>
    <m/>
    <n v="0"/>
    <m/>
    <m/>
    <n v="0"/>
    <n v="24.5"/>
    <n v="32781"/>
    <s v="Personal Lubricants"/>
    <n v="1"/>
    <n v="44"/>
    <d v="2022-02-26T00:00:00"/>
    <n v="2022"/>
    <n v="2022"/>
    <x v="12"/>
    <n v="0.3"/>
    <n v="401.4"/>
    <m/>
    <m/>
    <m/>
  </r>
  <r>
    <x v="4"/>
    <x v="0"/>
    <n v="245"/>
    <s v="LUBRICAN00"/>
    <s v="GHSC-PSM"/>
    <s v="SUPP"/>
    <n v="1648.99999999999"/>
    <n v="1"/>
    <n v="1648.99999999999"/>
    <d v="2023-04-30T00:00:00"/>
    <d v="2023-04-30T00:00:00"/>
    <m/>
    <x v="0"/>
    <x v="229"/>
    <s v="Planned"/>
    <s v="Desired Stock"/>
    <d v="2021-03-08T00:00:00"/>
    <m/>
    <m/>
    <n v="0"/>
    <b v="0"/>
    <n v="245"/>
    <s v="PEPFAR"/>
    <s v="CD"/>
    <s v="Congo DRC"/>
    <s v="Condoms"/>
    <s v="CTL"/>
    <s v="2021-03-Q2"/>
    <n v="2021"/>
    <s v="CD_CTL_Condoms_PL_2021-03-Q2"/>
    <s v="LUBRICAN00=CD=CTL=Condoms"/>
    <n v="4"/>
    <x v="5"/>
    <x v="0"/>
    <s v="100123MVA0G6"/>
    <s v="Lubricant"/>
    <s v="Personal Lubricant (Water-Based) 4.5 g Topical Gel, 1000 Sachets"/>
    <s v="GHSC-PSM"/>
    <s v="Condoms"/>
    <m/>
    <m/>
    <m/>
    <n v="0"/>
    <m/>
    <m/>
    <n v="0"/>
    <n v="24.5"/>
    <n v="40400.499999999898"/>
    <s v="Personal Lubricants"/>
    <n v="1"/>
    <n v="44"/>
    <d v="2022-06-26T00:00:00"/>
    <n v="2022"/>
    <n v="2023"/>
    <x v="12"/>
    <n v="0.3"/>
    <n v="494.69999999999698"/>
    <m/>
    <m/>
    <m/>
  </r>
  <r>
    <x v="4"/>
    <x v="0"/>
    <n v="1"/>
    <s v="100957XXA0DA"/>
    <s v="GHSC-PSM"/>
    <s v="SUPP"/>
    <n v="294"/>
    <n v="3000"/>
    <n v="882000"/>
    <d v="2020-01-31T00:00:00"/>
    <d v="2019-10-03T00:00:00"/>
    <m/>
    <x v="0"/>
    <x v="230"/>
    <s v="Received"/>
    <s v="RDD_x000d__x000a_Shipment Delivered_x000d__x000a_39, AVENUE DE LA PHARMACIE Q/NDOLO, COMMUNE DE BARUMBU, PROVINCE DE KINSHASA, ,"/>
    <d v="2020-03-17T00:00:00"/>
    <m/>
    <m/>
    <n v="0"/>
    <b v="1"/>
    <s v="RO10082214"/>
    <s v="PEPFAR"/>
    <s v="CD"/>
    <s v="Congo DRC"/>
    <s v="Condoms"/>
    <s v="CTL"/>
    <s v="2021-03-Q2"/>
    <n v="2021"/>
    <s v="CD_CTL_Condoms_PL_2021-03-Q2"/>
    <s v="100957XXA0DA=CD=CTL=Condoms"/>
    <n v="1"/>
    <x v="2"/>
    <x v="0"/>
    <s v="100957XXA0DA"/>
    <s v="Male Condom Hot Pink No Logo, 53 mm, 3000 Pieces"/>
    <s v="Male Condom (Latex) Lubricated, Hot Pink No Logo, 53 mm, 3000 Pieces"/>
    <s v="GHSC-PSM"/>
    <s v="Condoms"/>
    <m/>
    <m/>
    <m/>
    <n v="0"/>
    <m/>
    <m/>
    <n v="0"/>
    <n v="71.400000000000006"/>
    <n v="62974800"/>
    <s v="Male Condoms"/>
    <n v="1"/>
    <n v="48"/>
    <d v="2019-03-01T00:00:00"/>
    <n v="2019"/>
    <n v="2019"/>
    <x v="0"/>
    <n v="3.0300000000000001E-2"/>
    <n v="8.9082000000000008"/>
    <m/>
    <m/>
    <m/>
  </r>
  <r>
    <x v="4"/>
    <x v="0"/>
    <n v="2"/>
    <s v="100957XXA0DA"/>
    <s v="GHSC-PSM"/>
    <s v="SUPP"/>
    <n v="925"/>
    <n v="3000"/>
    <n v="2775000"/>
    <d v="2020-04-28T00:00:00"/>
    <d v="2019-10-03T00:00:00"/>
    <m/>
    <x v="0"/>
    <x v="66"/>
    <s v="Received"/>
    <s v="Delivered"/>
    <d v="2020-06-13T00:00:00"/>
    <m/>
    <m/>
    <n v="0"/>
    <b v="1"/>
    <s v="RO10082214_7"/>
    <s v="PEPFAR"/>
    <s v="CD"/>
    <s v="Congo DRC"/>
    <s v="Condoms"/>
    <s v="CTL"/>
    <s v="2021-03-Q2"/>
    <n v="2021"/>
    <s v="CD_CTL_Condoms_PL_2021-03-Q2"/>
    <s v="100957XXA0DA=CD=CTL=Condoms"/>
    <n v="4"/>
    <x v="2"/>
    <x v="0"/>
    <s v="100957XXA0DA"/>
    <s v="Male Condom Hot Pink No Logo, 53 mm, 3000 Pieces"/>
    <s v="Male Condom (Latex) Lubricated, Hot Pink No Logo, 53 mm, 3000 Pieces"/>
    <s v="GHSC-PSM"/>
    <s v="Condoms"/>
    <m/>
    <m/>
    <m/>
    <n v="0"/>
    <m/>
    <m/>
    <n v="0"/>
    <n v="71.400000000000006"/>
    <n v="198135000"/>
    <s v="Male Condoms"/>
    <n v="1"/>
    <n v="48"/>
    <d v="2019-05-28T00:00:00"/>
    <n v="2019"/>
    <n v="2020"/>
    <x v="0"/>
    <n v="3.0300000000000001E-2"/>
    <n v="28.0275"/>
    <m/>
    <m/>
    <m/>
  </r>
  <r>
    <x v="4"/>
    <x v="0"/>
    <n v="3"/>
    <s v="100957XXA0DA"/>
    <s v="GHSC-PSM"/>
    <s v="SUPP"/>
    <n v="2334"/>
    <n v="3000"/>
    <n v="7002000"/>
    <d v="2020-03-31T00:00:00"/>
    <d v="2019-10-03T00:00:00"/>
    <m/>
    <x v="0"/>
    <x v="14"/>
    <s v="Received"/>
    <s v="nan"/>
    <d v="2020-05-13T00:00:00"/>
    <m/>
    <m/>
    <n v="0"/>
    <b v="0"/>
    <s v="RO10082171"/>
    <s v="PEPFAR"/>
    <s v="CD"/>
    <s v="Congo DRC"/>
    <s v="Condoms"/>
    <s v="CTL"/>
    <s v="2021-03-Q2"/>
    <n v="2021"/>
    <s v="CD_CTL_Condoms_PL_2021-03-Q2"/>
    <s v="100957XXA0DA=CD=CTL=Condoms"/>
    <n v="3"/>
    <x v="2"/>
    <x v="0"/>
    <s v="100957XXA0DA"/>
    <s v="Male Condom Hot Pink No Logo, 53 mm, 3000 Pieces"/>
    <s v="Male Condom (Latex) Lubricated, Hot Pink No Logo, 53 mm, 3000 Pieces"/>
    <s v="GHSC-PSM"/>
    <s v="Condoms"/>
    <m/>
    <m/>
    <m/>
    <n v="0"/>
    <m/>
    <m/>
    <n v="0"/>
    <n v="71.400000000000006"/>
    <n v="499942800"/>
    <s v="Male Condoms"/>
    <n v="1"/>
    <n v="48"/>
    <d v="2019-04-30T00:00:00"/>
    <n v="2019"/>
    <n v="2019"/>
    <x v="0"/>
    <n v="3.0300000000000001E-2"/>
    <n v="70.720200000000006"/>
    <m/>
    <m/>
    <m/>
  </r>
  <r>
    <x v="4"/>
    <x v="0"/>
    <n v="4"/>
    <s v="100957XXA0DA"/>
    <s v="GHSC-PSM"/>
    <s v="SUPP"/>
    <n v="1000"/>
    <n v="3000"/>
    <n v="3000000"/>
    <d v="2020-04-28T00:00:00"/>
    <d v="2019-10-03T00:00:00"/>
    <m/>
    <x v="0"/>
    <x v="66"/>
    <s v="Received"/>
    <s v="nan"/>
    <d v="2020-05-13T00:00:00"/>
    <m/>
    <m/>
    <n v="0"/>
    <b v="0"/>
    <s v="RO10082171"/>
    <s v="PEPFAR"/>
    <s v="CD"/>
    <s v="Congo DRC"/>
    <s v="Condoms"/>
    <s v="CTL"/>
    <s v="2021-03-Q2"/>
    <n v="2021"/>
    <s v="CD_CTL_Condoms_PL_2021-03-Q2"/>
    <s v="100957XXA0DA=CD=CTL=Condoms"/>
    <n v="4"/>
    <x v="2"/>
    <x v="0"/>
    <s v="100957XXA0DA"/>
    <s v="Male Condom Hot Pink No Logo, 53 mm, 3000 Pieces"/>
    <s v="Male Condom (Latex) Lubricated, Hot Pink No Logo, 53 mm, 3000 Pieces"/>
    <s v="GHSC-PSM"/>
    <s v="Condoms"/>
    <m/>
    <m/>
    <m/>
    <n v="0"/>
    <m/>
    <m/>
    <n v="0"/>
    <n v="71.400000000000006"/>
    <n v="214200000"/>
    <s v="Male Condoms"/>
    <n v="1"/>
    <n v="48"/>
    <d v="2019-05-28T00:00:00"/>
    <n v="2019"/>
    <n v="2020"/>
    <x v="0"/>
    <n v="3.0300000000000001E-2"/>
    <n v="30.3"/>
    <m/>
    <m/>
    <m/>
  </r>
  <r>
    <x v="4"/>
    <x v="0"/>
    <n v="6"/>
    <s v="100121XXB0AB"/>
    <s v="GHSC-PSM"/>
    <s v="SUPP"/>
    <n v="50"/>
    <n v="1"/>
    <n v="50"/>
    <d v="2020-03-30T00:00:00"/>
    <d v="2019-10-03T00:00:00"/>
    <m/>
    <x v="0"/>
    <x v="195"/>
    <s v="Received"/>
    <s v="LUBUMBASHI_x000d__x000a_Shipment Last Free Day at Port_x000d__x000a_Magasin 16 usines de la Gecamines, Avenue Lubumbashi Q/ Makomeno, Lubumbashi, , Congo_x000d__x000a_2019-12-09 card\go ready date"/>
    <d v="2020-05-13T00:00:00"/>
    <m/>
    <m/>
    <n v="0"/>
    <b v="1"/>
    <s v="RO10082203"/>
    <s v="PEPFAR"/>
    <s v="CD"/>
    <s v="Congo DRC"/>
    <s v="Condoms"/>
    <s v="CTL"/>
    <s v="2021-03-Q2"/>
    <n v="2021"/>
    <s v="CD_CTL_Condoms_PL_2021-03-Q2"/>
    <s v="100121XXB0AB=CD=CTL=Condoms"/>
    <n v="3"/>
    <x v="2"/>
    <x v="0"/>
    <s v="100121XXB0AB"/>
    <s v="Female Condom 17 cm, 1000 Each"/>
    <s v="Female Condom (Nitrile) Lubricated, 17 cm, 1000 Each"/>
    <s v="GHSC-PSM"/>
    <s v="Condoms"/>
    <m/>
    <m/>
    <m/>
    <n v="0"/>
    <m/>
    <m/>
    <n v="0"/>
    <n v="500"/>
    <n v="25000"/>
    <s v="Female Condoms"/>
    <n v="1"/>
    <n v="41"/>
    <d v="2019-06-17T00:00:00"/>
    <n v="2019"/>
    <n v="2020"/>
    <x v="6"/>
    <n v="0.49399999999999999"/>
    <n v="24.7"/>
    <m/>
    <m/>
    <m/>
  </r>
  <r>
    <x v="4"/>
    <x v="0"/>
    <n v="25"/>
    <s v="100121XXB0AB"/>
    <s v="GHSC-PSM"/>
    <s v="SUPP"/>
    <n v="50"/>
    <n v="1"/>
    <n v="50"/>
    <d v="2020-03-30T00:00:00"/>
    <d v="2019-10-21T00:00:00"/>
    <m/>
    <x v="0"/>
    <x v="195"/>
    <s v="Received"/>
    <s v="KOLWEZI_x000d__x000a_2019-12-09 cargo ready date"/>
    <d v="2020-05-13T00:00:00"/>
    <m/>
    <m/>
    <n v="0"/>
    <b v="0"/>
    <s v="RO10082203"/>
    <s v="PEPFAR"/>
    <s v="CD"/>
    <s v="Congo DRC"/>
    <s v="Condoms"/>
    <s v="CTL"/>
    <s v="2021-03-Q2"/>
    <n v="2021"/>
    <s v="CD_CTL_Condoms_PL_2021-03-Q2"/>
    <s v="100121XXB0AB=CD=CTL=Condoms"/>
    <n v="3"/>
    <x v="2"/>
    <x v="0"/>
    <s v="100121XXB0AB"/>
    <s v="Female Condom 17 cm, 1000 Each"/>
    <s v="Female Condom (Nitrile) Lubricated, 17 cm, 1000 Each"/>
    <s v="GHSC-PSM"/>
    <s v="Condoms"/>
    <m/>
    <m/>
    <m/>
    <n v="0"/>
    <m/>
    <m/>
    <n v="0"/>
    <n v="500"/>
    <n v="25000"/>
    <s v="Female Condoms"/>
    <n v="1"/>
    <n v="41"/>
    <d v="2019-06-17T00:00:00"/>
    <n v="2019"/>
    <n v="2020"/>
    <x v="6"/>
    <n v="0.49399999999999999"/>
    <n v="24.7"/>
    <m/>
    <m/>
    <m/>
  </r>
  <r>
    <x v="4"/>
    <x v="0"/>
    <n v="33"/>
    <s v="100121XXB0AB"/>
    <s v="GHSC-PSM"/>
    <s v="SUPP"/>
    <n v="100"/>
    <n v="1"/>
    <n v="100"/>
    <d v="2020-01-13T00:00:00"/>
    <d v="2019-10-21T00:00:00"/>
    <m/>
    <x v="0"/>
    <x v="221"/>
    <s v="Received"/>
    <s v="Shipment Delivered_x000d__x000a_Concession Hopital HPK, Commune de Dilala, Kolwezi, , Lualaba_x000d__x000a_2020-01-13 Delivery date"/>
    <d v="2020-03-17T00:00:00"/>
    <m/>
    <m/>
    <n v="0"/>
    <b v="1"/>
    <s v="RO10082174"/>
    <s v="PEPFAR"/>
    <s v="CD"/>
    <s v="Congo DRC"/>
    <s v="Condoms"/>
    <s v="CTL"/>
    <s v="2021-03-Q2"/>
    <n v="2021"/>
    <s v="CD_CTL_Condoms_PL_2021-03-Q2"/>
    <s v="100121XXB0AB=CD=CTL=Condoms"/>
    <n v="1"/>
    <x v="2"/>
    <x v="0"/>
    <s v="100121XXB0AB"/>
    <s v="Female Condom 17 cm, 1000 Each"/>
    <s v="Female Condom (Nitrile) Lubricated, 17 cm, 1000 Each"/>
    <s v="GHSC-PSM"/>
    <s v="Condoms"/>
    <m/>
    <m/>
    <m/>
    <n v="0"/>
    <m/>
    <m/>
    <n v="0"/>
    <n v="500"/>
    <n v="50000"/>
    <s v="Female Condoms"/>
    <n v="1"/>
    <n v="41"/>
    <d v="2019-04-01T00:00:00"/>
    <n v="2019"/>
    <n v="2019"/>
    <x v="6"/>
    <n v="0.49399999999999999"/>
    <n v="49.4"/>
    <m/>
    <m/>
    <m/>
  </r>
  <r>
    <x v="4"/>
    <x v="0"/>
    <n v="34"/>
    <s v="LUBRICAN00"/>
    <s v="GHSC-PSM"/>
    <s v="SUPP"/>
    <n v="75"/>
    <n v="1"/>
    <n v="75"/>
    <d v="2020-04-30T00:00:00"/>
    <d v="2019-12-22T00:00:00"/>
    <m/>
    <x v="0"/>
    <x v="109"/>
    <s v="Received"/>
    <s v="CAMELU KOLWEZI_x000d__x000a_Shipment Customs Clearance Started_x000d__x000a_Concession Hopital HPK, Commune de Dilala, Kolwezi, , Lualaba"/>
    <d v="2020-05-13T00:00:00"/>
    <m/>
    <m/>
    <n v="75"/>
    <b v="1"/>
    <s v="RO10083171"/>
    <s v="PEPFAR"/>
    <s v="CD"/>
    <s v="Congo DRC"/>
    <s v="Condoms"/>
    <s v="CTL"/>
    <s v="2021-03-Q2"/>
    <n v="2021"/>
    <s v="CD_CTL_Condoms_PL_2021-03-Q2"/>
    <s v="LUBRICAN00=CD=CTL=Condoms"/>
    <n v="4"/>
    <x v="2"/>
    <x v="0"/>
    <s v="100123MVA0G6"/>
    <s v="Lubricant"/>
    <s v="Personal Lubricant (Water-Based) 4.5 g Topical Gel, 1000 Sachets"/>
    <s v="GHSC-PSM"/>
    <s v="Condoms"/>
    <m/>
    <m/>
    <m/>
    <n v="0"/>
    <m/>
    <m/>
    <n v="0"/>
    <n v="24.5"/>
    <n v="1837.5"/>
    <s v="Personal Lubricants"/>
    <n v="1"/>
    <n v="44"/>
    <d v="2019-06-27T00:00:00"/>
    <n v="2019"/>
    <n v="2020"/>
    <x v="12"/>
    <n v="0.3"/>
    <n v="22.5"/>
    <m/>
    <m/>
    <m/>
  </r>
  <r>
    <x v="4"/>
    <x v="0"/>
    <n v="35"/>
    <s v="LUBRICAN00"/>
    <s v="GHSC-PSM"/>
    <s v="SUPP"/>
    <n v="75"/>
    <n v="1"/>
    <n v="75"/>
    <d v="2020-04-30T00:00:00"/>
    <d v="2019-12-22T00:00:00"/>
    <m/>
    <x v="0"/>
    <x v="109"/>
    <s v="Received"/>
    <s v="CAMELU LUB_x000d__x000a_Shipment Customs Clearance Started_x000d__x000a_Actual cargo ready date"/>
    <d v="2020-05-13T00:00:00"/>
    <m/>
    <m/>
    <n v="0"/>
    <b v="0"/>
    <s v="RO10083171"/>
    <s v="PEPFAR"/>
    <s v="CD"/>
    <s v="Congo DRC"/>
    <s v="Condoms"/>
    <s v="CTL"/>
    <s v="2021-03-Q2"/>
    <n v="2021"/>
    <s v="CD_CTL_Condoms_PL_2021-03-Q2"/>
    <s v="LUBRICAN00=CD=CTL=Condoms"/>
    <n v="4"/>
    <x v="2"/>
    <x v="0"/>
    <s v="100123MVA0G6"/>
    <s v="Lubricant"/>
    <s v="Personal Lubricant (Water-Based) 4.5 g Topical Gel, 1000 Sachets"/>
    <s v="GHSC-PSM"/>
    <s v="Condoms"/>
    <m/>
    <m/>
    <m/>
    <n v="0"/>
    <m/>
    <m/>
    <n v="0"/>
    <n v="24.5"/>
    <n v="1837.5"/>
    <s v="Personal Lubricants"/>
    <n v="1"/>
    <n v="44"/>
    <d v="2019-06-27T00:00:00"/>
    <n v="2019"/>
    <n v="2020"/>
    <x v="12"/>
    <n v="0.3"/>
    <n v="22.5"/>
    <m/>
    <m/>
    <m/>
  </r>
  <r>
    <x v="4"/>
    <x v="0"/>
    <n v="36"/>
    <s v="LUBRICAN00"/>
    <s v="GHSC-PSM"/>
    <s v="SUPP"/>
    <n v="350"/>
    <n v="1"/>
    <n v="350"/>
    <d v="2020-02-27T00:00:00"/>
    <d v="2019-12-22T00:00:00"/>
    <m/>
    <x v="0"/>
    <x v="231"/>
    <s v="Received"/>
    <s v="CAMESKIN_x000d__x000a_4630 Avenue de la Science, Kinshasa, , _x000d__x000a_2019-12-11 Actual cargo ready date"/>
    <d v="2020-05-13T00:00:00"/>
    <m/>
    <m/>
    <n v="0"/>
    <b v="1"/>
    <s v="RO10083171"/>
    <s v="PEPFAR"/>
    <s v="CD"/>
    <s v="Congo DRC"/>
    <s v="Condoms"/>
    <s v="CTL"/>
    <s v="2021-03-Q2"/>
    <n v="2021"/>
    <s v="CD_CTL_Condoms_PL_2021-03-Q2"/>
    <s v="LUBRICAN00=CD=CTL=Condoms"/>
    <n v="2"/>
    <x v="2"/>
    <x v="0"/>
    <s v="100123MVA0G6"/>
    <s v="Lubricant"/>
    <s v="Personal Lubricant (Water-Based) 4.5 g Topical Gel, 1000 Sachets"/>
    <s v="GHSC-PSM"/>
    <s v="Condoms"/>
    <m/>
    <m/>
    <m/>
    <n v="0"/>
    <m/>
    <m/>
    <n v="0"/>
    <n v="24.5"/>
    <n v="8575"/>
    <s v="Personal Lubricants"/>
    <n v="1"/>
    <n v="44"/>
    <d v="2019-04-25T00:00:00"/>
    <n v="2019"/>
    <n v="2019"/>
    <x v="12"/>
    <n v="0.3"/>
    <n v="105"/>
    <m/>
    <m/>
    <m/>
  </r>
  <r>
    <x v="4"/>
    <x v="0"/>
    <n v="39"/>
    <s v="100957XXA0DA"/>
    <s v="GHSC-PSM"/>
    <s v="SUPP"/>
    <n v="1666"/>
    <n v="3000"/>
    <n v="4998000"/>
    <d v="2020-04-20T00:00:00"/>
    <d v="2019-12-22T00:00:00"/>
    <m/>
    <x v="0"/>
    <x v="4"/>
    <s v="Received"/>
    <s v="De la Science warehouse managed by Chemonics as delivery location"/>
    <d v="2020-05-13T00:00:00"/>
    <m/>
    <m/>
    <n v="0"/>
    <b v="1"/>
    <s v="RO10082171_2"/>
    <s v="PEPFAR"/>
    <s v="CD"/>
    <s v="Congo DRC"/>
    <s v="Condoms"/>
    <s v="CTL"/>
    <s v="2021-03-Q2"/>
    <n v="2021"/>
    <s v="CD_CTL_Condoms_PL_2021-03-Q2"/>
    <s v="100957XXA0DA=CD=CTL=Condoms"/>
    <n v="4"/>
    <x v="2"/>
    <x v="0"/>
    <s v="100957XXA0DA"/>
    <s v="Male Condom Hot Pink No Logo, 53 mm, 3000 Pieces"/>
    <s v="Male Condom (Latex) Lubricated, Hot Pink No Logo, 53 mm, 3000 Pieces"/>
    <s v="GHSC-PSM"/>
    <s v="Condoms"/>
    <m/>
    <m/>
    <m/>
    <n v="0"/>
    <m/>
    <m/>
    <n v="0"/>
    <n v="71.400000000000006"/>
    <n v="356857200"/>
    <s v="Male Condoms"/>
    <n v="1"/>
    <n v="48"/>
    <d v="2019-05-20T00:00:00"/>
    <n v="2019"/>
    <n v="2020"/>
    <x v="0"/>
    <n v="3.0300000000000001E-2"/>
    <n v="50.479800000000004"/>
    <m/>
    <m/>
    <m/>
  </r>
  <r>
    <x v="4"/>
    <x v="0"/>
    <n v="49"/>
    <s v="100121XXB0AB"/>
    <s v="GHSC-PSM"/>
    <s v="SUPP"/>
    <n v="50"/>
    <n v="1"/>
    <n v="50"/>
    <d v="2020-03-25T00:00:00"/>
    <d v="2020-03-17T00:00:00"/>
    <m/>
    <x v="0"/>
    <x v="211"/>
    <s v="Received"/>
    <s v="Shipment Last Free Day at Port_x000d__x000a_Concession Hopital HPK, Commune de Dilala, Kolwezi, , Lualaba_x000d__x000a_2019-12-09 actual cargo ready date"/>
    <d v="2020-05-13T00:00:00"/>
    <m/>
    <m/>
    <n v="0"/>
    <b v="1"/>
    <s v="RO10082203"/>
    <s v="PEPFAR"/>
    <s v="CD"/>
    <s v="Congo DRC"/>
    <s v="Condoms"/>
    <s v="CTL"/>
    <s v="2021-03-Q2"/>
    <n v="2021"/>
    <s v="CD_CTL_Condoms_PL_2021-03-Q2"/>
    <s v="100121XXB0AB=CD=CTL=Condoms"/>
    <n v="3"/>
    <x v="2"/>
    <x v="0"/>
    <s v="100121XXB0AB"/>
    <s v="Female Condom 17 cm, 1000 Each"/>
    <s v="Female Condom (Nitrile) Lubricated, 17 cm, 1000 Each"/>
    <s v="GHSC-PSM"/>
    <s v="Condoms"/>
    <m/>
    <m/>
    <m/>
    <n v="0"/>
    <m/>
    <m/>
    <n v="0"/>
    <n v="500"/>
    <n v="25000"/>
    <s v="Female Condoms"/>
    <n v="1"/>
    <n v="41"/>
    <d v="2019-06-12T00:00:00"/>
    <n v="2019"/>
    <n v="2020"/>
    <x v="6"/>
    <n v="0.49399999999999999"/>
    <n v="24.7"/>
    <m/>
    <m/>
    <m/>
  </r>
  <r>
    <x v="4"/>
    <x v="0"/>
    <n v="50"/>
    <s v="100121XXB0AB"/>
    <s v="GHSC-PSM"/>
    <s v="SUPP"/>
    <n v="100"/>
    <n v="1"/>
    <n v="100"/>
    <d v="2020-03-25T00:00:00"/>
    <d v="2020-03-17T00:00:00"/>
    <m/>
    <x v="0"/>
    <x v="211"/>
    <s v="Received"/>
    <s v="Shipment Last Free Day at Port_x000d__x000a_39, AVENUE DE LA PHARMACIE Q/NDOLO, COMMUNE DE BARUMBU, PROVINCE DE KINSHASA, , _x000d__x000a_2019-12-09 : Cargo ready date"/>
    <d v="2020-05-13T00:00:00"/>
    <m/>
    <m/>
    <n v="0"/>
    <b v="1"/>
    <s v="RO10082203"/>
    <s v="PEPFAR"/>
    <s v="CD"/>
    <s v="Congo DRC"/>
    <s v="Condoms"/>
    <s v="CTL"/>
    <s v="2021-03-Q2"/>
    <n v="2021"/>
    <s v="CD_CTL_Condoms_PL_2021-03-Q2"/>
    <s v="100121XXB0AB=CD=CTL=Condoms"/>
    <n v="3"/>
    <x v="2"/>
    <x v="0"/>
    <s v="100121XXB0AB"/>
    <s v="Female Condom 17 cm, 1000 Each"/>
    <s v="Female Condom (Nitrile) Lubricated, 17 cm, 1000 Each"/>
    <s v="GHSC-PSM"/>
    <s v="Condoms"/>
    <m/>
    <m/>
    <m/>
    <n v="0"/>
    <m/>
    <m/>
    <n v="0"/>
    <n v="500"/>
    <n v="50000"/>
    <s v="Female Condoms"/>
    <n v="1"/>
    <n v="41"/>
    <d v="2019-06-12T00:00:00"/>
    <n v="2019"/>
    <n v="2020"/>
    <x v="6"/>
    <n v="0.49399999999999999"/>
    <n v="49.4"/>
    <m/>
    <m/>
    <m/>
  </r>
  <r>
    <x v="4"/>
    <x v="0"/>
    <n v="51"/>
    <s v="LUBRICAN00"/>
    <s v="GHSC-PSM"/>
    <s v="SUPP"/>
    <n v="100"/>
    <n v="1"/>
    <n v="100"/>
    <d v="2019-03-28T00:00:00"/>
    <d v="2020-03-17T00:00:00"/>
    <m/>
    <x v="0"/>
    <x v="232"/>
    <s v="Received"/>
    <s v="Shipment Delivered_x000d__x000a_Magasin 16 usines de la Gecamines, Avenue Lubumbashi Q/ Makomeno, Lubumbashi, , Congo"/>
    <d v="2020-03-17T00:00:00"/>
    <m/>
    <m/>
    <n v="0"/>
    <b v="1"/>
    <s v="RO10064146"/>
    <s v="PEPFAR"/>
    <s v="CD"/>
    <s v="Congo DRC"/>
    <s v="Condoms"/>
    <s v="CTL"/>
    <s v="2021-03-Q2"/>
    <n v="2021"/>
    <s v="CD_CTL_Condoms_PL_2021-03-Q2"/>
    <s v="LUBRICAN00=CD=CTL=Condoms"/>
    <n v="3"/>
    <x v="1"/>
    <x v="0"/>
    <s v="100123MVA0G6"/>
    <s v="Lubricant"/>
    <s v="Personal Lubricant (Water-Based) 4.5 g Topical Gel, 1000 Sachets"/>
    <s v="GHSC-PSM"/>
    <s v="Condoms"/>
    <m/>
    <m/>
    <m/>
    <n v="0"/>
    <m/>
    <m/>
    <n v="0"/>
    <n v="24.5"/>
    <n v="2450"/>
    <s v="Personal Lubricants"/>
    <n v="1"/>
    <n v="44"/>
    <d v="2018-05-24T00:00:00"/>
    <n v="2018"/>
    <n v="2019"/>
    <x v="12"/>
    <n v="0.3"/>
    <n v="30"/>
    <m/>
    <m/>
    <m/>
  </r>
  <r>
    <x v="4"/>
    <x v="0"/>
    <n v="52"/>
    <s v="LUBRICAN00"/>
    <s v="GHSC-PSM"/>
    <s v="SUPP"/>
    <n v="100"/>
    <n v="1"/>
    <n v="100"/>
    <d v="2019-03-28T00:00:00"/>
    <d v="2020-03-17T00:00:00"/>
    <m/>
    <x v="0"/>
    <x v="232"/>
    <s v="Received"/>
    <s v="Shipment Delivered_x000d__x000a_PSI 4630 Avenue de la Science, , Kinshasa, ,"/>
    <d v="2020-03-17T00:00:00"/>
    <m/>
    <m/>
    <n v="0"/>
    <b v="1"/>
    <s v="RO10064146"/>
    <s v="PEPFAR"/>
    <s v="CD"/>
    <s v="Congo DRC"/>
    <s v="Condoms"/>
    <s v="CTL"/>
    <s v="2021-03-Q2"/>
    <n v="2021"/>
    <s v="CD_CTL_Condoms_PL_2021-03-Q2"/>
    <s v="LUBRICAN00=CD=CTL=Condoms"/>
    <n v="3"/>
    <x v="1"/>
    <x v="0"/>
    <s v="100123MVA0G6"/>
    <s v="Lubricant"/>
    <s v="Personal Lubricant (Water-Based) 4.5 g Topical Gel, 1000 Sachets"/>
    <s v="GHSC-PSM"/>
    <s v="Condoms"/>
    <m/>
    <m/>
    <m/>
    <n v="0"/>
    <m/>
    <m/>
    <n v="0"/>
    <n v="24.5"/>
    <n v="2450"/>
    <s v="Personal Lubricants"/>
    <n v="1"/>
    <n v="44"/>
    <d v="2018-05-24T00:00:00"/>
    <n v="2018"/>
    <n v="2019"/>
    <x v="12"/>
    <n v="0.3"/>
    <n v="30"/>
    <m/>
    <m/>
    <m/>
  </r>
  <r>
    <x v="4"/>
    <x v="0"/>
    <n v="53"/>
    <s v="LUBRICAN00"/>
    <s v="GHSC-PSM"/>
    <s v="SUPP"/>
    <n v="50"/>
    <n v="1"/>
    <n v="50"/>
    <d v="2019-04-17T00:00:00"/>
    <d v="2020-03-17T00:00:00"/>
    <m/>
    <x v="0"/>
    <x v="162"/>
    <s v="Received"/>
    <s v="Shipment Delivered_x000d__x000a_Concession Hopital HPK, Commune de Dilala, Kolwezi, , Lualaba"/>
    <d v="2020-03-17T00:00:00"/>
    <m/>
    <m/>
    <n v="0"/>
    <b v="1"/>
    <s v="RO10064146"/>
    <s v="PEPFAR"/>
    <s v="CD"/>
    <s v="Congo DRC"/>
    <s v="Condoms"/>
    <s v="CTL"/>
    <s v="2021-03-Q2"/>
    <n v="2021"/>
    <s v="CD_CTL_Condoms_PL_2021-03-Q2"/>
    <s v="LUBRICAN00=CD=CTL=Condoms"/>
    <n v="4"/>
    <x v="1"/>
    <x v="0"/>
    <s v="100123MVA0G6"/>
    <s v="Lubricant"/>
    <s v="Personal Lubricant (Water-Based) 4.5 g Topical Gel, 1000 Sachets"/>
    <s v="GHSC-PSM"/>
    <s v="Condoms"/>
    <m/>
    <m/>
    <m/>
    <n v="0"/>
    <m/>
    <m/>
    <n v="0"/>
    <n v="24.5"/>
    <n v="1225"/>
    <s v="Personal Lubricants"/>
    <n v="1"/>
    <n v="44"/>
    <d v="2018-06-13T00:00:00"/>
    <n v="2018"/>
    <n v="2019"/>
    <x v="12"/>
    <n v="0.3"/>
    <n v="15"/>
    <m/>
    <m/>
    <m/>
  </r>
  <r>
    <x v="4"/>
    <x v="0"/>
    <n v="54"/>
    <s v="100121XXB0AB"/>
    <s v="GHSC-PSM"/>
    <s v="SUPP"/>
    <n v="250"/>
    <n v="1"/>
    <n v="250"/>
    <d v="2020-02-03T00:00:00"/>
    <d v="2020-03-17T00:00:00"/>
    <m/>
    <x v="0"/>
    <x v="233"/>
    <s v="Received"/>
    <s v="Shipment Delivered_x000d__x000a_PSI 4630 Avenue de la Science, , Kinshasa, ,"/>
    <d v="2020-03-17T00:00:00"/>
    <m/>
    <m/>
    <n v="0"/>
    <b v="1"/>
    <s v="RO10082174"/>
    <s v="PEPFAR"/>
    <s v="CD"/>
    <s v="Congo DRC"/>
    <s v="Condoms"/>
    <s v="CTL"/>
    <s v="2021-03-Q2"/>
    <n v="2021"/>
    <s v="CD_CTL_Condoms_PL_2021-03-Q2"/>
    <s v="100121XXB0AB=CD=CTL=Condoms"/>
    <n v="2"/>
    <x v="2"/>
    <x v="0"/>
    <s v="100121XXB0AB"/>
    <s v="Female Condom 17 cm, 1000 Each"/>
    <s v="Female Condom (Nitrile) Lubricated, 17 cm, 1000 Each"/>
    <s v="GHSC-PSM"/>
    <s v="Condoms"/>
    <m/>
    <m/>
    <m/>
    <n v="0"/>
    <m/>
    <m/>
    <n v="0"/>
    <n v="500"/>
    <n v="125000"/>
    <s v="Female Condoms"/>
    <n v="1"/>
    <n v="41"/>
    <d v="2019-04-22T00:00:00"/>
    <n v="2019"/>
    <n v="2019"/>
    <x v="6"/>
    <n v="0.49399999999999999"/>
    <n v="123.5"/>
    <m/>
    <m/>
    <m/>
  </r>
  <r>
    <x v="4"/>
    <x v="0"/>
    <n v="56"/>
    <s v="100121XXB0AB"/>
    <s v="GHSC-PSM"/>
    <s v="SUPP"/>
    <n v="150"/>
    <n v="1"/>
    <n v="150"/>
    <d v="2020-01-08T00:00:00"/>
    <d v="2020-03-17T00:00:00"/>
    <m/>
    <x v="0"/>
    <x v="220"/>
    <s v="Received"/>
    <s v="Magasin 16 usines de la Gecamines, Avenue Lubumbashi Q/ Makomeno, Lubumbashi, , Congo_x000d__x000a_Shipment Delivered"/>
    <d v="2020-03-17T00:00:00"/>
    <m/>
    <m/>
    <n v="0"/>
    <b v="1"/>
    <s v="RO10082174"/>
    <s v="PEPFAR"/>
    <s v="CD"/>
    <s v="Congo DRC"/>
    <s v="Condoms"/>
    <s v="CTL"/>
    <s v="2021-03-Q2"/>
    <n v="2021"/>
    <s v="CD_CTL_Condoms_PL_2021-03-Q2"/>
    <s v="100121XXB0AB=CD=CTL=Condoms"/>
    <n v="1"/>
    <x v="2"/>
    <x v="0"/>
    <s v="100121XXB0AB"/>
    <s v="Female Condom 17 cm, 1000 Each"/>
    <s v="Female Condom (Nitrile) Lubricated, 17 cm, 1000 Each"/>
    <s v="GHSC-PSM"/>
    <s v="Condoms"/>
    <m/>
    <m/>
    <m/>
    <n v="0"/>
    <m/>
    <m/>
    <n v="0"/>
    <n v="500"/>
    <n v="75000"/>
    <s v="Female Condoms"/>
    <n v="1"/>
    <n v="41"/>
    <d v="2019-03-27T00:00:00"/>
    <n v="2019"/>
    <n v="2019"/>
    <x v="6"/>
    <n v="0.49399999999999999"/>
    <n v="74.099999999999994"/>
    <m/>
    <m/>
    <m/>
  </r>
  <r>
    <x v="4"/>
    <x v="0"/>
    <n v="95"/>
    <s v="LUBRICAN00"/>
    <s v="GHSC-PSM"/>
    <s v="SUPP"/>
    <n v="500"/>
    <n v="1"/>
    <n v="500"/>
    <d v="2021-03-17T00:00:00"/>
    <d v="2022-07-31T00:00:00"/>
    <m/>
    <x v="0"/>
    <x v="234"/>
    <s v="Ordered"/>
    <s v="Pending PSM Source Final Approval_x000d__x000a_USAID approval date 2020-08-12_x000d__x000a_CAMELU"/>
    <d v="2021-03-08T00:00:00"/>
    <m/>
    <m/>
    <n v="0"/>
    <b v="1"/>
    <s v="PO10016608"/>
    <s v="PEPFAR"/>
    <s v="CD"/>
    <s v="Congo DRC"/>
    <s v="Condoms"/>
    <s v="CTL"/>
    <s v="2021-03-Q2"/>
    <n v="2021"/>
    <s v="CD_CTL_Condoms_PL_2021-03-Q2"/>
    <s v="LUBRICAN00=CD=CTL=Condoms"/>
    <n v="3"/>
    <x v="3"/>
    <x v="0"/>
    <s v="100123MVA0G6"/>
    <s v="Lubricant"/>
    <s v="Personal Lubricant (Water-Based) 4.5 g Topical Gel, 1000 Sachets"/>
    <s v="GHSC-PSM"/>
    <s v="Condoms"/>
    <m/>
    <m/>
    <m/>
    <n v="0"/>
    <m/>
    <m/>
    <n v="0"/>
    <n v="24.5"/>
    <n v="12250"/>
    <s v="Personal Lubricants"/>
    <n v="1"/>
    <n v="44"/>
    <d v="2020-05-13T00:00:00"/>
    <n v="2020"/>
    <n v="2020"/>
    <x v="12"/>
    <n v="0.3"/>
    <n v="150"/>
    <m/>
    <m/>
    <m/>
  </r>
  <r>
    <x v="4"/>
    <x v="0"/>
    <n v="106"/>
    <s v="100121XXB0AB"/>
    <s v="GHSC-PSM"/>
    <s v="SUPP"/>
    <n v="550"/>
    <n v="1"/>
    <n v="550"/>
    <d v="2020-08-20T00:00:00"/>
    <d v="2020-09-24T00:00:00"/>
    <m/>
    <x v="0"/>
    <x v="235"/>
    <s v="Received"/>
    <s v="nan"/>
    <d v="2020-09-24T00:00:00"/>
    <m/>
    <m/>
    <n v="0"/>
    <b v="0"/>
    <s v="RO10082106"/>
    <s v="PEPFAR"/>
    <s v="CD"/>
    <s v="Congo DRC"/>
    <s v="Condoms"/>
    <s v="CTL"/>
    <s v="2021-03-Q2"/>
    <n v="2021"/>
    <s v="CD_CTL_Condoms_PL_2021-03-Q2"/>
    <s v="100121XXB0AB=CD=CTL=Condoms"/>
    <n v="8"/>
    <x v="2"/>
    <x v="0"/>
    <s v="100121XXB0AB"/>
    <s v="Female Condom 17 cm, 1000 Each"/>
    <s v="Female Condom (Nitrile) Lubricated, 17 cm, 1000 Each"/>
    <s v="GHSC-PSM"/>
    <s v="Condoms"/>
    <m/>
    <m/>
    <m/>
    <n v="0"/>
    <m/>
    <m/>
    <n v="0"/>
    <n v="500"/>
    <n v="275000"/>
    <s v="Female Condoms"/>
    <n v="1"/>
    <n v="41"/>
    <d v="2019-11-07T00:00:00"/>
    <n v="2020"/>
    <n v="2020"/>
    <x v="6"/>
    <n v="0.49399999999999999"/>
    <n v="271.7"/>
    <m/>
    <m/>
    <m/>
  </r>
  <r>
    <x v="4"/>
    <x v="0"/>
    <n v="112"/>
    <s v="100121XXB0AB"/>
    <s v="GHSC-PSM"/>
    <s v="SUPP"/>
    <n v="495"/>
    <n v="1"/>
    <n v="495"/>
    <d v="2021-03-10T00:00:00"/>
    <d v="2020-10-30T00:00:00"/>
    <m/>
    <x v="0"/>
    <x v="224"/>
    <s v="Ordered"/>
    <s v="KOLWEZI"/>
    <d v="2021-03-08T00:00:00"/>
    <m/>
    <m/>
    <n v="0"/>
    <b v="1"/>
    <s v="RO10113117"/>
    <s v="PEPFAR"/>
    <s v="CD"/>
    <s v="Congo DRC"/>
    <s v="Condoms"/>
    <s v="CTL"/>
    <s v="2021-03-Q2"/>
    <n v="2021"/>
    <s v="CD_CTL_Condoms_PL_2021-03-Q2"/>
    <s v="100121XXB0AB=CD=CTL=Condoms"/>
    <n v="3"/>
    <x v="3"/>
    <x v="0"/>
    <s v="100121XXB0AB"/>
    <s v="Female Condom 17 cm, 1000 Each"/>
    <s v="Female Condom (Nitrile) Lubricated, 17 cm, 1000 Each"/>
    <s v="GHSC-PSM"/>
    <s v="Condoms"/>
    <m/>
    <m/>
    <m/>
    <n v="0"/>
    <m/>
    <m/>
    <n v="0"/>
    <n v="500"/>
    <n v="247500"/>
    <s v="Female Condoms"/>
    <n v="1"/>
    <n v="41"/>
    <d v="2020-05-27T00:00:00"/>
    <n v="2020"/>
    <n v="2021"/>
    <x v="6"/>
    <n v="0.49399999999999999"/>
    <n v="244.53"/>
    <m/>
    <m/>
    <m/>
  </r>
  <r>
    <x v="4"/>
    <x v="0"/>
    <n v="115"/>
    <s v="100121XXB0AB"/>
    <s v="GHSC-PSM"/>
    <s v="SUPP"/>
    <n v="38"/>
    <n v="1"/>
    <n v="38"/>
    <d v="2020-11-10T00:00:00"/>
    <d v="2020-10-30T00:00:00"/>
    <m/>
    <x v="0"/>
    <x v="236"/>
    <s v="Received"/>
    <s v="KOLWEZI"/>
    <d v="2020-12-06T00:00:00"/>
    <m/>
    <m/>
    <n v="0"/>
    <b v="1"/>
    <s v="RO10090211"/>
    <s v="PEPFAR"/>
    <s v="CD"/>
    <s v="Congo DRC"/>
    <s v="Condoms"/>
    <s v="CTL"/>
    <s v="2021-03-Q2"/>
    <n v="2021"/>
    <s v="CD_CTL_Condoms_PL_2021-03-Q2"/>
    <s v="100121XXB0AB=CD=CTL=Condoms"/>
    <n v="11"/>
    <x v="2"/>
    <x v="0"/>
    <s v="100121XXB0AB"/>
    <s v="Female Condom 17 cm, 1000 Each"/>
    <s v="Female Condom (Nitrile) Lubricated, 17 cm, 1000 Each"/>
    <s v="GHSC-PSM"/>
    <s v="Condoms"/>
    <m/>
    <m/>
    <m/>
    <n v="0"/>
    <m/>
    <m/>
    <n v="0"/>
    <n v="500"/>
    <n v="19000"/>
    <s v="Female Condoms"/>
    <n v="1"/>
    <n v="41"/>
    <d v="2020-01-28T00:00:00"/>
    <n v="2020"/>
    <n v="2020"/>
    <x v="6"/>
    <n v="0.49399999999999999"/>
    <n v="18.771999999999998"/>
    <m/>
    <m/>
    <m/>
  </r>
  <r>
    <x v="4"/>
    <x v="0"/>
    <n v="116"/>
    <s v="100121XXB0AB"/>
    <s v="GHSC-PSM"/>
    <s v="SUPP"/>
    <n v="37"/>
    <n v="1"/>
    <n v="37"/>
    <d v="2020-11-11T00:00:00"/>
    <d v="2020-10-30T00:00:00"/>
    <m/>
    <x v="0"/>
    <x v="237"/>
    <s v="Received"/>
    <s v="LUBUMBASHI"/>
    <d v="2020-12-06T00:00:00"/>
    <m/>
    <m/>
    <n v="0"/>
    <b v="1"/>
    <s v="RO10090211"/>
    <s v="PEPFAR"/>
    <s v="CD"/>
    <s v="Congo DRC"/>
    <s v="Condoms"/>
    <s v="CTL"/>
    <s v="2021-03-Q2"/>
    <n v="2021"/>
    <s v="CD_CTL_Condoms_PL_2021-03-Q2"/>
    <s v="100121XXB0AB=CD=CTL=Condoms"/>
    <n v="11"/>
    <x v="2"/>
    <x v="0"/>
    <s v="100121XXB0AB"/>
    <s v="Female Condom 17 cm, 1000 Each"/>
    <s v="Female Condom (Nitrile) Lubricated, 17 cm, 1000 Each"/>
    <s v="GHSC-PSM"/>
    <s v="Condoms"/>
    <m/>
    <m/>
    <m/>
    <n v="0"/>
    <m/>
    <m/>
    <n v="0"/>
    <n v="500"/>
    <n v="18500"/>
    <s v="Female Condoms"/>
    <n v="1"/>
    <n v="41"/>
    <d v="2020-01-29T00:00:00"/>
    <n v="2020"/>
    <n v="2020"/>
    <x v="6"/>
    <n v="0.49399999999999999"/>
    <n v="18.277999999999999"/>
    <m/>
    <m/>
    <m/>
  </r>
  <r>
    <x v="4"/>
    <x v="0"/>
    <n v="224"/>
    <s v="100121XXB0AB"/>
    <s v="GHSC-PSM"/>
    <s v="_NA03"/>
    <n v="53"/>
    <n v="1"/>
    <n v="53"/>
    <d v="2020-12-09T00:00:00"/>
    <d v="2021-03-08T00:00:00"/>
    <m/>
    <x v="0"/>
    <x v="238"/>
    <s v="Received"/>
    <s v="nan"/>
    <d v="2021-03-08T00:00:00"/>
    <m/>
    <m/>
    <n v="0"/>
    <b v="0"/>
    <s v="RO10090211_1"/>
    <s v="PEPFAR"/>
    <s v="CD"/>
    <s v="Congo DRC"/>
    <s v="Condoms"/>
    <s v="CTL"/>
    <s v="2021-03-Q2"/>
    <n v="2021"/>
    <s v="CD_CTL_Condoms_PL_2021-03-Q2"/>
    <s v="100121XXB0AB=CD=CTL=Condoms"/>
    <n v="12"/>
    <x v="2"/>
    <x v="0"/>
    <s v="100121XXB0AB"/>
    <s v="Female Condom 17 cm, 1000 Each"/>
    <s v="Female Condom (Nitrile) Lubricated, 17 cm, 1000 Each"/>
    <s v="GHSC-PSM"/>
    <s v="Condoms"/>
    <m/>
    <m/>
    <m/>
    <n v="0"/>
    <m/>
    <m/>
    <n v="0"/>
    <n v="500"/>
    <n v="26500"/>
    <s v="Female Condoms"/>
    <n v="1"/>
    <n v="41"/>
    <d v="2020-02-26T00:00:00"/>
    <n v="2020"/>
    <n v="2020"/>
    <x v="6"/>
    <n v="0.49399999999999999"/>
    <n v="26.181999999999999"/>
    <m/>
    <m/>
    <m/>
  </r>
  <r>
    <x v="4"/>
    <x v="0"/>
    <n v="225"/>
    <s v="100121XXB0AB"/>
    <s v="GHSC-PSM"/>
    <s v="SUPP"/>
    <n v="50"/>
    <n v="1"/>
    <n v="50"/>
    <d v="2020-12-10T00:00:00"/>
    <d v="2021-03-08T00:00:00"/>
    <m/>
    <x v="0"/>
    <x v="239"/>
    <s v="Received"/>
    <s v="nan"/>
    <d v="2021-03-08T00:00:00"/>
    <m/>
    <m/>
    <n v="0"/>
    <b v="0"/>
    <s v="RO10090211_6"/>
    <s v="PEPFAR"/>
    <s v="CD"/>
    <s v="Congo DRC"/>
    <s v="Condoms"/>
    <s v="CTL"/>
    <s v="2021-03-Q2"/>
    <n v="2021"/>
    <s v="CD_CTL_Condoms_PL_2021-03-Q2"/>
    <s v="100121XXB0AB=CD=CTL=Condoms"/>
    <n v="12"/>
    <x v="2"/>
    <x v="0"/>
    <s v="100121XXB0AB"/>
    <s v="Female Condom 17 cm, 1000 Each"/>
    <s v="Female Condom (Nitrile) Lubricated, 17 cm, 1000 Each"/>
    <s v="GHSC-PSM"/>
    <s v="Condoms"/>
    <m/>
    <m/>
    <m/>
    <n v="0"/>
    <m/>
    <m/>
    <n v="0"/>
    <n v="500"/>
    <n v="25000"/>
    <s v="Female Condoms"/>
    <n v="1"/>
    <n v="41"/>
    <d v="2020-02-27T00:00:00"/>
    <n v="2020"/>
    <n v="2020"/>
    <x v="6"/>
    <n v="0.49399999999999999"/>
    <n v="24.7"/>
    <m/>
    <m/>
    <m/>
  </r>
  <r>
    <x v="5"/>
    <x v="0"/>
    <n v="4850"/>
    <s v="100128XXA01S"/>
    <s v="Govt"/>
    <n v="10"/>
    <n v="1836000"/>
    <m/>
    <n v="1836000"/>
    <d v="2018-09-30T00:00:00"/>
    <d v="2018-09-08T00:00:00"/>
    <m/>
    <x v="0"/>
    <x v="61"/>
    <s v="Received"/>
    <s v="nan"/>
    <d v="1999-01-01T00:00:00"/>
    <n v="19625004"/>
    <n v="130833360"/>
    <s v="QAT_DATA"/>
    <s v="None"/>
    <s v="PO4017"/>
    <s v="GFATM"/>
    <s v="ET"/>
    <s v="Ethiopia"/>
    <s v="Condoms"/>
    <s v="NTL"/>
    <s v="2021-04-Q2"/>
    <n v="2021"/>
    <s v="ET_NTL_Condoms_QAT_2021-04-Q2"/>
    <s v="100128XXA01S=ET=NTL=Condoms"/>
    <n v="9"/>
    <x v="0"/>
    <x v="5"/>
    <m/>
    <s v="Male Condom (Latex) Lubricated, No Logo, 53 mm, 1 Each"/>
    <m/>
    <s v="QAT_DATA"/>
    <m/>
    <m/>
    <m/>
    <m/>
    <n v="0"/>
    <m/>
    <m/>
    <n v="0"/>
    <m/>
    <m/>
    <m/>
    <m/>
    <n v="45"/>
    <d v="2017-11-19T00:00:00"/>
    <n v="2018"/>
    <n v="2018"/>
    <x v="0"/>
    <n v="3.0300000000000001E-2"/>
    <n v="55630.8"/>
    <m/>
    <m/>
    <m/>
  </r>
  <r>
    <x v="5"/>
    <x v="0"/>
    <n v="4847"/>
    <s v="100128XXA01S"/>
    <s v="Govt"/>
    <n v="10"/>
    <n v="7347000"/>
    <m/>
    <n v="7347000"/>
    <d v="2018-10-31T00:00:00"/>
    <d v="2018-06-15T00:00:00"/>
    <m/>
    <x v="0"/>
    <x v="240"/>
    <s v="Received"/>
    <s v="69,000,000 condoms have got quality assurance proplem and hence not accepted to PFSA store. Hence, there is shorgate of condom"/>
    <d v="1999-01-01T00:00:00"/>
    <n v="22039.78"/>
    <n v="523547220"/>
    <s v="QAT_DATA"/>
    <s v="None"/>
    <s v="PO4041"/>
    <s v="GFATM"/>
    <s v="ET"/>
    <s v="Ethiopia"/>
    <s v="Condoms"/>
    <s v="NTL"/>
    <s v="2021-04-Q2"/>
    <n v="2021"/>
    <s v="ET_NTL_Condoms_QAT_2021-04-Q2"/>
    <s v="100128XXA01S=ET=NTL=Condoms"/>
    <n v="10"/>
    <x v="0"/>
    <x v="5"/>
    <m/>
    <s v="Male Condom (Latex) Lubricated, No Logo, 53 mm, 1 Each"/>
    <m/>
    <s v="QAT_DATA"/>
    <m/>
    <m/>
    <m/>
    <m/>
    <n v="0"/>
    <m/>
    <m/>
    <n v="0"/>
    <m/>
    <m/>
    <m/>
    <m/>
    <n v="45"/>
    <d v="2017-12-20T00:00:00"/>
    <n v="2018"/>
    <n v="2018"/>
    <x v="0"/>
    <n v="3.0300000000000001E-2"/>
    <n v="222614.1"/>
    <m/>
    <m/>
    <m/>
  </r>
  <r>
    <x v="5"/>
    <x v="0"/>
    <n v="4848"/>
    <s v="100128XXA01S"/>
    <s v="Govt"/>
    <n v="10"/>
    <n v="15240000"/>
    <m/>
    <n v="15240000"/>
    <d v="2019-01-31T00:00:00"/>
    <d v="2018-10-31T00:00:00"/>
    <m/>
    <x v="0"/>
    <x v="98"/>
    <s v="Received"/>
    <s v="Desired Stock"/>
    <d v="1999-01-01T00:00:00"/>
    <n v="45717.91"/>
    <n v="1086002400"/>
    <s v="QAT_DATA"/>
    <s v="None"/>
    <s v="PO4271"/>
    <s v="Govt"/>
    <s v="ET"/>
    <s v="Ethiopia"/>
    <s v="Condoms"/>
    <s v="NTL"/>
    <s v="2021-04-Q2"/>
    <n v="2021"/>
    <s v="ET_NTL_Condoms_QAT_2021-04-Q2"/>
    <s v="100128XXA01S=ET=NTL=Condoms"/>
    <n v="1"/>
    <x v="1"/>
    <x v="5"/>
    <m/>
    <s v="Male Condom (Latex) Lubricated, No Logo, 53 mm, 1 Each"/>
    <m/>
    <s v="QAT_DATA"/>
    <m/>
    <m/>
    <m/>
    <m/>
    <n v="0"/>
    <m/>
    <m/>
    <n v="0"/>
    <m/>
    <m/>
    <m/>
    <m/>
    <n v="45"/>
    <d v="2018-03-22T00:00:00"/>
    <n v="2018"/>
    <n v="2018"/>
    <x v="0"/>
    <n v="3.0300000000000001E-2"/>
    <n v="461772"/>
    <m/>
    <m/>
    <m/>
  </r>
  <r>
    <x v="5"/>
    <x v="0"/>
    <n v="4851"/>
    <s v="100128XXA01S"/>
    <s v="GHSC-PSM"/>
    <n v="10"/>
    <n v="5001000"/>
    <m/>
    <n v="5001000"/>
    <d v="2019-04-15T00:00:00"/>
    <d v="2018-12-14T00:00:00"/>
    <m/>
    <x v="0"/>
    <x v="92"/>
    <s v="Received"/>
    <s v="nan"/>
    <d v="1999-01-01T00:00:00"/>
    <n v="15000.48"/>
    <n v="356371260"/>
    <s v="QAT_DATA"/>
    <s v="None"/>
    <s v="RO10063192"/>
    <s v="USAID"/>
    <s v="ET"/>
    <s v="Ethiopia"/>
    <s v="Condoms"/>
    <s v="NTL"/>
    <s v="2021-04-Q2"/>
    <n v="2021"/>
    <s v="ET_NTL_Condoms_QAT_2021-04-Q2"/>
    <s v="100128XXA01S=ET=NTL=Condoms"/>
    <n v="4"/>
    <x v="1"/>
    <x v="0"/>
    <m/>
    <s v="Male Condom (Latex) Lubricated, No Logo, 53 mm, 1 Each"/>
    <m/>
    <s v="QAT_DATA"/>
    <m/>
    <m/>
    <m/>
    <m/>
    <n v="0"/>
    <m/>
    <m/>
    <n v="0"/>
    <m/>
    <m/>
    <m/>
    <m/>
    <n v="45"/>
    <d v="2018-06-04T00:00:00"/>
    <n v="2018"/>
    <n v="2019"/>
    <x v="0"/>
    <n v="3.0300000000000001E-2"/>
    <n v="151530.29999999999"/>
    <m/>
    <m/>
    <m/>
  </r>
  <r>
    <x v="5"/>
    <x v="0"/>
    <n v="4852"/>
    <s v="100128XXA01S"/>
    <s v="GHSC-PSM"/>
    <n v="10"/>
    <n v="5001000"/>
    <m/>
    <n v="5001000"/>
    <d v="2019-09-30T00:00:00"/>
    <d v="2018-12-14T00:00:00"/>
    <m/>
    <x v="0"/>
    <x v="94"/>
    <s v="Received"/>
    <s v="nan"/>
    <d v="1999-01-01T00:00:00"/>
    <n v="15000.48"/>
    <n v="356371260"/>
    <s v="QAT_DATA"/>
    <s v="None"/>
    <s v="RO10063192"/>
    <s v="USAID"/>
    <s v="ET"/>
    <s v="Ethiopia"/>
    <s v="Condoms"/>
    <s v="NTL"/>
    <s v="2021-04-Q2"/>
    <n v="2021"/>
    <s v="ET_NTL_Condoms_QAT_2021-04-Q2"/>
    <s v="100128XXA01S=ET=NTL=Condoms"/>
    <n v="9"/>
    <x v="1"/>
    <x v="0"/>
    <m/>
    <s v="Male Condom (Latex) Lubricated, No Logo, 53 mm, 1 Each"/>
    <m/>
    <s v="QAT_DATA"/>
    <m/>
    <m/>
    <m/>
    <m/>
    <n v="0"/>
    <m/>
    <m/>
    <n v="0"/>
    <m/>
    <m/>
    <m/>
    <m/>
    <n v="45"/>
    <d v="2018-11-19T00:00:00"/>
    <n v="2019"/>
    <n v="2019"/>
    <x v="0"/>
    <n v="3.0300000000000001E-2"/>
    <n v="151530.29999999999"/>
    <m/>
    <m/>
    <m/>
  </r>
  <r>
    <x v="5"/>
    <x v="0"/>
    <n v="4849"/>
    <s v="100128XXA01S"/>
    <s v="Govt"/>
    <n v="10"/>
    <n v="11610000"/>
    <m/>
    <n v="11610000"/>
    <d v="2019-12-31T00:00:00"/>
    <d v="2019-05-31T00:00:00"/>
    <m/>
    <x v="0"/>
    <x v="13"/>
    <s v="Received"/>
    <s v="Desired Stock"/>
    <d v="1999-01-01T00:00:00"/>
    <n v="34830.870000000003"/>
    <n v="827328600"/>
    <s v="QAT_DATA"/>
    <s v="None"/>
    <s v="PO 4994"/>
    <s v="Govt"/>
    <s v="ET"/>
    <s v="Ethiopia"/>
    <s v="Condoms"/>
    <s v="NTL"/>
    <s v="2021-04-Q2"/>
    <n v="2021"/>
    <s v="ET_NTL_Condoms_QAT_2021-04-Q2"/>
    <s v="100128XXA01S=ET=NTL=Condoms"/>
    <n v="12"/>
    <x v="1"/>
    <x v="5"/>
    <m/>
    <s v="Male Condom (Latex) Lubricated, No Logo, 53 mm, 1 Each"/>
    <m/>
    <s v="QAT_DATA"/>
    <m/>
    <m/>
    <m/>
    <m/>
    <n v="0"/>
    <m/>
    <m/>
    <n v="0"/>
    <m/>
    <m/>
    <m/>
    <m/>
    <n v="45"/>
    <d v="2019-02-19T00:00:00"/>
    <n v="2019"/>
    <n v="2019"/>
    <x v="0"/>
    <n v="3.0300000000000001E-2"/>
    <n v="351783"/>
    <m/>
    <m/>
    <m/>
  </r>
  <r>
    <x v="5"/>
    <x v="0"/>
    <n v="4853"/>
    <s v="100128XXA01S"/>
    <s v="Govt"/>
    <n v="10"/>
    <n v="17415000"/>
    <m/>
    <n v="17415000"/>
    <d v="2021-06-30T00:00:00"/>
    <d v="2021-05-31T00:00:00"/>
    <m/>
    <x v="0"/>
    <x v="85"/>
    <s v="Ordered"/>
    <s v="budget is from Gov ,not found"/>
    <d v="1999-01-01T00:00:00"/>
    <n v="52246.96"/>
    <n v="1240992900"/>
    <s v="QAT_DATA"/>
    <s v="None"/>
    <s v="PO5005"/>
    <s v="Govt"/>
    <s v="ET"/>
    <s v="Ethiopia"/>
    <s v="Condoms"/>
    <s v="NTL"/>
    <s v="2021-04-Q2"/>
    <n v="2021"/>
    <s v="ET_NTL_Condoms_QAT_2021-04-Q2"/>
    <s v="100128XXA01S=ET=NTL=Condoms"/>
    <n v="6"/>
    <x v="3"/>
    <x v="5"/>
    <m/>
    <s v="Male Condom (Latex) Lubricated, No Logo, 53 mm, 1 Each"/>
    <m/>
    <s v="QAT_DATA"/>
    <m/>
    <m/>
    <m/>
    <m/>
    <n v="0"/>
    <m/>
    <m/>
    <n v="0"/>
    <m/>
    <m/>
    <m/>
    <m/>
    <n v="45"/>
    <d v="2020-08-19T00:00:00"/>
    <n v="2020"/>
    <n v="2021"/>
    <x v="0"/>
    <n v="3.0300000000000001E-2"/>
    <n v="527674.5"/>
    <m/>
    <m/>
    <m/>
  </r>
  <r>
    <x v="5"/>
    <x v="0"/>
    <n v="11984"/>
    <s v="100128XXA01S"/>
    <s v="TBD"/>
    <n v="28"/>
    <n v="6258867"/>
    <m/>
    <n v="6258867"/>
    <d v="2022-08-01T00:00:00"/>
    <m/>
    <m/>
    <x v="0"/>
    <x v="241"/>
    <s v="Planned"/>
    <m/>
    <d v="1999-01-01T00:00:00"/>
    <n v="18776.599999999999"/>
    <n v="125177.34"/>
    <s v="QAT_DATA"/>
    <s v="None"/>
    <s v="nan"/>
    <s v="TBD"/>
    <s v="ET"/>
    <s v="Ethiopia"/>
    <s v="Condoms"/>
    <s v="NTL"/>
    <s v="2021-04-Q2"/>
    <n v="2021"/>
    <s v="ET_NTL_Condoms_QAT_2021-04-Q2"/>
    <s v="100128XXA01S=ET=NTL=Condoms"/>
    <n v="8"/>
    <x v="4"/>
    <x v="2"/>
    <m/>
    <s v="Male Condom (Latex) Lubricated, No Logo, 53 mm, 1 Each"/>
    <m/>
    <s v="QAT_DATA"/>
    <m/>
    <m/>
    <m/>
    <m/>
    <n v="0"/>
    <m/>
    <m/>
    <n v="0"/>
    <m/>
    <m/>
    <m/>
    <m/>
    <n v="45"/>
    <d v="2021-09-20T00:00:00"/>
    <n v="2022"/>
    <n v="2022"/>
    <x v="0"/>
    <n v="3.0300000000000001E-2"/>
    <n v="189643.67010000002"/>
    <m/>
    <m/>
    <m/>
  </r>
  <r>
    <x v="5"/>
    <x v="0"/>
    <n v="4894"/>
    <s v="100124TYR01S"/>
    <s v="Govt"/>
    <n v="10"/>
    <n v="20140"/>
    <n v="1"/>
    <n v="20140"/>
    <d v="2021-05-28T00:00:00"/>
    <d v="2021-03-31T00:00:00"/>
    <m/>
    <x v="0"/>
    <x v="242"/>
    <s v="Ordered"/>
    <s v="Desired Stock"/>
    <d v="1999-01-01T00:00:00"/>
    <n v="25678.5"/>
    <n v="171190"/>
    <s v="QAT_DATA"/>
    <s v="None"/>
    <n v="172"/>
    <s v="Govt"/>
    <s v="ET"/>
    <s v="Ethiopia"/>
    <s v="PRH"/>
    <s v="NTL"/>
    <s v="2021-04-Q2"/>
    <n v="2021"/>
    <s v="ET_NTL_PRH_QAT_2021-04-Q2"/>
    <s v="100124TYR01S=ET=NTL=PRH"/>
    <n v="5"/>
    <x v="3"/>
    <x v="5"/>
    <s v="100124TYR01S"/>
    <s v="Copper TCu380A Intrauterine Device, 1 Each"/>
    <s v="Copper TCu380A Intrauterine Device, 1 Each"/>
    <s v="QAT_DATA"/>
    <s v="Copper-Bearing Intrauterine Devices"/>
    <m/>
    <m/>
    <m/>
    <n v="0"/>
    <m/>
    <m/>
    <n v="0"/>
    <n v="0.6"/>
    <n v="12084"/>
    <s v="Intrauterine Devices"/>
    <n v="3"/>
    <n v="0"/>
    <d v="2021-05-28T00:00:00"/>
    <n v="2021"/>
    <n v="2022"/>
    <x v="2"/>
    <n v="0.29599999999999999"/>
    <n v="5961.44"/>
    <m/>
    <m/>
    <m/>
  </r>
  <r>
    <x v="5"/>
    <x v="0"/>
    <n v="10511"/>
    <s v="100124TYR01S"/>
    <s v="TBD"/>
    <n v="17"/>
    <n v="152900"/>
    <n v="1"/>
    <n v="152900"/>
    <d v="2021-08-30T00:00:00"/>
    <m/>
    <m/>
    <x v="0"/>
    <x v="126"/>
    <s v="Planned"/>
    <m/>
    <d v="1999-01-01T00:00:00"/>
    <n v="194947.5"/>
    <n v="1299650"/>
    <s v="QAT_DATA"/>
    <s v="None"/>
    <s v="nan"/>
    <s v="TBD"/>
    <s v="ET"/>
    <s v="Ethiopia"/>
    <s v="PRH"/>
    <s v="NTL"/>
    <s v="2021-04-Q2"/>
    <n v="2021"/>
    <s v="ET_NTL_PRH_QAT_2021-04-Q2"/>
    <s v="100124TYR01S=ET=NTL=PRH"/>
    <n v="8"/>
    <x v="3"/>
    <x v="2"/>
    <s v="100124TYR01S"/>
    <s v="Copper TCu380A Intrauterine Device, 1 Each"/>
    <s v="Copper TCu380A Intrauterine Device, 1 Each"/>
    <s v="QAT_DATA"/>
    <s v="Copper-Bearing Intrauterine Devices"/>
    <m/>
    <m/>
    <m/>
    <n v="0"/>
    <m/>
    <m/>
    <n v="0"/>
    <n v="0.6"/>
    <n v="91740"/>
    <s v="Intrauterine Devices"/>
    <n v="3"/>
    <n v="0"/>
    <d v="2021-08-30T00:00:00"/>
    <n v="2021"/>
    <n v="2022"/>
    <x v="2"/>
    <n v="0.29599999999999999"/>
    <n v="45258.399999999994"/>
    <m/>
    <m/>
    <m/>
  </r>
  <r>
    <x v="5"/>
    <x v="0"/>
    <n v="4910"/>
    <s v="100124TYR01S"/>
    <s v="TBD"/>
    <n v="10"/>
    <n v="123477"/>
    <n v="1"/>
    <n v="123477"/>
    <d v="2022-10-31T00:00:00"/>
    <d v="2022-10-31T00:00:00"/>
    <m/>
    <x v="0"/>
    <x v="116"/>
    <s v="Planned"/>
    <s v="Desired Stock"/>
    <d v="1999-01-01T00:00:00"/>
    <n v="157433.17000000001"/>
    <n v="1049554.5"/>
    <s v="QAT_DATA"/>
    <s v="None"/>
    <n v="197"/>
    <s v="TBD"/>
    <s v="ET"/>
    <s v="Ethiopia"/>
    <s v="PRH"/>
    <s v="NTL"/>
    <s v="2021-04-Q2"/>
    <n v="2021"/>
    <s v="ET_NTL_PRH_QAT_2021-04-Q2"/>
    <s v="100124TYR01S=ET=NTL=PRH"/>
    <n v="10"/>
    <x v="4"/>
    <x v="2"/>
    <s v="100124TYR01S"/>
    <s v="Copper TCu380A Intrauterine Device, 1 Each"/>
    <s v="Copper TCu380A Intrauterine Device, 1 Each"/>
    <s v="QAT_DATA"/>
    <s v="Copper-Bearing Intrauterine Devices"/>
    <m/>
    <m/>
    <m/>
    <n v="0"/>
    <m/>
    <m/>
    <n v="0"/>
    <n v="0.6"/>
    <n v="74086.2"/>
    <s v="Intrauterine Devices"/>
    <n v="3"/>
    <n v="0"/>
    <d v="2022-10-31T00:00:00"/>
    <n v="2023"/>
    <n v="2023"/>
    <x v="2"/>
    <n v="0.29599999999999999"/>
    <n v="36549.191999999995"/>
    <m/>
    <m/>
    <m/>
  </r>
  <r>
    <x v="5"/>
    <x v="0"/>
    <n v="4875"/>
    <s v="100125GPA08P"/>
    <s v="Govt"/>
    <n v="10"/>
    <n v="2562167"/>
    <n v="1"/>
    <n v="2562167"/>
    <d v="2019-09-09T00:00:00"/>
    <d v="2019-12-04T00:00:00"/>
    <m/>
    <x v="0"/>
    <x v="243"/>
    <s v="Received"/>
    <s v="nan"/>
    <d v="1999-01-01T00:00:00"/>
    <n v="153730.01999999999"/>
    <n v="1024866.8"/>
    <s v="QAT_DATA"/>
    <s v="None"/>
    <s v="PO4307"/>
    <s v="Govt"/>
    <s v="ET"/>
    <s v="Ethiopia"/>
    <s v="PRH"/>
    <s v="NTL"/>
    <s v="2021-04-Q2"/>
    <n v="2021"/>
    <s v="ET_NTL_PRH_QAT_2021-04-Q2"/>
    <s v="100125GPA08P=ET=NTL=PRH"/>
    <n v="9"/>
    <x v="1"/>
    <x v="5"/>
    <s v="100125GPA08P"/>
    <s v="Depot (IM) Medroxyprogesterone Acetate 150 mg/mL (1 mL) Vial, SR, 1 Vial"/>
    <s v="Depot (IM) Medroxyprogesterone Acetate 150 mg/mL (1 mL) Vial, SR, 1 Vial"/>
    <s v="QAT_DATA"/>
    <s v="Injectable Contraceptives"/>
    <m/>
    <m/>
    <m/>
    <n v="0"/>
    <m/>
    <m/>
    <n v="0"/>
    <n v="0.53"/>
    <n v="1357948.51"/>
    <s v="Injectable Contraceptives"/>
    <n v="3"/>
    <n v="16"/>
    <d v="2019-05-20T00:00:00"/>
    <n v="2019"/>
    <n v="2020"/>
    <x v="1"/>
    <n v="0.82799999999999996"/>
    <n v="2121474.2760000001"/>
    <m/>
    <m/>
    <m/>
  </r>
  <r>
    <x v="5"/>
    <x v="0"/>
    <n v="4860"/>
    <s v="100125GPA08P"/>
    <s v="Govt"/>
    <n v="10"/>
    <n v="1459172"/>
    <n v="1"/>
    <n v="1459172"/>
    <d v="2019-11-18T00:00:00"/>
    <d v="2019-05-15T00:00:00"/>
    <m/>
    <x v="0"/>
    <x v="244"/>
    <s v="Received"/>
    <s v="nan"/>
    <d v="1999-01-01T00:00:00"/>
    <n v="87550.32"/>
    <n v="583668.80000000005"/>
    <s v="QAT_DATA"/>
    <s v="None"/>
    <s v="PO-5057"/>
    <s v="Govt"/>
    <s v="ET"/>
    <s v="Ethiopia"/>
    <s v="PRH"/>
    <s v="NTL"/>
    <s v="2021-04-Q2"/>
    <n v="2021"/>
    <s v="ET_NTL_PRH_QAT_2021-04-Q2"/>
    <s v="100125GPA08P=ET=NTL=PRH"/>
    <n v="11"/>
    <x v="1"/>
    <x v="5"/>
    <s v="100125GPA08P"/>
    <s v="Depot (IM) Medroxyprogesterone Acetate 150 mg/mL (1 mL) Vial, SR, 1 Vial"/>
    <s v="Depot (IM) Medroxyprogesterone Acetate 150 mg/mL (1 mL) Vial, SR, 1 Vial"/>
    <s v="QAT_DATA"/>
    <s v="Injectable Contraceptives"/>
    <m/>
    <m/>
    <m/>
    <n v="0"/>
    <m/>
    <m/>
    <n v="0"/>
    <n v="0.53"/>
    <n v="773361.16"/>
    <s v="Injectable Contraceptives"/>
    <n v="3"/>
    <n v="16"/>
    <d v="2019-07-29T00:00:00"/>
    <n v="2019"/>
    <n v="2020"/>
    <x v="1"/>
    <n v="0.82799999999999996"/>
    <n v="1208194.416"/>
    <m/>
    <m/>
    <m/>
  </r>
  <r>
    <x v="5"/>
    <x v="0"/>
    <n v="4876"/>
    <s v="100125GPA08P"/>
    <s v="Govt"/>
    <n v="10"/>
    <n v="3699473"/>
    <n v="1"/>
    <n v="3699473"/>
    <d v="2019-12-31T00:00:00"/>
    <d v="2019-12-04T00:00:00"/>
    <m/>
    <x v="0"/>
    <x v="13"/>
    <s v="Received"/>
    <s v="nan"/>
    <d v="1999-01-01T00:00:00"/>
    <n v="221968.38"/>
    <n v="1479789.2"/>
    <s v="QAT_DATA"/>
    <s v="None"/>
    <s v="PO5057"/>
    <s v="Govt"/>
    <s v="ET"/>
    <s v="Ethiopia"/>
    <s v="PRH"/>
    <s v="NTL"/>
    <s v="2021-04-Q2"/>
    <n v="2021"/>
    <s v="ET_NTL_PRH_QAT_2021-04-Q2"/>
    <s v="100125GPA08P=ET=NTL=PRH"/>
    <n v="12"/>
    <x v="1"/>
    <x v="5"/>
    <s v="100125GPA08P"/>
    <s v="Depot (IM) Medroxyprogesterone Acetate 150 mg/mL (1 mL) Vial, SR, 1 Vial"/>
    <s v="Depot (IM) Medroxyprogesterone Acetate 150 mg/mL (1 mL) Vial, SR, 1 Vial"/>
    <s v="QAT_DATA"/>
    <s v="Injectable Contraceptives"/>
    <m/>
    <m/>
    <m/>
    <n v="0"/>
    <m/>
    <m/>
    <n v="0"/>
    <n v="0.53"/>
    <n v="1960720.69"/>
    <s v="Injectable Contraceptives"/>
    <n v="3"/>
    <n v="16"/>
    <d v="2019-09-10T00:00:00"/>
    <n v="2019"/>
    <n v="2020"/>
    <x v="1"/>
    <n v="0.82799999999999996"/>
    <n v="3063163.6439999999"/>
    <m/>
    <m/>
    <m/>
  </r>
  <r>
    <x v="5"/>
    <x v="0"/>
    <n v="4882"/>
    <s v="100125GPA08P"/>
    <s v="Govt"/>
    <n v="10"/>
    <n v="1036600"/>
    <n v="1"/>
    <n v="1036600"/>
    <d v="2020-03-27T00:00:00"/>
    <d v="2020-05-15T00:00:00"/>
    <m/>
    <x v="0"/>
    <x v="174"/>
    <s v="Received"/>
    <s v="nan"/>
    <d v="1999-01-01T00:00:00"/>
    <n v="62196"/>
    <n v="414640"/>
    <s v="QAT_DATA"/>
    <s v="None"/>
    <s v="PO5058"/>
    <s v="Govt"/>
    <s v="ET"/>
    <s v="Ethiopia"/>
    <s v="PRH"/>
    <s v="NTL"/>
    <s v="2021-04-Q2"/>
    <n v="2021"/>
    <s v="ET_NTL_PRH_QAT_2021-04-Q2"/>
    <s v="100125GPA08P=ET=NTL=PRH"/>
    <n v="3"/>
    <x v="2"/>
    <x v="5"/>
    <s v="100125GPA08P"/>
    <s v="Depot (IM) Medroxyprogesterone Acetate 150 mg/mL (1 mL) Vial, SR, 1 Vial"/>
    <s v="Depot (IM) Medroxyprogesterone Acetate 150 mg/mL (1 mL) Vial, SR, 1 Vial"/>
    <s v="QAT_DATA"/>
    <s v="Injectable Contraceptives"/>
    <m/>
    <m/>
    <m/>
    <n v="0"/>
    <m/>
    <m/>
    <n v="0"/>
    <n v="0.53"/>
    <n v="549398"/>
    <s v="Injectable Contraceptives"/>
    <n v="3"/>
    <n v="16"/>
    <d v="2019-12-06T00:00:00"/>
    <n v="2020"/>
    <n v="2020"/>
    <x v="1"/>
    <n v="0.82799999999999996"/>
    <n v="858304.79999999993"/>
    <m/>
    <m/>
    <m/>
  </r>
  <r>
    <x v="5"/>
    <x v="0"/>
    <n v="4861"/>
    <s v="100125GPA08P"/>
    <s v="Govt"/>
    <n v="10"/>
    <n v="1833412"/>
    <n v="1"/>
    <n v="1833412"/>
    <d v="2020-09-14T00:00:00"/>
    <d v="2019-05-15T00:00:00"/>
    <m/>
    <x v="0"/>
    <x v="245"/>
    <s v="Received"/>
    <s v="nan"/>
    <d v="1999-01-01T00:00:00"/>
    <n v="110004.72"/>
    <n v="733364.8"/>
    <s v="QAT_DATA"/>
    <s v="None"/>
    <s v="PO-5058"/>
    <s v="Govt"/>
    <s v="ET"/>
    <s v="Ethiopia"/>
    <s v="PRH"/>
    <s v="NTL"/>
    <s v="2021-04-Q2"/>
    <n v="2021"/>
    <s v="ET_NTL_PRH_QAT_2021-04-Q2"/>
    <s v="100125GPA08P=ET=NTL=PRH"/>
    <n v="9"/>
    <x v="2"/>
    <x v="5"/>
    <s v="100125GPA08P"/>
    <s v="Depot (IM) Medroxyprogesterone Acetate 150 mg/mL (1 mL) Vial, SR, 1 Vial"/>
    <s v="Depot (IM) Medroxyprogesterone Acetate 150 mg/mL (1 mL) Vial, SR, 1 Vial"/>
    <s v="QAT_DATA"/>
    <s v="Injectable Contraceptives"/>
    <m/>
    <m/>
    <m/>
    <n v="0"/>
    <m/>
    <m/>
    <n v="0"/>
    <n v="0.53"/>
    <n v="971708.36"/>
    <s v="Injectable Contraceptives"/>
    <n v="3"/>
    <n v="16"/>
    <d v="2020-05-25T00:00:00"/>
    <n v="2020"/>
    <n v="2021"/>
    <x v="1"/>
    <n v="0.82799999999999996"/>
    <n v="1518065.1359999999"/>
    <m/>
    <m/>
    <m/>
  </r>
  <r>
    <x v="5"/>
    <x v="0"/>
    <n v="4889"/>
    <s v="100125GPA08P"/>
    <s v="Govt"/>
    <n v="10"/>
    <n v="1011912"/>
    <n v="1"/>
    <n v="1011912"/>
    <d v="2021-02-26T00:00:00"/>
    <d v="2020-09-03T00:00:00"/>
    <m/>
    <x v="0"/>
    <x v="71"/>
    <s v="Received"/>
    <s v="nan"/>
    <d v="1999-01-01T00:00:00"/>
    <n v="137318.04"/>
    <n v="404764.8"/>
    <s v="QAT_DATA"/>
    <s v="None"/>
    <s v="PO-5058"/>
    <s v="Govt"/>
    <s v="ET"/>
    <s v="Ethiopia"/>
    <s v="PRH"/>
    <s v="NTL"/>
    <s v="2021-04-Q2"/>
    <n v="2021"/>
    <s v="ET_NTL_PRH_QAT_2021-04-Q2"/>
    <s v="100125GPA08P=ET=NTL=PRH"/>
    <n v="2"/>
    <x v="3"/>
    <x v="5"/>
    <s v="100125GPA08P"/>
    <s v="Depot (IM) Medroxyprogesterone Acetate 150 mg/mL (1 mL) Vial, SR, 1 Vial"/>
    <s v="Depot (IM) Medroxyprogesterone Acetate 150 mg/mL (1 mL) Vial, SR, 1 Vial"/>
    <s v="QAT_DATA"/>
    <s v="Injectable Contraceptives"/>
    <m/>
    <m/>
    <m/>
    <n v="0"/>
    <m/>
    <m/>
    <n v="0"/>
    <n v="0.53"/>
    <n v="536313.36"/>
    <s v="Injectable Contraceptives"/>
    <n v="3"/>
    <n v="16"/>
    <d v="2020-11-06T00:00:00"/>
    <n v="2021"/>
    <n v="2021"/>
    <x v="1"/>
    <n v="0.82799999999999996"/>
    <n v="837863.13599999994"/>
    <m/>
    <m/>
    <m/>
  </r>
  <r>
    <x v="5"/>
    <x v="0"/>
    <n v="10513"/>
    <s v="100125GPA08P"/>
    <s v="Govt"/>
    <n v="17"/>
    <n v="1276722"/>
    <n v="1"/>
    <n v="1276722"/>
    <d v="2021-03-26T00:00:00"/>
    <m/>
    <m/>
    <x v="0"/>
    <x v="246"/>
    <s v="Arrived"/>
    <m/>
    <d v="1999-01-01T00:00:00"/>
    <n v="76603.320000000007"/>
    <n v="510688.8"/>
    <s v="QAT_DATA"/>
    <s v="None"/>
    <s v="PO-5058"/>
    <s v="Govt"/>
    <s v="ET"/>
    <s v="Ethiopia"/>
    <s v="PRH"/>
    <s v="NTL"/>
    <s v="2021-04-Q2"/>
    <n v="2021"/>
    <s v="ET_NTL_PRH_QAT_2021-04-Q2"/>
    <s v="100125GPA08P=ET=NTL=PRH"/>
    <n v="3"/>
    <x v="3"/>
    <x v="5"/>
    <s v="100125GPA08P"/>
    <s v="Depot (IM) Medroxyprogesterone Acetate 150 mg/mL (1 mL) Vial, SR, 1 Vial"/>
    <s v="Depot (IM) Medroxyprogesterone Acetate 150 mg/mL (1 mL) Vial, SR, 1 Vial"/>
    <s v="QAT_DATA"/>
    <s v="Injectable Contraceptives"/>
    <m/>
    <m/>
    <m/>
    <n v="0"/>
    <m/>
    <m/>
    <n v="0"/>
    <n v="0.53"/>
    <n v="676662.66"/>
    <s v="Injectable Contraceptives"/>
    <n v="3"/>
    <n v="16"/>
    <d v="2020-12-04T00:00:00"/>
    <n v="2021"/>
    <n v="2021"/>
    <x v="1"/>
    <n v="0.82799999999999996"/>
    <n v="1057125.8159999999"/>
    <m/>
    <m/>
    <m/>
  </r>
  <r>
    <x v="5"/>
    <x v="0"/>
    <n v="4886"/>
    <s v="100125GPA08P"/>
    <s v="Govt"/>
    <n v="10"/>
    <n v="3155595"/>
    <n v="1"/>
    <n v="3155595"/>
    <d v="2021-05-24T00:00:00"/>
    <d v="2020-06-12T00:00:00"/>
    <m/>
    <x v="0"/>
    <x v="247"/>
    <s v="Ordered"/>
    <s v="nan"/>
    <d v="1999-01-01T00:00:00"/>
    <n v="189335.7"/>
    <n v="1262238"/>
    <s v="QAT_DATA"/>
    <s v="None"/>
    <s v="PO5529"/>
    <s v="Govt"/>
    <s v="ET"/>
    <s v="Ethiopia"/>
    <s v="PRH"/>
    <s v="NTL"/>
    <s v="2021-04-Q2"/>
    <n v="2021"/>
    <s v="ET_NTL_PRH_QAT_2021-04-Q2"/>
    <s v="100125GPA08P=ET=NTL=PRH"/>
    <n v="5"/>
    <x v="3"/>
    <x v="5"/>
    <s v="100125GPA08P"/>
    <s v="Depot (IM) Medroxyprogesterone Acetate 150 mg/mL (1 mL) Vial, SR, 1 Vial"/>
    <s v="Depot (IM) Medroxyprogesterone Acetate 150 mg/mL (1 mL) Vial, SR, 1 Vial"/>
    <s v="QAT_DATA"/>
    <s v="Injectable Contraceptives"/>
    <m/>
    <m/>
    <m/>
    <n v="0"/>
    <m/>
    <m/>
    <n v="0"/>
    <n v="0.53"/>
    <n v="1672465.35"/>
    <s v="Injectable Contraceptives"/>
    <n v="3"/>
    <n v="16"/>
    <d v="2021-02-01T00:00:00"/>
    <n v="2021"/>
    <n v="2021"/>
    <x v="1"/>
    <n v="0.82799999999999996"/>
    <n v="2612832.6599999997"/>
    <m/>
    <m/>
    <m/>
  </r>
  <r>
    <x v="5"/>
    <x v="0"/>
    <n v="4901"/>
    <s v="100125GPA08P"/>
    <s v="UNFPA"/>
    <n v="10"/>
    <n v="1500000"/>
    <n v="1"/>
    <n v="1500000"/>
    <d v="2021-05-31T00:00:00"/>
    <d v="2020-12-04T00:00:00"/>
    <m/>
    <x v="0"/>
    <x v="76"/>
    <s v="Ordered"/>
    <s v="nan"/>
    <d v="1999-01-01T00:00:00"/>
    <n v="90000"/>
    <n v="600000"/>
    <s v="QAT_DATA"/>
    <s v="None"/>
    <s v="UNF"/>
    <s v="UNFPA"/>
    <s v="ET"/>
    <s v="Ethiopia"/>
    <s v="PRH"/>
    <s v="NTL"/>
    <s v="2021-04-Q2"/>
    <n v="2021"/>
    <s v="ET_NTL_PRH_QAT_2021-04-Q2"/>
    <s v="100125GPA08P=ET=NTL=PRH"/>
    <n v="5"/>
    <x v="3"/>
    <x v="1"/>
    <s v="100125GPA08P"/>
    <s v="Depot (IM) Medroxyprogesterone Acetate 150 mg/mL (1 mL) Vial, SR, 1 Vial"/>
    <s v="Depot (IM) Medroxyprogesterone Acetate 150 mg/mL (1 mL) Vial, SR, 1 Vial"/>
    <s v="QAT_DATA"/>
    <s v="Injectable Contraceptives"/>
    <m/>
    <m/>
    <m/>
    <n v="0"/>
    <m/>
    <m/>
    <n v="0"/>
    <n v="0.53"/>
    <n v="795000"/>
    <s v="Injectable Contraceptives"/>
    <n v="3"/>
    <n v="16"/>
    <d v="2021-02-08T00:00:00"/>
    <n v="2021"/>
    <n v="2021"/>
    <x v="1"/>
    <n v="0.82799999999999996"/>
    <n v="1242000"/>
    <m/>
    <m/>
    <m/>
  </r>
  <r>
    <x v="5"/>
    <x v="0"/>
    <n v="4866"/>
    <s v="100125GPA08P"/>
    <s v="Govt"/>
    <n v="10"/>
    <n v="3155595"/>
    <n v="1"/>
    <n v="3155595"/>
    <d v="2021-06-08T00:00:00"/>
    <d v="2020-06-30T00:00:00"/>
    <m/>
    <x v="0"/>
    <x v="248"/>
    <s v="Ordered"/>
    <s v="Desired Stock"/>
    <d v="1999-01-01T00:00:00"/>
    <n v="189335.7"/>
    <n v="1262238"/>
    <s v="QAT_DATA"/>
    <s v="None"/>
    <s v="PO5528"/>
    <s v="Govt"/>
    <s v="ET"/>
    <s v="Ethiopia"/>
    <s v="PRH"/>
    <s v="NTL"/>
    <s v="2021-04-Q2"/>
    <n v="2021"/>
    <s v="ET_NTL_PRH_QAT_2021-04-Q2"/>
    <s v="100125GPA08P=ET=NTL=PRH"/>
    <n v="6"/>
    <x v="3"/>
    <x v="5"/>
    <s v="100125GPA08P"/>
    <s v="Depot (IM) Medroxyprogesterone Acetate 150 mg/mL (1 mL) Vial, SR, 1 Vial"/>
    <s v="Depot (IM) Medroxyprogesterone Acetate 150 mg/mL (1 mL) Vial, SR, 1 Vial"/>
    <s v="QAT_DATA"/>
    <s v="Injectable Contraceptives"/>
    <m/>
    <m/>
    <m/>
    <n v="0"/>
    <m/>
    <m/>
    <n v="0"/>
    <n v="0.53"/>
    <n v="1672465.35"/>
    <s v="Injectable Contraceptives"/>
    <n v="3"/>
    <n v="16"/>
    <d v="2021-02-16T00:00:00"/>
    <n v="2021"/>
    <n v="2021"/>
    <x v="1"/>
    <n v="0.82799999999999996"/>
    <n v="2612832.6599999997"/>
    <m/>
    <m/>
    <m/>
  </r>
  <r>
    <x v="5"/>
    <x v="0"/>
    <n v="4877"/>
    <s v="100125GPA08P"/>
    <s v="Govt"/>
    <n v="10"/>
    <n v="1980902"/>
    <n v="1"/>
    <n v="1980902"/>
    <d v="2021-06-30T00:00:00"/>
    <d v="2021-03-31T00:00:00"/>
    <m/>
    <x v="0"/>
    <x v="85"/>
    <s v="Ordered"/>
    <s v="Desired Stock"/>
    <d v="1999-01-01T00:00:00"/>
    <n v="118854.12"/>
    <n v="792360.8"/>
    <s v="QAT_DATA"/>
    <s v="None"/>
    <s v="PO6190"/>
    <s v="Govt"/>
    <s v="ET"/>
    <s v="Ethiopia"/>
    <s v="PRH"/>
    <s v="NTL"/>
    <s v="2021-04-Q2"/>
    <n v="2021"/>
    <s v="ET_NTL_PRH_QAT_2021-04-Q2"/>
    <s v="100125GPA08P=ET=NTL=PRH"/>
    <n v="6"/>
    <x v="3"/>
    <x v="5"/>
    <s v="100125GPA08P"/>
    <s v="Depot (IM) Medroxyprogesterone Acetate 150 mg/mL (1 mL) Vial, SR, 1 Vial"/>
    <s v="Depot (IM) Medroxyprogesterone Acetate 150 mg/mL (1 mL) Vial, SR, 1 Vial"/>
    <s v="QAT_DATA"/>
    <s v="Injectable Contraceptives"/>
    <m/>
    <m/>
    <m/>
    <n v="0"/>
    <m/>
    <m/>
    <n v="0"/>
    <n v="0.53"/>
    <n v="1049878.06"/>
    <s v="Injectable Contraceptives"/>
    <n v="3"/>
    <n v="16"/>
    <d v="2021-03-10T00:00:00"/>
    <n v="2021"/>
    <n v="2021"/>
    <x v="1"/>
    <n v="0.82799999999999996"/>
    <n v="1640186.8559999999"/>
    <m/>
    <m/>
    <m/>
  </r>
  <r>
    <x v="5"/>
    <x v="0"/>
    <n v="4900"/>
    <s v="100125GPA08P"/>
    <s v="Govt"/>
    <n v="10"/>
    <n v="2100000"/>
    <n v="1"/>
    <n v="2100000"/>
    <d v="2021-08-31T00:00:00"/>
    <d v="2020-12-04T00:00:00"/>
    <m/>
    <x v="0"/>
    <x v="82"/>
    <s v="Ordered"/>
    <s v="nan"/>
    <d v="1999-01-01T00:00:00"/>
    <n v="126000"/>
    <n v="840000"/>
    <s v="QAT_DATA"/>
    <s v="None"/>
    <s v="PO6209"/>
    <s v="Govt"/>
    <s v="ET"/>
    <s v="Ethiopia"/>
    <s v="PRH"/>
    <s v="NTL"/>
    <s v="2021-04-Q2"/>
    <n v="2021"/>
    <s v="ET_NTL_PRH_QAT_2021-04-Q2"/>
    <s v="100125GPA08P=ET=NTL=PRH"/>
    <n v="8"/>
    <x v="3"/>
    <x v="5"/>
    <s v="100125GPA08P"/>
    <s v="Depot (IM) Medroxyprogesterone Acetate 150 mg/mL (1 mL) Vial, SR, 1 Vial"/>
    <s v="Depot (IM) Medroxyprogesterone Acetate 150 mg/mL (1 mL) Vial, SR, 1 Vial"/>
    <s v="QAT_DATA"/>
    <s v="Injectable Contraceptives"/>
    <m/>
    <m/>
    <m/>
    <n v="0"/>
    <m/>
    <m/>
    <n v="0"/>
    <n v="0.53"/>
    <n v="1113000"/>
    <s v="Injectable Contraceptives"/>
    <n v="3"/>
    <n v="16"/>
    <d v="2021-05-11T00:00:00"/>
    <n v="2021"/>
    <n v="2021"/>
    <x v="1"/>
    <n v="0.82799999999999996"/>
    <n v="1738800"/>
    <m/>
    <m/>
    <m/>
  </r>
  <r>
    <x v="5"/>
    <x v="0"/>
    <n v="4914"/>
    <s v="100125GPA08P"/>
    <s v="TBD"/>
    <n v="10"/>
    <n v="55009"/>
    <n v="1"/>
    <n v="55009"/>
    <d v="2021-10-31T00:00:00"/>
    <d v="2021-10-31T00:00:00"/>
    <m/>
    <x v="0"/>
    <x v="81"/>
    <s v="Planned"/>
    <s v="Desired Stock"/>
    <d v="1999-01-01T00:00:00"/>
    <n v="3300.54"/>
    <n v="22003.599999999999"/>
    <s v="QAT_DATA"/>
    <s v="None"/>
    <n v="201"/>
    <s v="TBD"/>
    <s v="ET"/>
    <s v="Ethiopia"/>
    <s v="PRH"/>
    <s v="NTL"/>
    <s v="2021-04-Q2"/>
    <n v="2021"/>
    <s v="ET_NTL_PRH_QAT_2021-04-Q2"/>
    <s v="100125GPA08P=ET=NTL=PRH"/>
    <n v="10"/>
    <x v="3"/>
    <x v="2"/>
    <s v="100125GPA08P"/>
    <s v="Depot (IM) Medroxyprogesterone Acetate 150 mg/mL (1 mL) Vial, SR, 1 Vial"/>
    <s v="Depot (IM) Medroxyprogesterone Acetate 150 mg/mL (1 mL) Vial, SR, 1 Vial"/>
    <s v="QAT_DATA"/>
    <s v="Injectable Contraceptives"/>
    <m/>
    <m/>
    <m/>
    <n v="0"/>
    <m/>
    <m/>
    <n v="0"/>
    <n v="0.53"/>
    <n v="29154.77"/>
    <s v="Injectable Contraceptives"/>
    <n v="3"/>
    <n v="16"/>
    <d v="2021-07-11T00:00:00"/>
    <n v="2021"/>
    <n v="2022"/>
    <x v="1"/>
    <n v="0.82799999999999996"/>
    <n v="45547.451999999997"/>
    <m/>
    <m/>
    <m/>
  </r>
  <r>
    <x v="5"/>
    <x v="0"/>
    <n v="4902"/>
    <s v="100125GPA08P"/>
    <s v="Govt"/>
    <n v="10"/>
    <n v="5718660"/>
    <n v="1"/>
    <n v="5718660"/>
    <d v="2022-03-31T00:00:00"/>
    <d v="2022-03-31T00:00:00"/>
    <m/>
    <x v="0"/>
    <x v="131"/>
    <s v="Planned"/>
    <s v="Desired Stock"/>
    <d v="1999-01-01T00:00:00"/>
    <n v="343119.6"/>
    <n v="2287464"/>
    <s v="QAT_DATA"/>
    <s v="None"/>
    <n v="189"/>
    <s v="Govt"/>
    <s v="ET"/>
    <s v="Ethiopia"/>
    <s v="PRH"/>
    <s v="NTL"/>
    <s v="2021-04-Q2"/>
    <n v="2021"/>
    <s v="ET_NTL_PRH_QAT_2021-04-Q2"/>
    <s v="100125GPA08P=ET=NTL=PRH"/>
    <n v="3"/>
    <x v="4"/>
    <x v="5"/>
    <s v="100125GPA08P"/>
    <s v="Depot (IM) Medroxyprogesterone Acetate 150 mg/mL (1 mL) Vial, SR, 1 Vial"/>
    <s v="Depot (IM) Medroxyprogesterone Acetate 150 mg/mL (1 mL) Vial, SR, 1 Vial"/>
    <s v="QAT_DATA"/>
    <s v="Injectable Contraceptives"/>
    <m/>
    <m/>
    <m/>
    <n v="0"/>
    <m/>
    <m/>
    <n v="0"/>
    <n v="0.53"/>
    <n v="3030889.8"/>
    <s v="Injectable Contraceptives"/>
    <n v="3"/>
    <n v="16"/>
    <d v="2021-12-09T00:00:00"/>
    <n v="2022"/>
    <n v="2022"/>
    <x v="1"/>
    <n v="0.82799999999999996"/>
    <n v="4735050.4799999995"/>
    <m/>
    <m/>
    <m/>
  </r>
  <r>
    <x v="5"/>
    <x v="0"/>
    <n v="4903"/>
    <s v="100125GPA08P"/>
    <s v="Govt"/>
    <n v="10"/>
    <n v="5141346"/>
    <n v="1"/>
    <n v="5141346"/>
    <d v="2022-10-31T00:00:00"/>
    <d v="2022-10-31T00:00:00"/>
    <m/>
    <x v="0"/>
    <x v="116"/>
    <s v="Planned"/>
    <s v="Desired Stock"/>
    <d v="1999-01-01T00:00:00"/>
    <n v="308480.76"/>
    <n v="2056538.4"/>
    <s v="QAT_DATA"/>
    <s v="None"/>
    <n v="190"/>
    <s v="Govt"/>
    <s v="ET"/>
    <s v="Ethiopia"/>
    <s v="PRH"/>
    <s v="NTL"/>
    <s v="2021-04-Q2"/>
    <n v="2021"/>
    <s v="ET_NTL_PRH_QAT_2021-04-Q2"/>
    <s v="100125GPA08P=ET=NTL=PRH"/>
    <n v="10"/>
    <x v="4"/>
    <x v="5"/>
    <s v="100125GPA08P"/>
    <s v="Depot (IM) Medroxyprogesterone Acetate 150 mg/mL (1 mL) Vial, SR, 1 Vial"/>
    <s v="Depot (IM) Medroxyprogesterone Acetate 150 mg/mL (1 mL) Vial, SR, 1 Vial"/>
    <s v="QAT_DATA"/>
    <s v="Injectable Contraceptives"/>
    <m/>
    <m/>
    <m/>
    <n v="0"/>
    <m/>
    <m/>
    <n v="0"/>
    <n v="0.53"/>
    <n v="2724913.38"/>
    <s v="Injectable Contraceptives"/>
    <n v="3"/>
    <n v="16"/>
    <d v="2022-07-11T00:00:00"/>
    <n v="2022"/>
    <n v="2023"/>
    <x v="1"/>
    <n v="0.82799999999999996"/>
    <n v="4257034.4879999999"/>
    <m/>
    <m/>
    <m/>
  </r>
  <r>
    <x v="5"/>
    <x v="0"/>
    <n v="4862"/>
    <s v="100129GYV01S"/>
    <s v="UNFPA"/>
    <n v="10"/>
    <n v="232766"/>
    <n v="1"/>
    <n v="232766"/>
    <d v="2019-05-31T00:00:00"/>
    <d v="2019-06-05T00:00:00"/>
    <m/>
    <x v="0"/>
    <x v="115"/>
    <s v="Received"/>
    <s v="nan"/>
    <d v="1999-01-01T00:00:00"/>
    <n v="355084.533"/>
    <n v="2367230.2200000002"/>
    <s v="QAT_DATA"/>
    <s v="None"/>
    <s v="PO UNFPA36237"/>
    <s v="UNFPA"/>
    <s v="ET"/>
    <s v="Ethiopia"/>
    <s v="PRH"/>
    <s v="NTL"/>
    <s v="2021-04-Q2"/>
    <n v="2021"/>
    <s v="ET_NTL_PRH_QAT_2021-04-Q2"/>
    <s v="100129GYV01S=ET=NTL=PRH"/>
    <n v="5"/>
    <x v="1"/>
    <x v="1"/>
    <s v="100129GYV01S"/>
    <s v="Etonogestrel 68 mg/Rod, 1 Rod Implant, 1 Each"/>
    <s v="Etonogestrel 68 mg/Rod, 1 Rod Implant, 1 Each"/>
    <s v="QAT_DATA"/>
    <s v="Implantable Contraceptives"/>
    <m/>
    <m/>
    <m/>
    <n v="0"/>
    <m/>
    <m/>
    <n v="0"/>
    <n v="8.5"/>
    <n v="1978511"/>
    <s v="Contraceptive Implants"/>
    <n v="3"/>
    <n v="44"/>
    <d v="2018-07-27T00:00:00"/>
    <n v="2018"/>
    <n v="2019"/>
    <x v="11"/>
    <n v="8.5"/>
    <n v="1978511"/>
    <m/>
    <m/>
    <m/>
  </r>
  <r>
    <x v="5"/>
    <x v="0"/>
    <n v="4871"/>
    <s v="100129GYV01S"/>
    <s v="UNFPA"/>
    <n v="10"/>
    <n v="314750"/>
    <n v="1"/>
    <n v="314750"/>
    <d v="2019-07-31T00:00:00"/>
    <d v="2019-09-10T00:00:00"/>
    <m/>
    <x v="0"/>
    <x v="91"/>
    <s v="Received"/>
    <s v="nan"/>
    <d v="1999-01-01T00:00:00"/>
    <n v="480151.125"/>
    <n v="3201007.5"/>
    <s v="QAT_DATA"/>
    <s v="None"/>
    <n v="0"/>
    <s v="UNFPA"/>
    <s v="ET"/>
    <s v="Ethiopia"/>
    <s v="PRH"/>
    <s v="NTL"/>
    <s v="2021-04-Q2"/>
    <n v="2021"/>
    <s v="ET_NTL_PRH_QAT_2021-04-Q2"/>
    <s v="100129GYV01S=ET=NTL=PRH"/>
    <n v="7"/>
    <x v="1"/>
    <x v="1"/>
    <s v="100129GYV01S"/>
    <s v="Etonogestrel 68 mg/Rod, 1 Rod Implant, 1 Each"/>
    <s v="Etonogestrel 68 mg/Rod, 1 Rod Implant, 1 Each"/>
    <s v="QAT_DATA"/>
    <s v="Implantable Contraceptives"/>
    <m/>
    <m/>
    <m/>
    <n v="0"/>
    <m/>
    <m/>
    <n v="0"/>
    <n v="8.5"/>
    <n v="2675375"/>
    <s v="Contraceptive Implants"/>
    <n v="3"/>
    <n v="44"/>
    <d v="2018-09-26T00:00:00"/>
    <n v="2019"/>
    <n v="2019"/>
    <x v="11"/>
    <n v="8.5"/>
    <n v="2675375"/>
    <m/>
    <m/>
    <m/>
  </r>
  <r>
    <x v="5"/>
    <x v="0"/>
    <n v="4854"/>
    <s v="100129GYV01S"/>
    <s v="UNFPA"/>
    <n v="10"/>
    <n v="292443"/>
    <n v="1"/>
    <n v="292443"/>
    <d v="2019-12-31T00:00:00"/>
    <d v="2019-05-15T00:00:00"/>
    <m/>
    <x v="0"/>
    <x v="13"/>
    <s v="Received"/>
    <s v="nan"/>
    <d v="1999-01-01T00:00:00"/>
    <n v="446121.7965"/>
    <n v="2974145.31"/>
    <s v="QAT_DATA"/>
    <s v="None"/>
    <n v="1"/>
    <s v="UNFPA"/>
    <s v="ET"/>
    <s v="Ethiopia"/>
    <s v="PRH"/>
    <s v="NTL"/>
    <s v="2021-04-Q2"/>
    <n v="2021"/>
    <s v="ET_NTL_PRH_QAT_2021-04-Q2"/>
    <s v="100129GYV01S=ET=NTL=PRH"/>
    <n v="12"/>
    <x v="1"/>
    <x v="1"/>
    <s v="100129GYV01S"/>
    <s v="Etonogestrel 68 mg/Rod, 1 Rod Implant, 1 Each"/>
    <s v="Etonogestrel 68 mg/Rod, 1 Rod Implant, 1 Each"/>
    <s v="QAT_DATA"/>
    <s v="Implantable Contraceptives"/>
    <m/>
    <m/>
    <m/>
    <n v="0"/>
    <m/>
    <m/>
    <n v="0"/>
    <n v="8.5"/>
    <n v="2485765.5"/>
    <s v="Contraceptive Implants"/>
    <n v="3"/>
    <n v="44"/>
    <d v="2019-02-26T00:00:00"/>
    <n v="2019"/>
    <n v="2019"/>
    <x v="11"/>
    <n v="8.5"/>
    <n v="2485765.5"/>
    <m/>
    <m/>
    <m/>
  </r>
  <r>
    <x v="5"/>
    <x v="0"/>
    <n v="4880"/>
    <s v="100129GYV01S"/>
    <s v="Govt"/>
    <n v="10"/>
    <n v="200000"/>
    <n v="1"/>
    <n v="200000"/>
    <d v="2020-01-18T00:00:00"/>
    <d v="2020-03-10T00:00:00"/>
    <m/>
    <x v="0"/>
    <x v="249"/>
    <s v="Received"/>
    <s v="nan"/>
    <d v="1999-01-01T00:00:00"/>
    <n v="305100"/>
    <n v="2034000"/>
    <s v="QAT_DATA"/>
    <s v="None"/>
    <n v="146"/>
    <s v="Govt"/>
    <s v="ET"/>
    <s v="Ethiopia"/>
    <s v="PRH"/>
    <s v="NTL"/>
    <s v="2021-04-Q2"/>
    <n v="2021"/>
    <s v="ET_NTL_PRH_QAT_2021-04-Q2"/>
    <s v="100129GYV01S=ET=NTL=PRH"/>
    <n v="1"/>
    <x v="2"/>
    <x v="5"/>
    <s v="100129GYV01S"/>
    <s v="Etonogestrel 68 mg/Rod, 1 Rod Implant, 1 Each"/>
    <s v="Etonogestrel 68 mg/Rod, 1 Rod Implant, 1 Each"/>
    <s v="QAT_DATA"/>
    <s v="Implantable Contraceptives"/>
    <m/>
    <m/>
    <m/>
    <n v="0"/>
    <m/>
    <m/>
    <n v="0"/>
    <n v="8.5"/>
    <n v="1700000"/>
    <s v="Contraceptive Implants"/>
    <n v="3"/>
    <n v="44"/>
    <d v="2019-03-16T00:00:00"/>
    <n v="2019"/>
    <n v="2019"/>
    <x v="11"/>
    <n v="8.5"/>
    <n v="1700000"/>
    <m/>
    <m/>
    <m/>
  </r>
  <r>
    <x v="5"/>
    <x v="0"/>
    <n v="4864"/>
    <s v="100129GYV01S"/>
    <s v="Govt"/>
    <n v="10"/>
    <n v="200000"/>
    <n v="1"/>
    <n v="200000"/>
    <d v="2020-03-20T00:00:00"/>
    <d v="2020-01-31T00:00:00"/>
    <m/>
    <x v="0"/>
    <x v="250"/>
    <s v="Received"/>
    <s v="Desired Stock"/>
    <d v="1999-01-01T00:00:00"/>
    <n v="305100"/>
    <n v="2034000"/>
    <s v="QAT_DATA"/>
    <s v="None"/>
    <s v="PO5185"/>
    <s v="Govt"/>
    <s v="ET"/>
    <s v="Ethiopia"/>
    <s v="PRH"/>
    <s v="NTL"/>
    <s v="2021-04-Q2"/>
    <n v="2021"/>
    <s v="ET_NTL_PRH_QAT_2021-04-Q2"/>
    <s v="100129GYV01S=ET=NTL=PRH"/>
    <n v="3"/>
    <x v="2"/>
    <x v="5"/>
    <s v="100129GYV01S"/>
    <s v="Etonogestrel 68 mg/Rod, 1 Rod Implant, 1 Each"/>
    <s v="Etonogestrel 68 mg/Rod, 1 Rod Implant, 1 Each"/>
    <s v="QAT_DATA"/>
    <s v="Implantable Contraceptives"/>
    <m/>
    <m/>
    <m/>
    <n v="0"/>
    <m/>
    <m/>
    <n v="0"/>
    <n v="8.5"/>
    <n v="1700000"/>
    <s v="Contraceptive Implants"/>
    <n v="3"/>
    <n v="44"/>
    <d v="2019-05-17T00:00:00"/>
    <n v="2019"/>
    <n v="2019"/>
    <x v="11"/>
    <n v="8.5"/>
    <n v="1700000"/>
    <m/>
    <m/>
    <m/>
  </r>
  <r>
    <x v="5"/>
    <x v="0"/>
    <n v="4883"/>
    <s v="100129GYV01S"/>
    <s v="Govt"/>
    <n v="10"/>
    <n v="200000"/>
    <n v="1"/>
    <n v="200000"/>
    <d v="2020-05-18T00:00:00"/>
    <d v="2020-06-12T00:00:00"/>
    <m/>
    <x v="0"/>
    <x v="251"/>
    <s v="Received"/>
    <s v="nan"/>
    <d v="1999-01-01T00:00:00"/>
    <n v="305100"/>
    <n v="2034000"/>
    <s v="QAT_DATA"/>
    <s v="None"/>
    <s v="PO5185"/>
    <s v="Govt"/>
    <s v="ET"/>
    <s v="Ethiopia"/>
    <s v="PRH"/>
    <s v="NTL"/>
    <s v="2021-04-Q2"/>
    <n v="2021"/>
    <s v="ET_NTL_PRH_QAT_2021-04-Q2"/>
    <s v="100129GYV01S=ET=NTL=PRH"/>
    <n v="5"/>
    <x v="2"/>
    <x v="5"/>
    <s v="100129GYV01S"/>
    <s v="Etonogestrel 68 mg/Rod, 1 Rod Implant, 1 Each"/>
    <s v="Etonogestrel 68 mg/Rod, 1 Rod Implant, 1 Each"/>
    <s v="QAT_DATA"/>
    <s v="Implantable Contraceptives"/>
    <m/>
    <m/>
    <m/>
    <n v="0"/>
    <m/>
    <m/>
    <n v="0"/>
    <n v="8.5"/>
    <n v="1700000"/>
    <s v="Contraceptive Implants"/>
    <n v="3"/>
    <n v="44"/>
    <d v="2019-07-15T00:00:00"/>
    <n v="2019"/>
    <n v="2020"/>
    <x v="11"/>
    <n v="8.5"/>
    <n v="1700000"/>
    <m/>
    <m/>
    <m/>
  </r>
  <r>
    <x v="5"/>
    <x v="0"/>
    <n v="4887"/>
    <s v="100129GYV01S"/>
    <s v="Govt"/>
    <n v="10"/>
    <n v="200000"/>
    <n v="1"/>
    <n v="200000"/>
    <d v="2020-09-10T00:00:00"/>
    <d v="2020-09-03T00:00:00"/>
    <m/>
    <x v="0"/>
    <x v="252"/>
    <s v="Received"/>
    <s v="nan"/>
    <d v="1999-01-01T00:00:00"/>
    <n v="305100"/>
    <n v="2034000"/>
    <s v="QAT_DATA"/>
    <s v="None"/>
    <s v="PO5186"/>
    <s v="Govt"/>
    <s v="ET"/>
    <s v="Ethiopia"/>
    <s v="PRH"/>
    <s v="NTL"/>
    <s v="2021-04-Q2"/>
    <n v="2021"/>
    <s v="ET_NTL_PRH_QAT_2021-04-Q2"/>
    <s v="100129GYV01S=ET=NTL=PRH"/>
    <n v="9"/>
    <x v="2"/>
    <x v="5"/>
    <s v="100129GYV01S"/>
    <s v="Etonogestrel 68 mg/Rod, 1 Rod Implant, 1 Each"/>
    <s v="Etonogestrel 68 mg/Rod, 1 Rod Implant, 1 Each"/>
    <s v="QAT_DATA"/>
    <s v="Implantable Contraceptives"/>
    <m/>
    <m/>
    <m/>
    <n v="0"/>
    <m/>
    <m/>
    <n v="0"/>
    <n v="8.5"/>
    <n v="1700000"/>
    <s v="Contraceptive Implants"/>
    <n v="3"/>
    <n v="44"/>
    <d v="2019-11-07T00:00:00"/>
    <n v="2020"/>
    <n v="2020"/>
    <x v="11"/>
    <n v="8.5"/>
    <n v="1700000"/>
    <m/>
    <m/>
    <m/>
  </r>
  <r>
    <x v="5"/>
    <x v="0"/>
    <n v="4865"/>
    <s v="100129GYV01S"/>
    <s v="Govt"/>
    <n v="10"/>
    <n v="200000"/>
    <n v="1"/>
    <n v="200000"/>
    <d v="2020-09-30T00:00:00"/>
    <d v="2020-06-30T00:00:00"/>
    <m/>
    <x v="0"/>
    <x v="12"/>
    <s v="Received"/>
    <s v="Desired Stock"/>
    <d v="1999-01-01T00:00:00"/>
    <n v="305100"/>
    <n v="2034000"/>
    <s v="QAT_DATA"/>
    <s v="None"/>
    <s v="PO5186"/>
    <s v="Govt"/>
    <s v="ET"/>
    <s v="Ethiopia"/>
    <s v="PRH"/>
    <s v="NTL"/>
    <s v="2021-04-Q2"/>
    <n v="2021"/>
    <s v="ET_NTL_PRH_QAT_2021-04-Q2"/>
    <s v="100129GYV01S=ET=NTL=PRH"/>
    <n v="9"/>
    <x v="2"/>
    <x v="5"/>
    <s v="100129GYV01S"/>
    <s v="Etonogestrel 68 mg/Rod, 1 Rod Implant, 1 Each"/>
    <s v="Etonogestrel 68 mg/Rod, 1 Rod Implant, 1 Each"/>
    <s v="QAT_DATA"/>
    <s v="Implantable Contraceptives"/>
    <m/>
    <m/>
    <m/>
    <n v="0"/>
    <m/>
    <m/>
    <n v="0"/>
    <n v="8.5"/>
    <n v="1700000"/>
    <s v="Contraceptive Implants"/>
    <n v="3"/>
    <n v="44"/>
    <d v="2019-11-27T00:00:00"/>
    <n v="2020"/>
    <n v="2020"/>
    <x v="11"/>
    <n v="8.5"/>
    <n v="1700000"/>
    <m/>
    <m/>
    <m/>
  </r>
  <r>
    <x v="5"/>
    <x v="0"/>
    <n v="4872"/>
    <s v="100129GYV01S"/>
    <s v="UNFPA"/>
    <n v="10"/>
    <n v="200000"/>
    <n v="1"/>
    <n v="200000"/>
    <d v="2021-01-05T00:00:00"/>
    <d v="2020-06-30T00:00:00"/>
    <m/>
    <x v="0"/>
    <x v="253"/>
    <s v="Received"/>
    <s v="Desired Stock"/>
    <d v="1999-01-01T00:00:00"/>
    <n v="305100"/>
    <n v="2034000"/>
    <s v="QAT_DATA"/>
    <s v="None"/>
    <s v="PO5187"/>
    <s v="UNFPA"/>
    <s v="ET"/>
    <s v="Ethiopia"/>
    <s v="PRH"/>
    <s v="NTL"/>
    <s v="2021-04-Q2"/>
    <n v="2021"/>
    <s v="ET_NTL_PRH_QAT_2021-04-Q2"/>
    <s v="100129GYV01S=ET=NTL=PRH"/>
    <n v="1"/>
    <x v="3"/>
    <x v="1"/>
    <s v="100129GYV01S"/>
    <s v="Etonogestrel 68 mg/Rod, 1 Rod Implant, 1 Each"/>
    <s v="Etonogestrel 68 mg/Rod, 1 Rod Implant, 1 Each"/>
    <s v="QAT_DATA"/>
    <s v="Implantable Contraceptives"/>
    <m/>
    <m/>
    <m/>
    <n v="0"/>
    <m/>
    <m/>
    <n v="0"/>
    <n v="8.5"/>
    <n v="1700000"/>
    <s v="Contraceptive Implants"/>
    <n v="3"/>
    <n v="44"/>
    <d v="2020-03-03T00:00:00"/>
    <n v="2020"/>
    <n v="2020"/>
    <x v="11"/>
    <n v="8.5"/>
    <n v="1700000"/>
    <m/>
    <m/>
    <m/>
  </r>
  <r>
    <x v="5"/>
    <x v="0"/>
    <n v="4892"/>
    <s v="100129GYV01S"/>
    <s v="UNFPA"/>
    <n v="10"/>
    <n v="100000"/>
    <n v="1"/>
    <n v="100000"/>
    <d v="2021-04-15T00:00:00"/>
    <d v="2021-02-28T00:00:00"/>
    <m/>
    <x v="0"/>
    <x v="254"/>
    <s v="Ordered"/>
    <s v="Desired Stock"/>
    <d v="1999-01-01T00:00:00"/>
    <n v="152550"/>
    <n v="1017000"/>
    <s v="QAT_DATA"/>
    <s v="None"/>
    <s v="UNF"/>
    <s v="UNFPA"/>
    <s v="ET"/>
    <s v="Ethiopia"/>
    <s v="PRH"/>
    <s v="NTL"/>
    <s v="2021-04-Q2"/>
    <n v="2021"/>
    <s v="ET_NTL_PRH_QAT_2021-04-Q2"/>
    <s v="100129GYV01S=ET=NTL=PRH"/>
    <n v="4"/>
    <x v="3"/>
    <x v="1"/>
    <s v="100129GYV01S"/>
    <s v="Etonogestrel 68 mg/Rod, 1 Rod Implant, 1 Each"/>
    <s v="Etonogestrel 68 mg/Rod, 1 Rod Implant, 1 Each"/>
    <s v="QAT_DATA"/>
    <s v="Implantable Contraceptives"/>
    <m/>
    <m/>
    <m/>
    <n v="0"/>
    <m/>
    <m/>
    <n v="0"/>
    <n v="8.5"/>
    <n v="850000"/>
    <s v="Contraceptive Implants"/>
    <n v="3"/>
    <n v="44"/>
    <d v="2020-06-11T00:00:00"/>
    <n v="2020"/>
    <n v="2021"/>
    <x v="11"/>
    <n v="8.5"/>
    <n v="850000"/>
    <m/>
    <m/>
    <m/>
  </r>
  <r>
    <x v="5"/>
    <x v="0"/>
    <n v="4891"/>
    <s v="100129GYV01S"/>
    <s v="UNFPA"/>
    <n v="10"/>
    <n v="291600"/>
    <n v="1"/>
    <n v="291600"/>
    <d v="2021-04-23T00:00:00"/>
    <d v="2020-12-03T00:00:00"/>
    <m/>
    <x v="0"/>
    <x v="255"/>
    <s v="Ordered"/>
    <s v="nan"/>
    <d v="1999-01-01T00:00:00"/>
    <n v="444835.8"/>
    <n v="2965572"/>
    <s v="QAT_DATA"/>
    <s v="None"/>
    <s v="PO5187"/>
    <s v="UNFPA"/>
    <s v="ET"/>
    <s v="Ethiopia"/>
    <s v="PRH"/>
    <s v="NTL"/>
    <s v="2021-04-Q2"/>
    <n v="2021"/>
    <s v="ET_NTL_PRH_QAT_2021-04-Q2"/>
    <s v="100129GYV01S=ET=NTL=PRH"/>
    <n v="4"/>
    <x v="3"/>
    <x v="1"/>
    <s v="100129GYV01S"/>
    <s v="Etonogestrel 68 mg/Rod, 1 Rod Implant, 1 Each"/>
    <s v="Etonogestrel 68 mg/Rod, 1 Rod Implant, 1 Each"/>
    <s v="QAT_DATA"/>
    <s v="Implantable Contraceptives"/>
    <m/>
    <m/>
    <m/>
    <n v="0"/>
    <m/>
    <m/>
    <n v="0"/>
    <n v="8.5"/>
    <n v="2478600"/>
    <s v="Contraceptive Implants"/>
    <n v="3"/>
    <n v="44"/>
    <d v="2020-06-19T00:00:00"/>
    <n v="2020"/>
    <n v="2021"/>
    <x v="11"/>
    <n v="8.5"/>
    <n v="2478600"/>
    <m/>
    <m/>
    <m/>
  </r>
  <r>
    <x v="5"/>
    <x v="0"/>
    <n v="4870"/>
    <s v="100129GYV01S"/>
    <s v="Govt"/>
    <n v="10"/>
    <n v="365700"/>
    <n v="1"/>
    <n v="365700"/>
    <d v="2021-05-31T00:00:00"/>
    <d v="2020-11-30T00:00:00"/>
    <m/>
    <x v="0"/>
    <x v="76"/>
    <s v="Ordered"/>
    <s v="Desired Stock"/>
    <d v="1999-01-01T00:00:00"/>
    <n v="557875.35"/>
    <n v="3719169"/>
    <s v="QAT_DATA"/>
    <s v="None"/>
    <s v="PO5188"/>
    <s v="Govt"/>
    <s v="ET"/>
    <s v="Ethiopia"/>
    <s v="PRH"/>
    <s v="NTL"/>
    <s v="2021-04-Q2"/>
    <n v="2021"/>
    <s v="ET_NTL_PRH_QAT_2021-04-Q2"/>
    <s v="100129GYV01S=ET=NTL=PRH"/>
    <n v="5"/>
    <x v="3"/>
    <x v="5"/>
    <s v="100129GYV01S"/>
    <s v="Etonogestrel 68 mg/Rod, 1 Rod Implant, 1 Each"/>
    <s v="Etonogestrel 68 mg/Rod, 1 Rod Implant, 1 Each"/>
    <s v="QAT_DATA"/>
    <s v="Implantable Contraceptives"/>
    <m/>
    <m/>
    <m/>
    <n v="0"/>
    <m/>
    <m/>
    <n v="0"/>
    <n v="8.5"/>
    <n v="3108450"/>
    <s v="Contraceptive Implants"/>
    <n v="3"/>
    <n v="44"/>
    <d v="2020-07-27T00:00:00"/>
    <n v="2020"/>
    <n v="2021"/>
    <x v="11"/>
    <n v="8.5"/>
    <n v="3108450"/>
    <m/>
    <m/>
    <m/>
  </r>
  <r>
    <x v="5"/>
    <x v="0"/>
    <n v="4904"/>
    <s v="100129GYV01S"/>
    <s v="Govt"/>
    <n v="10"/>
    <n v="270000"/>
    <n v="1"/>
    <n v="270000"/>
    <d v="2021-07-31T00:00:00"/>
    <d v="2020-11-30T00:00:00"/>
    <m/>
    <x v="0"/>
    <x v="6"/>
    <s v="Ordered"/>
    <s v="Desired Stock"/>
    <d v="1999-01-01T00:00:00"/>
    <n v="411885"/>
    <n v="2745900"/>
    <s v="QAT_DATA"/>
    <s v="None"/>
    <n v="147"/>
    <s v="Govt"/>
    <s v="ET"/>
    <s v="Ethiopia"/>
    <s v="PRH"/>
    <s v="NTL"/>
    <s v="2021-04-Q2"/>
    <n v="2021"/>
    <s v="ET_NTL_PRH_QAT_2021-04-Q2"/>
    <s v="100129GYV01S=ET=NTL=PRH"/>
    <n v="7"/>
    <x v="3"/>
    <x v="5"/>
    <s v="100129GYV01S"/>
    <s v="Etonogestrel 68 mg/Rod, 1 Rod Implant, 1 Each"/>
    <s v="Etonogestrel 68 mg/Rod, 1 Rod Implant, 1 Each"/>
    <s v="QAT_DATA"/>
    <s v="Implantable Contraceptives"/>
    <m/>
    <m/>
    <m/>
    <n v="0"/>
    <m/>
    <m/>
    <n v="0"/>
    <n v="8.5"/>
    <n v="2295000"/>
    <s v="Contraceptive Implants"/>
    <n v="3"/>
    <n v="44"/>
    <d v="2020-09-26T00:00:00"/>
    <n v="2021"/>
    <n v="2021"/>
    <x v="11"/>
    <n v="8.5"/>
    <n v="2295000"/>
    <m/>
    <m/>
    <m/>
  </r>
  <r>
    <x v="5"/>
    <x v="0"/>
    <n v="4907"/>
    <s v="100129GYV01S"/>
    <s v="UNFPA"/>
    <n v="10"/>
    <n v="67002"/>
    <n v="1"/>
    <n v="67002"/>
    <d v="2021-08-25T00:00:00"/>
    <d v="2020-12-08T00:00:00"/>
    <m/>
    <x v="0"/>
    <x v="256"/>
    <s v="Planned"/>
    <s v="nan"/>
    <d v="1999-01-01T00:00:00"/>
    <n v="102211.55"/>
    <n v="681410.34"/>
    <s v="QAT_DATA"/>
    <s v="None"/>
    <n v="194"/>
    <s v="UNFPA"/>
    <s v="ET"/>
    <s v="Ethiopia"/>
    <s v="PRH"/>
    <s v="NTL"/>
    <s v="2021-04-Q2"/>
    <n v="2021"/>
    <s v="ET_NTL_PRH_QAT_2021-04-Q2"/>
    <s v="100129GYV01S=ET=NTL=PRH"/>
    <n v="8"/>
    <x v="3"/>
    <x v="1"/>
    <s v="100129GYV01S"/>
    <s v="Etonogestrel 68 mg/Rod, 1 Rod Implant, 1 Each"/>
    <s v="Etonogestrel 68 mg/Rod, 1 Rod Implant, 1 Each"/>
    <s v="QAT_DATA"/>
    <s v="Implantable Contraceptives"/>
    <m/>
    <m/>
    <m/>
    <n v="0"/>
    <m/>
    <m/>
    <n v="0"/>
    <n v="8.5"/>
    <n v="569517"/>
    <s v="Contraceptive Implants"/>
    <n v="3"/>
    <n v="44"/>
    <d v="2020-10-21T00:00:00"/>
    <n v="2021"/>
    <n v="2021"/>
    <x v="11"/>
    <n v="8.5"/>
    <n v="569517"/>
    <m/>
    <m/>
    <m/>
  </r>
  <r>
    <x v="5"/>
    <x v="0"/>
    <n v="4858"/>
    <s v="100134AAA06H"/>
    <s v="Govt"/>
    <n v="10"/>
    <n v="141958"/>
    <n v="1"/>
    <n v="141958"/>
    <d v="2019-12-16T00:00:00"/>
    <d v="2019-05-15T00:00:00"/>
    <m/>
    <x v="0"/>
    <x v="257"/>
    <s v="Received"/>
    <s v="nan"/>
    <d v="1999-01-01T00:00:00"/>
    <n v="4897.5510000000004"/>
    <n v="32650.34"/>
    <s v="QAT_DATA"/>
    <s v="None"/>
    <s v="PO-5056"/>
    <s v="Govt"/>
    <s v="ET"/>
    <s v="Ethiopia"/>
    <s v="PRH"/>
    <s v="NTL"/>
    <s v="2021-04-Q2"/>
    <n v="2021"/>
    <s v="ET_NTL_PRH_QAT_2021-04-Q2"/>
    <s v="100134AAA06H=ET=NTL=PRH"/>
    <n v="12"/>
    <x v="1"/>
    <x v="5"/>
    <s v="100134AAA06H"/>
    <s v="Levonorgestrel 0.75 mg Tablet, 2 Tablets"/>
    <s v="Levonorgestrel 0.75 mg Tablet, 2 Tablets"/>
    <s v="QAT_DATA"/>
    <s v="Emergency Oral Contraceptives"/>
    <m/>
    <m/>
    <m/>
    <n v="0"/>
    <m/>
    <m/>
    <n v="0"/>
    <n v="0.28000000000000003"/>
    <n v="39748.239999999998"/>
    <s v="Oral Contraceptives"/>
    <n v="3"/>
    <n v="39"/>
    <d v="2019-03-18T00:00:00"/>
    <n v="2019"/>
    <n v="2019"/>
    <x v="7"/>
    <n v="0.35099999999999998"/>
    <n v="49827.257999999994"/>
    <m/>
    <m/>
    <m/>
  </r>
  <r>
    <x v="5"/>
    <x v="0"/>
    <n v="4874"/>
    <s v="100134AAA06H"/>
    <s v="Govt"/>
    <n v="10"/>
    <n v="246715"/>
    <n v="1"/>
    <n v="246715"/>
    <d v="2020-06-25T00:00:00"/>
    <d v="2020-07-31T00:00:00"/>
    <m/>
    <x v="0"/>
    <x v="108"/>
    <s v="Received"/>
    <s v="Desired Stock"/>
    <d v="1999-01-01T00:00:00"/>
    <n v="8511.6674999999996"/>
    <n v="56744.45"/>
    <s v="QAT_DATA"/>
    <s v="None"/>
    <s v="PO5290"/>
    <s v="Govt"/>
    <s v="ET"/>
    <s v="Ethiopia"/>
    <s v="PRH"/>
    <s v="NTL"/>
    <s v="2021-04-Q2"/>
    <n v="2021"/>
    <s v="ET_NTL_PRH_QAT_2021-04-Q2"/>
    <s v="100134AAA06H=ET=NTL=PRH"/>
    <n v="6"/>
    <x v="2"/>
    <x v="5"/>
    <s v="100134AAA06H"/>
    <s v="Levonorgestrel 0.75 mg Tablet, 2 Tablets"/>
    <s v="Levonorgestrel 0.75 mg Tablet, 2 Tablets"/>
    <s v="QAT_DATA"/>
    <s v="Emergency Oral Contraceptives"/>
    <m/>
    <m/>
    <m/>
    <n v="0"/>
    <m/>
    <m/>
    <n v="0"/>
    <n v="0.28000000000000003"/>
    <n v="69080.2"/>
    <s v="Oral Contraceptives"/>
    <n v="3"/>
    <n v="39"/>
    <d v="2019-09-26T00:00:00"/>
    <n v="2020"/>
    <n v="2020"/>
    <x v="7"/>
    <n v="0.35099999999999998"/>
    <n v="86596.964999999997"/>
    <m/>
    <m/>
    <m/>
  </r>
  <r>
    <x v="5"/>
    <x v="0"/>
    <n v="4869"/>
    <s v="100134AAA06H"/>
    <s v="Govt"/>
    <n v="10"/>
    <n v="370072"/>
    <n v="1"/>
    <n v="370072"/>
    <d v="2021-01-08T00:00:00"/>
    <d v="2019-12-31T00:00:00"/>
    <m/>
    <x v="0"/>
    <x v="258"/>
    <s v="Received"/>
    <s v="Desired Stock"/>
    <d v="1999-01-01T00:00:00"/>
    <n v="12767.48"/>
    <n v="85116.56"/>
    <s v="QAT_DATA"/>
    <s v="None"/>
    <s v="PO5319"/>
    <s v="Govt"/>
    <s v="ET"/>
    <s v="Ethiopia"/>
    <s v="PRH"/>
    <s v="NTL"/>
    <s v="2021-04-Q2"/>
    <n v="2021"/>
    <s v="ET_NTL_PRH_QAT_2021-04-Q2"/>
    <s v="100134AAA06H=ET=NTL=PRH"/>
    <n v="1"/>
    <x v="3"/>
    <x v="5"/>
    <s v="100134AAA06H"/>
    <s v="Levonorgestrel 0.75 mg Tablet, 2 Tablets"/>
    <s v="Levonorgestrel 0.75 mg Tablet, 2 Tablets"/>
    <s v="QAT_DATA"/>
    <s v="Emergency Oral Contraceptives"/>
    <m/>
    <m/>
    <m/>
    <n v="0"/>
    <m/>
    <m/>
    <n v="0"/>
    <n v="0.28000000000000003"/>
    <n v="103620.16"/>
    <s v="Oral Contraceptives"/>
    <n v="3"/>
    <n v="39"/>
    <d v="2020-04-10T00:00:00"/>
    <n v="2020"/>
    <n v="2020"/>
    <x v="7"/>
    <n v="0.35099999999999998"/>
    <n v="129895.272"/>
    <m/>
    <m/>
    <m/>
  </r>
  <r>
    <x v="5"/>
    <x v="0"/>
    <n v="4879"/>
    <s v="100134AAA06H"/>
    <s v="UNFPA"/>
    <n v="10"/>
    <n v="108000"/>
    <n v="1"/>
    <n v="108000"/>
    <d v="2021-07-31T00:00:00"/>
    <d v="2021-05-31T00:00:00"/>
    <m/>
    <x v="0"/>
    <x v="6"/>
    <s v="Ordered"/>
    <s v="Desired Stock"/>
    <d v="1999-01-01T00:00:00"/>
    <n v="5707.47"/>
    <n v="24840"/>
    <s v="QAT_DATA"/>
    <s v="None"/>
    <n v="144"/>
    <s v="UNFPA"/>
    <s v="ET"/>
    <s v="Ethiopia"/>
    <s v="PRH"/>
    <s v="NTL"/>
    <s v="2021-04-Q2"/>
    <n v="2021"/>
    <s v="ET_NTL_PRH_QAT_2021-04-Q2"/>
    <s v="100134AAA06H=ET=NTL=PRH"/>
    <n v="7"/>
    <x v="3"/>
    <x v="1"/>
    <s v="100134AAA06H"/>
    <s v="Levonorgestrel 0.75 mg Tablet, 2 Tablets"/>
    <s v="Levonorgestrel 0.75 mg Tablet, 2 Tablets"/>
    <s v="QAT_DATA"/>
    <s v="Emergency Oral Contraceptives"/>
    <m/>
    <m/>
    <m/>
    <n v="0"/>
    <m/>
    <m/>
    <n v="0"/>
    <n v="0.28000000000000003"/>
    <n v="30240"/>
    <s v="Oral Contraceptives"/>
    <n v="3"/>
    <n v="39"/>
    <d v="2020-10-31T00:00:00"/>
    <n v="2021"/>
    <n v="2021"/>
    <x v="7"/>
    <n v="0.35099999999999998"/>
    <n v="37908"/>
    <m/>
    <m/>
    <m/>
  </r>
  <r>
    <x v="5"/>
    <x v="0"/>
    <n v="4896"/>
    <s v="100134AAA06H"/>
    <s v="TBD"/>
    <n v="10"/>
    <n v="209742"/>
    <n v="1"/>
    <n v="209742"/>
    <d v="2022-02-28T00:00:00"/>
    <d v="2022-03-31T00:00:00"/>
    <m/>
    <x v="0"/>
    <x v="80"/>
    <s v="Planned"/>
    <s v="Desired Stock"/>
    <d v="1999-01-01T00:00:00"/>
    <n v="8146.35"/>
    <n v="48240.66"/>
    <s v="QAT_DATA"/>
    <s v="None"/>
    <n v="177"/>
    <s v="TBD"/>
    <s v="ET"/>
    <s v="Ethiopia"/>
    <s v="PRH"/>
    <s v="NTL"/>
    <s v="2021-04-Q2"/>
    <n v="2021"/>
    <s v="ET_NTL_PRH_QAT_2021-04-Q2"/>
    <s v="100134AAA06H=ET=NTL=PRH"/>
    <n v="2"/>
    <x v="4"/>
    <x v="2"/>
    <s v="100134AAA06H"/>
    <s v="Levonorgestrel 0.75 mg Tablet, 2 Tablets"/>
    <s v="Levonorgestrel 0.75 mg Tablet, 2 Tablets"/>
    <s v="QAT_DATA"/>
    <s v="Emergency Oral Contraceptives"/>
    <m/>
    <m/>
    <m/>
    <n v="0"/>
    <m/>
    <m/>
    <n v="0"/>
    <n v="0.28000000000000003"/>
    <n v="58727.76"/>
    <s v="Oral Contraceptives"/>
    <n v="3"/>
    <n v="39"/>
    <d v="2021-05-31T00:00:00"/>
    <n v="2021"/>
    <n v="2022"/>
    <x v="7"/>
    <n v="0.35099999999999998"/>
    <n v="73619.441999999995"/>
    <m/>
    <m/>
    <m/>
  </r>
  <r>
    <x v="5"/>
    <x v="0"/>
    <n v="4857"/>
    <s v="100025AOB09W"/>
    <s v="Govt"/>
    <n v="10"/>
    <n v="489450"/>
    <n v="1"/>
    <n v="489450"/>
    <d v="2019-12-16T00:00:00"/>
    <d v="2019-05-15T00:00:00"/>
    <m/>
    <x v="0"/>
    <x v="257"/>
    <s v="Received"/>
    <s v="nan"/>
    <d v="1999-01-01T00:00:00"/>
    <n v="19822.724999999999"/>
    <n v="132151.5"/>
    <s v="QAT_DATA"/>
    <s v="None"/>
    <s v="PO-5056"/>
    <s v="Govt"/>
    <s v="ET"/>
    <s v="Ethiopia"/>
    <s v="PRH"/>
    <s v="NTL"/>
    <s v="2021-04-Q2"/>
    <n v="2021"/>
    <s v="ET_NTL_PRH_QAT_2021-04-Q2"/>
    <s v="100025AOB09W=ET=NTL=PRH"/>
    <n v="12"/>
    <x v="1"/>
    <x v="5"/>
    <s v="100025AOB09W"/>
    <s v="Levonorgestrel 30 mcg 35 Tablets/Cycle, 1 Cycle"/>
    <s v="Levonorgestrel 30 mcg 35 Tablets/Cycle, 1 Cycle"/>
    <s v="QAT_DATA"/>
    <s v="Progestin Only Pills"/>
    <m/>
    <m/>
    <m/>
    <n v="0"/>
    <m/>
    <m/>
    <n v="0"/>
    <n v="0.3"/>
    <n v="146835"/>
    <s v="Oral Contraceptives"/>
    <n v="3"/>
    <n v="16"/>
    <d v="2019-08-26T00:00:00"/>
    <n v="2019"/>
    <n v="2020"/>
    <x v="5"/>
    <n v="0.32800000000000001"/>
    <n v="160539.6"/>
    <m/>
    <m/>
    <m/>
  </r>
  <r>
    <x v="5"/>
    <x v="0"/>
    <n v="4873"/>
    <s v="100025AOB09W"/>
    <s v="Govt"/>
    <n v="10"/>
    <n v="404847"/>
    <n v="1"/>
    <n v="404847"/>
    <d v="2021-03-26T00:00:00"/>
    <d v="2020-04-30T00:00:00"/>
    <m/>
    <x v="0"/>
    <x v="246"/>
    <s v="Arrived"/>
    <s v="Desired Stock"/>
    <d v="1999-01-01T00:00:00"/>
    <n v="16396.3"/>
    <n v="109308.69"/>
    <s v="QAT_DATA"/>
    <s v="None"/>
    <s v="PO5291"/>
    <s v="Govt"/>
    <s v="ET"/>
    <s v="Ethiopia"/>
    <s v="PRH"/>
    <s v="NTL"/>
    <s v="2021-04-Q2"/>
    <n v="2021"/>
    <s v="ET_NTL_PRH_QAT_2021-04-Q2"/>
    <s v="100025AOB09W=ET=NTL=PRH"/>
    <n v="3"/>
    <x v="3"/>
    <x v="5"/>
    <s v="100025AOB09W"/>
    <s v="Levonorgestrel 30 mcg 35 Tablets/Cycle, 1 Cycle"/>
    <s v="Levonorgestrel 30 mcg 35 Tablets/Cycle, 1 Cycle"/>
    <s v="QAT_DATA"/>
    <s v="Progestin Only Pills"/>
    <m/>
    <m/>
    <m/>
    <n v="0"/>
    <m/>
    <m/>
    <n v="0"/>
    <n v="0.3"/>
    <n v="121454.099999999"/>
    <s v="Oral Contraceptives"/>
    <n v="3"/>
    <n v="16"/>
    <d v="2020-12-04T00:00:00"/>
    <n v="2021"/>
    <n v="2021"/>
    <x v="5"/>
    <n v="0.32800000000000001"/>
    <n v="132789.81599999999"/>
    <m/>
    <m/>
    <m/>
  </r>
  <r>
    <x v="5"/>
    <x v="0"/>
    <n v="4912"/>
    <s v="100025AOB09W"/>
    <s v="UNFPA"/>
    <n v="10"/>
    <n v="48600"/>
    <n v="1"/>
    <n v="48600"/>
    <d v="2021-04-30T00:00:00"/>
    <d v="2021-04-30T00:00:00"/>
    <m/>
    <x v="0"/>
    <x v="84"/>
    <s v="Ordered"/>
    <s v="Desired Stock"/>
    <d v="1999-01-01T00:00:00"/>
    <n v="5901.09"/>
    <n v="13122"/>
    <s v="QAT_DATA"/>
    <s v="None"/>
    <n v="199"/>
    <s v="UNFPA"/>
    <s v="ET"/>
    <s v="Ethiopia"/>
    <s v="PRH"/>
    <s v="NTL"/>
    <s v="2021-04-Q2"/>
    <n v="2021"/>
    <s v="ET_NTL_PRH_QAT_2021-04-Q2"/>
    <s v="100025AOB09W=ET=NTL=PRH"/>
    <n v="4"/>
    <x v="3"/>
    <x v="1"/>
    <s v="100025AOB09W"/>
    <s v="Levonorgestrel 30 mcg 35 Tablets/Cycle, 1 Cycle"/>
    <s v="Levonorgestrel 30 mcg 35 Tablets/Cycle, 1 Cycle"/>
    <s v="QAT_DATA"/>
    <s v="Progestin Only Pills"/>
    <m/>
    <m/>
    <m/>
    <n v="0"/>
    <m/>
    <m/>
    <n v="0"/>
    <n v="0.3"/>
    <n v="14580"/>
    <s v="Oral Contraceptives"/>
    <n v="3"/>
    <n v="16"/>
    <d v="2021-01-08T00:00:00"/>
    <n v="2021"/>
    <n v="2021"/>
    <x v="5"/>
    <n v="0.32800000000000001"/>
    <n v="15940.800000000001"/>
    <m/>
    <m/>
    <m/>
  </r>
  <r>
    <x v="5"/>
    <x v="0"/>
    <n v="4878"/>
    <s v="100025AOB09W"/>
    <s v="TBD"/>
    <n v="10"/>
    <n v="322160"/>
    <n v="1"/>
    <n v="322160"/>
    <d v="2021-07-31T00:00:00"/>
    <d v="2021-06-30T00:00:00"/>
    <m/>
    <x v="0"/>
    <x v="6"/>
    <s v="Planned"/>
    <s v="Desired Stock"/>
    <d v="1999-01-01T00:00:00"/>
    <n v="13047.48"/>
    <n v="86983.2"/>
    <s v="QAT_DATA"/>
    <s v="None"/>
    <n v="143"/>
    <s v="TBD"/>
    <s v="ET"/>
    <s v="Ethiopia"/>
    <s v="PRH"/>
    <s v="NTL"/>
    <s v="2021-04-Q2"/>
    <n v="2021"/>
    <s v="ET_NTL_PRH_QAT_2021-04-Q2"/>
    <s v="100025AOB09W=ET=NTL=PRH"/>
    <n v="7"/>
    <x v="3"/>
    <x v="2"/>
    <s v="100025AOB09W"/>
    <s v="Levonorgestrel 30 mcg 35 Tablets/Cycle, 1 Cycle"/>
    <s v="Levonorgestrel 30 mcg 35 Tablets/Cycle, 1 Cycle"/>
    <s v="QAT_DATA"/>
    <s v="Progestin Only Pills"/>
    <m/>
    <m/>
    <m/>
    <n v="0"/>
    <m/>
    <m/>
    <n v="0"/>
    <n v="0.3"/>
    <n v="96648"/>
    <s v="Oral Contraceptives"/>
    <n v="3"/>
    <n v="16"/>
    <d v="2021-04-10T00:00:00"/>
    <n v="2021"/>
    <n v="2021"/>
    <x v="5"/>
    <n v="0.32800000000000001"/>
    <n v="105668.48000000001"/>
    <m/>
    <m/>
    <m/>
  </r>
  <r>
    <x v="5"/>
    <x v="0"/>
    <n v="4913"/>
    <s v="100025AOB09W"/>
    <s v="TBD"/>
    <n v="10"/>
    <n v="280886"/>
    <n v="1"/>
    <n v="280886"/>
    <d v="2022-01-31T00:00:00"/>
    <d v="2022-01-31T00:00:00"/>
    <m/>
    <x v="0"/>
    <x v="7"/>
    <s v="Planned"/>
    <s v="Desired Stock"/>
    <d v="1999-01-01T00:00:00"/>
    <n v="14947.13"/>
    <n v="75839.22"/>
    <s v="QAT_DATA"/>
    <s v="None"/>
    <n v="200"/>
    <s v="TBD"/>
    <s v="ET"/>
    <s v="Ethiopia"/>
    <s v="PRH"/>
    <s v="NTL"/>
    <s v="2021-04-Q2"/>
    <n v="2021"/>
    <s v="ET_NTL_PRH_QAT_2021-04-Q2"/>
    <s v="100025AOB09W=ET=NTL=PRH"/>
    <n v="1"/>
    <x v="4"/>
    <x v="2"/>
    <s v="100025AOB09W"/>
    <s v="Levonorgestrel 30 mcg 35 Tablets/Cycle, 1 Cycle"/>
    <s v="Levonorgestrel 30 mcg 35 Tablets/Cycle, 1 Cycle"/>
    <s v="QAT_DATA"/>
    <s v="Progestin Only Pills"/>
    <m/>
    <m/>
    <m/>
    <n v="0"/>
    <m/>
    <m/>
    <n v="0"/>
    <n v="0.3"/>
    <n v="84265.8"/>
    <s v="Oral Contraceptives"/>
    <n v="3"/>
    <n v="16"/>
    <d v="2021-10-11T00:00:00"/>
    <n v="2022"/>
    <n v="2022"/>
    <x v="5"/>
    <n v="0.32800000000000001"/>
    <n v="92130.608000000007"/>
    <m/>
    <m/>
    <m/>
  </r>
  <r>
    <x v="5"/>
    <x v="0"/>
    <n v="4890"/>
    <s v="100025AOB09W"/>
    <s v="TBD"/>
    <n v="10"/>
    <n v="282270"/>
    <n v="1"/>
    <n v="282270"/>
    <d v="2022-08-31T00:00:00"/>
    <d v="2022-08-31T00:00:00"/>
    <m/>
    <x v="0"/>
    <x v="75"/>
    <s v="Planned"/>
    <s v="Desired Stock"/>
    <d v="1999-01-01T00:00:00"/>
    <n v="13307.17"/>
    <n v="76212.899999999994"/>
    <s v="QAT_DATA"/>
    <s v="None"/>
    <n v="168"/>
    <s v="TBD"/>
    <s v="ET"/>
    <s v="Ethiopia"/>
    <s v="PRH"/>
    <s v="NTL"/>
    <s v="2021-04-Q2"/>
    <n v="2021"/>
    <s v="ET_NTL_PRH_QAT_2021-04-Q2"/>
    <s v="100025AOB09W=ET=NTL=PRH"/>
    <n v="8"/>
    <x v="4"/>
    <x v="2"/>
    <s v="100025AOB09W"/>
    <s v="Levonorgestrel 30 mcg 35 Tablets/Cycle, 1 Cycle"/>
    <s v="Levonorgestrel 30 mcg 35 Tablets/Cycle, 1 Cycle"/>
    <s v="QAT_DATA"/>
    <s v="Progestin Only Pills"/>
    <m/>
    <m/>
    <m/>
    <n v="0"/>
    <m/>
    <m/>
    <n v="0"/>
    <n v="0.3"/>
    <n v="84681"/>
    <s v="Oral Contraceptives"/>
    <n v="3"/>
    <n v="16"/>
    <d v="2022-05-11T00:00:00"/>
    <n v="2022"/>
    <n v="2022"/>
    <x v="5"/>
    <n v="0.32800000000000001"/>
    <n v="92584.56"/>
    <m/>
    <m/>
    <m/>
  </r>
  <r>
    <x v="5"/>
    <x v="0"/>
    <n v="4855"/>
    <s v="100130GYV01S"/>
    <s v="Govt"/>
    <n v="10"/>
    <n v="264600"/>
    <n v="1"/>
    <n v="264600"/>
    <d v="2019-09-16T00:00:00"/>
    <d v="2019-05-15T00:00:00"/>
    <m/>
    <x v="0"/>
    <x v="259"/>
    <s v="Received"/>
    <s v="nan"/>
    <d v="1999-01-01T00:00:00"/>
    <n v="337365"/>
    <n v="2249100"/>
    <s v="QAT_DATA"/>
    <s v="None"/>
    <s v="PO-5054"/>
    <s v="Govt"/>
    <s v="ET"/>
    <s v="Ethiopia"/>
    <s v="PRH"/>
    <s v="NTL"/>
    <s v="2021-04-Q2"/>
    <n v="2021"/>
    <s v="ET_NTL_PRH_QAT_2021-04-Q2"/>
    <s v="100130GYV01S=ET=NTL=PRH"/>
    <n v="9"/>
    <x v="1"/>
    <x v="5"/>
    <s v="100130GYV01S"/>
    <s v="Levonorgestrel 75 mg/Rod w/ Trocar, 5 Year Efficacy, 2 Rod Implant, 1 Each"/>
    <s v="Levonorgestrel 75 mg/Rod w/ Trocar, 5 Year Efficacy, 2 Rod Implant, 1 Each"/>
    <s v="QAT_DATA"/>
    <s v="Implantable Contraceptives"/>
    <m/>
    <m/>
    <m/>
    <n v="0"/>
    <m/>
    <m/>
    <n v="0"/>
    <n v="8.5"/>
    <n v="2249100"/>
    <s v="Contraceptive Implants"/>
    <n v="3"/>
    <n v="16"/>
    <d v="2019-05-27T00:00:00"/>
    <n v="2019"/>
    <n v="2020"/>
    <x v="3"/>
    <n v="8.5"/>
    <n v="2249100"/>
    <m/>
    <m/>
    <m/>
  </r>
  <r>
    <x v="5"/>
    <x v="0"/>
    <n v="4856"/>
    <s v="100130GYV01S"/>
    <s v="Govt"/>
    <n v="10"/>
    <n v="264600"/>
    <n v="1"/>
    <n v="264600"/>
    <d v="2020-01-30T00:00:00"/>
    <d v="2019-05-15T00:00:00"/>
    <m/>
    <x v="0"/>
    <x v="260"/>
    <s v="Received"/>
    <s v="nan"/>
    <d v="1999-01-01T00:00:00"/>
    <n v="337365"/>
    <n v="2249100"/>
    <s v="QAT_DATA"/>
    <s v="None"/>
    <s v="PO-5055"/>
    <s v="Govt"/>
    <s v="ET"/>
    <s v="Ethiopia"/>
    <s v="PRH"/>
    <s v="NTL"/>
    <s v="2021-04-Q2"/>
    <n v="2021"/>
    <s v="ET_NTL_PRH_QAT_2021-04-Q2"/>
    <s v="100130GYV01S=ET=NTL=PRH"/>
    <n v="1"/>
    <x v="2"/>
    <x v="5"/>
    <s v="100130GYV01S"/>
    <s v="Levonorgestrel 75 mg/Rod w/ Trocar, 5 Year Efficacy, 2 Rod Implant, 1 Each"/>
    <s v="Levonorgestrel 75 mg/Rod w/ Trocar, 5 Year Efficacy, 2 Rod Implant, 1 Each"/>
    <s v="QAT_DATA"/>
    <s v="Implantable Contraceptives"/>
    <m/>
    <m/>
    <m/>
    <n v="0"/>
    <m/>
    <m/>
    <n v="0"/>
    <n v="8.5"/>
    <n v="2249100"/>
    <s v="Contraceptive Implants"/>
    <n v="3"/>
    <n v="16"/>
    <d v="2019-10-10T00:00:00"/>
    <n v="2020"/>
    <n v="2020"/>
    <x v="3"/>
    <n v="8.5"/>
    <n v="2249100"/>
    <m/>
    <m/>
    <m/>
  </r>
  <r>
    <x v="5"/>
    <x v="0"/>
    <n v="4863"/>
    <s v="100130GYV01S"/>
    <s v="Govt"/>
    <n v="10"/>
    <n v="188900"/>
    <n v="1"/>
    <n v="188900"/>
    <d v="2021-03-31T00:00:00"/>
    <d v="2020-03-31T00:00:00"/>
    <m/>
    <x v="0"/>
    <x v="21"/>
    <s v="Ordered"/>
    <s v="Desired Stock"/>
    <d v="1999-01-01T00:00:00"/>
    <n v="240847.5"/>
    <n v="1605650"/>
    <s v="QAT_DATA"/>
    <s v="None"/>
    <s v="PO5615"/>
    <s v="Govt"/>
    <s v="ET"/>
    <s v="Ethiopia"/>
    <s v="PRH"/>
    <s v="NTL"/>
    <s v="2021-04-Q2"/>
    <n v="2021"/>
    <s v="ET_NTL_PRH_QAT_2021-04-Q2"/>
    <s v="100130GYV01S=ET=NTL=PRH"/>
    <n v="3"/>
    <x v="3"/>
    <x v="5"/>
    <s v="100130GYV01S"/>
    <s v="Levonorgestrel 75 mg/Rod w/ Trocar, 5 Year Efficacy, 2 Rod Implant, 1 Each"/>
    <s v="Levonorgestrel 75 mg/Rod w/ Trocar, 5 Year Efficacy, 2 Rod Implant, 1 Each"/>
    <s v="QAT_DATA"/>
    <s v="Implantable Contraceptives"/>
    <m/>
    <m/>
    <m/>
    <n v="0"/>
    <m/>
    <m/>
    <n v="0"/>
    <n v="8.5"/>
    <n v="1605650"/>
    <s v="Contraceptive Implants"/>
    <n v="3"/>
    <n v="16"/>
    <d v="2020-12-09T00:00:00"/>
    <n v="2021"/>
    <n v="2021"/>
    <x v="3"/>
    <n v="8.5"/>
    <n v="1605650"/>
    <m/>
    <m/>
    <m/>
  </r>
  <r>
    <x v="5"/>
    <x v="0"/>
    <n v="4895"/>
    <s v="100130GYV01S"/>
    <s v="UNFPA"/>
    <n v="10"/>
    <n v="100000"/>
    <n v="1"/>
    <n v="100000"/>
    <d v="2021-03-31T00:00:00"/>
    <d v="2020-12-31T00:00:00"/>
    <m/>
    <x v="0"/>
    <x v="21"/>
    <s v="Ordered"/>
    <s v="Desired Stock"/>
    <d v="1999-01-01T00:00:00"/>
    <n v="127500"/>
    <n v="850000"/>
    <s v="QAT_DATA"/>
    <s v="None"/>
    <n v="174"/>
    <s v="UNFPA"/>
    <s v="ET"/>
    <s v="Ethiopia"/>
    <s v="PRH"/>
    <s v="NTL"/>
    <s v="2021-04-Q2"/>
    <n v="2021"/>
    <s v="ET_NTL_PRH_QAT_2021-04-Q2"/>
    <s v="100130GYV01S=ET=NTL=PRH"/>
    <n v="3"/>
    <x v="3"/>
    <x v="1"/>
    <s v="100130GYV01S"/>
    <s v="Levonorgestrel 75 mg/Rod w/ Trocar, 5 Year Efficacy, 2 Rod Implant, 1 Each"/>
    <s v="Levonorgestrel 75 mg/Rod w/ Trocar, 5 Year Efficacy, 2 Rod Implant, 1 Each"/>
    <s v="QAT_DATA"/>
    <s v="Implantable Contraceptives"/>
    <m/>
    <m/>
    <m/>
    <n v="0"/>
    <m/>
    <m/>
    <n v="0"/>
    <n v="8.5"/>
    <n v="850000"/>
    <s v="Contraceptive Implants"/>
    <n v="3"/>
    <n v="16"/>
    <d v="2020-12-09T00:00:00"/>
    <n v="2021"/>
    <n v="2021"/>
    <x v="3"/>
    <n v="8.5"/>
    <n v="850000"/>
    <m/>
    <m/>
    <m/>
  </r>
  <r>
    <x v="5"/>
    <x v="0"/>
    <n v="4885"/>
    <s v="100130GYV01S"/>
    <s v="Govt"/>
    <n v="10"/>
    <n v="189056"/>
    <n v="1"/>
    <n v="189056"/>
    <d v="2021-05-28T00:00:00"/>
    <d v="2020-06-12T00:00:00"/>
    <m/>
    <x v="0"/>
    <x v="242"/>
    <s v="Ordered"/>
    <s v="nan"/>
    <d v="1999-01-01T00:00:00"/>
    <n v="241046.39999999999"/>
    <n v="1606976"/>
    <s v="QAT_DATA"/>
    <s v="None"/>
    <s v="PO5616"/>
    <s v="Govt"/>
    <s v="ET"/>
    <s v="Ethiopia"/>
    <s v="PRH"/>
    <s v="NTL"/>
    <s v="2021-04-Q2"/>
    <n v="2021"/>
    <s v="ET_NTL_PRH_QAT_2021-04-Q2"/>
    <s v="100130GYV01S=ET=NTL=PRH"/>
    <n v="5"/>
    <x v="3"/>
    <x v="5"/>
    <s v="100130GYV01S"/>
    <s v="Levonorgestrel 75 mg/Rod w/ Trocar, 5 Year Efficacy, 2 Rod Implant, 1 Each"/>
    <s v="Levonorgestrel 75 mg/Rod w/ Trocar, 5 Year Efficacy, 2 Rod Implant, 1 Each"/>
    <s v="QAT_DATA"/>
    <s v="Implantable Contraceptives"/>
    <m/>
    <m/>
    <m/>
    <n v="0"/>
    <m/>
    <m/>
    <n v="0"/>
    <n v="8.5"/>
    <n v="1606976"/>
    <s v="Contraceptive Implants"/>
    <n v="3"/>
    <n v="16"/>
    <d v="2021-02-05T00:00:00"/>
    <n v="2021"/>
    <n v="2021"/>
    <x v="3"/>
    <n v="8.5"/>
    <n v="1606976"/>
    <m/>
    <m/>
    <m/>
  </r>
  <r>
    <x v="5"/>
    <x v="0"/>
    <n v="4911"/>
    <s v="100130GYV01S"/>
    <s v="UNFPA"/>
    <n v="10"/>
    <n v="359500"/>
    <n v="1"/>
    <n v="359500"/>
    <d v="2021-07-30T00:00:00"/>
    <d v="2021-04-30T00:00:00"/>
    <m/>
    <x v="0"/>
    <x v="117"/>
    <s v="Ordered"/>
    <s v="Desired Stock"/>
    <d v="1999-01-01T00:00:00"/>
    <n v="458312.78"/>
    <n v="3055750"/>
    <s v="QAT_DATA"/>
    <s v="None"/>
    <n v="198"/>
    <s v="UNFPA"/>
    <s v="ET"/>
    <s v="Ethiopia"/>
    <s v="PRH"/>
    <s v="NTL"/>
    <s v="2021-04-Q2"/>
    <n v="2021"/>
    <s v="ET_NTL_PRH_QAT_2021-04-Q2"/>
    <s v="100130GYV01S=ET=NTL=PRH"/>
    <n v="7"/>
    <x v="3"/>
    <x v="1"/>
    <s v="100130GYV01S"/>
    <s v="Levonorgestrel 75 mg/Rod w/ Trocar, 5 Year Efficacy, 2 Rod Implant, 1 Each"/>
    <s v="Levonorgestrel 75 mg/Rod w/ Trocar, 5 Year Efficacy, 2 Rod Implant, 1 Each"/>
    <s v="QAT_DATA"/>
    <s v="Implantable Contraceptives"/>
    <m/>
    <m/>
    <m/>
    <n v="0"/>
    <m/>
    <m/>
    <n v="0"/>
    <n v="8.5"/>
    <n v="3055750"/>
    <s v="Contraceptive Implants"/>
    <n v="3"/>
    <n v="16"/>
    <d v="2021-04-09T00:00:00"/>
    <n v="2021"/>
    <n v="2021"/>
    <x v="3"/>
    <n v="8.5"/>
    <n v="3055750"/>
    <m/>
    <m/>
    <m/>
  </r>
  <r>
    <x v="5"/>
    <x v="0"/>
    <n v="4881"/>
    <s v="100130GYV01S"/>
    <s v="TBD"/>
    <n v="10"/>
    <n v="466966"/>
    <n v="1"/>
    <n v="466966"/>
    <d v="2021-10-29T00:00:00"/>
    <d v="2020-07-31T00:00:00"/>
    <m/>
    <x v="0"/>
    <x v="83"/>
    <s v="Planned"/>
    <s v="Desired Stock"/>
    <d v="1999-01-01T00:00:00"/>
    <n v="686313.38"/>
    <n v="3969211"/>
    <s v="QAT_DATA"/>
    <s v="None"/>
    <n v="148"/>
    <s v="TBD"/>
    <s v="ET"/>
    <s v="Ethiopia"/>
    <s v="PRH"/>
    <s v="NTL"/>
    <s v="2021-04-Q2"/>
    <n v="2021"/>
    <s v="ET_NTL_PRH_QAT_2021-04-Q2"/>
    <s v="100130GYV01S=ET=NTL=PRH"/>
    <n v="10"/>
    <x v="3"/>
    <x v="2"/>
    <s v="100130GYV01S"/>
    <s v="Levonorgestrel 75 mg/Rod w/ Trocar, 5 Year Efficacy, 2 Rod Implant, 1 Each"/>
    <s v="Levonorgestrel 75 mg/Rod w/ Trocar, 5 Year Efficacy, 2 Rod Implant, 1 Each"/>
    <s v="QAT_DATA"/>
    <s v="Implantable Contraceptives"/>
    <m/>
    <m/>
    <m/>
    <n v="0"/>
    <m/>
    <m/>
    <n v="0"/>
    <n v="8.5"/>
    <n v="3969211"/>
    <s v="Contraceptive Implants"/>
    <n v="3"/>
    <n v="16"/>
    <d v="2021-07-09T00:00:00"/>
    <n v="2021"/>
    <n v="2022"/>
    <x v="3"/>
    <n v="8.5"/>
    <n v="3969211"/>
    <m/>
    <m/>
    <m/>
  </r>
  <r>
    <x v="5"/>
    <x v="0"/>
    <n v="4905"/>
    <s v="100130GYV01S"/>
    <s v="TBD"/>
    <n v="10"/>
    <n v="462120"/>
    <n v="1"/>
    <n v="462120"/>
    <d v="2022-05-31T00:00:00"/>
    <d v="2022-03-31T00:00:00"/>
    <m/>
    <x v="0"/>
    <x v="118"/>
    <s v="Planned"/>
    <s v="Desired Stock"/>
    <d v="1999-01-01T00:00:00"/>
    <n v="589203"/>
    <n v="3928020"/>
    <s v="QAT_DATA"/>
    <s v="None"/>
    <n v="192"/>
    <s v="TBD"/>
    <s v="ET"/>
    <s v="Ethiopia"/>
    <s v="PRH"/>
    <s v="NTL"/>
    <s v="2021-04-Q2"/>
    <n v="2021"/>
    <s v="ET_NTL_PRH_QAT_2021-04-Q2"/>
    <s v="100130GYV01S=ET=NTL=PRH"/>
    <n v="5"/>
    <x v="4"/>
    <x v="2"/>
    <s v="100130GYV01S"/>
    <s v="Levonorgestrel 75 mg/Rod w/ Trocar, 5 Year Efficacy, 2 Rod Implant, 1 Each"/>
    <s v="Levonorgestrel 75 mg/Rod w/ Trocar, 5 Year Efficacy, 2 Rod Implant, 1 Each"/>
    <s v="QAT_DATA"/>
    <s v="Implantable Contraceptives"/>
    <m/>
    <m/>
    <m/>
    <n v="0"/>
    <m/>
    <m/>
    <n v="0"/>
    <n v="8.5"/>
    <n v="3928020"/>
    <s v="Contraceptive Implants"/>
    <n v="3"/>
    <n v="16"/>
    <d v="2022-02-08T00:00:00"/>
    <n v="2022"/>
    <n v="2022"/>
    <x v="3"/>
    <n v="8.5"/>
    <n v="3928020"/>
    <m/>
    <m/>
    <m/>
  </r>
  <r>
    <x v="5"/>
    <x v="0"/>
    <n v="4906"/>
    <s v="100130GYV01S"/>
    <s v="TBD"/>
    <n v="10"/>
    <n v="556344"/>
    <n v="1"/>
    <n v="556344"/>
    <d v="2022-09-30T00:00:00"/>
    <d v="2022-09-30T00:00:00"/>
    <m/>
    <x v="0"/>
    <x v="73"/>
    <s v="Planned"/>
    <s v="Desired Stock"/>
    <d v="1999-01-01T00:00:00"/>
    <n v="709338.6"/>
    <n v="4728924"/>
    <s v="QAT_DATA"/>
    <s v="None"/>
    <n v="193"/>
    <s v="TBD"/>
    <s v="ET"/>
    <s v="Ethiopia"/>
    <s v="PRH"/>
    <s v="NTL"/>
    <s v="2021-04-Q2"/>
    <n v="2021"/>
    <s v="ET_NTL_PRH_QAT_2021-04-Q2"/>
    <s v="100130GYV01S=ET=NTL=PRH"/>
    <n v="9"/>
    <x v="4"/>
    <x v="2"/>
    <s v="100130GYV01S"/>
    <s v="Levonorgestrel 75 mg/Rod w/ Trocar, 5 Year Efficacy, 2 Rod Implant, 1 Each"/>
    <s v="Levonorgestrel 75 mg/Rod w/ Trocar, 5 Year Efficacy, 2 Rod Implant, 1 Each"/>
    <s v="QAT_DATA"/>
    <s v="Implantable Contraceptives"/>
    <m/>
    <m/>
    <m/>
    <n v="0"/>
    <m/>
    <m/>
    <n v="0"/>
    <n v="8.5"/>
    <n v="4728924"/>
    <s v="Contraceptive Implants"/>
    <n v="3"/>
    <n v="16"/>
    <d v="2022-06-10T00:00:00"/>
    <n v="2022"/>
    <n v="2023"/>
    <x v="3"/>
    <n v="8.5"/>
    <n v="4728924"/>
    <m/>
    <m/>
    <m/>
  </r>
  <r>
    <x v="5"/>
    <x v="0"/>
    <n v="4859"/>
    <s v="100050AOC09W"/>
    <s v="Govt"/>
    <n v="10"/>
    <n v="1466931"/>
    <n v="1"/>
    <n v="1466931"/>
    <d v="2019-11-20T00:00:00"/>
    <d v="2019-05-15T00:00:00"/>
    <m/>
    <x v="0"/>
    <x v="101"/>
    <s v="Received"/>
    <s v="nan"/>
    <d v="1999-01-01T00:00:00"/>
    <n v="52809.516000000003"/>
    <n v="352063.44"/>
    <s v="QAT_DATA"/>
    <s v="None"/>
    <s v="PO-5056"/>
    <s v="Govt"/>
    <s v="ET"/>
    <s v="Ethiopia"/>
    <s v="PRH"/>
    <s v="NTL"/>
    <s v="2021-04-Q2"/>
    <n v="2021"/>
    <s v="ET_NTL_PRH_QAT_2021-04-Q2"/>
    <s v="100050AOC09W=ET=NTL=PRH"/>
    <n v="11"/>
    <x v="1"/>
    <x v="5"/>
    <s v="100050AOC09W"/>
    <s v="Levonorgestrel/Ethinyl Estradiol 150/30 mcg + Fe 75 mg, 28 Tablets/Cycle (SM), 1 Cycle"/>
    <s v="Levonorgestrel/Ethinyl Estradiol 150/30 mcg + Fe 75 mg, 28 Tablets/Cycle (SM), 1 Cycle"/>
    <s v="QAT_DATA"/>
    <s v="Combined Oral Contraceptives"/>
    <m/>
    <m/>
    <m/>
    <n v="0"/>
    <m/>
    <m/>
    <n v="0"/>
    <n v="0.26"/>
    <n v="381402.06"/>
    <s v="Oral Contraceptives"/>
    <n v="3"/>
    <n v="16"/>
    <d v="2019-07-31T00:00:00"/>
    <n v="2019"/>
    <n v="2020"/>
    <x v="4"/>
    <n v="0.26300000000000001"/>
    <n v="385802.853"/>
    <m/>
    <m/>
    <m/>
  </r>
  <r>
    <x v="5"/>
    <x v="0"/>
    <n v="4868"/>
    <s v="100050AOC09W"/>
    <s v="Govt"/>
    <n v="10"/>
    <n v="978893"/>
    <n v="1"/>
    <n v="978893"/>
    <d v="2020-09-30T00:00:00"/>
    <d v="2020-06-30T00:00:00"/>
    <m/>
    <x v="0"/>
    <x v="12"/>
    <s v="Received"/>
    <s v="Desired Stock"/>
    <d v="1999-01-01T00:00:00"/>
    <n v="35240.15"/>
    <n v="234934.32"/>
    <s v="QAT_DATA"/>
    <s v="None"/>
    <s v="PO5292"/>
    <s v="Govt"/>
    <s v="ET"/>
    <s v="Ethiopia"/>
    <s v="PRH"/>
    <s v="NTL"/>
    <s v="2021-04-Q2"/>
    <n v="2021"/>
    <s v="ET_NTL_PRH_QAT_2021-04-Q2"/>
    <s v="100050AOC09W=ET=NTL=PRH"/>
    <n v="9"/>
    <x v="2"/>
    <x v="5"/>
    <s v="100050AOC09W"/>
    <s v="Levonorgestrel/Ethinyl Estradiol 150/30 mcg + Fe 75 mg, 28 Tablets/Cycle (SM), 1 Cycle"/>
    <s v="Levonorgestrel/Ethinyl Estradiol 150/30 mcg + Fe 75 mg, 28 Tablets/Cycle (SM), 1 Cycle"/>
    <s v="QAT_DATA"/>
    <s v="Combined Oral Contraceptives"/>
    <m/>
    <m/>
    <m/>
    <n v="0"/>
    <m/>
    <m/>
    <n v="0"/>
    <n v="0.26"/>
    <n v="254512.18"/>
    <s v="Oral Contraceptives"/>
    <n v="3"/>
    <n v="16"/>
    <d v="2020-06-10T00:00:00"/>
    <n v="2020"/>
    <n v="2021"/>
    <x v="4"/>
    <n v="0.26300000000000001"/>
    <n v="257448.85900000003"/>
    <m/>
    <m/>
    <m/>
  </r>
  <r>
    <x v="5"/>
    <x v="0"/>
    <n v="4867"/>
    <s v="100050AOC09W"/>
    <s v="Govt"/>
    <n v="10"/>
    <n v="547725"/>
    <n v="1"/>
    <n v="547725"/>
    <d v="2021-02-22T00:00:00"/>
    <d v="2020-01-31T00:00:00"/>
    <m/>
    <x v="0"/>
    <x v="72"/>
    <s v="Received"/>
    <s v="Desired Stock"/>
    <d v="1999-01-01T00:00:00"/>
    <n v="37719.61"/>
    <n v="131454"/>
    <s v="QAT_DATA"/>
    <s v="None"/>
    <s v="PO5292"/>
    <s v="Govt"/>
    <s v="ET"/>
    <s v="Ethiopia"/>
    <s v="PRH"/>
    <s v="NTL"/>
    <s v="2021-04-Q2"/>
    <n v="2021"/>
    <s v="ET_NTL_PRH_QAT_2021-04-Q2"/>
    <s v="100050AOC09W=ET=NTL=PRH"/>
    <n v="2"/>
    <x v="3"/>
    <x v="5"/>
    <s v="100050AOC09W"/>
    <s v="Levonorgestrel/Ethinyl Estradiol 150/30 mcg + Fe 75 mg, 28 Tablets/Cycle (SM), 1 Cycle"/>
    <s v="Levonorgestrel/Ethinyl Estradiol 150/30 mcg + Fe 75 mg, 28 Tablets/Cycle (SM), 1 Cycle"/>
    <s v="QAT_DATA"/>
    <s v="Combined Oral Contraceptives"/>
    <m/>
    <m/>
    <m/>
    <n v="0"/>
    <m/>
    <m/>
    <n v="0"/>
    <n v="0.26"/>
    <n v="142408.5"/>
    <s v="Oral Contraceptives"/>
    <n v="3"/>
    <n v="16"/>
    <d v="2020-11-02T00:00:00"/>
    <n v="2021"/>
    <n v="2021"/>
    <x v="4"/>
    <n v="0.26300000000000001"/>
    <n v="144051.67500000002"/>
    <m/>
    <m/>
    <m/>
  </r>
  <r>
    <x v="5"/>
    <x v="0"/>
    <n v="10512"/>
    <s v="100050AOC09W"/>
    <s v="Govt"/>
    <n v="17"/>
    <n v="500209"/>
    <n v="1"/>
    <n v="500209"/>
    <d v="2021-03-31T00:00:00"/>
    <m/>
    <m/>
    <x v="0"/>
    <x v="21"/>
    <s v="Arrived"/>
    <m/>
    <d v="1999-01-01T00:00:00"/>
    <n v="18007.52"/>
    <n v="120050.16"/>
    <s v="QAT_DATA"/>
    <s v="None"/>
    <s v="PO5292"/>
    <s v="Govt"/>
    <s v="ET"/>
    <s v="Ethiopia"/>
    <s v="PRH"/>
    <s v="NTL"/>
    <s v="2021-04-Q2"/>
    <n v="2021"/>
    <s v="ET_NTL_PRH_QAT_2021-04-Q2"/>
    <s v="100050AOC09W=ET=NTL=PRH"/>
    <n v="3"/>
    <x v="3"/>
    <x v="5"/>
    <s v="100050AOC09W"/>
    <s v="Levonorgestrel/Ethinyl Estradiol 150/30 mcg + Fe 75 mg, 28 Tablets/Cycle (SM), 1 Cycle"/>
    <s v="Levonorgestrel/Ethinyl Estradiol 150/30 mcg + Fe 75 mg, 28 Tablets/Cycle (SM), 1 Cycle"/>
    <s v="QAT_DATA"/>
    <s v="Combined Oral Contraceptives"/>
    <m/>
    <m/>
    <m/>
    <n v="0"/>
    <m/>
    <m/>
    <n v="0"/>
    <n v="0.26"/>
    <n v="130054.34"/>
    <s v="Oral Contraceptives"/>
    <n v="3"/>
    <n v="16"/>
    <d v="2020-12-09T00:00:00"/>
    <n v="2021"/>
    <n v="2021"/>
    <x v="4"/>
    <n v="0.26300000000000001"/>
    <n v="131554.967"/>
    <m/>
    <m/>
    <m/>
  </r>
  <r>
    <x v="5"/>
    <x v="0"/>
    <n v="4897"/>
    <s v="100050AOC09W"/>
    <s v="Govt"/>
    <n v="10"/>
    <n v="543038"/>
    <n v="1"/>
    <n v="543038"/>
    <d v="2021-05-28T00:00:00"/>
    <d v="2021-03-31T00:00:00"/>
    <m/>
    <x v="0"/>
    <x v="242"/>
    <s v="Ordered"/>
    <s v="Desired Stock"/>
    <d v="1999-01-01T00:00:00"/>
    <n v="19549.37"/>
    <n v="130329.12"/>
    <s v="QAT_DATA"/>
    <s v="None"/>
    <n v="178"/>
    <s v="Govt"/>
    <s v="ET"/>
    <s v="Ethiopia"/>
    <s v="PRH"/>
    <s v="NTL"/>
    <s v="2021-04-Q2"/>
    <n v="2021"/>
    <s v="ET_NTL_PRH_QAT_2021-04-Q2"/>
    <s v="100050AOC09W=ET=NTL=PRH"/>
    <n v="5"/>
    <x v="3"/>
    <x v="5"/>
    <s v="100050AOC09W"/>
    <s v="Levonorgestrel/Ethinyl Estradiol 150/30 mcg + Fe 75 mg, 28 Tablets/Cycle (SM), 1 Cycle"/>
    <s v="Levonorgestrel/Ethinyl Estradiol 150/30 mcg + Fe 75 mg, 28 Tablets/Cycle (SM), 1 Cycle"/>
    <s v="QAT_DATA"/>
    <s v="Combined Oral Contraceptives"/>
    <m/>
    <m/>
    <m/>
    <n v="0"/>
    <m/>
    <m/>
    <n v="0"/>
    <n v="0.26"/>
    <n v="141189.88"/>
    <s v="Oral Contraceptives"/>
    <n v="3"/>
    <n v="16"/>
    <d v="2021-02-05T00:00:00"/>
    <n v="2021"/>
    <n v="2021"/>
    <x v="4"/>
    <n v="0.26300000000000001"/>
    <n v="142818.99400000001"/>
    <m/>
    <m/>
    <m/>
  </r>
  <r>
    <x v="5"/>
    <x v="0"/>
    <n v="4888"/>
    <s v="100050AOC09W"/>
    <s v="TBD"/>
    <n v="10"/>
    <n v="1819444"/>
    <n v="1"/>
    <n v="1819444"/>
    <d v="2021-08-30T00:00:00"/>
    <d v="2021-03-31T00:00:00"/>
    <m/>
    <x v="0"/>
    <x v="126"/>
    <s v="Planned"/>
    <s v="Desired Stock"/>
    <d v="1999-01-01T00:00:00"/>
    <n v="65499.98"/>
    <n v="436666.56"/>
    <s v="QAT_DATA"/>
    <s v="None"/>
    <n v="158"/>
    <s v="TBD"/>
    <s v="ET"/>
    <s v="Ethiopia"/>
    <s v="PRH"/>
    <s v="NTL"/>
    <s v="2021-04-Q2"/>
    <n v="2021"/>
    <s v="ET_NTL_PRH_QAT_2021-04-Q2"/>
    <s v="100050AOC09W=ET=NTL=PRH"/>
    <n v="8"/>
    <x v="3"/>
    <x v="2"/>
    <s v="100050AOC09W"/>
    <s v="Levonorgestrel/Ethinyl Estradiol 150/30 mcg + Fe 75 mg, 28 Tablets/Cycle (SM), 1 Cycle"/>
    <s v="Levonorgestrel/Ethinyl Estradiol 150/30 mcg + Fe 75 mg, 28 Tablets/Cycle (SM), 1 Cycle"/>
    <s v="QAT_DATA"/>
    <s v="Combined Oral Contraceptives"/>
    <m/>
    <m/>
    <m/>
    <n v="0"/>
    <m/>
    <m/>
    <n v="0"/>
    <n v="0.26"/>
    <n v="473055.44"/>
    <s v="Oral Contraceptives"/>
    <n v="3"/>
    <n v="16"/>
    <d v="2021-05-10T00:00:00"/>
    <n v="2021"/>
    <n v="2021"/>
    <x v="4"/>
    <n v="0.26300000000000001"/>
    <n v="478513.772"/>
    <m/>
    <m/>
    <m/>
  </r>
  <r>
    <x v="5"/>
    <x v="0"/>
    <n v="4898"/>
    <s v="100050AOC09W"/>
    <s v="TBD"/>
    <n v="10"/>
    <n v="1358077"/>
    <n v="1"/>
    <n v="1358077"/>
    <d v="2022-04-29T00:00:00"/>
    <d v="2021-12-31T00:00:00"/>
    <m/>
    <x v="0"/>
    <x v="261"/>
    <s v="Planned"/>
    <s v="Desired Stock"/>
    <d v="1999-01-01T00:00:00"/>
    <n v="53443.73"/>
    <n v="325938.48"/>
    <s v="QAT_DATA"/>
    <s v="None"/>
    <n v="181"/>
    <s v="TBD"/>
    <s v="ET"/>
    <s v="Ethiopia"/>
    <s v="PRH"/>
    <s v="NTL"/>
    <s v="2021-04-Q2"/>
    <n v="2021"/>
    <s v="ET_NTL_PRH_QAT_2021-04-Q2"/>
    <s v="100050AOC09W=ET=NTL=PRH"/>
    <n v="4"/>
    <x v="4"/>
    <x v="2"/>
    <s v="100050AOC09W"/>
    <s v="Levonorgestrel/Ethinyl Estradiol 150/30 mcg + Fe 75 mg, 28 Tablets/Cycle (SM), 1 Cycle"/>
    <s v="Levonorgestrel/Ethinyl Estradiol 150/30 mcg + Fe 75 mg, 28 Tablets/Cycle (SM), 1 Cycle"/>
    <s v="QAT_DATA"/>
    <s v="Combined Oral Contraceptives"/>
    <m/>
    <m/>
    <m/>
    <n v="0"/>
    <m/>
    <m/>
    <n v="0"/>
    <n v="0.26"/>
    <n v="353100.02"/>
    <s v="Oral Contraceptives"/>
    <n v="3"/>
    <n v="16"/>
    <d v="2022-01-07T00:00:00"/>
    <n v="2022"/>
    <n v="2022"/>
    <x v="4"/>
    <n v="0.26300000000000001"/>
    <n v="357174.25099999999"/>
    <m/>
    <m/>
    <m/>
  </r>
  <r>
    <x v="5"/>
    <x v="0"/>
    <n v="4899"/>
    <s v="100050AOC09W"/>
    <s v="TBD"/>
    <n v="10"/>
    <n v="1255264"/>
    <n v="1"/>
    <n v="1255264"/>
    <d v="2022-10-31T00:00:00"/>
    <d v="2022-07-31T00:00:00"/>
    <m/>
    <x v="0"/>
    <x v="116"/>
    <s v="Planned"/>
    <s v="Desired Stock"/>
    <d v="1999-01-01T00:00:00"/>
    <n v="52390.12"/>
    <n v="301263.35999999999"/>
    <s v="QAT_DATA"/>
    <s v="None"/>
    <n v="182"/>
    <s v="TBD"/>
    <s v="ET"/>
    <s v="Ethiopia"/>
    <s v="PRH"/>
    <s v="NTL"/>
    <s v="2021-04-Q2"/>
    <n v="2021"/>
    <s v="ET_NTL_PRH_QAT_2021-04-Q2"/>
    <s v="100050AOC09W=ET=NTL=PRH"/>
    <n v="10"/>
    <x v="4"/>
    <x v="2"/>
    <s v="100050AOC09W"/>
    <s v="Levonorgestrel/Ethinyl Estradiol 150/30 mcg + Fe 75 mg, 28 Tablets/Cycle (SM), 1 Cycle"/>
    <s v="Levonorgestrel/Ethinyl Estradiol 150/30 mcg + Fe 75 mg, 28 Tablets/Cycle (SM), 1 Cycle"/>
    <s v="QAT_DATA"/>
    <s v="Combined Oral Contraceptives"/>
    <m/>
    <m/>
    <m/>
    <n v="0"/>
    <m/>
    <m/>
    <n v="0"/>
    <n v="0.26"/>
    <n v="326368.64000000001"/>
    <s v="Oral Contraceptives"/>
    <n v="3"/>
    <n v="16"/>
    <d v="2022-07-11T00:00:00"/>
    <n v="2022"/>
    <n v="2023"/>
    <x v="4"/>
    <n v="0.26300000000000001"/>
    <n v="330134.43200000003"/>
    <m/>
    <m/>
    <m/>
  </r>
  <r>
    <x v="6"/>
    <x v="0"/>
    <n v="2481"/>
    <s v="CT38"/>
    <s v="USAID"/>
    <s v="WRHS"/>
    <n v="9000"/>
    <n v="1"/>
    <n v="9000"/>
    <d v="2016-06-16T00:00:00"/>
    <d v="2016-08-25T00:00:00"/>
    <m/>
    <x v="0"/>
    <x v="262"/>
    <s v="Received"/>
    <s v="nan"/>
    <d v="2016-08-25T00:00:00"/>
    <m/>
    <m/>
    <n v="0"/>
    <b v="0"/>
    <n v="2481"/>
    <s v="USAID"/>
    <s v="GH"/>
    <s v="Ghana"/>
    <s v="Condoms-PRH"/>
    <s v="MOH"/>
    <s v="2021-03-Q2"/>
    <n v="2021"/>
    <s v="GH_MOH_Condoms-PRH_PL_2021-03-Q2"/>
    <s v="CT38=GH=MOH=Condoms-PRH"/>
    <n v="6"/>
    <x v="6"/>
    <x v="0"/>
    <s v="100124TYR01S"/>
    <s v="Copper T"/>
    <s v="Copper TCu380A Intrauterine Device, 1 Each"/>
    <s v="TBD"/>
    <s v="Copper-Bearing Intrauterine Devices"/>
    <m/>
    <m/>
    <m/>
    <n v="0"/>
    <m/>
    <m/>
    <n v="0"/>
    <n v="0.6"/>
    <n v="5400"/>
    <s v="Intrauterine Devices"/>
    <n v="3"/>
    <n v="0"/>
    <d v="2016-06-16T00:00:00"/>
    <n v="2016"/>
    <n v="2017"/>
    <x v="2"/>
    <n v="0.29599999999999999"/>
    <n v="2664"/>
    <m/>
    <m/>
    <m/>
  </r>
  <r>
    <x v="6"/>
    <x v="0"/>
    <n v="2482"/>
    <s v="52NX"/>
    <s v="UNFPA"/>
    <s v="WRHS"/>
    <n v="32898960"/>
    <n v="1"/>
    <n v="32898960"/>
    <d v="2016-05-16T00:00:00"/>
    <d v="2016-08-25T00:00:00"/>
    <m/>
    <x v="0"/>
    <x v="263"/>
    <s v="Received"/>
    <s v="nan"/>
    <d v="2016-08-25T00:00:00"/>
    <m/>
    <m/>
    <n v="0"/>
    <b v="0"/>
    <n v="2482"/>
    <s v="UNFPA"/>
    <s v="GH"/>
    <s v="Ghana"/>
    <s v="Condoms-PRH"/>
    <s v="MOH"/>
    <s v="2021-03-Q2"/>
    <n v="2021"/>
    <s v="GH_MOH_Condoms-PRH_PL_2021-03-Q2"/>
    <s v="52NX=GH=MOH=Condoms-PRH"/>
    <n v="5"/>
    <x v="6"/>
    <x v="1"/>
    <s v="103094XXA0DA"/>
    <s v="Be Safe/ No logo"/>
    <s v="Male Condom (Latex) Lubricated, Be Safe, 53 mm, 3000 Pieces"/>
    <s v="TBD"/>
    <s v="Condoms"/>
    <m/>
    <m/>
    <m/>
    <n v="0"/>
    <m/>
    <m/>
    <n v="0"/>
    <n v="65.34"/>
    <n v="2149618046.4000001"/>
    <s v="Male Condoms"/>
    <n v="1"/>
    <n v="37"/>
    <d v="2015-08-31T00:00:00"/>
    <n v="2015"/>
    <n v="2016"/>
    <x v="0"/>
    <n v="3.0300000000000001E-2"/>
    <n v="996838.48800000001"/>
    <m/>
    <m/>
    <m/>
  </r>
  <r>
    <x v="6"/>
    <x v="0"/>
    <n v="2483"/>
    <s v="52NX"/>
    <s v="MOH"/>
    <s v="WRHS"/>
    <n v="4989600"/>
    <n v="1"/>
    <n v="4989600"/>
    <d v="2016-05-27T00:00:00"/>
    <d v="2016-08-25T00:00:00"/>
    <m/>
    <x v="0"/>
    <x v="264"/>
    <s v="Received"/>
    <s v="nan"/>
    <d v="2016-08-25T00:00:00"/>
    <m/>
    <m/>
    <n v="0"/>
    <b v="0"/>
    <n v="2483"/>
    <s v="WAHO00"/>
    <s v="GH"/>
    <s v="Ghana"/>
    <s v="Condoms-PRH"/>
    <s v="MOH"/>
    <s v="2021-03-Q2"/>
    <n v="2021"/>
    <s v="GH_MOH_Condoms-PRH_PL_2021-03-Q2"/>
    <s v="52NX=GH=MOH=Condoms-PRH"/>
    <n v="5"/>
    <x v="6"/>
    <x v="5"/>
    <s v="103094XXA0DA"/>
    <s v="Be Safe/ No logo"/>
    <s v="Male Condom (Latex) Lubricated, Be Safe, 53 mm, 3000 Pieces"/>
    <s v="TBD"/>
    <s v="Condoms"/>
    <m/>
    <m/>
    <m/>
    <n v="0"/>
    <m/>
    <m/>
    <n v="0"/>
    <n v="65.34"/>
    <n v="326020464"/>
    <s v="Male Condoms"/>
    <n v="1"/>
    <n v="37"/>
    <d v="2015-09-11T00:00:00"/>
    <n v="2015"/>
    <n v="2016"/>
    <x v="0"/>
    <n v="3.0300000000000001E-2"/>
    <n v="151184.88"/>
    <m/>
    <m/>
    <m/>
  </r>
  <r>
    <x v="6"/>
    <x v="0"/>
    <n v="2495"/>
    <s v="IMPLANON00"/>
    <s v="GHSC-PSM00"/>
    <s v="WRHS"/>
    <n v="5041.4999999700003"/>
    <n v="1"/>
    <n v="5041.4999999700003"/>
    <d v="2016-08-31T00:00:00"/>
    <d v="2016-08-31T00:00:00"/>
    <m/>
    <x v="0"/>
    <x v="265"/>
    <s v="Received"/>
    <s v="Desired Stock"/>
    <d v="2016-11-17T00:00:00"/>
    <m/>
    <m/>
    <n v="5041"/>
    <b v="0"/>
    <n v="2495"/>
    <s v="USAID"/>
    <s v="GH"/>
    <s v="Ghana"/>
    <s v="Condoms-PRH"/>
    <s v="MOH"/>
    <s v="2021-03-Q2"/>
    <n v="2021"/>
    <s v="GH_MOH_Condoms-PRH_PL_2021-03-Q2"/>
    <s v="IMPLANON00=GH=MOH=Condoms-PRH"/>
    <n v="8"/>
    <x v="6"/>
    <x v="0"/>
    <s v="100129GYV01S"/>
    <s v="InplanonNXT"/>
    <s v="Etonogestrel 68 mg/Rod, 1 Rod Implant, 1 Each"/>
    <s v="USAID"/>
    <s v="Implantable Contraceptives"/>
    <m/>
    <m/>
    <m/>
    <n v="0"/>
    <m/>
    <m/>
    <n v="0"/>
    <n v="8.5"/>
    <n v="42852.749999745"/>
    <s v="Contraceptive Implants"/>
    <n v="3"/>
    <n v="41"/>
    <d v="2015-11-18T00:00:00"/>
    <n v="2016"/>
    <n v="2016"/>
    <x v="11"/>
    <n v="8.5"/>
    <n v="42852.749999745"/>
    <m/>
    <m/>
    <m/>
  </r>
  <r>
    <x v="6"/>
    <x v="0"/>
    <n v="2561"/>
    <s v="CT38"/>
    <s v="GHSC-PSM00"/>
    <s v="_NA03"/>
    <n v="4500"/>
    <n v="1"/>
    <n v="4500"/>
    <d v="2016-12-31T00:00:00"/>
    <d v="2016-12-31T00:00:00"/>
    <m/>
    <x v="0"/>
    <x v="266"/>
    <s v="Ordered"/>
    <s v="Desired Stock"/>
    <d v="2016-11-17T00:00:00"/>
    <m/>
    <m/>
    <n v="0"/>
    <b v="0"/>
    <n v="2561"/>
    <s v="USAID"/>
    <s v="GH"/>
    <s v="Ghana"/>
    <s v="Condoms-PRH"/>
    <s v="MOH"/>
    <s v="2021-03-Q2"/>
    <n v="2021"/>
    <s v="GH_MOH_Condoms-PRH_PL_2021-03-Q2"/>
    <s v="CT38=GH=MOH=Condoms-PRH"/>
    <n v="12"/>
    <x v="6"/>
    <x v="0"/>
    <s v="100124TYR01S"/>
    <s v="Copper T"/>
    <s v="Copper TCu380A Intrauterine Device, 1 Each"/>
    <s v="TBD"/>
    <s v="Copper-Bearing Intrauterine Devices"/>
    <m/>
    <m/>
    <m/>
    <n v="0"/>
    <m/>
    <m/>
    <n v="0"/>
    <n v="0.6"/>
    <n v="2700"/>
    <s v="Intrauterine Devices"/>
    <n v="3"/>
    <n v="0"/>
    <d v="2016-12-31T00:00:00"/>
    <n v="2017"/>
    <n v="2017"/>
    <x v="2"/>
    <n v="0.29599999999999999"/>
    <n v="1332"/>
    <m/>
    <m/>
    <m/>
  </r>
  <r>
    <x v="6"/>
    <x v="0"/>
    <n v="2566"/>
    <s v="DEPO"/>
    <s v="GHSC-PSM00"/>
    <s v="SUPP"/>
    <n v="907251"/>
    <n v="1"/>
    <n v="907251"/>
    <d v="2016-11-30T00:00:00"/>
    <d v="2017-12-31T00:00:00"/>
    <m/>
    <x v="0"/>
    <x v="267"/>
    <s v="Received"/>
    <s v="Desired Stock"/>
    <d v="2016-12-13T00:00:00"/>
    <m/>
    <m/>
    <n v="0"/>
    <b v="0"/>
    <n v="2566"/>
    <s v="USAID"/>
    <s v="GH"/>
    <s v="Ghana"/>
    <s v="Condoms-PRH"/>
    <s v="MOH"/>
    <s v="2021-03-Q2"/>
    <n v="2021"/>
    <s v="GH_MOH_Condoms-PRH_PL_2021-03-Q2"/>
    <s v="DEPO=GH=MOH=Condoms-PRH"/>
    <n v="11"/>
    <x v="6"/>
    <x v="0"/>
    <s v="100125GPX01S"/>
    <s v="Depo-Provera"/>
    <s v="Depot (IM) Medroxyprogesterone Acetate 150 mg/mL (1 mL) Vial, w/ AD Syringe, Burn Boxes, 1 Each"/>
    <s v="TBD"/>
    <s v="Injectable Contraceptives"/>
    <m/>
    <m/>
    <m/>
    <n v="0"/>
    <m/>
    <m/>
    <n v="0"/>
    <n v="0.88"/>
    <n v="798380.88"/>
    <s v="Injectable Contraceptives"/>
    <n v="3"/>
    <n v="45"/>
    <d v="2016-01-20T00:00:00"/>
    <n v="2016"/>
    <n v="2016"/>
    <x v="1"/>
    <n v="0.82799999999999996"/>
    <n v="751203.82799999998"/>
    <m/>
    <m/>
    <m/>
  </r>
  <r>
    <x v="6"/>
    <x v="0"/>
    <n v="2577"/>
    <s v="MCGY"/>
    <s v="GHSC-PSM00"/>
    <s v="_NA03"/>
    <n v="58320"/>
    <n v="1"/>
    <n v="58320"/>
    <d v="2017-02-15T00:00:00"/>
    <d v="2016-12-31T00:00:00"/>
    <m/>
    <x v="0"/>
    <x v="268"/>
    <s v="Received"/>
    <s v="Desired Stock"/>
    <d v="2017-03-16T00:00:00"/>
    <m/>
    <m/>
    <n v="0"/>
    <b v="0"/>
    <n v="2577"/>
    <s v="USAID"/>
    <s v="GH"/>
    <s v="Ghana"/>
    <s v="Condoms-PRH"/>
    <s v="MOH"/>
    <s v="2021-03-Q2"/>
    <n v="2021"/>
    <s v="GH_MOH_Condoms-PRH_PL_2021-03-Q2"/>
    <s v="MCGY=GH=MOH=Condoms-PRH"/>
    <n v="2"/>
    <x v="7"/>
    <x v="0"/>
    <s v="100050AOA09W"/>
    <s v="Microgynon"/>
    <s v="Levonorgestrel/Ethinyl Estradiol 150/30 mcg + Fe 75 mg, 28 Tablets/Cycle (PS), 1 Cycle"/>
    <s v="UNFPA"/>
    <s v="Combined Oral Contraceptives"/>
    <m/>
    <m/>
    <m/>
    <n v="0"/>
    <m/>
    <m/>
    <n v="0"/>
    <n v="0.26"/>
    <n v="15163.2"/>
    <s v="Oral Contraceptives"/>
    <n v="3"/>
    <n v="14"/>
    <d v="2016-11-09T00:00:00"/>
    <n v="2017"/>
    <n v="2017"/>
    <x v="4"/>
    <n v="0.26300000000000001"/>
    <n v="15338.16"/>
    <m/>
    <m/>
    <m/>
  </r>
  <r>
    <x v="6"/>
    <x v="0"/>
    <n v="2592"/>
    <s v="MICROLUT"/>
    <s v="GHSC-PSM00"/>
    <s v="_NA03"/>
    <n v="55440"/>
    <n v="1"/>
    <n v="55440"/>
    <d v="2017-02-01T00:00:00"/>
    <d v="2016-12-31T00:00:00"/>
    <m/>
    <x v="0"/>
    <x v="269"/>
    <s v="Received"/>
    <s v="Desired Stock"/>
    <d v="2017-03-01T00:00:00"/>
    <m/>
    <m/>
    <n v="0"/>
    <b v="0"/>
    <n v="2592"/>
    <s v="USAID"/>
    <s v="GH"/>
    <s v="Ghana"/>
    <s v="Condoms-PRH"/>
    <s v="MOH"/>
    <s v="2021-03-Q2"/>
    <n v="2021"/>
    <s v="GH_MOH_Condoms-PRH_PL_2021-03-Q2"/>
    <s v="MICROLUT=GH=MOH=Condoms-PRH"/>
    <n v="2"/>
    <x v="7"/>
    <x v="0"/>
    <s v="100025AOB09W"/>
    <s v="microlut"/>
    <s v="Levonorgestrel 30 mcg 35 Tablets/Cycle, 1 Cycle"/>
    <s v="GHSC-PSM00"/>
    <s v="Progestin Only Pills"/>
    <m/>
    <m/>
    <m/>
    <n v="0"/>
    <m/>
    <m/>
    <n v="0"/>
    <n v="0.3"/>
    <n v="16632"/>
    <s v="Oral Contraceptives"/>
    <n v="3"/>
    <n v="14"/>
    <d v="2016-10-26T00:00:00"/>
    <n v="2017"/>
    <n v="2017"/>
    <x v="5"/>
    <n v="0.32800000000000001"/>
    <n v="18184.32"/>
    <m/>
    <m/>
    <m/>
  </r>
  <r>
    <x v="6"/>
    <x v="0"/>
    <n v="2593"/>
    <s v="MICROLUT"/>
    <s v="GHSC-PSM00"/>
    <s v="_NA03"/>
    <n v="48240"/>
    <n v="1"/>
    <n v="48240"/>
    <d v="2017-06-30T00:00:00"/>
    <d v="2017-07-31T00:00:00"/>
    <m/>
    <x v="0"/>
    <x v="270"/>
    <s v="Received"/>
    <s v="Desired Stock"/>
    <d v="2017-09-10T00:00:00"/>
    <m/>
    <m/>
    <n v="0"/>
    <b v="0"/>
    <n v="2593"/>
    <s v="USAID"/>
    <s v="GH"/>
    <s v="Ghana"/>
    <s v="Condoms-PRH"/>
    <s v="MOH"/>
    <s v="2021-03-Q2"/>
    <n v="2021"/>
    <s v="GH_MOH_Condoms-PRH_PL_2021-03-Q2"/>
    <s v="MICROLUT=GH=MOH=Condoms-PRH"/>
    <n v="6"/>
    <x v="7"/>
    <x v="0"/>
    <s v="100025AOB09W"/>
    <s v="microlut"/>
    <s v="Levonorgestrel 30 mcg 35 Tablets/Cycle, 1 Cycle"/>
    <s v="GHSC-PSM00"/>
    <s v="Progestin Only Pills"/>
    <m/>
    <m/>
    <m/>
    <n v="0"/>
    <m/>
    <m/>
    <n v="0"/>
    <n v="0.3"/>
    <n v="14472"/>
    <s v="Oral Contraceptives"/>
    <n v="3"/>
    <n v="14"/>
    <d v="2017-03-24T00:00:00"/>
    <n v="2017"/>
    <n v="2017"/>
    <x v="5"/>
    <n v="0.32800000000000001"/>
    <n v="15822.720000000001"/>
    <m/>
    <m/>
    <m/>
  </r>
  <r>
    <x v="6"/>
    <x v="0"/>
    <n v="2594"/>
    <s v="MICROLUT"/>
    <s v="GHSC-PSM00"/>
    <s v="_NA03"/>
    <n v="34560"/>
    <n v="1"/>
    <n v="34560"/>
    <d v="2017-12-31T00:00:00"/>
    <d v="2017-12-31T00:00:00"/>
    <m/>
    <x v="0"/>
    <x v="40"/>
    <s v="Received"/>
    <s v="Desired Stock"/>
    <d v="2018-04-05T00:00:00"/>
    <m/>
    <m/>
    <n v="0"/>
    <b v="0"/>
    <n v="2594"/>
    <s v="USAID"/>
    <s v="GH"/>
    <s v="Ghana"/>
    <s v="Condoms-PRH"/>
    <s v="MOH"/>
    <s v="2021-03-Q2"/>
    <n v="2021"/>
    <s v="GH_MOH_Condoms-PRH_PL_2021-03-Q2"/>
    <s v="MICROLUT=GH=MOH=Condoms-PRH"/>
    <n v="12"/>
    <x v="7"/>
    <x v="0"/>
    <s v="100025AOB09W"/>
    <s v="microlut"/>
    <s v="Levonorgestrel 30 mcg 35 Tablets/Cycle, 1 Cycle"/>
    <s v="GHSC-PSM00"/>
    <s v="Progestin Only Pills"/>
    <m/>
    <m/>
    <m/>
    <n v="0"/>
    <m/>
    <m/>
    <n v="0"/>
    <n v="0.3"/>
    <n v="10368"/>
    <s v="Oral Contraceptives"/>
    <n v="3"/>
    <n v="14"/>
    <d v="2017-09-24T00:00:00"/>
    <n v="2018"/>
    <n v="2018"/>
    <x v="5"/>
    <n v="0.32800000000000001"/>
    <n v="11335.68"/>
    <m/>
    <m/>
    <m/>
  </r>
  <r>
    <x v="6"/>
    <x v="0"/>
    <n v="2602"/>
    <s v="52NX"/>
    <s v="GLOBALFU00"/>
    <s v="_NA03"/>
    <n v="10000000"/>
    <n v="1"/>
    <n v="10000000"/>
    <d v="2016-08-02T00:00:00"/>
    <d v="2016-09-01T00:00:00"/>
    <m/>
    <x v="0"/>
    <x v="271"/>
    <s v="Received"/>
    <s v="nan"/>
    <d v="2016-11-17T00:00:00"/>
    <m/>
    <m/>
    <n v="0"/>
    <b v="0"/>
    <n v="2602"/>
    <s v="GLOBALFU00"/>
    <s v="GH"/>
    <s v="Ghana"/>
    <s v="Condoms-PRH"/>
    <s v="MOH"/>
    <s v="2021-03-Q2"/>
    <n v="2021"/>
    <s v="GH_MOH_Condoms-PRH_PL_2021-03-Q2"/>
    <s v="52NX=GH=MOH=Condoms-PRH"/>
    <n v="8"/>
    <x v="6"/>
    <x v="6"/>
    <s v="103094XXA0DA"/>
    <s v="Be Safe/ No logo"/>
    <s v="Male Condom (Latex) Lubricated, Be Safe, 53 mm, 3000 Pieces"/>
    <s v="TBD"/>
    <s v="Condoms"/>
    <m/>
    <m/>
    <m/>
    <n v="0"/>
    <m/>
    <m/>
    <n v="0"/>
    <n v="65.34"/>
    <n v="653400000"/>
    <s v="Male Condoms"/>
    <n v="1"/>
    <n v="37"/>
    <d v="2015-11-17T00:00:00"/>
    <n v="2016"/>
    <n v="2016"/>
    <x v="0"/>
    <n v="3.0300000000000001E-2"/>
    <n v="303000"/>
    <m/>
    <m/>
    <m/>
  </r>
  <r>
    <x v="6"/>
    <x v="0"/>
    <n v="2604"/>
    <s v="IMPLANON00"/>
    <s v="GHSC-PSM00"/>
    <s v="SUPP"/>
    <n v="10008"/>
    <n v="1"/>
    <n v="10008"/>
    <d v="2016-09-30T00:00:00"/>
    <d v="2016-09-05T00:00:00"/>
    <m/>
    <x v="0"/>
    <x v="272"/>
    <s v="Received"/>
    <s v="nan"/>
    <d v="2016-11-17T00:00:00"/>
    <m/>
    <m/>
    <n v="0"/>
    <b v="0"/>
    <n v="2604"/>
    <s v="USAID"/>
    <s v="GH"/>
    <s v="Ghana"/>
    <s v="Condoms-PRH"/>
    <s v="MOH"/>
    <s v="2021-03-Q2"/>
    <n v="2021"/>
    <s v="GH_MOH_Condoms-PRH_PL_2021-03-Q2"/>
    <s v="IMPLANON00=GH=MOH=Condoms-PRH"/>
    <n v="9"/>
    <x v="6"/>
    <x v="0"/>
    <s v="100129GYV01S"/>
    <s v="InplanonNXT"/>
    <s v="Etonogestrel 68 mg/Rod, 1 Rod Implant, 1 Each"/>
    <s v="USAID"/>
    <s v="Implantable Contraceptives"/>
    <m/>
    <m/>
    <m/>
    <n v="0"/>
    <m/>
    <m/>
    <n v="0"/>
    <n v="8.5"/>
    <n v="85068"/>
    <s v="Contraceptive Implants"/>
    <n v="3"/>
    <n v="41"/>
    <d v="2015-12-18T00:00:00"/>
    <n v="2016"/>
    <n v="2016"/>
    <x v="11"/>
    <n v="8.5"/>
    <n v="85068"/>
    <m/>
    <m/>
    <m/>
  </r>
  <r>
    <x v="6"/>
    <x v="0"/>
    <n v="2606"/>
    <s v="IMPLANON00"/>
    <s v="GHSC-PSM00"/>
    <s v="_NA03"/>
    <n v="9360"/>
    <n v="1"/>
    <n v="9360"/>
    <d v="2016-12-23T00:00:00"/>
    <d v="2016-10-31T00:00:00"/>
    <m/>
    <x v="0"/>
    <x v="273"/>
    <s v="Ordered"/>
    <s v="Desired Stock"/>
    <d v="2016-11-17T00:00:00"/>
    <m/>
    <m/>
    <n v="0"/>
    <b v="0"/>
    <n v="2606"/>
    <s v="USAID"/>
    <s v="GH"/>
    <s v="Ghana"/>
    <s v="Condoms-PRH"/>
    <s v="MOH"/>
    <s v="2021-03-Q2"/>
    <n v="2021"/>
    <s v="GH_MOH_Condoms-PRH_PL_2021-03-Q2"/>
    <s v="IMPLANON00=GH=MOH=Condoms-PRH"/>
    <n v="12"/>
    <x v="6"/>
    <x v="0"/>
    <s v="100129GYV01S"/>
    <s v="InplanonNXT"/>
    <s v="Etonogestrel 68 mg/Rod, 1 Rod Implant, 1 Each"/>
    <s v="USAID"/>
    <s v="Implantable Contraceptives"/>
    <m/>
    <m/>
    <m/>
    <n v="0"/>
    <m/>
    <m/>
    <n v="0"/>
    <n v="8.5"/>
    <n v="79560"/>
    <s v="Contraceptive Implants"/>
    <n v="3"/>
    <n v="41"/>
    <d v="2016-03-11T00:00:00"/>
    <n v="2016"/>
    <n v="2016"/>
    <x v="11"/>
    <n v="8.5"/>
    <n v="79560"/>
    <m/>
    <m/>
    <m/>
  </r>
  <r>
    <x v="6"/>
    <x v="0"/>
    <n v="2608"/>
    <s v="IMPLANON00"/>
    <s v="GHSC-PSM00"/>
    <s v="_NA03"/>
    <n v="50400"/>
    <n v="1"/>
    <n v="50400"/>
    <d v="2017-06-16T00:00:00"/>
    <d v="2017-06-30T00:00:00"/>
    <m/>
    <x v="0"/>
    <x v="274"/>
    <s v="Received"/>
    <s v="Desired Stock"/>
    <d v="2017-06-19T00:00:00"/>
    <m/>
    <m/>
    <n v="43932"/>
    <b v="0"/>
    <n v="2608"/>
    <s v="USAID"/>
    <s v="GH"/>
    <s v="Ghana"/>
    <s v="Condoms-PRH"/>
    <s v="MOH"/>
    <s v="2021-03-Q2"/>
    <n v="2021"/>
    <s v="GH_MOH_Condoms-PRH_PL_2021-03-Q2"/>
    <s v="IMPLANON00=GH=MOH=Condoms-PRH"/>
    <n v="6"/>
    <x v="7"/>
    <x v="0"/>
    <s v="100129GYV01S"/>
    <s v="InplanonNXT"/>
    <s v="Etonogestrel 68 mg/Rod, 1 Rod Implant, 1 Each"/>
    <s v="USAID"/>
    <s v="Implantable Contraceptives"/>
    <m/>
    <m/>
    <m/>
    <n v="0"/>
    <m/>
    <m/>
    <n v="0"/>
    <n v="8.5"/>
    <n v="428400"/>
    <s v="Contraceptive Implants"/>
    <n v="3"/>
    <n v="41"/>
    <d v="2016-09-02T00:00:00"/>
    <n v="2016"/>
    <n v="2017"/>
    <x v="11"/>
    <n v="8.5"/>
    <n v="428400"/>
    <m/>
    <m/>
    <m/>
  </r>
  <r>
    <x v="6"/>
    <x v="0"/>
    <n v="2610"/>
    <s v="NPLT"/>
    <s v="MOH"/>
    <s v="_NA03"/>
    <n v="34000"/>
    <n v="1"/>
    <n v="34000"/>
    <d v="2016-08-19T00:00:00"/>
    <d v="2016-10-21T00:00:00"/>
    <m/>
    <x v="0"/>
    <x v="275"/>
    <s v="Received"/>
    <s v="nan"/>
    <d v="2016-12-01T00:00:00"/>
    <m/>
    <m/>
    <n v="0"/>
    <b v="0"/>
    <n v="2610"/>
    <s v="WAHO00"/>
    <s v="GH"/>
    <s v="Ghana"/>
    <s v="Condoms-PRH"/>
    <s v="MOH"/>
    <s v="2021-03-Q2"/>
    <n v="2021"/>
    <s v="GH_MOH_Condoms-PRH_PL_2021-03-Q2"/>
    <s v="NPLT=GH=MOH=Condoms-PRH"/>
    <n v="8"/>
    <x v="6"/>
    <x v="5"/>
    <s v="100130GYV01S"/>
    <s v="Jadelle"/>
    <s v="Levonorgestrel 75 mg/Rod w/ Trocar, 5 Year Efficacy, 2 Rod Implant, 1 Each"/>
    <s v="TBD"/>
    <s v="Implantable Contraceptives"/>
    <m/>
    <m/>
    <m/>
    <n v="0"/>
    <m/>
    <m/>
    <n v="0"/>
    <n v="8.5"/>
    <n v="289000"/>
    <s v="Contraceptive Implants"/>
    <n v="3"/>
    <n v="14"/>
    <d v="2016-05-13T00:00:00"/>
    <n v="2016"/>
    <n v="2016"/>
    <x v="3"/>
    <n v="8.5"/>
    <n v="289000"/>
    <m/>
    <m/>
    <m/>
  </r>
  <r>
    <x v="6"/>
    <x v="0"/>
    <n v="2612"/>
    <s v="IMPLANON00"/>
    <s v="GHSC-PSM00"/>
    <s v="_NA03"/>
    <n v="16920"/>
    <n v="1"/>
    <n v="16920"/>
    <d v="2017-06-15T00:00:00"/>
    <d v="2017-01-31T00:00:00"/>
    <m/>
    <x v="0"/>
    <x v="276"/>
    <s v="Received"/>
    <s v="Desired Stock"/>
    <d v="2017-06-19T00:00:00"/>
    <m/>
    <m/>
    <n v="0"/>
    <b v="0"/>
    <n v="2612"/>
    <s v="USAID"/>
    <s v="GH"/>
    <s v="Ghana"/>
    <s v="Condoms-PRH"/>
    <s v="MOH"/>
    <s v="2021-03-Q2"/>
    <n v="2021"/>
    <s v="GH_MOH_Condoms-PRH_PL_2021-03-Q2"/>
    <s v="IMPLANON00=GH=MOH=Condoms-PRH"/>
    <n v="6"/>
    <x v="7"/>
    <x v="0"/>
    <s v="100129GYV01S"/>
    <s v="InplanonNXT"/>
    <s v="Etonogestrel 68 mg/Rod, 1 Rod Implant, 1 Each"/>
    <s v="USAID"/>
    <s v="Implantable Contraceptives"/>
    <m/>
    <m/>
    <m/>
    <n v="0"/>
    <m/>
    <m/>
    <n v="0"/>
    <n v="8.5"/>
    <n v="143820"/>
    <s v="Contraceptive Implants"/>
    <n v="3"/>
    <n v="41"/>
    <d v="2016-09-01T00:00:00"/>
    <n v="2016"/>
    <n v="2017"/>
    <x v="11"/>
    <n v="8.5"/>
    <n v="143820"/>
    <m/>
    <m/>
    <m/>
  </r>
  <r>
    <x v="6"/>
    <x v="0"/>
    <n v="2613"/>
    <s v="IMPLANON00"/>
    <s v="GHSC-PSM00"/>
    <s v="_NA03"/>
    <n v="43920"/>
    <n v="1"/>
    <n v="43920"/>
    <d v="2017-04-30T00:00:00"/>
    <d v="2017-02-28T00:00:00"/>
    <m/>
    <x v="0"/>
    <x v="35"/>
    <s v="Received"/>
    <s v="Desired Stock"/>
    <d v="2017-09-10T00:00:00"/>
    <m/>
    <m/>
    <n v="16915"/>
    <b v="0"/>
    <n v="2613"/>
    <s v="USAID"/>
    <s v="GH"/>
    <s v="Ghana"/>
    <s v="Condoms-PRH"/>
    <s v="MOH"/>
    <s v="2021-03-Q2"/>
    <n v="2021"/>
    <s v="GH_MOH_Condoms-PRH_PL_2021-03-Q2"/>
    <s v="IMPLANON00=GH=MOH=Condoms-PRH"/>
    <n v="4"/>
    <x v="7"/>
    <x v="0"/>
    <s v="100129GYV01S"/>
    <s v="InplanonNXT"/>
    <s v="Etonogestrel 68 mg/Rod, 1 Rod Implant, 1 Each"/>
    <s v="USAID"/>
    <s v="Implantable Contraceptives"/>
    <m/>
    <m/>
    <m/>
    <n v="0"/>
    <m/>
    <m/>
    <n v="0"/>
    <n v="8.5"/>
    <n v="373320"/>
    <s v="Contraceptive Implants"/>
    <n v="3"/>
    <n v="41"/>
    <d v="2016-07-17T00:00:00"/>
    <n v="2016"/>
    <n v="2017"/>
    <x v="11"/>
    <n v="8.5"/>
    <n v="373320"/>
    <m/>
    <m/>
    <m/>
  </r>
  <r>
    <x v="6"/>
    <x v="0"/>
    <n v="2616"/>
    <s v="IMPLANON00"/>
    <s v="UNFPA"/>
    <s v="_NA03"/>
    <n v="5396"/>
    <n v="1"/>
    <n v="5396"/>
    <d v="2016-11-30T00:00:00"/>
    <d v="2016-12-01T00:00:00"/>
    <m/>
    <x v="0"/>
    <x v="267"/>
    <s v="Received"/>
    <s v="nan"/>
    <d v="2016-12-05T00:00:00"/>
    <m/>
    <m/>
    <n v="0"/>
    <b v="0"/>
    <n v="2616"/>
    <s v="UNFPA"/>
    <s v="GH"/>
    <s v="Ghana"/>
    <s v="Condoms-PRH"/>
    <s v="MOH"/>
    <s v="2021-03-Q2"/>
    <n v="2021"/>
    <s v="GH_MOH_Condoms-PRH_PL_2021-03-Q2"/>
    <s v="IMPLANON00=GH=MOH=Condoms-PRH"/>
    <n v="11"/>
    <x v="6"/>
    <x v="1"/>
    <s v="100129GYV01S"/>
    <s v="InplanonNXT"/>
    <s v="Etonogestrel 68 mg/Rod, 1 Rod Implant, 1 Each"/>
    <s v="USAID"/>
    <s v="Implantable Contraceptives"/>
    <m/>
    <m/>
    <m/>
    <n v="0"/>
    <m/>
    <m/>
    <n v="0"/>
    <n v="8.5"/>
    <n v="45866"/>
    <s v="Contraceptive Implants"/>
    <n v="3"/>
    <n v="41"/>
    <d v="2016-02-17T00:00:00"/>
    <n v="2016"/>
    <n v="2016"/>
    <x v="11"/>
    <n v="8.5"/>
    <n v="45866"/>
    <m/>
    <m/>
    <m/>
  </r>
  <r>
    <x v="6"/>
    <x v="0"/>
    <n v="2656"/>
    <s v="CT38"/>
    <s v="UNFPA"/>
    <s v="UNFPA"/>
    <n v="33050"/>
    <n v="1"/>
    <n v="33050"/>
    <d v="2017-01-12T00:00:00"/>
    <d v="2017-03-01T00:00:00"/>
    <m/>
    <x v="0"/>
    <x v="277"/>
    <s v="Received"/>
    <s v="nan"/>
    <d v="2017-09-10T00:00:00"/>
    <m/>
    <m/>
    <n v="0"/>
    <b v="0"/>
    <n v="2656"/>
    <s v="UNFPA"/>
    <s v="GH"/>
    <s v="Ghana"/>
    <s v="Condoms-PRH"/>
    <s v="MOH"/>
    <s v="2021-03-Q2"/>
    <n v="2021"/>
    <s v="GH_MOH_Condoms-PRH_PL_2021-03-Q2"/>
    <s v="CT38=GH=MOH=Condoms-PRH"/>
    <n v="1"/>
    <x v="7"/>
    <x v="1"/>
    <s v="100124TYR01S"/>
    <s v="Copper T"/>
    <s v="Copper TCu380A Intrauterine Device, 1 Each"/>
    <s v="TBD"/>
    <s v="Copper-Bearing Intrauterine Devices"/>
    <m/>
    <m/>
    <m/>
    <n v="0"/>
    <m/>
    <m/>
    <n v="0"/>
    <n v="0.6"/>
    <n v="19830"/>
    <s v="Intrauterine Devices"/>
    <n v="3"/>
    <n v="0"/>
    <d v="2017-01-12T00:00:00"/>
    <n v="2017"/>
    <n v="2017"/>
    <x v="2"/>
    <n v="0.29599999999999999"/>
    <n v="9782.7999999999993"/>
    <m/>
    <m/>
    <m/>
  </r>
  <r>
    <x v="6"/>
    <x v="0"/>
    <n v="2657"/>
    <s v="IMPLANON00"/>
    <s v="UNFPA"/>
    <s v="UNFPA"/>
    <n v="5976"/>
    <n v="1"/>
    <n v="5976"/>
    <d v="2016-12-16T00:00:00"/>
    <d v="2017-03-01T00:00:00"/>
    <m/>
    <x v="0"/>
    <x v="278"/>
    <s v="Received"/>
    <s v="nan"/>
    <d v="2017-03-01T00:00:00"/>
    <m/>
    <m/>
    <n v="0"/>
    <b v="0"/>
    <n v="2657"/>
    <s v="UNFPA"/>
    <s v="GH"/>
    <s v="Ghana"/>
    <s v="Condoms-PRH"/>
    <s v="MOH"/>
    <s v="2021-03-Q2"/>
    <n v="2021"/>
    <s v="GH_MOH_Condoms-PRH_PL_2021-03-Q2"/>
    <s v="IMPLANON00=GH=MOH=Condoms-PRH"/>
    <n v="12"/>
    <x v="6"/>
    <x v="1"/>
    <s v="100129GYV01S"/>
    <s v="InplanonNXT"/>
    <s v="Etonogestrel 68 mg/Rod, 1 Rod Implant, 1 Each"/>
    <s v="USAID"/>
    <s v="Implantable Contraceptives"/>
    <m/>
    <m/>
    <m/>
    <n v="0"/>
    <m/>
    <m/>
    <n v="0"/>
    <n v="8.5"/>
    <n v="50796"/>
    <s v="Contraceptive Implants"/>
    <n v="3"/>
    <n v="41"/>
    <d v="2016-03-04T00:00:00"/>
    <n v="2016"/>
    <n v="2016"/>
    <x v="11"/>
    <n v="8.5"/>
    <n v="50796"/>
    <m/>
    <m/>
    <m/>
  </r>
  <r>
    <x v="6"/>
    <x v="0"/>
    <n v="2729"/>
    <s v="IMPLANON00"/>
    <s v="UNFPA"/>
    <s v="_NA03"/>
    <n v="47088"/>
    <n v="1"/>
    <n v="47088"/>
    <d v="2018-09-30T00:00:00"/>
    <d v="2019-04-30T00:00:00"/>
    <m/>
    <x v="0"/>
    <x v="61"/>
    <s v="Received"/>
    <s v="UNFPA has confirmed that supplier would be unable to supply the quantity requeted for due to capacity constraints. However, quantities coming in country have not been confirmed yet. There is likely to be a stock-out of this commodity in about two months if shipments do not go as planned."/>
    <d v="2018-12-13T00:00:00"/>
    <m/>
    <m/>
    <n v="63288"/>
    <b v="1"/>
    <n v="2729"/>
    <s v="UNFPA"/>
    <s v="GH"/>
    <s v="Ghana"/>
    <s v="Condoms-PRH"/>
    <s v="MOH"/>
    <s v="2021-03-Q2"/>
    <n v="2021"/>
    <s v="GH_MOH_Condoms-PRH_PL_2021-03-Q2"/>
    <s v="IMPLANON00=GH=MOH=Condoms-PRH"/>
    <n v="9"/>
    <x v="0"/>
    <x v="1"/>
    <s v="100129GYV01S"/>
    <s v="InplanonNXT"/>
    <s v="Etonogestrel 68 mg/Rod, 1 Rod Implant, 1 Each"/>
    <s v="USAID"/>
    <s v="Implantable Contraceptives"/>
    <m/>
    <m/>
    <m/>
    <n v="0"/>
    <m/>
    <m/>
    <n v="0"/>
    <n v="8.5"/>
    <n v="400248"/>
    <s v="Contraceptive Implants"/>
    <n v="3"/>
    <n v="41"/>
    <d v="2017-12-17T00:00:00"/>
    <n v="2018"/>
    <n v="2018"/>
    <x v="11"/>
    <n v="8.5"/>
    <n v="400248"/>
    <m/>
    <m/>
    <m/>
  </r>
  <r>
    <x v="6"/>
    <x v="0"/>
    <n v="2733"/>
    <s v="MCGY"/>
    <s v="GHSC-PSM00"/>
    <s v="SUPP"/>
    <n v="120240.49999999"/>
    <n v="1"/>
    <n v="120240.49999999"/>
    <d v="2017-06-30T00:00:00"/>
    <d v="2017-09-30T00:00:00"/>
    <m/>
    <x v="0"/>
    <x v="270"/>
    <s v="Received"/>
    <s v="Desired Stock"/>
    <d v="2017-09-10T00:00:00"/>
    <m/>
    <m/>
    <n v="120240"/>
    <b v="0"/>
    <n v="2733"/>
    <s v="USAID"/>
    <s v="GH"/>
    <s v="Ghana"/>
    <s v="Condoms-PRH"/>
    <s v="MOH"/>
    <s v="2021-03-Q2"/>
    <n v="2021"/>
    <s v="GH_MOH_Condoms-PRH_PL_2021-03-Q2"/>
    <s v="MCGY=GH=MOH=Condoms-PRH"/>
    <n v="6"/>
    <x v="7"/>
    <x v="0"/>
    <s v="100050AOA09W"/>
    <s v="Microgynon"/>
    <s v="Levonorgestrel/Ethinyl Estradiol 150/30 mcg + Fe 75 mg, 28 Tablets/Cycle (PS), 1 Cycle"/>
    <s v="UNFPA"/>
    <s v="Combined Oral Contraceptives"/>
    <m/>
    <m/>
    <m/>
    <n v="0"/>
    <m/>
    <m/>
    <n v="0"/>
    <n v="0.26"/>
    <n v="31262.529999997401"/>
    <s v="Oral Contraceptives"/>
    <n v="3"/>
    <n v="14"/>
    <d v="2017-03-24T00:00:00"/>
    <n v="2017"/>
    <n v="2017"/>
    <x v="4"/>
    <n v="0.26300000000000001"/>
    <n v="31623.251499997372"/>
    <m/>
    <m/>
    <m/>
  </r>
  <r>
    <x v="6"/>
    <x v="0"/>
    <n v="2734"/>
    <s v="MCGY"/>
    <s v="GHSC-PSM00"/>
    <s v="_NA03"/>
    <n v="123120"/>
    <n v="1"/>
    <n v="123120"/>
    <d v="2017-08-31T00:00:00"/>
    <d v="2018-03-31T00:00:00"/>
    <m/>
    <x v="0"/>
    <x v="36"/>
    <s v="Received"/>
    <s v="Desired Stock"/>
    <d v="2017-09-10T00:00:00"/>
    <m/>
    <m/>
    <n v="0"/>
    <b v="0"/>
    <n v="2734"/>
    <s v="USAID"/>
    <s v="GH"/>
    <s v="Ghana"/>
    <s v="Condoms-PRH"/>
    <s v="MOH"/>
    <s v="2021-03-Q2"/>
    <n v="2021"/>
    <s v="GH_MOH_Condoms-PRH_PL_2021-03-Q2"/>
    <s v="MCGY=GH=MOH=Condoms-PRH"/>
    <n v="8"/>
    <x v="7"/>
    <x v="0"/>
    <s v="100050AOA09W"/>
    <s v="Microgynon"/>
    <s v="Levonorgestrel/Ethinyl Estradiol 150/30 mcg + Fe 75 mg, 28 Tablets/Cycle (PS), 1 Cycle"/>
    <s v="UNFPA"/>
    <s v="Combined Oral Contraceptives"/>
    <m/>
    <m/>
    <m/>
    <n v="0"/>
    <m/>
    <m/>
    <n v="0"/>
    <n v="0.26"/>
    <n v="32011.200000000001"/>
    <s v="Oral Contraceptives"/>
    <n v="3"/>
    <n v="14"/>
    <d v="2017-05-25T00:00:00"/>
    <n v="2017"/>
    <n v="2018"/>
    <x v="4"/>
    <n v="0.26300000000000001"/>
    <n v="32380.560000000001"/>
    <m/>
    <m/>
    <m/>
  </r>
  <r>
    <x v="6"/>
    <x v="0"/>
    <n v="2745"/>
    <s v="NPLT"/>
    <s v="UNFPA"/>
    <s v="_NA03"/>
    <n v="46400"/>
    <n v="1"/>
    <n v="46400"/>
    <d v="2017-09-30T00:00:00"/>
    <d v="2017-06-30T00:00:00"/>
    <m/>
    <x v="0"/>
    <x v="279"/>
    <s v="Received"/>
    <s v="Desired Stock"/>
    <d v="2017-10-18T00:00:00"/>
    <m/>
    <m/>
    <n v="0"/>
    <b v="0"/>
    <n v="2745"/>
    <s v="UNFPA"/>
    <s v="GH"/>
    <s v="Ghana"/>
    <s v="Condoms-PRH"/>
    <s v="MOH"/>
    <s v="2021-03-Q2"/>
    <n v="2021"/>
    <s v="GH_MOH_Condoms-PRH_PL_2021-03-Q2"/>
    <s v="NPLT=GH=MOH=Condoms-PRH"/>
    <n v="9"/>
    <x v="7"/>
    <x v="1"/>
    <s v="100130GYV01S"/>
    <s v="Jadelle"/>
    <s v="Levonorgestrel 75 mg/Rod w/ Trocar, 5 Year Efficacy, 2 Rod Implant, 1 Each"/>
    <s v="TBD"/>
    <s v="Implantable Contraceptives"/>
    <m/>
    <m/>
    <m/>
    <n v="0"/>
    <m/>
    <m/>
    <n v="0"/>
    <n v="8.5"/>
    <n v="394400"/>
    <s v="Contraceptive Implants"/>
    <n v="3"/>
    <n v="14"/>
    <d v="2017-06-24T00:00:00"/>
    <n v="2017"/>
    <n v="2018"/>
    <x v="3"/>
    <n v="8.5"/>
    <n v="394400"/>
    <m/>
    <m/>
    <m/>
  </r>
  <r>
    <x v="6"/>
    <x v="0"/>
    <n v="2774"/>
    <s v="DEPO"/>
    <s v="GHSC-PSM00"/>
    <s v="_NA03"/>
    <n v="500000"/>
    <n v="1"/>
    <n v="500000"/>
    <d v="2018-09-15T00:00:00"/>
    <d v="2017-12-31T00:00:00"/>
    <m/>
    <x v="0"/>
    <x v="280"/>
    <s v="Received"/>
    <s v="Desired Stock"/>
    <d v="2018-12-16T00:00:00"/>
    <m/>
    <m/>
    <n v="0"/>
    <b v="0"/>
    <s v="RO10042292-1"/>
    <s v="USAID"/>
    <s v="GH"/>
    <s v="Ghana"/>
    <s v="Condoms-PRH"/>
    <s v="MOH"/>
    <s v="2021-03-Q2"/>
    <n v="2021"/>
    <s v="GH_MOH_Condoms-PRH_PL_2021-03-Q2"/>
    <s v="DEPO=GH=MOH=Condoms-PRH"/>
    <n v="9"/>
    <x v="0"/>
    <x v="0"/>
    <s v="100125GPX01S"/>
    <s v="Depo-Provera"/>
    <s v="Depot (IM) Medroxyprogesterone Acetate 150 mg/mL (1 mL) Vial, w/ AD Syringe, Burn Boxes, 1 Each"/>
    <s v="TBD"/>
    <s v="Injectable Contraceptives"/>
    <m/>
    <m/>
    <m/>
    <n v="0"/>
    <m/>
    <m/>
    <n v="0"/>
    <n v="0.88"/>
    <n v="440000"/>
    <s v="Injectable Contraceptives"/>
    <n v="3"/>
    <n v="45"/>
    <d v="2017-11-04T00:00:00"/>
    <n v="2018"/>
    <n v="2018"/>
    <x v="1"/>
    <n v="0.82799999999999996"/>
    <n v="414000"/>
    <m/>
    <m/>
    <m/>
  </r>
  <r>
    <x v="6"/>
    <x v="0"/>
    <n v="2794"/>
    <s v="DEPO"/>
    <s v="GHSC-PSM00"/>
    <s v="_NA03"/>
    <n v="714000"/>
    <n v="1"/>
    <n v="714000"/>
    <d v="2017-11-07T00:00:00"/>
    <d v="2017-08-31T00:00:00"/>
    <m/>
    <x v="0"/>
    <x v="281"/>
    <s v="Received"/>
    <s v="Desired Stock"/>
    <d v="2017-12-13T00:00:00"/>
    <m/>
    <m/>
    <n v="0"/>
    <b v="0"/>
    <n v="2794"/>
    <s v="USAID"/>
    <s v="GH"/>
    <s v="Ghana"/>
    <s v="Condoms-PRH"/>
    <s v="MOH"/>
    <s v="2021-03-Q2"/>
    <n v="2021"/>
    <s v="GH_MOH_Condoms-PRH_PL_2021-03-Q2"/>
    <s v="DEPO=GH=MOH=Condoms-PRH"/>
    <n v="11"/>
    <x v="7"/>
    <x v="0"/>
    <s v="100125GPX01S"/>
    <s v="Depo-Provera"/>
    <s v="Depot (IM) Medroxyprogesterone Acetate 150 mg/mL (1 mL) Vial, w/ AD Syringe, Burn Boxes, 1 Each"/>
    <s v="TBD"/>
    <s v="Injectable Contraceptives"/>
    <m/>
    <m/>
    <m/>
    <n v="0"/>
    <m/>
    <m/>
    <n v="0"/>
    <n v="0.88"/>
    <n v="628320"/>
    <s v="Injectable Contraceptives"/>
    <n v="3"/>
    <n v="45"/>
    <d v="2016-12-27T00:00:00"/>
    <n v="2017"/>
    <n v="2017"/>
    <x v="1"/>
    <n v="0.82799999999999996"/>
    <n v="591192"/>
    <m/>
    <m/>
    <m/>
  </r>
  <r>
    <x v="6"/>
    <x v="0"/>
    <n v="2799"/>
    <s v="IMPLANON00"/>
    <s v="UNFPA"/>
    <s v="UNFPA"/>
    <n v="3528"/>
    <n v="1"/>
    <n v="3528"/>
    <d v="2017-11-15T00:00:00"/>
    <d v="2018-06-30T00:00:00"/>
    <m/>
    <x v="0"/>
    <x v="282"/>
    <s v="Received"/>
    <s v="Desired Stock"/>
    <d v="2017-12-15T00:00:00"/>
    <m/>
    <m/>
    <n v="0"/>
    <b v="0"/>
    <n v="2799"/>
    <s v="UNFPA"/>
    <s v="GH"/>
    <s v="Ghana"/>
    <s v="Condoms-PRH"/>
    <s v="MOH"/>
    <s v="2021-03-Q2"/>
    <n v="2021"/>
    <s v="GH_MOH_Condoms-PRH_PL_2021-03-Q2"/>
    <s v="IMPLANON00=GH=MOH=Condoms-PRH"/>
    <n v="11"/>
    <x v="7"/>
    <x v="1"/>
    <s v="100129GYV01S"/>
    <s v="InplanonNXT"/>
    <s v="Etonogestrel 68 mg/Rod, 1 Rod Implant, 1 Each"/>
    <s v="USAID"/>
    <s v="Implantable Contraceptives"/>
    <m/>
    <m/>
    <m/>
    <n v="0"/>
    <m/>
    <m/>
    <n v="0"/>
    <n v="8.5"/>
    <n v="29988"/>
    <s v="Contraceptive Implants"/>
    <n v="3"/>
    <n v="41"/>
    <d v="2017-02-01T00:00:00"/>
    <n v="2017"/>
    <n v="2017"/>
    <x v="11"/>
    <n v="8.5"/>
    <n v="29988"/>
    <m/>
    <m/>
    <m/>
  </r>
  <r>
    <x v="6"/>
    <x v="0"/>
    <n v="2810"/>
    <s v="CT38"/>
    <s v="UNFPA"/>
    <s v="_NA03"/>
    <n v="10000"/>
    <n v="1"/>
    <n v="10000"/>
    <d v="2018-08-31T00:00:00"/>
    <d v="2018-12-31T00:00:00"/>
    <m/>
    <x v="0"/>
    <x v="283"/>
    <s v="Received"/>
    <s v="Desired Stock"/>
    <d v="2018-09-05T00:00:00"/>
    <m/>
    <m/>
    <n v="0"/>
    <b v="0"/>
    <n v="2810"/>
    <s v="UNFPA"/>
    <s v="GH"/>
    <s v="Ghana"/>
    <s v="Condoms-PRH"/>
    <s v="MOH"/>
    <s v="2021-03-Q2"/>
    <n v="2021"/>
    <s v="GH_MOH_Condoms-PRH_PL_2021-03-Q2"/>
    <s v="CT38=GH=MOH=Condoms-PRH"/>
    <n v="8"/>
    <x v="0"/>
    <x v="1"/>
    <s v="100124TYR01S"/>
    <s v="Copper T"/>
    <s v="Copper TCu380A Intrauterine Device, 1 Each"/>
    <s v="TBD"/>
    <s v="Copper-Bearing Intrauterine Devices"/>
    <m/>
    <m/>
    <m/>
    <n v="0"/>
    <m/>
    <m/>
    <n v="0"/>
    <n v="0.6"/>
    <n v="6000"/>
    <s v="Intrauterine Devices"/>
    <n v="3"/>
    <n v="0"/>
    <d v="2018-08-31T00:00:00"/>
    <n v="2018"/>
    <n v="2019"/>
    <x v="2"/>
    <n v="0.29599999999999999"/>
    <n v="2960"/>
    <m/>
    <m/>
    <m/>
  </r>
  <r>
    <x v="6"/>
    <x v="0"/>
    <n v="2811"/>
    <s v="DEPO"/>
    <s v="UNFPA"/>
    <s v="_NA03"/>
    <n v="540400"/>
    <n v="1"/>
    <n v="540400"/>
    <d v="2019-09-09T00:00:00"/>
    <d v="2018-04-30T00:00:00"/>
    <m/>
    <x v="0"/>
    <x v="243"/>
    <s v="Received"/>
    <s v="Depo order was due to arrive earlier according to re-order point. However, this order has been impacted likely by the Global shortage issues. UNFPA uncertain the exact receipt date . Status to be updated once clarification is obtained from UNFPA."/>
    <d v="2020-01-24T00:00:00"/>
    <m/>
    <m/>
    <n v="1040380"/>
    <b v="1"/>
    <n v="2811"/>
    <s v="UNFPA"/>
    <s v="GH"/>
    <s v="Ghana"/>
    <s v="Condoms-PRH"/>
    <s v="MOH"/>
    <s v="2021-03-Q2"/>
    <n v="2021"/>
    <s v="GH_MOH_Condoms-PRH_PL_2021-03-Q2"/>
    <s v="DEPO=GH=MOH=Condoms-PRH"/>
    <n v="9"/>
    <x v="1"/>
    <x v="1"/>
    <s v="100125GPX01S"/>
    <s v="Depo-Provera"/>
    <s v="Depot (IM) Medroxyprogesterone Acetate 150 mg/mL (1 mL) Vial, w/ AD Syringe, Burn Boxes, 1 Each"/>
    <s v="TBD"/>
    <s v="Injectable Contraceptives"/>
    <m/>
    <m/>
    <m/>
    <n v="0"/>
    <m/>
    <m/>
    <n v="0"/>
    <n v="0.88"/>
    <n v="475552"/>
    <s v="Injectable Contraceptives"/>
    <n v="3"/>
    <n v="45"/>
    <d v="2018-10-29T00:00:00"/>
    <n v="2019"/>
    <n v="2019"/>
    <x v="1"/>
    <n v="0.82799999999999996"/>
    <n v="447451.19999999995"/>
    <m/>
    <m/>
    <m/>
  </r>
  <r>
    <x v="6"/>
    <x v="0"/>
    <n v="2814"/>
    <s v="IMPLANON00"/>
    <s v="GHSC-PSM00"/>
    <s v="_NA03"/>
    <n v="20736"/>
    <n v="1"/>
    <n v="20736"/>
    <d v="2018-05-31T00:00:00"/>
    <d v="2018-05-31T00:00:00"/>
    <m/>
    <x v="0"/>
    <x v="284"/>
    <s v="Received"/>
    <s v="Desired Stock"/>
    <d v="2018-06-20T00:00:00"/>
    <m/>
    <m/>
    <n v="0"/>
    <b v="1"/>
    <s v="RO10051120-5"/>
    <s v="USAID"/>
    <s v="GH"/>
    <s v="Ghana"/>
    <s v="Condoms-PRH"/>
    <s v="MOH"/>
    <s v="2021-03-Q2"/>
    <n v="2021"/>
    <s v="GH_MOH_Condoms-PRH_PL_2021-03-Q2"/>
    <s v="IMPLANON00=GH=MOH=Condoms-PRH"/>
    <n v="5"/>
    <x v="0"/>
    <x v="0"/>
    <s v="100129GYV01S"/>
    <s v="InplanonNXT"/>
    <s v="Etonogestrel 68 mg/Rod, 1 Rod Implant, 1 Each"/>
    <s v="USAID"/>
    <s v="Implantable Contraceptives"/>
    <m/>
    <m/>
    <m/>
    <n v="0"/>
    <m/>
    <m/>
    <n v="0"/>
    <n v="8.5"/>
    <n v="176256"/>
    <s v="Contraceptive Implants"/>
    <n v="3"/>
    <n v="41"/>
    <d v="2017-08-17T00:00:00"/>
    <n v="2017"/>
    <n v="2018"/>
    <x v="11"/>
    <n v="8.5"/>
    <n v="176256"/>
    <m/>
    <m/>
    <m/>
  </r>
  <r>
    <x v="6"/>
    <x v="0"/>
    <n v="2816"/>
    <s v="MCGY"/>
    <s v="GHSC-PSM00"/>
    <s v="_NA03"/>
    <n v="447120"/>
    <n v="1"/>
    <n v="447120"/>
    <d v="2018-02-12T00:00:00"/>
    <d v="2017-12-31T00:00:00"/>
    <m/>
    <x v="0"/>
    <x v="285"/>
    <s v="Received"/>
    <s v="Desired Stock"/>
    <d v="2018-03-20T00:00:00"/>
    <m/>
    <m/>
    <n v="0"/>
    <b v="0"/>
    <s v="RO10039168"/>
    <s v="USAID"/>
    <s v="GH"/>
    <s v="Ghana"/>
    <s v="Condoms-PRH"/>
    <s v="MOH"/>
    <s v="2021-03-Q2"/>
    <n v="2021"/>
    <s v="GH_MOH_Condoms-PRH_PL_2021-03-Q2"/>
    <s v="MCGY=GH=MOH=Condoms-PRH"/>
    <n v="2"/>
    <x v="0"/>
    <x v="0"/>
    <s v="100050AOA09W"/>
    <s v="Microgynon"/>
    <s v="Levonorgestrel/Ethinyl Estradiol 150/30 mcg + Fe 75 mg, 28 Tablets/Cycle (PS), 1 Cycle"/>
    <s v="UNFPA"/>
    <s v="Combined Oral Contraceptives"/>
    <m/>
    <m/>
    <m/>
    <n v="0"/>
    <m/>
    <m/>
    <n v="0"/>
    <n v="0.26"/>
    <n v="116251.2"/>
    <s v="Oral Contraceptives"/>
    <n v="3"/>
    <n v="14"/>
    <d v="2017-11-06T00:00:00"/>
    <n v="2018"/>
    <n v="2018"/>
    <x v="4"/>
    <n v="0.26300000000000001"/>
    <n v="117592.56000000001"/>
    <m/>
    <m/>
    <m/>
  </r>
  <r>
    <x v="6"/>
    <x v="0"/>
    <n v="2825"/>
    <s v="MICROLUT"/>
    <s v="GHSC-PSM00"/>
    <s v="_NA03"/>
    <n v="81360"/>
    <n v="1"/>
    <n v="81360"/>
    <d v="2018-02-12T00:00:00"/>
    <d v="2018-01-31T00:00:00"/>
    <m/>
    <x v="0"/>
    <x v="285"/>
    <s v="Received"/>
    <s v="Desired Stock"/>
    <d v="2018-06-20T00:00:00"/>
    <m/>
    <m/>
    <n v="0"/>
    <b v="0"/>
    <s v="RO10039168-10"/>
    <s v="USAID"/>
    <s v="GH"/>
    <s v="Ghana"/>
    <s v="Condoms-PRH"/>
    <s v="MOH"/>
    <s v="2021-03-Q2"/>
    <n v="2021"/>
    <s v="GH_MOH_Condoms-PRH_PL_2021-03-Q2"/>
    <s v="MICROLUT=GH=MOH=Condoms-PRH"/>
    <n v="2"/>
    <x v="0"/>
    <x v="0"/>
    <s v="100025AOB09W"/>
    <s v="microlut"/>
    <s v="Levonorgestrel 30 mcg 35 Tablets/Cycle, 1 Cycle"/>
    <s v="GHSC-PSM00"/>
    <s v="Progestin Only Pills"/>
    <m/>
    <m/>
    <m/>
    <n v="0"/>
    <m/>
    <m/>
    <n v="0"/>
    <n v="0.3"/>
    <n v="24408"/>
    <s v="Oral Contraceptives"/>
    <n v="3"/>
    <n v="14"/>
    <d v="2017-11-06T00:00:00"/>
    <n v="2018"/>
    <n v="2018"/>
    <x v="5"/>
    <n v="0.32800000000000001"/>
    <n v="26686.080000000002"/>
    <m/>
    <m/>
    <m/>
  </r>
  <r>
    <x v="6"/>
    <x v="0"/>
    <n v="2839"/>
    <s v="52NX"/>
    <s v="GHSC-PSM00"/>
    <s v="_NA03"/>
    <n v="7500000"/>
    <n v="1"/>
    <n v="7500000"/>
    <d v="2018-05-07T00:00:00"/>
    <d v="2017-11-30T00:00:00"/>
    <m/>
    <x v="0"/>
    <x v="286"/>
    <s v="Received"/>
    <s v="Desired Stock"/>
    <d v="2018-06-15T00:00:00"/>
    <m/>
    <m/>
    <n v="0"/>
    <b v="0"/>
    <s v="RO10043296"/>
    <s v="USAID"/>
    <s v="GH"/>
    <s v="Ghana"/>
    <s v="Condoms-PRH"/>
    <s v="MOH"/>
    <s v="2021-03-Q2"/>
    <n v="2021"/>
    <s v="GH_MOH_Condoms-PRH_PL_2021-03-Q2"/>
    <s v="52NX=GH=MOH=Condoms-PRH"/>
    <n v="5"/>
    <x v="0"/>
    <x v="0"/>
    <s v="103094XXA0DA"/>
    <s v="Be Safe/ No logo"/>
    <s v="Male Condom (Latex) Lubricated, Be Safe, 53 mm, 3000 Pieces"/>
    <s v="TBD"/>
    <s v="Condoms"/>
    <m/>
    <m/>
    <m/>
    <n v="0"/>
    <m/>
    <m/>
    <n v="0"/>
    <n v="65.34"/>
    <n v="490050000"/>
    <s v="Male Condoms"/>
    <n v="1"/>
    <n v="37"/>
    <d v="2017-08-21T00:00:00"/>
    <n v="2017"/>
    <n v="2018"/>
    <x v="0"/>
    <n v="3.0300000000000001E-2"/>
    <n v="227250"/>
    <m/>
    <m/>
    <m/>
  </r>
  <r>
    <x v="6"/>
    <x v="0"/>
    <n v="2840"/>
    <s v="52NX"/>
    <s v="UNFPA"/>
    <s v="_NA03"/>
    <n v="12528000"/>
    <n v="1"/>
    <n v="12528000"/>
    <d v="2018-09-30T00:00:00"/>
    <d v="2017-10-31T00:00:00"/>
    <m/>
    <x v="0"/>
    <x v="61"/>
    <s v="Received"/>
    <s v="All condoms are unavailable for distribution as FDA Quality test results are yet to be released."/>
    <d v="2018-12-17T00:00:00"/>
    <m/>
    <m/>
    <n v="0"/>
    <b v="1"/>
    <n v="2840"/>
    <s v="UNFPA"/>
    <s v="GH"/>
    <s v="Ghana"/>
    <s v="Condoms-PRH"/>
    <s v="MOH"/>
    <s v="2021-03-Q2"/>
    <n v="2021"/>
    <s v="GH_MOH_Condoms-PRH_PL_2021-03-Q2"/>
    <s v="52NX=GH=MOH=Condoms-PRH"/>
    <n v="9"/>
    <x v="0"/>
    <x v="1"/>
    <s v="103094XXA0DA"/>
    <s v="Be Safe/ No logo"/>
    <s v="Male Condom (Latex) Lubricated, Be Safe, 53 mm, 3000 Pieces"/>
    <s v="TBD"/>
    <s v="Condoms"/>
    <m/>
    <m/>
    <m/>
    <n v="0"/>
    <m/>
    <m/>
    <n v="0"/>
    <n v="65.34"/>
    <n v="818579520"/>
    <s v="Male Condoms"/>
    <n v="1"/>
    <n v="37"/>
    <d v="2018-01-14T00:00:00"/>
    <n v="2018"/>
    <n v="2018"/>
    <x v="0"/>
    <n v="3.0300000000000001E-2"/>
    <n v="379598.4"/>
    <m/>
    <m/>
    <m/>
  </r>
  <r>
    <x v="6"/>
    <x v="0"/>
    <n v="2845"/>
    <s v="NPLT"/>
    <s v="GHSC-PSM00"/>
    <s v="_NA03"/>
    <n v="171700"/>
    <n v="1"/>
    <n v="171700"/>
    <d v="2018-02-27T00:00:00"/>
    <d v="2017-12-31T00:00:00"/>
    <m/>
    <x v="0"/>
    <x v="287"/>
    <s v="Received"/>
    <s v="Desired Stock"/>
    <d v="2018-06-20T00:00:00"/>
    <m/>
    <m/>
    <n v="0"/>
    <b v="0"/>
    <s v="RO10039168-11"/>
    <s v="USAID"/>
    <s v="GH"/>
    <s v="Ghana"/>
    <s v="Condoms-PRH"/>
    <s v="MOH"/>
    <s v="2021-03-Q2"/>
    <n v="2021"/>
    <s v="GH_MOH_Condoms-PRH_PL_2021-03-Q2"/>
    <s v="NPLT=GH=MOH=Condoms-PRH"/>
    <n v="2"/>
    <x v="0"/>
    <x v="0"/>
    <s v="100130GYV01S"/>
    <s v="Jadelle"/>
    <s v="Levonorgestrel 75 mg/Rod w/ Trocar, 5 Year Efficacy, 2 Rod Implant, 1 Each"/>
    <s v="TBD"/>
    <s v="Implantable Contraceptives"/>
    <m/>
    <m/>
    <m/>
    <n v="0"/>
    <m/>
    <m/>
    <n v="0"/>
    <n v="8.5"/>
    <n v="1459450"/>
    <s v="Contraceptive Implants"/>
    <n v="3"/>
    <n v="14"/>
    <d v="2017-11-21T00:00:00"/>
    <n v="2018"/>
    <n v="2018"/>
    <x v="3"/>
    <n v="8.5"/>
    <n v="1459450"/>
    <m/>
    <m/>
    <m/>
  </r>
  <r>
    <x v="6"/>
    <x v="0"/>
    <n v="2846"/>
    <s v="NPLT"/>
    <s v="UNFPA"/>
    <s v="_NA03"/>
    <n v="60000"/>
    <n v="1"/>
    <n v="60000"/>
    <d v="2017-12-27T00:00:00"/>
    <d v="2017-12-13T00:00:00"/>
    <m/>
    <x v="0"/>
    <x v="39"/>
    <s v="Received"/>
    <s v="nan"/>
    <d v="2018-03-27T00:00:00"/>
    <m/>
    <m/>
    <n v="0"/>
    <b v="0"/>
    <n v="2846"/>
    <s v="UNFPA"/>
    <s v="GH"/>
    <s v="Ghana"/>
    <s v="Condoms-PRH"/>
    <s v="MOH"/>
    <s v="2021-03-Q2"/>
    <n v="2021"/>
    <s v="GH_MOH_Condoms-PRH_PL_2021-03-Q2"/>
    <s v="NPLT=GH=MOH=Condoms-PRH"/>
    <n v="12"/>
    <x v="7"/>
    <x v="1"/>
    <s v="100130GYV01S"/>
    <s v="Jadelle"/>
    <s v="Levonorgestrel 75 mg/Rod w/ Trocar, 5 Year Efficacy, 2 Rod Implant, 1 Each"/>
    <s v="TBD"/>
    <s v="Implantable Contraceptives"/>
    <m/>
    <m/>
    <m/>
    <n v="0"/>
    <m/>
    <m/>
    <n v="0"/>
    <n v="8.5"/>
    <n v="510000"/>
    <s v="Contraceptive Implants"/>
    <n v="3"/>
    <n v="14"/>
    <d v="2017-09-20T00:00:00"/>
    <n v="2018"/>
    <n v="2018"/>
    <x v="3"/>
    <n v="8.5"/>
    <n v="510000"/>
    <m/>
    <m/>
    <m/>
  </r>
  <r>
    <x v="6"/>
    <x v="0"/>
    <n v="2858"/>
    <s v="52NX"/>
    <s v="GHSC-PSM00"/>
    <s v="_NA03"/>
    <n v="4600000"/>
    <n v="1"/>
    <n v="4600000"/>
    <d v="2018-04-06T00:00:00"/>
    <d v="2018-02-22T00:00:00"/>
    <m/>
    <x v="0"/>
    <x v="288"/>
    <s v="Received"/>
    <s v="These Protector Condoms were initially consigned to the social marketing programme. However, due to challenges encountered during registration, USAID has donated this consignment to the Ghana Health Service. It is curently undergoing FDA quality testing."/>
    <d v="2018-09-05T00:00:00"/>
    <m/>
    <m/>
    <n v="0"/>
    <b v="1"/>
    <n v="2858"/>
    <s v="USAID"/>
    <s v="GH"/>
    <s v="Ghana"/>
    <s v="Condoms-PRH"/>
    <s v="MOH"/>
    <s v="2021-03-Q2"/>
    <n v="2021"/>
    <s v="GH_MOH_Condoms-PRH_PL_2021-03-Q2"/>
    <s v="52NX=GH=MOH=Condoms-PRH"/>
    <n v="4"/>
    <x v="0"/>
    <x v="0"/>
    <s v="103094XXA0DA"/>
    <s v="Be Safe/ No logo"/>
    <s v="Male Condom (Latex) Lubricated, Be Safe, 53 mm, 3000 Pieces"/>
    <s v="TBD"/>
    <s v="Condoms"/>
    <m/>
    <m/>
    <m/>
    <n v="0"/>
    <m/>
    <m/>
    <n v="0"/>
    <n v="65.34"/>
    <n v="300564000"/>
    <s v="Male Condoms"/>
    <n v="1"/>
    <n v="37"/>
    <d v="2017-07-21T00:00:00"/>
    <n v="2017"/>
    <n v="2018"/>
    <x v="0"/>
    <n v="3.0300000000000001E-2"/>
    <n v="139380"/>
    <m/>
    <m/>
    <m/>
  </r>
  <r>
    <x v="6"/>
    <x v="0"/>
    <n v="2866"/>
    <s v="52NX"/>
    <s v="MOH"/>
    <s v="_NA03"/>
    <n v="13424976"/>
    <n v="1"/>
    <n v="13424976"/>
    <d v="2019-09-30T00:00:00"/>
    <d v="2018-12-31T00:00:00"/>
    <m/>
    <x v="0"/>
    <x v="94"/>
    <s v="Received"/>
    <s v="nan"/>
    <d v="2019-12-13T00:00:00"/>
    <m/>
    <m/>
    <n v="0"/>
    <b v="1"/>
    <n v="2866"/>
    <s v="MOH00"/>
    <s v="GH"/>
    <s v="Ghana"/>
    <s v="Condoms-PRH"/>
    <s v="MOH"/>
    <s v="2021-03-Q2"/>
    <n v="2021"/>
    <s v="GH_MOH_Condoms-PRH_PL_2021-03-Q2"/>
    <s v="52NX=GH=MOH=Condoms-PRH"/>
    <n v="9"/>
    <x v="1"/>
    <x v="5"/>
    <s v="103094XXA0DA"/>
    <s v="Be Safe/ No logo"/>
    <s v="Male Condom (Latex) Lubricated, Be Safe, 53 mm, 3000 Pieces"/>
    <s v="TBD"/>
    <s v="Condoms"/>
    <m/>
    <m/>
    <m/>
    <n v="0"/>
    <m/>
    <m/>
    <n v="0"/>
    <n v="65.34"/>
    <n v="877187931.84000003"/>
    <s v="Male Condoms"/>
    <n v="1"/>
    <n v="37"/>
    <d v="2019-01-14T00:00:00"/>
    <n v="2019"/>
    <n v="2019"/>
    <x v="0"/>
    <n v="3.0300000000000001E-2"/>
    <n v="406776.77280000004"/>
    <m/>
    <m/>
    <m/>
  </r>
  <r>
    <x v="6"/>
    <x v="0"/>
    <n v="2867"/>
    <s v="52NX"/>
    <s v="MOH"/>
    <s v="_NA03"/>
    <n v="13424976"/>
    <n v="1"/>
    <n v="13424976"/>
    <d v="2020-06-11T00:00:00"/>
    <d v="2019-06-30T00:00:00"/>
    <m/>
    <x v="0"/>
    <x v="289"/>
    <s v="Received"/>
    <s v="Governement has commited to buying this quantity as part of it's commitment for commodities."/>
    <d v="2020-06-16T00:00:00"/>
    <m/>
    <m/>
    <n v="0"/>
    <b v="1"/>
    <n v="2867"/>
    <s v="MOH00"/>
    <s v="GH"/>
    <s v="Ghana"/>
    <s v="Condoms-PRH"/>
    <s v="MOH"/>
    <s v="2021-03-Q2"/>
    <n v="2021"/>
    <s v="GH_MOH_Condoms-PRH_PL_2021-03-Q2"/>
    <s v="52NX=GH=MOH=Condoms-PRH"/>
    <n v="6"/>
    <x v="2"/>
    <x v="5"/>
    <s v="103094XXA0DA"/>
    <s v="Be Safe/ No logo"/>
    <s v="Male Condom (Latex) Lubricated, Be Safe, 53 mm, 3000 Pieces"/>
    <s v="TBD"/>
    <s v="Condoms"/>
    <m/>
    <m/>
    <m/>
    <n v="0"/>
    <m/>
    <m/>
    <n v="0"/>
    <n v="65.34"/>
    <n v="877187931.84000003"/>
    <s v="Male Condoms"/>
    <n v="1"/>
    <n v="37"/>
    <d v="2019-09-26T00:00:00"/>
    <n v="2020"/>
    <n v="2020"/>
    <x v="0"/>
    <n v="3.0300000000000001E-2"/>
    <n v="406776.77280000004"/>
    <m/>
    <m/>
    <m/>
  </r>
  <r>
    <x v="6"/>
    <x v="0"/>
    <n v="2927"/>
    <s v="IMPLANON00"/>
    <s v="WAHO00"/>
    <s v="_NA03"/>
    <n v="53088"/>
    <n v="1"/>
    <n v="53088"/>
    <d v="2018-05-30T00:00:00"/>
    <d v="2018-03-15T00:00:00"/>
    <m/>
    <x v="0"/>
    <x v="290"/>
    <s v="Received"/>
    <s v="nan"/>
    <d v="2018-06-15T00:00:00"/>
    <m/>
    <m/>
    <n v="0"/>
    <b v="0"/>
    <n v="2927"/>
    <s v="WAHO00"/>
    <s v="GH"/>
    <s v="Ghana"/>
    <s v="Condoms-PRH"/>
    <s v="MOH"/>
    <s v="2021-03-Q2"/>
    <n v="2021"/>
    <s v="GH_MOH_Condoms-PRH_PL_2021-03-Q2"/>
    <s v="IMPLANON00=GH=MOH=Condoms-PRH"/>
    <n v="5"/>
    <x v="0"/>
    <x v="4"/>
    <s v="100129GYV01S"/>
    <s v="InplanonNXT"/>
    <s v="Etonogestrel 68 mg/Rod, 1 Rod Implant, 1 Each"/>
    <s v="USAID"/>
    <s v="Implantable Contraceptives"/>
    <m/>
    <m/>
    <m/>
    <n v="0"/>
    <m/>
    <m/>
    <n v="0"/>
    <n v="8.5"/>
    <n v="451248"/>
    <s v="Contraceptive Implants"/>
    <n v="3"/>
    <n v="41"/>
    <d v="2017-08-16T00:00:00"/>
    <n v="2017"/>
    <n v="2018"/>
    <x v="11"/>
    <n v="8.5"/>
    <n v="451248"/>
    <m/>
    <m/>
    <m/>
  </r>
  <r>
    <x v="6"/>
    <x v="0"/>
    <n v="2928"/>
    <s v="NPLT"/>
    <s v="WAHO00"/>
    <s v="_NA03"/>
    <n v="29880"/>
    <n v="1"/>
    <n v="29880"/>
    <d v="2018-06-20T00:00:00"/>
    <d v="2018-03-15T00:00:00"/>
    <m/>
    <x v="0"/>
    <x v="291"/>
    <s v="Received"/>
    <s v="nan"/>
    <d v="2018-09-06T00:00:00"/>
    <m/>
    <m/>
    <n v="0"/>
    <b v="0"/>
    <n v="2928"/>
    <s v="WAHO00"/>
    <s v="GH"/>
    <s v="Ghana"/>
    <s v="Condoms-PRH"/>
    <s v="MOH"/>
    <s v="2021-03-Q2"/>
    <n v="2021"/>
    <s v="GH_MOH_Condoms-PRH_PL_2021-03-Q2"/>
    <s v="NPLT=GH=MOH=Condoms-PRH"/>
    <n v="6"/>
    <x v="0"/>
    <x v="4"/>
    <s v="100130GYV01S"/>
    <s v="Jadelle"/>
    <s v="Levonorgestrel 75 mg/Rod w/ Trocar, 5 Year Efficacy, 2 Rod Implant, 1 Each"/>
    <s v="TBD"/>
    <s v="Implantable Contraceptives"/>
    <m/>
    <m/>
    <m/>
    <n v="0"/>
    <m/>
    <m/>
    <n v="0"/>
    <n v="8.5"/>
    <n v="253980"/>
    <s v="Contraceptive Implants"/>
    <n v="3"/>
    <n v="14"/>
    <d v="2018-03-14T00:00:00"/>
    <n v="2018"/>
    <n v="2018"/>
    <x v="3"/>
    <n v="8.5"/>
    <n v="253980"/>
    <m/>
    <m/>
    <m/>
  </r>
  <r>
    <x v="6"/>
    <x v="0"/>
    <n v="2950"/>
    <s v="MICROLUT"/>
    <s v="GHSC-PSM00"/>
    <s v="_NA03"/>
    <n v="65520"/>
    <n v="1"/>
    <n v="65520"/>
    <d v="2018-11-30T00:00:00"/>
    <d v="2018-12-31T00:00:00"/>
    <m/>
    <x v="0"/>
    <x v="292"/>
    <s v="Received"/>
    <s v="Desired Stock"/>
    <d v="2018-12-13T00:00:00"/>
    <m/>
    <m/>
    <n v="0"/>
    <b v="0"/>
    <s v="RO10051120-6"/>
    <s v="USAID"/>
    <s v="GH"/>
    <s v="Ghana"/>
    <s v="Condoms-PRH"/>
    <s v="MOH"/>
    <s v="2021-03-Q2"/>
    <n v="2021"/>
    <s v="GH_MOH_Condoms-PRH_PL_2021-03-Q2"/>
    <s v="MICROLUT=GH=MOH=Condoms-PRH"/>
    <n v="11"/>
    <x v="0"/>
    <x v="0"/>
    <s v="100025AOB09W"/>
    <s v="microlut"/>
    <s v="Levonorgestrel 30 mcg 35 Tablets/Cycle, 1 Cycle"/>
    <s v="GHSC-PSM00"/>
    <s v="Progestin Only Pills"/>
    <m/>
    <m/>
    <m/>
    <n v="0"/>
    <m/>
    <m/>
    <n v="0"/>
    <n v="0.3"/>
    <n v="19656"/>
    <s v="Oral Contraceptives"/>
    <n v="3"/>
    <n v="14"/>
    <d v="2018-08-24T00:00:00"/>
    <n v="2018"/>
    <n v="2019"/>
    <x v="5"/>
    <n v="0.32800000000000001"/>
    <n v="21490.560000000001"/>
    <m/>
    <m/>
    <m/>
  </r>
  <r>
    <x v="6"/>
    <x v="0"/>
    <n v="2951"/>
    <s v="MICROLUT"/>
    <s v="GHSC-PSM00"/>
    <s v="_NA03"/>
    <n v="26640"/>
    <n v="1"/>
    <n v="26640"/>
    <d v="2019-03-22T00:00:00"/>
    <d v="2019-03-31T00:00:00"/>
    <m/>
    <x v="0"/>
    <x v="293"/>
    <s v="Received"/>
    <s v="28160 was expected to be received. However, 11,520 is estimated to be lost in transit.in discussions with HQ."/>
    <d v="2019-04-23T00:00:00"/>
    <m/>
    <m/>
    <n v="0"/>
    <b v="1"/>
    <s v="RO10051120-7"/>
    <s v="USAID"/>
    <s v="GH"/>
    <s v="Ghana"/>
    <s v="Condoms-PRH"/>
    <s v="MOH"/>
    <s v="2021-03-Q2"/>
    <n v="2021"/>
    <s v="GH_MOH_Condoms-PRH_PL_2021-03-Q2"/>
    <s v="MICROLUT=GH=MOH=Condoms-PRH"/>
    <n v="3"/>
    <x v="1"/>
    <x v="0"/>
    <s v="100025AOB09W"/>
    <s v="microlut"/>
    <s v="Levonorgestrel 30 mcg 35 Tablets/Cycle, 1 Cycle"/>
    <s v="GHSC-PSM00"/>
    <s v="Progestin Only Pills"/>
    <m/>
    <m/>
    <m/>
    <n v="0"/>
    <m/>
    <m/>
    <n v="0"/>
    <n v="0.3"/>
    <n v="7992"/>
    <s v="Oral Contraceptives"/>
    <n v="3"/>
    <n v="14"/>
    <d v="2018-12-14T00:00:00"/>
    <n v="2019"/>
    <n v="2019"/>
    <x v="5"/>
    <n v="0.32800000000000001"/>
    <n v="8737.92"/>
    <m/>
    <m/>
    <m/>
  </r>
  <r>
    <x v="6"/>
    <x v="0"/>
    <n v="2956"/>
    <s v="52NX"/>
    <s v="GHSC-PSM00"/>
    <s v="_NA03"/>
    <n v="2691000"/>
    <n v="1"/>
    <n v="2691000"/>
    <d v="2018-04-01T00:00:00"/>
    <d v="2018-03-20T00:00:00"/>
    <m/>
    <x v="0"/>
    <x v="294"/>
    <s v="Received"/>
    <s v="nan"/>
    <d v="2018-04-05T00:00:00"/>
    <m/>
    <m/>
    <n v="0"/>
    <b v="0"/>
    <s v="RO10033232"/>
    <s v="USAID"/>
    <s v="GH"/>
    <s v="Ghana"/>
    <s v="Condoms-PRH"/>
    <s v="MOH"/>
    <s v="2021-03-Q2"/>
    <n v="2021"/>
    <s v="GH_MOH_Condoms-PRH_PL_2021-03-Q2"/>
    <s v="52NX=GH=MOH=Condoms-PRH"/>
    <n v="4"/>
    <x v="0"/>
    <x v="0"/>
    <s v="103094XXA0DA"/>
    <s v="Be Safe/ No logo"/>
    <s v="Male Condom (Latex) Lubricated, Be Safe, 53 mm, 3000 Pieces"/>
    <s v="TBD"/>
    <s v="Condoms"/>
    <m/>
    <m/>
    <m/>
    <n v="0"/>
    <m/>
    <m/>
    <n v="0"/>
    <n v="65.34"/>
    <n v="175829940"/>
    <s v="Male Condoms"/>
    <n v="1"/>
    <n v="37"/>
    <d v="2017-07-16T00:00:00"/>
    <n v="2017"/>
    <n v="2018"/>
    <x v="0"/>
    <n v="3.0300000000000001E-2"/>
    <n v="81537.3"/>
    <m/>
    <m/>
    <m/>
  </r>
  <r>
    <x v="6"/>
    <x v="0"/>
    <n v="2962"/>
    <s v="IMPLANON00"/>
    <s v="GHSC-PSM00"/>
    <s v="_NA03"/>
    <n v="36144"/>
    <n v="1"/>
    <n v="36144"/>
    <d v="2019-03-20T00:00:00"/>
    <d v="2019-08-31T00:00:00"/>
    <m/>
    <x v="0"/>
    <x v="295"/>
    <s v="Received"/>
    <s v="GHSC-PSM encountered some challeges with manufaturer and will be unable to provide all the quantities due in May 2018. it is assumed that by March 2019, the remaining quantities ,36,144 sets would have arrived in -country."/>
    <d v="2019-03-20T00:00:00"/>
    <m/>
    <m/>
    <n v="0"/>
    <b v="1"/>
    <s v="RO10051120"/>
    <s v="USAID"/>
    <s v="GH"/>
    <s v="Ghana"/>
    <s v="Condoms-PRH"/>
    <s v="MOH"/>
    <s v="2021-03-Q2"/>
    <n v="2021"/>
    <s v="GH_MOH_Condoms-PRH_PL_2021-03-Q2"/>
    <s v="IMPLANON00=GH=MOH=Condoms-PRH"/>
    <n v="3"/>
    <x v="1"/>
    <x v="0"/>
    <s v="100129GYV01S"/>
    <s v="InplanonNXT"/>
    <s v="Etonogestrel 68 mg/Rod, 1 Rod Implant, 1 Each"/>
    <s v="USAID"/>
    <s v="Implantable Contraceptives"/>
    <m/>
    <m/>
    <m/>
    <n v="0"/>
    <m/>
    <m/>
    <n v="0"/>
    <n v="8.5"/>
    <n v="307224"/>
    <s v="Contraceptive Implants"/>
    <n v="3"/>
    <n v="41"/>
    <d v="2018-06-06T00:00:00"/>
    <n v="2018"/>
    <n v="2019"/>
    <x v="11"/>
    <n v="8.5"/>
    <n v="307224"/>
    <m/>
    <m/>
    <m/>
  </r>
  <r>
    <x v="6"/>
    <x v="0"/>
    <n v="2997"/>
    <s v="MCGY"/>
    <s v="GHSC-PSM00"/>
    <s v="_NA03"/>
    <n v="259920"/>
    <n v="1"/>
    <n v="259920"/>
    <d v="2018-09-15T00:00:00"/>
    <d v="2018-07-31T00:00:00"/>
    <m/>
    <x v="0"/>
    <x v="280"/>
    <s v="Received"/>
    <s v="Desired Stock"/>
    <d v="2018-12-13T00:00:00"/>
    <m/>
    <m/>
    <n v="0"/>
    <b v="0"/>
    <s v="RO10042292-3"/>
    <s v="USAID"/>
    <s v="GH"/>
    <s v="Ghana"/>
    <s v="Condoms-PRH"/>
    <s v="MOH"/>
    <s v="2021-03-Q2"/>
    <n v="2021"/>
    <s v="GH_MOH_Condoms-PRH_PL_2021-03-Q2"/>
    <s v="MCGY=GH=MOH=Condoms-PRH"/>
    <n v="9"/>
    <x v="0"/>
    <x v="0"/>
    <s v="100050AOA09W"/>
    <s v="Microgynon"/>
    <s v="Levonorgestrel/Ethinyl Estradiol 150/30 mcg + Fe 75 mg, 28 Tablets/Cycle (PS), 1 Cycle"/>
    <s v="UNFPA"/>
    <s v="Combined Oral Contraceptives"/>
    <m/>
    <m/>
    <m/>
    <n v="0"/>
    <m/>
    <m/>
    <n v="0"/>
    <n v="0.26"/>
    <n v="67579.199999999997"/>
    <s v="Oral Contraceptives"/>
    <n v="3"/>
    <n v="14"/>
    <d v="2018-06-09T00:00:00"/>
    <n v="2018"/>
    <n v="2019"/>
    <x v="4"/>
    <n v="0.26300000000000001"/>
    <n v="68358.960000000006"/>
    <m/>
    <m/>
    <m/>
  </r>
  <r>
    <x v="6"/>
    <x v="0"/>
    <n v="2998"/>
    <s v="MCGY"/>
    <s v="GHSC-PSM00"/>
    <s v="_NA03"/>
    <n v="30240"/>
    <n v="1"/>
    <n v="30240"/>
    <d v="2019-10-16T00:00:00"/>
    <d v="2018-12-31T00:00:00"/>
    <m/>
    <x v="0"/>
    <x v="296"/>
    <s v="Received"/>
    <s v="nan"/>
    <d v="2019-12-23T00:00:00"/>
    <m/>
    <m/>
    <n v="0"/>
    <b v="0"/>
    <s v="RO10061104-2"/>
    <s v="USAID"/>
    <s v="GH"/>
    <s v="Ghana"/>
    <s v="Condoms-PRH"/>
    <s v="MOH"/>
    <s v="2021-03-Q2"/>
    <n v="2021"/>
    <s v="GH_MOH_Condoms-PRH_PL_2021-03-Q2"/>
    <s v="MCGY=GH=MOH=Condoms-PRH"/>
    <n v="10"/>
    <x v="1"/>
    <x v="0"/>
    <s v="100050AOA09W"/>
    <s v="Microgynon"/>
    <s v="Levonorgestrel/Ethinyl Estradiol 150/30 mcg + Fe 75 mg, 28 Tablets/Cycle (PS), 1 Cycle"/>
    <s v="UNFPA"/>
    <s v="Combined Oral Contraceptives"/>
    <m/>
    <m/>
    <m/>
    <n v="0"/>
    <m/>
    <m/>
    <n v="0"/>
    <n v="0.26"/>
    <n v="7862.4"/>
    <s v="Oral Contraceptives"/>
    <n v="3"/>
    <n v="14"/>
    <d v="2019-07-10T00:00:00"/>
    <n v="2019"/>
    <n v="2020"/>
    <x v="4"/>
    <n v="0.26300000000000001"/>
    <n v="7953.1200000000008"/>
    <m/>
    <m/>
    <m/>
  </r>
  <r>
    <x v="6"/>
    <x v="0"/>
    <n v="3002"/>
    <s v="CYCLEBEA00"/>
    <s v="GHSC-PSM00"/>
    <s v="_NA03"/>
    <n v="20000"/>
    <n v="1"/>
    <n v="20000"/>
    <d v="2017-06-12T00:00:00"/>
    <d v="2018-04-05T00:00:00"/>
    <m/>
    <x v="0"/>
    <x v="297"/>
    <s v="Received"/>
    <s v="nan"/>
    <d v="2018-06-20T00:00:00"/>
    <m/>
    <m/>
    <n v="0"/>
    <b v="0"/>
    <s v="RO10013121-1"/>
    <s v="USAID"/>
    <s v="GH"/>
    <s v="Ghana"/>
    <s v="Condoms-PRH"/>
    <s v="MOH"/>
    <s v="2021-03-Q2"/>
    <n v="2021"/>
    <s v="GH_MOH_Condoms-PRH_PL_2021-03-Q2"/>
    <s v="CYCLEBEA00=GH=MOH=Condoms-PRH"/>
    <n v="6"/>
    <x v="7"/>
    <x v="0"/>
    <s v="100122XXE01S"/>
    <s v="Cycle Beads"/>
    <s v="Standard Days Method Color-Coded Plastic Beads, 1 Each"/>
    <s v="TBD"/>
    <s v="Standard Days Method"/>
    <m/>
    <m/>
    <m/>
    <n v="0"/>
    <m/>
    <m/>
    <n v="0"/>
    <n v="1.42"/>
    <n v="28400"/>
    <s v="Standard Days Method"/>
    <n v="3"/>
    <n v="28"/>
    <d v="2016-11-28T00:00:00"/>
    <n v="2017"/>
    <n v="2017"/>
    <x v="9"/>
    <n v="1.48"/>
    <n v="29600"/>
    <m/>
    <m/>
    <m/>
  </r>
  <r>
    <x v="6"/>
    <x v="0"/>
    <n v="3003"/>
    <s v="CYCLEBEA00"/>
    <s v="GHSC-PSM00"/>
    <s v="_NA03"/>
    <n v="20000"/>
    <n v="1"/>
    <n v="20000"/>
    <d v="2017-06-12T00:00:00"/>
    <d v="2018-04-05T00:00:00"/>
    <m/>
    <x v="0"/>
    <x v="297"/>
    <s v="Received"/>
    <s v="nan"/>
    <d v="2018-06-20T00:00:00"/>
    <m/>
    <m/>
    <n v="0"/>
    <b v="0"/>
    <s v="RO10013121-1"/>
    <s v="USAID"/>
    <s v="GH"/>
    <s v="Ghana"/>
    <s v="Condoms-PRH"/>
    <s v="MOH"/>
    <s v="2021-03-Q2"/>
    <n v="2021"/>
    <s v="GH_MOH_Condoms-PRH_PL_2021-03-Q2"/>
    <s v="CYCLEBEA00=GH=MOH=Condoms-PRH"/>
    <n v="6"/>
    <x v="7"/>
    <x v="0"/>
    <s v="100122XXE01S"/>
    <s v="Cycle Beads"/>
    <s v="Standard Days Method Color-Coded Plastic Beads, 1 Each"/>
    <s v="TBD"/>
    <s v="Standard Days Method"/>
    <m/>
    <m/>
    <m/>
    <n v="0"/>
    <m/>
    <m/>
    <n v="0"/>
    <n v="1.42"/>
    <n v="28400"/>
    <s v="Standard Days Method"/>
    <n v="3"/>
    <n v="28"/>
    <d v="2016-11-28T00:00:00"/>
    <n v="2017"/>
    <n v="2017"/>
    <x v="9"/>
    <n v="1.48"/>
    <n v="29600"/>
    <m/>
    <m/>
    <m/>
  </r>
  <r>
    <x v="6"/>
    <x v="0"/>
    <n v="3009"/>
    <s v="52NX"/>
    <s v="GHSC-PSM00"/>
    <s v="_NA03"/>
    <n v="7500000"/>
    <n v="1"/>
    <n v="7500000"/>
    <d v="2018-09-30T00:00:00"/>
    <d v="2018-07-31T00:00:00"/>
    <m/>
    <x v="0"/>
    <x v="61"/>
    <s v="Received"/>
    <s v="Desired Stock"/>
    <d v="2018-12-13T00:00:00"/>
    <m/>
    <m/>
    <n v="0"/>
    <b v="0"/>
    <s v="RO10042156-3"/>
    <s v="USAID"/>
    <s v="GH"/>
    <s v="Ghana"/>
    <s v="Condoms-PRH"/>
    <s v="MOH"/>
    <s v="2021-03-Q2"/>
    <n v="2021"/>
    <s v="GH_MOH_Condoms-PRH_PL_2021-03-Q2"/>
    <s v="52NX=GH=MOH=Condoms-PRH"/>
    <n v="9"/>
    <x v="0"/>
    <x v="0"/>
    <s v="103094XXA0DA"/>
    <s v="Be Safe/ No logo"/>
    <s v="Male Condom (Latex) Lubricated, Be Safe, 53 mm, 3000 Pieces"/>
    <s v="TBD"/>
    <s v="Condoms"/>
    <m/>
    <m/>
    <m/>
    <n v="0"/>
    <m/>
    <m/>
    <n v="0"/>
    <n v="65.34"/>
    <n v="490050000"/>
    <s v="Male Condoms"/>
    <n v="1"/>
    <n v="37"/>
    <d v="2018-01-14T00:00:00"/>
    <n v="2018"/>
    <n v="2018"/>
    <x v="0"/>
    <n v="3.0300000000000001E-2"/>
    <n v="227250"/>
    <m/>
    <m/>
    <m/>
  </r>
  <r>
    <x v="6"/>
    <x v="0"/>
    <n v="3026"/>
    <s v="NPLT"/>
    <s v="UNFPA"/>
    <s v="UNFPA"/>
    <n v="136560"/>
    <n v="1"/>
    <n v="136560"/>
    <d v="2020-05-07T00:00:00"/>
    <d v="2018-08-29T00:00:00"/>
    <m/>
    <x v="0"/>
    <x v="298"/>
    <s v="Received"/>
    <s v="shipment cannot be expeditied. Procurement plans confirmed"/>
    <d v="2020-05-13T00:00:00"/>
    <m/>
    <m/>
    <n v="136560"/>
    <b v="1"/>
    <n v="3026"/>
    <s v="UNFPA"/>
    <s v="GH"/>
    <s v="Ghana"/>
    <s v="Condoms-PRH"/>
    <s v="MOH"/>
    <s v="2021-03-Q2"/>
    <n v="2021"/>
    <s v="GH_MOH_Condoms-PRH_PL_2021-03-Q2"/>
    <s v="NPLT=GH=MOH=Condoms-PRH"/>
    <n v="5"/>
    <x v="2"/>
    <x v="1"/>
    <s v="100130GYV01S"/>
    <s v="Jadelle"/>
    <s v="Levonorgestrel 75 mg/Rod w/ Trocar, 5 Year Efficacy, 2 Rod Implant, 1 Each"/>
    <s v="TBD"/>
    <s v="Implantable Contraceptives"/>
    <m/>
    <m/>
    <m/>
    <n v="0"/>
    <m/>
    <m/>
    <n v="0"/>
    <n v="8.5"/>
    <n v="1160760"/>
    <s v="Contraceptive Implants"/>
    <n v="3"/>
    <n v="14"/>
    <d v="2020-01-30T00:00:00"/>
    <n v="2020"/>
    <n v="2020"/>
    <x v="3"/>
    <n v="8.5"/>
    <n v="1160760"/>
    <m/>
    <m/>
    <m/>
  </r>
  <r>
    <x v="6"/>
    <x v="0"/>
    <n v="3027"/>
    <s v="IMPLANON00"/>
    <s v="UNFPA"/>
    <s v="UNFPA"/>
    <n v="50008"/>
    <n v="1"/>
    <n v="50008"/>
    <d v="2019-11-20T00:00:00"/>
    <d v="2018-08-29T00:00:00"/>
    <m/>
    <x v="0"/>
    <x v="101"/>
    <s v="Received"/>
    <s v="ETA unconfirmed due to Global implanon shortages. Shipments for Implanon cannot be expedited."/>
    <d v="2020-01-23T00:00:00"/>
    <m/>
    <m/>
    <n v="50000"/>
    <b v="1"/>
    <n v="3027"/>
    <s v="UNFPA"/>
    <s v="GH"/>
    <s v="Ghana"/>
    <s v="Condoms-PRH"/>
    <s v="MOH"/>
    <s v="2021-03-Q2"/>
    <n v="2021"/>
    <s v="GH_MOH_Condoms-PRH_PL_2021-03-Q2"/>
    <s v="IMPLANON00=GH=MOH=Condoms-PRH"/>
    <n v="11"/>
    <x v="1"/>
    <x v="1"/>
    <s v="100129GYV01S"/>
    <s v="InplanonNXT"/>
    <s v="Etonogestrel 68 mg/Rod, 1 Rod Implant, 1 Each"/>
    <s v="USAID"/>
    <s v="Implantable Contraceptives"/>
    <m/>
    <m/>
    <m/>
    <n v="0"/>
    <m/>
    <m/>
    <n v="0"/>
    <n v="8.5"/>
    <n v="425068"/>
    <s v="Contraceptive Implants"/>
    <n v="3"/>
    <n v="41"/>
    <d v="2019-02-06T00:00:00"/>
    <n v="2019"/>
    <n v="2019"/>
    <x v="11"/>
    <n v="8.5"/>
    <n v="425068"/>
    <m/>
    <m/>
    <m/>
  </r>
  <r>
    <x v="6"/>
    <x v="0"/>
    <n v="3029"/>
    <s v="IMPLANON00"/>
    <s v="GHSC-PSM00"/>
    <s v="SUPP"/>
    <n v="40032"/>
    <n v="1"/>
    <n v="40032"/>
    <d v="2019-07-22T00:00:00"/>
    <d v="2018-08-29T00:00:00"/>
    <m/>
    <x v="0"/>
    <x v="299"/>
    <s v="Received"/>
    <s v="nan"/>
    <d v="2019-12-23T00:00:00"/>
    <m/>
    <m/>
    <n v="0"/>
    <b v="1"/>
    <s v="RO10063102-4"/>
    <s v="USAID"/>
    <s v="GH"/>
    <s v="Ghana"/>
    <s v="Condoms-PRH"/>
    <s v="MOH"/>
    <s v="2021-03-Q2"/>
    <n v="2021"/>
    <s v="GH_MOH_Condoms-PRH_PL_2021-03-Q2"/>
    <s v="IMPLANON00=GH=MOH=Condoms-PRH"/>
    <n v="7"/>
    <x v="1"/>
    <x v="0"/>
    <s v="100129GYV01S"/>
    <s v="InplanonNXT"/>
    <s v="Etonogestrel 68 mg/Rod, 1 Rod Implant, 1 Each"/>
    <s v="USAID"/>
    <s v="Implantable Contraceptives"/>
    <m/>
    <m/>
    <m/>
    <n v="0"/>
    <m/>
    <m/>
    <n v="0"/>
    <n v="8.5"/>
    <n v="340272"/>
    <s v="Contraceptive Implants"/>
    <n v="3"/>
    <n v="41"/>
    <d v="2018-10-08T00:00:00"/>
    <n v="2019"/>
    <n v="2019"/>
    <x v="11"/>
    <n v="8.5"/>
    <n v="340272"/>
    <m/>
    <m/>
    <m/>
  </r>
  <r>
    <x v="6"/>
    <x v="0"/>
    <n v="3030"/>
    <s v="DEPO"/>
    <s v="GHSC-PSM00"/>
    <s v="SUPP"/>
    <n v="150000"/>
    <n v="1"/>
    <n v="150000"/>
    <d v="2019-01-10T00:00:00"/>
    <d v="2018-08-29T00:00:00"/>
    <m/>
    <x v="0"/>
    <x v="300"/>
    <s v="Received"/>
    <s v="nan"/>
    <d v="2019-03-20T00:00:00"/>
    <m/>
    <m/>
    <n v="0"/>
    <b v="0"/>
    <s v="RO10062139_1"/>
    <s v="USAID"/>
    <s v="GH"/>
    <s v="Ghana"/>
    <s v="Condoms-PRH"/>
    <s v="MOH"/>
    <s v="2021-03-Q2"/>
    <n v="2021"/>
    <s v="GH_MOH_Condoms-PRH_PL_2021-03-Q2"/>
    <s v="DEPO=GH=MOH=Condoms-PRH"/>
    <n v="1"/>
    <x v="1"/>
    <x v="0"/>
    <s v="100125GPX01S"/>
    <s v="Depo-Provera"/>
    <s v="Depot (IM) Medroxyprogesterone Acetate 150 mg/mL (1 mL) Vial, w/ AD Syringe, Burn Boxes, 1 Each"/>
    <s v="TBD"/>
    <s v="Injectable Contraceptives"/>
    <m/>
    <m/>
    <m/>
    <n v="0"/>
    <m/>
    <m/>
    <n v="0"/>
    <n v="0.88"/>
    <n v="132000"/>
    <s v="Injectable Contraceptives"/>
    <n v="3"/>
    <n v="45"/>
    <d v="2018-03-01T00:00:00"/>
    <n v="2018"/>
    <n v="2018"/>
    <x v="1"/>
    <n v="0.82799999999999996"/>
    <n v="124200"/>
    <m/>
    <m/>
    <m/>
  </r>
  <r>
    <x v="6"/>
    <x v="0"/>
    <n v="3031"/>
    <s v="52NX"/>
    <s v="UNFPA"/>
    <s v="UNFPA"/>
    <n v="8928000"/>
    <n v="1"/>
    <n v="8928000"/>
    <d v="2019-12-06T00:00:00"/>
    <d v="2018-08-29T00:00:00"/>
    <m/>
    <x v="0"/>
    <x v="301"/>
    <s v="Received"/>
    <s v="Procurement processess for this commodity are far advanced. Postponement or cancelation is not probable at this point."/>
    <d v="2019-12-20T00:00:00"/>
    <m/>
    <m/>
    <n v="0"/>
    <b v="0"/>
    <n v="3031"/>
    <s v="UNFPA"/>
    <s v="GH"/>
    <s v="Ghana"/>
    <s v="Condoms-PRH"/>
    <s v="MOH"/>
    <s v="2021-03-Q2"/>
    <n v="2021"/>
    <s v="GH_MOH_Condoms-PRH_PL_2021-03-Q2"/>
    <s v="52NX=GH=MOH=Condoms-PRH"/>
    <n v="12"/>
    <x v="1"/>
    <x v="1"/>
    <s v="103094XXA0DA"/>
    <s v="Be Safe/ No logo"/>
    <s v="Male Condom (Latex) Lubricated, Be Safe, 53 mm, 3000 Pieces"/>
    <s v="TBD"/>
    <s v="Condoms"/>
    <m/>
    <m/>
    <m/>
    <n v="0"/>
    <m/>
    <m/>
    <n v="0"/>
    <n v="65.34"/>
    <n v="583355520"/>
    <s v="Male Condoms"/>
    <n v="1"/>
    <n v="37"/>
    <d v="2019-03-22T00:00:00"/>
    <n v="2019"/>
    <n v="2019"/>
    <x v="0"/>
    <n v="3.0300000000000001E-2"/>
    <n v="270518.40000000002"/>
    <m/>
    <m/>
    <m/>
  </r>
  <r>
    <x v="6"/>
    <x v="0"/>
    <n v="3033"/>
    <s v="NPLT"/>
    <s v="UNFPA"/>
    <s v="UNFPA"/>
    <n v="58235"/>
    <n v="1"/>
    <n v="58235"/>
    <d v="2018-12-31T00:00:00"/>
    <d v="2018-08-29T00:00:00"/>
    <m/>
    <x v="0"/>
    <x v="302"/>
    <s v="Received"/>
    <s v="nan"/>
    <d v="2019-06-12T00:00:00"/>
    <m/>
    <m/>
    <n v="0"/>
    <b v="0"/>
    <n v="3033"/>
    <s v="UNFPA"/>
    <s v="GH"/>
    <s v="Ghana"/>
    <s v="Condoms-PRH"/>
    <s v="MOH"/>
    <s v="2021-03-Q2"/>
    <n v="2021"/>
    <s v="GH_MOH_Condoms-PRH_PL_2021-03-Q2"/>
    <s v="NPLT=GH=MOH=Condoms-PRH"/>
    <n v="12"/>
    <x v="0"/>
    <x v="1"/>
    <s v="100130GYV01S"/>
    <s v="Jadelle"/>
    <s v="Levonorgestrel 75 mg/Rod w/ Trocar, 5 Year Efficacy, 2 Rod Implant, 1 Each"/>
    <s v="TBD"/>
    <s v="Implantable Contraceptives"/>
    <m/>
    <m/>
    <m/>
    <n v="0"/>
    <m/>
    <m/>
    <n v="0"/>
    <n v="8.5"/>
    <n v="494997.5"/>
    <s v="Contraceptive Implants"/>
    <n v="3"/>
    <n v="14"/>
    <d v="2018-09-24T00:00:00"/>
    <n v="2019"/>
    <n v="2019"/>
    <x v="3"/>
    <n v="8.5"/>
    <n v="494997.5"/>
    <m/>
    <m/>
    <m/>
  </r>
  <r>
    <x v="6"/>
    <x v="0"/>
    <n v="3105"/>
    <s v="DEPO"/>
    <s v="UNFPA"/>
    <s v="_NA03"/>
    <n v="54600"/>
    <n v="1"/>
    <n v="54600"/>
    <d v="2020-01-29T00:00:00"/>
    <d v="2019-07-31T00:00:00"/>
    <m/>
    <x v="0"/>
    <x v="303"/>
    <s v="Received"/>
    <s v="in discussions with UNFPA to expedite this sipment"/>
    <d v="2020-01-30T00:00:00"/>
    <m/>
    <m/>
    <n v="0"/>
    <b v="0"/>
    <n v="3105"/>
    <s v="UNFPA"/>
    <s v="GH"/>
    <s v="Ghana"/>
    <s v="Condoms-PRH"/>
    <s v="MOH"/>
    <s v="2021-03-Q2"/>
    <n v="2021"/>
    <s v="GH_MOH_Condoms-PRH_PL_2021-03-Q2"/>
    <s v="DEPO=GH=MOH=Condoms-PRH"/>
    <n v="1"/>
    <x v="2"/>
    <x v="1"/>
    <s v="100125GPX01S"/>
    <s v="Depo-Provera"/>
    <s v="Depot (IM) Medroxyprogesterone Acetate 150 mg/mL (1 mL) Vial, w/ AD Syringe, Burn Boxes, 1 Each"/>
    <s v="TBD"/>
    <s v="Injectable Contraceptives"/>
    <m/>
    <m/>
    <m/>
    <n v="0"/>
    <m/>
    <m/>
    <n v="0"/>
    <n v="0.88"/>
    <n v="48048"/>
    <s v="Injectable Contraceptives"/>
    <n v="3"/>
    <n v="45"/>
    <d v="2019-03-20T00:00:00"/>
    <n v="2019"/>
    <n v="2019"/>
    <x v="1"/>
    <n v="0.82799999999999996"/>
    <n v="45208.799999999996"/>
    <m/>
    <m/>
    <m/>
  </r>
  <r>
    <x v="6"/>
    <x v="0"/>
    <n v="3114"/>
    <s v="CT38"/>
    <s v="UNFPA"/>
    <s v="_NA03"/>
    <n v="120"/>
    <n v="1"/>
    <n v="120"/>
    <d v="2019-08-13T00:00:00"/>
    <d v="2018-09-06T00:00:00"/>
    <m/>
    <x v="0"/>
    <x v="304"/>
    <s v="Received"/>
    <s v="processess far advanced. Postponement of this shipment is not possible at this  stage."/>
    <d v="2019-09-12T00:00:00"/>
    <m/>
    <m/>
    <n v="0"/>
    <b v="0"/>
    <n v="3114"/>
    <s v="UNFPA"/>
    <s v="GH"/>
    <s v="Ghana"/>
    <s v="Condoms-PRH"/>
    <s v="MOH"/>
    <s v="2021-03-Q2"/>
    <n v="2021"/>
    <s v="GH_MOH_Condoms-PRH_PL_2021-03-Q2"/>
    <s v="CT38=GH=MOH=Condoms-PRH"/>
    <n v="8"/>
    <x v="1"/>
    <x v="1"/>
    <s v="100124TYR01S"/>
    <s v="Copper T"/>
    <s v="Copper TCu380A Intrauterine Device, 1 Each"/>
    <s v="TBD"/>
    <s v="Copper-Bearing Intrauterine Devices"/>
    <m/>
    <m/>
    <m/>
    <n v="0"/>
    <m/>
    <m/>
    <n v="0"/>
    <n v="0.6"/>
    <n v="72"/>
    <s v="Intrauterine Devices"/>
    <n v="3"/>
    <n v="0"/>
    <d v="2019-08-13T00:00:00"/>
    <n v="2019"/>
    <n v="2020"/>
    <x v="2"/>
    <n v="0.29599999999999999"/>
    <n v="35.519999999999996"/>
    <m/>
    <m/>
    <m/>
  </r>
  <r>
    <x v="6"/>
    <x v="0"/>
    <n v="3131"/>
    <s v="52NX"/>
    <s v="UNFPA"/>
    <s v="_NA03"/>
    <n v="2999952"/>
    <n v="1"/>
    <n v="2999952"/>
    <d v="2018-09-30T00:00:00"/>
    <d v="2018-09-07T00:00:00"/>
    <m/>
    <x v="0"/>
    <x v="61"/>
    <s v="Received"/>
    <s v="UNFPA Commitment for PPAG ."/>
    <d v="2018-12-13T00:00:00"/>
    <m/>
    <m/>
    <n v="0"/>
    <b v="1"/>
    <n v="3131"/>
    <s v="UNFPA"/>
    <s v="GH"/>
    <s v="Ghana"/>
    <s v="Condoms-PRH"/>
    <s v="MOH"/>
    <s v="2021-03-Q2"/>
    <n v="2021"/>
    <s v="GH_MOH_Condoms-PRH_PL_2021-03-Q2"/>
    <s v="52NX=GH=MOH=Condoms-PRH"/>
    <n v="9"/>
    <x v="0"/>
    <x v="1"/>
    <s v="103094XXA0DA"/>
    <s v="Be Safe/ No logo"/>
    <s v="Male Condom (Latex) Lubricated, Be Safe, 53 mm, 3000 Pieces"/>
    <s v="TBD"/>
    <s v="Condoms"/>
    <m/>
    <m/>
    <m/>
    <n v="0"/>
    <m/>
    <m/>
    <n v="0"/>
    <n v="65.34"/>
    <n v="196016863.68000001"/>
    <s v="Male Condoms"/>
    <n v="1"/>
    <n v="37"/>
    <d v="2018-01-14T00:00:00"/>
    <n v="2018"/>
    <n v="2018"/>
    <x v="0"/>
    <n v="3.0300000000000001E-2"/>
    <n v="90898.545599999998"/>
    <m/>
    <m/>
    <m/>
  </r>
  <r>
    <x v="6"/>
    <x v="0"/>
    <n v="3155"/>
    <s v="IMPLANON00"/>
    <s v="GHSC-PSM00"/>
    <s v="_NA03"/>
    <n v="33336"/>
    <n v="1"/>
    <n v="33336"/>
    <d v="2019-10-08T00:00:00"/>
    <d v="2018-12-13T00:00:00"/>
    <m/>
    <x v="0"/>
    <x v="305"/>
    <s v="Received"/>
    <s v="nan"/>
    <d v="2019-12-20T00:00:00"/>
    <m/>
    <m/>
    <n v="0"/>
    <b v="0"/>
    <s v="RO10065102-3_x000d__x000a_RO10063102"/>
    <s v="USAID"/>
    <s v="GH"/>
    <s v="Ghana"/>
    <s v="Condoms-PRH"/>
    <s v="MOH"/>
    <s v="2021-03-Q2"/>
    <n v="2021"/>
    <s v="GH_MOH_Condoms-PRH_PL_2021-03-Q2"/>
    <s v="IMPLANON00=GH=MOH=Condoms-PRH"/>
    <n v="10"/>
    <x v="1"/>
    <x v="0"/>
    <s v="100129GYV01S"/>
    <s v="InplanonNXT"/>
    <s v="Etonogestrel 68 mg/Rod, 1 Rod Implant, 1 Each"/>
    <s v="USAID"/>
    <s v="Implantable Contraceptives"/>
    <m/>
    <m/>
    <m/>
    <n v="0"/>
    <m/>
    <m/>
    <n v="0"/>
    <n v="8.5"/>
    <n v="283356"/>
    <s v="Contraceptive Implants"/>
    <n v="3"/>
    <n v="41"/>
    <d v="2018-12-25T00:00:00"/>
    <n v="2019"/>
    <n v="2019"/>
    <x v="11"/>
    <n v="8.5"/>
    <n v="283356"/>
    <m/>
    <m/>
    <m/>
  </r>
  <r>
    <x v="6"/>
    <x v="0"/>
    <n v="3167"/>
    <s v="SAYANNAP00"/>
    <s v="UNFPA"/>
    <s v="_NA03"/>
    <n v="100000"/>
    <n v="1"/>
    <n v="100000"/>
    <d v="2019-04-30T00:00:00"/>
    <d v="2019-03-31T00:00:00"/>
    <m/>
    <x v="0"/>
    <x v="95"/>
    <s v="Received"/>
    <s v="UNFPA is exploring the option of bringing these first quantities"/>
    <d v="2019-06-12T00:00:00"/>
    <m/>
    <m/>
    <n v="0"/>
    <b v="0"/>
    <n v="3167"/>
    <s v="UNFPA"/>
    <s v="GH"/>
    <s v="Ghana"/>
    <s v="Condoms-PRH"/>
    <s v="MOH"/>
    <s v="2021-03-Q2"/>
    <n v="2021"/>
    <s v="GH_MOH_Condoms-PRH_PL_2021-03-Q2"/>
    <s v="SAYANNAP00=GH=MOH=Condoms-PRH"/>
    <n v="4"/>
    <x v="1"/>
    <x v="1"/>
    <s v="100031GNE06D"/>
    <s v="Sayanna Press"/>
    <s v="Depot (SC) Medroxyprogesterone Acetate 104 mg/0.65 mL, Pre-Filled Uniject Device, 1 Syringe"/>
    <s v="UNFPA"/>
    <s v="Injectable Contraceptives"/>
    <m/>
    <m/>
    <m/>
    <n v="0"/>
    <m/>
    <m/>
    <n v="0"/>
    <n v="0.85"/>
    <n v="85000"/>
    <s v="Injectable Contraceptives"/>
    <n v="3"/>
    <n v="45"/>
    <d v="2018-06-19T00:00:00"/>
    <n v="2018"/>
    <n v="2019"/>
    <x v="10"/>
    <n v="0.85"/>
    <n v="85000"/>
    <m/>
    <m/>
    <m/>
  </r>
  <r>
    <x v="6"/>
    <x v="0"/>
    <n v="3189"/>
    <s v="DEPO"/>
    <s v="UNFPA"/>
    <s v="_NA03"/>
    <n v="506000"/>
    <n v="1"/>
    <n v="506000"/>
    <d v="2019-02-28T00:00:00"/>
    <d v="2019-02-28T00:00:00"/>
    <m/>
    <x v="0"/>
    <x v="104"/>
    <s v="Received"/>
    <s v="Desired Stock"/>
    <d v="2019-03-20T00:00:00"/>
    <m/>
    <m/>
    <n v="0"/>
    <b v="0"/>
    <n v="3189"/>
    <s v="UNFPA"/>
    <s v="GH"/>
    <s v="Ghana"/>
    <s v="Condoms-PRH"/>
    <s v="MOH"/>
    <s v="2021-03-Q2"/>
    <n v="2021"/>
    <s v="GH_MOH_Condoms-PRH_PL_2021-03-Q2"/>
    <s v="DEPO=GH=MOH=Condoms-PRH"/>
    <n v="2"/>
    <x v="1"/>
    <x v="1"/>
    <s v="100125GPX01S"/>
    <s v="Depo-Provera"/>
    <s v="Depot (IM) Medroxyprogesterone Acetate 150 mg/mL (1 mL) Vial, w/ AD Syringe, Burn Boxes, 1 Each"/>
    <s v="TBD"/>
    <s v="Injectable Contraceptives"/>
    <m/>
    <m/>
    <m/>
    <n v="0"/>
    <m/>
    <m/>
    <n v="0"/>
    <n v="0.88"/>
    <n v="445280"/>
    <s v="Injectable Contraceptives"/>
    <n v="3"/>
    <n v="45"/>
    <d v="2018-04-19T00:00:00"/>
    <n v="2018"/>
    <n v="2018"/>
    <x v="1"/>
    <n v="0.82799999999999996"/>
    <n v="418968"/>
    <m/>
    <m/>
    <m/>
  </r>
  <r>
    <x v="6"/>
    <x v="0"/>
    <n v="3223"/>
    <s v="MCGY"/>
    <s v="GHSC-PSM00"/>
    <s v="_NA03"/>
    <n v="100080"/>
    <n v="1"/>
    <n v="100080"/>
    <d v="2020-02-17T00:00:00"/>
    <d v="2019-11-30T00:00:00"/>
    <m/>
    <x v="0"/>
    <x v="217"/>
    <s v="Received"/>
    <s v="the team has kick started discussions with GHSC-PSM HQ to change expected Jan shipment to arrive in  November 2019."/>
    <d v="2020-03-11T00:00:00"/>
    <m/>
    <m/>
    <n v="0"/>
    <b v="0"/>
    <s v="RO10076259-1"/>
    <s v="USAID"/>
    <s v="GH"/>
    <s v="Ghana"/>
    <s v="Condoms-PRH"/>
    <s v="MOH"/>
    <s v="2021-03-Q2"/>
    <n v="2021"/>
    <s v="GH_MOH_Condoms-PRH_PL_2021-03-Q2"/>
    <s v="MCGY=GH=MOH=Condoms-PRH"/>
    <n v="2"/>
    <x v="2"/>
    <x v="0"/>
    <s v="100050AOA09W"/>
    <s v="Microgynon"/>
    <s v="Levonorgestrel/Ethinyl Estradiol 150/30 mcg + Fe 75 mg, 28 Tablets/Cycle (PS), 1 Cycle"/>
    <s v="UNFPA"/>
    <s v="Combined Oral Contraceptives"/>
    <m/>
    <m/>
    <m/>
    <n v="0"/>
    <m/>
    <m/>
    <n v="0"/>
    <n v="0.26"/>
    <n v="26020.799999999999"/>
    <s v="Oral Contraceptives"/>
    <n v="3"/>
    <n v="14"/>
    <d v="2019-11-11T00:00:00"/>
    <n v="2020"/>
    <n v="2020"/>
    <x v="4"/>
    <n v="0.26300000000000001"/>
    <n v="26321.040000000001"/>
    <m/>
    <m/>
    <m/>
  </r>
  <r>
    <x v="6"/>
    <x v="0"/>
    <n v="3227"/>
    <s v="NPLT"/>
    <s v="GHSC-PSM00"/>
    <s v="_NA03"/>
    <n v="21000"/>
    <n v="1"/>
    <n v="21000"/>
    <d v="2020-02-18T00:00:00"/>
    <d v="2019-12-31T00:00:00"/>
    <m/>
    <x v="0"/>
    <x v="212"/>
    <s v="Received"/>
    <s v="GHSC-PSM to kickstart discussions with  HQ on the possibility of expediting the shipment to prevent stock-out."/>
    <d v="2020-03-30T00:00:00"/>
    <m/>
    <m/>
    <n v="0"/>
    <b v="1"/>
    <s v="RO10081223_1"/>
    <s v="USAID"/>
    <s v="GH"/>
    <s v="Ghana"/>
    <s v="Condoms-PRH"/>
    <s v="MOH"/>
    <s v="2021-03-Q2"/>
    <n v="2021"/>
    <s v="GH_MOH_Condoms-PRH_PL_2021-03-Q2"/>
    <s v="NPLT=GH=MOH=Condoms-PRH"/>
    <n v="2"/>
    <x v="2"/>
    <x v="0"/>
    <s v="100130GYV01S"/>
    <s v="Jadelle"/>
    <s v="Levonorgestrel 75 mg/Rod w/ Trocar, 5 Year Efficacy, 2 Rod Implant, 1 Each"/>
    <s v="TBD"/>
    <s v="Implantable Contraceptives"/>
    <m/>
    <m/>
    <m/>
    <n v="0"/>
    <m/>
    <m/>
    <n v="0"/>
    <n v="8.5"/>
    <n v="178500"/>
    <s v="Contraceptive Implants"/>
    <n v="3"/>
    <n v="14"/>
    <d v="2019-11-12T00:00:00"/>
    <n v="2020"/>
    <n v="2020"/>
    <x v="3"/>
    <n v="8.5"/>
    <n v="178500"/>
    <m/>
    <m/>
    <m/>
  </r>
  <r>
    <x v="6"/>
    <x v="0"/>
    <n v="3230"/>
    <s v="IMPLANON00"/>
    <s v="GHSC-PSM00"/>
    <s v="_NA03"/>
    <n v="44064"/>
    <n v="1"/>
    <n v="44064"/>
    <d v="2020-08-21T00:00:00"/>
    <d v="2019-03-22T00:00:00"/>
    <m/>
    <x v="0"/>
    <x v="306"/>
    <s v="Received"/>
    <s v="nan"/>
    <d v="2020-09-21T00:00:00"/>
    <m/>
    <m/>
    <n v="0"/>
    <b v="0"/>
    <s v="RO10076259-1"/>
    <s v="USAID"/>
    <s v="GH"/>
    <s v="Ghana"/>
    <s v="Condoms-PRH"/>
    <s v="MOH"/>
    <s v="2021-03-Q2"/>
    <n v="2021"/>
    <s v="GH_MOH_Condoms-PRH_PL_2021-03-Q2"/>
    <s v="IMPLANON00=GH=MOH=Condoms-PRH"/>
    <n v="8"/>
    <x v="2"/>
    <x v="0"/>
    <s v="100129GYV01S"/>
    <s v="InplanonNXT"/>
    <s v="Etonogestrel 68 mg/Rod, 1 Rod Implant, 1 Each"/>
    <s v="USAID"/>
    <s v="Implantable Contraceptives"/>
    <m/>
    <m/>
    <m/>
    <n v="0"/>
    <m/>
    <m/>
    <n v="0"/>
    <n v="8.5"/>
    <n v="374544"/>
    <s v="Contraceptive Implants"/>
    <n v="3"/>
    <n v="41"/>
    <d v="2019-11-08T00:00:00"/>
    <n v="2020"/>
    <n v="2020"/>
    <x v="11"/>
    <n v="8.5"/>
    <n v="374544"/>
    <m/>
    <m/>
    <m/>
  </r>
  <r>
    <x v="6"/>
    <x v="0"/>
    <n v="3258"/>
    <s v="MICROLUT"/>
    <s v="TBD"/>
    <s v="_NA03"/>
    <n v="75600"/>
    <n v="1"/>
    <n v="75600"/>
    <d v="2020-02-18T00:00:00"/>
    <d v="2019-11-30T00:00:00"/>
    <m/>
    <x v="0"/>
    <x v="212"/>
    <s v="Received"/>
    <s v="Discussions to be kickstarted with GHSC-PSM HQ to deliver this shipment in November 2019"/>
    <d v="2020-09-30T00:00:00"/>
    <m/>
    <m/>
    <n v="0"/>
    <b v="0"/>
    <s v="RO10076259-4"/>
    <s v="USAID"/>
    <s v="GH"/>
    <s v="Ghana"/>
    <s v="Condoms-PRH"/>
    <s v="MOH"/>
    <s v="2021-03-Q2"/>
    <n v="2021"/>
    <s v="GH_MOH_Condoms-PRH_PL_2021-03-Q2"/>
    <s v="MICROLUT=GH=MOH=Condoms-PRH"/>
    <n v="2"/>
    <x v="2"/>
    <x v="0"/>
    <s v="100025AOB09W"/>
    <s v="microlut"/>
    <s v="Levonorgestrel 30 mcg 35 Tablets/Cycle, 1 Cycle"/>
    <s v="GHSC-PSM00"/>
    <s v="Progestin Only Pills"/>
    <m/>
    <m/>
    <m/>
    <n v="0"/>
    <m/>
    <m/>
    <n v="0"/>
    <n v="0.3"/>
    <n v="22680"/>
    <s v="Oral Contraceptives"/>
    <n v="3"/>
    <n v="14"/>
    <d v="2019-11-12T00:00:00"/>
    <n v="2020"/>
    <n v="2020"/>
    <x v="5"/>
    <n v="0.32800000000000001"/>
    <n v="24796.799999999999"/>
    <m/>
    <m/>
    <m/>
  </r>
  <r>
    <x v="6"/>
    <x v="0"/>
    <n v="3287"/>
    <s v="SAYANNAP00"/>
    <s v="UNFPA"/>
    <s v="_NA03"/>
    <n v="100000"/>
    <n v="1"/>
    <n v="100000"/>
    <d v="2019-12-31T00:00:00"/>
    <d v="2019-09-30T00:00:00"/>
    <m/>
    <x v="0"/>
    <x v="13"/>
    <s v="Received"/>
    <s v="UNFPA has confrmed quantities and ETA for this order."/>
    <d v="2020-03-10T00:00:00"/>
    <m/>
    <m/>
    <n v="0"/>
    <b v="0"/>
    <n v="3287"/>
    <s v="UNFPA"/>
    <s v="GH"/>
    <s v="Ghana"/>
    <s v="Condoms-PRH"/>
    <s v="MOH"/>
    <s v="2021-03-Q2"/>
    <n v="2021"/>
    <s v="GH_MOH_Condoms-PRH_PL_2021-03-Q2"/>
    <s v="SAYANNAP00=GH=MOH=Condoms-PRH"/>
    <n v="12"/>
    <x v="1"/>
    <x v="1"/>
    <s v="100031GNE06D"/>
    <s v="Sayanna Press"/>
    <s v="Depot (SC) Medroxyprogesterone Acetate 104 mg/0.65 mL, Pre-Filled Uniject Device, 1 Syringe"/>
    <s v="UNFPA"/>
    <s v="Injectable Contraceptives"/>
    <m/>
    <m/>
    <m/>
    <n v="0"/>
    <m/>
    <m/>
    <n v="0"/>
    <n v="0.85"/>
    <n v="85000"/>
    <s v="Injectable Contraceptives"/>
    <n v="3"/>
    <n v="45"/>
    <d v="2019-02-19T00:00:00"/>
    <n v="2019"/>
    <n v="2019"/>
    <x v="10"/>
    <n v="0.85"/>
    <n v="85000"/>
    <m/>
    <m/>
    <m/>
  </r>
  <r>
    <x v="6"/>
    <x v="0"/>
    <n v="3290"/>
    <s v="DEPO"/>
    <s v="GHSC-PSM00"/>
    <s v="_NA03"/>
    <n v="36000"/>
    <n v="1"/>
    <n v="36000"/>
    <d v="2018-11-27T00:00:00"/>
    <d v="2018-11-30T00:00:00"/>
    <m/>
    <x v="0"/>
    <x v="307"/>
    <s v="Received"/>
    <s v="Desired Stock"/>
    <d v="2019-07-15T00:00:00"/>
    <m/>
    <m/>
    <n v="0"/>
    <b v="0"/>
    <s v="RO10057194_1"/>
    <s v="USAID"/>
    <s v="GH"/>
    <s v="Ghana"/>
    <s v="Condoms-PRH"/>
    <s v="MOH"/>
    <s v="2021-03-Q2"/>
    <n v="2021"/>
    <s v="GH_MOH_Condoms-PRH_PL_2021-03-Q2"/>
    <s v="DEPO=GH=MOH=Condoms-PRH"/>
    <n v="11"/>
    <x v="0"/>
    <x v="0"/>
    <s v="100125GPX01S"/>
    <s v="Depo-Provera"/>
    <s v="Depot (IM) Medroxyprogesterone Acetate 150 mg/mL (1 mL) Vial, w/ AD Syringe, Burn Boxes, 1 Each"/>
    <s v="TBD"/>
    <s v="Injectable Contraceptives"/>
    <m/>
    <m/>
    <m/>
    <n v="0"/>
    <m/>
    <m/>
    <n v="0"/>
    <n v="0.88"/>
    <n v="31680"/>
    <s v="Injectable Contraceptives"/>
    <n v="3"/>
    <n v="45"/>
    <d v="2018-01-16T00:00:00"/>
    <n v="2018"/>
    <n v="2018"/>
    <x v="1"/>
    <n v="0.82799999999999996"/>
    <n v="29808"/>
    <m/>
    <m/>
    <m/>
  </r>
  <r>
    <x v="6"/>
    <x v="0"/>
    <n v="3414"/>
    <s v="NPLT"/>
    <s v="GHSC-PSM00"/>
    <s v="_NA03"/>
    <n v="21000"/>
    <n v="1"/>
    <n v="21000"/>
    <d v="2020-03-26T00:00:00"/>
    <d v="2020-01-10T00:00:00"/>
    <m/>
    <x v="0"/>
    <x v="308"/>
    <s v="Received"/>
    <s v="nan"/>
    <d v="2020-03-30T00:00:00"/>
    <m/>
    <m/>
    <n v="0"/>
    <b v="0"/>
    <s v="RO10081223"/>
    <s v="USAID"/>
    <s v="GH"/>
    <s v="Ghana"/>
    <s v="Condoms-PRH"/>
    <s v="MOH"/>
    <s v="2021-03-Q2"/>
    <n v="2021"/>
    <s v="GH_MOH_Condoms-PRH_PL_2021-03-Q2"/>
    <s v="NPLT=GH=MOH=Condoms-PRH"/>
    <n v="3"/>
    <x v="2"/>
    <x v="0"/>
    <s v="100130GYV01S"/>
    <s v="Jadelle"/>
    <s v="Levonorgestrel 75 mg/Rod w/ Trocar, 5 Year Efficacy, 2 Rod Implant, 1 Each"/>
    <s v="TBD"/>
    <s v="Implantable Contraceptives"/>
    <m/>
    <m/>
    <m/>
    <n v="0"/>
    <m/>
    <m/>
    <n v="0"/>
    <n v="8.5"/>
    <n v="178500"/>
    <s v="Contraceptive Implants"/>
    <n v="3"/>
    <n v="14"/>
    <d v="2019-12-19T00:00:00"/>
    <n v="2020"/>
    <n v="2020"/>
    <x v="3"/>
    <n v="8.5"/>
    <n v="178500"/>
    <m/>
    <m/>
    <m/>
  </r>
  <r>
    <x v="6"/>
    <x v="0"/>
    <n v="3415"/>
    <s v="DEPO"/>
    <s v="MOH"/>
    <s v="_NA03"/>
    <n v="860600"/>
    <n v="1"/>
    <n v="860600"/>
    <d v="2021-03-05T00:00:00"/>
    <d v="2020-09-30T00:00:00"/>
    <m/>
    <x v="0"/>
    <x v="309"/>
    <s v="Received"/>
    <s v="Desired Stock"/>
    <d v="2021-03-11T00:00:00"/>
    <m/>
    <m/>
    <n v="0"/>
    <b v="0"/>
    <n v="3415"/>
    <s v="WAHO00"/>
    <s v="GH"/>
    <s v="Ghana"/>
    <s v="Condoms-PRH"/>
    <s v="MOH"/>
    <s v="2021-03-Q2"/>
    <n v="2021"/>
    <s v="GH_MOH_Condoms-PRH_PL_2021-03-Q2"/>
    <s v="DEPO=GH=MOH=Condoms-PRH"/>
    <n v="3"/>
    <x v="3"/>
    <x v="5"/>
    <s v="100125GPX01S"/>
    <s v="Depo-Provera"/>
    <s v="Depot (IM) Medroxyprogesterone Acetate 150 mg/mL (1 mL) Vial, w/ AD Syringe, Burn Boxes, 1 Each"/>
    <s v="TBD"/>
    <s v="Injectable Contraceptives"/>
    <m/>
    <m/>
    <m/>
    <n v="0"/>
    <m/>
    <m/>
    <n v="0"/>
    <n v="0.88"/>
    <n v="757328"/>
    <s v="Injectable Contraceptives"/>
    <n v="3"/>
    <n v="45"/>
    <d v="2020-04-24T00:00:00"/>
    <n v="2020"/>
    <n v="2020"/>
    <x v="1"/>
    <n v="0.82799999999999996"/>
    <n v="712576.79999999993"/>
    <m/>
    <m/>
    <m/>
  </r>
  <r>
    <x v="6"/>
    <x v="0"/>
    <n v="3420"/>
    <s v="52NX"/>
    <s v="UNFPA"/>
    <s v="UNFPA"/>
    <n v="20721600"/>
    <n v="1"/>
    <n v="20721600"/>
    <d v="2021-02-12T00:00:00"/>
    <d v="2020-03-04T00:00:00"/>
    <m/>
    <x v="0"/>
    <x v="310"/>
    <s v="Received"/>
    <s v="nan"/>
    <d v="2021-03-12T00:00:00"/>
    <m/>
    <m/>
    <n v="0"/>
    <b v="0"/>
    <n v="3420"/>
    <s v="UNFPA"/>
    <s v="GH"/>
    <s v="Ghana"/>
    <s v="Condoms-PRH"/>
    <s v="MOH"/>
    <s v="2021-03-Q2"/>
    <n v="2021"/>
    <s v="GH_MOH_Condoms-PRH_PL_2021-03-Q2"/>
    <s v="52NX=GH=MOH=Condoms-PRH"/>
    <n v="2"/>
    <x v="3"/>
    <x v="1"/>
    <s v="103094XXA0DA"/>
    <s v="Be Safe/ No logo"/>
    <s v="Male Condom (Latex) Lubricated, Be Safe, 53 mm, 3000 Pieces"/>
    <s v="TBD"/>
    <s v="Condoms"/>
    <m/>
    <m/>
    <m/>
    <n v="0"/>
    <m/>
    <m/>
    <n v="0"/>
    <n v="65.34"/>
    <n v="1353949344"/>
    <s v="Male Condoms"/>
    <n v="1"/>
    <n v="37"/>
    <d v="2020-05-29T00:00:00"/>
    <n v="2020"/>
    <n v="2021"/>
    <x v="0"/>
    <n v="3.0300000000000001E-2"/>
    <n v="627864.48"/>
    <m/>
    <m/>
    <m/>
  </r>
  <r>
    <x v="6"/>
    <x v="0"/>
    <n v="3421"/>
    <s v="CT38"/>
    <s v="UNFPA"/>
    <s v="UNFPA"/>
    <n v="27000"/>
    <n v="1"/>
    <n v="27000"/>
    <d v="2020-09-18T00:00:00"/>
    <d v="2020-03-04T00:00:00"/>
    <m/>
    <x v="0"/>
    <x v="114"/>
    <s v="Received"/>
    <s v="nan"/>
    <d v="2020-09-21T00:00:00"/>
    <m/>
    <m/>
    <n v="0"/>
    <b v="0"/>
    <n v="3421"/>
    <s v="UNFPA"/>
    <s v="GH"/>
    <s v="Ghana"/>
    <s v="Condoms-PRH"/>
    <s v="MOH"/>
    <s v="2021-03-Q2"/>
    <n v="2021"/>
    <s v="GH_MOH_Condoms-PRH_PL_2021-03-Q2"/>
    <s v="CT38=GH=MOH=Condoms-PRH"/>
    <n v="9"/>
    <x v="2"/>
    <x v="1"/>
    <s v="100124TYR01S"/>
    <s v="Copper T"/>
    <s v="Copper TCu380A Intrauterine Device, 1 Each"/>
    <s v="TBD"/>
    <s v="Copper-Bearing Intrauterine Devices"/>
    <m/>
    <m/>
    <m/>
    <n v="0"/>
    <m/>
    <m/>
    <n v="0"/>
    <n v="0.6"/>
    <n v="16200"/>
    <s v="Intrauterine Devices"/>
    <n v="3"/>
    <n v="0"/>
    <d v="2020-09-18T00:00:00"/>
    <n v="2021"/>
    <n v="2021"/>
    <x v="2"/>
    <n v="0.29599999999999999"/>
    <n v="7992"/>
    <m/>
    <m/>
    <m/>
  </r>
  <r>
    <x v="6"/>
    <x v="0"/>
    <n v="3422"/>
    <s v="IMPLANON00"/>
    <s v="UNFPA"/>
    <s v="UNFPA"/>
    <n v="70000"/>
    <n v="1"/>
    <n v="70000"/>
    <d v="2021-10-31T00:00:00"/>
    <d v="2020-03-04T00:00:00"/>
    <m/>
    <x v="0"/>
    <x v="81"/>
    <s v="Ordered"/>
    <s v="nan"/>
    <d v="2021-03-12T00:00:00"/>
    <m/>
    <m/>
    <n v="0"/>
    <b v="0"/>
    <n v="3422"/>
    <s v="UNFPA"/>
    <s v="GH"/>
    <s v="Ghana"/>
    <s v="Condoms-PRH"/>
    <s v="MOH"/>
    <s v="2021-03-Q2"/>
    <n v="2021"/>
    <s v="GH_MOH_Condoms-PRH_PL_2021-03-Q2"/>
    <s v="IMPLANON00=GH=MOH=Condoms-PRH"/>
    <n v="10"/>
    <x v="3"/>
    <x v="1"/>
    <s v="100129GYV01S"/>
    <s v="InplanonNXT"/>
    <s v="Etonogestrel 68 mg/Rod, 1 Rod Implant, 1 Each"/>
    <s v="USAID"/>
    <s v="Implantable Contraceptives"/>
    <m/>
    <m/>
    <m/>
    <n v="0"/>
    <m/>
    <m/>
    <n v="0"/>
    <n v="8.5"/>
    <n v="595000"/>
    <s v="Contraceptive Implants"/>
    <n v="3"/>
    <n v="41"/>
    <d v="2021-01-17T00:00:00"/>
    <n v="2021"/>
    <n v="2021"/>
    <x v="11"/>
    <n v="8.5"/>
    <n v="595000"/>
    <m/>
    <m/>
    <m/>
  </r>
  <r>
    <x v="6"/>
    <x v="0"/>
    <n v="3426"/>
    <s v="NPLT"/>
    <s v="UNFPA"/>
    <s v="UNFPA"/>
    <n v="120000"/>
    <n v="1"/>
    <n v="120000"/>
    <d v="2021-03-18T00:00:00"/>
    <d v="2020-03-04T00:00:00"/>
    <m/>
    <x v="0"/>
    <x v="311"/>
    <s v="Received"/>
    <s v="nan"/>
    <d v="2021-03-19T00:00:00"/>
    <m/>
    <m/>
    <n v="0"/>
    <b v="0"/>
    <n v="3426"/>
    <s v="UNFPA"/>
    <s v="GH"/>
    <s v="Ghana"/>
    <s v="Condoms-PRH"/>
    <s v="MOH"/>
    <s v="2021-03-Q2"/>
    <n v="2021"/>
    <s v="GH_MOH_Condoms-PRH_PL_2021-03-Q2"/>
    <s v="NPLT=GH=MOH=Condoms-PRH"/>
    <n v="3"/>
    <x v="3"/>
    <x v="1"/>
    <s v="100130GYV01S"/>
    <s v="Jadelle"/>
    <s v="Levonorgestrel 75 mg/Rod w/ Trocar, 5 Year Efficacy, 2 Rod Implant, 1 Each"/>
    <s v="TBD"/>
    <s v="Implantable Contraceptives"/>
    <m/>
    <m/>
    <m/>
    <n v="0"/>
    <m/>
    <m/>
    <n v="0"/>
    <n v="8.5"/>
    <n v="1020000"/>
    <s v="Contraceptive Implants"/>
    <n v="3"/>
    <n v="14"/>
    <d v="2020-12-10T00:00:00"/>
    <n v="2021"/>
    <n v="2021"/>
    <x v="3"/>
    <n v="8.5"/>
    <n v="1020000"/>
    <m/>
    <m/>
    <m/>
  </r>
  <r>
    <x v="6"/>
    <x v="0"/>
    <n v="3454"/>
    <s v="IMPLANON00"/>
    <s v="UNFPA"/>
    <s v="_NA03"/>
    <n v="34992"/>
    <n v="1"/>
    <n v="34992"/>
    <d v="2021-02-01T00:00:00"/>
    <d v="2021-12-31T00:00:00"/>
    <m/>
    <x v="0"/>
    <x v="312"/>
    <s v="Received"/>
    <s v="Desired Stock"/>
    <d v="2021-03-12T00:00:00"/>
    <m/>
    <m/>
    <n v="0"/>
    <b v="0"/>
    <n v="3454"/>
    <s v="UNFPA"/>
    <s v="GH"/>
    <s v="Ghana"/>
    <s v="Condoms-PRH"/>
    <s v="MOH"/>
    <s v="2021-03-Q2"/>
    <n v="2021"/>
    <s v="GH_MOH_Condoms-PRH_PL_2021-03-Q2"/>
    <s v="IMPLANON00=GH=MOH=Condoms-PRH"/>
    <n v="2"/>
    <x v="3"/>
    <x v="1"/>
    <s v="100129GYV01S"/>
    <s v="InplanonNXT"/>
    <s v="Etonogestrel 68 mg/Rod, 1 Rod Implant, 1 Each"/>
    <s v="USAID"/>
    <s v="Implantable Contraceptives"/>
    <m/>
    <m/>
    <m/>
    <n v="0"/>
    <m/>
    <m/>
    <n v="0"/>
    <n v="8.5"/>
    <n v="297432"/>
    <s v="Contraceptive Implants"/>
    <n v="3"/>
    <n v="41"/>
    <d v="2020-04-20T00:00:00"/>
    <n v="2020"/>
    <n v="2020"/>
    <x v="11"/>
    <n v="8.5"/>
    <n v="297432"/>
    <m/>
    <m/>
    <m/>
  </r>
  <r>
    <x v="6"/>
    <x v="0"/>
    <n v="3488"/>
    <s v="DEPO"/>
    <s v="UNFPA"/>
    <s v="_NA03"/>
    <n v="152400"/>
    <n v="1"/>
    <n v="152400"/>
    <d v="2020-08-14T00:00:00"/>
    <d v="2020-11-30T00:00:00"/>
    <m/>
    <x v="0"/>
    <x v="313"/>
    <s v="Received"/>
    <s v="Desired Stock"/>
    <d v="2020-09-12T00:00:00"/>
    <m/>
    <m/>
    <n v="640669"/>
    <b v="0"/>
    <n v="3488"/>
    <s v="UNFPA"/>
    <s v="GH"/>
    <s v="Ghana"/>
    <s v="Condoms-PRH"/>
    <s v="MOH"/>
    <s v="2021-03-Q2"/>
    <n v="2021"/>
    <s v="GH_MOH_Condoms-PRH_PL_2021-03-Q2"/>
    <s v="DEPO=GH=MOH=Condoms-PRH"/>
    <n v="8"/>
    <x v="2"/>
    <x v="1"/>
    <s v="100125GPX01S"/>
    <s v="Depo-Provera"/>
    <s v="Depot (IM) Medroxyprogesterone Acetate 150 mg/mL (1 mL) Vial, w/ AD Syringe, Burn Boxes, 1 Each"/>
    <s v="TBD"/>
    <s v="Injectable Contraceptives"/>
    <m/>
    <m/>
    <m/>
    <n v="0"/>
    <m/>
    <m/>
    <n v="0"/>
    <n v="0.88"/>
    <n v="134112"/>
    <s v="Injectable Contraceptives"/>
    <n v="3"/>
    <n v="45"/>
    <d v="2019-10-04T00:00:00"/>
    <n v="2020"/>
    <n v="2020"/>
    <x v="1"/>
    <n v="0.82799999999999996"/>
    <n v="126187.2"/>
    <m/>
    <m/>
    <m/>
  </r>
  <r>
    <x v="6"/>
    <x v="0"/>
    <n v="3489"/>
    <s v="NPLT"/>
    <s v="UNFPA"/>
    <s v="_NA03"/>
    <n v="60000"/>
    <n v="1"/>
    <n v="60000"/>
    <d v="2021-12-31T00:00:00"/>
    <d v="2021-07-31T00:00:00"/>
    <m/>
    <x v="0"/>
    <x v="77"/>
    <s v="Ordered"/>
    <s v="Desired Stock"/>
    <d v="2021-03-19T00:00:00"/>
    <m/>
    <m/>
    <n v="0"/>
    <b v="0"/>
    <n v="3489"/>
    <s v="UNFPA"/>
    <s v="GH"/>
    <s v="Ghana"/>
    <s v="Condoms-PRH"/>
    <s v="MOH"/>
    <s v="2021-03-Q2"/>
    <n v="2021"/>
    <s v="GH_MOH_Condoms-PRH_PL_2021-03-Q2"/>
    <s v="NPLT=GH=MOH=Condoms-PRH"/>
    <n v="12"/>
    <x v="3"/>
    <x v="1"/>
    <s v="100130GYV01S"/>
    <s v="Jadelle"/>
    <s v="Levonorgestrel 75 mg/Rod w/ Trocar, 5 Year Efficacy, 2 Rod Implant, 1 Each"/>
    <s v="TBD"/>
    <s v="Implantable Contraceptives"/>
    <m/>
    <m/>
    <m/>
    <n v="0"/>
    <m/>
    <m/>
    <n v="0"/>
    <n v="8.5"/>
    <n v="510000"/>
    <s v="Contraceptive Implants"/>
    <n v="3"/>
    <n v="14"/>
    <d v="2021-09-24T00:00:00"/>
    <n v="2022"/>
    <n v="2022"/>
    <x v="3"/>
    <n v="8.5"/>
    <n v="510000"/>
    <m/>
    <m/>
    <m/>
  </r>
  <r>
    <x v="6"/>
    <x v="0"/>
    <n v="3491"/>
    <s v="MCGY"/>
    <s v="UNFPA"/>
    <s v="_NA03"/>
    <n v="575280"/>
    <n v="1"/>
    <n v="575280"/>
    <d v="2020-12-01T00:00:00"/>
    <d v="2020-05-13T00:00:00"/>
    <m/>
    <x v="0"/>
    <x v="314"/>
    <s v="Received"/>
    <s v="nan"/>
    <d v="2021-03-12T00:00:00"/>
    <m/>
    <m/>
    <n v="0"/>
    <b v="0"/>
    <n v="3491"/>
    <s v="UNFPA"/>
    <s v="GH"/>
    <s v="Ghana"/>
    <s v="Condoms-PRH"/>
    <s v="MOH"/>
    <s v="2021-03-Q2"/>
    <n v="2021"/>
    <s v="GH_MOH_Condoms-PRH_PL_2021-03-Q2"/>
    <s v="MCGY=GH=MOH=Condoms-PRH"/>
    <n v="12"/>
    <x v="2"/>
    <x v="1"/>
    <s v="100050AOA09W"/>
    <s v="Microgynon"/>
    <s v="Levonorgestrel/Ethinyl Estradiol 150/30 mcg + Fe 75 mg, 28 Tablets/Cycle (PS), 1 Cycle"/>
    <s v="UNFPA"/>
    <s v="Combined Oral Contraceptives"/>
    <m/>
    <m/>
    <m/>
    <n v="0"/>
    <m/>
    <m/>
    <n v="0"/>
    <n v="0.26"/>
    <n v="149572.79999999999"/>
    <s v="Oral Contraceptives"/>
    <n v="3"/>
    <n v="14"/>
    <d v="2020-08-25T00:00:00"/>
    <n v="2020"/>
    <n v="2021"/>
    <x v="4"/>
    <n v="0.26300000000000001"/>
    <n v="151298.64000000001"/>
    <m/>
    <m/>
    <m/>
  </r>
  <r>
    <x v="6"/>
    <x v="0"/>
    <n v="3497"/>
    <s v="52NX"/>
    <s v="UNFPA"/>
    <s v="_NA03"/>
    <n v="9633600"/>
    <n v="1"/>
    <n v="9633600"/>
    <d v="2021-06-30T00:00:00"/>
    <d v="2020-12-31T00:00:00"/>
    <m/>
    <x v="0"/>
    <x v="85"/>
    <s v="Ordered"/>
    <s v="Desired Stock"/>
    <d v="2020-09-22T00:00:00"/>
    <m/>
    <m/>
    <n v="0"/>
    <b v="0"/>
    <n v="3497"/>
    <s v="UNFPA"/>
    <s v="GH"/>
    <s v="Ghana"/>
    <s v="Condoms-PRH"/>
    <s v="MOH"/>
    <s v="2021-03-Q2"/>
    <n v="2021"/>
    <s v="GH_MOH_Condoms-PRH_PL_2021-03-Q2"/>
    <s v="52NX=GH=MOH=Condoms-PRH"/>
    <n v="6"/>
    <x v="3"/>
    <x v="1"/>
    <s v="103094XXA0DA"/>
    <s v="Be Safe/ No logo"/>
    <s v="Male Condom (Latex) Lubricated, Be Safe, 53 mm, 3000 Pieces"/>
    <s v="TBD"/>
    <s v="Condoms"/>
    <m/>
    <m/>
    <m/>
    <n v="0"/>
    <m/>
    <m/>
    <n v="0"/>
    <n v="65.34"/>
    <n v="629459424"/>
    <s v="Male Condoms"/>
    <n v="1"/>
    <n v="37"/>
    <d v="2020-10-14T00:00:00"/>
    <n v="2021"/>
    <n v="2021"/>
    <x v="0"/>
    <n v="3.0300000000000001E-2"/>
    <n v="291898.08"/>
    <m/>
    <m/>
    <m/>
  </r>
  <r>
    <x v="6"/>
    <x v="0"/>
    <n v="3498"/>
    <s v="52NX"/>
    <s v="MOH"/>
    <s v="_NA03"/>
    <n v="1209600"/>
    <n v="1"/>
    <n v="1209600"/>
    <d v="2021-12-31T00:00:00"/>
    <d v="2020-05-15T00:00:00"/>
    <m/>
    <x v="0"/>
    <x v="77"/>
    <s v="Ordered"/>
    <s v="nan"/>
    <d v="2021-03-11T00:00:00"/>
    <m/>
    <m/>
    <n v="0"/>
    <b v="0"/>
    <n v="3498"/>
    <s v="WAHO00"/>
    <s v="GH"/>
    <s v="Ghana"/>
    <s v="Condoms-PRH"/>
    <s v="MOH"/>
    <s v="2021-03-Q2"/>
    <n v="2021"/>
    <s v="GH_MOH_Condoms-PRH_PL_2021-03-Q2"/>
    <s v="52NX=GH=MOH=Condoms-PRH"/>
    <n v="12"/>
    <x v="3"/>
    <x v="5"/>
    <s v="103094XXA0DA"/>
    <s v="Be Safe/ No logo"/>
    <s v="Male Condom (Latex) Lubricated, Be Safe, 53 mm, 3000 Pieces"/>
    <s v="TBD"/>
    <s v="Condoms"/>
    <m/>
    <m/>
    <m/>
    <n v="0"/>
    <m/>
    <m/>
    <n v="0"/>
    <n v="65.34"/>
    <n v="79035264"/>
    <s v="Male Condoms"/>
    <n v="1"/>
    <n v="37"/>
    <d v="2021-04-16T00:00:00"/>
    <n v="2021"/>
    <n v="2021"/>
    <x v="0"/>
    <n v="3.0300000000000001E-2"/>
    <n v="36650.879999999997"/>
    <m/>
    <m/>
    <m/>
  </r>
  <r>
    <x v="6"/>
    <x v="0"/>
    <n v="3505"/>
    <s v="IMPLANON00"/>
    <s v="GHSC-PSM00"/>
    <s v="_NA03"/>
    <n v="70321"/>
    <n v="1"/>
    <n v="70321"/>
    <d v="2020-12-01T00:00:00"/>
    <d v="2020-10-31T00:00:00"/>
    <m/>
    <x v="0"/>
    <x v="314"/>
    <s v="Received"/>
    <s v="Desired Stock"/>
    <d v="2021-03-26T00:00:00"/>
    <m/>
    <m/>
    <n v="0"/>
    <b v="0"/>
    <s v="RO10105147_2"/>
    <s v="USAID"/>
    <s v="GH"/>
    <s v="Ghana"/>
    <s v="Condoms-PRH"/>
    <s v="MOH"/>
    <s v="2021-03-Q2"/>
    <n v="2021"/>
    <s v="GH_MOH_Condoms-PRH_PL_2021-03-Q2"/>
    <s v="IMPLANON00=GH=MOH=Condoms-PRH"/>
    <n v="12"/>
    <x v="2"/>
    <x v="0"/>
    <s v="100129GYV01S"/>
    <s v="InplanonNXT"/>
    <s v="Etonogestrel 68 mg/Rod, 1 Rod Implant, 1 Each"/>
    <s v="USAID"/>
    <s v="Implantable Contraceptives"/>
    <m/>
    <m/>
    <m/>
    <n v="0"/>
    <m/>
    <m/>
    <n v="0"/>
    <n v="8.5"/>
    <n v="597728.5"/>
    <s v="Contraceptive Implants"/>
    <n v="3"/>
    <n v="41"/>
    <d v="2020-02-18T00:00:00"/>
    <n v="2020"/>
    <n v="2020"/>
    <x v="11"/>
    <n v="8.5"/>
    <n v="597728.5"/>
    <m/>
    <m/>
    <m/>
  </r>
  <r>
    <x v="6"/>
    <x v="0"/>
    <n v="3509"/>
    <s v="MICROLUT"/>
    <s v="GHSC-PSM00"/>
    <s v="_NA03"/>
    <n v="117360"/>
    <n v="1"/>
    <n v="117360"/>
    <d v="2020-10-23T00:00:00"/>
    <d v="2020-12-31T00:00:00"/>
    <m/>
    <x v="0"/>
    <x v="50"/>
    <s v="Received"/>
    <s v="Desired Stock"/>
    <d v="2020-12-11T00:00:00"/>
    <m/>
    <m/>
    <n v="0"/>
    <b v="0"/>
    <s v="RO10102261_3"/>
    <s v="USAID"/>
    <s v="GH"/>
    <s v="Ghana"/>
    <s v="Condoms-PRH"/>
    <s v="MOH"/>
    <s v="2021-03-Q2"/>
    <n v="2021"/>
    <s v="GH_MOH_Condoms-PRH_PL_2021-03-Q2"/>
    <s v="MICROLUT=GH=MOH=Condoms-PRH"/>
    <n v="10"/>
    <x v="2"/>
    <x v="0"/>
    <s v="100025AOB09W"/>
    <s v="microlut"/>
    <s v="Levonorgestrel 30 mcg 35 Tablets/Cycle, 1 Cycle"/>
    <s v="GHSC-PSM00"/>
    <s v="Progestin Only Pills"/>
    <m/>
    <m/>
    <m/>
    <n v="0"/>
    <m/>
    <m/>
    <n v="0"/>
    <n v="0.3"/>
    <n v="35208"/>
    <s v="Oral Contraceptives"/>
    <n v="3"/>
    <n v="14"/>
    <d v="2020-07-17T00:00:00"/>
    <n v="2020"/>
    <n v="2021"/>
    <x v="5"/>
    <n v="0.32800000000000001"/>
    <n v="38494.080000000002"/>
    <m/>
    <m/>
    <m/>
  </r>
  <r>
    <x v="6"/>
    <x v="0"/>
    <n v="3510"/>
    <s v="DEPO"/>
    <s v="MOH"/>
    <s v="_NA03"/>
    <n v="526900"/>
    <n v="1"/>
    <n v="526900"/>
    <d v="2020-09-22T00:00:00"/>
    <d v="2020-05-31T00:00:00"/>
    <m/>
    <x v="0"/>
    <x v="315"/>
    <s v="Received"/>
    <s v="Desired Stock"/>
    <d v="2020-09-29T00:00:00"/>
    <m/>
    <m/>
    <n v="0"/>
    <b v="0"/>
    <n v="3510"/>
    <s v="WAHO00"/>
    <s v="GH"/>
    <s v="Ghana"/>
    <s v="Condoms-PRH"/>
    <s v="MOH"/>
    <s v="2021-03-Q2"/>
    <n v="2021"/>
    <s v="GH_MOH_Condoms-PRH_PL_2021-03-Q2"/>
    <s v="DEPO=GH=MOH=Condoms-PRH"/>
    <n v="9"/>
    <x v="2"/>
    <x v="5"/>
    <s v="100125GPX01S"/>
    <s v="Depo-Provera"/>
    <s v="Depot (IM) Medroxyprogesterone Acetate 150 mg/mL (1 mL) Vial, w/ AD Syringe, Burn Boxes, 1 Each"/>
    <s v="TBD"/>
    <s v="Injectable Contraceptives"/>
    <m/>
    <m/>
    <m/>
    <n v="0"/>
    <m/>
    <m/>
    <n v="0"/>
    <n v="0.88"/>
    <n v="463672"/>
    <s v="Injectable Contraceptives"/>
    <n v="3"/>
    <n v="45"/>
    <d v="2019-11-12T00:00:00"/>
    <n v="2020"/>
    <n v="2020"/>
    <x v="1"/>
    <n v="0.82799999999999996"/>
    <n v="436273.19999999995"/>
    <m/>
    <m/>
    <m/>
  </r>
  <r>
    <x v="6"/>
    <x v="0"/>
    <n v="3511"/>
    <s v="DEPO"/>
    <s v="GHSC-PSM00"/>
    <s v="_NA03"/>
    <n v="500000"/>
    <n v="1"/>
    <n v="500000"/>
    <d v="2020-11-11T00:00:00"/>
    <d v="2020-12-31T00:00:00"/>
    <m/>
    <x v="0"/>
    <x v="237"/>
    <s v="Received"/>
    <s v="Desired Stock"/>
    <d v="2020-12-11T00:00:00"/>
    <m/>
    <m/>
    <n v="0"/>
    <b v="0"/>
    <s v="RO10102261_1"/>
    <s v="USAID"/>
    <s v="GH"/>
    <s v="Ghana"/>
    <s v="Condoms-PRH"/>
    <s v="MOH"/>
    <s v="2021-03-Q2"/>
    <n v="2021"/>
    <s v="GH_MOH_Condoms-PRH_PL_2021-03-Q2"/>
    <s v="DEPO=GH=MOH=Condoms-PRH"/>
    <n v="11"/>
    <x v="2"/>
    <x v="0"/>
    <s v="100125GPX01S"/>
    <s v="Depo-Provera"/>
    <s v="Depot (IM) Medroxyprogesterone Acetate 150 mg/mL (1 mL) Vial, w/ AD Syringe, Burn Boxes, 1 Each"/>
    <s v="TBD"/>
    <s v="Injectable Contraceptives"/>
    <m/>
    <m/>
    <m/>
    <n v="0"/>
    <m/>
    <m/>
    <n v="0"/>
    <n v="0.88"/>
    <n v="440000"/>
    <s v="Injectable Contraceptives"/>
    <n v="3"/>
    <n v="45"/>
    <d v="2020-01-01T00:00:00"/>
    <n v="2020"/>
    <n v="2020"/>
    <x v="1"/>
    <n v="0.82799999999999996"/>
    <n v="414000"/>
    <m/>
    <m/>
    <m/>
  </r>
  <r>
    <x v="6"/>
    <x v="0"/>
    <n v="3539"/>
    <s v="SAYANNAP00"/>
    <s v="UNFPA"/>
    <s v="_NA03"/>
    <n v="100000"/>
    <n v="1"/>
    <n v="100000"/>
    <d v="2021-09-30T00:00:00"/>
    <d v="2020-12-31T00:00:00"/>
    <m/>
    <x v="0"/>
    <x v="87"/>
    <s v="Ordered"/>
    <s v="nan"/>
    <d v="2021-03-23T00:00:00"/>
    <m/>
    <m/>
    <n v="25085"/>
    <b v="0"/>
    <n v="3539"/>
    <s v="UNFPA"/>
    <s v="GH"/>
    <s v="Ghana"/>
    <s v="Condoms-PRH"/>
    <s v="MOH"/>
    <s v="2021-03-Q2"/>
    <n v="2021"/>
    <s v="GH_MOH_Condoms-PRH_PL_2021-03-Q2"/>
    <s v="SAYANNAP00=GH=MOH=Condoms-PRH"/>
    <n v="9"/>
    <x v="3"/>
    <x v="1"/>
    <s v="100031GNE06D"/>
    <s v="Sayanna Press"/>
    <s v="Depot (SC) Medroxyprogesterone Acetate 104 mg/0.65 mL, Pre-Filled Uniject Device, 1 Syringe"/>
    <s v="UNFPA"/>
    <s v="Injectable Contraceptives"/>
    <m/>
    <m/>
    <m/>
    <n v="0"/>
    <m/>
    <m/>
    <n v="0"/>
    <n v="0.85"/>
    <n v="85000"/>
    <s v="Injectable Contraceptives"/>
    <n v="3"/>
    <n v="45"/>
    <d v="2020-11-19T00:00:00"/>
    <n v="2021"/>
    <n v="2021"/>
    <x v="10"/>
    <n v="0.85"/>
    <n v="85000"/>
    <m/>
    <m/>
    <m/>
  </r>
  <r>
    <x v="6"/>
    <x v="0"/>
    <n v="3558"/>
    <s v="52NX"/>
    <s v="MOH"/>
    <s v="_NA03"/>
    <n v="15926400"/>
    <n v="1"/>
    <n v="15926400"/>
    <d v="2020-09-22T00:00:00"/>
    <d v="2020-09-12T00:00:00"/>
    <m/>
    <x v="0"/>
    <x v="315"/>
    <s v="Received"/>
    <s v="nan"/>
    <d v="2020-09-29T00:00:00"/>
    <m/>
    <m/>
    <n v="0"/>
    <b v="0"/>
    <n v="3558"/>
    <s v="WAHO00"/>
    <s v="GH"/>
    <s v="Ghana"/>
    <s v="Condoms-PRH"/>
    <s v="MOH"/>
    <s v="2021-03-Q2"/>
    <n v="2021"/>
    <s v="GH_MOH_Condoms-PRH_PL_2021-03-Q2"/>
    <s v="52NX=GH=MOH=Condoms-PRH"/>
    <n v="9"/>
    <x v="2"/>
    <x v="5"/>
    <s v="103094XXA0DA"/>
    <s v="Be Safe/ No logo"/>
    <s v="Male Condom (Latex) Lubricated, Be Safe, 53 mm, 3000 Pieces"/>
    <s v="TBD"/>
    <s v="Condoms"/>
    <m/>
    <m/>
    <m/>
    <n v="0"/>
    <m/>
    <m/>
    <n v="0"/>
    <n v="65.34"/>
    <n v="1040630976"/>
    <s v="Male Condoms"/>
    <n v="1"/>
    <n v="37"/>
    <d v="2020-01-07T00:00:00"/>
    <n v="2020"/>
    <n v="2020"/>
    <x v="0"/>
    <n v="3.0300000000000001E-2"/>
    <n v="482569.92"/>
    <m/>
    <m/>
    <m/>
  </r>
  <r>
    <x v="6"/>
    <x v="0"/>
    <n v="3563"/>
    <s v="DEPO"/>
    <s v="WAHO00"/>
    <s v="_NA03"/>
    <n v="429000"/>
    <n v="1"/>
    <n v="429000"/>
    <d v="2021-12-31T00:00:00"/>
    <d v="2021-06-30T00:00:00"/>
    <m/>
    <x v="0"/>
    <x v="77"/>
    <s v="Ordered"/>
    <s v="Desired Stock"/>
    <d v="2021-03-11T00:00:00"/>
    <m/>
    <m/>
    <n v="0"/>
    <b v="0"/>
    <n v="3563"/>
    <s v="WAHO00"/>
    <s v="GH"/>
    <s v="Ghana"/>
    <s v="Condoms-PRH"/>
    <s v="MOH"/>
    <s v="2021-03-Q2"/>
    <n v="2021"/>
    <s v="GH_MOH_Condoms-PRH_PL_2021-03-Q2"/>
    <s v="DEPO=GH=MOH=Condoms-PRH"/>
    <n v="12"/>
    <x v="3"/>
    <x v="4"/>
    <s v="100125GPX01S"/>
    <s v="Depo-Provera"/>
    <s v="Depot (IM) Medroxyprogesterone Acetate 150 mg/mL (1 mL) Vial, w/ AD Syringe, Burn Boxes, 1 Each"/>
    <s v="TBD"/>
    <s v="Injectable Contraceptives"/>
    <m/>
    <m/>
    <m/>
    <n v="0"/>
    <m/>
    <m/>
    <n v="0"/>
    <n v="0.88"/>
    <n v="377520"/>
    <s v="Injectable Contraceptives"/>
    <n v="3"/>
    <n v="45"/>
    <d v="2021-02-19T00:00:00"/>
    <n v="2021"/>
    <n v="2021"/>
    <x v="1"/>
    <n v="0.82799999999999996"/>
    <n v="355212"/>
    <m/>
    <m/>
    <m/>
  </r>
  <r>
    <x v="6"/>
    <x v="0"/>
    <n v="3565"/>
    <s v="DEPO"/>
    <s v="UNFPA"/>
    <s v="_NA03"/>
    <n v="750000"/>
    <n v="1"/>
    <n v="750000"/>
    <d v="2022-06-30T00:00:00"/>
    <d v="2022-06-30T00:00:00"/>
    <m/>
    <x v="0"/>
    <x v="120"/>
    <s v="Planned"/>
    <s v="Desired Stock"/>
    <d v="2021-03-12T00:00:00"/>
    <m/>
    <m/>
    <n v="0"/>
    <b v="0"/>
    <n v="3565"/>
    <s v="UNFPA"/>
    <s v="GH"/>
    <s v="Ghana"/>
    <s v="Condoms-PRH"/>
    <s v="MOH"/>
    <s v="2021-03-Q2"/>
    <n v="2021"/>
    <s v="GH_MOH_Condoms-PRH_PL_2021-03-Q2"/>
    <s v="DEPO=GH=MOH=Condoms-PRH"/>
    <n v="6"/>
    <x v="4"/>
    <x v="1"/>
    <s v="100125GPX01S"/>
    <s v="Depo-Provera"/>
    <s v="Depot (IM) Medroxyprogesterone Acetate 150 mg/mL (1 mL) Vial, w/ AD Syringe, Burn Boxes, 1 Each"/>
    <s v="TBD"/>
    <s v="Injectable Contraceptives"/>
    <m/>
    <m/>
    <m/>
    <n v="0"/>
    <m/>
    <m/>
    <n v="0"/>
    <n v="0.88"/>
    <n v="660000"/>
    <s v="Injectable Contraceptives"/>
    <n v="3"/>
    <n v="45"/>
    <d v="2021-08-19T00:00:00"/>
    <n v="2021"/>
    <n v="2022"/>
    <x v="1"/>
    <n v="0.82799999999999996"/>
    <n v="621000"/>
    <m/>
    <m/>
    <m/>
  </r>
  <r>
    <x v="6"/>
    <x v="0"/>
    <n v="3571"/>
    <s v="FCON"/>
    <s v="UNFPA"/>
    <s v="_NA03"/>
    <n v="140000"/>
    <m/>
    <n v="140000"/>
    <d v="2021-10-30T00:00:00"/>
    <d v="2021-01-31T00:00:00"/>
    <m/>
    <x v="0"/>
    <x v="316"/>
    <s v="Ordered"/>
    <s v="currently undergoing registration"/>
    <d v="2021-03-26T00:00:00"/>
    <m/>
    <m/>
    <n v="0"/>
    <b v="0"/>
    <n v="3571"/>
    <s v="UNFPA"/>
    <s v="GH"/>
    <s v="Ghana"/>
    <s v="Condoms-PRH"/>
    <s v="MOH"/>
    <s v="2021-03-Q2"/>
    <n v="2021"/>
    <s v="GH_MOH_Condoms-PRH_PL_2021-03-Q2"/>
    <s v="FCON=GH=MOH=Condoms-PRH"/>
    <n v="10"/>
    <x v="3"/>
    <x v="1"/>
    <m/>
    <s v="Female Condom"/>
    <m/>
    <s v="UNFPA"/>
    <m/>
    <m/>
    <m/>
    <m/>
    <n v="0"/>
    <m/>
    <m/>
    <n v="0"/>
    <m/>
    <m/>
    <m/>
    <m/>
    <n v="45"/>
    <d v="2020-12-19T00:00:00"/>
    <n v="2021"/>
    <n v="2021"/>
    <x v="6"/>
    <n v="0.49399999999999999"/>
    <n v="69160"/>
    <m/>
    <m/>
    <m/>
  </r>
  <r>
    <x v="6"/>
    <x v="0"/>
    <n v="3574"/>
    <s v="IMPLANON00"/>
    <s v="UNFPA"/>
    <s v="_NA03"/>
    <n v="34992"/>
    <n v="1"/>
    <n v="34992"/>
    <d v="2022-12-31T00:00:00"/>
    <d v="2020-09-21T00:00:00"/>
    <m/>
    <x v="0"/>
    <x v="88"/>
    <s v="Planned"/>
    <s v="nan"/>
    <d v="2021-03-12T00:00:00"/>
    <m/>
    <m/>
    <n v="0"/>
    <b v="0"/>
    <n v="3574"/>
    <s v="UNFPA"/>
    <s v="GH"/>
    <s v="Ghana"/>
    <s v="Condoms-PRH"/>
    <s v="MOH"/>
    <s v="2021-03-Q2"/>
    <n v="2021"/>
    <s v="GH_MOH_Condoms-PRH_PL_2021-03-Q2"/>
    <s v="IMPLANON00=GH=MOH=Condoms-PRH"/>
    <n v="12"/>
    <x v="4"/>
    <x v="1"/>
    <s v="100129GYV01S"/>
    <s v="InplanonNXT"/>
    <s v="Etonogestrel 68 mg/Rod, 1 Rod Implant, 1 Each"/>
    <s v="USAID"/>
    <s v="Implantable Contraceptives"/>
    <m/>
    <m/>
    <m/>
    <n v="0"/>
    <m/>
    <m/>
    <n v="0"/>
    <n v="8.5"/>
    <n v="297432"/>
    <s v="Contraceptive Implants"/>
    <n v="3"/>
    <n v="41"/>
    <d v="2022-03-19T00:00:00"/>
    <n v="2022"/>
    <n v="2022"/>
    <x v="11"/>
    <n v="8.5"/>
    <n v="297432"/>
    <m/>
    <m/>
    <m/>
  </r>
  <r>
    <x v="6"/>
    <x v="0"/>
    <n v="3577"/>
    <s v="NPLT"/>
    <s v="UNFPA"/>
    <s v="_NA03"/>
    <n v="30000"/>
    <n v="1"/>
    <n v="30000"/>
    <d v="2022-07-31T00:00:00"/>
    <d v="2022-06-30T00:00:00"/>
    <m/>
    <x v="0"/>
    <x v="8"/>
    <s v="Ordered"/>
    <s v="Desired Stock"/>
    <d v="2021-03-19T00:00:00"/>
    <m/>
    <m/>
    <n v="0"/>
    <b v="0"/>
    <n v="3577"/>
    <s v="UNFPA"/>
    <s v="GH"/>
    <s v="Ghana"/>
    <s v="Condoms-PRH"/>
    <s v="MOH"/>
    <s v="2021-03-Q2"/>
    <n v="2021"/>
    <s v="GH_MOH_Condoms-PRH_PL_2021-03-Q2"/>
    <s v="NPLT=GH=MOH=Condoms-PRH"/>
    <n v="7"/>
    <x v="4"/>
    <x v="1"/>
    <s v="100130GYV01S"/>
    <s v="Jadelle"/>
    <s v="Levonorgestrel 75 mg/Rod w/ Trocar, 5 Year Efficacy, 2 Rod Implant, 1 Each"/>
    <s v="TBD"/>
    <s v="Implantable Contraceptives"/>
    <m/>
    <m/>
    <m/>
    <n v="0"/>
    <m/>
    <m/>
    <n v="0"/>
    <n v="8.5"/>
    <n v="255000"/>
    <s v="Contraceptive Implants"/>
    <n v="3"/>
    <n v="14"/>
    <d v="2022-04-24T00:00:00"/>
    <n v="2022"/>
    <n v="2022"/>
    <x v="3"/>
    <n v="8.5"/>
    <n v="255000"/>
    <m/>
    <m/>
    <m/>
  </r>
  <r>
    <x v="6"/>
    <x v="0"/>
    <n v="3582"/>
    <s v="MICROLUT"/>
    <s v="TBD"/>
    <s v="_NA03"/>
    <n v="55854"/>
    <n v="1"/>
    <n v="55854"/>
    <d v="2022-06-30T00:00:00"/>
    <d v="2022-06-30T00:00:00"/>
    <m/>
    <x v="0"/>
    <x v="120"/>
    <s v="Planned"/>
    <s v="Desired Stock"/>
    <d v="2020-09-21T00:00:00"/>
    <m/>
    <m/>
    <n v="0"/>
    <b v="0"/>
    <n v="3582"/>
    <s v="TBD"/>
    <s v="GH"/>
    <s v="Ghana"/>
    <s v="Condoms-PRH"/>
    <s v="MOH"/>
    <s v="2021-03-Q2"/>
    <n v="2021"/>
    <s v="GH_MOH_Condoms-PRH_PL_2021-03-Q2"/>
    <s v="MICROLUT=GH=MOH=Condoms-PRH"/>
    <n v="6"/>
    <x v="4"/>
    <x v="2"/>
    <s v="100025AOB09W"/>
    <s v="microlut"/>
    <s v="Levonorgestrel 30 mcg 35 Tablets/Cycle, 1 Cycle"/>
    <s v="GHSC-PSM00"/>
    <s v="Progestin Only Pills"/>
    <m/>
    <m/>
    <m/>
    <n v="0"/>
    <m/>
    <m/>
    <n v="0"/>
    <n v="0.3"/>
    <n v="16756.2"/>
    <s v="Oral Contraceptives"/>
    <n v="3"/>
    <n v="14"/>
    <d v="2022-03-24T00:00:00"/>
    <n v="2022"/>
    <n v="2022"/>
    <x v="5"/>
    <n v="0.32800000000000001"/>
    <n v="18320.112000000001"/>
    <m/>
    <m/>
    <m/>
  </r>
  <r>
    <x v="6"/>
    <x v="0"/>
    <n v="3588"/>
    <s v="SAYANNAP00"/>
    <s v="UNFPA"/>
    <s v="_NA03"/>
    <n v="140000"/>
    <n v="1"/>
    <n v="140000"/>
    <d v="2021-05-30T00:00:00"/>
    <d v="2020-12-31T00:00:00"/>
    <m/>
    <x v="0"/>
    <x v="317"/>
    <s v="Ordered"/>
    <s v="Desired Stock"/>
    <d v="2021-03-23T00:00:00"/>
    <m/>
    <m/>
    <n v="0"/>
    <b v="0"/>
    <n v="3588"/>
    <s v="UNFPA"/>
    <s v="GH"/>
    <s v="Ghana"/>
    <s v="Condoms-PRH"/>
    <s v="MOH"/>
    <s v="2021-03-Q2"/>
    <n v="2021"/>
    <s v="GH_MOH_Condoms-PRH_PL_2021-03-Q2"/>
    <s v="SAYANNAP00=GH=MOH=Condoms-PRH"/>
    <n v="5"/>
    <x v="3"/>
    <x v="1"/>
    <s v="100031GNE06D"/>
    <s v="Sayanna Press"/>
    <s v="Depot (SC) Medroxyprogesterone Acetate 104 mg/0.65 mL, Pre-Filled Uniject Device, 1 Syringe"/>
    <s v="UNFPA"/>
    <s v="Injectable Contraceptives"/>
    <m/>
    <m/>
    <m/>
    <n v="0"/>
    <m/>
    <m/>
    <n v="0"/>
    <n v="0.85"/>
    <n v="119000"/>
    <s v="Injectable Contraceptives"/>
    <n v="3"/>
    <n v="45"/>
    <d v="2020-07-19T00:00:00"/>
    <n v="2020"/>
    <n v="2021"/>
    <x v="10"/>
    <n v="0.85"/>
    <n v="119000"/>
    <m/>
    <m/>
    <m/>
  </r>
  <r>
    <x v="6"/>
    <x v="0"/>
    <n v="3614"/>
    <s v="DEPO"/>
    <s v="UNFPA"/>
    <s v="_NA03"/>
    <n v="421800"/>
    <n v="1"/>
    <n v="421800"/>
    <d v="2021-02-25T00:00:00"/>
    <d v="2021-03-31T00:00:00"/>
    <m/>
    <x v="0"/>
    <x v="20"/>
    <s v="Received"/>
    <s v="Desired Stock"/>
    <d v="2021-03-12T00:00:00"/>
    <m/>
    <m/>
    <n v="0"/>
    <b v="0"/>
    <n v="3614"/>
    <s v="UNFPA"/>
    <s v="GH"/>
    <s v="Ghana"/>
    <s v="Condoms-PRH"/>
    <s v="MOH"/>
    <s v="2021-03-Q2"/>
    <n v="2021"/>
    <s v="GH_MOH_Condoms-PRH_PL_2021-03-Q2"/>
    <s v="DEPO=GH=MOH=Condoms-PRH"/>
    <n v="2"/>
    <x v="3"/>
    <x v="1"/>
    <s v="100125GPX01S"/>
    <s v="Depo-Provera"/>
    <s v="Depot (IM) Medroxyprogesterone Acetate 150 mg/mL (1 mL) Vial, w/ AD Syringe, Burn Boxes, 1 Each"/>
    <s v="TBD"/>
    <s v="Injectable Contraceptives"/>
    <m/>
    <m/>
    <m/>
    <n v="0"/>
    <m/>
    <m/>
    <n v="0"/>
    <n v="0.88"/>
    <n v="371184"/>
    <s v="Injectable Contraceptives"/>
    <n v="3"/>
    <n v="45"/>
    <d v="2020-04-16T00:00:00"/>
    <n v="2020"/>
    <n v="2020"/>
    <x v="1"/>
    <n v="0.82799999999999996"/>
    <n v="349250.39999999997"/>
    <m/>
    <m/>
    <m/>
  </r>
  <r>
    <x v="6"/>
    <x v="0"/>
    <n v="3621"/>
    <s v="52NX"/>
    <s v="MOH"/>
    <s v="_NA03"/>
    <n v="20579183"/>
    <n v="1"/>
    <n v="20579183"/>
    <d v="2022-12-31T00:00:00"/>
    <d v="2022-12-31T00:00:00"/>
    <m/>
    <x v="0"/>
    <x v="88"/>
    <s v="Planned"/>
    <s v="Desired Stock"/>
    <d v="2021-03-11T00:00:00"/>
    <m/>
    <m/>
    <n v="0"/>
    <b v="0"/>
    <n v="3621"/>
    <s v="WAHO00"/>
    <s v="GH"/>
    <s v="Ghana"/>
    <s v="Condoms-PRH"/>
    <s v="MOH"/>
    <s v="2021-03-Q2"/>
    <n v="2021"/>
    <s v="GH_MOH_Condoms-PRH_PL_2021-03-Q2"/>
    <s v="52NX=GH=MOH=Condoms-PRH"/>
    <n v="12"/>
    <x v="4"/>
    <x v="5"/>
    <s v="103094XXA0DA"/>
    <s v="Be Safe/ No logo"/>
    <s v="Male Condom (Latex) Lubricated, Be Safe, 53 mm, 3000 Pieces"/>
    <s v="TBD"/>
    <s v="Condoms"/>
    <m/>
    <m/>
    <m/>
    <n v="0"/>
    <m/>
    <m/>
    <n v="0"/>
    <n v="65.34"/>
    <n v="1344643817.22"/>
    <s v="Male Condoms"/>
    <n v="1"/>
    <n v="37"/>
    <d v="2022-04-16T00:00:00"/>
    <n v="2022"/>
    <n v="2022"/>
    <x v="0"/>
    <n v="3.0300000000000001E-2"/>
    <n v="623549.24490000005"/>
    <m/>
    <m/>
    <m/>
  </r>
  <r>
    <x v="6"/>
    <x v="0"/>
    <n v="3633"/>
    <s v="52NX"/>
    <s v="UNFPA"/>
    <s v="_NA03"/>
    <n v="9633600"/>
    <n v="1"/>
    <n v="9633600"/>
    <d v="2021-12-31T00:00:00"/>
    <d v="2022-06-30T00:00:00"/>
    <m/>
    <x v="0"/>
    <x v="77"/>
    <s v="Ordered"/>
    <s v="Desired Stock"/>
    <d v="2021-03-12T00:00:00"/>
    <m/>
    <m/>
    <n v="0"/>
    <b v="0"/>
    <n v="3633"/>
    <s v="UNFPA"/>
    <s v="GH"/>
    <s v="Ghana"/>
    <s v="Condoms-PRH"/>
    <s v="MOH"/>
    <s v="2021-03-Q2"/>
    <n v="2021"/>
    <s v="GH_MOH_Condoms-PRH_PL_2021-03-Q2"/>
    <s v="52NX=GH=MOH=Condoms-PRH"/>
    <n v="12"/>
    <x v="3"/>
    <x v="1"/>
    <s v="103094XXA0DA"/>
    <s v="Be Safe/ No logo"/>
    <s v="Male Condom (Latex) Lubricated, Be Safe, 53 mm, 3000 Pieces"/>
    <s v="TBD"/>
    <s v="Condoms"/>
    <m/>
    <m/>
    <m/>
    <n v="0"/>
    <m/>
    <m/>
    <n v="0"/>
    <n v="65.34"/>
    <n v="629459424"/>
    <s v="Male Condoms"/>
    <n v="1"/>
    <n v="37"/>
    <d v="2021-04-16T00:00:00"/>
    <n v="2021"/>
    <n v="2021"/>
    <x v="0"/>
    <n v="3.0300000000000001E-2"/>
    <n v="291898.08"/>
    <m/>
    <m/>
    <m/>
  </r>
  <r>
    <x v="6"/>
    <x v="0"/>
    <n v="3638"/>
    <s v="IMPLANON00"/>
    <s v="MOH"/>
    <s v="_NA03"/>
    <n v="19866"/>
    <n v="1"/>
    <n v="19866"/>
    <d v="2022-12-31T00:00:00"/>
    <d v="2022-12-31T00:00:00"/>
    <m/>
    <x v="0"/>
    <x v="88"/>
    <s v="Planned"/>
    <s v="Desired Stock"/>
    <d v="2021-03-11T00:00:00"/>
    <m/>
    <m/>
    <n v="0"/>
    <b v="0"/>
    <n v="3638"/>
    <s v="WAHO00"/>
    <s v="GH"/>
    <s v="Ghana"/>
    <s v="Condoms-PRH"/>
    <s v="MOH"/>
    <s v="2021-03-Q2"/>
    <n v="2021"/>
    <s v="GH_MOH_Condoms-PRH_PL_2021-03-Q2"/>
    <s v="IMPLANON00=GH=MOH=Condoms-PRH"/>
    <n v="12"/>
    <x v="4"/>
    <x v="5"/>
    <s v="100129GYV01S"/>
    <s v="InplanonNXT"/>
    <s v="Etonogestrel 68 mg/Rod, 1 Rod Implant, 1 Each"/>
    <s v="USAID"/>
    <s v="Implantable Contraceptives"/>
    <m/>
    <m/>
    <m/>
    <n v="0"/>
    <m/>
    <m/>
    <n v="0"/>
    <n v="8.5"/>
    <n v="168861"/>
    <s v="Contraceptive Implants"/>
    <n v="3"/>
    <n v="41"/>
    <d v="2022-03-19T00:00:00"/>
    <n v="2022"/>
    <n v="2022"/>
    <x v="11"/>
    <n v="8.5"/>
    <n v="168861"/>
    <m/>
    <m/>
    <m/>
  </r>
  <r>
    <x v="6"/>
    <x v="0"/>
    <n v="3640"/>
    <s v="NPLT"/>
    <s v="MOH"/>
    <s v="_NA03"/>
    <n v="41158"/>
    <n v="1"/>
    <n v="41158"/>
    <d v="2022-12-31T00:00:00"/>
    <d v="2022-12-31T00:00:00"/>
    <m/>
    <x v="0"/>
    <x v="88"/>
    <s v="Planned"/>
    <s v="Desired Stock"/>
    <d v="2021-03-11T00:00:00"/>
    <m/>
    <m/>
    <n v="0"/>
    <b v="0"/>
    <n v="3640"/>
    <s v="WAHO00"/>
    <s v="GH"/>
    <s v="Ghana"/>
    <s v="Condoms-PRH"/>
    <s v="MOH"/>
    <s v="2021-03-Q2"/>
    <n v="2021"/>
    <s v="GH_MOH_Condoms-PRH_PL_2021-03-Q2"/>
    <s v="NPLT=GH=MOH=Condoms-PRH"/>
    <n v="12"/>
    <x v="4"/>
    <x v="5"/>
    <s v="100130GYV01S"/>
    <s v="Jadelle"/>
    <s v="Levonorgestrel 75 mg/Rod w/ Trocar, 5 Year Efficacy, 2 Rod Implant, 1 Each"/>
    <s v="TBD"/>
    <s v="Implantable Contraceptives"/>
    <m/>
    <m/>
    <m/>
    <n v="0"/>
    <m/>
    <m/>
    <n v="0"/>
    <n v="8.5"/>
    <n v="349843"/>
    <s v="Contraceptive Implants"/>
    <n v="3"/>
    <n v="14"/>
    <d v="2022-09-24T00:00:00"/>
    <n v="2023"/>
    <n v="2023"/>
    <x v="3"/>
    <n v="8.5"/>
    <n v="349843"/>
    <m/>
    <m/>
    <m/>
  </r>
  <r>
    <x v="6"/>
    <x v="0"/>
    <n v="3648"/>
    <s v="DEPO"/>
    <s v="UNFPA"/>
    <s v="_NA03"/>
    <n v="421800"/>
    <n v="1"/>
    <n v="421800"/>
    <d v="2021-09-30T00:00:00"/>
    <d v="2021-08-31T00:00:00"/>
    <m/>
    <x v="0"/>
    <x v="87"/>
    <s v="Ordered"/>
    <s v="Desired Stock"/>
    <d v="2021-03-12T00:00:00"/>
    <m/>
    <m/>
    <n v="0"/>
    <b v="0"/>
    <n v="3648"/>
    <s v="UNFPA"/>
    <s v="GH"/>
    <s v="Ghana"/>
    <s v="Condoms-PRH"/>
    <s v="MOH"/>
    <s v="2021-03-Q2"/>
    <n v="2021"/>
    <s v="GH_MOH_Condoms-PRH_PL_2021-03-Q2"/>
    <s v="DEPO=GH=MOH=Condoms-PRH"/>
    <n v="9"/>
    <x v="3"/>
    <x v="1"/>
    <s v="100125GPX01S"/>
    <s v="Depo-Provera"/>
    <s v="Depot (IM) Medroxyprogesterone Acetate 150 mg/mL (1 mL) Vial, w/ AD Syringe, Burn Boxes, 1 Each"/>
    <s v="TBD"/>
    <s v="Injectable Contraceptives"/>
    <m/>
    <m/>
    <m/>
    <n v="0"/>
    <m/>
    <m/>
    <n v="0"/>
    <n v="0.88"/>
    <n v="371184"/>
    <s v="Injectable Contraceptives"/>
    <n v="3"/>
    <n v="45"/>
    <d v="2020-11-19T00:00:00"/>
    <n v="2021"/>
    <n v="2021"/>
    <x v="1"/>
    <n v="0.82799999999999996"/>
    <n v="349250.39999999997"/>
    <m/>
    <m/>
    <m/>
  </r>
  <r>
    <x v="6"/>
    <x v="0"/>
    <n v="3652"/>
    <s v="CT38"/>
    <s v="UNFPA"/>
    <s v="_NA03"/>
    <n v="21000"/>
    <n v="1"/>
    <n v="21000"/>
    <d v="2021-10-31T00:00:00"/>
    <d v="2021-09-30T00:00:00"/>
    <m/>
    <x v="0"/>
    <x v="81"/>
    <s v="Ordered"/>
    <s v="Desired Stock"/>
    <d v="2021-03-12T00:00:00"/>
    <m/>
    <m/>
    <n v="0"/>
    <b v="0"/>
    <n v="3652"/>
    <s v="UNFPA"/>
    <s v="GH"/>
    <s v="Ghana"/>
    <s v="Condoms-PRH"/>
    <s v="MOH"/>
    <s v="2021-03-Q2"/>
    <n v="2021"/>
    <s v="GH_MOH_Condoms-PRH_PL_2021-03-Q2"/>
    <s v="CT38=GH=MOH=Condoms-PRH"/>
    <n v="10"/>
    <x v="3"/>
    <x v="1"/>
    <s v="100124TYR01S"/>
    <s v="Copper T"/>
    <s v="Copper TCu380A Intrauterine Device, 1 Each"/>
    <s v="TBD"/>
    <s v="Copper-Bearing Intrauterine Devices"/>
    <m/>
    <m/>
    <m/>
    <n v="0"/>
    <m/>
    <m/>
    <n v="0"/>
    <n v="0.6"/>
    <n v="12600"/>
    <s v="Intrauterine Devices"/>
    <n v="3"/>
    <n v="0"/>
    <d v="2021-10-31T00:00:00"/>
    <n v="2022"/>
    <n v="2022"/>
    <x v="2"/>
    <n v="0.29599999999999999"/>
    <n v="6216"/>
    <m/>
    <m/>
    <m/>
  </r>
  <r>
    <x v="6"/>
    <x v="0"/>
    <n v="3653"/>
    <s v="MCGY"/>
    <s v="UNFPA"/>
    <s v="_NA03"/>
    <n v="450480"/>
    <n v="1"/>
    <n v="450480"/>
    <d v="2022-12-31T00:00:00"/>
    <d v="2022-11-30T00:00:00"/>
    <m/>
    <x v="0"/>
    <x v="88"/>
    <s v="Ordered"/>
    <s v="Desired Stock"/>
    <d v="2021-03-12T00:00:00"/>
    <m/>
    <m/>
    <n v="0"/>
    <b v="0"/>
    <n v="3653"/>
    <s v="UNFPA"/>
    <s v="GH"/>
    <s v="Ghana"/>
    <s v="Condoms-PRH"/>
    <s v="MOH"/>
    <s v="2021-03-Q2"/>
    <n v="2021"/>
    <s v="GH_MOH_Condoms-PRH_PL_2021-03-Q2"/>
    <s v="MCGY=GH=MOH=Condoms-PRH"/>
    <n v="12"/>
    <x v="4"/>
    <x v="1"/>
    <s v="100050AOA09W"/>
    <s v="Microgynon"/>
    <s v="Levonorgestrel/Ethinyl Estradiol 150/30 mcg + Fe 75 mg, 28 Tablets/Cycle (PS), 1 Cycle"/>
    <s v="UNFPA"/>
    <s v="Combined Oral Contraceptives"/>
    <m/>
    <m/>
    <m/>
    <n v="0"/>
    <m/>
    <m/>
    <n v="0"/>
    <n v="0.26"/>
    <n v="117124.8"/>
    <s v="Oral Contraceptives"/>
    <n v="3"/>
    <n v="14"/>
    <d v="2022-09-24T00:00:00"/>
    <n v="2023"/>
    <n v="2023"/>
    <x v="4"/>
    <n v="0.26300000000000001"/>
    <n v="118476.24"/>
    <m/>
    <m/>
    <m/>
  </r>
  <r>
    <x v="6"/>
    <x v="0"/>
    <n v="3654"/>
    <s v="52NX"/>
    <s v="UNFPA"/>
    <s v="_NA03"/>
    <n v="7488000"/>
    <n v="1"/>
    <n v="7488000"/>
    <d v="2022-12-31T00:00:00"/>
    <d v="2022-02-28T00:00:00"/>
    <m/>
    <x v="0"/>
    <x v="88"/>
    <s v="Ordered"/>
    <s v="Desired Stock"/>
    <d v="2021-03-12T00:00:00"/>
    <m/>
    <m/>
    <n v="0"/>
    <b v="0"/>
    <n v="3654"/>
    <s v="UNFPA"/>
    <s v="GH"/>
    <s v="Ghana"/>
    <s v="Condoms-PRH"/>
    <s v="MOH"/>
    <s v="2021-03-Q2"/>
    <n v="2021"/>
    <s v="GH_MOH_Condoms-PRH_PL_2021-03-Q2"/>
    <s v="52NX=GH=MOH=Condoms-PRH"/>
    <n v="12"/>
    <x v="4"/>
    <x v="1"/>
    <s v="103094XXA0DA"/>
    <s v="Be Safe/ No logo"/>
    <s v="Male Condom (Latex) Lubricated, Be Safe, 53 mm, 3000 Pieces"/>
    <s v="TBD"/>
    <s v="Condoms"/>
    <m/>
    <m/>
    <m/>
    <n v="0"/>
    <m/>
    <m/>
    <n v="0"/>
    <n v="65.34"/>
    <n v="489265920"/>
    <s v="Male Condoms"/>
    <n v="1"/>
    <n v="37"/>
    <d v="2022-04-16T00:00:00"/>
    <n v="2022"/>
    <n v="2022"/>
    <x v="0"/>
    <n v="3.0300000000000001E-2"/>
    <n v="226886.39999999999"/>
    <m/>
    <m/>
    <m/>
  </r>
  <r>
    <x v="6"/>
    <x v="0"/>
    <n v="3655"/>
    <s v="IMPLANON00"/>
    <s v="TBD"/>
    <s v="_NA03"/>
    <n v="104491"/>
    <n v="1"/>
    <n v="104491"/>
    <d v="2021-06-30T00:00:00"/>
    <d v="2021-06-30T00:00:00"/>
    <m/>
    <x v="0"/>
    <x v="85"/>
    <s v="Planned"/>
    <s v="Desired Stock"/>
    <d v="2021-03-12T00:00:00"/>
    <m/>
    <m/>
    <n v="0"/>
    <b v="0"/>
    <n v="3655"/>
    <s v="TBD"/>
    <s v="GH"/>
    <s v="Ghana"/>
    <s v="Condoms-PRH"/>
    <s v="MOH"/>
    <s v="2021-03-Q2"/>
    <n v="2021"/>
    <s v="GH_MOH_Condoms-PRH_PL_2021-03-Q2"/>
    <s v="IMPLANON00=GH=MOH=Condoms-PRH"/>
    <n v="6"/>
    <x v="3"/>
    <x v="2"/>
    <s v="100129GYV01S"/>
    <s v="InplanonNXT"/>
    <s v="Etonogestrel 68 mg/Rod, 1 Rod Implant, 1 Each"/>
    <s v="USAID"/>
    <s v="Implantable Contraceptives"/>
    <m/>
    <m/>
    <m/>
    <n v="0"/>
    <m/>
    <m/>
    <n v="0"/>
    <n v="8.5"/>
    <n v="888173.5"/>
    <s v="Contraceptive Implants"/>
    <n v="3"/>
    <n v="41"/>
    <d v="2020-09-16T00:00:00"/>
    <n v="2020"/>
    <n v="2021"/>
    <x v="11"/>
    <n v="8.5"/>
    <n v="888173.5"/>
    <m/>
    <m/>
    <m/>
  </r>
  <r>
    <x v="6"/>
    <x v="0"/>
    <n v="3656"/>
    <s v="52NX"/>
    <s v="TBD"/>
    <s v="_NA03"/>
    <n v="32871066"/>
    <n v="1"/>
    <n v="32871066"/>
    <d v="2021-07-31T00:00:00"/>
    <d v="2021-07-31T00:00:00"/>
    <m/>
    <x v="0"/>
    <x v="6"/>
    <s v="Planned"/>
    <s v="Desired Stock"/>
    <d v="2021-03-12T00:00:00"/>
    <m/>
    <m/>
    <n v="0"/>
    <b v="0"/>
    <n v="3656"/>
    <s v="TBD"/>
    <s v="GH"/>
    <s v="Ghana"/>
    <s v="Condoms-PRH"/>
    <s v="MOH"/>
    <s v="2021-03-Q2"/>
    <n v="2021"/>
    <s v="GH_MOH_Condoms-PRH_PL_2021-03-Q2"/>
    <s v="52NX=GH=MOH=Condoms-PRH"/>
    <n v="7"/>
    <x v="3"/>
    <x v="2"/>
    <s v="103094XXA0DA"/>
    <s v="Be Safe/ No logo"/>
    <s v="Male Condom (Latex) Lubricated, Be Safe, 53 mm, 3000 Pieces"/>
    <s v="TBD"/>
    <s v="Condoms"/>
    <m/>
    <m/>
    <m/>
    <n v="0"/>
    <m/>
    <m/>
    <n v="0"/>
    <n v="65.34"/>
    <n v="2147795452.4400001"/>
    <s v="Male Condoms"/>
    <n v="1"/>
    <n v="37"/>
    <d v="2020-11-14T00:00:00"/>
    <n v="2021"/>
    <n v="2021"/>
    <x v="0"/>
    <n v="3.0300000000000001E-2"/>
    <n v="995993.29980000004"/>
    <m/>
    <m/>
    <m/>
  </r>
  <r>
    <x v="6"/>
    <x v="0"/>
    <n v="3657"/>
    <s v="52NX"/>
    <s v="TBD"/>
    <s v="_NA03"/>
    <n v="13464943"/>
    <n v="1"/>
    <n v="13464943"/>
    <d v="2021-12-31T00:00:00"/>
    <d v="2021-03-12T00:00:00"/>
    <m/>
    <x v="0"/>
    <x v="77"/>
    <s v="Planned"/>
    <s v="nan"/>
    <d v="2021-03-12T00:00:00"/>
    <m/>
    <m/>
    <n v="0"/>
    <b v="0"/>
    <n v="3657"/>
    <s v="TBD"/>
    <s v="GH"/>
    <s v="Ghana"/>
    <s v="Condoms-PRH"/>
    <s v="MOH"/>
    <s v="2021-03-Q2"/>
    <n v="2021"/>
    <s v="GH_MOH_Condoms-PRH_PL_2021-03-Q2"/>
    <s v="52NX=GH=MOH=Condoms-PRH"/>
    <n v="12"/>
    <x v="3"/>
    <x v="2"/>
    <s v="103094XXA0DA"/>
    <s v="Be Safe/ No logo"/>
    <s v="Male Condom (Latex) Lubricated, Be Safe, 53 mm, 3000 Pieces"/>
    <s v="TBD"/>
    <s v="Condoms"/>
    <m/>
    <m/>
    <m/>
    <n v="0"/>
    <m/>
    <m/>
    <n v="0"/>
    <n v="65.34"/>
    <n v="879799375.62"/>
    <s v="Male Condoms"/>
    <n v="1"/>
    <n v="37"/>
    <d v="2021-04-16T00:00:00"/>
    <n v="2021"/>
    <n v="2021"/>
    <x v="0"/>
    <n v="3.0300000000000001E-2"/>
    <n v="407987.77289999998"/>
    <m/>
    <m/>
    <m/>
  </r>
  <r>
    <x v="6"/>
    <x v="0"/>
    <n v="3658"/>
    <s v="52NX"/>
    <s v="TBD"/>
    <s v="_NA03"/>
    <n v="29075576"/>
    <n v="1"/>
    <n v="29075576"/>
    <d v="2022-06-30T00:00:00"/>
    <d v="2022-06-30T00:00:00"/>
    <m/>
    <x v="0"/>
    <x v="120"/>
    <s v="Planned"/>
    <s v="Desired Stock"/>
    <d v="2021-03-12T00:00:00"/>
    <m/>
    <m/>
    <n v="0"/>
    <b v="0"/>
    <n v="3658"/>
    <s v="TBD"/>
    <s v="GH"/>
    <s v="Ghana"/>
    <s v="Condoms-PRH"/>
    <s v="MOH"/>
    <s v="2021-03-Q2"/>
    <n v="2021"/>
    <s v="GH_MOH_Condoms-PRH_PL_2021-03-Q2"/>
    <s v="52NX=GH=MOH=Condoms-PRH"/>
    <n v="6"/>
    <x v="4"/>
    <x v="2"/>
    <s v="103094XXA0DA"/>
    <s v="Be Safe/ No logo"/>
    <s v="Male Condom (Latex) Lubricated, Be Safe, 53 mm, 3000 Pieces"/>
    <s v="TBD"/>
    <s v="Condoms"/>
    <m/>
    <m/>
    <m/>
    <n v="0"/>
    <m/>
    <m/>
    <n v="0"/>
    <n v="65.34"/>
    <n v="1899798135.8399999"/>
    <s v="Male Condoms"/>
    <n v="1"/>
    <n v="37"/>
    <d v="2021-10-14T00:00:00"/>
    <n v="2022"/>
    <n v="2022"/>
    <x v="0"/>
    <n v="3.0300000000000001E-2"/>
    <n v="880989.95279999997"/>
    <m/>
    <m/>
    <m/>
  </r>
  <r>
    <x v="6"/>
    <x v="0"/>
    <n v="3659"/>
    <s v="CT38"/>
    <s v="TBD"/>
    <s v="_NA03"/>
    <n v="7418"/>
    <n v="1"/>
    <n v="7418"/>
    <d v="2022-12-31T00:00:00"/>
    <d v="2022-12-31T00:00:00"/>
    <m/>
    <x v="0"/>
    <x v="88"/>
    <s v="Planned"/>
    <s v="Desired Stock"/>
    <d v="2021-03-12T00:00:00"/>
    <m/>
    <m/>
    <n v="0"/>
    <b v="0"/>
    <n v="3659"/>
    <s v="TBD"/>
    <s v="GH"/>
    <s v="Ghana"/>
    <s v="Condoms-PRH"/>
    <s v="MOH"/>
    <s v="2021-03-Q2"/>
    <n v="2021"/>
    <s v="GH_MOH_Condoms-PRH_PL_2021-03-Q2"/>
    <s v="CT38=GH=MOH=Condoms-PRH"/>
    <n v="12"/>
    <x v="4"/>
    <x v="2"/>
    <s v="100124TYR01S"/>
    <s v="Copper T"/>
    <s v="Copper TCu380A Intrauterine Device, 1 Each"/>
    <s v="TBD"/>
    <s v="Copper-Bearing Intrauterine Devices"/>
    <m/>
    <m/>
    <m/>
    <n v="0"/>
    <m/>
    <m/>
    <n v="0"/>
    <n v="0.6"/>
    <n v="4450.8"/>
    <s v="Intrauterine Devices"/>
    <n v="3"/>
    <n v="0"/>
    <d v="2022-12-31T00:00:00"/>
    <n v="2023"/>
    <n v="2023"/>
    <x v="2"/>
    <n v="0.29599999999999999"/>
    <n v="2195.7280000000001"/>
    <m/>
    <m/>
    <m/>
  </r>
  <r>
    <x v="6"/>
    <x v="0"/>
    <n v="3660"/>
    <s v="CYCLEBEA00"/>
    <s v="TBD"/>
    <s v="_NA03"/>
    <n v="900.99999999999898"/>
    <n v="1"/>
    <n v="900.99999999999898"/>
    <d v="2022-12-31T00:00:00"/>
    <d v="2022-12-31T00:00:00"/>
    <m/>
    <x v="0"/>
    <x v="88"/>
    <s v="Planned"/>
    <s v="Desired Stock"/>
    <d v="2021-03-12T00:00:00"/>
    <m/>
    <m/>
    <n v="0"/>
    <b v="0"/>
    <n v="3660"/>
    <s v="TBD"/>
    <s v="GH"/>
    <s v="Ghana"/>
    <s v="Condoms-PRH"/>
    <s v="MOH"/>
    <s v="2021-03-Q2"/>
    <n v="2021"/>
    <s v="GH_MOH_Condoms-PRH_PL_2021-03-Q2"/>
    <s v="CYCLEBEA00=GH=MOH=Condoms-PRH"/>
    <n v="12"/>
    <x v="4"/>
    <x v="2"/>
    <s v="100122XXE01S"/>
    <s v="Cycle Beads"/>
    <s v="Standard Days Method Color-Coded Plastic Beads, 1 Each"/>
    <s v="TBD"/>
    <s v="Standard Days Method"/>
    <m/>
    <m/>
    <m/>
    <n v="0"/>
    <m/>
    <m/>
    <n v="0"/>
    <n v="1.42"/>
    <n v="1279.4199999999901"/>
    <s v="Standard Days Method"/>
    <n v="3"/>
    <n v="28"/>
    <d v="2022-06-18T00:00:00"/>
    <n v="2022"/>
    <n v="2023"/>
    <x v="9"/>
    <n v="1.48"/>
    <n v="1333.4799999999984"/>
    <m/>
    <m/>
    <m/>
  </r>
  <r>
    <x v="6"/>
    <x v="0"/>
    <n v="3661"/>
    <s v="DEPO"/>
    <s v="TBD"/>
    <s v="_NA03"/>
    <n v="290000"/>
    <n v="1"/>
    <n v="290000"/>
    <d v="2021-12-31T00:00:00"/>
    <d v="2021-03-12T00:00:00"/>
    <m/>
    <x v="0"/>
    <x v="77"/>
    <s v="Planned"/>
    <s v="nan"/>
    <d v="2021-03-12T00:00:00"/>
    <m/>
    <m/>
    <n v="0"/>
    <b v="0"/>
    <n v="3661"/>
    <s v="TBD"/>
    <s v="GH"/>
    <s v="Ghana"/>
    <s v="Condoms-PRH"/>
    <s v="MOH"/>
    <s v="2021-03-Q2"/>
    <n v="2021"/>
    <s v="GH_MOH_Condoms-PRH_PL_2021-03-Q2"/>
    <s v="DEPO=GH=MOH=Condoms-PRH"/>
    <n v="12"/>
    <x v="3"/>
    <x v="2"/>
    <s v="100125GPX01S"/>
    <s v="Depo-Provera"/>
    <s v="Depot (IM) Medroxyprogesterone Acetate 150 mg/mL (1 mL) Vial, w/ AD Syringe, Burn Boxes, 1 Each"/>
    <s v="TBD"/>
    <s v="Injectable Contraceptives"/>
    <m/>
    <m/>
    <m/>
    <n v="0"/>
    <m/>
    <m/>
    <n v="0"/>
    <n v="0.88"/>
    <n v="255200"/>
    <s v="Injectable Contraceptives"/>
    <n v="3"/>
    <n v="45"/>
    <d v="2021-02-19T00:00:00"/>
    <n v="2021"/>
    <n v="2021"/>
    <x v="1"/>
    <n v="0.82799999999999996"/>
    <n v="240120"/>
    <m/>
    <m/>
    <m/>
  </r>
  <r>
    <x v="6"/>
    <x v="0"/>
    <n v="3662"/>
    <s v="DEPO"/>
    <s v="TBD"/>
    <s v="_NA03"/>
    <n v="790875"/>
    <n v="1"/>
    <n v="790875"/>
    <d v="2022-12-31T00:00:00"/>
    <d v="2022-12-31T00:00:00"/>
    <m/>
    <x v="0"/>
    <x v="88"/>
    <s v="Planned"/>
    <s v="Desired Stock"/>
    <d v="2021-03-12T00:00:00"/>
    <m/>
    <m/>
    <n v="0"/>
    <b v="0"/>
    <n v="3662"/>
    <s v="TBD"/>
    <s v="GH"/>
    <s v="Ghana"/>
    <s v="Condoms-PRH"/>
    <s v="MOH"/>
    <s v="2021-03-Q2"/>
    <n v="2021"/>
    <s v="GH_MOH_Condoms-PRH_PL_2021-03-Q2"/>
    <s v="DEPO=GH=MOH=Condoms-PRH"/>
    <n v="12"/>
    <x v="4"/>
    <x v="2"/>
    <s v="100125GPX01S"/>
    <s v="Depo-Provera"/>
    <s v="Depot (IM) Medroxyprogesterone Acetate 150 mg/mL (1 mL) Vial, w/ AD Syringe, Burn Boxes, 1 Each"/>
    <s v="TBD"/>
    <s v="Injectable Contraceptives"/>
    <m/>
    <m/>
    <m/>
    <n v="0"/>
    <m/>
    <m/>
    <n v="0"/>
    <n v="0.88"/>
    <n v="695970"/>
    <s v="Injectable Contraceptives"/>
    <n v="3"/>
    <n v="45"/>
    <d v="2022-02-19T00:00:00"/>
    <n v="2022"/>
    <n v="2022"/>
    <x v="1"/>
    <n v="0.82799999999999996"/>
    <n v="654844.5"/>
    <m/>
    <m/>
    <m/>
  </r>
  <r>
    <x v="6"/>
    <x v="0"/>
    <n v="3663"/>
    <s v="IMPLANON00"/>
    <s v="TBD"/>
    <s v="_NA03"/>
    <n v="97935"/>
    <n v="1"/>
    <n v="97935"/>
    <d v="2022-05-31T00:00:00"/>
    <d v="2022-05-31T00:00:00"/>
    <m/>
    <x v="0"/>
    <x v="118"/>
    <s v="Planned"/>
    <s v="Desired Stock"/>
    <d v="2021-03-12T00:00:00"/>
    <m/>
    <m/>
    <n v="0"/>
    <b v="0"/>
    <n v="3663"/>
    <s v="TBD"/>
    <s v="GH"/>
    <s v="Ghana"/>
    <s v="Condoms-PRH"/>
    <s v="MOH"/>
    <s v="2021-03-Q2"/>
    <n v="2021"/>
    <s v="GH_MOH_Condoms-PRH_PL_2021-03-Q2"/>
    <s v="IMPLANON00=GH=MOH=Condoms-PRH"/>
    <n v="5"/>
    <x v="4"/>
    <x v="2"/>
    <s v="100129GYV01S"/>
    <s v="InplanonNXT"/>
    <s v="Etonogestrel 68 mg/Rod, 1 Rod Implant, 1 Each"/>
    <s v="USAID"/>
    <s v="Implantable Contraceptives"/>
    <m/>
    <m/>
    <m/>
    <n v="0"/>
    <m/>
    <m/>
    <n v="0"/>
    <n v="8.5"/>
    <n v="832447.5"/>
    <s v="Contraceptive Implants"/>
    <n v="3"/>
    <n v="41"/>
    <d v="2021-08-17T00:00:00"/>
    <n v="2021"/>
    <n v="2022"/>
    <x v="11"/>
    <n v="8.5"/>
    <n v="832447.5"/>
    <m/>
    <m/>
    <m/>
  </r>
  <r>
    <x v="6"/>
    <x v="0"/>
    <n v="3664"/>
    <s v="IMPLANON00"/>
    <s v="TBD"/>
    <s v="_NA03"/>
    <n v="52000"/>
    <n v="1"/>
    <n v="52000"/>
    <d v="2022-12-31T00:00:00"/>
    <d v="2021-03-12T00:00:00"/>
    <m/>
    <x v="0"/>
    <x v="88"/>
    <s v="Planned"/>
    <s v="nan"/>
    <d v="2021-03-12T00:00:00"/>
    <m/>
    <m/>
    <n v="0"/>
    <b v="0"/>
    <n v="3664"/>
    <s v="TBD"/>
    <s v="GH"/>
    <s v="Ghana"/>
    <s v="Condoms-PRH"/>
    <s v="MOH"/>
    <s v="2021-03-Q2"/>
    <n v="2021"/>
    <s v="GH_MOH_Condoms-PRH_PL_2021-03-Q2"/>
    <s v="IMPLANON00=GH=MOH=Condoms-PRH"/>
    <n v="12"/>
    <x v="4"/>
    <x v="2"/>
    <s v="100129GYV01S"/>
    <s v="InplanonNXT"/>
    <s v="Etonogestrel 68 mg/Rod, 1 Rod Implant, 1 Each"/>
    <s v="USAID"/>
    <s v="Implantable Contraceptives"/>
    <m/>
    <m/>
    <m/>
    <n v="0"/>
    <m/>
    <m/>
    <n v="0"/>
    <n v="8.5"/>
    <n v="442000"/>
    <s v="Contraceptive Implants"/>
    <n v="3"/>
    <n v="41"/>
    <d v="2022-03-19T00:00:00"/>
    <n v="2022"/>
    <n v="2022"/>
    <x v="11"/>
    <n v="8.5"/>
    <n v="442000"/>
    <m/>
    <m/>
    <m/>
  </r>
  <r>
    <x v="6"/>
    <x v="0"/>
    <n v="3668"/>
    <s v="MICROLUT"/>
    <s v="TBD"/>
    <s v="_NA03"/>
    <n v="61271"/>
    <n v="1"/>
    <n v="61271"/>
    <d v="2021-10-31T00:00:00"/>
    <d v="2021-10-31T00:00:00"/>
    <m/>
    <x v="0"/>
    <x v="81"/>
    <s v="Planned"/>
    <s v="Desired Stock"/>
    <d v="2021-03-12T00:00:00"/>
    <m/>
    <m/>
    <n v="0"/>
    <b v="0"/>
    <n v="3668"/>
    <s v="TBD"/>
    <s v="GH"/>
    <s v="Ghana"/>
    <s v="Condoms-PRH"/>
    <s v="MOH"/>
    <s v="2021-03-Q2"/>
    <n v="2021"/>
    <s v="GH_MOH_Condoms-PRH_PL_2021-03-Q2"/>
    <s v="MICROLUT=GH=MOH=Condoms-PRH"/>
    <n v="10"/>
    <x v="3"/>
    <x v="2"/>
    <s v="100025AOB09W"/>
    <s v="microlut"/>
    <s v="Levonorgestrel 30 mcg 35 Tablets/Cycle, 1 Cycle"/>
    <s v="GHSC-PSM00"/>
    <s v="Progestin Only Pills"/>
    <m/>
    <m/>
    <m/>
    <n v="0"/>
    <m/>
    <m/>
    <n v="0"/>
    <n v="0.3"/>
    <n v="18381.3"/>
    <s v="Oral Contraceptives"/>
    <n v="3"/>
    <n v="14"/>
    <d v="2021-07-25T00:00:00"/>
    <n v="2021"/>
    <n v="2022"/>
    <x v="5"/>
    <n v="0.32800000000000001"/>
    <n v="20096.888000000003"/>
    <m/>
    <m/>
    <m/>
  </r>
  <r>
    <x v="6"/>
    <x v="0"/>
    <n v="3669"/>
    <s v="MICROLUT"/>
    <s v="TBD"/>
    <s v="_NA03"/>
    <n v="19589.999999999902"/>
    <n v="1"/>
    <n v="19589.999999999902"/>
    <d v="2021-12-31T00:00:00"/>
    <d v="2021-12-31T00:00:00"/>
    <m/>
    <x v="0"/>
    <x v="77"/>
    <s v="Planned"/>
    <s v="Desired Stock"/>
    <d v="2021-03-12T00:00:00"/>
    <m/>
    <m/>
    <n v="0"/>
    <b v="0"/>
    <n v="3669"/>
    <s v="TBD"/>
    <s v="GH"/>
    <s v="Ghana"/>
    <s v="Condoms-PRH"/>
    <s v="MOH"/>
    <s v="2021-03-Q2"/>
    <n v="2021"/>
    <s v="GH_MOH_Condoms-PRH_PL_2021-03-Q2"/>
    <s v="MICROLUT=GH=MOH=Condoms-PRH"/>
    <n v="12"/>
    <x v="3"/>
    <x v="2"/>
    <s v="100025AOB09W"/>
    <s v="microlut"/>
    <s v="Levonorgestrel 30 mcg 35 Tablets/Cycle, 1 Cycle"/>
    <s v="GHSC-PSM00"/>
    <s v="Progestin Only Pills"/>
    <m/>
    <m/>
    <m/>
    <n v="0"/>
    <m/>
    <m/>
    <n v="0"/>
    <n v="0.3"/>
    <n v="5876.99999999999"/>
    <s v="Oral Contraceptives"/>
    <n v="3"/>
    <n v="14"/>
    <d v="2021-09-24T00:00:00"/>
    <n v="2022"/>
    <n v="2022"/>
    <x v="5"/>
    <n v="0.32800000000000001"/>
    <n v="6425.5199999999677"/>
    <m/>
    <m/>
    <m/>
  </r>
  <r>
    <x v="6"/>
    <x v="0"/>
    <n v="3670"/>
    <s v="MICROLUT"/>
    <s v="TBD"/>
    <s v="_NA03"/>
    <n v="57401"/>
    <n v="1"/>
    <n v="57401"/>
    <d v="2022-12-31T00:00:00"/>
    <d v="2022-12-31T00:00:00"/>
    <m/>
    <x v="0"/>
    <x v="88"/>
    <s v="Planned"/>
    <s v="Desired Stock"/>
    <d v="2021-03-12T00:00:00"/>
    <m/>
    <m/>
    <n v="0"/>
    <b v="0"/>
    <n v="3670"/>
    <s v="TBD"/>
    <s v="GH"/>
    <s v="Ghana"/>
    <s v="Condoms-PRH"/>
    <s v="MOH"/>
    <s v="2021-03-Q2"/>
    <n v="2021"/>
    <s v="GH_MOH_Condoms-PRH_PL_2021-03-Q2"/>
    <s v="MICROLUT=GH=MOH=Condoms-PRH"/>
    <n v="12"/>
    <x v="4"/>
    <x v="2"/>
    <s v="100025AOB09W"/>
    <s v="microlut"/>
    <s v="Levonorgestrel 30 mcg 35 Tablets/Cycle, 1 Cycle"/>
    <s v="GHSC-PSM00"/>
    <s v="Progestin Only Pills"/>
    <m/>
    <m/>
    <m/>
    <n v="0"/>
    <m/>
    <m/>
    <n v="0"/>
    <n v="0.3"/>
    <n v="17220.3"/>
    <s v="Oral Contraceptives"/>
    <n v="3"/>
    <n v="14"/>
    <d v="2022-09-24T00:00:00"/>
    <n v="2023"/>
    <n v="2023"/>
    <x v="5"/>
    <n v="0.32800000000000001"/>
    <n v="18827.528000000002"/>
    <m/>
    <m/>
    <m/>
  </r>
  <r>
    <x v="6"/>
    <x v="0"/>
    <n v="3676"/>
    <s v="NPLT"/>
    <s v="TBD"/>
    <s v="_NA03"/>
    <n v="85978"/>
    <n v="1"/>
    <n v="85978"/>
    <d v="2022-10-31T00:00:00"/>
    <d v="2022-10-31T00:00:00"/>
    <m/>
    <x v="0"/>
    <x v="116"/>
    <s v="Planned"/>
    <s v="Desired Stock"/>
    <d v="2021-03-19T00:00:00"/>
    <m/>
    <m/>
    <n v="0"/>
    <b v="0"/>
    <n v="3676"/>
    <s v="TBD"/>
    <s v="GH"/>
    <s v="Ghana"/>
    <s v="Condoms-PRH"/>
    <s v="MOH"/>
    <s v="2021-03-Q2"/>
    <n v="2021"/>
    <s v="GH_MOH_Condoms-PRH_PL_2021-03-Q2"/>
    <s v="NPLT=GH=MOH=Condoms-PRH"/>
    <n v="10"/>
    <x v="4"/>
    <x v="2"/>
    <s v="100130GYV01S"/>
    <s v="Jadelle"/>
    <s v="Levonorgestrel 75 mg/Rod w/ Trocar, 5 Year Efficacy, 2 Rod Implant, 1 Each"/>
    <s v="TBD"/>
    <s v="Implantable Contraceptives"/>
    <m/>
    <m/>
    <m/>
    <n v="0"/>
    <m/>
    <m/>
    <n v="0"/>
    <n v="8.5"/>
    <n v="730813"/>
    <s v="Contraceptive Implants"/>
    <n v="3"/>
    <n v="14"/>
    <d v="2022-07-25T00:00:00"/>
    <n v="2022"/>
    <n v="2023"/>
    <x v="3"/>
    <n v="8.5"/>
    <n v="730813"/>
    <m/>
    <m/>
    <m/>
  </r>
  <r>
    <x v="6"/>
    <x v="0"/>
    <n v="3677"/>
    <s v="SAYANNAP00"/>
    <s v="UNFPA"/>
    <s v="_NA03"/>
    <n v="139465"/>
    <n v="1"/>
    <n v="139465"/>
    <d v="2021-11-30T00:00:00"/>
    <d v="2021-11-30T00:00:00"/>
    <m/>
    <x v="0"/>
    <x v="74"/>
    <s v="Planned"/>
    <s v="Desired Stock"/>
    <d v="2021-03-23T00:00:00"/>
    <m/>
    <m/>
    <n v="0"/>
    <b v="0"/>
    <n v="3677"/>
    <s v="UNFPA"/>
    <s v="GH"/>
    <s v="Ghana"/>
    <s v="Condoms-PRH"/>
    <s v="MOH"/>
    <s v="2021-03-Q2"/>
    <n v="2021"/>
    <s v="GH_MOH_Condoms-PRH_PL_2021-03-Q2"/>
    <s v="SAYANNAP00=GH=MOH=Condoms-PRH"/>
    <n v="11"/>
    <x v="3"/>
    <x v="1"/>
    <s v="100031GNE06D"/>
    <s v="Sayanna Press"/>
    <s v="Depot (SC) Medroxyprogesterone Acetate 104 mg/0.65 mL, Pre-Filled Uniject Device, 1 Syringe"/>
    <s v="UNFPA"/>
    <s v="Injectable Contraceptives"/>
    <m/>
    <m/>
    <m/>
    <n v="0"/>
    <m/>
    <m/>
    <n v="0"/>
    <n v="0.85"/>
    <n v="118545.25"/>
    <s v="Injectable Contraceptives"/>
    <n v="3"/>
    <n v="45"/>
    <d v="2021-01-19T00:00:00"/>
    <n v="2021"/>
    <n v="2021"/>
    <x v="10"/>
    <n v="0.85"/>
    <n v="118545.25"/>
    <m/>
    <m/>
    <m/>
  </r>
  <r>
    <x v="6"/>
    <x v="0"/>
    <n v="3678"/>
    <s v="SAYANNAP00"/>
    <s v="UNFPA"/>
    <s v="_NA03"/>
    <n v="52519.999999999898"/>
    <n v="1"/>
    <n v="52519.999999999898"/>
    <d v="2021-12-31T00:00:00"/>
    <d v="2021-12-31T00:00:00"/>
    <m/>
    <x v="0"/>
    <x v="77"/>
    <s v="Planned"/>
    <s v="Desired Stock"/>
    <d v="2021-03-23T00:00:00"/>
    <m/>
    <m/>
    <n v="0"/>
    <b v="0"/>
    <n v="3678"/>
    <s v="UNFPA"/>
    <s v="GH"/>
    <s v="Ghana"/>
    <s v="Condoms-PRH"/>
    <s v="MOH"/>
    <s v="2021-03-Q2"/>
    <n v="2021"/>
    <s v="GH_MOH_Condoms-PRH_PL_2021-03-Q2"/>
    <s v="SAYANNAP00=GH=MOH=Condoms-PRH"/>
    <n v="12"/>
    <x v="3"/>
    <x v="1"/>
    <s v="100031GNE06D"/>
    <s v="Sayanna Press"/>
    <s v="Depot (SC) Medroxyprogesterone Acetate 104 mg/0.65 mL, Pre-Filled Uniject Device, 1 Syringe"/>
    <s v="UNFPA"/>
    <s v="Injectable Contraceptives"/>
    <m/>
    <m/>
    <m/>
    <n v="0"/>
    <m/>
    <m/>
    <n v="0"/>
    <n v="0.85"/>
    <n v="44641.999999999898"/>
    <s v="Injectable Contraceptives"/>
    <n v="3"/>
    <n v="45"/>
    <d v="2021-02-19T00:00:00"/>
    <n v="2021"/>
    <n v="2021"/>
    <x v="10"/>
    <n v="0.85"/>
    <n v="44641.999999999913"/>
    <m/>
    <m/>
    <m/>
  </r>
  <r>
    <x v="6"/>
    <x v="0"/>
    <n v="3679"/>
    <s v="SAYANNAP00"/>
    <s v="UNFPA"/>
    <s v="_NA03"/>
    <n v="168121"/>
    <n v="1"/>
    <n v="168121"/>
    <d v="2022-05-31T00:00:00"/>
    <d v="2022-05-31T00:00:00"/>
    <m/>
    <x v="0"/>
    <x v="118"/>
    <s v="Planned"/>
    <s v="Desired Stock"/>
    <d v="2021-03-23T00:00:00"/>
    <m/>
    <m/>
    <n v="0"/>
    <b v="0"/>
    <s v="nan"/>
    <s v="UNFPA"/>
    <s v="GH"/>
    <s v="Ghana"/>
    <s v="Condoms-PRH"/>
    <s v="MOH"/>
    <s v="2021-03-Q2"/>
    <n v="2021"/>
    <s v="GH_MOH_Condoms-PRH_PL_2021-03-Q2"/>
    <s v="SAYANNAP00=GH=MOH=Condoms-PRH"/>
    <n v="5"/>
    <x v="4"/>
    <x v="1"/>
    <s v="100031GNE06D"/>
    <s v="Sayanna Press"/>
    <s v="Depot (SC) Medroxyprogesterone Acetate 104 mg/0.65 mL, Pre-Filled Uniject Device, 1 Syringe"/>
    <s v="UNFPA"/>
    <s v="Injectable Contraceptives"/>
    <m/>
    <m/>
    <m/>
    <n v="0"/>
    <m/>
    <m/>
    <n v="0"/>
    <n v="0.85"/>
    <n v="142902.85"/>
    <s v="Injectable Contraceptives"/>
    <n v="3"/>
    <n v="45"/>
    <d v="2021-07-20T00:00:00"/>
    <n v="2021"/>
    <n v="2022"/>
    <x v="10"/>
    <n v="0.85"/>
    <n v="142902.85"/>
    <m/>
    <m/>
    <m/>
  </r>
  <r>
    <x v="6"/>
    <x v="0"/>
    <n v="3680"/>
    <s v="SAYANNAP00"/>
    <s v="UNFPA"/>
    <s v="_NA03"/>
    <n v="196962"/>
    <n v="1"/>
    <n v="196962"/>
    <d v="2022-11-30T00:00:00"/>
    <d v="2022-11-30T00:00:00"/>
    <m/>
    <x v="0"/>
    <x v="78"/>
    <s v="Planned"/>
    <s v="Desired Stock"/>
    <d v="2021-03-23T00:00:00"/>
    <m/>
    <m/>
    <n v="0"/>
    <b v="0"/>
    <n v="3680"/>
    <s v="UNFPA"/>
    <s v="GH"/>
    <s v="Ghana"/>
    <s v="Condoms-PRH"/>
    <s v="MOH"/>
    <s v="2021-03-Q2"/>
    <n v="2021"/>
    <s v="GH_MOH_Condoms-PRH_PL_2021-03-Q2"/>
    <s v="SAYANNAP00=GH=MOH=Condoms-PRH"/>
    <n v="11"/>
    <x v="4"/>
    <x v="1"/>
    <s v="100031GNE06D"/>
    <s v="Sayanna Press"/>
    <s v="Depot (SC) Medroxyprogesterone Acetate 104 mg/0.65 mL, Pre-Filled Uniject Device, 1 Syringe"/>
    <s v="UNFPA"/>
    <s v="Injectable Contraceptives"/>
    <m/>
    <m/>
    <m/>
    <n v="0"/>
    <m/>
    <m/>
    <n v="0"/>
    <n v="0.85"/>
    <n v="167417.69999999899"/>
    <s v="Injectable Contraceptives"/>
    <n v="3"/>
    <n v="45"/>
    <d v="2022-01-19T00:00:00"/>
    <n v="2022"/>
    <n v="2022"/>
    <x v="10"/>
    <n v="0.85"/>
    <n v="167417.69999999998"/>
    <m/>
    <m/>
    <m/>
  </r>
  <r>
    <x v="6"/>
    <x v="0"/>
    <n v="3681"/>
    <s v="SAYANNAP00"/>
    <s v="UNFPA"/>
    <s v="_NA03"/>
    <n v="63199.999999999898"/>
    <n v="1"/>
    <n v="63199.999999999898"/>
    <d v="2022-12-31T00:00:00"/>
    <d v="2022-12-31T00:00:00"/>
    <m/>
    <x v="0"/>
    <x v="88"/>
    <s v="Planned"/>
    <s v="Desired Stock"/>
    <d v="2021-03-23T00:00:00"/>
    <m/>
    <m/>
    <n v="0"/>
    <b v="0"/>
    <n v="3681"/>
    <s v="UNFPA"/>
    <s v="GH"/>
    <s v="Ghana"/>
    <s v="Condoms-PRH"/>
    <s v="MOH"/>
    <s v="2021-03-Q2"/>
    <n v="2021"/>
    <s v="GH_MOH_Condoms-PRH_PL_2021-03-Q2"/>
    <s v="SAYANNAP00=GH=MOH=Condoms-PRH"/>
    <n v="12"/>
    <x v="4"/>
    <x v="1"/>
    <s v="100031GNE06D"/>
    <s v="Sayanna Press"/>
    <s v="Depot (SC) Medroxyprogesterone Acetate 104 mg/0.65 mL, Pre-Filled Uniject Device, 1 Syringe"/>
    <s v="UNFPA"/>
    <s v="Injectable Contraceptives"/>
    <m/>
    <m/>
    <m/>
    <n v="0"/>
    <m/>
    <m/>
    <n v="0"/>
    <n v="0.85"/>
    <n v="53719.999999999898"/>
    <s v="Injectable Contraceptives"/>
    <n v="3"/>
    <n v="45"/>
    <d v="2022-02-19T00:00:00"/>
    <n v="2022"/>
    <n v="2022"/>
    <x v="10"/>
    <n v="0.85"/>
    <n v="53719.999999999913"/>
    <m/>
    <m/>
    <m/>
  </r>
  <r>
    <x v="6"/>
    <x v="0"/>
    <n v="3682"/>
    <s v="SAYANNAP00"/>
    <s v="UNFPA"/>
    <s v="_NA03"/>
    <n v="215730"/>
    <n v="1"/>
    <n v="215730"/>
    <d v="2023-05-31T00:00:00"/>
    <d v="2023-05-31T00:00:00"/>
    <m/>
    <x v="0"/>
    <x v="318"/>
    <s v="Planned"/>
    <s v="Desired Stock"/>
    <d v="2021-03-26T00:00:00"/>
    <m/>
    <m/>
    <n v="0"/>
    <b v="0"/>
    <n v="3682"/>
    <s v="UNFPA"/>
    <s v="GH"/>
    <s v="Ghana"/>
    <s v="Condoms-PRH"/>
    <s v="MOH"/>
    <s v="2021-03-Q2"/>
    <n v="2021"/>
    <s v="GH_MOH_Condoms-PRH_PL_2021-03-Q2"/>
    <s v="SAYANNAP00=GH=MOH=Condoms-PRH"/>
    <n v="5"/>
    <x v="5"/>
    <x v="1"/>
    <s v="100031GNE06D"/>
    <s v="Sayanna Press"/>
    <s v="Depot (SC) Medroxyprogesterone Acetate 104 mg/0.65 mL, Pre-Filled Uniject Device, 1 Syringe"/>
    <s v="UNFPA"/>
    <s v="Injectable Contraceptives"/>
    <m/>
    <m/>
    <m/>
    <n v="0"/>
    <m/>
    <m/>
    <n v="0"/>
    <n v="0.85"/>
    <n v="183370.5"/>
    <s v="Injectable Contraceptives"/>
    <n v="3"/>
    <n v="45"/>
    <d v="2022-07-20T00:00:00"/>
    <n v="2022"/>
    <n v="2023"/>
    <x v="10"/>
    <n v="0.85"/>
    <n v="183370.5"/>
    <m/>
    <m/>
    <m/>
  </r>
  <r>
    <x v="6"/>
    <x v="0"/>
    <n v="3683"/>
    <s v="FCON"/>
    <s v="TBD"/>
    <s v="_NA03"/>
    <n v="69118"/>
    <m/>
    <n v="69118"/>
    <d v="2023-07-31T00:00:00"/>
    <d v="2023-07-31T00:00:00"/>
    <m/>
    <x v="0"/>
    <x v="11"/>
    <s v="Planned"/>
    <s v="Desired Stock"/>
    <d v="2021-03-26T00:00:00"/>
    <m/>
    <m/>
    <n v="0"/>
    <b v="0"/>
    <n v="3683"/>
    <s v="TBD"/>
    <s v="GH"/>
    <s v="Ghana"/>
    <s v="Condoms-PRH"/>
    <s v="MOH"/>
    <s v="2021-03-Q2"/>
    <n v="2021"/>
    <s v="GH_MOH_Condoms-PRH_PL_2021-03-Q2"/>
    <s v="FCON=GH=MOH=Condoms-PRH"/>
    <n v="7"/>
    <x v="5"/>
    <x v="2"/>
    <m/>
    <s v="Female Condom"/>
    <m/>
    <s v="UNFPA"/>
    <m/>
    <m/>
    <m/>
    <m/>
    <n v="0"/>
    <m/>
    <m/>
    <n v="0"/>
    <m/>
    <m/>
    <m/>
    <m/>
    <n v="45"/>
    <d v="2022-09-19T00:00:00"/>
    <n v="2023"/>
    <n v="2023"/>
    <x v="6"/>
    <n v="0.49399999999999999"/>
    <n v="34144.292000000001"/>
    <m/>
    <m/>
    <m/>
  </r>
  <r>
    <x v="6"/>
    <x v="0"/>
    <n v="3696"/>
    <s v="FCON"/>
    <s v="TBD"/>
    <s v="_NA03"/>
    <n v="101144"/>
    <m/>
    <n v="101144"/>
    <d v="2022-04-30T00:00:00"/>
    <d v="2022-04-30T00:00:00"/>
    <m/>
    <x v="0"/>
    <x v="119"/>
    <s v="Planned"/>
    <s v="Desired Stock"/>
    <d v="2021-03-26T00:00:00"/>
    <m/>
    <m/>
    <n v="0"/>
    <b v="0"/>
    <n v="3696"/>
    <s v="TBD"/>
    <s v="GH"/>
    <s v="Ghana"/>
    <s v="Condoms-PRH"/>
    <s v="MOH"/>
    <s v="2021-03-Q2"/>
    <n v="2021"/>
    <s v="GH_MOH_Condoms-PRH_PL_2021-03-Q2"/>
    <s v="FCON=GH=MOH=Condoms-PRH"/>
    <n v="4"/>
    <x v="4"/>
    <x v="2"/>
    <m/>
    <s v="Female Condom"/>
    <m/>
    <s v="UNFPA"/>
    <m/>
    <m/>
    <m/>
    <m/>
    <n v="0"/>
    <m/>
    <m/>
    <n v="0"/>
    <m/>
    <m/>
    <m/>
    <m/>
    <n v="45"/>
    <d v="2021-06-19T00:00:00"/>
    <n v="2021"/>
    <n v="2022"/>
    <x v="6"/>
    <n v="0.49399999999999999"/>
    <n v="49965.135999999999"/>
    <m/>
    <m/>
    <m/>
  </r>
  <r>
    <x v="6"/>
    <x v="0"/>
    <n v="3699"/>
    <s v="FCON"/>
    <s v="TBD"/>
    <s v="_NA03"/>
    <n v="10840.9999999999"/>
    <m/>
    <n v="10840.9999999999"/>
    <d v="2021-12-31T00:00:00"/>
    <d v="2021-12-31T00:00:00"/>
    <m/>
    <x v="0"/>
    <x v="77"/>
    <s v="Planned"/>
    <s v="Desired Stock"/>
    <d v="2021-03-26T00:00:00"/>
    <m/>
    <m/>
    <n v="0"/>
    <b v="0"/>
    <n v="3699"/>
    <s v="TBD"/>
    <s v="GH"/>
    <s v="Ghana"/>
    <s v="Condoms-PRH"/>
    <s v="MOH"/>
    <s v="2021-03-Q2"/>
    <n v="2021"/>
    <s v="GH_MOH_Condoms-PRH_PL_2021-03-Q2"/>
    <s v="FCON=GH=MOH=Condoms-PRH"/>
    <n v="12"/>
    <x v="3"/>
    <x v="2"/>
    <m/>
    <s v="Female Condom"/>
    <m/>
    <s v="UNFPA"/>
    <m/>
    <m/>
    <m/>
    <m/>
    <n v="0"/>
    <m/>
    <m/>
    <n v="0"/>
    <m/>
    <m/>
    <m/>
    <m/>
    <n v="45"/>
    <d v="2021-02-19T00:00:00"/>
    <n v="2021"/>
    <n v="2021"/>
    <x v="6"/>
    <n v="0.49399999999999999"/>
    <n v="5355.4539999999506"/>
    <m/>
    <m/>
    <m/>
  </r>
  <r>
    <x v="6"/>
    <x v="0"/>
    <n v="3697"/>
    <s v="FCON"/>
    <s v="TBD"/>
    <s v="_NA03"/>
    <n v="90744"/>
    <m/>
    <n v="90744"/>
    <d v="2022-10-31T00:00:00"/>
    <d v="2022-10-31T00:00:00"/>
    <m/>
    <x v="0"/>
    <x v="116"/>
    <s v="Planned"/>
    <s v="Desired Stock"/>
    <d v="2021-03-26T00:00:00"/>
    <m/>
    <m/>
    <n v="0"/>
    <b v="0"/>
    <n v="3697"/>
    <s v="TBD"/>
    <s v="GH"/>
    <s v="Ghana"/>
    <s v="Condoms-PRH"/>
    <s v="MOH"/>
    <s v="2021-03-Q2"/>
    <n v="2021"/>
    <s v="GH_MOH_Condoms-PRH_PL_2021-03-Q2"/>
    <s v="FCON=GH=MOH=Condoms-PRH"/>
    <n v="10"/>
    <x v="4"/>
    <x v="2"/>
    <m/>
    <s v="Female Condom"/>
    <m/>
    <s v="UNFPA"/>
    <m/>
    <m/>
    <m/>
    <m/>
    <n v="0"/>
    <m/>
    <m/>
    <n v="0"/>
    <m/>
    <m/>
    <m/>
    <m/>
    <n v="45"/>
    <d v="2021-12-20T00:00:00"/>
    <n v="2022"/>
    <n v="2022"/>
    <x v="6"/>
    <n v="0.49399999999999999"/>
    <n v="44827.536"/>
    <m/>
    <m/>
    <m/>
  </r>
  <r>
    <x v="6"/>
    <x v="0"/>
    <n v="3698"/>
    <s v="FCON"/>
    <s v="TBD"/>
    <s v="_NA03"/>
    <n v="3478.00000000001"/>
    <m/>
    <n v="3478.00000000001"/>
    <d v="2022-12-31T00:00:00"/>
    <d v="2022-12-31T00:00:00"/>
    <m/>
    <x v="0"/>
    <x v="88"/>
    <s v="Planned"/>
    <s v="Desired Stock"/>
    <d v="2021-03-26T00:00:00"/>
    <m/>
    <m/>
    <n v="0"/>
    <b v="0"/>
    <n v="3698"/>
    <s v="TBD"/>
    <s v="GH"/>
    <s v="Ghana"/>
    <s v="Condoms-PRH"/>
    <s v="MOH"/>
    <s v="2021-03-Q2"/>
    <n v="2021"/>
    <s v="GH_MOH_Condoms-PRH_PL_2021-03-Q2"/>
    <s v="FCON=GH=MOH=Condoms-PRH"/>
    <n v="12"/>
    <x v="4"/>
    <x v="2"/>
    <m/>
    <s v="Female Condom"/>
    <m/>
    <s v="UNFPA"/>
    <m/>
    <m/>
    <m/>
    <m/>
    <n v="0"/>
    <m/>
    <m/>
    <n v="0"/>
    <m/>
    <m/>
    <m/>
    <m/>
    <n v="45"/>
    <d v="2022-02-19T00:00:00"/>
    <n v="2022"/>
    <n v="2022"/>
    <x v="6"/>
    <n v="0.49399999999999999"/>
    <n v="1718.1320000000048"/>
    <m/>
    <m/>
    <m/>
  </r>
  <r>
    <x v="7"/>
    <x v="0"/>
    <n v="274"/>
    <s v="SECUREOR00"/>
    <s v="USAID"/>
    <s v="_NA03"/>
    <n v="1152000"/>
    <n v="1"/>
    <n v="1152000"/>
    <d v="2018-09-20T00:00:00"/>
    <d v="2018-08-31T00:00:00"/>
    <m/>
    <x v="0"/>
    <x v="319"/>
    <s v="Received"/>
    <s v="Desired Stock"/>
    <d v="2019-05-03T00:00:00"/>
    <m/>
    <m/>
    <n v="0"/>
    <b v="0"/>
    <s v="RO10042120-7"/>
    <s v="USAID"/>
    <s v="GH"/>
    <s v="Ghana"/>
    <s v="Condoms-PRH"/>
    <s v="SOCMARK"/>
    <s v="2021-03-Q2"/>
    <n v="2021"/>
    <s v="GH_SOCMARK_Condoms-PRH_PL_2021-03-Q2"/>
    <s v="SECUREOR00=GH=SOCMARK=Condoms-PRH"/>
    <n v="9"/>
    <x v="0"/>
    <x v="0"/>
    <s v="100050AOC09W"/>
    <s v="Secure Oral Pills"/>
    <s v="Levonorgestrel/Ethinyl Estradiol 150/30 mcg + Fe 75 mg, 28 Tablets/Cycle (SM), 1 Cycle"/>
    <s v="USAID"/>
    <s v="Combined Oral Contraceptives"/>
    <m/>
    <m/>
    <m/>
    <n v="0"/>
    <m/>
    <m/>
    <n v="0"/>
    <n v="0.26"/>
    <n v="299520"/>
    <s v="Oral Contraceptives"/>
    <n v="3"/>
    <n v="14"/>
    <d v="2018-06-14T00:00:00"/>
    <n v="2018"/>
    <n v="2019"/>
    <x v="13"/>
    <n v="0.26300000000000001"/>
    <n v="302976"/>
    <m/>
    <m/>
    <m/>
  </r>
  <r>
    <x v="7"/>
    <x v="0"/>
    <n v="280"/>
    <s v="SECUREOR00"/>
    <s v="USAID"/>
    <s v="_NA03"/>
    <n v="1152000"/>
    <n v="1"/>
    <n v="1152000"/>
    <d v="2018-12-13T00:00:00"/>
    <d v="2018-12-31T00:00:00"/>
    <m/>
    <x v="0"/>
    <x v="320"/>
    <s v="Received"/>
    <s v="Desired Stock"/>
    <d v="2019-05-03T00:00:00"/>
    <m/>
    <m/>
    <n v="0"/>
    <b v="0"/>
    <s v="RO10042120-1"/>
    <s v="USAID"/>
    <s v="GH"/>
    <s v="Ghana"/>
    <s v="Condoms-PRH"/>
    <s v="SOCMARK"/>
    <s v="2021-03-Q2"/>
    <n v="2021"/>
    <s v="GH_SOCMARK_Condoms-PRH_PL_2021-03-Q2"/>
    <s v="SECUREOR00=GH=SOCMARK=Condoms-PRH"/>
    <n v="12"/>
    <x v="0"/>
    <x v="0"/>
    <s v="100050AOC09W"/>
    <s v="Secure Oral Pills"/>
    <s v="Levonorgestrel/Ethinyl Estradiol 150/30 mcg + Fe 75 mg, 28 Tablets/Cycle (SM), 1 Cycle"/>
    <s v="USAID"/>
    <s v="Combined Oral Contraceptives"/>
    <m/>
    <m/>
    <m/>
    <n v="0"/>
    <m/>
    <m/>
    <n v="0"/>
    <n v="0.26"/>
    <n v="299520"/>
    <s v="Oral Contraceptives"/>
    <n v="3"/>
    <n v="14"/>
    <d v="2018-09-06T00:00:00"/>
    <n v="2018"/>
    <n v="2019"/>
    <x v="13"/>
    <n v="0.26300000000000001"/>
    <n v="302976"/>
    <m/>
    <m/>
    <m/>
  </r>
  <r>
    <x v="7"/>
    <x v="0"/>
    <n v="323"/>
    <s v="SECUREOR00"/>
    <s v="USAID"/>
    <s v="_NA03"/>
    <n v="230200"/>
    <n v="1"/>
    <n v="230200"/>
    <d v="2020-02-13T00:00:00"/>
    <d v="2019-10-31T00:00:00"/>
    <m/>
    <x v="0"/>
    <x v="321"/>
    <s v="Received"/>
    <s v="nan"/>
    <d v="2020-03-03T00:00:00"/>
    <m/>
    <m/>
    <n v="1007165"/>
    <b v="1"/>
    <s v="RO10076260-3"/>
    <s v="USAID"/>
    <s v="GH"/>
    <s v="Ghana"/>
    <s v="Condoms-PRH"/>
    <s v="SOCMARK"/>
    <s v="2021-03-Q2"/>
    <n v="2021"/>
    <s v="GH_SOCMARK_Condoms-PRH_PL_2021-03-Q2"/>
    <s v="SECUREOR00=GH=SOCMARK=Condoms-PRH"/>
    <n v="2"/>
    <x v="2"/>
    <x v="0"/>
    <s v="100050AOC09W"/>
    <s v="Secure Oral Pills"/>
    <s v="Levonorgestrel/Ethinyl Estradiol 150/30 mcg + Fe 75 mg, 28 Tablets/Cycle (SM), 1 Cycle"/>
    <s v="USAID"/>
    <s v="Combined Oral Contraceptives"/>
    <m/>
    <m/>
    <m/>
    <n v="0"/>
    <m/>
    <m/>
    <n v="0"/>
    <n v="0.26"/>
    <n v="59852"/>
    <s v="Oral Contraceptives"/>
    <n v="3"/>
    <n v="14"/>
    <d v="2019-11-07T00:00:00"/>
    <n v="2020"/>
    <n v="2020"/>
    <x v="13"/>
    <n v="0.26300000000000001"/>
    <n v="60542.600000000006"/>
    <m/>
    <m/>
    <m/>
  </r>
  <r>
    <x v="7"/>
    <x v="0"/>
    <n v="330"/>
    <s v="SECUREOR00"/>
    <s v="USAID"/>
    <s v="WRHS"/>
    <n v="777600"/>
    <n v="1"/>
    <n v="777600"/>
    <d v="2020-08-14T00:00:00"/>
    <d v="2019-12-31T00:00:00"/>
    <m/>
    <x v="0"/>
    <x v="313"/>
    <s v="Received"/>
    <s v="TFHO will kickstart discussions with PSM towards the postponement of this shipment."/>
    <d v="2020-09-08T00:00:00"/>
    <m/>
    <m/>
    <n v="0"/>
    <b v="1"/>
    <s v="RO10076260-4"/>
    <s v="USAID"/>
    <s v="GH"/>
    <s v="Ghana"/>
    <s v="Condoms-PRH"/>
    <s v="SOCMARK"/>
    <s v="2021-03-Q2"/>
    <n v="2021"/>
    <s v="GH_SOCMARK_Condoms-PRH_PL_2021-03-Q2"/>
    <s v="SECUREOR00=GH=SOCMARK=Condoms-PRH"/>
    <n v="8"/>
    <x v="2"/>
    <x v="0"/>
    <s v="100050AOC09W"/>
    <s v="Secure Oral Pills"/>
    <s v="Levonorgestrel/Ethinyl Estradiol 150/30 mcg + Fe 75 mg, 28 Tablets/Cycle (SM), 1 Cycle"/>
    <s v="USAID"/>
    <s v="Combined Oral Contraceptives"/>
    <m/>
    <m/>
    <m/>
    <n v="0"/>
    <m/>
    <m/>
    <n v="0"/>
    <n v="0.26"/>
    <n v="202176"/>
    <s v="Oral Contraceptives"/>
    <n v="3"/>
    <n v="14"/>
    <d v="2020-05-08T00:00:00"/>
    <n v="2020"/>
    <n v="2020"/>
    <x v="13"/>
    <n v="0.26300000000000001"/>
    <n v="204508.80000000002"/>
    <m/>
    <m/>
    <m/>
  </r>
  <r>
    <x v="7"/>
    <x v="0"/>
    <n v="459"/>
    <s v="SECUREOR00"/>
    <s v="USAID"/>
    <s v="_NA03"/>
    <n v="849600"/>
    <n v="1"/>
    <n v="849600"/>
    <d v="2020-11-25T00:00:00"/>
    <d v="2020-08-31T00:00:00"/>
    <m/>
    <x v="0"/>
    <x v="322"/>
    <s v="Received"/>
    <s v="Desired Stock"/>
    <d v="2020-12-04T00:00:00"/>
    <m/>
    <m/>
    <n v="0"/>
    <b v="0"/>
    <s v="RO10102190_1"/>
    <s v="USAID"/>
    <s v="GH"/>
    <s v="Ghana"/>
    <s v="Condoms-PRH"/>
    <s v="SOCMARK"/>
    <s v="2021-03-Q2"/>
    <n v="2021"/>
    <s v="GH_SOCMARK_Condoms-PRH_PL_2021-03-Q2"/>
    <s v="SECUREOR00=GH=SOCMARK=Condoms-PRH"/>
    <n v="11"/>
    <x v="2"/>
    <x v="0"/>
    <s v="100050AOC09W"/>
    <s v="Secure Oral Pills"/>
    <s v="Levonorgestrel/Ethinyl Estradiol 150/30 mcg + Fe 75 mg, 28 Tablets/Cycle (SM), 1 Cycle"/>
    <s v="USAID"/>
    <s v="Combined Oral Contraceptives"/>
    <m/>
    <m/>
    <m/>
    <n v="0"/>
    <m/>
    <m/>
    <n v="0"/>
    <n v="0.26"/>
    <n v="220896"/>
    <s v="Oral Contraceptives"/>
    <n v="3"/>
    <n v="14"/>
    <d v="2020-08-19T00:00:00"/>
    <n v="2020"/>
    <n v="2021"/>
    <x v="13"/>
    <n v="0.26300000000000001"/>
    <n v="223444.80000000002"/>
    <m/>
    <m/>
    <m/>
  </r>
  <r>
    <x v="7"/>
    <x v="0"/>
    <n v="460"/>
    <s v="SECUREOR00"/>
    <s v="USAID"/>
    <s v="_NA03"/>
    <n v="1310400"/>
    <n v="1"/>
    <n v="1310400"/>
    <d v="2020-12-11T00:00:00"/>
    <d v="2020-09-30T00:00:00"/>
    <m/>
    <x v="0"/>
    <x v="323"/>
    <s v="Received"/>
    <s v="Desired Stock"/>
    <d v="2021-03-30T00:00:00"/>
    <m/>
    <m/>
    <n v="0"/>
    <b v="0"/>
    <s v="RO10102190_2"/>
    <s v="USAID"/>
    <s v="GH"/>
    <s v="Ghana"/>
    <s v="Condoms-PRH"/>
    <s v="SOCMARK"/>
    <s v="2021-03-Q2"/>
    <n v="2021"/>
    <s v="GH_SOCMARK_Condoms-PRH_PL_2021-03-Q2"/>
    <s v="SECUREOR00=GH=SOCMARK=Condoms-PRH"/>
    <n v="12"/>
    <x v="2"/>
    <x v="0"/>
    <s v="100050AOC09W"/>
    <s v="Secure Oral Pills"/>
    <s v="Levonorgestrel/Ethinyl Estradiol 150/30 mcg + Fe 75 mg, 28 Tablets/Cycle (SM), 1 Cycle"/>
    <s v="USAID"/>
    <s v="Combined Oral Contraceptives"/>
    <m/>
    <m/>
    <m/>
    <n v="0"/>
    <m/>
    <m/>
    <n v="0"/>
    <n v="0.26"/>
    <n v="340704"/>
    <s v="Oral Contraceptives"/>
    <n v="3"/>
    <n v="14"/>
    <d v="2020-09-04T00:00:00"/>
    <n v="2020"/>
    <n v="2021"/>
    <x v="13"/>
    <n v="0.26300000000000001"/>
    <n v="344635.2"/>
    <m/>
    <m/>
    <m/>
  </r>
  <r>
    <x v="7"/>
    <x v="0"/>
    <n v="466"/>
    <s v="SECUREOR00"/>
    <s v="USAID"/>
    <s v="_NA03"/>
    <n v="1440000"/>
    <n v="1"/>
    <n v="1440000"/>
    <d v="2021-03-30T00:00:00"/>
    <d v="2020-09-08T00:00:00"/>
    <m/>
    <x v="0"/>
    <x v="324"/>
    <s v="Received"/>
    <s v="nan"/>
    <d v="2021-03-30T00:00:00"/>
    <m/>
    <m/>
    <n v="0"/>
    <b v="0"/>
    <s v="RO10102190_1"/>
    <s v="USAID"/>
    <s v="GH"/>
    <s v="Ghana"/>
    <s v="Condoms-PRH"/>
    <s v="SOCMARK"/>
    <s v="2021-03-Q2"/>
    <n v="2021"/>
    <s v="GH_SOCMARK_Condoms-PRH_PL_2021-03-Q2"/>
    <s v="SECUREOR00=GH=SOCMARK=Condoms-PRH"/>
    <n v="3"/>
    <x v="3"/>
    <x v="0"/>
    <s v="100050AOC09W"/>
    <s v="Secure Oral Pills"/>
    <s v="Levonorgestrel/Ethinyl Estradiol 150/30 mcg + Fe 75 mg, 28 Tablets/Cycle (SM), 1 Cycle"/>
    <s v="USAID"/>
    <s v="Combined Oral Contraceptives"/>
    <m/>
    <m/>
    <m/>
    <n v="0"/>
    <m/>
    <m/>
    <n v="0"/>
    <n v="0.26"/>
    <n v="374400"/>
    <s v="Oral Contraceptives"/>
    <n v="3"/>
    <n v="14"/>
    <d v="2020-12-22T00:00:00"/>
    <n v="2021"/>
    <n v="2021"/>
    <x v="13"/>
    <n v="0.26300000000000001"/>
    <n v="378720"/>
    <m/>
    <m/>
    <m/>
  </r>
  <r>
    <x v="7"/>
    <x v="0"/>
    <n v="502"/>
    <s v="SECUREOR00"/>
    <s v="TBD00"/>
    <s v="_NA03"/>
    <n v="4200000"/>
    <n v="1"/>
    <n v="4200000"/>
    <d v="2022-06-30T00:00:00"/>
    <d v="2022-06-30T00:00:00"/>
    <m/>
    <x v="0"/>
    <x v="120"/>
    <s v="Planned"/>
    <s v="Desired Stock"/>
    <d v="2020-12-04T00:00:00"/>
    <m/>
    <m/>
    <n v="0"/>
    <b v="0"/>
    <n v="502"/>
    <s v="TBD00"/>
    <s v="GH"/>
    <s v="Ghana"/>
    <s v="Condoms-PRH"/>
    <s v="SOCMARK"/>
    <s v="2021-03-Q2"/>
    <n v="2021"/>
    <s v="GH_SOCMARK_Condoms-PRH_PL_2021-03-Q2"/>
    <s v="SECUREOR00=GH=SOCMARK=Condoms-PRH"/>
    <n v="6"/>
    <x v="4"/>
    <x v="2"/>
    <s v="100050AOC09W"/>
    <s v="Secure Oral Pills"/>
    <s v="Levonorgestrel/Ethinyl Estradiol 150/30 mcg + Fe 75 mg, 28 Tablets/Cycle (SM), 1 Cycle"/>
    <s v="USAID"/>
    <s v="Combined Oral Contraceptives"/>
    <m/>
    <m/>
    <m/>
    <n v="0"/>
    <m/>
    <m/>
    <n v="0"/>
    <n v="0.26"/>
    <n v="1092000"/>
    <s v="Oral Contraceptives"/>
    <n v="3"/>
    <n v="14"/>
    <d v="2022-03-24T00:00:00"/>
    <n v="2022"/>
    <n v="2022"/>
    <x v="13"/>
    <n v="0.26300000000000001"/>
    <n v="1104600"/>
    <m/>
    <m/>
    <m/>
  </r>
  <r>
    <x v="7"/>
    <x v="0"/>
    <n v="505"/>
    <s v="SECUREOR00"/>
    <s v="USAID"/>
    <s v="_NA03"/>
    <n v="300800"/>
    <n v="1"/>
    <n v="300800"/>
    <d v="2021-04-29T00:00:00"/>
    <d v="2020-12-04T00:00:00"/>
    <m/>
    <x v="0"/>
    <x v="325"/>
    <s v="Ordered"/>
    <s v="nan"/>
    <d v="2021-03-27T00:00:00"/>
    <m/>
    <m/>
    <n v="0"/>
    <b v="0"/>
    <s v="RO10102281_1"/>
    <s v="USAID"/>
    <s v="GH"/>
    <s v="Ghana"/>
    <s v="Condoms-PRH"/>
    <s v="SOCMARK"/>
    <s v="2021-03-Q2"/>
    <n v="2021"/>
    <s v="GH_SOCMARK_Condoms-PRH_PL_2021-03-Q2"/>
    <s v="SECUREOR00=GH=SOCMARK=Condoms-PRH"/>
    <n v="4"/>
    <x v="3"/>
    <x v="0"/>
    <s v="100050AOC09W"/>
    <s v="Secure Oral Pills"/>
    <s v="Levonorgestrel/Ethinyl Estradiol 150/30 mcg + Fe 75 mg, 28 Tablets/Cycle (SM), 1 Cycle"/>
    <s v="USAID"/>
    <s v="Combined Oral Contraceptives"/>
    <m/>
    <m/>
    <m/>
    <n v="0"/>
    <m/>
    <m/>
    <n v="0"/>
    <n v="0.26"/>
    <n v="78208"/>
    <s v="Oral Contraceptives"/>
    <n v="3"/>
    <n v="14"/>
    <d v="2021-01-21T00:00:00"/>
    <n v="2021"/>
    <n v="2021"/>
    <x v="13"/>
    <n v="0.26300000000000001"/>
    <n v="79110.400000000009"/>
    <m/>
    <m/>
    <m/>
  </r>
  <r>
    <x v="7"/>
    <x v="0"/>
    <n v="532"/>
    <s v="SECUREOR00"/>
    <s v="TBD00"/>
    <s v="_NA03"/>
    <n v="4760004"/>
    <n v="1"/>
    <n v="4760004"/>
    <d v="2022-12-31T00:00:00"/>
    <d v="2022-12-31T00:00:00"/>
    <m/>
    <x v="0"/>
    <x v="88"/>
    <s v="Planned"/>
    <s v="Desired Stock"/>
    <d v="2021-03-10T00:00:00"/>
    <m/>
    <m/>
    <n v="0"/>
    <b v="0"/>
    <n v="532"/>
    <s v="TBD00"/>
    <s v="GH"/>
    <s v="Ghana"/>
    <s v="Condoms-PRH"/>
    <s v="SOCMARK"/>
    <s v="2021-03-Q2"/>
    <n v="2021"/>
    <s v="GH_SOCMARK_Condoms-PRH_PL_2021-03-Q2"/>
    <s v="SECUREOR00=GH=SOCMARK=Condoms-PRH"/>
    <n v="12"/>
    <x v="4"/>
    <x v="2"/>
    <s v="100050AOC09W"/>
    <s v="Secure Oral Pills"/>
    <s v="Levonorgestrel/Ethinyl Estradiol 150/30 mcg + Fe 75 mg, 28 Tablets/Cycle (SM), 1 Cycle"/>
    <s v="USAID"/>
    <s v="Combined Oral Contraceptives"/>
    <m/>
    <m/>
    <m/>
    <n v="0"/>
    <m/>
    <m/>
    <n v="0"/>
    <n v="0.26"/>
    <n v="1237601.04"/>
    <s v="Oral Contraceptives"/>
    <n v="3"/>
    <n v="14"/>
    <d v="2022-09-24T00:00:00"/>
    <n v="2023"/>
    <n v="2023"/>
    <x v="13"/>
    <n v="0.26300000000000001"/>
    <n v="1251881.0520000001"/>
    <m/>
    <m/>
    <m/>
  </r>
  <r>
    <x v="7"/>
    <x v="0"/>
    <n v="537"/>
    <s v="SECUREOR00"/>
    <s v="TBD00"/>
    <s v="_NA03"/>
    <n v="8400000"/>
    <n v="1"/>
    <n v="8400000"/>
    <d v="2021-07-31T00:00:00"/>
    <d v="2021-07-31T00:00:00"/>
    <m/>
    <x v="0"/>
    <x v="6"/>
    <s v="Planned"/>
    <s v="Desired Stock"/>
    <d v="2021-03-27T00:00:00"/>
    <m/>
    <m/>
    <n v="0"/>
    <b v="0"/>
    <n v="537"/>
    <s v="TBD00"/>
    <s v="GH"/>
    <s v="Ghana"/>
    <s v="Condoms-PRH"/>
    <s v="SOCMARK"/>
    <s v="2021-03-Q2"/>
    <n v="2021"/>
    <s v="GH_SOCMARK_Condoms-PRH_PL_2021-03-Q2"/>
    <s v="SECUREOR00=GH=SOCMARK=Condoms-PRH"/>
    <n v="7"/>
    <x v="3"/>
    <x v="2"/>
    <s v="100050AOC09W"/>
    <s v="Secure Oral Pills"/>
    <s v="Levonorgestrel/Ethinyl Estradiol 150/30 mcg + Fe 75 mg, 28 Tablets/Cycle (SM), 1 Cycle"/>
    <s v="USAID"/>
    <s v="Combined Oral Contraceptives"/>
    <m/>
    <m/>
    <m/>
    <n v="0"/>
    <m/>
    <m/>
    <n v="0"/>
    <n v="0.26"/>
    <n v="2184000"/>
    <s v="Oral Contraceptives"/>
    <n v="3"/>
    <n v="14"/>
    <d v="2021-04-24T00:00:00"/>
    <n v="2021"/>
    <n v="2021"/>
    <x v="13"/>
    <n v="0.26300000000000001"/>
    <n v="2209200"/>
    <m/>
    <m/>
    <m/>
  </r>
  <r>
    <x v="7"/>
    <x v="0"/>
    <n v="538"/>
    <s v="SECUREOR00"/>
    <s v="TBD00"/>
    <s v="_NA03"/>
    <n v="3500000"/>
    <n v="1"/>
    <n v="3500000"/>
    <d v="2021-12-31T00:00:00"/>
    <d v="2021-12-31T00:00:00"/>
    <m/>
    <x v="0"/>
    <x v="77"/>
    <s v="Planned"/>
    <s v="Desired Stock"/>
    <d v="2021-03-27T00:00:00"/>
    <m/>
    <m/>
    <n v="0"/>
    <b v="0"/>
    <n v="538"/>
    <s v="TBD00"/>
    <s v="GH"/>
    <s v="Ghana"/>
    <s v="Condoms-PRH"/>
    <s v="SOCMARK"/>
    <s v="2021-03-Q2"/>
    <n v="2021"/>
    <s v="GH_SOCMARK_Condoms-PRH_PL_2021-03-Q2"/>
    <s v="SECUREOR00=GH=SOCMARK=Condoms-PRH"/>
    <n v="12"/>
    <x v="3"/>
    <x v="2"/>
    <s v="100050AOC09W"/>
    <s v="Secure Oral Pills"/>
    <s v="Levonorgestrel/Ethinyl Estradiol 150/30 mcg + Fe 75 mg, 28 Tablets/Cycle (SM), 1 Cycle"/>
    <s v="USAID"/>
    <s v="Combined Oral Contraceptives"/>
    <m/>
    <m/>
    <m/>
    <n v="0"/>
    <m/>
    <m/>
    <n v="0"/>
    <n v="0.26"/>
    <n v="910000"/>
    <s v="Oral Contraceptives"/>
    <n v="3"/>
    <n v="14"/>
    <d v="2021-09-24T00:00:00"/>
    <n v="2022"/>
    <n v="2022"/>
    <x v="13"/>
    <n v="0.26300000000000001"/>
    <n v="920500"/>
    <m/>
    <m/>
    <m/>
  </r>
  <r>
    <x v="8"/>
    <x v="0"/>
    <n v="1"/>
    <s v="MICROLUT00"/>
    <s v="GHSC-PSM"/>
    <s v="_NA03"/>
    <n v="4320"/>
    <n v="0.33333333333333298"/>
    <n v="1440"/>
    <d v="2018-03-28T00:00:00"/>
    <d v="2018-07-19T00:00:00"/>
    <m/>
    <x v="0"/>
    <x v="326"/>
    <s v="Received"/>
    <s v="nan"/>
    <d v="2018-07-19T00:00:00"/>
    <m/>
    <m/>
    <n v="0"/>
    <b v="0"/>
    <s v="RO10042176-1"/>
    <s v="USAID"/>
    <s v="GN"/>
    <s v="Guinea"/>
    <s v="Condoms-PRH"/>
    <s v="NTL"/>
    <s v="2021-03-Q2"/>
    <n v="2021"/>
    <s v="GN_NTL_Condoms-PRH_PL_2021-03-Q2"/>
    <s v="MICROLUT00=GN=NTL=Condoms-PRH"/>
    <n v="3"/>
    <x v="0"/>
    <x v="0"/>
    <s v="100025AOB09X"/>
    <s v="Microlut"/>
    <s v="Levonorgestrel 30 mcg 35 Tablets/Cycle, 3 Cycles"/>
    <s v="GHSC-PSM"/>
    <s v="Progestin Only Pills"/>
    <m/>
    <m/>
    <m/>
    <n v="0"/>
    <m/>
    <m/>
    <n v="0"/>
    <m/>
    <m/>
    <s v="Oral Contraceptives"/>
    <n v="3"/>
    <n v="33"/>
    <d v="2017-08-09T00:00:00"/>
    <n v="2017"/>
    <n v="2018"/>
    <x v="5"/>
    <n v="0.32800000000000001"/>
    <n v="1416.96"/>
    <m/>
    <m/>
    <m/>
  </r>
  <r>
    <x v="8"/>
    <x v="0"/>
    <n v="2"/>
    <s v="MICROGYN00"/>
    <s v="UNFPA"/>
    <s v="_NA03"/>
    <n v="45000"/>
    <n v="1"/>
    <n v="45000"/>
    <d v="2018-04-02T00:00:00"/>
    <d v="2018-07-19T00:00:00"/>
    <m/>
    <x v="0"/>
    <x v="327"/>
    <s v="Received"/>
    <s v="nan"/>
    <d v="2018-07-19T00:00:00"/>
    <m/>
    <m/>
    <n v="0"/>
    <b v="0"/>
    <s v="nan"/>
    <s v="UNFPA"/>
    <s v="GN"/>
    <s v="Guinea"/>
    <s v="Condoms-PRH"/>
    <s v="NTL"/>
    <s v="2021-03-Q2"/>
    <n v="2021"/>
    <s v="GN_NTL_Condoms-PRH_PL_2021-03-Q2"/>
    <s v="MICROGYN00=GN=NTL=Condoms-PRH"/>
    <n v="4"/>
    <x v="0"/>
    <x v="1"/>
    <s v="100050AOA09W"/>
    <s v="Microgynon"/>
    <s v="Levonorgestrel/Ethinyl Estradiol 150/30 mcg + Fe 75 mg, 28 Tablets/Cycle (PS), 1 Cycle"/>
    <s v="GHSC-PSM"/>
    <s v="Combined Oral Contraceptives"/>
    <m/>
    <m/>
    <m/>
    <n v="0"/>
    <m/>
    <m/>
    <n v="0"/>
    <n v="0.23"/>
    <n v="10350"/>
    <s v="Oral Contraceptives"/>
    <n v="3"/>
    <n v="14"/>
    <d v="2017-12-25T00:00:00"/>
    <n v="2018"/>
    <n v="2018"/>
    <x v="4"/>
    <n v="0.26300000000000001"/>
    <n v="11835"/>
    <m/>
    <m/>
    <m/>
  </r>
  <r>
    <x v="8"/>
    <x v="0"/>
    <n v="3"/>
    <s v="DIU00"/>
    <s v="GHSC-PSM"/>
    <s v="_NA03"/>
    <n v="3300"/>
    <n v="1.6666666666666601E-3"/>
    <n v="5.5"/>
    <d v="2018-03-20T00:00:00"/>
    <d v="2018-07-19T00:00:00"/>
    <m/>
    <x v="0"/>
    <x v="140"/>
    <s v="Received"/>
    <s v="nan"/>
    <d v="2018-07-19T00:00:00"/>
    <m/>
    <m/>
    <n v="0"/>
    <b v="0"/>
    <s v="RO10042176-1"/>
    <s v="USAID"/>
    <s v="GN"/>
    <s v="Guinea"/>
    <s v="Condoms-PRH"/>
    <s v="NTL"/>
    <s v="2021-03-Q2"/>
    <n v="2021"/>
    <s v="GN_NTL_Condoms-PRH_PL_2021-03-Q2"/>
    <s v="DIU00=GN=NTL=Condoms-PRH"/>
    <n v="3"/>
    <x v="0"/>
    <x v="0"/>
    <s v="100124TYR0GQ"/>
    <s v="Dispositif Intra Uterin"/>
    <s v="Copper TCu380A Intrauterine Device, 600 Each"/>
    <s v="GHSC-PSM"/>
    <s v="Copper-Bearing Intrauterine Devices"/>
    <m/>
    <m/>
    <m/>
    <n v="0"/>
    <m/>
    <m/>
    <n v="0"/>
    <n v="239.4"/>
    <n v="1316.7"/>
    <s v="Intrauterine Devices"/>
    <n v="3"/>
    <n v="0"/>
    <d v="2018-03-20T00:00:00"/>
    <n v="2018"/>
    <n v="2018"/>
    <x v="2"/>
    <n v="0.29599999999999999"/>
    <n v="976.8"/>
    <m/>
    <m/>
    <m/>
  </r>
  <r>
    <x v="8"/>
    <x v="0"/>
    <n v="4"/>
    <s v="DIU00"/>
    <s v="GHSC-PSM"/>
    <s v="_NA03"/>
    <n v="13800"/>
    <n v="1.6666666666666601E-3"/>
    <n v="23"/>
    <d v="2018-03-20T00:00:00"/>
    <d v="2018-07-19T00:00:00"/>
    <m/>
    <x v="0"/>
    <x v="140"/>
    <s v="Received"/>
    <s v="nan"/>
    <d v="2018-07-19T00:00:00"/>
    <m/>
    <m/>
    <n v="0"/>
    <b v="0"/>
    <s v="RO10042176-1"/>
    <s v="USAID"/>
    <s v="GN"/>
    <s v="Guinea"/>
    <s v="Condoms-PRH"/>
    <s v="NTL"/>
    <s v="2021-03-Q2"/>
    <n v="2021"/>
    <s v="GN_NTL_Condoms-PRH_PL_2021-03-Q2"/>
    <s v="DIU00=GN=NTL=Condoms-PRH"/>
    <n v="3"/>
    <x v="0"/>
    <x v="0"/>
    <s v="100124TYR0GQ"/>
    <s v="Dispositif Intra Uterin"/>
    <s v="Copper TCu380A Intrauterine Device, 600 Each"/>
    <s v="GHSC-PSM"/>
    <s v="Copper-Bearing Intrauterine Devices"/>
    <m/>
    <m/>
    <m/>
    <n v="0"/>
    <m/>
    <m/>
    <n v="0"/>
    <n v="239.4"/>
    <n v="5506.2"/>
    <s v="Intrauterine Devices"/>
    <n v="3"/>
    <n v="0"/>
    <d v="2018-03-20T00:00:00"/>
    <n v="2018"/>
    <n v="2018"/>
    <x v="2"/>
    <n v="0.29599999999999999"/>
    <n v="4084.7999999999997"/>
    <m/>
    <m/>
    <m/>
  </r>
  <r>
    <x v="8"/>
    <x v="0"/>
    <n v="5"/>
    <s v="DEPOPROV00"/>
    <s v="GHSC-PSM"/>
    <s v="_NA03"/>
    <n v="10000"/>
    <n v="1"/>
    <n v="10000"/>
    <d v="2018-03-20T00:00:00"/>
    <d v="2018-07-19T00:00:00"/>
    <m/>
    <x v="0"/>
    <x v="140"/>
    <s v="Received"/>
    <s v="nan"/>
    <d v="2018-07-19T00:00:00"/>
    <m/>
    <m/>
    <n v="0"/>
    <b v="0"/>
    <s v="RO10042176-1"/>
    <s v="USAID"/>
    <s v="GN"/>
    <s v="Guinea"/>
    <s v="Condoms-PRH"/>
    <s v="NTL"/>
    <s v="2021-03-Q2"/>
    <n v="2021"/>
    <s v="GN_NTL_Condoms-PRH_PL_2021-03-Q2"/>
    <s v="DEPOPROV00=GN=NTL=Condoms-PRH"/>
    <n v="3"/>
    <x v="0"/>
    <x v="0"/>
    <s v="100125GPW01S"/>
    <s v="Depo provera"/>
    <s v="Depot (IM) Medroxyprogesterone Acetate 150 mg/mL (1 mL) Vial, w/ AD Syringe, 1 Each"/>
    <s v="GHSC-PSM"/>
    <s v="Injectable Contraceptives"/>
    <m/>
    <m/>
    <m/>
    <n v="0"/>
    <m/>
    <m/>
    <n v="0"/>
    <n v="0.77"/>
    <n v="7700"/>
    <s v="Injectable Contraceptives"/>
    <n v="3"/>
    <n v="45"/>
    <d v="2017-05-09T00:00:00"/>
    <n v="2017"/>
    <n v="2017"/>
    <x v="1"/>
    <n v="0.82799999999999996"/>
    <n v="8280"/>
    <m/>
    <m/>
    <m/>
  </r>
  <r>
    <x v="8"/>
    <x v="0"/>
    <n v="7"/>
    <s v="DEPOPROV00"/>
    <s v="UNFPA"/>
    <s v="_NA03"/>
    <n v="40000"/>
    <n v="1"/>
    <n v="40000"/>
    <d v="2018-04-02T00:00:00"/>
    <d v="2018-07-19T00:00:00"/>
    <m/>
    <x v="0"/>
    <x v="327"/>
    <s v="Received"/>
    <s v="nan"/>
    <d v="2018-07-20T00:00:00"/>
    <m/>
    <m/>
    <n v="0"/>
    <b v="0"/>
    <s v="nan"/>
    <s v="UNFPA"/>
    <s v="GN"/>
    <s v="Guinea"/>
    <s v="Condoms-PRH"/>
    <s v="NTL"/>
    <s v="2021-03-Q2"/>
    <n v="2021"/>
    <s v="GN_NTL_Condoms-PRH_PL_2021-03-Q2"/>
    <s v="DEPOPROV00=GN=NTL=Condoms-PRH"/>
    <n v="4"/>
    <x v="0"/>
    <x v="1"/>
    <s v="100125GPW01S"/>
    <s v="Depo provera"/>
    <s v="Depot (IM) Medroxyprogesterone Acetate 150 mg/mL (1 mL) Vial, w/ AD Syringe, 1 Each"/>
    <s v="GHSC-PSM"/>
    <s v="Injectable Contraceptives"/>
    <m/>
    <m/>
    <m/>
    <n v="0"/>
    <m/>
    <m/>
    <n v="0"/>
    <n v="0.77"/>
    <n v="30800"/>
    <s v="Injectable Contraceptives"/>
    <n v="3"/>
    <n v="45"/>
    <d v="2017-05-22T00:00:00"/>
    <n v="2017"/>
    <n v="2018"/>
    <x v="1"/>
    <n v="0.82799999999999996"/>
    <n v="33120"/>
    <m/>
    <m/>
    <m/>
  </r>
  <r>
    <x v="8"/>
    <x v="0"/>
    <n v="9"/>
    <s v="CONDOMSM00"/>
    <s v="UNFPA"/>
    <s v="_NA03"/>
    <n v="9360000"/>
    <n v="3.33333333333333E-4"/>
    <n v="3120"/>
    <d v="2018-04-02T00:00:00"/>
    <d v="2018-07-19T00:00:00"/>
    <m/>
    <x v="0"/>
    <x v="327"/>
    <s v="Received"/>
    <s v="nan"/>
    <d v="2018-07-19T00:00:00"/>
    <m/>
    <m/>
    <n v="0"/>
    <b v="0"/>
    <s v="nan"/>
    <s v="UNFPA"/>
    <s v="GN"/>
    <s v="Guinea"/>
    <s v="Condoms-PRH"/>
    <s v="NTL"/>
    <s v="2021-03-Q2"/>
    <n v="2021"/>
    <s v="GN_NTL_Condoms-PRH_PL_2021-03-Q2"/>
    <s v="CONDOMSM00=GN=NTL=Condoms-PRH"/>
    <n v="4"/>
    <x v="0"/>
    <x v="1"/>
    <s v="100957XXA0DA"/>
    <s v="Condoms Masculin"/>
    <s v="Male Condom (Latex) Lubricated, Hot Pink No Logo, 53 mm, 3000 Pieces"/>
    <s v="GHSC-PSM"/>
    <s v="Condoms"/>
    <m/>
    <m/>
    <m/>
    <n v="0"/>
    <m/>
    <m/>
    <n v="0"/>
    <n v="71.400000000000006"/>
    <n v="222768"/>
    <s v="Male Condoms"/>
    <n v="1"/>
    <n v="37"/>
    <d v="2017-07-17T00:00:00"/>
    <n v="2017"/>
    <n v="2018"/>
    <x v="0"/>
    <n v="3.0300000000000001E-2"/>
    <n v="283608"/>
    <m/>
    <m/>
    <m/>
  </r>
  <r>
    <x v="8"/>
    <x v="0"/>
    <n v="10"/>
    <s v="DIU00"/>
    <s v="UNFPA"/>
    <s v="_NA03"/>
    <n v="20000"/>
    <n v="1.6666666666666601E-3"/>
    <n v="33.3333333333333"/>
    <d v="2018-04-02T00:00:00"/>
    <d v="2018-07-19T00:00:00"/>
    <m/>
    <x v="0"/>
    <x v="327"/>
    <s v="Received"/>
    <s v="nan"/>
    <d v="2018-07-19T00:00:00"/>
    <m/>
    <m/>
    <n v="0"/>
    <b v="0"/>
    <n v="10"/>
    <s v="UNFPA"/>
    <s v="GN"/>
    <s v="Guinea"/>
    <s v="Condoms-PRH"/>
    <s v="NTL"/>
    <s v="2021-03-Q2"/>
    <n v="2021"/>
    <s v="GN_NTL_Condoms-PRH_PL_2021-03-Q2"/>
    <s v="DIU00=GN=NTL=Condoms-PRH"/>
    <n v="4"/>
    <x v="0"/>
    <x v="1"/>
    <s v="100124TYR0GQ"/>
    <s v="Dispositif Intra Uterin"/>
    <s v="Copper TCu380A Intrauterine Device, 600 Each"/>
    <s v="GHSC-PSM"/>
    <s v="Copper-Bearing Intrauterine Devices"/>
    <m/>
    <m/>
    <m/>
    <n v="0"/>
    <m/>
    <m/>
    <n v="0"/>
    <n v="239.4"/>
    <n v="7980"/>
    <s v="Intrauterine Devices"/>
    <n v="3"/>
    <n v="0"/>
    <d v="2018-04-02T00:00:00"/>
    <n v="2018"/>
    <n v="2018"/>
    <x v="2"/>
    <n v="0.29599999999999999"/>
    <n v="5920"/>
    <m/>
    <m/>
    <m/>
  </r>
  <r>
    <x v="8"/>
    <x v="0"/>
    <n v="11"/>
    <s v="IMPLANTJ00"/>
    <s v="UNFPA"/>
    <s v="_NA03"/>
    <n v="100000"/>
    <n v="0.01"/>
    <n v="1000"/>
    <d v="2018-04-02T00:00:00"/>
    <d v="2018-07-19T00:00:00"/>
    <m/>
    <x v="0"/>
    <x v="327"/>
    <s v="Received"/>
    <s v="nan"/>
    <d v="2018-07-20T00:00:00"/>
    <m/>
    <m/>
    <n v="0"/>
    <b v="0"/>
    <s v="nan"/>
    <s v="UNFPA"/>
    <s v="GN"/>
    <s v="Guinea"/>
    <s v="Condoms-PRH"/>
    <s v="NTL"/>
    <s v="2021-03-Q2"/>
    <n v="2021"/>
    <s v="GN_NTL_Condoms-PRH_PL_2021-03-Q2"/>
    <s v="IMPLANTJ00=GN=NTL=Condoms-PRH"/>
    <n v="4"/>
    <x v="0"/>
    <x v="1"/>
    <s v="100130GYV09C"/>
    <s v="Implant Jadelle"/>
    <s v="Levonorgestrel 75 mg/Rod w/ Trocar, 5 Year Efficacy, 2 Rod Implant, 100 Each"/>
    <s v="GHSC-PSM"/>
    <s v="Implantable Contraceptives"/>
    <m/>
    <m/>
    <m/>
    <n v="0"/>
    <m/>
    <m/>
    <n v="0"/>
    <m/>
    <m/>
    <s v="Contraceptive Implants"/>
    <n v="3"/>
    <n v="39"/>
    <d v="2017-07-03T00:00:00"/>
    <n v="2017"/>
    <n v="2018"/>
    <x v="3"/>
    <n v="8.5"/>
    <n v="850000"/>
    <m/>
    <m/>
    <m/>
  </r>
  <r>
    <x v="8"/>
    <x v="0"/>
    <n v="12"/>
    <s v="MICROLUT00"/>
    <s v="UNFPA"/>
    <s v="_NA03"/>
    <n v="30000"/>
    <n v="0.33333333333333298"/>
    <n v="10000"/>
    <d v="2018-04-02T00:00:00"/>
    <d v="2018-07-19T00:00:00"/>
    <m/>
    <x v="0"/>
    <x v="327"/>
    <s v="Received"/>
    <s v="nan"/>
    <d v="2018-07-19T00:00:00"/>
    <m/>
    <m/>
    <n v="0"/>
    <b v="0"/>
    <s v="nan"/>
    <s v="UNFPA"/>
    <s v="GN"/>
    <s v="Guinea"/>
    <s v="Condoms-PRH"/>
    <s v="NTL"/>
    <s v="2021-03-Q2"/>
    <n v="2021"/>
    <s v="GN_NTL_Condoms-PRH_PL_2021-03-Q2"/>
    <s v="MICROLUT00=GN=NTL=Condoms-PRH"/>
    <n v="4"/>
    <x v="0"/>
    <x v="1"/>
    <s v="100025AOB09X"/>
    <s v="Microlut"/>
    <s v="Levonorgestrel 30 mcg 35 Tablets/Cycle, 3 Cycles"/>
    <s v="GHSC-PSM"/>
    <s v="Progestin Only Pills"/>
    <m/>
    <m/>
    <m/>
    <n v="0"/>
    <m/>
    <m/>
    <n v="0"/>
    <m/>
    <m/>
    <s v="Oral Contraceptives"/>
    <n v="3"/>
    <n v="33"/>
    <d v="2017-08-14T00:00:00"/>
    <n v="2017"/>
    <n v="2018"/>
    <x v="5"/>
    <n v="0.32800000000000001"/>
    <n v="9840"/>
    <m/>
    <m/>
    <m/>
  </r>
  <r>
    <x v="8"/>
    <x v="0"/>
    <n v="13"/>
    <s v="MICROGYN00"/>
    <s v="GHSC-PSM"/>
    <s v="_NA03"/>
    <n v="8640"/>
    <n v="1"/>
    <n v="8640"/>
    <d v="2018-03-20T00:00:00"/>
    <d v="2018-07-19T00:00:00"/>
    <m/>
    <x v="0"/>
    <x v="140"/>
    <s v="Received"/>
    <s v="nan"/>
    <d v="2018-07-19T00:00:00"/>
    <m/>
    <m/>
    <n v="0"/>
    <b v="0"/>
    <s v="RO10014276-1"/>
    <s v="USAID"/>
    <s v="GN"/>
    <s v="Guinea"/>
    <s v="Condoms-PRH"/>
    <s v="NTL"/>
    <s v="2021-03-Q2"/>
    <n v="2021"/>
    <s v="GN_NTL_Condoms-PRH_PL_2021-03-Q2"/>
    <s v="MICROGYN00=GN=NTL=Condoms-PRH"/>
    <n v="3"/>
    <x v="0"/>
    <x v="0"/>
    <s v="100050AOA09W"/>
    <s v="Microgynon"/>
    <s v="Levonorgestrel/Ethinyl Estradiol 150/30 mcg + Fe 75 mg, 28 Tablets/Cycle (PS), 1 Cycle"/>
    <s v="GHSC-PSM"/>
    <s v="Combined Oral Contraceptives"/>
    <m/>
    <m/>
    <m/>
    <n v="0"/>
    <m/>
    <m/>
    <n v="0"/>
    <n v="0.23"/>
    <n v="1987.2"/>
    <s v="Oral Contraceptives"/>
    <n v="3"/>
    <n v="14"/>
    <d v="2017-12-12T00:00:00"/>
    <n v="2018"/>
    <n v="2018"/>
    <x v="4"/>
    <n v="0.26300000000000001"/>
    <n v="2272.3200000000002"/>
    <m/>
    <m/>
    <m/>
  </r>
  <r>
    <x v="8"/>
    <x v="0"/>
    <n v="65"/>
    <s v="MICROGYN00"/>
    <s v="GHSC-PSM"/>
    <s v="_NA03"/>
    <n v="110160"/>
    <n v="1"/>
    <n v="110160"/>
    <d v="2019-04-05T00:00:00"/>
    <d v="2019-02-28T00:00:00"/>
    <m/>
    <x v="0"/>
    <x v="328"/>
    <s v="Received"/>
    <s v="Le produit est arrivÃ© a conakry le 19 Mars 2019"/>
    <d v="2019-04-05T00:00:00"/>
    <m/>
    <m/>
    <n v="113037"/>
    <b v="0"/>
    <s v="RO10066151"/>
    <s v="USAID"/>
    <s v="GN"/>
    <s v="Guinea"/>
    <s v="Condoms-PRH"/>
    <s v="NTL"/>
    <s v="2021-03-Q2"/>
    <n v="2021"/>
    <s v="GN_NTL_Condoms-PRH_PL_2021-03-Q2"/>
    <s v="MICROGYN00=GN=NTL=Condoms-PRH"/>
    <n v="4"/>
    <x v="1"/>
    <x v="0"/>
    <s v="100050AOA09W"/>
    <s v="Microgynon"/>
    <s v="Levonorgestrel/Ethinyl Estradiol 150/30 mcg + Fe 75 mg, 28 Tablets/Cycle (PS), 1 Cycle"/>
    <s v="GHSC-PSM"/>
    <s v="Combined Oral Contraceptives"/>
    <m/>
    <m/>
    <m/>
    <n v="0"/>
    <m/>
    <m/>
    <n v="0"/>
    <n v="0.23"/>
    <n v="25336.799999999999"/>
    <s v="Oral Contraceptives"/>
    <n v="3"/>
    <n v="14"/>
    <d v="2018-12-28T00:00:00"/>
    <n v="2019"/>
    <n v="2019"/>
    <x v="4"/>
    <n v="0.26300000000000001"/>
    <n v="28972.080000000002"/>
    <m/>
    <m/>
    <m/>
  </r>
  <r>
    <x v="8"/>
    <x v="0"/>
    <n v="92"/>
    <s v="MICROLUT00"/>
    <s v="GHSC-PSM"/>
    <s v="_NA03"/>
    <n v="23760"/>
    <n v="0.33333333333333298"/>
    <n v="7920"/>
    <d v="2019-03-31T00:00:00"/>
    <d v="2019-02-28T00:00:00"/>
    <m/>
    <x v="0"/>
    <x v="93"/>
    <s v="Received"/>
    <s v="Le produit est arrivÃ© a conakry le 19 Mars 2019"/>
    <d v="2020-05-18T00:00:00"/>
    <m/>
    <m/>
    <n v="0"/>
    <b v="1"/>
    <s v="RO10066151"/>
    <s v="USAID"/>
    <s v="GN"/>
    <s v="Guinea"/>
    <s v="Condoms-PRH"/>
    <s v="NTL"/>
    <s v="2021-03-Q2"/>
    <n v="2021"/>
    <s v="GN_NTL_Condoms-PRH_PL_2021-03-Q2"/>
    <s v="MICROLUT00=GN=NTL=Condoms-PRH"/>
    <n v="3"/>
    <x v="1"/>
    <x v="0"/>
    <s v="100025AOB09X"/>
    <s v="Microlut"/>
    <s v="Levonorgestrel 30 mcg 35 Tablets/Cycle, 3 Cycles"/>
    <s v="GHSC-PSM"/>
    <s v="Progestin Only Pills"/>
    <m/>
    <m/>
    <m/>
    <n v="0"/>
    <m/>
    <m/>
    <n v="0"/>
    <m/>
    <m/>
    <s v="Oral Contraceptives"/>
    <n v="3"/>
    <n v="33"/>
    <d v="2018-08-12T00:00:00"/>
    <n v="2018"/>
    <n v="2019"/>
    <x v="5"/>
    <n v="0.32800000000000001"/>
    <n v="7793.2800000000007"/>
    <m/>
    <m/>
    <m/>
  </r>
  <r>
    <x v="8"/>
    <x v="0"/>
    <n v="145"/>
    <s v="DEPOPROV00"/>
    <s v="GHSC-PSM"/>
    <s v="_NA03"/>
    <n v="39200"/>
    <n v="1"/>
    <n v="39200"/>
    <d v="2019-03-30T00:00:00"/>
    <d v="2019-02-28T00:00:00"/>
    <m/>
    <x v="0"/>
    <x v="329"/>
    <s v="Received"/>
    <s v="Le produit est arrivÃ© a conakry, le 19 Mars 2019"/>
    <d v="2019-07-26T00:00:00"/>
    <m/>
    <m/>
    <n v="0"/>
    <b v="0"/>
    <s v="RO10068213"/>
    <s v="USAID"/>
    <s v="GN"/>
    <s v="Guinea"/>
    <s v="Condoms-PRH"/>
    <s v="NTL"/>
    <s v="2021-03-Q2"/>
    <n v="2021"/>
    <s v="GN_NTL_Condoms-PRH_PL_2021-03-Q2"/>
    <s v="DEPOPROV00=GN=NTL=Condoms-PRH"/>
    <n v="3"/>
    <x v="1"/>
    <x v="0"/>
    <s v="100125GPW01S"/>
    <s v="Depo provera"/>
    <s v="Depot (IM) Medroxyprogesterone Acetate 150 mg/mL (1 mL) Vial, w/ AD Syringe, 1 Each"/>
    <s v="GHSC-PSM"/>
    <s v="Injectable Contraceptives"/>
    <m/>
    <m/>
    <m/>
    <n v="0"/>
    <m/>
    <m/>
    <n v="0"/>
    <n v="0.77"/>
    <n v="30184"/>
    <s v="Injectable Contraceptives"/>
    <n v="3"/>
    <n v="45"/>
    <d v="2018-05-19T00:00:00"/>
    <n v="2018"/>
    <n v="2019"/>
    <x v="1"/>
    <n v="0.82799999999999996"/>
    <n v="32457.599999999999"/>
    <m/>
    <m/>
    <m/>
  </r>
  <r>
    <x v="8"/>
    <x v="0"/>
    <n v="146"/>
    <s v="DEPOPROV00"/>
    <s v="UNFPA"/>
    <s v="SUPP"/>
    <n v="350000"/>
    <n v="1"/>
    <n v="350000"/>
    <d v="2020-01-08T00:00:00"/>
    <d v="2019-03-31T00:00:00"/>
    <m/>
    <x v="0"/>
    <x v="220"/>
    <s v="Received"/>
    <s v="nan"/>
    <d v="2020-05-18T00:00:00"/>
    <m/>
    <m/>
    <n v="164575"/>
    <b v="1"/>
    <s v="0000038147-GIN40"/>
    <s v="UNFPA"/>
    <s v="GN"/>
    <s v="Guinea"/>
    <s v="Condoms-PRH"/>
    <s v="NTL"/>
    <s v="2021-03-Q2"/>
    <n v="2021"/>
    <s v="GN_NTL_Condoms-PRH_PL_2021-03-Q2"/>
    <s v="DEPOPROV00=GN=NTL=Condoms-PRH"/>
    <n v="1"/>
    <x v="2"/>
    <x v="1"/>
    <s v="100125GPW01S"/>
    <s v="Depo provera"/>
    <s v="Depot (IM) Medroxyprogesterone Acetate 150 mg/mL (1 mL) Vial, w/ AD Syringe, 1 Each"/>
    <s v="GHSC-PSM"/>
    <s v="Injectable Contraceptives"/>
    <m/>
    <m/>
    <m/>
    <n v="0"/>
    <m/>
    <m/>
    <n v="0"/>
    <n v="0.77"/>
    <n v="269500"/>
    <s v="Injectable Contraceptives"/>
    <n v="3"/>
    <n v="45"/>
    <d v="2019-02-27T00:00:00"/>
    <n v="2019"/>
    <n v="2019"/>
    <x v="1"/>
    <n v="0.82799999999999996"/>
    <n v="289800"/>
    <m/>
    <m/>
    <m/>
  </r>
  <r>
    <x v="8"/>
    <x v="0"/>
    <n v="148"/>
    <s v="MICROLUT00"/>
    <s v="UNFPA"/>
    <s v="SUPP"/>
    <n v="210240"/>
    <n v="0.33333333333333298"/>
    <n v="70080"/>
    <d v="2019-06-30T00:00:00"/>
    <d v="2019-04-30T00:00:00"/>
    <m/>
    <x v="0"/>
    <x v="330"/>
    <s v="Received"/>
    <s v="DANS LE SYSTÃˆME IL Y A UNE QUANTITEE DE 210 240 POUR LA MEME PERIODE"/>
    <d v="2020-04-23T00:00:00"/>
    <m/>
    <m/>
    <n v="57850"/>
    <b v="0"/>
    <s v="38144-GIN40"/>
    <s v="UNFPA"/>
    <s v="GN"/>
    <s v="Guinea"/>
    <s v="Condoms-PRH"/>
    <s v="NTL"/>
    <s v="2021-03-Q2"/>
    <n v="2021"/>
    <s v="GN_NTL_Condoms-PRH_PL_2021-03-Q2"/>
    <s v="MICROLUT00=GN=NTL=Condoms-PRH"/>
    <n v="6"/>
    <x v="1"/>
    <x v="1"/>
    <s v="100025AOB09X"/>
    <s v="Microlut"/>
    <s v="Levonorgestrel 30 mcg 35 Tablets/Cycle, 3 Cycles"/>
    <s v="GHSC-PSM"/>
    <s v="Progestin Only Pills"/>
    <m/>
    <m/>
    <m/>
    <n v="0"/>
    <m/>
    <m/>
    <n v="0"/>
    <m/>
    <m/>
    <s v="Oral Contraceptives"/>
    <n v="3"/>
    <n v="33"/>
    <d v="2018-11-11T00:00:00"/>
    <n v="2019"/>
    <n v="2019"/>
    <x v="5"/>
    <n v="0.32800000000000001"/>
    <n v="68958.720000000001"/>
    <m/>
    <m/>
    <m/>
  </r>
  <r>
    <x v="8"/>
    <x v="0"/>
    <n v="155"/>
    <s v="IMPLANTJ00"/>
    <s v="UNFPA"/>
    <s v="SUPP"/>
    <n v="136800"/>
    <n v="0.01"/>
    <n v="1368"/>
    <d v="2019-12-12T00:00:00"/>
    <d v="2019-09-30T00:00:00"/>
    <m/>
    <x v="0"/>
    <x v="331"/>
    <s v="Received"/>
    <s v="Desired Stock"/>
    <d v="2020-05-18T00:00:00"/>
    <m/>
    <m/>
    <n v="0"/>
    <b v="0"/>
    <s v="38420-GIN420"/>
    <s v="UNFPA"/>
    <s v="GN"/>
    <s v="Guinea"/>
    <s v="Condoms-PRH"/>
    <s v="NTL"/>
    <s v="2021-03-Q2"/>
    <n v="2021"/>
    <s v="GN_NTL_Condoms-PRH_PL_2021-03-Q2"/>
    <s v="IMPLANTJ00=GN=NTL=Condoms-PRH"/>
    <n v="12"/>
    <x v="1"/>
    <x v="1"/>
    <s v="100130GYV09C"/>
    <s v="Implant Jadelle"/>
    <s v="Levonorgestrel 75 mg/Rod w/ Trocar, 5 Year Efficacy, 2 Rod Implant, 100 Each"/>
    <s v="GHSC-PSM"/>
    <s v="Implantable Contraceptives"/>
    <m/>
    <m/>
    <m/>
    <n v="0"/>
    <m/>
    <m/>
    <n v="0"/>
    <m/>
    <m/>
    <s v="Contraceptive Implants"/>
    <n v="3"/>
    <n v="39"/>
    <d v="2019-03-14T00:00:00"/>
    <n v="2019"/>
    <n v="2019"/>
    <x v="3"/>
    <n v="8.5"/>
    <n v="1162800"/>
    <m/>
    <m/>
    <m/>
  </r>
  <r>
    <x v="8"/>
    <x v="0"/>
    <n v="158"/>
    <s v="SAYANNAP00"/>
    <s v="UNFPA"/>
    <s v="SUPP"/>
    <n v="152000"/>
    <n v="1"/>
    <n v="152000"/>
    <d v="2019-12-19T00:00:00"/>
    <d v="2019-09-30T00:00:00"/>
    <m/>
    <x v="0"/>
    <x v="133"/>
    <s v="Received"/>
    <s v="Desired Stock"/>
    <d v="2020-04-24T00:00:00"/>
    <m/>
    <m/>
    <n v="0"/>
    <b v="0"/>
    <s v="38147-GIN40"/>
    <s v="UNFPA"/>
    <s v="GN"/>
    <s v="Guinea"/>
    <s v="Condoms-PRH"/>
    <s v="NTL"/>
    <s v="2021-03-Q2"/>
    <n v="2021"/>
    <s v="GN_NTL_Condoms-PRH_PL_2021-03-Q2"/>
    <s v="SAYANNAP00=GN=NTL=Condoms-PRH"/>
    <n v="12"/>
    <x v="1"/>
    <x v="1"/>
    <s v="100031GNE06D"/>
    <s v="Sayanna press"/>
    <s v="Depot (SC) Medroxyprogesterone Acetate 104 mg/0.65 mL, Pre-Filled Uniject Device, 1 Syringe"/>
    <s v="GHSC-PSM"/>
    <s v="Injectable Contraceptives"/>
    <m/>
    <m/>
    <m/>
    <n v="0"/>
    <m/>
    <m/>
    <n v="0"/>
    <n v="0.85"/>
    <n v="129200"/>
    <s v="Injectable Contraceptives"/>
    <n v="3"/>
    <n v="45"/>
    <d v="2019-02-07T00:00:00"/>
    <n v="2019"/>
    <n v="2019"/>
    <x v="10"/>
    <n v="0.85"/>
    <n v="129200"/>
    <m/>
    <m/>
    <m/>
  </r>
  <r>
    <x v="8"/>
    <x v="0"/>
    <n v="161"/>
    <s v="DEPOPROV00"/>
    <s v="GHSC-PSM"/>
    <s v="_NA03"/>
    <n v="30000"/>
    <n v="1"/>
    <n v="30000"/>
    <d v="2020-01-03T00:00:00"/>
    <d v="2019-10-31T00:00:00"/>
    <m/>
    <x v="0"/>
    <x v="332"/>
    <s v="Received"/>
    <s v="Desired Stock"/>
    <d v="2020-05-18T00:00:00"/>
    <m/>
    <m/>
    <n v="0"/>
    <b v="0"/>
    <s v="RO10076165"/>
    <s v="USAID"/>
    <s v="GN"/>
    <s v="Guinea"/>
    <s v="Condoms-PRH"/>
    <s v="NTL"/>
    <s v="2021-03-Q2"/>
    <n v="2021"/>
    <s v="GN_NTL_Condoms-PRH_PL_2021-03-Q2"/>
    <s v="DEPOPROV00=GN=NTL=Condoms-PRH"/>
    <n v="1"/>
    <x v="2"/>
    <x v="0"/>
    <s v="100125GPW01S"/>
    <s v="Depo provera"/>
    <s v="Depot (IM) Medroxyprogesterone Acetate 150 mg/mL (1 mL) Vial, w/ AD Syringe, 1 Each"/>
    <s v="GHSC-PSM"/>
    <s v="Injectable Contraceptives"/>
    <m/>
    <m/>
    <m/>
    <n v="0"/>
    <m/>
    <m/>
    <n v="0"/>
    <n v="0.77"/>
    <n v="23100"/>
    <s v="Injectable Contraceptives"/>
    <n v="3"/>
    <n v="45"/>
    <d v="2019-02-22T00:00:00"/>
    <n v="2019"/>
    <n v="2019"/>
    <x v="1"/>
    <n v="0.82799999999999996"/>
    <n v="24840"/>
    <m/>
    <m/>
    <m/>
  </r>
  <r>
    <x v="8"/>
    <x v="0"/>
    <n v="162"/>
    <s v="DIU00"/>
    <s v="UNFPA"/>
    <s v="_NA03"/>
    <n v="18000"/>
    <n v="1.6666666666666601E-3"/>
    <n v="30"/>
    <d v="2019-06-30T00:00:00"/>
    <d v="2019-03-08T00:00:00"/>
    <m/>
    <x v="0"/>
    <x v="330"/>
    <s v="Received"/>
    <s v="nan"/>
    <d v="2019-07-27T00:00:00"/>
    <m/>
    <m/>
    <n v="0"/>
    <b v="0"/>
    <s v="0000037906-GIN40"/>
    <s v="UNFPA"/>
    <s v="GN"/>
    <s v="Guinea"/>
    <s v="Condoms-PRH"/>
    <s v="NTL"/>
    <s v="2021-03-Q2"/>
    <n v="2021"/>
    <s v="GN_NTL_Condoms-PRH_PL_2021-03-Q2"/>
    <s v="DIU00=GN=NTL=Condoms-PRH"/>
    <n v="6"/>
    <x v="1"/>
    <x v="1"/>
    <s v="100124TYR0GQ"/>
    <s v="Dispositif Intra Uterin"/>
    <s v="Copper TCu380A Intrauterine Device, 600 Each"/>
    <s v="GHSC-PSM"/>
    <s v="Copper-Bearing Intrauterine Devices"/>
    <m/>
    <m/>
    <m/>
    <n v="0"/>
    <m/>
    <m/>
    <n v="0"/>
    <n v="239.4"/>
    <n v="7182"/>
    <s v="Intrauterine Devices"/>
    <n v="3"/>
    <n v="0"/>
    <d v="2019-06-30T00:00:00"/>
    <n v="2019"/>
    <n v="2020"/>
    <x v="2"/>
    <n v="0.29599999999999999"/>
    <n v="5328"/>
    <m/>
    <m/>
    <m/>
  </r>
  <r>
    <x v="8"/>
    <x v="0"/>
    <n v="164"/>
    <s v="MICROGYN00"/>
    <s v="GHSC-PSM"/>
    <s v="_NA03"/>
    <n v="93728"/>
    <n v="1"/>
    <n v="93728"/>
    <d v="2020-01-05T00:00:00"/>
    <d v="2019-07-31T00:00:00"/>
    <m/>
    <x v="0"/>
    <x v="333"/>
    <s v="Received"/>
    <s v="Desired Stock"/>
    <d v="2020-02-13T00:00:00"/>
    <m/>
    <m/>
    <n v="0"/>
    <b v="0"/>
    <s v="RO10076167"/>
    <s v="USAID"/>
    <s v="GN"/>
    <s v="Guinea"/>
    <s v="Condoms-PRH"/>
    <s v="NTL"/>
    <s v="2021-03-Q2"/>
    <n v="2021"/>
    <s v="GN_NTL_Condoms-PRH_PL_2021-03-Q2"/>
    <s v="MICROGYN00=GN=NTL=Condoms-PRH"/>
    <n v="1"/>
    <x v="2"/>
    <x v="0"/>
    <s v="100050AOA09W"/>
    <s v="Microgynon"/>
    <s v="Levonorgestrel/Ethinyl Estradiol 150/30 mcg + Fe 75 mg, 28 Tablets/Cycle (PS), 1 Cycle"/>
    <s v="GHSC-PSM"/>
    <s v="Combined Oral Contraceptives"/>
    <m/>
    <m/>
    <m/>
    <n v="0"/>
    <m/>
    <m/>
    <n v="0"/>
    <n v="0.23"/>
    <n v="21557.439999999999"/>
    <s v="Oral Contraceptives"/>
    <n v="3"/>
    <n v="14"/>
    <d v="2019-09-29T00:00:00"/>
    <n v="2020"/>
    <n v="2020"/>
    <x v="4"/>
    <n v="0.26300000000000001"/>
    <n v="24650.464"/>
    <m/>
    <m/>
    <m/>
  </r>
  <r>
    <x v="8"/>
    <x v="0"/>
    <n v="166"/>
    <s v="MICROLUT00"/>
    <s v="GHSC-PSM"/>
    <s v="SUPP"/>
    <n v="42480"/>
    <n v="0.33333333333333298"/>
    <n v="14160"/>
    <d v="2020-01-04T00:00:00"/>
    <d v="2019-12-31T00:00:00"/>
    <m/>
    <x v="0"/>
    <x v="334"/>
    <s v="Received"/>
    <s v="Desired Stock"/>
    <d v="2020-05-18T00:00:00"/>
    <m/>
    <m/>
    <n v="0"/>
    <b v="0"/>
    <s v="RO10076168"/>
    <s v="USAID"/>
    <s v="GN"/>
    <s v="Guinea"/>
    <s v="Condoms-PRH"/>
    <s v="NTL"/>
    <s v="2021-03-Q2"/>
    <n v="2021"/>
    <s v="GN_NTL_Condoms-PRH_PL_2021-03-Q2"/>
    <s v="MICROLUT00=GN=NTL=Condoms-PRH"/>
    <n v="1"/>
    <x v="2"/>
    <x v="0"/>
    <s v="100025AOB09X"/>
    <s v="Microlut"/>
    <s v="Levonorgestrel 30 mcg 35 Tablets/Cycle, 3 Cycles"/>
    <s v="GHSC-PSM"/>
    <s v="Progestin Only Pills"/>
    <m/>
    <m/>
    <m/>
    <n v="0"/>
    <m/>
    <m/>
    <n v="0"/>
    <m/>
    <m/>
    <s v="Oral Contraceptives"/>
    <n v="3"/>
    <n v="33"/>
    <d v="2019-05-18T00:00:00"/>
    <n v="2019"/>
    <n v="2020"/>
    <x v="5"/>
    <n v="0.32800000000000001"/>
    <n v="13933.44"/>
    <m/>
    <m/>
    <m/>
  </r>
  <r>
    <x v="8"/>
    <x v="0"/>
    <n v="170"/>
    <s v="DEPOPROV00"/>
    <s v="DNSFN00"/>
    <s v="SUPP"/>
    <n v="13000"/>
    <n v="1"/>
    <n v="13000"/>
    <d v="2019-05-30T00:00:00"/>
    <d v="2019-05-31T00:00:00"/>
    <m/>
    <x v="0"/>
    <x v="335"/>
    <s v="Received"/>
    <s v="Desired Stock"/>
    <d v="2019-07-26T00:00:00"/>
    <m/>
    <m/>
    <n v="0"/>
    <b v="0"/>
    <n v="170"/>
    <s v="ETAT00"/>
    <s v="GN"/>
    <s v="Guinea"/>
    <s v="Condoms-PRH"/>
    <s v="NTL"/>
    <s v="2021-03-Q2"/>
    <n v="2021"/>
    <s v="GN_NTL_Condoms-PRH_PL_2021-03-Q2"/>
    <s v="DEPOPROV00=GN=NTL=Condoms-PRH"/>
    <n v="5"/>
    <x v="1"/>
    <x v="5"/>
    <s v="100125GPW01S"/>
    <s v="Depo provera"/>
    <s v="Depot (IM) Medroxyprogesterone Acetate 150 mg/mL (1 mL) Vial, w/ AD Syringe, 1 Each"/>
    <s v="GHSC-PSM"/>
    <s v="Injectable Contraceptives"/>
    <m/>
    <m/>
    <m/>
    <n v="0"/>
    <m/>
    <m/>
    <n v="0"/>
    <n v="0.77"/>
    <n v="10010"/>
    <s v="Injectable Contraceptives"/>
    <n v="3"/>
    <n v="45"/>
    <d v="2018-07-19T00:00:00"/>
    <n v="2018"/>
    <n v="2019"/>
    <x v="1"/>
    <n v="0.82799999999999996"/>
    <n v="10764"/>
    <m/>
    <m/>
    <m/>
  </r>
  <r>
    <x v="8"/>
    <x v="0"/>
    <n v="171"/>
    <s v="DIU00"/>
    <s v="DNSFN00"/>
    <s v="SUPP"/>
    <n v="10681"/>
    <n v="1.6666666666666601E-3"/>
    <n v="17.801666666666598"/>
    <d v="2019-05-30T00:00:00"/>
    <d v="2019-07-26T00:00:00"/>
    <m/>
    <x v="0"/>
    <x v="335"/>
    <s v="Received"/>
    <s v="nan"/>
    <d v="2019-07-26T00:00:00"/>
    <m/>
    <m/>
    <n v="0"/>
    <b v="0"/>
    <n v="171"/>
    <s v="ETAT00"/>
    <s v="GN"/>
    <s v="Guinea"/>
    <s v="Condoms-PRH"/>
    <s v="NTL"/>
    <s v="2021-03-Q2"/>
    <n v="2021"/>
    <s v="GN_NTL_Condoms-PRH_PL_2021-03-Q2"/>
    <s v="DIU00=GN=NTL=Condoms-PRH"/>
    <n v="5"/>
    <x v="1"/>
    <x v="5"/>
    <s v="100124TYR0GQ"/>
    <s v="Dispositif Intra Uterin"/>
    <s v="Copper TCu380A Intrauterine Device, 600 Each"/>
    <s v="GHSC-PSM"/>
    <s v="Copper-Bearing Intrauterine Devices"/>
    <m/>
    <m/>
    <m/>
    <n v="0"/>
    <m/>
    <m/>
    <n v="0"/>
    <n v="239.4"/>
    <n v="4261.7190000000001"/>
    <s v="Intrauterine Devices"/>
    <n v="3"/>
    <n v="0"/>
    <d v="2019-05-30T00:00:00"/>
    <n v="2019"/>
    <n v="2020"/>
    <x v="2"/>
    <n v="0.29599999999999999"/>
    <n v="3161.576"/>
    <m/>
    <m/>
    <m/>
  </r>
  <r>
    <x v="8"/>
    <x v="0"/>
    <n v="173"/>
    <s v="IMPLANTJ00"/>
    <s v="DNSFN00"/>
    <s v="SUPP"/>
    <n v="45000"/>
    <n v="0.01"/>
    <n v="450"/>
    <d v="2019-05-30T00:00:00"/>
    <d v="2019-05-31T00:00:00"/>
    <m/>
    <x v="0"/>
    <x v="335"/>
    <s v="Received"/>
    <s v="Desired Stock"/>
    <d v="2019-07-26T00:00:00"/>
    <m/>
    <m/>
    <n v="60371"/>
    <b v="0"/>
    <n v="173"/>
    <s v="ETAT00"/>
    <s v="GN"/>
    <s v="Guinea"/>
    <s v="Condoms-PRH"/>
    <s v="NTL"/>
    <s v="2021-03-Q2"/>
    <n v="2021"/>
    <s v="GN_NTL_Condoms-PRH_PL_2021-03-Q2"/>
    <s v="IMPLANTJ00=GN=NTL=Condoms-PRH"/>
    <n v="5"/>
    <x v="1"/>
    <x v="5"/>
    <s v="100130GYV09C"/>
    <s v="Implant Jadelle"/>
    <s v="Levonorgestrel 75 mg/Rod w/ Trocar, 5 Year Efficacy, 2 Rod Implant, 100 Each"/>
    <s v="GHSC-PSM"/>
    <s v="Implantable Contraceptives"/>
    <m/>
    <m/>
    <m/>
    <n v="0"/>
    <m/>
    <m/>
    <n v="0"/>
    <m/>
    <m/>
    <s v="Contraceptive Implants"/>
    <n v="3"/>
    <n v="39"/>
    <d v="2018-08-30T00:00:00"/>
    <n v="2018"/>
    <n v="2019"/>
    <x v="3"/>
    <n v="8.5"/>
    <n v="382500"/>
    <m/>
    <m/>
    <m/>
  </r>
  <r>
    <x v="8"/>
    <x v="0"/>
    <n v="174"/>
    <s v="MICROGYN00"/>
    <s v="DNSFN00"/>
    <s v="SUPP"/>
    <n v="150000"/>
    <n v="1"/>
    <n v="150000"/>
    <d v="2019-05-31T00:00:00"/>
    <d v="2019-05-31T00:00:00"/>
    <m/>
    <x v="0"/>
    <x v="115"/>
    <s v="Received"/>
    <s v="Desired Stock"/>
    <d v="2019-07-26T00:00:00"/>
    <m/>
    <m/>
    <n v="9681"/>
    <b v="0"/>
    <n v="174"/>
    <s v="ETAT00"/>
    <s v="GN"/>
    <s v="Guinea"/>
    <s v="Condoms-PRH"/>
    <s v="NTL"/>
    <s v="2021-03-Q2"/>
    <n v="2021"/>
    <s v="GN_NTL_Condoms-PRH_PL_2021-03-Q2"/>
    <s v="MICROGYN00=GN=NTL=Condoms-PRH"/>
    <n v="5"/>
    <x v="1"/>
    <x v="5"/>
    <s v="100050AOA09W"/>
    <s v="Microgynon"/>
    <s v="Levonorgestrel/Ethinyl Estradiol 150/30 mcg + Fe 75 mg, 28 Tablets/Cycle (PS), 1 Cycle"/>
    <s v="GHSC-PSM"/>
    <s v="Combined Oral Contraceptives"/>
    <m/>
    <m/>
    <m/>
    <n v="0"/>
    <m/>
    <m/>
    <n v="0"/>
    <n v="0.23"/>
    <n v="34500"/>
    <s v="Oral Contraceptives"/>
    <n v="3"/>
    <n v="14"/>
    <d v="2019-02-22T00:00:00"/>
    <n v="2019"/>
    <n v="2019"/>
    <x v="4"/>
    <n v="0.26300000000000001"/>
    <n v="39450"/>
    <m/>
    <m/>
    <m/>
  </r>
  <r>
    <x v="8"/>
    <x v="0"/>
    <n v="175"/>
    <s v="MICROGYN00"/>
    <s v="UNFPA"/>
    <s v="SUPP"/>
    <n v="475680"/>
    <n v="1"/>
    <n v="475680"/>
    <d v="2020-07-01T00:00:00"/>
    <d v="2019-07-26T00:00:00"/>
    <m/>
    <x v="0"/>
    <x v="336"/>
    <s v="Received"/>
    <s v="nan"/>
    <d v="2020-09-15T00:00:00"/>
    <m/>
    <m/>
    <n v="475680"/>
    <b v="0"/>
    <s v="38139-GIN40"/>
    <s v="UNFPA"/>
    <s v="GN"/>
    <s v="Guinea"/>
    <s v="Condoms-PRH"/>
    <s v="NTL"/>
    <s v="2021-03-Q2"/>
    <n v="2021"/>
    <s v="GN_NTL_Condoms-PRH_PL_2021-03-Q2"/>
    <s v="MICROGYN00=GN=NTL=Condoms-PRH"/>
    <n v="7"/>
    <x v="2"/>
    <x v="1"/>
    <s v="100050AOA09W"/>
    <s v="Microgynon"/>
    <s v="Levonorgestrel/Ethinyl Estradiol 150/30 mcg + Fe 75 mg, 28 Tablets/Cycle (PS), 1 Cycle"/>
    <s v="GHSC-PSM"/>
    <s v="Combined Oral Contraceptives"/>
    <m/>
    <m/>
    <m/>
    <n v="0"/>
    <m/>
    <m/>
    <n v="0"/>
    <n v="0.23"/>
    <n v="109406.39999999999"/>
    <s v="Oral Contraceptives"/>
    <n v="3"/>
    <n v="14"/>
    <d v="2020-03-25T00:00:00"/>
    <n v="2020"/>
    <n v="2020"/>
    <x v="4"/>
    <n v="0.26300000000000001"/>
    <n v="125103.84000000001"/>
    <m/>
    <m/>
    <m/>
  </r>
  <r>
    <x v="8"/>
    <x v="0"/>
    <n v="176"/>
    <s v="MICROLUT00"/>
    <s v="DNSFN00"/>
    <s v="SUPP"/>
    <n v="76810"/>
    <n v="0.33333333333333298"/>
    <n v="25603.333333333299"/>
    <d v="2019-05-31T00:00:00"/>
    <d v="2019-05-31T00:00:00"/>
    <m/>
    <x v="0"/>
    <x v="115"/>
    <s v="Received"/>
    <s v="Desired Stock"/>
    <d v="2019-07-26T00:00:00"/>
    <m/>
    <m/>
    <n v="0"/>
    <b v="0"/>
    <n v="176"/>
    <s v="ETAT00"/>
    <s v="GN"/>
    <s v="Guinea"/>
    <s v="Condoms-PRH"/>
    <s v="NTL"/>
    <s v="2021-03-Q2"/>
    <n v="2021"/>
    <s v="GN_NTL_Condoms-PRH_PL_2021-03-Q2"/>
    <s v="MICROLUT00=GN=NTL=Condoms-PRH"/>
    <n v="5"/>
    <x v="1"/>
    <x v="5"/>
    <s v="100025AOB09X"/>
    <s v="Microlut"/>
    <s v="Levonorgestrel 30 mcg 35 Tablets/Cycle, 3 Cycles"/>
    <s v="GHSC-PSM"/>
    <s v="Progestin Only Pills"/>
    <m/>
    <m/>
    <m/>
    <n v="0"/>
    <m/>
    <m/>
    <n v="0"/>
    <m/>
    <m/>
    <s v="Oral Contraceptives"/>
    <n v="3"/>
    <n v="33"/>
    <d v="2018-10-12T00:00:00"/>
    <n v="2019"/>
    <n v="2019"/>
    <x v="5"/>
    <n v="0.32800000000000001"/>
    <n v="25193.68"/>
    <m/>
    <m/>
    <m/>
  </r>
  <r>
    <x v="8"/>
    <x v="0"/>
    <n v="315"/>
    <s v="DIU00"/>
    <s v="UNFPA"/>
    <s v="_NA03"/>
    <n v="20000"/>
    <n v="1.6666666666666601E-3"/>
    <n v="33.3333333333333"/>
    <d v="2020-03-17T00:00:00"/>
    <d v="2020-04-23T00:00:00"/>
    <m/>
    <x v="0"/>
    <x v="337"/>
    <s v="Received"/>
    <s v="nan"/>
    <d v="2020-05-18T00:00:00"/>
    <n v="2062"/>
    <n v="8540"/>
    <n v="0"/>
    <b v="0"/>
    <s v="38711GIN40"/>
    <s v="UNFPA"/>
    <s v="GN"/>
    <s v="Guinea"/>
    <s v="Condoms-PRH"/>
    <s v="NTL"/>
    <s v="2021-03-Q2"/>
    <n v="2021"/>
    <s v="GN_NTL_Condoms-PRH_PL_2021-03-Q2"/>
    <s v="DIU00=GN=NTL=Condoms-PRH"/>
    <n v="3"/>
    <x v="2"/>
    <x v="1"/>
    <s v="100124TYR0GQ"/>
    <s v="Dispositif Intra Uterin"/>
    <s v="Copper TCu380A Intrauterine Device, 600 Each"/>
    <s v="GHSC-PSM"/>
    <s v="Copper-Bearing Intrauterine Devices"/>
    <m/>
    <m/>
    <m/>
    <n v="0"/>
    <m/>
    <m/>
    <n v="0"/>
    <n v="239.4"/>
    <n v="7980"/>
    <s v="Intrauterine Devices"/>
    <n v="3"/>
    <n v="0"/>
    <d v="2020-03-17T00:00:00"/>
    <n v="2020"/>
    <n v="2020"/>
    <x v="2"/>
    <n v="0.29599999999999999"/>
    <n v="5920"/>
    <m/>
    <m/>
    <m/>
  </r>
  <r>
    <x v="8"/>
    <x v="0"/>
    <n v="344"/>
    <s v="DIU00"/>
    <s v="DNSFN00"/>
    <s v="SUPP"/>
    <n v="10681"/>
    <n v="1.6666666666666601E-3"/>
    <n v="17.801666666666598"/>
    <d v="2020-04-15T00:00:00"/>
    <d v="2020-06-12T00:00:00"/>
    <m/>
    <x v="0"/>
    <x v="169"/>
    <s v="Received"/>
    <s v="nan"/>
    <d v="2020-06-12T00:00:00"/>
    <m/>
    <m/>
    <n v="0"/>
    <b v="0"/>
    <s v="nan"/>
    <s v="ETAT00"/>
    <s v="GN"/>
    <s v="Guinea"/>
    <s v="Condoms-PRH"/>
    <s v="NTL"/>
    <s v="2021-03-Q2"/>
    <n v="2021"/>
    <s v="GN_NTL_Condoms-PRH_PL_2021-03-Q2"/>
    <s v="DIU00=GN=NTL=Condoms-PRH"/>
    <n v="4"/>
    <x v="2"/>
    <x v="5"/>
    <s v="100124TYR0GQ"/>
    <s v="Dispositif Intra Uterin"/>
    <s v="Copper TCu380A Intrauterine Device, 600 Each"/>
    <s v="GHSC-PSM"/>
    <s v="Copper-Bearing Intrauterine Devices"/>
    <m/>
    <m/>
    <m/>
    <n v="0"/>
    <m/>
    <m/>
    <n v="0"/>
    <n v="239.4"/>
    <n v="4261.7190000000001"/>
    <s v="Intrauterine Devices"/>
    <n v="3"/>
    <n v="0"/>
    <d v="2020-04-15T00:00:00"/>
    <n v="2020"/>
    <n v="2020"/>
    <x v="2"/>
    <n v="0.29599999999999999"/>
    <n v="3161.576"/>
    <m/>
    <m/>
    <m/>
  </r>
  <r>
    <x v="8"/>
    <x v="0"/>
    <n v="345"/>
    <s v="DEPOPROV00"/>
    <s v="DNSFN00"/>
    <s v="SUPP"/>
    <n v="13000"/>
    <n v="1"/>
    <n v="13000"/>
    <d v="2020-04-15T00:00:00"/>
    <d v="2020-06-12T00:00:00"/>
    <m/>
    <x v="0"/>
    <x v="169"/>
    <s v="Received"/>
    <s v="nan"/>
    <d v="2020-06-12T00:00:00"/>
    <m/>
    <m/>
    <n v="0"/>
    <b v="0"/>
    <s v="nan"/>
    <s v="ETAT00"/>
    <s v="GN"/>
    <s v="Guinea"/>
    <s v="Condoms-PRH"/>
    <s v="NTL"/>
    <s v="2021-03-Q2"/>
    <n v="2021"/>
    <s v="GN_NTL_Condoms-PRH_PL_2021-03-Q2"/>
    <s v="DEPOPROV00=GN=NTL=Condoms-PRH"/>
    <n v="4"/>
    <x v="2"/>
    <x v="5"/>
    <s v="100125GPW01S"/>
    <s v="Depo provera"/>
    <s v="Depot (IM) Medroxyprogesterone Acetate 150 mg/mL (1 mL) Vial, w/ AD Syringe, 1 Each"/>
    <s v="GHSC-PSM"/>
    <s v="Injectable Contraceptives"/>
    <m/>
    <m/>
    <m/>
    <n v="0"/>
    <m/>
    <m/>
    <n v="0"/>
    <n v="0.77"/>
    <n v="10010"/>
    <s v="Injectable Contraceptives"/>
    <n v="3"/>
    <n v="45"/>
    <d v="2019-06-05T00:00:00"/>
    <n v="2019"/>
    <n v="2020"/>
    <x v="1"/>
    <n v="0.82799999999999996"/>
    <n v="10764"/>
    <m/>
    <m/>
    <m/>
  </r>
  <r>
    <x v="8"/>
    <x v="0"/>
    <n v="346"/>
    <s v="IMPLANTJ00"/>
    <s v="DNSFN00"/>
    <s v="SUPP"/>
    <n v="45000"/>
    <n v="0.01"/>
    <n v="450"/>
    <d v="2020-04-15T00:00:00"/>
    <d v="2020-06-12T00:00:00"/>
    <m/>
    <x v="0"/>
    <x v="169"/>
    <s v="Received"/>
    <s v="nan"/>
    <d v="2020-06-12T00:00:00"/>
    <m/>
    <m/>
    <n v="0"/>
    <b v="0"/>
    <s v="nan"/>
    <s v="ETAT00"/>
    <s v="GN"/>
    <s v="Guinea"/>
    <s v="Condoms-PRH"/>
    <s v="NTL"/>
    <s v="2021-03-Q2"/>
    <n v="2021"/>
    <s v="GN_NTL_Condoms-PRH_PL_2021-03-Q2"/>
    <s v="IMPLANTJ00=GN=NTL=Condoms-PRH"/>
    <n v="4"/>
    <x v="2"/>
    <x v="5"/>
    <s v="100130GYV09C"/>
    <s v="Implant Jadelle"/>
    <s v="Levonorgestrel 75 mg/Rod w/ Trocar, 5 Year Efficacy, 2 Rod Implant, 100 Each"/>
    <s v="GHSC-PSM"/>
    <s v="Implantable Contraceptives"/>
    <m/>
    <m/>
    <m/>
    <n v="0"/>
    <m/>
    <m/>
    <n v="0"/>
    <m/>
    <m/>
    <s v="Contraceptive Implants"/>
    <n v="3"/>
    <n v="39"/>
    <d v="2019-07-17T00:00:00"/>
    <n v="2019"/>
    <n v="2020"/>
    <x v="3"/>
    <n v="8.5"/>
    <n v="382500"/>
    <m/>
    <m/>
    <m/>
  </r>
  <r>
    <x v="8"/>
    <x v="0"/>
    <n v="347"/>
    <s v="MICROGYN00"/>
    <s v="DNSFN00"/>
    <s v="SUPP"/>
    <n v="150000"/>
    <n v="1"/>
    <n v="150000"/>
    <d v="2020-05-20T00:00:00"/>
    <d v="2020-04-30T00:00:00"/>
    <m/>
    <x v="0"/>
    <x v="15"/>
    <s v="Received"/>
    <s v="Desired Stock"/>
    <d v="2020-09-15T00:00:00"/>
    <m/>
    <m/>
    <n v="118990"/>
    <b v="0"/>
    <s v="nan"/>
    <s v="ETAT00"/>
    <s v="GN"/>
    <s v="Guinea"/>
    <s v="Condoms-PRH"/>
    <s v="NTL"/>
    <s v="2021-03-Q2"/>
    <n v="2021"/>
    <s v="GN_NTL_Condoms-PRH_PL_2021-03-Q2"/>
    <s v="MICROGYN00=GN=NTL=Condoms-PRH"/>
    <n v="5"/>
    <x v="2"/>
    <x v="5"/>
    <s v="100050AOA09W"/>
    <s v="Microgynon"/>
    <s v="Levonorgestrel/Ethinyl Estradiol 150/30 mcg + Fe 75 mg, 28 Tablets/Cycle (PS), 1 Cycle"/>
    <s v="GHSC-PSM"/>
    <s v="Combined Oral Contraceptives"/>
    <m/>
    <m/>
    <m/>
    <n v="0"/>
    <m/>
    <m/>
    <n v="0"/>
    <n v="0.23"/>
    <n v="34500"/>
    <s v="Oral Contraceptives"/>
    <n v="3"/>
    <n v="14"/>
    <d v="2020-02-12T00:00:00"/>
    <n v="2020"/>
    <n v="2020"/>
    <x v="4"/>
    <n v="0.26300000000000001"/>
    <n v="39450"/>
    <m/>
    <m/>
    <m/>
  </r>
  <r>
    <x v="8"/>
    <x v="0"/>
    <n v="348"/>
    <s v="MICROLUT00"/>
    <s v="DNSFN00"/>
    <s v="SUPP"/>
    <n v="76810"/>
    <n v="0.33333333333333298"/>
    <n v="25603.333333333299"/>
    <d v="2020-04-23T00:00:00"/>
    <d v="2020-06-12T00:00:00"/>
    <m/>
    <x v="0"/>
    <x v="338"/>
    <s v="Received"/>
    <s v="nan"/>
    <d v="2020-09-15T00:00:00"/>
    <m/>
    <m/>
    <n v="0"/>
    <b v="0"/>
    <s v="nan"/>
    <s v="ETAT00"/>
    <s v="GN"/>
    <s v="Guinea"/>
    <s v="Condoms-PRH"/>
    <s v="NTL"/>
    <s v="2021-03-Q2"/>
    <n v="2021"/>
    <s v="GN_NTL_Condoms-PRH_PL_2021-03-Q2"/>
    <s v="MICROLUT00=GN=NTL=Condoms-PRH"/>
    <n v="4"/>
    <x v="2"/>
    <x v="5"/>
    <s v="100025AOB09X"/>
    <s v="Microlut"/>
    <s v="Levonorgestrel 30 mcg 35 Tablets/Cycle, 3 Cycles"/>
    <s v="GHSC-PSM"/>
    <s v="Progestin Only Pills"/>
    <m/>
    <m/>
    <m/>
    <n v="0"/>
    <m/>
    <m/>
    <n v="0"/>
    <m/>
    <m/>
    <s v="Oral Contraceptives"/>
    <n v="3"/>
    <n v="33"/>
    <d v="2019-09-05T00:00:00"/>
    <n v="2019"/>
    <n v="2020"/>
    <x v="5"/>
    <n v="0.32800000000000001"/>
    <n v="25193.68"/>
    <m/>
    <m/>
    <m/>
  </r>
  <r>
    <x v="8"/>
    <x v="0"/>
    <n v="350"/>
    <s v="DEPOPROV00"/>
    <s v="UNFPA"/>
    <s v="SUPP"/>
    <n v="164800"/>
    <n v="1"/>
    <n v="164800"/>
    <d v="2020-04-30T00:00:00"/>
    <d v="2020-06-29T00:00:00"/>
    <m/>
    <x v="0"/>
    <x v="109"/>
    <s v="Received"/>
    <s v="nan"/>
    <d v="2020-07-03T00:00:00"/>
    <m/>
    <m/>
    <n v="0"/>
    <b v="0"/>
    <s v="nan"/>
    <s v="UNFPA"/>
    <s v="GN"/>
    <s v="Guinea"/>
    <s v="Condoms-PRH"/>
    <s v="NTL"/>
    <s v="2021-03-Q2"/>
    <n v="2021"/>
    <s v="GN_NTL_Condoms-PRH_PL_2021-03-Q2"/>
    <s v="DEPOPROV00=GN=NTL=Condoms-PRH"/>
    <n v="4"/>
    <x v="2"/>
    <x v="1"/>
    <s v="100125GPW01S"/>
    <s v="Depo provera"/>
    <s v="Depot (IM) Medroxyprogesterone Acetate 150 mg/mL (1 mL) Vial, w/ AD Syringe, 1 Each"/>
    <s v="GHSC-PSM"/>
    <s v="Injectable Contraceptives"/>
    <m/>
    <m/>
    <m/>
    <n v="0"/>
    <m/>
    <m/>
    <n v="0"/>
    <n v="0.77"/>
    <n v="126896"/>
    <s v="Injectable Contraceptives"/>
    <n v="3"/>
    <n v="45"/>
    <d v="2019-06-20T00:00:00"/>
    <n v="2019"/>
    <n v="2020"/>
    <x v="1"/>
    <n v="0.82799999999999996"/>
    <n v="136454.39999999999"/>
    <m/>
    <m/>
    <m/>
  </r>
  <r>
    <x v="8"/>
    <x v="0"/>
    <n v="351"/>
    <s v="CONDOMSM00"/>
    <s v="UNFPA"/>
    <s v="SUPP"/>
    <n v="20160000"/>
    <n v="3.33333333333333E-4"/>
    <n v="6720"/>
    <d v="2020-01-01T00:00:00"/>
    <d v="2020-07-03T00:00:00"/>
    <m/>
    <x v="0"/>
    <x v="339"/>
    <s v="Received"/>
    <s v="nan"/>
    <d v="2020-07-03T00:00:00"/>
    <m/>
    <m/>
    <n v="0"/>
    <b v="0"/>
    <s v="nan"/>
    <s v="UNFPA"/>
    <s v="GN"/>
    <s v="Guinea"/>
    <s v="Condoms-PRH"/>
    <s v="NTL"/>
    <s v="2021-03-Q2"/>
    <n v="2021"/>
    <s v="GN_NTL_Condoms-PRH_PL_2021-03-Q2"/>
    <s v="CONDOMSM00=GN=NTL=Condoms-PRH"/>
    <n v="1"/>
    <x v="2"/>
    <x v="1"/>
    <s v="100957XXA0DA"/>
    <s v="Condoms Masculin"/>
    <s v="Male Condom (Latex) Lubricated, Hot Pink No Logo, 53 mm, 3000 Pieces"/>
    <s v="GHSC-PSM"/>
    <s v="Condoms"/>
    <m/>
    <m/>
    <m/>
    <n v="0"/>
    <m/>
    <m/>
    <n v="0"/>
    <n v="71.400000000000006"/>
    <n v="479808"/>
    <s v="Male Condoms"/>
    <n v="1"/>
    <n v="37"/>
    <d v="2019-04-17T00:00:00"/>
    <n v="2019"/>
    <n v="2019"/>
    <x v="0"/>
    <n v="3.0300000000000001E-2"/>
    <n v="610848"/>
    <m/>
    <m/>
    <m/>
  </r>
  <r>
    <x v="8"/>
    <x v="0"/>
    <n v="360"/>
    <s v="MICROGYN00"/>
    <s v="UNFPA"/>
    <s v="SUPP"/>
    <n v="1005000"/>
    <n v="1"/>
    <n v="1005000"/>
    <d v="2020-08-30T00:00:00"/>
    <d v="2020-05-31T00:00:00"/>
    <m/>
    <x v="0"/>
    <x v="340"/>
    <s v="Received"/>
    <s v="Desired Stock"/>
    <d v="2021-03-13T00:00:00"/>
    <m/>
    <m/>
    <n v="0"/>
    <b v="0"/>
    <s v="GIN0038726"/>
    <s v="UNFPA"/>
    <s v="GN"/>
    <s v="Guinea"/>
    <s v="Condoms-PRH"/>
    <s v="NTL"/>
    <s v="2021-03-Q2"/>
    <n v="2021"/>
    <s v="GN_NTL_Condoms-PRH_PL_2021-03-Q2"/>
    <s v="MICROGYN00=GN=NTL=Condoms-PRH"/>
    <n v="8"/>
    <x v="2"/>
    <x v="1"/>
    <s v="100050AOA09W"/>
    <s v="Microgynon"/>
    <s v="Levonorgestrel/Ethinyl Estradiol 150/30 mcg + Fe 75 mg, 28 Tablets/Cycle (PS), 1 Cycle"/>
    <s v="GHSC-PSM"/>
    <s v="Combined Oral Contraceptives"/>
    <m/>
    <m/>
    <m/>
    <n v="0"/>
    <m/>
    <m/>
    <n v="0"/>
    <n v="0.23"/>
    <n v="231150"/>
    <s v="Oral Contraceptives"/>
    <n v="3"/>
    <n v="14"/>
    <d v="2020-05-24T00:00:00"/>
    <n v="2020"/>
    <n v="2021"/>
    <x v="4"/>
    <n v="0.26300000000000001"/>
    <n v="264315"/>
    <m/>
    <m/>
    <m/>
  </r>
  <r>
    <x v="8"/>
    <x v="0"/>
    <n v="365"/>
    <s v="SAYANNAP00"/>
    <s v="UNFPA"/>
    <s v="SUPP"/>
    <n v="200000"/>
    <n v="1"/>
    <n v="200000"/>
    <d v="2020-10-31T00:00:00"/>
    <d v="2020-10-31T00:00:00"/>
    <m/>
    <x v="0"/>
    <x v="10"/>
    <s v="Received"/>
    <s v="Desired Stock"/>
    <d v="2021-03-13T00:00:00"/>
    <m/>
    <m/>
    <n v="0"/>
    <b v="0"/>
    <s v="GIN0038750"/>
    <s v="UNFPA"/>
    <s v="GN"/>
    <s v="Guinea"/>
    <s v="Condoms-PRH"/>
    <s v="NTL"/>
    <s v="2021-03-Q2"/>
    <n v="2021"/>
    <s v="GN_NTL_Condoms-PRH_PL_2021-03-Q2"/>
    <s v="SAYANNAP00=GN=NTL=Condoms-PRH"/>
    <n v="10"/>
    <x v="2"/>
    <x v="1"/>
    <s v="100031GNE06D"/>
    <s v="Sayanna press"/>
    <s v="Depot (SC) Medroxyprogesterone Acetate 104 mg/0.65 mL, Pre-Filled Uniject Device, 1 Syringe"/>
    <s v="GHSC-PSM"/>
    <s v="Injectable Contraceptives"/>
    <m/>
    <m/>
    <m/>
    <n v="0"/>
    <m/>
    <m/>
    <n v="0"/>
    <n v="0.85"/>
    <n v="170000"/>
    <s v="Injectable Contraceptives"/>
    <n v="3"/>
    <n v="45"/>
    <d v="2019-12-21T00:00:00"/>
    <n v="2020"/>
    <n v="2020"/>
    <x v="10"/>
    <n v="0.85"/>
    <n v="170000"/>
    <m/>
    <m/>
    <m/>
  </r>
  <r>
    <x v="8"/>
    <x v="0"/>
    <n v="394"/>
    <s v="SAYANNAP00"/>
    <s v="UNFPA"/>
    <s v="SUPP"/>
    <n v="150000"/>
    <n v="1"/>
    <n v="150000"/>
    <d v="2021-05-31T00:00:00"/>
    <d v="2021-05-31T00:00:00"/>
    <m/>
    <x v="0"/>
    <x v="76"/>
    <s v="Ordered"/>
    <s v="Desired Stock"/>
    <d v="2021-03-22T00:00:00"/>
    <m/>
    <m/>
    <n v="104739"/>
    <b v="0"/>
    <s v="UNFPA"/>
    <s v="UNFPA"/>
    <s v="GN"/>
    <s v="Guinea"/>
    <s v="Condoms-PRH"/>
    <s v="NTL"/>
    <s v="2021-03-Q2"/>
    <n v="2021"/>
    <s v="GN_NTL_Condoms-PRH_PL_2021-03-Q2"/>
    <s v="SAYANNAP00=GN=NTL=Condoms-PRH"/>
    <n v="5"/>
    <x v="3"/>
    <x v="1"/>
    <s v="100031GNE06D"/>
    <s v="Sayanna press"/>
    <s v="Depot (SC) Medroxyprogesterone Acetate 104 mg/0.65 mL, Pre-Filled Uniject Device, 1 Syringe"/>
    <s v="GHSC-PSM"/>
    <s v="Injectable Contraceptives"/>
    <m/>
    <m/>
    <m/>
    <n v="0"/>
    <m/>
    <m/>
    <n v="0"/>
    <n v="0.85"/>
    <n v="127500"/>
    <s v="Injectable Contraceptives"/>
    <n v="3"/>
    <n v="45"/>
    <d v="2020-07-20T00:00:00"/>
    <n v="2020"/>
    <n v="2021"/>
    <x v="10"/>
    <n v="0.85"/>
    <n v="127500"/>
    <m/>
    <m/>
    <m/>
  </r>
  <r>
    <x v="8"/>
    <x v="0"/>
    <n v="395"/>
    <s v="SAYANNAP00"/>
    <s v="TBD00"/>
    <s v="_NA03"/>
    <n v="112818"/>
    <n v="1"/>
    <n v="112818"/>
    <d v="2021-12-31T00:00:00"/>
    <d v="2021-12-31T00:00:00"/>
    <m/>
    <x v="0"/>
    <x v="77"/>
    <s v="Planned"/>
    <s v="Desired Stock"/>
    <d v="2021-03-19T00:00:00"/>
    <m/>
    <m/>
    <n v="112818"/>
    <b v="0"/>
    <s v="nan"/>
    <s v="_NA03"/>
    <s v="GN"/>
    <s v="Guinea"/>
    <s v="Condoms-PRH"/>
    <s v="NTL"/>
    <s v="2021-03-Q2"/>
    <n v="2021"/>
    <s v="GN_NTL_Condoms-PRH_PL_2021-03-Q2"/>
    <s v="SAYANNAP00=GN=NTL=Condoms-PRH"/>
    <n v="12"/>
    <x v="3"/>
    <x v="2"/>
    <s v="100031GNE06D"/>
    <s v="Sayanna press"/>
    <s v="Depot (SC) Medroxyprogesterone Acetate 104 mg/0.65 mL, Pre-Filled Uniject Device, 1 Syringe"/>
    <s v="GHSC-PSM"/>
    <s v="Injectable Contraceptives"/>
    <m/>
    <m/>
    <m/>
    <n v="0"/>
    <m/>
    <m/>
    <n v="0"/>
    <n v="0.85"/>
    <n v="95895.3"/>
    <s v="Injectable Contraceptives"/>
    <n v="3"/>
    <n v="45"/>
    <d v="2021-02-19T00:00:00"/>
    <n v="2021"/>
    <n v="2021"/>
    <x v="10"/>
    <n v="0.85"/>
    <n v="95895.3"/>
    <m/>
    <m/>
    <m/>
  </r>
  <r>
    <x v="8"/>
    <x v="0"/>
    <n v="396"/>
    <s v="SAYANNAP00"/>
    <s v="TBD00"/>
    <s v="_NA03"/>
    <n v="125936"/>
    <n v="1"/>
    <n v="125936"/>
    <d v="2022-05-31T00:00:00"/>
    <d v="2022-05-31T00:00:00"/>
    <m/>
    <x v="0"/>
    <x v="118"/>
    <s v="Planned"/>
    <s v="Desired Stock"/>
    <d v="2021-03-19T00:00:00"/>
    <m/>
    <m/>
    <n v="125936"/>
    <b v="0"/>
    <s v="nan"/>
    <s v="_NA03"/>
    <s v="GN"/>
    <s v="Guinea"/>
    <s v="Condoms-PRH"/>
    <s v="NTL"/>
    <s v="2021-03-Q2"/>
    <n v="2021"/>
    <s v="GN_NTL_Condoms-PRH_PL_2021-03-Q2"/>
    <s v="SAYANNAP00=GN=NTL=Condoms-PRH"/>
    <n v="5"/>
    <x v="4"/>
    <x v="2"/>
    <s v="100031GNE06D"/>
    <s v="Sayanna press"/>
    <s v="Depot (SC) Medroxyprogesterone Acetate 104 mg/0.65 mL, Pre-Filled Uniject Device, 1 Syringe"/>
    <s v="GHSC-PSM"/>
    <s v="Injectable Contraceptives"/>
    <m/>
    <m/>
    <m/>
    <n v="0"/>
    <m/>
    <m/>
    <n v="0"/>
    <n v="0.85"/>
    <n v="107045.599999999"/>
    <s v="Injectable Contraceptives"/>
    <n v="3"/>
    <n v="45"/>
    <d v="2021-07-20T00:00:00"/>
    <n v="2021"/>
    <n v="2022"/>
    <x v="10"/>
    <n v="0.85"/>
    <n v="107045.59999999999"/>
    <m/>
    <m/>
    <m/>
  </r>
  <r>
    <x v="8"/>
    <x v="0"/>
    <n v="397"/>
    <s v="SAYANNAP00"/>
    <s v="TBD00"/>
    <s v="_NA03"/>
    <n v="140485"/>
    <n v="1"/>
    <n v="140485"/>
    <d v="2022-12-31T00:00:00"/>
    <d v="2022-12-31T00:00:00"/>
    <m/>
    <x v="0"/>
    <x v="88"/>
    <s v="Planned"/>
    <s v="Desired Stock"/>
    <d v="2021-03-19T00:00:00"/>
    <m/>
    <m/>
    <n v="0"/>
    <b v="0"/>
    <s v="nan"/>
    <s v="_NA03"/>
    <s v="GN"/>
    <s v="Guinea"/>
    <s v="Condoms-PRH"/>
    <s v="NTL"/>
    <s v="2021-03-Q2"/>
    <n v="2021"/>
    <s v="GN_NTL_Condoms-PRH_PL_2021-03-Q2"/>
    <s v="SAYANNAP00=GN=NTL=Condoms-PRH"/>
    <n v="12"/>
    <x v="4"/>
    <x v="2"/>
    <s v="100031GNE06D"/>
    <s v="Sayanna press"/>
    <s v="Depot (SC) Medroxyprogesterone Acetate 104 mg/0.65 mL, Pre-Filled Uniject Device, 1 Syringe"/>
    <s v="GHSC-PSM"/>
    <s v="Injectable Contraceptives"/>
    <m/>
    <m/>
    <m/>
    <n v="0"/>
    <m/>
    <m/>
    <n v="0"/>
    <n v="0.85"/>
    <n v="119412.25"/>
    <s v="Injectable Contraceptives"/>
    <n v="3"/>
    <n v="45"/>
    <d v="2022-02-19T00:00:00"/>
    <n v="2022"/>
    <n v="2022"/>
    <x v="10"/>
    <n v="0.85"/>
    <n v="119412.25"/>
    <m/>
    <m/>
    <m/>
  </r>
  <r>
    <x v="8"/>
    <x v="0"/>
    <n v="398"/>
    <s v="SAYANNAP00"/>
    <s v="TBD00"/>
    <s v="_NA03"/>
    <n v="140416"/>
    <n v="1"/>
    <n v="140416"/>
    <d v="2023-07-31T00:00:00"/>
    <d v="2023-07-31T00:00:00"/>
    <m/>
    <x v="0"/>
    <x v="11"/>
    <s v="Planned"/>
    <s v="Desired Stock"/>
    <d v="2021-03-19T00:00:00"/>
    <m/>
    <m/>
    <n v="0"/>
    <b v="0"/>
    <s v="nan"/>
    <s v="_NA03"/>
    <s v="GN"/>
    <s v="Guinea"/>
    <s v="Condoms-PRH"/>
    <s v="NTL"/>
    <s v="2021-03-Q2"/>
    <n v="2021"/>
    <s v="GN_NTL_Condoms-PRH_PL_2021-03-Q2"/>
    <s v="SAYANNAP00=GN=NTL=Condoms-PRH"/>
    <n v="7"/>
    <x v="5"/>
    <x v="2"/>
    <s v="100031GNE06D"/>
    <s v="Sayanna press"/>
    <s v="Depot (SC) Medroxyprogesterone Acetate 104 mg/0.65 mL, Pre-Filled Uniject Device, 1 Syringe"/>
    <s v="GHSC-PSM"/>
    <s v="Injectable Contraceptives"/>
    <m/>
    <m/>
    <m/>
    <n v="0"/>
    <m/>
    <m/>
    <n v="0"/>
    <n v="0.85"/>
    <n v="119353.599999999"/>
    <s v="Injectable Contraceptives"/>
    <n v="3"/>
    <n v="45"/>
    <d v="2022-09-19T00:00:00"/>
    <n v="2023"/>
    <n v="2023"/>
    <x v="10"/>
    <n v="0.85"/>
    <n v="119353.59999999999"/>
    <m/>
    <m/>
    <m/>
  </r>
  <r>
    <x v="8"/>
    <x v="0"/>
    <n v="399"/>
    <s v="SAYANNAP00"/>
    <s v="TBD00"/>
    <s v="_NA03"/>
    <n v="100405"/>
    <n v="1"/>
    <n v="100405"/>
    <d v="2023-12-31T00:00:00"/>
    <d v="2023-12-31T00:00:00"/>
    <m/>
    <x v="0"/>
    <x v="341"/>
    <s v="Planned"/>
    <s v="Desired Stock"/>
    <d v="2021-03-19T00:00:00"/>
    <m/>
    <m/>
    <n v="100405"/>
    <b v="0"/>
    <s v="nan"/>
    <s v="_NA03"/>
    <s v="GN"/>
    <s v="Guinea"/>
    <s v="Condoms-PRH"/>
    <s v="NTL"/>
    <s v="2021-03-Q2"/>
    <n v="2021"/>
    <s v="GN_NTL_Condoms-PRH_PL_2021-03-Q2"/>
    <s v="SAYANNAP00=GN=NTL=Condoms-PRH"/>
    <n v="12"/>
    <x v="5"/>
    <x v="2"/>
    <s v="100031GNE06D"/>
    <s v="Sayanna press"/>
    <s v="Depot (SC) Medroxyprogesterone Acetate 104 mg/0.65 mL, Pre-Filled Uniject Device, 1 Syringe"/>
    <s v="GHSC-PSM"/>
    <s v="Injectable Contraceptives"/>
    <m/>
    <m/>
    <m/>
    <n v="0"/>
    <m/>
    <m/>
    <n v="0"/>
    <n v="0.85"/>
    <n v="85344.25"/>
    <s v="Injectable Contraceptives"/>
    <n v="3"/>
    <n v="45"/>
    <d v="2023-02-19T00:00:00"/>
    <n v="2023"/>
    <n v="2023"/>
    <x v="10"/>
    <n v="0.85"/>
    <n v="85344.25"/>
    <m/>
    <m/>
    <m/>
  </r>
  <r>
    <x v="8"/>
    <x v="0"/>
    <n v="400"/>
    <s v="DEPOPROV00"/>
    <s v="UNFPA"/>
    <s v="SUPP"/>
    <n v="100000"/>
    <n v="1"/>
    <n v="100000"/>
    <d v="2021-05-31T00:00:00"/>
    <d v="2021-05-31T00:00:00"/>
    <m/>
    <x v="0"/>
    <x v="76"/>
    <s v="Ordered"/>
    <s v="Desired Stock"/>
    <d v="2021-03-22T00:00:00"/>
    <m/>
    <m/>
    <n v="0"/>
    <b v="0"/>
    <s v="nan"/>
    <s v="UNFPA"/>
    <s v="GN"/>
    <s v="Guinea"/>
    <s v="Condoms-PRH"/>
    <s v="NTL"/>
    <s v="2021-03-Q2"/>
    <n v="2021"/>
    <s v="GN_NTL_Condoms-PRH_PL_2021-03-Q2"/>
    <s v="DEPOPROV00=GN=NTL=Condoms-PRH"/>
    <n v="5"/>
    <x v="3"/>
    <x v="1"/>
    <s v="100125GPW01S"/>
    <s v="Depo provera"/>
    <s v="Depot (IM) Medroxyprogesterone Acetate 150 mg/mL (1 mL) Vial, w/ AD Syringe, 1 Each"/>
    <s v="GHSC-PSM"/>
    <s v="Injectable Contraceptives"/>
    <m/>
    <m/>
    <m/>
    <n v="0"/>
    <m/>
    <m/>
    <n v="0"/>
    <n v="0.77"/>
    <n v="77000"/>
    <s v="Injectable Contraceptives"/>
    <n v="3"/>
    <n v="45"/>
    <d v="2020-07-20T00:00:00"/>
    <n v="2020"/>
    <n v="2021"/>
    <x v="1"/>
    <n v="0.82799999999999996"/>
    <n v="82800"/>
    <m/>
    <m/>
    <m/>
  </r>
  <r>
    <x v="8"/>
    <x v="0"/>
    <n v="401"/>
    <s v="DEPOPROV00"/>
    <s v="TBD00"/>
    <s v="_NA03"/>
    <n v="104585"/>
    <n v="1"/>
    <n v="104585"/>
    <d v="2021-09-30T00:00:00"/>
    <d v="2021-09-30T00:00:00"/>
    <m/>
    <x v="0"/>
    <x v="87"/>
    <s v="Planned"/>
    <s v="Desired Stock"/>
    <d v="2021-03-19T00:00:00"/>
    <m/>
    <m/>
    <n v="0"/>
    <b v="0"/>
    <s v="nan"/>
    <s v="_NA03"/>
    <s v="GN"/>
    <s v="Guinea"/>
    <s v="Condoms-PRH"/>
    <s v="NTL"/>
    <s v="2021-03-Q2"/>
    <n v="2021"/>
    <s v="GN_NTL_Condoms-PRH_PL_2021-03-Q2"/>
    <s v="DEPOPROV00=GN=NTL=Condoms-PRH"/>
    <n v="9"/>
    <x v="3"/>
    <x v="2"/>
    <s v="100125GPW01S"/>
    <s v="Depo provera"/>
    <s v="Depot (IM) Medroxyprogesterone Acetate 150 mg/mL (1 mL) Vial, w/ AD Syringe, 1 Each"/>
    <s v="GHSC-PSM"/>
    <s v="Injectable Contraceptives"/>
    <m/>
    <m/>
    <m/>
    <n v="0"/>
    <m/>
    <m/>
    <n v="0"/>
    <n v="0.77"/>
    <n v="80530.45"/>
    <s v="Injectable Contraceptives"/>
    <n v="3"/>
    <n v="45"/>
    <d v="2020-11-19T00:00:00"/>
    <n v="2021"/>
    <n v="2021"/>
    <x v="1"/>
    <n v="0.82799999999999996"/>
    <n v="86596.37999999999"/>
    <m/>
    <m/>
    <m/>
  </r>
  <r>
    <x v="8"/>
    <x v="0"/>
    <n v="402"/>
    <s v="DEPOPROV00"/>
    <s v="TBD00"/>
    <s v="_NA03"/>
    <n v="112960"/>
    <n v="1"/>
    <n v="112960"/>
    <d v="2022-03-31T00:00:00"/>
    <d v="2022-03-31T00:00:00"/>
    <m/>
    <x v="0"/>
    <x v="131"/>
    <s v="Planned"/>
    <s v="Desired Stock"/>
    <d v="2021-03-19T00:00:00"/>
    <m/>
    <m/>
    <n v="0"/>
    <b v="0"/>
    <s v="nan"/>
    <s v="_NA03"/>
    <s v="GN"/>
    <s v="Guinea"/>
    <s v="Condoms-PRH"/>
    <s v="NTL"/>
    <s v="2021-03-Q2"/>
    <n v="2021"/>
    <s v="GN_NTL_Condoms-PRH_PL_2021-03-Q2"/>
    <s v="DEPOPROV00=GN=NTL=Condoms-PRH"/>
    <n v="3"/>
    <x v="4"/>
    <x v="2"/>
    <s v="100125GPW01S"/>
    <s v="Depo provera"/>
    <s v="Depot (IM) Medroxyprogesterone Acetate 150 mg/mL (1 mL) Vial, w/ AD Syringe, 1 Each"/>
    <s v="GHSC-PSM"/>
    <s v="Injectable Contraceptives"/>
    <m/>
    <m/>
    <m/>
    <n v="0"/>
    <m/>
    <m/>
    <n v="0"/>
    <n v="0.77"/>
    <n v="86979.199999999997"/>
    <s v="Injectable Contraceptives"/>
    <n v="3"/>
    <n v="45"/>
    <d v="2021-05-20T00:00:00"/>
    <n v="2021"/>
    <n v="2022"/>
    <x v="1"/>
    <n v="0.82799999999999996"/>
    <n v="93530.87999999999"/>
    <m/>
    <m/>
    <m/>
  </r>
  <r>
    <x v="8"/>
    <x v="0"/>
    <n v="403"/>
    <s v="DEPOPROV00"/>
    <s v="TBD00"/>
    <s v="_NA03"/>
    <n v="117681"/>
    <n v="1"/>
    <n v="117681"/>
    <d v="2022-10-31T00:00:00"/>
    <d v="2022-10-31T00:00:00"/>
    <m/>
    <x v="0"/>
    <x v="116"/>
    <s v="Planned"/>
    <s v="Desired Stock"/>
    <d v="2021-03-19T00:00:00"/>
    <m/>
    <m/>
    <n v="0"/>
    <b v="0"/>
    <s v="nan"/>
    <s v="_NA03"/>
    <s v="GN"/>
    <s v="Guinea"/>
    <s v="Condoms-PRH"/>
    <s v="NTL"/>
    <s v="2021-03-Q2"/>
    <n v="2021"/>
    <s v="GN_NTL_Condoms-PRH_PL_2021-03-Q2"/>
    <s v="DEPOPROV00=GN=NTL=Condoms-PRH"/>
    <n v="10"/>
    <x v="4"/>
    <x v="2"/>
    <s v="100125GPW01S"/>
    <s v="Depo provera"/>
    <s v="Depot (IM) Medroxyprogesterone Acetate 150 mg/mL (1 mL) Vial, w/ AD Syringe, 1 Each"/>
    <s v="GHSC-PSM"/>
    <s v="Injectable Contraceptives"/>
    <m/>
    <m/>
    <m/>
    <n v="0"/>
    <m/>
    <m/>
    <n v="0"/>
    <n v="0.77"/>
    <n v="90614.37"/>
    <s v="Injectable Contraceptives"/>
    <n v="3"/>
    <n v="45"/>
    <d v="2021-12-20T00:00:00"/>
    <n v="2022"/>
    <n v="2022"/>
    <x v="1"/>
    <n v="0.82799999999999996"/>
    <n v="97439.868000000002"/>
    <m/>
    <m/>
    <m/>
  </r>
  <r>
    <x v="8"/>
    <x v="0"/>
    <n v="404"/>
    <s v="DEPOPROV00"/>
    <s v="TBD00"/>
    <s v="_NA03"/>
    <n v="117622"/>
    <n v="1"/>
    <n v="117622"/>
    <d v="2023-05-31T00:00:00"/>
    <d v="2023-05-31T00:00:00"/>
    <m/>
    <x v="0"/>
    <x v="318"/>
    <s v="Planned"/>
    <s v="Desired Stock"/>
    <d v="2021-03-19T00:00:00"/>
    <m/>
    <m/>
    <n v="117622"/>
    <b v="0"/>
    <s v="nan"/>
    <s v="_NA03"/>
    <s v="GN"/>
    <s v="Guinea"/>
    <s v="Condoms-PRH"/>
    <s v="NTL"/>
    <s v="2021-03-Q2"/>
    <n v="2021"/>
    <s v="GN_NTL_Condoms-PRH_PL_2021-03-Q2"/>
    <s v="DEPOPROV00=GN=NTL=Condoms-PRH"/>
    <n v="5"/>
    <x v="5"/>
    <x v="2"/>
    <s v="100125GPW01S"/>
    <s v="Depo provera"/>
    <s v="Depot (IM) Medroxyprogesterone Acetate 150 mg/mL (1 mL) Vial, w/ AD Syringe, 1 Each"/>
    <s v="GHSC-PSM"/>
    <s v="Injectable Contraceptives"/>
    <m/>
    <m/>
    <m/>
    <n v="0"/>
    <m/>
    <m/>
    <n v="0"/>
    <n v="0.77"/>
    <n v="90568.94"/>
    <s v="Injectable Contraceptives"/>
    <n v="3"/>
    <n v="45"/>
    <d v="2022-07-20T00:00:00"/>
    <n v="2022"/>
    <n v="2023"/>
    <x v="1"/>
    <n v="0.82799999999999996"/>
    <n v="97391.015999999989"/>
    <m/>
    <m/>
    <m/>
  </r>
  <r>
    <x v="8"/>
    <x v="0"/>
    <n v="405"/>
    <s v="DEPOPROV00"/>
    <s v="TBD00"/>
    <s v="_NA03"/>
    <n v="117734"/>
    <n v="1"/>
    <n v="117734"/>
    <d v="2023-12-31T00:00:00"/>
    <d v="2023-12-31T00:00:00"/>
    <m/>
    <x v="0"/>
    <x v="341"/>
    <s v="Planned"/>
    <s v="Desired Stock"/>
    <d v="2021-03-19T00:00:00"/>
    <m/>
    <m/>
    <n v="0"/>
    <b v="0"/>
    <s v="nan"/>
    <s v="_NA03"/>
    <s v="GN"/>
    <s v="Guinea"/>
    <s v="Condoms-PRH"/>
    <s v="NTL"/>
    <s v="2021-03-Q2"/>
    <n v="2021"/>
    <s v="GN_NTL_Condoms-PRH_PL_2021-03-Q2"/>
    <s v="DEPOPROV00=GN=NTL=Condoms-PRH"/>
    <n v="12"/>
    <x v="5"/>
    <x v="2"/>
    <s v="100125GPW01S"/>
    <s v="Depo provera"/>
    <s v="Depot (IM) Medroxyprogesterone Acetate 150 mg/mL (1 mL) Vial, w/ AD Syringe, 1 Each"/>
    <s v="GHSC-PSM"/>
    <s v="Injectable Contraceptives"/>
    <m/>
    <m/>
    <m/>
    <n v="0"/>
    <m/>
    <m/>
    <n v="0"/>
    <n v="0.77"/>
    <n v="90655.18"/>
    <s v="Injectable Contraceptives"/>
    <n v="3"/>
    <n v="45"/>
    <d v="2023-02-19T00:00:00"/>
    <n v="2023"/>
    <n v="2023"/>
    <x v="1"/>
    <n v="0.82799999999999996"/>
    <n v="97483.751999999993"/>
    <m/>
    <m/>
    <m/>
  </r>
  <r>
    <x v="8"/>
    <x v="0"/>
    <n v="406"/>
    <s v="IMPLANTJ00"/>
    <s v="TBD00"/>
    <s v="_NA03"/>
    <n v="45503"/>
    <n v="0.01"/>
    <n v="455.03"/>
    <d v="2022-01-31T00:00:00"/>
    <d v="2022-01-31T00:00:00"/>
    <m/>
    <x v="0"/>
    <x v="7"/>
    <s v="Planned"/>
    <s v="Desired Stock"/>
    <d v="2021-03-19T00:00:00"/>
    <m/>
    <m/>
    <n v="45503"/>
    <b v="0"/>
    <s v="nan"/>
    <s v="_NA03"/>
    <s v="GN"/>
    <s v="Guinea"/>
    <s v="Condoms-PRH"/>
    <s v="NTL"/>
    <s v="2021-03-Q2"/>
    <n v="2021"/>
    <s v="GN_NTL_Condoms-PRH_PL_2021-03-Q2"/>
    <s v="IMPLANTJ00=GN=NTL=Condoms-PRH"/>
    <n v="1"/>
    <x v="4"/>
    <x v="2"/>
    <s v="100130GYV09C"/>
    <s v="Implant Jadelle"/>
    <s v="Levonorgestrel 75 mg/Rod w/ Trocar, 5 Year Efficacy, 2 Rod Implant, 100 Each"/>
    <s v="GHSC-PSM"/>
    <s v="Implantable Contraceptives"/>
    <m/>
    <m/>
    <m/>
    <n v="0"/>
    <m/>
    <m/>
    <n v="0"/>
    <m/>
    <m/>
    <s v="Contraceptive Implants"/>
    <n v="3"/>
    <n v="39"/>
    <d v="2021-05-03T00:00:00"/>
    <n v="2021"/>
    <n v="2021"/>
    <x v="3"/>
    <n v="8.5"/>
    <n v="386775.5"/>
    <m/>
    <m/>
    <m/>
  </r>
  <r>
    <x v="8"/>
    <x v="0"/>
    <n v="407"/>
    <s v="IMPLANTJ00"/>
    <s v="TBD00"/>
    <s v="_NA03"/>
    <n v="68537"/>
    <n v="0.01"/>
    <n v="685.37"/>
    <d v="2022-08-31T00:00:00"/>
    <d v="2022-08-31T00:00:00"/>
    <m/>
    <x v="0"/>
    <x v="75"/>
    <s v="Planned"/>
    <s v="Desired Stock"/>
    <d v="2021-03-19T00:00:00"/>
    <m/>
    <m/>
    <n v="0"/>
    <b v="0"/>
    <s v="nan"/>
    <s v="_NA03"/>
    <s v="GN"/>
    <s v="Guinea"/>
    <s v="Condoms-PRH"/>
    <s v="NTL"/>
    <s v="2021-03-Q2"/>
    <n v="2021"/>
    <s v="GN_NTL_Condoms-PRH_PL_2021-03-Q2"/>
    <s v="IMPLANTJ00=GN=NTL=Condoms-PRH"/>
    <n v="8"/>
    <x v="4"/>
    <x v="2"/>
    <s v="100130GYV09C"/>
    <s v="Implant Jadelle"/>
    <s v="Levonorgestrel 75 mg/Rod w/ Trocar, 5 Year Efficacy, 2 Rod Implant, 100 Each"/>
    <s v="GHSC-PSM"/>
    <s v="Implantable Contraceptives"/>
    <m/>
    <m/>
    <m/>
    <n v="0"/>
    <m/>
    <m/>
    <n v="0"/>
    <m/>
    <m/>
    <s v="Contraceptive Implants"/>
    <n v="3"/>
    <n v="39"/>
    <d v="2021-12-01T00:00:00"/>
    <n v="2022"/>
    <n v="2022"/>
    <x v="3"/>
    <n v="8.5"/>
    <n v="582564.5"/>
    <m/>
    <m/>
    <m/>
  </r>
  <r>
    <x v="8"/>
    <x v="0"/>
    <n v="408"/>
    <s v="IMPLANTJ00"/>
    <s v="TBD00"/>
    <s v="_NA03"/>
    <n v="68711"/>
    <n v="0.01"/>
    <n v="687.11"/>
    <d v="2023-03-31T00:00:00"/>
    <d v="2023-03-31T00:00:00"/>
    <m/>
    <x v="0"/>
    <x v="227"/>
    <s v="Planned"/>
    <s v="Desired Stock"/>
    <d v="2021-03-19T00:00:00"/>
    <m/>
    <m/>
    <n v="0"/>
    <b v="0"/>
    <s v="nan"/>
    <s v="_NA03"/>
    <s v="GN"/>
    <s v="Guinea"/>
    <s v="Condoms-PRH"/>
    <s v="NTL"/>
    <s v="2021-03-Q2"/>
    <n v="2021"/>
    <s v="GN_NTL_Condoms-PRH_PL_2021-03-Q2"/>
    <s v="IMPLANTJ00=GN=NTL=Condoms-PRH"/>
    <n v="3"/>
    <x v="5"/>
    <x v="2"/>
    <s v="100130GYV09C"/>
    <s v="Implant Jadelle"/>
    <s v="Levonorgestrel 75 mg/Rod w/ Trocar, 5 Year Efficacy, 2 Rod Implant, 100 Each"/>
    <s v="GHSC-PSM"/>
    <s v="Implantable Contraceptives"/>
    <m/>
    <m/>
    <m/>
    <n v="0"/>
    <m/>
    <m/>
    <n v="0"/>
    <m/>
    <m/>
    <s v="Contraceptive Implants"/>
    <n v="3"/>
    <n v="39"/>
    <d v="2022-07-01T00:00:00"/>
    <n v="2022"/>
    <n v="2023"/>
    <x v="3"/>
    <n v="8.5"/>
    <n v="584043.5"/>
    <m/>
    <m/>
    <m/>
  </r>
  <r>
    <x v="8"/>
    <x v="0"/>
    <n v="409"/>
    <s v="IMPLANTJ00"/>
    <s v="TBD00"/>
    <s v="_NA03"/>
    <n v="49000"/>
    <n v="0.01"/>
    <n v="490"/>
    <d v="2023-08-31T00:00:00"/>
    <d v="2023-08-31T00:00:00"/>
    <m/>
    <x v="0"/>
    <x v="228"/>
    <s v="Planned"/>
    <s v="Desired Stock"/>
    <d v="2021-03-19T00:00:00"/>
    <m/>
    <m/>
    <n v="0"/>
    <b v="0"/>
    <s v="nan"/>
    <s v="_NA03"/>
    <s v="GN"/>
    <s v="Guinea"/>
    <s v="Condoms-PRH"/>
    <s v="NTL"/>
    <s v="2021-03-Q2"/>
    <n v="2021"/>
    <s v="GN_NTL_Condoms-PRH_PL_2021-03-Q2"/>
    <s v="IMPLANTJ00=GN=NTL=Condoms-PRH"/>
    <n v="8"/>
    <x v="5"/>
    <x v="2"/>
    <s v="100130GYV09C"/>
    <s v="Implant Jadelle"/>
    <s v="Levonorgestrel 75 mg/Rod w/ Trocar, 5 Year Efficacy, 2 Rod Implant, 100 Each"/>
    <s v="GHSC-PSM"/>
    <s v="Implantable Contraceptives"/>
    <m/>
    <m/>
    <m/>
    <n v="0"/>
    <m/>
    <m/>
    <n v="0"/>
    <m/>
    <m/>
    <s v="Contraceptive Implants"/>
    <n v="3"/>
    <n v="39"/>
    <d v="2022-12-01T00:00:00"/>
    <n v="2023"/>
    <n v="2023"/>
    <x v="3"/>
    <n v="8.5"/>
    <n v="416500"/>
    <m/>
    <m/>
    <m/>
  </r>
  <r>
    <x v="8"/>
    <x v="0"/>
    <n v="410"/>
    <s v="MICROGYN00"/>
    <s v="TBD00"/>
    <s v="_NA03"/>
    <n v="299813"/>
    <n v="1"/>
    <n v="299813"/>
    <d v="2023-10-31T00:00:00"/>
    <d v="2023-10-31T00:00:00"/>
    <m/>
    <x v="0"/>
    <x v="342"/>
    <s v="Planned"/>
    <s v="Desired Stock"/>
    <d v="2021-03-22T00:00:00"/>
    <m/>
    <m/>
    <n v="0"/>
    <b v="0"/>
    <s v="nan"/>
    <s v="_NA03"/>
    <s v="GN"/>
    <s v="Guinea"/>
    <s v="Condoms-PRH"/>
    <s v="NTL"/>
    <s v="2021-03-Q2"/>
    <n v="2021"/>
    <s v="GN_NTL_Condoms-PRH_PL_2021-03-Q2"/>
    <s v="MICROGYN00=GN=NTL=Condoms-PRH"/>
    <n v="10"/>
    <x v="5"/>
    <x v="2"/>
    <s v="100050AOA09W"/>
    <s v="Microgynon"/>
    <s v="Levonorgestrel/Ethinyl Estradiol 150/30 mcg + Fe 75 mg, 28 Tablets/Cycle (PS), 1 Cycle"/>
    <s v="GHSC-PSM"/>
    <s v="Combined Oral Contraceptives"/>
    <m/>
    <m/>
    <m/>
    <n v="0"/>
    <m/>
    <m/>
    <n v="0"/>
    <n v="0.23"/>
    <n v="68956.990000000005"/>
    <s v="Oral Contraceptives"/>
    <n v="3"/>
    <n v="14"/>
    <d v="2023-07-25T00:00:00"/>
    <n v="2023"/>
    <n v="2024"/>
    <x v="4"/>
    <n v="0.26300000000000001"/>
    <n v="78850.819000000003"/>
    <m/>
    <m/>
    <m/>
  </r>
  <r>
    <x v="9"/>
    <x v="0"/>
    <n v="527"/>
    <s v="100130GYV"/>
    <s v="GHSC00"/>
    <s v="_NA03"/>
    <n v="4200"/>
    <n v="1"/>
    <n v="4200"/>
    <d v="2016-07-20T00:00:00"/>
    <d v="2015-05-31T00:00:00"/>
    <m/>
    <x v="0"/>
    <x v="343"/>
    <s v="Received"/>
    <s v="Desired Stock"/>
    <d v="2018-04-04T00:00:00"/>
    <m/>
    <m/>
    <n v="4190"/>
    <b v="0"/>
    <s v="RO-4920"/>
    <s v="USAID"/>
    <s v="HT"/>
    <s v="Haiti"/>
    <s v="Condoms-PRH"/>
    <s v="PEP"/>
    <s v="2021-03-Q2"/>
    <n v="2021"/>
    <s v="HT_PEP_Condoms-PRH_PL_2021-03-Q2"/>
    <s v="100130GYV=HT=PEP=Condoms-PRH"/>
    <n v="7"/>
    <x v="6"/>
    <x v="0"/>
    <s v="100130GYV01S"/>
    <s v="Levonorgestrel 75mg/rod, 2 rod Implant, 1 Each"/>
    <s v="Levonorgestrel 75 mg/Rod w/ Trocar, 5 Year Efficacy, 2 Rod Implant, 1 Each"/>
    <s v="GHSC00"/>
    <s v="Implantable Contraceptives"/>
    <m/>
    <m/>
    <m/>
    <n v="0"/>
    <m/>
    <m/>
    <n v="0"/>
    <n v="8.5"/>
    <n v="35700"/>
    <s v="Contraceptive Implants"/>
    <n v="3"/>
    <n v="16"/>
    <d v="2016-03-30T00:00:00"/>
    <n v="2016"/>
    <n v="2016"/>
    <x v="3"/>
    <n v="8.5"/>
    <n v="35700"/>
    <m/>
    <m/>
    <m/>
  </r>
  <r>
    <x v="9"/>
    <x v="0"/>
    <n v="528"/>
    <s v="100130GYV"/>
    <s v="GHSC00"/>
    <s v="_NA03"/>
    <n v="3900"/>
    <n v="1"/>
    <n v="3900"/>
    <d v="2016-12-21T00:00:00"/>
    <d v="2015-10-31T00:00:00"/>
    <m/>
    <x v="0"/>
    <x v="344"/>
    <s v="Received"/>
    <s v="Desired Stock"/>
    <d v="2018-04-16T00:00:00"/>
    <m/>
    <n v="33150"/>
    <n v="3886"/>
    <b v="0"/>
    <s v="RO-4925/RO-6108"/>
    <s v="USAID"/>
    <s v="HT"/>
    <s v="Haiti"/>
    <s v="Condoms-PRH"/>
    <s v="PEP"/>
    <s v="2021-03-Q2"/>
    <n v="2021"/>
    <s v="HT_PEP_Condoms-PRH_PL_2021-03-Q2"/>
    <s v="100130GYV=HT=PEP=Condoms-PRH"/>
    <n v="12"/>
    <x v="6"/>
    <x v="0"/>
    <s v="100130GYV01S"/>
    <s v="Levonorgestrel 75mg/rod, 2 rod Implant, 1 Each"/>
    <s v="Levonorgestrel 75 mg/Rod w/ Trocar, 5 Year Efficacy, 2 Rod Implant, 1 Each"/>
    <s v="GHSC00"/>
    <s v="Implantable Contraceptives"/>
    <m/>
    <m/>
    <m/>
    <n v="0"/>
    <m/>
    <m/>
    <n v="0"/>
    <n v="8.5"/>
    <n v="33150"/>
    <s v="Contraceptive Implants"/>
    <n v="3"/>
    <n v="16"/>
    <d v="2016-08-31T00:00:00"/>
    <n v="2016"/>
    <n v="2017"/>
    <x v="3"/>
    <n v="8.5"/>
    <n v="33150"/>
    <m/>
    <m/>
    <m/>
  </r>
  <r>
    <x v="9"/>
    <x v="0"/>
    <n v="532"/>
    <s v="100128XXA0"/>
    <s v="GHSC00"/>
    <s v="_NA03"/>
    <n v="22848000"/>
    <n v="1"/>
    <n v="22848000"/>
    <d v="2016-05-01T00:00:00"/>
    <d v="2016-05-31T00:00:00"/>
    <m/>
    <x v="0"/>
    <x v="345"/>
    <s v="Received"/>
    <s v="Desired Stock"/>
    <d v="2018-04-04T00:00:00"/>
    <m/>
    <m/>
    <n v="17846983"/>
    <b v="0"/>
    <s v="RO-6690"/>
    <s v="USAID"/>
    <s v="HT"/>
    <s v="Haiti"/>
    <s v="Condoms-PRH"/>
    <s v="PEP"/>
    <s v="2021-03-Q2"/>
    <n v="2021"/>
    <s v="HT_PEP_Condoms-PRH_PL_2021-03-Q2"/>
    <s v="100128XXA0=HT=PEP=Condoms-PRH"/>
    <n v="5"/>
    <x v="6"/>
    <x v="0"/>
    <s v="100128XXA0DA"/>
    <s v="No Logo 52 mm non-colored"/>
    <s v="Male Condom (Latex) Lubricated, No Logo, 53 mm, 3000 Pieces"/>
    <s v="GHSC00"/>
    <s v="Condoms"/>
    <m/>
    <m/>
    <m/>
    <n v="0"/>
    <m/>
    <m/>
    <n v="0"/>
    <n v="66.88"/>
    <n v="1528074240"/>
    <s v="Male Condoms"/>
    <n v="1"/>
    <n v="17"/>
    <d v="2016-01-03T00:00:00"/>
    <n v="2016"/>
    <n v="2016"/>
    <x v="0"/>
    <n v="3.0300000000000001E-2"/>
    <n v="692294.4"/>
    <m/>
    <m/>
    <m/>
  </r>
  <r>
    <x v="9"/>
    <x v="0"/>
    <n v="533"/>
    <s v="100128XXA0"/>
    <s v="GHSC00"/>
    <s v="_NA03"/>
    <n v="13000000"/>
    <n v="1"/>
    <n v="13000000"/>
    <d v="2016-10-31T00:00:00"/>
    <d v="2016-12-31T00:00:00"/>
    <m/>
    <x v="0"/>
    <x v="33"/>
    <s v="Received"/>
    <s v="Desired Stock"/>
    <d v="2018-04-04T00:00:00"/>
    <m/>
    <m/>
    <n v="18268139"/>
    <b v="0"/>
    <s v="RO-6867"/>
    <s v="USAID"/>
    <s v="HT"/>
    <s v="Haiti"/>
    <s v="Condoms-PRH"/>
    <s v="PEP"/>
    <s v="2021-03-Q2"/>
    <n v="2021"/>
    <s v="HT_PEP_Condoms-PRH_PL_2021-03-Q2"/>
    <s v="100128XXA0=HT=PEP=Condoms-PRH"/>
    <n v="10"/>
    <x v="6"/>
    <x v="0"/>
    <s v="100128XXA0DA"/>
    <s v="No Logo 52 mm non-colored"/>
    <s v="Male Condom (Latex) Lubricated, No Logo, 53 mm, 3000 Pieces"/>
    <s v="GHSC00"/>
    <s v="Condoms"/>
    <m/>
    <m/>
    <m/>
    <n v="0"/>
    <m/>
    <m/>
    <n v="0"/>
    <n v="66.88"/>
    <n v="869440000"/>
    <s v="Male Condoms"/>
    <n v="1"/>
    <n v="17"/>
    <d v="2016-07-04T00:00:00"/>
    <n v="2016"/>
    <n v="2017"/>
    <x v="0"/>
    <n v="3.0300000000000001E-2"/>
    <n v="393900"/>
    <m/>
    <m/>
    <m/>
  </r>
  <r>
    <x v="9"/>
    <x v="0"/>
    <n v="536"/>
    <s v="100124TYR"/>
    <s v="GHSC00"/>
    <s v="_NA03"/>
    <n v="150"/>
    <n v="1"/>
    <n v="150"/>
    <d v="2016-06-30T00:00:00"/>
    <d v="2016-06-30T00:00:00"/>
    <m/>
    <x v="0"/>
    <x v="346"/>
    <s v="Received"/>
    <s v="Desired Stock"/>
    <d v="2018-04-04T00:00:00"/>
    <m/>
    <m/>
    <n v="108"/>
    <b v="0"/>
    <s v="nan"/>
    <s v="USAID"/>
    <s v="HT"/>
    <s v="Haiti"/>
    <s v="Condoms-PRH"/>
    <s v="PEP"/>
    <s v="2021-03-Q2"/>
    <n v="2021"/>
    <s v="HT_PEP_Condoms-PRH_PL_2021-03-Q2"/>
    <s v="100124TYR=HT=PEP=Condoms-PRH"/>
    <n v="6"/>
    <x v="6"/>
    <x v="0"/>
    <s v="100124TYR01S"/>
    <s v="Copper TCu380A Intrauterine Device, 1 Each"/>
    <s v="Copper TCu380A Intrauterine Device, 1 Each"/>
    <s v="GHSC00"/>
    <s v="Copper-Bearing Intrauterine Devices"/>
    <m/>
    <m/>
    <m/>
    <n v="0"/>
    <m/>
    <m/>
    <n v="0"/>
    <n v="0.6"/>
    <n v="90"/>
    <s v="Intrauterine Devices"/>
    <n v="3"/>
    <n v="0"/>
    <d v="2016-06-30T00:00:00"/>
    <n v="2016"/>
    <n v="2017"/>
    <x v="2"/>
    <n v="0.29599999999999999"/>
    <n v="44.4"/>
    <m/>
    <m/>
    <m/>
  </r>
  <r>
    <x v="9"/>
    <x v="0"/>
    <n v="539"/>
    <s v="TO 100125GPX01S27K"/>
    <s v="GHSC00"/>
    <s v="_NA03"/>
    <n v="592000"/>
    <n v="1"/>
    <n v="592000"/>
    <d v="2016-05-31T00:00:00"/>
    <d v="2016-05-31T00:00:00"/>
    <m/>
    <x v="0"/>
    <x v="26"/>
    <s v="Received"/>
    <s v="Desired Stock"/>
    <d v="2018-04-04T00:00:00"/>
    <m/>
    <m/>
    <n v="591790"/>
    <b v="0"/>
    <s v="nan"/>
    <s v="USAID"/>
    <s v="HT"/>
    <s v="Haiti"/>
    <s v="Condoms-PRH"/>
    <s v="PEP"/>
    <s v="2021-03-Q2"/>
    <n v="2021"/>
    <s v="HT_PEP_Condoms-PRH_PL_2021-03-Q2"/>
    <s v="TO 100125GPX01S27K=HT=PEP=Condoms-PRH"/>
    <n v="5"/>
    <x v="6"/>
    <x v="0"/>
    <s v="100125GPX01S"/>
    <s v="Depot(IM) Medroxyprogesterone A 150 mg/Ml 1ml vial"/>
    <s v="Depot (IM) Medroxyprogesterone Acetate 150 mg/mL (1 mL) Vial, w/ AD Syringe, Burn Boxes, 1 Each"/>
    <s v="GHSC00"/>
    <s v="Injectable Contraceptives"/>
    <m/>
    <m/>
    <m/>
    <n v="0"/>
    <m/>
    <m/>
    <n v="0"/>
    <n v="0.78"/>
    <n v="461760"/>
    <s v="Injectable Contraceptives"/>
    <n v="3"/>
    <n v="50"/>
    <d v="2015-06-16T00:00:00"/>
    <n v="2015"/>
    <n v="2016"/>
    <x v="1"/>
    <n v="0.82799999999999996"/>
    <n v="490176"/>
    <m/>
    <m/>
    <m/>
  </r>
  <r>
    <x v="9"/>
    <x v="0"/>
    <n v="542"/>
    <s v="100050AOA"/>
    <s v="GHSC00"/>
    <s v="_NA03"/>
    <n v="513600"/>
    <n v="1"/>
    <n v="513600"/>
    <d v="2016-05-31T00:00:00"/>
    <d v="2016-05-31T00:00:00"/>
    <m/>
    <x v="0"/>
    <x v="26"/>
    <s v="Received"/>
    <s v="Desired Stock"/>
    <d v="2018-04-04T00:00:00"/>
    <m/>
    <m/>
    <n v="512897"/>
    <b v="0"/>
    <s v="nan"/>
    <s v="USAID"/>
    <s v="HT"/>
    <s v="Haiti"/>
    <s v="Condoms-PRH"/>
    <s v="PEP"/>
    <s v="2021-03-Q2"/>
    <n v="2021"/>
    <s v="HT_PEP_Condoms-PRH_PL_2021-03-Q2"/>
    <s v="100050AOA=HT=PEP=Condoms-PRH"/>
    <n v="5"/>
    <x v="6"/>
    <x v="0"/>
    <s v="100050AOA09W"/>
    <s v="Levonorgestrel/Ethinyl Estradiol 150/30mcg+FE 75mg"/>
    <s v="Levonorgestrel/Ethinyl Estradiol 150/30 mcg + Fe 75 mg, 28 Tablets/Cycle (PS), 1 Cycle"/>
    <s v="GHSC00"/>
    <s v="Combined Oral Contraceptives"/>
    <m/>
    <m/>
    <m/>
    <n v="0"/>
    <m/>
    <m/>
    <n v="0"/>
    <n v="0.22"/>
    <n v="112992"/>
    <s v="Oral Contraceptives"/>
    <n v="3"/>
    <n v="17"/>
    <d v="2016-02-02T00:00:00"/>
    <n v="2016"/>
    <n v="2016"/>
    <x v="4"/>
    <n v="0.26300000000000001"/>
    <n v="135076.80000000002"/>
    <m/>
    <m/>
    <m/>
  </r>
  <r>
    <x v="9"/>
    <x v="0"/>
    <n v="543"/>
    <s v="100128XXA0"/>
    <s v="GHSC00"/>
    <s v="WRHS"/>
    <n v="15396000"/>
    <n v="1"/>
    <n v="15396000"/>
    <d v="2017-03-07T00:00:00"/>
    <d v="2017-06-19T00:00:00"/>
    <m/>
    <x v="0"/>
    <x v="347"/>
    <s v="Received"/>
    <s v="nan"/>
    <d v="2018-09-12T00:00:00"/>
    <n v="10333.33984375"/>
    <n v="476439"/>
    <n v="0"/>
    <b v="0"/>
    <s v="RO10011101"/>
    <s v="USAID"/>
    <s v="HT"/>
    <s v="Haiti"/>
    <s v="Condoms-PRH"/>
    <s v="PEP"/>
    <s v="2021-03-Q2"/>
    <n v="2021"/>
    <s v="HT_PEP_Condoms-PRH_PL_2021-03-Q2"/>
    <s v="100128XXA0=HT=PEP=Condoms-PRH"/>
    <n v="3"/>
    <x v="7"/>
    <x v="0"/>
    <s v="100128XXA0DA"/>
    <s v="No Logo 52 mm non-colored"/>
    <s v="Male Condom (Latex) Lubricated, No Logo, 53 mm, 3000 Pieces"/>
    <s v="GHSC00"/>
    <s v="Condoms"/>
    <m/>
    <m/>
    <m/>
    <n v="0"/>
    <m/>
    <m/>
    <n v="0"/>
    <n v="66.88"/>
    <n v="1029684479.99999"/>
    <s v="Male Condoms"/>
    <n v="1"/>
    <n v="17"/>
    <d v="2016-11-08T00:00:00"/>
    <n v="2017"/>
    <n v="2017"/>
    <x v="0"/>
    <n v="3.0300000000000001E-2"/>
    <n v="466498.8"/>
    <m/>
    <m/>
    <m/>
  </r>
  <r>
    <x v="9"/>
    <x v="0"/>
    <n v="544"/>
    <s v="100128XXA0"/>
    <s v="GHSC00"/>
    <s v="WRHS"/>
    <n v="9501000"/>
    <n v="1"/>
    <n v="9501000"/>
    <d v="2017-05-03T00:00:00"/>
    <d v="2017-06-19T00:00:00"/>
    <m/>
    <x v="0"/>
    <x v="348"/>
    <s v="Received"/>
    <s v="nan"/>
    <d v="2018-09-12T00:00:00"/>
    <m/>
    <m/>
    <n v="0"/>
    <b v="0"/>
    <s v="RO10011102"/>
    <s v="USAID"/>
    <s v="HT"/>
    <s v="Haiti"/>
    <s v="Condoms-PRH"/>
    <s v="PEP"/>
    <s v="2021-03-Q2"/>
    <n v="2021"/>
    <s v="HT_PEP_Condoms-PRH_PL_2021-03-Q2"/>
    <s v="100128XXA0=HT=PEP=Condoms-PRH"/>
    <n v="5"/>
    <x v="7"/>
    <x v="0"/>
    <s v="100128XXA0DA"/>
    <s v="No Logo 52 mm non-colored"/>
    <s v="Male Condom (Latex) Lubricated, No Logo, 53 mm, 3000 Pieces"/>
    <s v="GHSC00"/>
    <s v="Condoms"/>
    <m/>
    <m/>
    <m/>
    <n v="0"/>
    <m/>
    <m/>
    <n v="0"/>
    <n v="66.88"/>
    <n v="635426880"/>
    <s v="Male Condoms"/>
    <n v="1"/>
    <n v="17"/>
    <d v="2017-01-04T00:00:00"/>
    <n v="2017"/>
    <n v="2017"/>
    <x v="0"/>
    <n v="3.0300000000000001E-2"/>
    <n v="287880.3"/>
    <m/>
    <m/>
    <m/>
  </r>
  <r>
    <x v="9"/>
    <x v="0"/>
    <n v="545"/>
    <s v="100128XXA0"/>
    <s v="GHSC00"/>
    <s v="_NA03"/>
    <n v="15000000"/>
    <n v="1"/>
    <n v="15000000"/>
    <d v="2017-10-31T00:00:00"/>
    <d v="2017-09-30T00:00:00"/>
    <m/>
    <x v="0"/>
    <x v="349"/>
    <s v="Received"/>
    <s v="nan"/>
    <d v="2018-09-12T00:00:00"/>
    <n v="91800"/>
    <n v="540000"/>
    <n v="0"/>
    <b v="0"/>
    <s v="RO10032215"/>
    <s v="USAID"/>
    <s v="HT"/>
    <s v="Haiti"/>
    <s v="Condoms-PRH"/>
    <s v="PEP"/>
    <s v="2021-03-Q2"/>
    <n v="2021"/>
    <s v="HT_PEP_Condoms-PRH_PL_2021-03-Q2"/>
    <s v="100128XXA0=HT=PEP=Condoms-PRH"/>
    <n v="10"/>
    <x v="7"/>
    <x v="0"/>
    <s v="100128XXA0DA"/>
    <s v="No Logo 52 mm non-colored"/>
    <s v="Male Condom (Latex) Lubricated, No Logo, 53 mm, 3000 Pieces"/>
    <s v="GHSC00"/>
    <s v="Condoms"/>
    <m/>
    <m/>
    <m/>
    <n v="0"/>
    <m/>
    <m/>
    <n v="0"/>
    <n v="66.88"/>
    <n v="1003199999.99999"/>
    <s v="Male Condoms"/>
    <n v="1"/>
    <n v="17"/>
    <d v="2017-07-04T00:00:00"/>
    <n v="2017"/>
    <n v="2018"/>
    <x v="0"/>
    <n v="3.0300000000000001E-2"/>
    <n v="454500"/>
    <m/>
    <m/>
    <m/>
  </r>
  <r>
    <x v="9"/>
    <x v="0"/>
    <n v="547"/>
    <s v="TO 100125GPX01S27K"/>
    <s v="GHSC00"/>
    <s v="WRHS"/>
    <n v="206000"/>
    <n v="1"/>
    <n v="206000"/>
    <d v="2017-09-14T00:00:00"/>
    <d v="2017-06-19T00:00:00"/>
    <m/>
    <x v="0"/>
    <x v="350"/>
    <s v="Received"/>
    <s v="nan"/>
    <d v="2018-09-12T00:00:00"/>
    <m/>
    <n v="170980"/>
    <n v="0"/>
    <b v="0"/>
    <s v="RO10014138"/>
    <s v="USAID"/>
    <s v="HT"/>
    <s v="Haiti"/>
    <s v="Condoms-PRH"/>
    <s v="PEP"/>
    <s v="2021-03-Q2"/>
    <n v="2021"/>
    <s v="HT_PEP_Condoms-PRH_PL_2021-03-Q2"/>
    <s v="TO 100125GPX01S27K=HT=PEP=Condoms-PRH"/>
    <n v="9"/>
    <x v="7"/>
    <x v="0"/>
    <s v="100125GPX01S"/>
    <s v="Depot(IM) Medroxyprogesterone A 150 mg/Ml 1ml vial"/>
    <s v="Depot (IM) Medroxyprogesterone Acetate 150 mg/mL (1 mL) Vial, w/ AD Syringe, Burn Boxes, 1 Each"/>
    <s v="GHSC00"/>
    <s v="Injectable Contraceptives"/>
    <m/>
    <m/>
    <m/>
    <n v="0"/>
    <m/>
    <m/>
    <n v="0"/>
    <n v="0.78"/>
    <n v="160680"/>
    <s v="Injectable Contraceptives"/>
    <n v="3"/>
    <n v="50"/>
    <d v="2016-09-29T00:00:00"/>
    <n v="2017"/>
    <n v="2017"/>
    <x v="1"/>
    <n v="0.82799999999999996"/>
    <n v="170568"/>
    <m/>
    <m/>
    <m/>
  </r>
  <r>
    <x v="9"/>
    <x v="0"/>
    <n v="549"/>
    <s v="TO 100125GPX01S27K"/>
    <s v="GHSC00"/>
    <s v="_NA03"/>
    <n v="206000"/>
    <n v="1"/>
    <n v="206000"/>
    <d v="2017-03-29T00:00:00"/>
    <d v="2017-06-19T00:00:00"/>
    <m/>
    <x v="0"/>
    <x v="351"/>
    <s v="Received"/>
    <s v="nan"/>
    <d v="2018-09-12T00:00:00"/>
    <n v="10000"/>
    <n v="170980"/>
    <n v="0"/>
    <b v="0"/>
    <s v="RO10014136"/>
    <s v="USAID"/>
    <s v="HT"/>
    <s v="Haiti"/>
    <s v="Condoms-PRH"/>
    <s v="PEP"/>
    <s v="2021-03-Q2"/>
    <n v="2021"/>
    <s v="HT_PEP_Condoms-PRH_PL_2021-03-Q2"/>
    <s v="TO 100125GPX01S27K=HT=PEP=Condoms-PRH"/>
    <n v="3"/>
    <x v="7"/>
    <x v="0"/>
    <s v="100125GPX01S"/>
    <s v="Depot(IM) Medroxyprogesterone A 150 mg/Ml 1ml vial"/>
    <s v="Depot (IM) Medroxyprogesterone Acetate 150 mg/mL (1 mL) Vial, w/ AD Syringe, Burn Boxes, 1 Each"/>
    <s v="GHSC00"/>
    <s v="Injectable Contraceptives"/>
    <m/>
    <m/>
    <m/>
    <n v="0"/>
    <m/>
    <m/>
    <n v="0"/>
    <n v="0.78"/>
    <n v="160680"/>
    <s v="Injectable Contraceptives"/>
    <n v="3"/>
    <n v="50"/>
    <d v="2016-04-13T00:00:00"/>
    <n v="2016"/>
    <n v="2016"/>
    <x v="1"/>
    <n v="0.82799999999999996"/>
    <n v="170568"/>
    <m/>
    <m/>
    <m/>
  </r>
  <r>
    <x v="9"/>
    <x v="0"/>
    <n v="552"/>
    <s v="100128XXA0"/>
    <s v="GHSC00"/>
    <s v="_NA03"/>
    <n v="11500000"/>
    <n v="1"/>
    <n v="11500000"/>
    <d v="2017-10-31T00:00:00"/>
    <d v="2017-06-26T00:00:00"/>
    <m/>
    <x v="0"/>
    <x v="349"/>
    <s v="Received"/>
    <s v="nan"/>
    <d v="2018-09-12T00:00:00"/>
    <n v="70392"/>
    <n v="414072"/>
    <n v="0"/>
    <b v="0"/>
    <s v="RO10014184"/>
    <s v="USAID"/>
    <s v="HT"/>
    <s v="Haiti"/>
    <s v="Condoms-PRH"/>
    <s v="PEP"/>
    <s v="2021-03-Q2"/>
    <n v="2021"/>
    <s v="HT_PEP_Condoms-PRH_PL_2021-03-Q2"/>
    <s v="100128XXA0=HT=PEP=Condoms-PRH"/>
    <n v="10"/>
    <x v="7"/>
    <x v="0"/>
    <s v="100128XXA0DA"/>
    <s v="No Logo 52 mm non-colored"/>
    <s v="Male Condom (Latex) Lubricated, No Logo, 53 mm, 3000 Pieces"/>
    <s v="GHSC00"/>
    <s v="Condoms"/>
    <m/>
    <m/>
    <m/>
    <n v="0"/>
    <m/>
    <m/>
    <n v="0"/>
    <n v="66.88"/>
    <n v="769120000"/>
    <s v="Male Condoms"/>
    <n v="1"/>
    <n v="17"/>
    <d v="2017-07-04T00:00:00"/>
    <n v="2017"/>
    <n v="2018"/>
    <x v="0"/>
    <n v="3.0300000000000001E-2"/>
    <n v="348450"/>
    <m/>
    <m/>
    <m/>
  </r>
  <r>
    <x v="9"/>
    <x v="0"/>
    <n v="553"/>
    <s v="TO 100125GPX01S27K"/>
    <s v="GHSC00"/>
    <s v="WRHS"/>
    <n v="406000"/>
    <n v="1"/>
    <n v="406000"/>
    <d v="2018-01-31T00:00:00"/>
    <d v="2017-06-27T00:00:00"/>
    <m/>
    <x v="0"/>
    <x v="352"/>
    <s v="Received"/>
    <s v="nan"/>
    <d v="2018-09-12T00:00:00"/>
    <m/>
    <n v="357280"/>
    <n v="406464"/>
    <b v="0"/>
    <s v="RO10014139"/>
    <s v="USAID"/>
    <s v="HT"/>
    <s v="Haiti"/>
    <s v="Condoms-PRH"/>
    <s v="PEP"/>
    <s v="2021-03-Q2"/>
    <n v="2021"/>
    <s v="HT_PEP_Condoms-PRH_PL_2021-03-Q2"/>
    <s v="TO 100125GPX01S27K=HT=PEP=Condoms-PRH"/>
    <n v="1"/>
    <x v="0"/>
    <x v="0"/>
    <s v="100125GPX01S"/>
    <s v="Depot(IM) Medroxyprogesterone A 150 mg/Ml 1ml vial"/>
    <s v="Depot (IM) Medroxyprogesterone Acetate 150 mg/mL (1 mL) Vial, w/ AD Syringe, Burn Boxes, 1 Each"/>
    <s v="GHSC00"/>
    <s v="Injectable Contraceptives"/>
    <m/>
    <m/>
    <m/>
    <n v="0"/>
    <m/>
    <m/>
    <n v="0"/>
    <n v="0.78"/>
    <n v="316680"/>
    <s v="Injectable Contraceptives"/>
    <n v="3"/>
    <n v="50"/>
    <d v="2017-02-15T00:00:00"/>
    <n v="2017"/>
    <n v="2017"/>
    <x v="1"/>
    <n v="0.82799999999999996"/>
    <n v="336168"/>
    <m/>
    <m/>
    <m/>
  </r>
  <r>
    <x v="9"/>
    <x v="0"/>
    <n v="554"/>
    <s v="100050AOA"/>
    <s v="GHSC00"/>
    <s v="WRHS"/>
    <n v="430560"/>
    <n v="1"/>
    <n v="430560"/>
    <d v="2017-03-23T00:00:00"/>
    <d v="2017-06-27T00:00:00"/>
    <m/>
    <x v="0"/>
    <x v="353"/>
    <s v="Received"/>
    <s v="nan"/>
    <d v="2018-09-12T00:00:00"/>
    <n v="10000"/>
    <n v="116251.2"/>
    <n v="0"/>
    <b v="0"/>
    <s v="RO10014140"/>
    <s v="USAID"/>
    <s v="HT"/>
    <s v="Haiti"/>
    <s v="Condoms-PRH"/>
    <s v="PEP"/>
    <s v="2021-03-Q2"/>
    <n v="2021"/>
    <s v="HT_PEP_Condoms-PRH_PL_2021-03-Q2"/>
    <s v="100050AOA=HT=PEP=Condoms-PRH"/>
    <n v="3"/>
    <x v="7"/>
    <x v="0"/>
    <s v="100050AOA09W"/>
    <s v="Levonorgestrel/Ethinyl Estradiol 150/30mcg+FE 75mg"/>
    <s v="Levonorgestrel/Ethinyl Estradiol 150/30 mcg + Fe 75 mg, 28 Tablets/Cycle (PS), 1 Cycle"/>
    <s v="GHSC00"/>
    <s v="Combined Oral Contraceptives"/>
    <m/>
    <m/>
    <m/>
    <n v="0"/>
    <m/>
    <m/>
    <n v="0"/>
    <n v="0.22"/>
    <n v="94723.199999999997"/>
    <s v="Oral Contraceptives"/>
    <n v="3"/>
    <n v="17"/>
    <d v="2016-11-24T00:00:00"/>
    <n v="2017"/>
    <n v="2017"/>
    <x v="4"/>
    <n v="0.26300000000000001"/>
    <n v="113237.28"/>
    <m/>
    <m/>
    <m/>
  </r>
  <r>
    <x v="9"/>
    <x v="0"/>
    <n v="555"/>
    <s v="100050AOA"/>
    <s v="GHSC00"/>
    <s v="WRHS"/>
    <n v="288720"/>
    <n v="1"/>
    <n v="288720"/>
    <d v="2017-09-05T00:00:00"/>
    <d v="2017-06-27T00:00:00"/>
    <m/>
    <x v="0"/>
    <x v="354"/>
    <s v="Received"/>
    <s v="nan"/>
    <d v="2018-09-12T00:00:00"/>
    <n v="7500"/>
    <n v="77954"/>
    <n v="0"/>
    <b v="0"/>
    <s v="RO10014141"/>
    <s v="USAID"/>
    <s v="HT"/>
    <s v="Haiti"/>
    <s v="Condoms-PRH"/>
    <s v="PEP"/>
    <s v="2021-03-Q2"/>
    <n v="2021"/>
    <s v="HT_PEP_Condoms-PRH_PL_2021-03-Q2"/>
    <s v="100050AOA=HT=PEP=Condoms-PRH"/>
    <n v="9"/>
    <x v="7"/>
    <x v="0"/>
    <s v="100050AOA09W"/>
    <s v="Levonorgestrel/Ethinyl Estradiol 150/30mcg+FE 75mg"/>
    <s v="Levonorgestrel/Ethinyl Estradiol 150/30 mcg + Fe 75 mg, 28 Tablets/Cycle (PS), 1 Cycle"/>
    <s v="GHSC00"/>
    <s v="Combined Oral Contraceptives"/>
    <m/>
    <m/>
    <m/>
    <n v="0"/>
    <m/>
    <m/>
    <n v="0"/>
    <n v="0.22"/>
    <n v="63518.400000000001"/>
    <s v="Oral Contraceptives"/>
    <n v="3"/>
    <n v="17"/>
    <d v="2017-05-09T00:00:00"/>
    <n v="2017"/>
    <n v="2017"/>
    <x v="4"/>
    <n v="0.26300000000000001"/>
    <n v="75933.36"/>
    <m/>
    <m/>
    <m/>
  </r>
  <r>
    <x v="9"/>
    <x v="0"/>
    <n v="556"/>
    <s v="100050AOA"/>
    <s v="GHSC00"/>
    <s v="WRHS"/>
    <n v="288000"/>
    <n v="1"/>
    <n v="288000"/>
    <d v="2017-11-21T00:00:00"/>
    <d v="2017-06-27T00:00:00"/>
    <m/>
    <x v="0"/>
    <x v="355"/>
    <s v="Received"/>
    <s v="nan"/>
    <d v="2018-09-12T00:00:00"/>
    <n v="1550.19995117187"/>
    <n v="77760"/>
    <n v="288404"/>
    <b v="0"/>
    <s v="RO10014142"/>
    <s v="USAID"/>
    <s v="HT"/>
    <s v="Haiti"/>
    <s v="Condoms-PRH"/>
    <s v="PEP"/>
    <s v="2021-03-Q2"/>
    <n v="2021"/>
    <s v="HT_PEP_Condoms-PRH_PL_2021-03-Q2"/>
    <s v="100050AOA=HT=PEP=Condoms-PRH"/>
    <n v="11"/>
    <x v="7"/>
    <x v="0"/>
    <s v="100050AOA09W"/>
    <s v="Levonorgestrel/Ethinyl Estradiol 150/30mcg+FE 75mg"/>
    <s v="Levonorgestrel/Ethinyl Estradiol 150/30 mcg + Fe 75 mg, 28 Tablets/Cycle (PS), 1 Cycle"/>
    <s v="GHSC00"/>
    <s v="Combined Oral Contraceptives"/>
    <m/>
    <m/>
    <m/>
    <n v="0"/>
    <m/>
    <m/>
    <n v="0"/>
    <n v="0.22"/>
    <n v="63360"/>
    <s v="Oral Contraceptives"/>
    <n v="3"/>
    <n v="17"/>
    <d v="2017-07-25T00:00:00"/>
    <n v="2017"/>
    <n v="2018"/>
    <x v="4"/>
    <n v="0.26300000000000001"/>
    <n v="75744"/>
    <m/>
    <m/>
    <m/>
  </r>
  <r>
    <x v="9"/>
    <x v="0"/>
    <n v="566"/>
    <s v="TO 100125GPX01S27K"/>
    <s v="GHSC00"/>
    <s v="WRHS"/>
    <n v="400000"/>
    <n v="1"/>
    <n v="400000"/>
    <d v="2018-07-19T00:00:00"/>
    <d v="2018-05-31T00:00:00"/>
    <m/>
    <x v="0"/>
    <x v="356"/>
    <s v="Received"/>
    <s v="Desired Stock"/>
    <d v="2018-11-07T00:00:00"/>
    <n v="17507.939453125"/>
    <n v="352000"/>
    <n v="764168"/>
    <b v="0"/>
    <s v="RO10040256"/>
    <s v="USAID"/>
    <s v="HT"/>
    <s v="Haiti"/>
    <s v="Condoms-PRH"/>
    <s v="PEP"/>
    <s v="2021-03-Q2"/>
    <n v="2021"/>
    <s v="HT_PEP_Condoms-PRH_PL_2021-03-Q2"/>
    <s v="TO 100125GPX01S27K=HT=PEP=Condoms-PRH"/>
    <n v="7"/>
    <x v="0"/>
    <x v="0"/>
    <s v="100125GPX01S"/>
    <s v="Depot(IM) Medroxyprogesterone A 150 mg/Ml 1ml vial"/>
    <s v="Depot (IM) Medroxyprogesterone Acetate 150 mg/mL (1 mL) Vial, w/ AD Syringe, Burn Boxes, 1 Each"/>
    <s v="GHSC00"/>
    <s v="Injectable Contraceptives"/>
    <m/>
    <m/>
    <m/>
    <n v="0"/>
    <m/>
    <m/>
    <n v="0"/>
    <n v="0.78"/>
    <n v="312000"/>
    <s v="Injectable Contraceptives"/>
    <n v="3"/>
    <n v="50"/>
    <d v="2017-08-03T00:00:00"/>
    <n v="2017"/>
    <n v="2018"/>
    <x v="1"/>
    <n v="0.82799999999999996"/>
    <n v="331200"/>
    <m/>
    <m/>
    <m/>
  </r>
  <r>
    <x v="9"/>
    <x v="0"/>
    <n v="568"/>
    <s v="100130GYV"/>
    <s v="GHSC00"/>
    <s v="WRHS"/>
    <n v="2000"/>
    <n v="1"/>
    <n v="2000"/>
    <d v="2017-08-02T00:00:00"/>
    <d v="2017-11-30T00:00:00"/>
    <m/>
    <x v="0"/>
    <x v="357"/>
    <s v="Received"/>
    <s v="Desired Stock"/>
    <d v="2018-09-12T00:00:00"/>
    <m/>
    <n v="17000"/>
    <n v="3985"/>
    <b v="0"/>
    <s v="RO10014134"/>
    <s v="USAID"/>
    <s v="HT"/>
    <s v="Haiti"/>
    <s v="Condoms-PRH"/>
    <s v="PEP"/>
    <s v="2021-03-Q2"/>
    <n v="2021"/>
    <s v="HT_PEP_Condoms-PRH_PL_2021-03-Q2"/>
    <s v="100130GYV=HT=PEP=Condoms-PRH"/>
    <n v="8"/>
    <x v="7"/>
    <x v="0"/>
    <s v="100130GYV01S"/>
    <s v="Levonorgestrel 75mg/rod, 2 rod Implant, 1 Each"/>
    <s v="Levonorgestrel 75 mg/Rod w/ Trocar, 5 Year Efficacy, 2 Rod Implant, 1 Each"/>
    <s v="GHSC00"/>
    <s v="Implantable Contraceptives"/>
    <m/>
    <m/>
    <m/>
    <n v="0"/>
    <m/>
    <m/>
    <n v="0"/>
    <n v="8.5"/>
    <n v="17000"/>
    <s v="Contraceptive Implants"/>
    <n v="3"/>
    <n v="16"/>
    <d v="2017-04-12T00:00:00"/>
    <n v="2017"/>
    <n v="2017"/>
    <x v="3"/>
    <n v="8.5"/>
    <n v="17000"/>
    <m/>
    <m/>
    <m/>
  </r>
  <r>
    <x v="9"/>
    <x v="0"/>
    <n v="569"/>
    <s v="100130GYV"/>
    <s v="GHSC00"/>
    <s v="WRHS"/>
    <n v="10600"/>
    <n v="1"/>
    <n v="10600"/>
    <d v="2018-03-13T00:00:00"/>
    <d v="2018-05-31T00:00:00"/>
    <m/>
    <x v="0"/>
    <x v="358"/>
    <s v="Received"/>
    <s v="Desired Stock"/>
    <d v="2018-09-12T00:00:00"/>
    <n v="17507.939453125"/>
    <n v="90100"/>
    <n v="4479"/>
    <b v="0"/>
    <s v="RO10040256"/>
    <s v="USAID"/>
    <s v="HT"/>
    <s v="Haiti"/>
    <s v="Condoms-PRH"/>
    <s v="PEP"/>
    <s v="2021-03-Q2"/>
    <n v="2021"/>
    <s v="HT_PEP_Condoms-PRH_PL_2021-03-Q2"/>
    <s v="100130GYV=HT=PEP=Condoms-PRH"/>
    <n v="3"/>
    <x v="0"/>
    <x v="0"/>
    <s v="100130GYV01S"/>
    <s v="Levonorgestrel 75mg/rod, 2 rod Implant, 1 Each"/>
    <s v="Levonorgestrel 75 mg/Rod w/ Trocar, 5 Year Efficacy, 2 Rod Implant, 1 Each"/>
    <s v="GHSC00"/>
    <s v="Implantable Contraceptives"/>
    <m/>
    <m/>
    <m/>
    <n v="0"/>
    <m/>
    <m/>
    <n v="0"/>
    <n v="8.5"/>
    <n v="90100"/>
    <s v="Contraceptive Implants"/>
    <n v="3"/>
    <n v="16"/>
    <d v="2017-11-21T00:00:00"/>
    <n v="2018"/>
    <n v="2018"/>
    <x v="3"/>
    <n v="8.5"/>
    <n v="90100"/>
    <m/>
    <m/>
    <m/>
  </r>
  <r>
    <x v="9"/>
    <x v="0"/>
    <n v="570"/>
    <s v="100130GYV"/>
    <s v="GHSC00"/>
    <s v="WRHS"/>
    <n v="7300"/>
    <n v="1"/>
    <n v="7300"/>
    <d v="2018-09-27T00:00:00"/>
    <d v="2018-11-30T00:00:00"/>
    <m/>
    <x v="0"/>
    <x v="359"/>
    <s v="Received"/>
    <s v="Cette commande avait un EDD au 30 Septembre 2018 mais si on la recoita cette date on sera surstocke (18). Vu comme on a une previson de consommation de 944 on a recule pour Janvier 2018."/>
    <d v="2018-10-23T00:00:00"/>
    <n v="6277"/>
    <n v="62050"/>
    <n v="4614"/>
    <b v="0"/>
    <s v="RO10046117"/>
    <s v="USAID"/>
    <s v="HT"/>
    <s v="Haiti"/>
    <s v="Condoms-PRH"/>
    <s v="PEP"/>
    <s v="2021-03-Q2"/>
    <n v="2021"/>
    <s v="HT_PEP_Condoms-PRH_PL_2021-03-Q2"/>
    <s v="100130GYV=HT=PEP=Condoms-PRH"/>
    <n v="9"/>
    <x v="0"/>
    <x v="0"/>
    <s v="100130GYV01S"/>
    <s v="Levonorgestrel 75mg/rod, 2 rod Implant, 1 Each"/>
    <s v="Levonorgestrel 75 mg/Rod w/ Trocar, 5 Year Efficacy, 2 Rod Implant, 1 Each"/>
    <s v="GHSC00"/>
    <s v="Implantable Contraceptives"/>
    <m/>
    <m/>
    <m/>
    <n v="0"/>
    <m/>
    <m/>
    <n v="0"/>
    <n v="8.5"/>
    <n v="62050"/>
    <s v="Contraceptive Implants"/>
    <n v="3"/>
    <n v="16"/>
    <d v="2018-06-07T00:00:00"/>
    <n v="2018"/>
    <n v="2019"/>
    <x v="3"/>
    <n v="8.5"/>
    <n v="62050"/>
    <m/>
    <m/>
    <m/>
  </r>
  <r>
    <x v="9"/>
    <x v="0"/>
    <n v="572"/>
    <s v="100128XXA0"/>
    <s v="GHSC00"/>
    <s v="WRHS"/>
    <n v="11451000"/>
    <n v="1"/>
    <n v="11451000"/>
    <d v="2018-05-07T00:00:00"/>
    <d v="2018-02-28T00:00:00"/>
    <m/>
    <x v="0"/>
    <x v="286"/>
    <s v="Received"/>
    <s v="Commande donâ€™t la reception a ete retarde, etait prevu pour Mai  2018 RO-10036340."/>
    <d v="2018-10-23T00:00:00"/>
    <n v="32000"/>
    <n v="249402.78"/>
    <n v="0"/>
    <b v="1"/>
    <s v="RO10050144"/>
    <s v="USAID"/>
    <s v="HT"/>
    <s v="Haiti"/>
    <s v="Condoms-PRH"/>
    <s v="PEP"/>
    <s v="2021-03-Q2"/>
    <n v="2021"/>
    <s v="HT_PEP_Condoms-PRH_PL_2021-03-Q2"/>
    <s v="100128XXA0=HT=PEP=Condoms-PRH"/>
    <n v="5"/>
    <x v="0"/>
    <x v="0"/>
    <s v="100128XXA0DA"/>
    <s v="No Logo 52 mm non-colored"/>
    <s v="Male Condom (Latex) Lubricated, No Logo, 53 mm, 3000 Pieces"/>
    <s v="GHSC00"/>
    <s v="Condoms"/>
    <m/>
    <m/>
    <m/>
    <n v="0"/>
    <m/>
    <m/>
    <n v="0"/>
    <n v="66.88"/>
    <n v="765842880"/>
    <s v="Male Condoms"/>
    <n v="1"/>
    <n v="17"/>
    <d v="2018-01-08T00:00:00"/>
    <n v="2018"/>
    <n v="2018"/>
    <x v="0"/>
    <n v="3.0300000000000001E-2"/>
    <n v="346965.3"/>
    <m/>
    <m/>
    <m/>
  </r>
  <r>
    <x v="9"/>
    <x v="0"/>
    <n v="577"/>
    <s v="100130GYV"/>
    <s v="GHSC00"/>
    <s v="_NA03"/>
    <n v="2000"/>
    <n v="1"/>
    <n v="2000"/>
    <d v="2017-09-06T00:00:00"/>
    <d v="2017-09-20T00:00:00"/>
    <m/>
    <x v="0"/>
    <x v="360"/>
    <s v="Received"/>
    <s v="nan"/>
    <d v="2018-09-12T00:00:00"/>
    <m/>
    <n v="17000"/>
    <n v="0"/>
    <b v="0"/>
    <s v="RO10014134"/>
    <s v="USAID"/>
    <s v="HT"/>
    <s v="Haiti"/>
    <s v="Condoms-PRH"/>
    <s v="PEP"/>
    <s v="2021-03-Q2"/>
    <n v="2021"/>
    <s v="HT_PEP_Condoms-PRH_PL_2021-03-Q2"/>
    <s v="100130GYV=HT=PEP=Condoms-PRH"/>
    <n v="9"/>
    <x v="7"/>
    <x v="0"/>
    <s v="100130GYV01S"/>
    <s v="Levonorgestrel 75mg/rod, 2 rod Implant, 1 Each"/>
    <s v="Levonorgestrel 75 mg/Rod w/ Trocar, 5 Year Efficacy, 2 Rod Implant, 1 Each"/>
    <s v="GHSC00"/>
    <s v="Implantable Contraceptives"/>
    <m/>
    <m/>
    <m/>
    <n v="0"/>
    <m/>
    <m/>
    <n v="0"/>
    <n v="8.5"/>
    <n v="17000"/>
    <s v="Contraceptive Implants"/>
    <n v="3"/>
    <n v="16"/>
    <d v="2017-05-17T00:00:00"/>
    <n v="2017"/>
    <n v="2017"/>
    <x v="3"/>
    <n v="8.5"/>
    <n v="17000"/>
    <m/>
    <m/>
    <m/>
  </r>
  <r>
    <x v="9"/>
    <x v="0"/>
    <n v="580"/>
    <s v="100124TYR"/>
    <s v="GHSC00"/>
    <s v="WRHS"/>
    <n v="1200"/>
    <n v="1"/>
    <n v="1200"/>
    <d v="2018-03-13T00:00:00"/>
    <d v="2018-03-31T00:00:00"/>
    <m/>
    <x v="0"/>
    <x v="358"/>
    <s v="Received"/>
    <s v="stock demande pour accompagner la strategie du ministere dans la promotion de l'utilisation des methodes de longue duree. Cette commande a ete demande par la mission."/>
    <d v="2019-12-17T00:00:00"/>
    <n v="0"/>
    <m/>
    <n v="469"/>
    <b v="1"/>
    <s v="RO10046117"/>
    <s v="USAID"/>
    <s v="HT"/>
    <s v="Haiti"/>
    <s v="Condoms-PRH"/>
    <s v="PEP"/>
    <s v="2021-03-Q2"/>
    <n v="2021"/>
    <s v="HT_PEP_Condoms-PRH_PL_2021-03-Q2"/>
    <s v="100124TYR=HT=PEP=Condoms-PRH"/>
    <n v="3"/>
    <x v="0"/>
    <x v="0"/>
    <s v="100124TYR01S"/>
    <s v="Copper TCu380A Intrauterine Device, 1 Each"/>
    <s v="Copper TCu380A Intrauterine Device, 1 Each"/>
    <s v="GHSC00"/>
    <s v="Copper-Bearing Intrauterine Devices"/>
    <m/>
    <m/>
    <m/>
    <n v="0"/>
    <m/>
    <m/>
    <n v="0"/>
    <n v="0.6"/>
    <n v="720"/>
    <s v="Intrauterine Devices"/>
    <n v="3"/>
    <n v="0"/>
    <d v="2018-03-13T00:00:00"/>
    <n v="2018"/>
    <n v="2018"/>
    <x v="2"/>
    <n v="0.29599999999999999"/>
    <n v="355.2"/>
    <m/>
    <m/>
    <m/>
  </r>
  <r>
    <x v="9"/>
    <x v="0"/>
    <n v="591"/>
    <s v="100050AOA"/>
    <s v="GHSC00"/>
    <s v="_NA03"/>
    <n v="504000"/>
    <n v="1"/>
    <n v="504000"/>
    <d v="2018-11-16T00:00:00"/>
    <d v="2018-11-30T00:00:00"/>
    <m/>
    <x v="0"/>
    <x v="361"/>
    <s v="Received"/>
    <s v="Desired Stock"/>
    <d v="2018-12-14T00:00:00"/>
    <m/>
    <m/>
    <n v="503284"/>
    <b v="0"/>
    <s v="RO10056106"/>
    <s v="USAID"/>
    <s v="HT"/>
    <s v="Haiti"/>
    <s v="Condoms-PRH"/>
    <s v="PEP"/>
    <s v="2021-03-Q2"/>
    <n v="2021"/>
    <s v="HT_PEP_Condoms-PRH_PL_2021-03-Q2"/>
    <s v="100050AOA=HT=PEP=Condoms-PRH"/>
    <n v="11"/>
    <x v="0"/>
    <x v="0"/>
    <s v="100050AOA09W"/>
    <s v="Levonorgestrel/Ethinyl Estradiol 150/30mcg+FE 75mg"/>
    <s v="Levonorgestrel/Ethinyl Estradiol 150/30 mcg + Fe 75 mg, 28 Tablets/Cycle (PS), 1 Cycle"/>
    <s v="GHSC00"/>
    <s v="Combined Oral Contraceptives"/>
    <m/>
    <m/>
    <m/>
    <n v="0"/>
    <m/>
    <m/>
    <n v="0"/>
    <n v="0.22"/>
    <n v="110880"/>
    <s v="Oral Contraceptives"/>
    <n v="3"/>
    <n v="17"/>
    <d v="2018-07-20T00:00:00"/>
    <n v="2018"/>
    <n v="2019"/>
    <x v="4"/>
    <n v="0.26300000000000001"/>
    <n v="132552"/>
    <m/>
    <m/>
    <m/>
  </r>
  <r>
    <x v="9"/>
    <x v="0"/>
    <n v="603"/>
    <s v="100128XXA0"/>
    <s v="GHSC00"/>
    <s v="WRHS"/>
    <n v="11448000"/>
    <n v="1"/>
    <n v="11448000"/>
    <d v="2018-06-25T00:00:00"/>
    <d v="2018-05-31T00:00:00"/>
    <m/>
    <x v="0"/>
    <x v="362"/>
    <s v="Received"/>
    <s v="Commande donâ€™t la reception a ete retarde, etait prevu pour Fevrier 2018 RO-10036340."/>
    <d v="2018-09-12T00:00:00"/>
    <n v="32000"/>
    <n v="249339.44"/>
    <n v="27567573"/>
    <b v="1"/>
    <s v="RO10050144"/>
    <s v="USAID"/>
    <s v="HT"/>
    <s v="Haiti"/>
    <s v="Condoms-PRH"/>
    <s v="PEP"/>
    <s v="2021-03-Q2"/>
    <n v="2021"/>
    <s v="HT_PEP_Condoms-PRH_PL_2021-03-Q2"/>
    <s v="100128XXA0=HT=PEP=Condoms-PRH"/>
    <n v="6"/>
    <x v="0"/>
    <x v="0"/>
    <s v="100128XXA0DA"/>
    <s v="No Logo 52 mm non-colored"/>
    <s v="Male Condom (Latex) Lubricated, No Logo, 53 mm, 3000 Pieces"/>
    <s v="GHSC00"/>
    <s v="Condoms"/>
    <m/>
    <m/>
    <m/>
    <n v="0"/>
    <m/>
    <m/>
    <n v="0"/>
    <n v="66.88"/>
    <n v="765642240"/>
    <s v="Male Condoms"/>
    <n v="1"/>
    <n v="17"/>
    <d v="2018-02-26T00:00:00"/>
    <n v="2018"/>
    <n v="2018"/>
    <x v="0"/>
    <n v="3.0300000000000001E-2"/>
    <n v="346874.4"/>
    <m/>
    <m/>
    <m/>
  </r>
  <r>
    <x v="9"/>
    <x v="0"/>
    <n v="604"/>
    <s v="100128XXA0"/>
    <s v="GHSC00"/>
    <s v="WRHS"/>
    <n v="12000000"/>
    <n v="1"/>
    <n v="12000000"/>
    <d v="2018-10-05T00:00:00"/>
    <d v="2018-09-30T00:00:00"/>
    <m/>
    <x v="0"/>
    <x v="363"/>
    <s v="Received"/>
    <s v="Desired Stock"/>
    <d v="2018-10-23T00:00:00"/>
    <m/>
    <n v="273331.96000000002"/>
    <n v="16278386"/>
    <b v="1"/>
    <s v="RO10047114"/>
    <s v="USAID"/>
    <s v="HT"/>
    <s v="Haiti"/>
    <s v="Condoms-PRH"/>
    <s v="PEP"/>
    <s v="2021-03-Q2"/>
    <n v="2021"/>
    <s v="HT_PEP_Condoms-PRH_PL_2021-03-Q2"/>
    <s v="100128XXA0=HT=PEP=Condoms-PRH"/>
    <n v="10"/>
    <x v="0"/>
    <x v="0"/>
    <s v="100128XXA0DA"/>
    <s v="No Logo 52 mm non-colored"/>
    <s v="Male Condom (Latex) Lubricated, No Logo, 53 mm, 3000 Pieces"/>
    <s v="GHSC00"/>
    <s v="Condoms"/>
    <m/>
    <m/>
    <m/>
    <n v="0"/>
    <m/>
    <m/>
    <n v="0"/>
    <n v="66.88"/>
    <n v="802560000"/>
    <s v="Male Condoms"/>
    <n v="1"/>
    <n v="17"/>
    <d v="2018-06-08T00:00:00"/>
    <n v="2018"/>
    <n v="2019"/>
    <x v="0"/>
    <n v="3.0300000000000001E-2"/>
    <n v="363600"/>
    <m/>
    <m/>
    <m/>
  </r>
  <r>
    <x v="9"/>
    <x v="0"/>
    <n v="618"/>
    <s v="TO 100125GPX01S27K"/>
    <s v="GHSC00"/>
    <s v="WRHS"/>
    <n v="934500"/>
    <n v="1"/>
    <n v="934500"/>
    <d v="2019-06-07T00:00:00"/>
    <d v="2019-01-31T00:00:00"/>
    <m/>
    <x v="0"/>
    <x v="58"/>
    <s v="Received"/>
    <s v="Desired Stock"/>
    <d v="2019-09-23T00:00:00"/>
    <m/>
    <n v="822272"/>
    <n v="934500"/>
    <b v="0"/>
    <s v="RO10059141"/>
    <s v="USAID"/>
    <s v="HT"/>
    <s v="Haiti"/>
    <s v="Condoms-PRH"/>
    <s v="PEP"/>
    <s v="2021-03-Q2"/>
    <n v="2021"/>
    <s v="HT_PEP_Condoms-PRH_PL_2021-03-Q2"/>
    <s v="TO 100125GPX01S27K=HT=PEP=Condoms-PRH"/>
    <n v="6"/>
    <x v="1"/>
    <x v="0"/>
    <s v="100125GPX01S"/>
    <s v="Depot(IM) Medroxyprogesterone A 150 mg/Ml 1ml vial"/>
    <s v="Depot (IM) Medroxyprogesterone Acetate 150 mg/mL (1 mL) Vial, w/ AD Syringe, Burn Boxes, 1 Each"/>
    <s v="GHSC00"/>
    <s v="Injectable Contraceptives"/>
    <m/>
    <m/>
    <m/>
    <n v="0"/>
    <m/>
    <m/>
    <n v="0"/>
    <n v="0.78"/>
    <n v="728910"/>
    <s v="Injectable Contraceptives"/>
    <n v="3"/>
    <n v="50"/>
    <d v="2018-06-22T00:00:00"/>
    <n v="2018"/>
    <n v="2019"/>
    <x v="1"/>
    <n v="0.82799999999999996"/>
    <n v="773766"/>
    <m/>
    <m/>
    <m/>
  </r>
  <r>
    <x v="9"/>
    <x v="0"/>
    <n v="621"/>
    <s v="100128XXA0"/>
    <s v="GHSC00"/>
    <s v="_NA03"/>
    <n v="11097000"/>
    <n v="1"/>
    <n v="11097000"/>
    <d v="2018-12-07T00:00:00"/>
    <d v="2018-12-31T00:00:00"/>
    <m/>
    <x v="0"/>
    <x v="364"/>
    <s v="Received"/>
    <s v="Desired Stock"/>
    <d v="2018-12-17T00:00:00"/>
    <m/>
    <n v="252752.67"/>
    <n v="13087500"/>
    <b v="0"/>
    <s v="RO10056105"/>
    <s v="USAID"/>
    <s v="HT"/>
    <s v="Haiti"/>
    <s v="Condoms-PRH"/>
    <s v="PEP"/>
    <s v="2021-03-Q2"/>
    <n v="2021"/>
    <s v="HT_PEP_Condoms-PRH_PL_2021-03-Q2"/>
    <s v="100128XXA0=HT=PEP=Condoms-PRH"/>
    <n v="12"/>
    <x v="0"/>
    <x v="0"/>
    <s v="100128XXA0DA"/>
    <s v="No Logo 52 mm non-colored"/>
    <s v="Male Condom (Latex) Lubricated, No Logo, 53 mm, 3000 Pieces"/>
    <s v="GHSC00"/>
    <s v="Condoms"/>
    <m/>
    <m/>
    <m/>
    <n v="0"/>
    <m/>
    <m/>
    <n v="0"/>
    <n v="66.88"/>
    <n v="742167360"/>
    <s v="Male Condoms"/>
    <n v="1"/>
    <n v="17"/>
    <d v="2018-08-10T00:00:00"/>
    <n v="2018"/>
    <n v="2019"/>
    <x v="0"/>
    <n v="3.0300000000000001E-2"/>
    <n v="336239.10000000003"/>
    <m/>
    <m/>
    <m/>
  </r>
  <r>
    <x v="9"/>
    <x v="0"/>
    <n v="622"/>
    <s v="100128XXA0"/>
    <s v="GHSC00"/>
    <s v="WRHS"/>
    <n v="9999000"/>
    <n v="1"/>
    <n v="9999000"/>
    <d v="2019-08-28T00:00:00"/>
    <d v="2019-06-30T00:00:00"/>
    <m/>
    <x v="0"/>
    <x v="365"/>
    <s v="Received"/>
    <s v="Change to have the Desired Stock in 12 months."/>
    <d v="2019-09-09T00:00:00"/>
    <n v="0"/>
    <m/>
    <n v="25575140"/>
    <b v="0"/>
    <s v="RO10068166"/>
    <s v="USAID"/>
    <s v="HT"/>
    <s v="Haiti"/>
    <s v="Condoms-PRH"/>
    <s v="PEP"/>
    <s v="2021-03-Q2"/>
    <n v="2021"/>
    <s v="HT_PEP_Condoms-PRH_PL_2021-03-Q2"/>
    <s v="100128XXA0=HT=PEP=Condoms-PRH"/>
    <n v="8"/>
    <x v="1"/>
    <x v="0"/>
    <s v="100128XXA0DA"/>
    <s v="No Logo 52 mm non-colored"/>
    <s v="Male Condom (Latex) Lubricated, No Logo, 53 mm, 3000 Pieces"/>
    <s v="GHSC00"/>
    <s v="Condoms"/>
    <m/>
    <m/>
    <m/>
    <n v="0"/>
    <m/>
    <m/>
    <n v="0"/>
    <n v="66.88"/>
    <n v="668733120"/>
    <s v="Male Condoms"/>
    <n v="1"/>
    <n v="17"/>
    <d v="2019-05-01T00:00:00"/>
    <n v="2019"/>
    <n v="2019"/>
    <x v="0"/>
    <n v="3.0300000000000001E-2"/>
    <n v="302969.7"/>
    <m/>
    <m/>
    <m/>
  </r>
  <r>
    <x v="9"/>
    <x v="0"/>
    <n v="623"/>
    <s v="100128XXA0"/>
    <s v="GHSC00"/>
    <s v="_NA03"/>
    <n v="16002000"/>
    <n v="1"/>
    <n v="16002000"/>
    <d v="2019-02-28T00:00:00"/>
    <d v="2018-03-22T00:00:00"/>
    <m/>
    <x v="0"/>
    <x v="104"/>
    <s v="Received"/>
    <s v="nan"/>
    <d v="2019-03-06T00:00:00"/>
    <m/>
    <m/>
    <n v="26549000"/>
    <b v="0"/>
    <s v="R010064150"/>
    <s v="USAID"/>
    <s v="HT"/>
    <s v="Haiti"/>
    <s v="Condoms-PRH"/>
    <s v="PEP"/>
    <s v="2021-03-Q2"/>
    <n v="2021"/>
    <s v="HT_PEP_Condoms-PRH_PL_2021-03-Q2"/>
    <s v="100128XXA0=HT=PEP=Condoms-PRH"/>
    <n v="2"/>
    <x v="1"/>
    <x v="0"/>
    <s v="100128XXA0DA"/>
    <s v="No Logo 52 mm non-colored"/>
    <s v="Male Condom (Latex) Lubricated, No Logo, 53 mm, 3000 Pieces"/>
    <s v="GHSC00"/>
    <s v="Condoms"/>
    <m/>
    <m/>
    <m/>
    <n v="0"/>
    <m/>
    <m/>
    <n v="0"/>
    <n v="66.88"/>
    <n v="1070213759.99999"/>
    <s v="Male Condoms"/>
    <n v="1"/>
    <n v="17"/>
    <d v="2018-11-01T00:00:00"/>
    <n v="2019"/>
    <n v="2019"/>
    <x v="0"/>
    <n v="3.0300000000000001E-2"/>
    <n v="484860.60000000003"/>
    <m/>
    <m/>
    <m/>
  </r>
  <r>
    <x v="9"/>
    <x v="0"/>
    <n v="627"/>
    <s v="100130GYV"/>
    <s v="GHSC00"/>
    <s v="_NA03"/>
    <n v="5800"/>
    <n v="1"/>
    <n v="5800"/>
    <d v="2019-09-09T00:00:00"/>
    <d v="2019-09-30T00:00:00"/>
    <m/>
    <x v="0"/>
    <x v="243"/>
    <s v="Received"/>
    <s v="Desired Stock"/>
    <d v="2020-03-09T00:00:00"/>
    <n v="0"/>
    <m/>
    <n v="5489"/>
    <b v="0"/>
    <s v="RO10068170"/>
    <s v="USAID"/>
    <s v="HT"/>
    <s v="Haiti"/>
    <s v="Condoms-PRH"/>
    <s v="PEP"/>
    <s v="2021-03-Q2"/>
    <n v="2021"/>
    <s v="HT_PEP_Condoms-PRH_PL_2021-03-Q2"/>
    <s v="100130GYV=HT=PEP=Condoms-PRH"/>
    <n v="9"/>
    <x v="1"/>
    <x v="0"/>
    <s v="100130GYV01S"/>
    <s v="Levonorgestrel 75mg/rod, 2 rod Implant, 1 Each"/>
    <s v="Levonorgestrel 75 mg/Rod w/ Trocar, 5 Year Efficacy, 2 Rod Implant, 1 Each"/>
    <s v="GHSC00"/>
    <s v="Implantable Contraceptives"/>
    <m/>
    <m/>
    <m/>
    <n v="0"/>
    <m/>
    <m/>
    <n v="0"/>
    <n v="8.5"/>
    <n v="49300"/>
    <s v="Contraceptive Implants"/>
    <n v="3"/>
    <n v="16"/>
    <d v="2019-05-20T00:00:00"/>
    <n v="2019"/>
    <n v="2020"/>
    <x v="3"/>
    <n v="8.5"/>
    <n v="49300"/>
    <m/>
    <m/>
    <m/>
  </r>
  <r>
    <x v="9"/>
    <x v="0"/>
    <n v="629"/>
    <s v="TO 100125GPX01S27K"/>
    <s v="GHSC00"/>
    <s v="SUPP"/>
    <n v="629200"/>
    <n v="1"/>
    <n v="629200"/>
    <d v="2017-01-17T00:00:00"/>
    <d v="2018-04-16T00:00:00"/>
    <m/>
    <x v="0"/>
    <x v="366"/>
    <s v="Received"/>
    <s v="nan"/>
    <d v="2018-09-12T00:00:00"/>
    <n v="8250"/>
    <n v="522236"/>
    <n v="0"/>
    <b v="0"/>
    <s v="RO10014135"/>
    <s v="USAID"/>
    <s v="HT"/>
    <s v="Haiti"/>
    <s v="Condoms-PRH"/>
    <s v="PEP"/>
    <s v="2021-03-Q2"/>
    <n v="2021"/>
    <s v="HT_PEP_Condoms-PRH_PL_2021-03-Q2"/>
    <s v="TO 100125GPX01S27K=HT=PEP=Condoms-PRH"/>
    <n v="1"/>
    <x v="7"/>
    <x v="0"/>
    <s v="100125GPX01S"/>
    <s v="Depot(IM) Medroxyprogesterone A 150 mg/Ml 1ml vial"/>
    <s v="Depot (IM) Medroxyprogesterone Acetate 150 mg/mL (1 mL) Vial, w/ AD Syringe, Burn Boxes, 1 Each"/>
    <s v="GHSC00"/>
    <s v="Injectable Contraceptives"/>
    <m/>
    <m/>
    <m/>
    <n v="0"/>
    <m/>
    <m/>
    <n v="0"/>
    <n v="0.78"/>
    <n v="490776"/>
    <s v="Injectable Contraceptives"/>
    <n v="3"/>
    <n v="50"/>
    <d v="2016-02-02T00:00:00"/>
    <n v="2016"/>
    <n v="2016"/>
    <x v="1"/>
    <n v="0.82799999999999996"/>
    <n v="520977.6"/>
    <m/>
    <m/>
    <m/>
  </r>
  <r>
    <x v="9"/>
    <x v="0"/>
    <n v="630"/>
    <s v="100128XXA0"/>
    <s v="GHSC00"/>
    <s v="SUPP"/>
    <n v="132000"/>
    <n v="1"/>
    <n v="132000"/>
    <d v="2017-03-07T00:00:00"/>
    <d v="2018-04-16T00:00:00"/>
    <m/>
    <x v="0"/>
    <x v="347"/>
    <s v="Received"/>
    <s v="nan"/>
    <d v="2018-09-12T00:00:00"/>
    <n v="5166.669921875"/>
    <n v="4092"/>
    <n v="0"/>
    <b v="0"/>
    <s v="RO10011101"/>
    <s v="USAID"/>
    <s v="HT"/>
    <s v="Haiti"/>
    <s v="Condoms-PRH"/>
    <s v="PEP"/>
    <s v="2021-03-Q2"/>
    <n v="2021"/>
    <s v="HT_PEP_Condoms-PRH_PL_2021-03-Q2"/>
    <s v="100128XXA0=HT=PEP=Condoms-PRH"/>
    <n v="3"/>
    <x v="7"/>
    <x v="0"/>
    <s v="100128XXA0DA"/>
    <s v="No Logo 52 mm non-colored"/>
    <s v="Male Condom (Latex) Lubricated, No Logo, 53 mm, 3000 Pieces"/>
    <s v="GHSC00"/>
    <s v="Condoms"/>
    <m/>
    <m/>
    <m/>
    <n v="0"/>
    <m/>
    <m/>
    <n v="0"/>
    <n v="66.88"/>
    <n v="8828160"/>
    <s v="Male Condoms"/>
    <n v="1"/>
    <n v="17"/>
    <d v="2016-11-08T00:00:00"/>
    <n v="2017"/>
    <n v="2017"/>
    <x v="0"/>
    <n v="3.0300000000000001E-2"/>
    <n v="3999.6"/>
    <m/>
    <m/>
    <m/>
  </r>
  <r>
    <x v="9"/>
    <x v="0"/>
    <n v="631"/>
    <s v="TO 100125GPX01S27K"/>
    <s v="GHSC00"/>
    <s v="WRHS"/>
    <n v="955500"/>
    <n v="1"/>
    <n v="955500"/>
    <d v="2019-11-23T00:00:00"/>
    <d v="2018-06-14T00:00:00"/>
    <m/>
    <x v="0"/>
    <x v="367"/>
    <s v="Received"/>
    <s v="nan"/>
    <d v="2019-12-06T00:00:00"/>
    <n v="0"/>
    <m/>
    <n v="955500"/>
    <b v="0"/>
    <s v="RO10076135"/>
    <s v="USAID"/>
    <s v="HT"/>
    <s v="Haiti"/>
    <s v="Condoms-PRH"/>
    <s v="PEP"/>
    <s v="2021-03-Q2"/>
    <n v="2021"/>
    <s v="HT_PEP_Condoms-PRH_PL_2021-03-Q2"/>
    <s v="TO 100125GPX01S27K=HT=PEP=Condoms-PRH"/>
    <n v="11"/>
    <x v="1"/>
    <x v="0"/>
    <s v="100125GPX01S"/>
    <s v="Depot(IM) Medroxyprogesterone A 150 mg/Ml 1ml vial"/>
    <s v="Depot (IM) Medroxyprogesterone Acetate 150 mg/mL (1 mL) Vial, w/ AD Syringe, Burn Boxes, 1 Each"/>
    <s v="GHSC00"/>
    <s v="Injectable Contraceptives"/>
    <m/>
    <m/>
    <m/>
    <n v="0"/>
    <m/>
    <m/>
    <n v="0"/>
    <n v="0.78"/>
    <n v="745290"/>
    <s v="Injectable Contraceptives"/>
    <n v="3"/>
    <n v="50"/>
    <d v="2018-12-08T00:00:00"/>
    <n v="2019"/>
    <n v="2019"/>
    <x v="1"/>
    <n v="0.82799999999999996"/>
    <n v="791154"/>
    <m/>
    <m/>
    <m/>
  </r>
  <r>
    <x v="9"/>
    <x v="0"/>
    <n v="632"/>
    <s v="100128XXA0"/>
    <s v="GHSC00"/>
    <s v="WRHS"/>
    <n v="4002000"/>
    <n v="1"/>
    <n v="4002000"/>
    <d v="2018-09-26T00:00:00"/>
    <d v="2018-07-02T00:00:00"/>
    <m/>
    <x v="0"/>
    <x v="368"/>
    <s v="Received"/>
    <s v="nan"/>
    <d v="2018-10-18T00:00:00"/>
    <m/>
    <n v="105612.78"/>
    <n v="0"/>
    <b v="0"/>
    <s v="RO10047114"/>
    <s v="USAID"/>
    <s v="HT"/>
    <s v="Haiti"/>
    <s v="Condoms-PRH"/>
    <s v="PEP"/>
    <s v="2021-03-Q2"/>
    <n v="2021"/>
    <s v="HT_PEP_Condoms-PRH_PL_2021-03-Q2"/>
    <s v="100128XXA0=HT=PEP=Condoms-PRH"/>
    <n v="9"/>
    <x v="0"/>
    <x v="0"/>
    <s v="100128XXA0DA"/>
    <s v="No Logo 52 mm non-colored"/>
    <s v="Male Condom (Latex) Lubricated, No Logo, 53 mm, 3000 Pieces"/>
    <s v="GHSC00"/>
    <s v="Condoms"/>
    <m/>
    <m/>
    <m/>
    <n v="0"/>
    <m/>
    <m/>
    <n v="0"/>
    <n v="66.88"/>
    <n v="267653759.99999899"/>
    <s v="Male Condoms"/>
    <n v="1"/>
    <n v="17"/>
    <d v="2018-05-30T00:00:00"/>
    <n v="2018"/>
    <n v="2019"/>
    <x v="0"/>
    <n v="3.0300000000000001E-2"/>
    <n v="121260.6"/>
    <m/>
    <m/>
    <m/>
  </r>
  <r>
    <x v="9"/>
    <x v="0"/>
    <n v="633"/>
    <s v="TO 100125GPX01S27K"/>
    <s v="GHSC00"/>
    <s v="WRHS"/>
    <n v="364000"/>
    <n v="1"/>
    <n v="364000"/>
    <d v="2018-09-24T00:00:00"/>
    <d v="2018-07-02T00:00:00"/>
    <m/>
    <x v="0"/>
    <x v="369"/>
    <s v="Received"/>
    <s v="nan"/>
    <d v="2018-11-07T00:00:00"/>
    <m/>
    <n v="320320"/>
    <n v="0"/>
    <b v="0"/>
    <s v="RO10040256"/>
    <s v="USAID"/>
    <s v="HT"/>
    <s v="Haiti"/>
    <s v="Condoms-PRH"/>
    <s v="PEP"/>
    <s v="2021-03-Q2"/>
    <n v="2021"/>
    <s v="HT_PEP_Condoms-PRH_PL_2021-03-Q2"/>
    <s v="TO 100125GPX01S27K=HT=PEP=Condoms-PRH"/>
    <n v="9"/>
    <x v="0"/>
    <x v="0"/>
    <s v="100125GPX01S"/>
    <s v="Depot(IM) Medroxyprogesterone A 150 mg/Ml 1ml vial"/>
    <s v="Depot (IM) Medroxyprogesterone Acetate 150 mg/mL (1 mL) Vial, w/ AD Syringe, Burn Boxes, 1 Each"/>
    <s v="GHSC00"/>
    <s v="Injectable Contraceptives"/>
    <m/>
    <m/>
    <m/>
    <n v="0"/>
    <m/>
    <m/>
    <n v="0"/>
    <n v="0.78"/>
    <n v="283920"/>
    <s v="Injectable Contraceptives"/>
    <n v="3"/>
    <n v="50"/>
    <d v="2017-10-09T00:00:00"/>
    <n v="2018"/>
    <n v="2018"/>
    <x v="1"/>
    <n v="0.82799999999999996"/>
    <n v="301392"/>
    <m/>
    <m/>
    <m/>
  </r>
  <r>
    <x v="9"/>
    <x v="0"/>
    <n v="634"/>
    <s v="100128XXA0"/>
    <s v="GHSC00"/>
    <s v="WRHS"/>
    <n v="1992000"/>
    <n v="1"/>
    <n v="1992000"/>
    <d v="2018-12-31T00:00:00"/>
    <d v="2018-09-11T00:00:00"/>
    <m/>
    <x v="0"/>
    <x v="302"/>
    <s v="Received"/>
    <s v="nan"/>
    <d v="2019-01-14T00:00:00"/>
    <m/>
    <n v="43571.68"/>
    <n v="0"/>
    <b v="0"/>
    <s v="RO10056105"/>
    <s v="USAID"/>
    <s v="HT"/>
    <s v="Haiti"/>
    <s v="Condoms-PRH"/>
    <s v="PEP"/>
    <s v="2021-03-Q2"/>
    <n v="2021"/>
    <s v="HT_PEP_Condoms-PRH_PL_2021-03-Q2"/>
    <s v="100128XXA0=HT=PEP=Condoms-PRH"/>
    <n v="12"/>
    <x v="0"/>
    <x v="0"/>
    <s v="100128XXA0DA"/>
    <s v="No Logo 52 mm non-colored"/>
    <s v="Male Condom (Latex) Lubricated, No Logo, 53 mm, 3000 Pieces"/>
    <s v="GHSC00"/>
    <s v="Condoms"/>
    <m/>
    <m/>
    <m/>
    <n v="0"/>
    <m/>
    <m/>
    <n v="0"/>
    <n v="66.88"/>
    <n v="133224959.999999"/>
    <s v="Male Condoms"/>
    <n v="1"/>
    <n v="17"/>
    <d v="2018-09-03T00:00:00"/>
    <n v="2018"/>
    <n v="2019"/>
    <x v="0"/>
    <n v="3.0300000000000001E-2"/>
    <n v="60357.599999999999"/>
    <m/>
    <m/>
    <m/>
  </r>
  <r>
    <x v="9"/>
    <x v="0"/>
    <n v="636"/>
    <s v="100050AOA"/>
    <s v="GHSC00"/>
    <s v="_NA03"/>
    <n v="491040"/>
    <n v="1"/>
    <n v="491040"/>
    <d v="2020-03-14T00:00:00"/>
    <d v="2020-02-29T00:00:00"/>
    <m/>
    <x v="0"/>
    <x v="370"/>
    <s v="Received"/>
    <s v="Desired Stock"/>
    <d v="2020-09-09T00:00:00"/>
    <n v="0"/>
    <m/>
    <n v="491040"/>
    <b v="0"/>
    <s v="RO10082167"/>
    <s v="USAID"/>
    <s v="HT"/>
    <s v="Haiti"/>
    <s v="Condoms-PRH"/>
    <s v="PEP"/>
    <s v="2021-03-Q2"/>
    <n v="2021"/>
    <s v="HT_PEP_Condoms-PRH_PL_2021-03-Q2"/>
    <s v="100050AOA=HT=PEP=Condoms-PRH"/>
    <n v="3"/>
    <x v="2"/>
    <x v="0"/>
    <s v="100050AOA09W"/>
    <s v="Levonorgestrel/Ethinyl Estradiol 150/30mcg+FE 75mg"/>
    <s v="Levonorgestrel/Ethinyl Estradiol 150/30 mcg + Fe 75 mg, 28 Tablets/Cycle (PS), 1 Cycle"/>
    <s v="GHSC00"/>
    <s v="Combined Oral Contraceptives"/>
    <m/>
    <m/>
    <m/>
    <n v="0"/>
    <m/>
    <m/>
    <n v="0"/>
    <n v="0.22"/>
    <n v="108028.8"/>
    <s v="Oral Contraceptives"/>
    <n v="3"/>
    <n v="17"/>
    <d v="2019-11-16T00:00:00"/>
    <n v="2020"/>
    <n v="2020"/>
    <x v="4"/>
    <n v="0.26300000000000001"/>
    <n v="129143.52"/>
    <m/>
    <m/>
    <m/>
  </r>
  <r>
    <x v="9"/>
    <x v="0"/>
    <n v="637"/>
    <s v="100050AOA"/>
    <s v="GHSC00"/>
    <s v="WRHS"/>
    <n v="547344"/>
    <n v="1"/>
    <n v="547344"/>
    <d v="2019-08-27T00:00:00"/>
    <d v="2018-09-11T00:00:00"/>
    <m/>
    <x v="0"/>
    <x v="371"/>
    <s v="Received"/>
    <s v="Cette commande 13 Ã©tait prevu pour le 14 juin 2019."/>
    <d v="2019-09-21T00:00:00"/>
    <n v="0"/>
    <m/>
    <n v="546480"/>
    <b v="1"/>
    <s v="RO10064151"/>
    <s v="USAID"/>
    <s v="HT"/>
    <s v="Haiti"/>
    <s v="Condoms-PRH"/>
    <s v="PEP"/>
    <s v="2021-03-Q2"/>
    <n v="2021"/>
    <s v="HT_PEP_Condoms-PRH_PL_2021-03-Q2"/>
    <s v="100050AOA=HT=PEP=Condoms-PRH"/>
    <n v="8"/>
    <x v="1"/>
    <x v="0"/>
    <s v="100050AOA09W"/>
    <s v="Levonorgestrel/Ethinyl Estradiol 150/30mcg+FE 75mg"/>
    <s v="Levonorgestrel/Ethinyl Estradiol 150/30 mcg + Fe 75 mg, 28 Tablets/Cycle (PS), 1 Cycle"/>
    <s v="GHSC00"/>
    <s v="Combined Oral Contraceptives"/>
    <m/>
    <m/>
    <m/>
    <n v="0"/>
    <m/>
    <m/>
    <n v="0"/>
    <n v="0.22"/>
    <n v="120415.67999999999"/>
    <s v="Oral Contraceptives"/>
    <n v="3"/>
    <n v="17"/>
    <d v="2019-04-30T00:00:00"/>
    <n v="2019"/>
    <n v="2019"/>
    <x v="4"/>
    <n v="0.26300000000000001"/>
    <n v="143951.47200000001"/>
    <m/>
    <m/>
    <m/>
  </r>
  <r>
    <x v="9"/>
    <x v="0"/>
    <n v="638"/>
    <s v="100130GYV"/>
    <s v="GHSC00"/>
    <s v="WRHS"/>
    <n v="6300"/>
    <n v="1"/>
    <n v="6300"/>
    <d v="2020-03-14T00:00:00"/>
    <d v="2020-03-31T00:00:00"/>
    <m/>
    <x v="0"/>
    <x v="370"/>
    <s v="Received"/>
    <s v="Desired Stock"/>
    <d v="2020-04-22T00:00:00"/>
    <n v="0"/>
    <m/>
    <n v="7584"/>
    <b v="0"/>
    <s v="RO10083261"/>
    <s v="USAID"/>
    <s v="HT"/>
    <s v="Haiti"/>
    <s v="Condoms-PRH"/>
    <s v="PEP"/>
    <s v="2021-03-Q2"/>
    <n v="2021"/>
    <s v="HT_PEP_Condoms-PRH_PL_2021-03-Q2"/>
    <s v="100130GYV=HT=PEP=Condoms-PRH"/>
    <n v="3"/>
    <x v="2"/>
    <x v="0"/>
    <s v="100130GYV01S"/>
    <s v="Levonorgestrel 75mg/rod, 2 rod Implant, 1 Each"/>
    <s v="Levonorgestrel 75 mg/Rod w/ Trocar, 5 Year Efficacy, 2 Rod Implant, 1 Each"/>
    <s v="GHSC00"/>
    <s v="Implantable Contraceptives"/>
    <m/>
    <m/>
    <m/>
    <n v="0"/>
    <m/>
    <m/>
    <n v="0"/>
    <n v="8.5"/>
    <n v="53550"/>
    <s v="Contraceptive Implants"/>
    <n v="3"/>
    <n v="16"/>
    <d v="2019-11-23T00:00:00"/>
    <n v="2020"/>
    <n v="2020"/>
    <x v="3"/>
    <n v="8.5"/>
    <n v="53550"/>
    <m/>
    <m/>
    <m/>
  </r>
  <r>
    <x v="9"/>
    <x v="0"/>
    <n v="641"/>
    <s v="100128XXA0"/>
    <s v="GHSC00"/>
    <s v="WRHS"/>
    <n v="10584000"/>
    <n v="1"/>
    <n v="10584000"/>
    <d v="2019-08-02T00:00:00"/>
    <d v="2019-03-12T00:00:00"/>
    <m/>
    <x v="0"/>
    <x v="372"/>
    <s v="Received"/>
    <s v="nan"/>
    <d v="2019-08-27T00:00:00"/>
    <m/>
    <m/>
    <n v="0"/>
    <b v="0"/>
    <s v="RO10071164"/>
    <s v="USAID"/>
    <s v="HT"/>
    <s v="Haiti"/>
    <s v="Condoms-PRH"/>
    <s v="PEP"/>
    <s v="2021-03-Q2"/>
    <n v="2021"/>
    <s v="HT_PEP_Condoms-PRH_PL_2021-03-Q2"/>
    <s v="100128XXA0=HT=PEP=Condoms-PRH"/>
    <n v="8"/>
    <x v="1"/>
    <x v="0"/>
    <s v="100128XXA0DA"/>
    <s v="No Logo 52 mm non-colored"/>
    <s v="Male Condom (Latex) Lubricated, No Logo, 53 mm, 3000 Pieces"/>
    <s v="GHSC00"/>
    <s v="Condoms"/>
    <m/>
    <m/>
    <m/>
    <n v="0"/>
    <m/>
    <m/>
    <n v="0"/>
    <n v="66.88"/>
    <n v="707857920"/>
    <s v="Male Condoms"/>
    <n v="1"/>
    <n v="17"/>
    <d v="2019-04-05T00:00:00"/>
    <n v="2019"/>
    <n v="2019"/>
    <x v="0"/>
    <n v="3.0300000000000001E-2"/>
    <n v="320695.2"/>
    <m/>
    <m/>
    <m/>
  </r>
  <r>
    <x v="9"/>
    <x v="0"/>
    <n v="644"/>
    <s v="100128XXA0"/>
    <s v="GHSC00"/>
    <s v="WRHS"/>
    <n v="9999000"/>
    <n v="1"/>
    <n v="9999000"/>
    <d v="2020-02-03T00:00:00"/>
    <d v="2019-04-15T00:00:00"/>
    <m/>
    <x v="0"/>
    <x v="233"/>
    <s v="Received"/>
    <s v="nan"/>
    <d v="2020-03-11T00:00:00"/>
    <n v="0"/>
    <m/>
    <n v="0"/>
    <b v="0"/>
    <s v="RO10075146"/>
    <s v="USAID"/>
    <s v="HT"/>
    <s v="Haiti"/>
    <s v="Condoms-PRH"/>
    <s v="PEP"/>
    <s v="2021-03-Q2"/>
    <n v="2021"/>
    <s v="HT_PEP_Condoms-PRH_PL_2021-03-Q2"/>
    <s v="100128XXA0=HT=PEP=Condoms-PRH"/>
    <n v="2"/>
    <x v="2"/>
    <x v="0"/>
    <s v="100128XXA0DA"/>
    <s v="No Logo 52 mm non-colored"/>
    <s v="Male Condom (Latex) Lubricated, No Logo, 53 mm, 3000 Pieces"/>
    <s v="GHSC00"/>
    <s v="Condoms"/>
    <m/>
    <m/>
    <m/>
    <n v="0"/>
    <m/>
    <m/>
    <n v="0"/>
    <n v="66.88"/>
    <n v="668733120"/>
    <s v="Male Condoms"/>
    <n v="1"/>
    <n v="17"/>
    <d v="2019-10-07T00:00:00"/>
    <n v="2020"/>
    <n v="2020"/>
    <x v="0"/>
    <n v="3.0300000000000001E-2"/>
    <n v="302969.7"/>
    <m/>
    <m/>
    <m/>
  </r>
  <r>
    <x v="9"/>
    <x v="0"/>
    <n v="646"/>
    <s v="100128XXA0"/>
    <s v="GHSC00"/>
    <s v="WRHS"/>
    <n v="5001000"/>
    <n v="1"/>
    <n v="5001000"/>
    <d v="2019-08-06T00:00:00"/>
    <d v="2019-06-17T00:00:00"/>
    <m/>
    <x v="0"/>
    <x v="373"/>
    <s v="Received"/>
    <s v="nan"/>
    <d v="2019-08-14T00:00:00"/>
    <m/>
    <m/>
    <n v="0"/>
    <b v="0"/>
    <s v="RO10075154"/>
    <s v="USAID"/>
    <s v="HT"/>
    <s v="Haiti"/>
    <s v="Condoms-PRH"/>
    <s v="PEP"/>
    <s v="2021-03-Q2"/>
    <n v="2021"/>
    <s v="HT_PEP_Condoms-PRH_PL_2021-03-Q2"/>
    <s v="100128XXA0=HT=PEP=Condoms-PRH"/>
    <n v="8"/>
    <x v="1"/>
    <x v="0"/>
    <s v="100128XXA0DA"/>
    <s v="No Logo 52 mm non-colored"/>
    <s v="Male Condom (Latex) Lubricated, No Logo, 53 mm, 3000 Pieces"/>
    <s v="GHSC00"/>
    <s v="Condoms"/>
    <m/>
    <m/>
    <m/>
    <n v="0"/>
    <m/>
    <m/>
    <n v="0"/>
    <n v="66.88"/>
    <n v="334466880"/>
    <s v="Male Condoms"/>
    <n v="1"/>
    <n v="17"/>
    <d v="2019-04-09T00:00:00"/>
    <n v="2019"/>
    <n v="2019"/>
    <x v="0"/>
    <n v="3.0300000000000001E-2"/>
    <n v="151530.29999999999"/>
    <m/>
    <m/>
    <m/>
  </r>
  <r>
    <x v="9"/>
    <x v="0"/>
    <n v="649"/>
    <s v="100128XXA0"/>
    <s v="GHSC00"/>
    <s v="WRHS"/>
    <n v="11601000"/>
    <n v="1"/>
    <n v="11601000"/>
    <d v="2020-01-30T00:00:00"/>
    <d v="2019-08-14T00:00:00"/>
    <m/>
    <x v="0"/>
    <x v="260"/>
    <s v="Received"/>
    <s v="nan"/>
    <d v="2020-03-09T00:00:00"/>
    <n v="0"/>
    <m/>
    <n v="0"/>
    <b v="0"/>
    <s v="RO10080148"/>
    <s v="USAID"/>
    <s v="HT"/>
    <s v="Haiti"/>
    <s v="Condoms-PRH"/>
    <s v="PEP"/>
    <s v="2021-03-Q2"/>
    <n v="2021"/>
    <s v="HT_PEP_Condoms-PRH_PL_2021-03-Q2"/>
    <s v="100128XXA0=HT=PEP=Condoms-PRH"/>
    <n v="1"/>
    <x v="2"/>
    <x v="0"/>
    <s v="100128XXA0DA"/>
    <s v="No Logo 52 mm non-colored"/>
    <s v="Male Condom (Latex) Lubricated, No Logo, 53 mm, 3000 Pieces"/>
    <s v="GHSC00"/>
    <s v="Condoms"/>
    <m/>
    <m/>
    <m/>
    <n v="0"/>
    <m/>
    <m/>
    <n v="0"/>
    <n v="66.88"/>
    <n v="775874880"/>
    <s v="Male Condoms"/>
    <n v="1"/>
    <n v="17"/>
    <d v="2019-10-03T00:00:00"/>
    <n v="2020"/>
    <n v="2020"/>
    <x v="0"/>
    <n v="3.0300000000000001E-2"/>
    <n v="351510.3"/>
    <m/>
    <m/>
    <m/>
  </r>
  <r>
    <x v="9"/>
    <x v="0"/>
    <n v="667"/>
    <s v="100050AOA"/>
    <s v="GHSC00"/>
    <s v="WRHS"/>
    <n v="474480"/>
    <n v="1"/>
    <n v="474480"/>
    <d v="2020-07-23T00:00:00"/>
    <d v="2020-09-30T00:00:00"/>
    <m/>
    <x v="0"/>
    <x v="374"/>
    <s v="Received"/>
    <s v="Desired Stock"/>
    <d v="2020-07-27T00:00:00"/>
    <n v="0"/>
    <m/>
    <n v="474480"/>
    <b v="0"/>
    <s v="RO10087281"/>
    <s v="USAID"/>
    <s v="HT"/>
    <s v="Haiti"/>
    <s v="Condoms-PRH"/>
    <s v="PEP"/>
    <s v="2021-03-Q2"/>
    <n v="2021"/>
    <s v="HT_PEP_Condoms-PRH_PL_2021-03-Q2"/>
    <s v="100050AOA=HT=PEP=Condoms-PRH"/>
    <n v="7"/>
    <x v="2"/>
    <x v="0"/>
    <s v="100050AOA09W"/>
    <s v="Levonorgestrel/Ethinyl Estradiol 150/30mcg+FE 75mg"/>
    <s v="Levonorgestrel/Ethinyl Estradiol 150/30 mcg + Fe 75 mg, 28 Tablets/Cycle (PS), 1 Cycle"/>
    <s v="GHSC00"/>
    <s v="Combined Oral Contraceptives"/>
    <m/>
    <m/>
    <m/>
    <n v="0"/>
    <m/>
    <m/>
    <n v="0"/>
    <n v="0.22"/>
    <n v="104385.60000000001"/>
    <s v="Oral Contraceptives"/>
    <n v="3"/>
    <n v="17"/>
    <d v="2020-03-26T00:00:00"/>
    <n v="2020"/>
    <n v="2020"/>
    <x v="4"/>
    <n v="0.26300000000000001"/>
    <n v="124788.24"/>
    <m/>
    <m/>
    <m/>
  </r>
  <r>
    <x v="9"/>
    <x v="0"/>
    <n v="668"/>
    <s v="TO 100125GPX01S27K"/>
    <s v="GHSC00"/>
    <s v="WRHS"/>
    <n v="875000"/>
    <n v="1"/>
    <n v="875000"/>
    <d v="2020-07-31T00:00:00"/>
    <d v="2020-07-31T00:00:00"/>
    <m/>
    <x v="0"/>
    <x v="375"/>
    <s v="Received"/>
    <s v="Desired Stock"/>
    <d v="2020-08-24T00:00:00"/>
    <n v="0"/>
    <m/>
    <n v="875000"/>
    <b v="0"/>
    <s v="RO10087282"/>
    <s v="USAID"/>
    <s v="HT"/>
    <s v="Haiti"/>
    <s v="Condoms-PRH"/>
    <s v="PEP"/>
    <s v="2021-03-Q2"/>
    <n v="2021"/>
    <s v="HT_PEP_Condoms-PRH_PL_2021-03-Q2"/>
    <s v="TO 100125GPX01S27K=HT=PEP=Condoms-PRH"/>
    <n v="7"/>
    <x v="2"/>
    <x v="0"/>
    <s v="100125GPX01S"/>
    <s v="Depot(IM) Medroxyprogesterone A 150 mg/Ml 1ml vial"/>
    <s v="Depot (IM) Medroxyprogesterone Acetate 150 mg/mL (1 mL) Vial, w/ AD Syringe, Burn Boxes, 1 Each"/>
    <s v="GHSC00"/>
    <s v="Injectable Contraceptives"/>
    <m/>
    <m/>
    <m/>
    <n v="0"/>
    <m/>
    <m/>
    <n v="0"/>
    <n v="0.78"/>
    <n v="682500"/>
    <s v="Injectable Contraceptives"/>
    <n v="3"/>
    <n v="50"/>
    <d v="2019-08-16T00:00:00"/>
    <n v="2019"/>
    <n v="2020"/>
    <x v="1"/>
    <n v="0.82799999999999996"/>
    <n v="724500"/>
    <m/>
    <m/>
    <m/>
  </r>
  <r>
    <x v="9"/>
    <x v="0"/>
    <n v="675"/>
    <s v="100130GYV"/>
    <s v="GHSC00"/>
    <s v="WRHS"/>
    <n v="1300"/>
    <n v="1"/>
    <n v="1300"/>
    <d v="2019-09-09T00:00:00"/>
    <d v="2020-03-09T00:00:00"/>
    <m/>
    <x v="0"/>
    <x v="243"/>
    <s v="Received"/>
    <s v="nan"/>
    <d v="2020-03-09T00:00:00"/>
    <m/>
    <m/>
    <n v="0"/>
    <b v="0"/>
    <s v="RO10068170"/>
    <s v="USAID"/>
    <s v="HT"/>
    <s v="Haiti"/>
    <s v="Condoms-PRH"/>
    <s v="PEP"/>
    <s v="2021-03-Q2"/>
    <n v="2021"/>
    <s v="HT_PEP_Condoms-PRH_PL_2021-03-Q2"/>
    <s v="100130GYV=HT=PEP=Condoms-PRH"/>
    <n v="9"/>
    <x v="1"/>
    <x v="0"/>
    <s v="100130GYV01S"/>
    <s v="Levonorgestrel 75mg/rod, 2 rod Implant, 1 Each"/>
    <s v="Levonorgestrel 75 mg/Rod w/ Trocar, 5 Year Efficacy, 2 Rod Implant, 1 Each"/>
    <s v="GHSC00"/>
    <s v="Implantable Contraceptives"/>
    <m/>
    <m/>
    <m/>
    <n v="0"/>
    <m/>
    <m/>
    <n v="0"/>
    <n v="8.5"/>
    <n v="11050"/>
    <s v="Contraceptive Implants"/>
    <n v="3"/>
    <n v="16"/>
    <d v="2019-05-20T00:00:00"/>
    <n v="2019"/>
    <n v="2020"/>
    <x v="3"/>
    <n v="8.5"/>
    <n v="11050"/>
    <m/>
    <m/>
    <m/>
  </r>
  <r>
    <x v="9"/>
    <x v="0"/>
    <n v="680"/>
    <s v="TO 100125GPX01S27K"/>
    <s v="GHSC00"/>
    <s v="WRHS"/>
    <n v="513000"/>
    <n v="1"/>
    <n v="513000"/>
    <d v="2021-03-15T00:00:00"/>
    <d v="2021-03-31T00:00:00"/>
    <m/>
    <x v="0"/>
    <x v="79"/>
    <s v="Ordered"/>
    <s v="Desired Stock"/>
    <d v="2021-03-05T00:00:00"/>
    <n v="0"/>
    <m/>
    <n v="513000"/>
    <b v="0"/>
    <s v="RO10102115"/>
    <s v="USAID"/>
    <s v="HT"/>
    <s v="Haiti"/>
    <s v="Condoms-PRH"/>
    <s v="PEP"/>
    <s v="2021-03-Q2"/>
    <n v="2021"/>
    <s v="HT_PEP_Condoms-PRH_PL_2021-03-Q2"/>
    <s v="TO 100125GPX01S27K=HT=PEP=Condoms-PRH"/>
    <n v="3"/>
    <x v="3"/>
    <x v="0"/>
    <s v="100125GPX01S"/>
    <s v="Depot(IM) Medroxyprogesterone A 150 mg/Ml 1ml vial"/>
    <s v="Depot (IM) Medroxyprogesterone Acetate 150 mg/mL (1 mL) Vial, w/ AD Syringe, Burn Boxes, 1 Each"/>
    <s v="GHSC00"/>
    <s v="Injectable Contraceptives"/>
    <m/>
    <m/>
    <m/>
    <n v="0"/>
    <m/>
    <m/>
    <n v="0"/>
    <n v="0.78"/>
    <n v="400140"/>
    <s v="Injectable Contraceptives"/>
    <n v="3"/>
    <n v="50"/>
    <d v="2020-03-30T00:00:00"/>
    <n v="2020"/>
    <n v="2020"/>
    <x v="1"/>
    <n v="0.82799999999999996"/>
    <n v="424764"/>
    <m/>
    <m/>
    <m/>
  </r>
  <r>
    <x v="9"/>
    <x v="0"/>
    <n v="693"/>
    <s v="100050AOA"/>
    <s v="GHSC00"/>
    <s v="_NA03"/>
    <n v="524880"/>
    <n v="1"/>
    <n v="524880"/>
    <d v="2021-05-03T00:00:00"/>
    <d v="2021-12-31T00:00:00"/>
    <m/>
    <x v="0"/>
    <x v="376"/>
    <s v="Ordered"/>
    <s v="Desired Stock"/>
    <d v="2021-02-09T00:00:00"/>
    <n v="0"/>
    <m/>
    <n v="524880"/>
    <b v="0"/>
    <s v="RO10105189"/>
    <s v="USAID"/>
    <s v="HT"/>
    <s v="Haiti"/>
    <s v="Condoms-PRH"/>
    <s v="PEP"/>
    <s v="2021-03-Q2"/>
    <n v="2021"/>
    <s v="HT_PEP_Condoms-PRH_PL_2021-03-Q2"/>
    <s v="100050AOA=HT=PEP=Condoms-PRH"/>
    <n v="5"/>
    <x v="3"/>
    <x v="0"/>
    <s v="100050AOA09W"/>
    <s v="Levonorgestrel/Ethinyl Estradiol 150/30mcg+FE 75mg"/>
    <s v="Levonorgestrel/Ethinyl Estradiol 150/30 mcg + Fe 75 mg, 28 Tablets/Cycle (PS), 1 Cycle"/>
    <s v="GHSC00"/>
    <s v="Combined Oral Contraceptives"/>
    <m/>
    <m/>
    <m/>
    <n v="0"/>
    <m/>
    <m/>
    <n v="0"/>
    <n v="0.22"/>
    <n v="115473.60000000001"/>
    <s v="Oral Contraceptives"/>
    <n v="3"/>
    <n v="17"/>
    <d v="2021-01-04T00:00:00"/>
    <n v="2021"/>
    <n v="2021"/>
    <x v="4"/>
    <n v="0.26300000000000001"/>
    <n v="138043.44"/>
    <m/>
    <m/>
    <m/>
  </r>
  <r>
    <x v="9"/>
    <x v="0"/>
    <n v="696"/>
    <s v="100124TYR"/>
    <s v="GHSC00"/>
    <s v="WRHS"/>
    <n v="1200"/>
    <n v="1"/>
    <n v="1200"/>
    <d v="2021-06-15T00:00:00"/>
    <d v="2021-09-30T00:00:00"/>
    <m/>
    <x v="0"/>
    <x v="377"/>
    <s v="Ordered"/>
    <s v="Desired Stock"/>
    <d v="2020-08-05T00:00:00"/>
    <n v="0"/>
    <m/>
    <n v="0"/>
    <b v="0"/>
    <s v="RO10106223"/>
    <s v="USAID"/>
    <s v="HT"/>
    <s v="Haiti"/>
    <s v="Condoms-PRH"/>
    <s v="PEP"/>
    <s v="2021-03-Q2"/>
    <n v="2021"/>
    <s v="HT_PEP_Condoms-PRH_PL_2021-03-Q2"/>
    <s v="100124TYR=HT=PEP=Condoms-PRH"/>
    <n v="6"/>
    <x v="3"/>
    <x v="0"/>
    <s v="100124TYR01S"/>
    <s v="Copper TCu380A Intrauterine Device, 1 Each"/>
    <s v="Copper TCu380A Intrauterine Device, 1 Each"/>
    <s v="GHSC00"/>
    <s v="Copper-Bearing Intrauterine Devices"/>
    <m/>
    <m/>
    <m/>
    <n v="0"/>
    <m/>
    <m/>
    <n v="0"/>
    <n v="0.6"/>
    <n v="720"/>
    <s v="Intrauterine Devices"/>
    <n v="3"/>
    <n v="0"/>
    <d v="2021-06-15T00:00:00"/>
    <n v="2021"/>
    <n v="2022"/>
    <x v="2"/>
    <n v="0.29599999999999999"/>
    <n v="355.2"/>
    <m/>
    <m/>
    <m/>
  </r>
  <r>
    <x v="9"/>
    <x v="0"/>
    <n v="699"/>
    <s v="100128XXA0"/>
    <s v="GF02"/>
    <s v="WRHS"/>
    <n v="30000096"/>
    <n v="1"/>
    <n v="30000096"/>
    <d v="2020-07-06T00:00:00"/>
    <d v="2020-08-05T00:00:00"/>
    <m/>
    <x v="0"/>
    <x v="378"/>
    <s v="Received"/>
    <s v="Don de Global Fund recu le 6 juillet 2020._x000d__x000a_- Global Fund would be procuring this commodity. See Email subject (FW:No logo condoms to Haiti)"/>
    <d v="2020-10-20T00:00:00"/>
    <n v="0"/>
    <n v="0"/>
    <n v="0"/>
    <b v="0"/>
    <s v="nan"/>
    <s v="GLOBALFU00"/>
    <s v="HT"/>
    <s v="Haiti"/>
    <s v="Condoms-PRH"/>
    <s v="PEP"/>
    <s v="2021-03-Q2"/>
    <n v="2021"/>
    <s v="HT_PEP_Condoms-PRH_PL_2021-03-Q2"/>
    <s v="100128XXA0=HT=PEP=Condoms-PRH"/>
    <n v="7"/>
    <x v="2"/>
    <x v="6"/>
    <s v="100128XXA0DA"/>
    <s v="No Logo 52 mm non-colored"/>
    <s v="Male Condom (Latex) Lubricated, No Logo, 53 mm, 3000 Pieces"/>
    <s v="GHSC00"/>
    <s v="Condoms"/>
    <m/>
    <m/>
    <m/>
    <n v="0"/>
    <m/>
    <m/>
    <n v="0"/>
    <n v="66.88"/>
    <n v="2006406420.47999"/>
    <s v="Male Condoms"/>
    <n v="1"/>
    <n v="17"/>
    <d v="2020-03-09T00:00:00"/>
    <n v="2020"/>
    <n v="2020"/>
    <x v="0"/>
    <n v="3.0300000000000001E-2"/>
    <n v="909002.90879999998"/>
    <m/>
    <m/>
    <m/>
  </r>
  <r>
    <x v="9"/>
    <x v="0"/>
    <n v="702"/>
    <s v="100050AOA"/>
    <s v="GHSC00"/>
    <s v="WRHS"/>
    <n v="595440"/>
    <n v="1"/>
    <n v="595440"/>
    <d v="2021-05-14T00:00:00"/>
    <d v="2021-05-31T00:00:00"/>
    <m/>
    <x v="0"/>
    <x v="379"/>
    <s v="Ordered"/>
    <s v="Desired Stock"/>
    <d v="2021-02-09T00:00:00"/>
    <n v="0"/>
    <m/>
    <n v="76376"/>
    <b v="0"/>
    <s v="RO10110109"/>
    <s v="USAID"/>
    <s v="HT"/>
    <s v="Haiti"/>
    <s v="Condoms-PRH"/>
    <s v="PEP"/>
    <s v="2021-03-Q2"/>
    <n v="2021"/>
    <s v="HT_PEP_Condoms-PRH_PL_2021-03-Q2"/>
    <s v="100050AOA=HT=PEP=Condoms-PRH"/>
    <n v="5"/>
    <x v="3"/>
    <x v="0"/>
    <s v="100050AOA09W"/>
    <s v="Levonorgestrel/Ethinyl Estradiol 150/30mcg+FE 75mg"/>
    <s v="Levonorgestrel/Ethinyl Estradiol 150/30 mcg + Fe 75 mg, 28 Tablets/Cycle (PS), 1 Cycle"/>
    <s v="GHSC00"/>
    <s v="Combined Oral Contraceptives"/>
    <m/>
    <m/>
    <m/>
    <n v="0"/>
    <m/>
    <m/>
    <n v="0"/>
    <n v="0.22"/>
    <n v="130996.8"/>
    <s v="Oral Contraceptives"/>
    <n v="3"/>
    <n v="17"/>
    <d v="2021-01-15T00:00:00"/>
    <n v="2021"/>
    <n v="2021"/>
    <x v="4"/>
    <n v="0.26300000000000001"/>
    <n v="156600.72"/>
    <m/>
    <m/>
    <m/>
  </r>
  <r>
    <x v="9"/>
    <x v="0"/>
    <n v="707"/>
    <s v="100050AOA"/>
    <s v="GHSC00"/>
    <s v="WRHS"/>
    <n v="197280"/>
    <n v="1"/>
    <n v="197280"/>
    <d v="2020-11-30T00:00:00"/>
    <d v="2020-09-01T00:00:00"/>
    <m/>
    <x v="0"/>
    <x v="122"/>
    <s v="Received"/>
    <s v="nan"/>
    <d v="2020-12-07T00:00:00"/>
    <n v="0"/>
    <m/>
    <n v="291480"/>
    <b v="0"/>
    <s v="RO10106222"/>
    <s v="USAID"/>
    <s v="HT"/>
    <s v="Haiti"/>
    <s v="Condoms-PRH"/>
    <s v="PEP"/>
    <s v="2021-03-Q2"/>
    <n v="2021"/>
    <s v="HT_PEP_Condoms-PRH_PL_2021-03-Q2"/>
    <s v="100050AOA=HT=PEP=Condoms-PRH"/>
    <n v="11"/>
    <x v="2"/>
    <x v="0"/>
    <s v="100050AOA09W"/>
    <s v="Levonorgestrel/Ethinyl Estradiol 150/30mcg+FE 75mg"/>
    <s v="Levonorgestrel/Ethinyl Estradiol 150/30 mcg + Fe 75 mg, 28 Tablets/Cycle (PS), 1 Cycle"/>
    <s v="GHSC00"/>
    <s v="Combined Oral Contraceptives"/>
    <m/>
    <m/>
    <m/>
    <n v="0"/>
    <m/>
    <m/>
    <n v="0"/>
    <n v="0.22"/>
    <n v="43401.599999999999"/>
    <s v="Oral Contraceptives"/>
    <n v="3"/>
    <n v="17"/>
    <d v="2020-08-03T00:00:00"/>
    <n v="2020"/>
    <n v="2021"/>
    <x v="4"/>
    <n v="0.26300000000000001"/>
    <n v="51884.639999999999"/>
    <m/>
    <m/>
    <m/>
  </r>
  <r>
    <x v="9"/>
    <x v="0"/>
    <n v="712"/>
    <s v="103915GYV01S"/>
    <s v="GHSC00"/>
    <s v="WRHS"/>
    <n v="7500"/>
    <m/>
    <n v="7500"/>
    <d v="2020-07-29T00:00:00"/>
    <d v="2020-07-31T00:00:00"/>
    <m/>
    <x v="0"/>
    <x v="380"/>
    <s v="Received"/>
    <s v="Desired Stock"/>
    <d v="2020-09-30T00:00:00"/>
    <n v="0"/>
    <m/>
    <n v="0"/>
    <b v="0"/>
    <s v="RO10088190"/>
    <s v="USAID"/>
    <s v="HT"/>
    <s v="Haiti"/>
    <s v="Condoms-PRH"/>
    <s v="PEP"/>
    <s v="2021-03-Q2"/>
    <n v="2021"/>
    <s v="HT_PEP_Condoms-PRH_PL_2021-03-Q2"/>
    <s v="103915GYV01S=HT=PEP=Condoms-PRH"/>
    <n v="7"/>
    <x v="2"/>
    <x v="0"/>
    <m/>
    <s v="Levonorgestrel 75 mg/Rod w/ Trocar, 3 Year"/>
    <m/>
    <s v="USAID"/>
    <m/>
    <m/>
    <m/>
    <m/>
    <n v="0"/>
    <m/>
    <m/>
    <n v="0"/>
    <m/>
    <m/>
    <m/>
    <m/>
    <n v="47"/>
    <d v="2019-09-04T00:00:00"/>
    <n v="2019"/>
    <n v="2020"/>
    <x v="14"/>
    <n v="6.9"/>
    <n v="51750"/>
    <m/>
    <m/>
    <m/>
  </r>
  <r>
    <x v="9"/>
    <x v="0"/>
    <n v="715"/>
    <s v="TO 100125GPX01S27K"/>
    <s v="GHSC00"/>
    <s v="WRHS"/>
    <n v="512500"/>
    <n v="1"/>
    <n v="512500"/>
    <d v="2021-04-19T00:00:00"/>
    <d v="2020-10-23T00:00:00"/>
    <m/>
    <x v="0"/>
    <x v="381"/>
    <s v="Ordered"/>
    <s v="nan"/>
    <d v="2021-03-05T00:00:00"/>
    <n v="0"/>
    <m/>
    <n v="512500"/>
    <b v="0"/>
    <s v="RO10111242"/>
    <s v="USAID"/>
    <s v="HT"/>
    <s v="Haiti"/>
    <s v="Condoms-PRH"/>
    <s v="PEP"/>
    <s v="2021-03-Q2"/>
    <n v="2021"/>
    <s v="HT_PEP_Condoms-PRH_PL_2021-03-Q2"/>
    <s v="TO 100125GPX01S27K=HT=PEP=Condoms-PRH"/>
    <n v="4"/>
    <x v="3"/>
    <x v="0"/>
    <s v="100125GPX01S"/>
    <s v="Depot(IM) Medroxyprogesterone A 150 mg/Ml 1ml vial"/>
    <s v="Depot (IM) Medroxyprogesterone Acetate 150 mg/mL (1 mL) Vial, w/ AD Syringe, Burn Boxes, 1 Each"/>
    <s v="GHSC00"/>
    <s v="Injectable Contraceptives"/>
    <m/>
    <m/>
    <m/>
    <n v="0"/>
    <m/>
    <m/>
    <n v="0"/>
    <n v="0.78"/>
    <n v="399750"/>
    <s v="Injectable Contraceptives"/>
    <n v="3"/>
    <n v="50"/>
    <d v="2020-05-04T00:00:00"/>
    <n v="2020"/>
    <n v="2020"/>
    <x v="1"/>
    <n v="0.82799999999999996"/>
    <n v="424350"/>
    <m/>
    <m/>
    <m/>
  </r>
  <r>
    <x v="9"/>
    <x v="0"/>
    <n v="717"/>
    <s v="100050AOA"/>
    <s v="GHSC00"/>
    <s v="_NA03"/>
    <n v="94752"/>
    <n v="1"/>
    <n v="94752"/>
    <d v="2020-11-20T00:00:00"/>
    <d v="2020-12-07T00:00:00"/>
    <m/>
    <x v="0"/>
    <x v="382"/>
    <s v="Received"/>
    <s v="nan"/>
    <d v="2020-12-07T00:00:00"/>
    <n v="0"/>
    <m/>
    <n v="0"/>
    <b v="0"/>
    <s v="RO10106222"/>
    <s v="USAID"/>
    <s v="HT"/>
    <s v="Haiti"/>
    <s v="Condoms-PRH"/>
    <s v="PEP"/>
    <s v="2021-03-Q2"/>
    <n v="2021"/>
    <s v="HT_PEP_Condoms-PRH_PL_2021-03-Q2"/>
    <s v="100050AOA=HT=PEP=Condoms-PRH"/>
    <n v="11"/>
    <x v="2"/>
    <x v="0"/>
    <s v="100050AOA09W"/>
    <s v="Levonorgestrel/Ethinyl Estradiol 150/30mcg+FE 75mg"/>
    <s v="Levonorgestrel/Ethinyl Estradiol 150/30 mcg + Fe 75 mg, 28 Tablets/Cycle (PS), 1 Cycle"/>
    <s v="GHSC00"/>
    <s v="Combined Oral Contraceptives"/>
    <m/>
    <m/>
    <m/>
    <n v="0"/>
    <m/>
    <m/>
    <n v="0"/>
    <n v="0.22"/>
    <n v="20845.439999999999"/>
    <s v="Oral Contraceptives"/>
    <n v="3"/>
    <n v="17"/>
    <d v="2020-07-24T00:00:00"/>
    <n v="2020"/>
    <n v="2021"/>
    <x v="4"/>
    <n v="0.26300000000000001"/>
    <n v="24919.776000000002"/>
    <m/>
    <m/>
    <m/>
  </r>
  <r>
    <x v="9"/>
    <x v="0"/>
    <n v="735"/>
    <s v="100050AOA"/>
    <s v="GHSC00"/>
    <s v="WRHS"/>
    <n v="666000"/>
    <n v="1"/>
    <n v="666000"/>
    <d v="2022-12-31T00:00:00"/>
    <d v="2022-12-31T00:00:00"/>
    <m/>
    <x v="0"/>
    <x v="88"/>
    <s v="Planned"/>
    <s v="Desired Stock"/>
    <d v="2021-03-05T00:00:00"/>
    <n v="0"/>
    <m/>
    <n v="664955"/>
    <b v="0"/>
    <s v="nan"/>
    <s v="USAID"/>
    <s v="HT"/>
    <s v="Haiti"/>
    <s v="Condoms-PRH"/>
    <s v="PEP"/>
    <s v="2021-03-Q2"/>
    <n v="2021"/>
    <s v="HT_PEP_Condoms-PRH_PL_2021-03-Q2"/>
    <s v="100050AOA=HT=PEP=Condoms-PRH"/>
    <n v="12"/>
    <x v="4"/>
    <x v="0"/>
    <s v="100050AOA09W"/>
    <s v="Levonorgestrel/Ethinyl Estradiol 150/30mcg+FE 75mg"/>
    <s v="Levonorgestrel/Ethinyl Estradiol 150/30 mcg + Fe 75 mg, 28 Tablets/Cycle (PS), 1 Cycle"/>
    <s v="GHSC00"/>
    <s v="Combined Oral Contraceptives"/>
    <m/>
    <m/>
    <m/>
    <n v="0"/>
    <m/>
    <m/>
    <n v="0"/>
    <n v="0.22"/>
    <n v="146520"/>
    <s v="Oral Contraceptives"/>
    <n v="3"/>
    <n v="17"/>
    <d v="2022-09-03T00:00:00"/>
    <n v="2022"/>
    <n v="2023"/>
    <x v="4"/>
    <n v="0.26300000000000001"/>
    <n v="175158"/>
    <m/>
    <m/>
    <m/>
  </r>
  <r>
    <x v="9"/>
    <x v="0"/>
    <n v="737"/>
    <s v="103915GYV01S"/>
    <s v="GHSC00"/>
    <s v="WRHS"/>
    <n v="11000"/>
    <m/>
    <n v="11000"/>
    <d v="2021-02-09T00:00:00"/>
    <d v="2021-03-11T00:00:00"/>
    <m/>
    <x v="0"/>
    <x v="383"/>
    <s v="Received"/>
    <s v="nan"/>
    <d v="2021-03-11T00:00:00"/>
    <n v="0"/>
    <m/>
    <n v="0"/>
    <b v="0"/>
    <s v="RO10102114"/>
    <s v="USAID"/>
    <s v="HT"/>
    <s v="Haiti"/>
    <s v="Condoms-PRH"/>
    <s v="PEP"/>
    <s v="2021-03-Q2"/>
    <n v="2021"/>
    <s v="HT_PEP_Condoms-PRH_PL_2021-03-Q2"/>
    <s v="103915GYV01S=HT=PEP=Condoms-PRH"/>
    <n v="2"/>
    <x v="3"/>
    <x v="0"/>
    <m/>
    <s v="Levonorgestrel 75 mg/Rod w/ Trocar, 3 Year"/>
    <m/>
    <s v="USAID"/>
    <m/>
    <m/>
    <m/>
    <m/>
    <n v="0"/>
    <m/>
    <m/>
    <n v="0"/>
    <m/>
    <m/>
    <m/>
    <m/>
    <n v="47"/>
    <d v="2020-03-17T00:00:00"/>
    <n v="2020"/>
    <n v="2020"/>
    <x v="14"/>
    <n v="6.9"/>
    <n v="75900"/>
    <m/>
    <m/>
    <m/>
  </r>
  <r>
    <x v="9"/>
    <x v="0"/>
    <n v="738"/>
    <s v="103915GYV01S"/>
    <s v="GHSC00"/>
    <s v="WRHS"/>
    <n v="8800"/>
    <m/>
    <n v="8800"/>
    <d v="2021-09-30T00:00:00"/>
    <d v="2021-10-31T00:00:00"/>
    <m/>
    <x v="0"/>
    <x v="87"/>
    <s v="Planned"/>
    <s v="Desired Stock"/>
    <d v="2021-03-11T00:00:00"/>
    <n v="0"/>
    <m/>
    <n v="0"/>
    <b v="0"/>
    <s v="nan"/>
    <s v="USAID"/>
    <s v="HT"/>
    <s v="Haiti"/>
    <s v="Condoms-PRH"/>
    <s v="PEP"/>
    <s v="2021-03-Q2"/>
    <n v="2021"/>
    <s v="HT_PEP_Condoms-PRH_PL_2021-03-Q2"/>
    <s v="103915GYV01S=HT=PEP=Condoms-PRH"/>
    <n v="9"/>
    <x v="3"/>
    <x v="0"/>
    <m/>
    <s v="Levonorgestrel 75 mg/Rod w/ Trocar, 3 Year"/>
    <m/>
    <s v="USAID"/>
    <m/>
    <m/>
    <m/>
    <m/>
    <n v="0"/>
    <m/>
    <m/>
    <n v="0"/>
    <m/>
    <m/>
    <m/>
    <m/>
    <n v="47"/>
    <d v="2020-11-05T00:00:00"/>
    <n v="2021"/>
    <n v="2021"/>
    <x v="14"/>
    <n v="6.9"/>
    <n v="60720"/>
    <m/>
    <m/>
    <m/>
  </r>
  <r>
    <x v="9"/>
    <x v="0"/>
    <n v="739"/>
    <s v="103915GYV01S"/>
    <s v="GHSC00"/>
    <s v="WRHS"/>
    <n v="9100"/>
    <m/>
    <n v="9100"/>
    <d v="2022-05-31T00:00:00"/>
    <d v="2022-05-31T00:00:00"/>
    <m/>
    <x v="0"/>
    <x v="118"/>
    <s v="Planned"/>
    <s v="Desired Stock"/>
    <d v="2021-03-11T00:00:00"/>
    <n v="0"/>
    <m/>
    <n v="0"/>
    <b v="0"/>
    <s v="nan"/>
    <s v="USAID"/>
    <s v="HT"/>
    <s v="Haiti"/>
    <s v="Condoms-PRH"/>
    <s v="PEP"/>
    <s v="2021-03-Q2"/>
    <n v="2021"/>
    <s v="HT_PEP_Condoms-PRH_PL_2021-03-Q2"/>
    <s v="103915GYV01S=HT=PEP=Condoms-PRH"/>
    <n v="5"/>
    <x v="4"/>
    <x v="0"/>
    <m/>
    <s v="Levonorgestrel 75 mg/Rod w/ Trocar, 3 Year"/>
    <m/>
    <s v="USAID"/>
    <m/>
    <m/>
    <m/>
    <m/>
    <n v="0"/>
    <m/>
    <m/>
    <n v="0"/>
    <m/>
    <m/>
    <m/>
    <m/>
    <n v="47"/>
    <d v="2021-07-06T00:00:00"/>
    <n v="2021"/>
    <n v="2022"/>
    <x v="14"/>
    <n v="6.9"/>
    <n v="62790"/>
    <m/>
    <m/>
    <m/>
  </r>
  <r>
    <x v="9"/>
    <x v="0"/>
    <n v="740"/>
    <s v="100050AOA"/>
    <s v="GHSC00"/>
    <s v="WRHS"/>
    <n v="661200"/>
    <n v="1"/>
    <n v="661200"/>
    <d v="2022-06-30T00:00:00"/>
    <d v="2022-06-30T00:00:00"/>
    <m/>
    <x v="0"/>
    <x v="120"/>
    <s v="Planned"/>
    <s v="Desired Stock"/>
    <d v="2021-03-11T00:00:00"/>
    <n v="0"/>
    <m/>
    <n v="660561"/>
    <b v="0"/>
    <s v="nan"/>
    <s v="USAID"/>
    <s v="HT"/>
    <s v="Haiti"/>
    <s v="Condoms-PRH"/>
    <s v="PEP"/>
    <s v="2021-03-Q2"/>
    <n v="2021"/>
    <s v="HT_PEP_Condoms-PRH_PL_2021-03-Q2"/>
    <s v="100050AOA=HT=PEP=Condoms-PRH"/>
    <n v="6"/>
    <x v="4"/>
    <x v="0"/>
    <s v="100050AOA09W"/>
    <s v="Levonorgestrel/Ethinyl Estradiol 150/30mcg+FE 75mg"/>
    <s v="Levonorgestrel/Ethinyl Estradiol 150/30 mcg + Fe 75 mg, 28 Tablets/Cycle (PS), 1 Cycle"/>
    <s v="GHSC00"/>
    <s v="Combined Oral Contraceptives"/>
    <m/>
    <m/>
    <m/>
    <n v="0"/>
    <m/>
    <m/>
    <n v="0"/>
    <n v="0.22"/>
    <n v="145464"/>
    <s v="Oral Contraceptives"/>
    <n v="3"/>
    <n v="17"/>
    <d v="2022-03-03T00:00:00"/>
    <n v="2022"/>
    <n v="2022"/>
    <x v="4"/>
    <n v="0.26300000000000001"/>
    <n v="173895.6"/>
    <m/>
    <m/>
    <m/>
  </r>
  <r>
    <x v="9"/>
    <x v="0"/>
    <n v="742"/>
    <s v="TO 100125GPX01S27K"/>
    <s v="GHSC00"/>
    <s v="WRHS"/>
    <n v="816000"/>
    <n v="1"/>
    <n v="816000"/>
    <d v="2022-05-31T00:00:00"/>
    <d v="2022-05-31T00:00:00"/>
    <m/>
    <x v="0"/>
    <x v="118"/>
    <s v="Planned"/>
    <s v="Desired Stock"/>
    <d v="2021-03-11T00:00:00"/>
    <n v="0"/>
    <m/>
    <n v="815611"/>
    <b v="0"/>
    <s v="nan"/>
    <s v="USAID"/>
    <s v="HT"/>
    <s v="Haiti"/>
    <s v="Condoms-PRH"/>
    <s v="PEP"/>
    <s v="2021-03-Q2"/>
    <n v="2021"/>
    <s v="HT_PEP_Condoms-PRH_PL_2021-03-Q2"/>
    <s v="TO 100125GPX01S27K=HT=PEP=Condoms-PRH"/>
    <n v="5"/>
    <x v="4"/>
    <x v="0"/>
    <s v="100125GPX01S"/>
    <s v="Depot(IM) Medroxyprogesterone A 150 mg/Ml 1ml vial"/>
    <s v="Depot (IM) Medroxyprogesterone Acetate 150 mg/mL (1 mL) Vial, w/ AD Syringe, Burn Boxes, 1 Each"/>
    <s v="GHSC00"/>
    <s v="Injectable Contraceptives"/>
    <m/>
    <m/>
    <m/>
    <n v="0"/>
    <m/>
    <m/>
    <n v="0"/>
    <n v="0.78"/>
    <n v="636480"/>
    <s v="Injectable Contraceptives"/>
    <n v="3"/>
    <n v="50"/>
    <d v="2021-06-15T00:00:00"/>
    <n v="2021"/>
    <n v="2022"/>
    <x v="1"/>
    <n v="0.82799999999999996"/>
    <n v="675648"/>
    <m/>
    <m/>
    <m/>
  </r>
  <r>
    <x v="10"/>
    <x v="0"/>
    <n v="534"/>
    <s v="MEDROXYP00"/>
    <s v="KEMSA"/>
    <s v="_NA03"/>
    <n v="1705151"/>
    <n v="1"/>
    <n v="1705151"/>
    <d v="2022-09-30T00:00:00"/>
    <d v="2022-09-30T00:00:00"/>
    <m/>
    <x v="0"/>
    <x v="73"/>
    <s v="Planned"/>
    <s v="Desired Stock"/>
    <d v="2021-04-12T00:00:00"/>
    <m/>
    <m/>
    <n v="1705151"/>
    <b v="0"/>
    <n v="534"/>
    <s v="_NA03"/>
    <s v="KE"/>
    <s v="Kenya"/>
    <s v="Condoms-PRH"/>
    <s v="NTL"/>
    <s v="2021-03-Q2"/>
    <n v="2021"/>
    <s v="KE_NTL_Condoms-PRH_PL_2021-03-Q2"/>
    <s v="MEDROXYP00=KE=NTL=Condoms-PRH"/>
    <n v="9"/>
    <x v="4"/>
    <x v="5"/>
    <s v="100125GPA08P"/>
    <s v="Depot MedroxyProgesterone Acetate[DMPA]150MG/vial"/>
    <s v="Depot (IM) Medroxyprogesterone Acetate 150 mg/mL (1 mL) Vial, SR, 1 Vial"/>
    <s v="KEMSA"/>
    <s v="Injectable Contraceptives"/>
    <m/>
    <m/>
    <m/>
    <n v="0"/>
    <m/>
    <m/>
    <n v="0"/>
    <n v="0.53"/>
    <n v="903730.03"/>
    <s v="Injectable Contraceptives"/>
    <n v="3"/>
    <n v="16"/>
    <d v="2022-06-10T00:00:00"/>
    <n v="2022"/>
    <n v="2023"/>
    <x v="1"/>
    <n v="0.82799999999999996"/>
    <n v="1411865.0279999999"/>
    <m/>
    <m/>
    <m/>
  </r>
  <r>
    <x v="10"/>
    <x v="0"/>
    <n v="535"/>
    <s v="MEDROXYP00"/>
    <s v="KEMSA"/>
    <s v="_NA03"/>
    <n v="1808135"/>
    <n v="1"/>
    <n v="1808135"/>
    <d v="2023-04-30T00:00:00"/>
    <d v="2023-04-30T00:00:00"/>
    <m/>
    <x v="0"/>
    <x v="229"/>
    <s v="Planned"/>
    <s v="Desired Stock"/>
    <d v="2021-04-12T00:00:00"/>
    <m/>
    <m/>
    <n v="0"/>
    <b v="0"/>
    <n v="535"/>
    <s v="_NA03"/>
    <s v="KE"/>
    <s v="Kenya"/>
    <s v="Condoms-PRH"/>
    <s v="NTL"/>
    <s v="2021-03-Q2"/>
    <n v="2021"/>
    <s v="KE_NTL_Condoms-PRH_PL_2021-03-Q2"/>
    <s v="MEDROXYP00=KE=NTL=Condoms-PRH"/>
    <n v="4"/>
    <x v="5"/>
    <x v="5"/>
    <s v="100125GPA08P"/>
    <s v="Depot MedroxyProgesterone Acetate[DMPA]150MG/vial"/>
    <s v="Depot (IM) Medroxyprogesterone Acetate 150 mg/mL (1 mL) Vial, SR, 1 Vial"/>
    <s v="KEMSA"/>
    <s v="Injectable Contraceptives"/>
    <m/>
    <m/>
    <m/>
    <n v="0"/>
    <m/>
    <m/>
    <n v="0"/>
    <n v="0.53"/>
    <n v="958311.55"/>
    <s v="Injectable Contraceptives"/>
    <n v="3"/>
    <n v="16"/>
    <d v="2023-01-08T00:00:00"/>
    <n v="2023"/>
    <n v="2023"/>
    <x v="1"/>
    <n v="0.82799999999999996"/>
    <n v="1497135.78"/>
    <m/>
    <m/>
    <m/>
  </r>
  <r>
    <x v="10"/>
    <x v="0"/>
    <n v="536"/>
    <s v="ETHINYLE00"/>
    <s v="KEMSA"/>
    <s v="_NA03"/>
    <n v="876200"/>
    <n v="0.33333333333333298"/>
    <n v="292066.66666666599"/>
    <d v="2022-12-31T00:00:00"/>
    <d v="2022-12-31T00:00:00"/>
    <m/>
    <x v="0"/>
    <x v="88"/>
    <s v="Planned"/>
    <s v="Desired Stock"/>
    <d v="2021-04-12T00:00:00"/>
    <m/>
    <m/>
    <n v="0"/>
    <b v="0"/>
    <n v="536"/>
    <s v="_NA03"/>
    <s v="KE"/>
    <s v="Kenya"/>
    <s v="Condoms-PRH"/>
    <s v="NTL"/>
    <s v="2021-03-Q2"/>
    <n v="2021"/>
    <s v="KE_NTL_Condoms-PRH_PL_2021-03-Q2"/>
    <s v="ETHINYLE00=KE=NTL=Condoms-PRH"/>
    <n v="12"/>
    <x v="4"/>
    <x v="5"/>
    <s v="100050AOA09X"/>
    <s v="Ethinylestradiol-Levonorgestrel COCs  0.03+0.15MG"/>
    <s v="Levonorgestrel/Ethinyl Estradiol 150/30 mcg + Fe 75 mg, 28 Tablets/Cycle (PS), 3 Cycles"/>
    <s v="KEMSA"/>
    <s v="Combined Oral Contraceptives"/>
    <m/>
    <m/>
    <m/>
    <n v="0"/>
    <m/>
    <m/>
    <n v="0"/>
    <m/>
    <m/>
    <s v="Oral Contraceptives"/>
    <n v="3"/>
    <n v="36"/>
    <d v="2022-04-23T00:00:00"/>
    <n v="2022"/>
    <n v="2022"/>
    <x v="4"/>
    <n v="0.26300000000000001"/>
    <n v="230440.6"/>
    <m/>
    <m/>
    <m/>
  </r>
  <r>
    <x v="10"/>
    <x v="0"/>
    <n v="537"/>
    <s v="ETHINYLE00"/>
    <s v="KEMSA"/>
    <s v="_NA03"/>
    <n v="983493"/>
    <n v="0.33333333333333298"/>
    <n v="327831"/>
    <d v="2023-07-31T00:00:00"/>
    <d v="2023-07-31T00:00:00"/>
    <m/>
    <x v="0"/>
    <x v="11"/>
    <s v="Planned"/>
    <s v="Desired Stock"/>
    <d v="2021-04-12T00:00:00"/>
    <m/>
    <m/>
    <n v="0"/>
    <b v="0"/>
    <n v="537"/>
    <s v="_NA03"/>
    <s v="KE"/>
    <s v="Kenya"/>
    <s v="Condoms-PRH"/>
    <s v="NTL"/>
    <s v="2021-03-Q2"/>
    <n v="2021"/>
    <s v="KE_NTL_Condoms-PRH_PL_2021-03-Q2"/>
    <s v="ETHINYLE00=KE=NTL=Condoms-PRH"/>
    <n v="7"/>
    <x v="5"/>
    <x v="5"/>
    <s v="100050AOA09X"/>
    <s v="Ethinylestradiol-Levonorgestrel COCs  0.03+0.15MG"/>
    <s v="Levonorgestrel/Ethinyl Estradiol 150/30 mcg + Fe 75 mg, 28 Tablets/Cycle (PS), 3 Cycles"/>
    <s v="KEMSA"/>
    <s v="Combined Oral Contraceptives"/>
    <m/>
    <m/>
    <m/>
    <n v="0"/>
    <m/>
    <m/>
    <n v="0"/>
    <m/>
    <m/>
    <s v="Oral Contraceptives"/>
    <n v="3"/>
    <n v="36"/>
    <d v="2022-11-21T00:00:00"/>
    <n v="2023"/>
    <n v="2023"/>
    <x v="4"/>
    <n v="0.26300000000000001"/>
    <n v="258658.65900000001"/>
    <m/>
    <m/>
    <m/>
  </r>
  <r>
    <x v="10"/>
    <x v="0"/>
    <n v="538"/>
    <s v="ETONOGES01"/>
    <s v="GHSC-PSM00"/>
    <s v="_NA03"/>
    <n v="160200"/>
    <n v="1"/>
    <n v="160200"/>
    <d v="2021-10-20T00:00:00"/>
    <d v="2021-04-12T00:00:00"/>
    <m/>
    <x v="0"/>
    <x v="384"/>
    <s v="Ordered"/>
    <s v="nan"/>
    <d v="2021-04-13T00:00:00"/>
    <m/>
    <m/>
    <n v="0"/>
    <b v="0"/>
    <s v="RO10118110"/>
    <s v="USAID"/>
    <s v="KE"/>
    <s v="Kenya"/>
    <s v="Condoms-PRH"/>
    <s v="NTL"/>
    <s v="2021-03-Q2"/>
    <n v="2021"/>
    <s v="KE_NTL_Condoms-PRH_PL_2021-03-Q2"/>
    <s v="ETONOGES01=KE=NTL=Condoms-PRH"/>
    <n v="10"/>
    <x v="3"/>
    <x v="0"/>
    <s v="100129GYV01S"/>
    <s v="Etonogestrel [Implanon NXT] 68mg/rod (SC)"/>
    <s v="Etonogestrel 68 mg/Rod, 1 Rod Implant, 1 Each"/>
    <s v="KEMSA"/>
    <s v="Implantable Contraceptives"/>
    <m/>
    <m/>
    <m/>
    <n v="0"/>
    <m/>
    <m/>
    <n v="0"/>
    <n v="8.5"/>
    <n v="1361700"/>
    <s v="Contraceptive Implants"/>
    <n v="3"/>
    <n v="42"/>
    <d v="2020-12-30T00:00:00"/>
    <n v="2021"/>
    <n v="2021"/>
    <x v="11"/>
    <n v="8.5"/>
    <n v="1361700"/>
    <m/>
    <m/>
    <m/>
  </r>
  <r>
    <x v="10"/>
    <x v="0"/>
    <n v="539"/>
    <s v="ETONOGES01"/>
    <s v="KEMSA"/>
    <s v="SUPP"/>
    <n v="254236"/>
    <n v="1"/>
    <n v="254236"/>
    <d v="2021-09-30T00:00:00"/>
    <d v="2021-04-12T00:00:00"/>
    <m/>
    <x v="0"/>
    <x v="87"/>
    <s v="Planned"/>
    <s v="nan"/>
    <d v="2021-04-12T00:00:00"/>
    <m/>
    <m/>
    <n v="0"/>
    <b v="0"/>
    <n v="539"/>
    <s v="GOK00"/>
    <s v="KE"/>
    <s v="Kenya"/>
    <s v="Condoms-PRH"/>
    <s v="NTL"/>
    <s v="2021-03-Q2"/>
    <n v="2021"/>
    <s v="KE_NTL_Condoms-PRH_PL_2021-03-Q2"/>
    <s v="ETONOGES01=KE=NTL=Condoms-PRH"/>
    <n v="9"/>
    <x v="3"/>
    <x v="5"/>
    <s v="100129GYV01S"/>
    <s v="Etonogestrel [Implanon NXT] 68mg/rod (SC)"/>
    <s v="Etonogestrel 68 mg/Rod, 1 Rod Implant, 1 Each"/>
    <s v="KEMSA"/>
    <s v="Implantable Contraceptives"/>
    <m/>
    <m/>
    <m/>
    <n v="0"/>
    <m/>
    <m/>
    <n v="0"/>
    <n v="8.5"/>
    <n v="2161006"/>
    <s v="Contraceptive Implants"/>
    <n v="3"/>
    <n v="42"/>
    <d v="2020-12-10T00:00:00"/>
    <n v="2021"/>
    <n v="2021"/>
    <x v="11"/>
    <n v="8.5"/>
    <n v="2161006"/>
    <m/>
    <m/>
    <m/>
  </r>
  <r>
    <x v="10"/>
    <x v="0"/>
    <n v="540"/>
    <s v="ETONOGES01"/>
    <s v="KEMSA"/>
    <s v="_NA03"/>
    <n v="234469"/>
    <n v="1"/>
    <n v="234469"/>
    <d v="2022-10-31T00:00:00"/>
    <d v="2022-10-31T00:00:00"/>
    <m/>
    <x v="0"/>
    <x v="116"/>
    <s v="Planned"/>
    <s v="Desired Stock"/>
    <d v="2021-04-12T00:00:00"/>
    <m/>
    <m/>
    <n v="234469"/>
    <b v="0"/>
    <n v="540"/>
    <s v="_NA03"/>
    <s v="KE"/>
    <s v="Kenya"/>
    <s v="Condoms-PRH"/>
    <s v="NTL"/>
    <s v="2021-03-Q2"/>
    <n v="2021"/>
    <s v="KE_NTL_Condoms-PRH_PL_2021-03-Q2"/>
    <s v="ETONOGES01=KE=NTL=Condoms-PRH"/>
    <n v="10"/>
    <x v="4"/>
    <x v="5"/>
    <s v="100129GYV01S"/>
    <s v="Etonogestrel [Implanon NXT] 68mg/rod (SC)"/>
    <s v="Etonogestrel 68 mg/Rod, 1 Rod Implant, 1 Each"/>
    <s v="KEMSA"/>
    <s v="Implantable Contraceptives"/>
    <m/>
    <m/>
    <m/>
    <n v="0"/>
    <m/>
    <m/>
    <n v="0"/>
    <n v="8.5"/>
    <n v="1992986.5"/>
    <s v="Contraceptive Implants"/>
    <n v="3"/>
    <n v="42"/>
    <d v="2022-01-10T00:00:00"/>
    <n v="2022"/>
    <n v="2022"/>
    <x v="11"/>
    <n v="8.5"/>
    <n v="1992986.5"/>
    <m/>
    <m/>
    <m/>
  </r>
  <r>
    <x v="10"/>
    <x v="0"/>
    <n v="541"/>
    <s v="ETONOGES01"/>
    <s v="KEMSA"/>
    <s v="_NA03"/>
    <n v="251972"/>
    <n v="1"/>
    <n v="251972"/>
    <d v="2023-05-31T00:00:00"/>
    <d v="2023-05-31T00:00:00"/>
    <m/>
    <x v="0"/>
    <x v="318"/>
    <s v="Planned"/>
    <s v="Desired Stock"/>
    <d v="2021-04-12T00:00:00"/>
    <m/>
    <m/>
    <n v="0"/>
    <b v="0"/>
    <n v="541"/>
    <s v="_NA03"/>
    <s v="KE"/>
    <s v="Kenya"/>
    <s v="Condoms-PRH"/>
    <s v="NTL"/>
    <s v="2021-03-Q2"/>
    <n v="2021"/>
    <s v="KE_NTL_Condoms-PRH_PL_2021-03-Q2"/>
    <s v="ETONOGES01=KE=NTL=Condoms-PRH"/>
    <n v="5"/>
    <x v="5"/>
    <x v="5"/>
    <s v="100129GYV01S"/>
    <s v="Etonogestrel [Implanon NXT] 68mg/rod (SC)"/>
    <s v="Etonogestrel 68 mg/Rod, 1 Rod Implant, 1 Each"/>
    <s v="KEMSA"/>
    <s v="Implantable Contraceptives"/>
    <m/>
    <m/>
    <m/>
    <n v="0"/>
    <m/>
    <m/>
    <n v="0"/>
    <n v="8.5"/>
    <n v="2141762"/>
    <s v="Contraceptive Implants"/>
    <n v="3"/>
    <n v="42"/>
    <d v="2022-08-10T00:00:00"/>
    <n v="2022"/>
    <n v="2023"/>
    <x v="11"/>
    <n v="8.5"/>
    <n v="2141762"/>
    <m/>
    <m/>
    <m/>
  </r>
  <r>
    <x v="10"/>
    <x v="0"/>
    <n v="543"/>
    <s v="ETONOGES01"/>
    <s v="KEMSA"/>
    <s v="_NA03"/>
    <n v="287918"/>
    <n v="1"/>
    <n v="287918"/>
    <d v="2021-11-30T00:00:00"/>
    <d v="2021-11-30T00:00:00"/>
    <m/>
    <x v="0"/>
    <x v="74"/>
    <s v="Planned"/>
    <s v="Desired Stock"/>
    <d v="2021-04-12T00:00:00"/>
    <m/>
    <m/>
    <n v="0"/>
    <b v="0"/>
    <n v="543"/>
    <s v="_NA03"/>
    <s v="KE"/>
    <s v="Kenya"/>
    <s v="Condoms-PRH"/>
    <s v="NTL"/>
    <s v="2021-03-Q2"/>
    <n v="2021"/>
    <s v="KE_NTL_Condoms-PRH_PL_2021-03-Q2"/>
    <s v="ETONOGES01=KE=NTL=Condoms-PRH"/>
    <n v="11"/>
    <x v="3"/>
    <x v="5"/>
    <s v="100129GYV01S"/>
    <s v="Etonogestrel [Implanon NXT] 68mg/rod (SC)"/>
    <s v="Etonogestrel 68 mg/Rod, 1 Rod Implant, 1 Each"/>
    <s v="KEMSA"/>
    <s v="Implantable Contraceptives"/>
    <m/>
    <m/>
    <m/>
    <n v="0"/>
    <m/>
    <m/>
    <n v="0"/>
    <n v="8.5"/>
    <n v="2447303"/>
    <s v="Contraceptive Implants"/>
    <n v="3"/>
    <n v="42"/>
    <d v="2021-02-09T00:00:00"/>
    <n v="2021"/>
    <n v="2021"/>
    <x v="11"/>
    <n v="8.5"/>
    <n v="2447303"/>
    <m/>
    <m/>
    <m/>
  </r>
  <r>
    <x v="10"/>
    <x v="0"/>
    <n v="544"/>
    <s v="ETONOGES01"/>
    <s v="KEMSA"/>
    <s v="_NA03"/>
    <n v="251972"/>
    <n v="1"/>
    <n v="251972"/>
    <d v="2022-06-30T00:00:00"/>
    <d v="2022-06-30T00:00:00"/>
    <m/>
    <x v="0"/>
    <x v="120"/>
    <s v="Planned"/>
    <s v="Desired Stock"/>
    <d v="2021-04-12T00:00:00"/>
    <m/>
    <m/>
    <n v="0"/>
    <b v="0"/>
    <n v="544"/>
    <s v="_NA03"/>
    <s v="KE"/>
    <s v="Kenya"/>
    <s v="Condoms-PRH"/>
    <s v="NTL"/>
    <s v="2021-03-Q2"/>
    <n v="2021"/>
    <s v="KE_NTL_Condoms-PRH_PL_2021-03-Q2"/>
    <s v="ETONOGES01=KE=NTL=Condoms-PRH"/>
    <n v="6"/>
    <x v="4"/>
    <x v="5"/>
    <s v="100129GYV01S"/>
    <s v="Etonogestrel [Implanon NXT] 68mg/rod (SC)"/>
    <s v="Etonogestrel 68 mg/Rod, 1 Rod Implant, 1 Each"/>
    <s v="KEMSA"/>
    <s v="Implantable Contraceptives"/>
    <m/>
    <m/>
    <m/>
    <n v="0"/>
    <m/>
    <m/>
    <n v="0"/>
    <n v="8.5"/>
    <n v="2141762"/>
    <s v="Contraceptive Implants"/>
    <n v="3"/>
    <n v="42"/>
    <d v="2021-09-09T00:00:00"/>
    <n v="2021"/>
    <n v="2022"/>
    <x v="11"/>
    <n v="8.5"/>
    <n v="2141762"/>
    <m/>
    <m/>
    <m/>
  </r>
  <r>
    <x v="10"/>
    <x v="0"/>
    <n v="545"/>
    <s v="IUD(COPP00"/>
    <s v="KEMSA"/>
    <s v="_NA03"/>
    <n v="100000"/>
    <n v="1"/>
    <n v="100000"/>
    <d v="2020-10-19T00:00:00"/>
    <d v="2021-04-12T00:00:00"/>
    <m/>
    <x v="0"/>
    <x v="385"/>
    <s v="Received"/>
    <s v="nan"/>
    <d v="2021-04-12T00:00:00"/>
    <m/>
    <m/>
    <n v="0"/>
    <b v="0"/>
    <n v="545"/>
    <s v="UNFPA"/>
    <s v="KE"/>
    <s v="Kenya"/>
    <s v="Condoms-PRH"/>
    <s v="NTL"/>
    <s v="2021-03-Q2"/>
    <n v="2021"/>
    <s v="KE_NTL_Condoms-PRH_PL_2021-03-Q2"/>
    <s v="IUD(COPP00=KE=NTL=Condoms-PRH"/>
    <n v="10"/>
    <x v="2"/>
    <x v="1"/>
    <s v="100124TYR01S"/>
    <s v="IUD (Copper)"/>
    <s v="Copper TCu380A Intrauterine Device, 1 Each"/>
    <s v="KEMSA"/>
    <s v="Copper-Bearing Intrauterine Devices"/>
    <m/>
    <m/>
    <m/>
    <n v="0"/>
    <m/>
    <m/>
    <n v="0"/>
    <n v="0.6"/>
    <n v="60000"/>
    <s v="Intrauterine Devices"/>
    <n v="3"/>
    <n v="0"/>
    <d v="2020-10-19T00:00:00"/>
    <n v="2021"/>
    <n v="2021"/>
    <x v="2"/>
    <n v="0.29599999999999999"/>
    <n v="29600"/>
    <m/>
    <m/>
    <m/>
  </r>
  <r>
    <x v="10"/>
    <x v="0"/>
    <n v="548"/>
    <s v="IUD(COPP00"/>
    <s v="KEMSA"/>
    <s v="_NA03"/>
    <n v="89115"/>
    <n v="1"/>
    <n v="89115"/>
    <d v="2022-10-31T00:00:00"/>
    <d v="2022-10-31T00:00:00"/>
    <m/>
    <x v="0"/>
    <x v="116"/>
    <s v="Planned"/>
    <s v="Desired Stock"/>
    <d v="2021-04-12T00:00:00"/>
    <m/>
    <m/>
    <n v="0"/>
    <b v="0"/>
    <n v="548"/>
    <s v="GOK00"/>
    <s v="KE"/>
    <s v="Kenya"/>
    <s v="Condoms-PRH"/>
    <s v="NTL"/>
    <s v="2021-03-Q2"/>
    <n v="2021"/>
    <s v="KE_NTL_Condoms-PRH_PL_2021-03-Q2"/>
    <s v="IUD(COPP00=KE=NTL=Condoms-PRH"/>
    <n v="10"/>
    <x v="4"/>
    <x v="5"/>
    <s v="100124TYR01S"/>
    <s v="IUD (Copper)"/>
    <s v="Copper TCu380A Intrauterine Device, 1 Each"/>
    <s v="KEMSA"/>
    <s v="Copper-Bearing Intrauterine Devices"/>
    <m/>
    <m/>
    <m/>
    <n v="0"/>
    <m/>
    <m/>
    <n v="0"/>
    <n v="0.6"/>
    <n v="53469"/>
    <s v="Intrauterine Devices"/>
    <n v="3"/>
    <n v="0"/>
    <d v="2022-10-31T00:00:00"/>
    <n v="2023"/>
    <n v="2023"/>
    <x v="2"/>
    <n v="0.29599999999999999"/>
    <n v="26378.039999999997"/>
    <m/>
    <m/>
    <m/>
  </r>
  <r>
    <x v="10"/>
    <x v="0"/>
    <n v="549"/>
    <s v="IUD(COPP00"/>
    <s v="KEMSA"/>
    <s v="_NA03"/>
    <n v="110885"/>
    <n v="1"/>
    <n v="110885"/>
    <d v="2023-04-30T00:00:00"/>
    <d v="2023-04-30T00:00:00"/>
    <m/>
    <x v="0"/>
    <x v="229"/>
    <s v="Planned"/>
    <s v="Desired Stock"/>
    <d v="2021-04-12T00:00:00"/>
    <m/>
    <m/>
    <n v="0"/>
    <b v="0"/>
    <n v="549"/>
    <s v="GOK00"/>
    <s v="KE"/>
    <s v="Kenya"/>
    <s v="Condoms-PRH"/>
    <s v="NTL"/>
    <s v="2021-03-Q2"/>
    <n v="2021"/>
    <s v="KE_NTL_Condoms-PRH_PL_2021-03-Q2"/>
    <s v="IUD(COPP00=KE=NTL=Condoms-PRH"/>
    <n v="4"/>
    <x v="5"/>
    <x v="5"/>
    <s v="100124TYR01S"/>
    <s v="IUD (Copper)"/>
    <s v="Copper TCu380A Intrauterine Device, 1 Each"/>
    <s v="KEMSA"/>
    <s v="Copper-Bearing Intrauterine Devices"/>
    <m/>
    <m/>
    <m/>
    <n v="0"/>
    <m/>
    <m/>
    <n v="0"/>
    <n v="0.6"/>
    <n v="66531"/>
    <s v="Intrauterine Devices"/>
    <n v="3"/>
    <n v="0"/>
    <d v="2023-04-30T00:00:00"/>
    <n v="2023"/>
    <n v="2023"/>
    <x v="2"/>
    <n v="0.29599999999999999"/>
    <n v="32821.96"/>
    <m/>
    <m/>
    <m/>
  </r>
  <r>
    <x v="10"/>
    <x v="0"/>
    <n v="550"/>
    <s v="LEVONORG01"/>
    <s v="KEMSA"/>
    <s v="_NA03"/>
    <n v="61554"/>
    <m/>
    <n v="61554"/>
    <d v="2022-01-31T00:00:00"/>
    <d v="2022-01-31T00:00:00"/>
    <m/>
    <x v="0"/>
    <x v="7"/>
    <s v="Planned"/>
    <s v="Desired Stock"/>
    <d v="2021-04-12T00:00:00"/>
    <m/>
    <m/>
    <n v="61554"/>
    <b v="0"/>
    <n v="550"/>
    <s v="_NA03"/>
    <s v="KE"/>
    <s v="Kenya"/>
    <s v="Condoms-PRH"/>
    <s v="NTL"/>
    <s v="2021-03-Q2"/>
    <n v="2021"/>
    <s v="KE_NTL_Condoms-PRH_PL_2021-03-Q2"/>
    <s v="LEVONORG01=KE=NTL=Condoms-PRH"/>
    <n v="1"/>
    <x v="4"/>
    <x v="5"/>
    <m/>
    <s v="Levonorgestrel [EC Pill]  0.75MG/tab TABLET (PO)"/>
    <m/>
    <s v="KEMSA"/>
    <m/>
    <m/>
    <m/>
    <m/>
    <n v="0"/>
    <m/>
    <m/>
    <n v="0"/>
    <m/>
    <m/>
    <m/>
    <m/>
    <n v="44"/>
    <d v="2021-03-29T00:00:00"/>
    <n v="2021"/>
    <n v="2021"/>
    <x v="7"/>
    <n v="0.35099999999999998"/>
    <n v="21605.453999999998"/>
    <m/>
    <m/>
    <m/>
  </r>
  <r>
    <x v="10"/>
    <x v="0"/>
    <n v="551"/>
    <s v="LEVONORG01"/>
    <s v="KEMSA"/>
    <s v="_NA03"/>
    <n v="69391"/>
    <m/>
    <n v="69391"/>
    <d v="2022-08-31T00:00:00"/>
    <d v="2022-08-31T00:00:00"/>
    <m/>
    <x v="0"/>
    <x v="75"/>
    <s v="Planned"/>
    <s v="Desired Stock"/>
    <d v="2021-04-12T00:00:00"/>
    <m/>
    <m/>
    <n v="0"/>
    <b v="0"/>
    <n v="551"/>
    <s v="_NA03"/>
    <s v="KE"/>
    <s v="Kenya"/>
    <s v="Condoms-PRH"/>
    <s v="NTL"/>
    <s v="2021-03-Q2"/>
    <n v="2021"/>
    <s v="KE_NTL_Condoms-PRH_PL_2021-03-Q2"/>
    <s v="LEVONORG01=KE=NTL=Condoms-PRH"/>
    <n v="8"/>
    <x v="4"/>
    <x v="5"/>
    <m/>
    <s v="Levonorgestrel [EC Pill]  0.75MG/tab TABLET (PO)"/>
    <m/>
    <s v="KEMSA"/>
    <m/>
    <m/>
    <m/>
    <m/>
    <n v="0"/>
    <m/>
    <m/>
    <n v="0"/>
    <m/>
    <m/>
    <m/>
    <m/>
    <n v="44"/>
    <d v="2021-10-27T00:00:00"/>
    <n v="2022"/>
    <n v="2022"/>
    <x v="7"/>
    <n v="0.35099999999999998"/>
    <n v="24356.240999999998"/>
    <m/>
    <m/>
    <m/>
  </r>
  <r>
    <x v="10"/>
    <x v="0"/>
    <n v="552"/>
    <s v="LEVONORG01"/>
    <s v="KEMSA"/>
    <s v="_NA03"/>
    <n v="69391"/>
    <m/>
    <n v="69391"/>
    <d v="2023-03-31T00:00:00"/>
    <d v="2023-03-31T00:00:00"/>
    <m/>
    <x v="0"/>
    <x v="227"/>
    <s v="Planned"/>
    <s v="Desired Stock"/>
    <d v="2021-04-12T00:00:00"/>
    <m/>
    <m/>
    <n v="0"/>
    <b v="0"/>
    <n v="552"/>
    <s v="_NA03"/>
    <s v="KE"/>
    <s v="Kenya"/>
    <s v="Condoms-PRH"/>
    <s v="NTL"/>
    <s v="2021-03-Q2"/>
    <n v="2021"/>
    <s v="KE_NTL_Condoms-PRH_PL_2021-03-Q2"/>
    <s v="LEVONORG01=KE=NTL=Condoms-PRH"/>
    <n v="3"/>
    <x v="5"/>
    <x v="5"/>
    <m/>
    <s v="Levonorgestrel [EC Pill]  0.75MG/tab TABLET (PO)"/>
    <m/>
    <s v="KEMSA"/>
    <m/>
    <m/>
    <m/>
    <m/>
    <n v="0"/>
    <m/>
    <m/>
    <n v="0"/>
    <m/>
    <m/>
    <m/>
    <m/>
    <n v="44"/>
    <d v="2022-05-27T00:00:00"/>
    <n v="2022"/>
    <n v="2023"/>
    <x v="7"/>
    <n v="0.35099999999999998"/>
    <n v="24356.240999999998"/>
    <m/>
    <m/>
    <m/>
  </r>
  <r>
    <x v="10"/>
    <x v="0"/>
    <n v="553"/>
    <s v="LEVONORG02"/>
    <s v="KEMSA"/>
    <s v="_NA03"/>
    <n v="120000"/>
    <n v="1"/>
    <n v="120000"/>
    <d v="2021-06-30T00:00:00"/>
    <d v="2021-04-12T00:00:00"/>
    <m/>
    <x v="0"/>
    <x v="85"/>
    <s v="Ordered"/>
    <s v="nan"/>
    <d v="2021-04-12T00:00:00"/>
    <m/>
    <m/>
    <n v="0"/>
    <b v="0"/>
    <n v="553"/>
    <s v="UNFPA"/>
    <s v="KE"/>
    <s v="Kenya"/>
    <s v="Condoms-PRH"/>
    <s v="NTL"/>
    <s v="2021-03-Q2"/>
    <n v="2021"/>
    <s v="KE_NTL_Condoms-PRH_PL_2021-03-Q2"/>
    <s v="LEVONORG02=KE=NTL=Condoms-PRH"/>
    <n v="6"/>
    <x v="3"/>
    <x v="1"/>
    <s v="100130GYV01S"/>
    <s v="Levonorgestrel [Jadelle]  75MG/rod ROD (SC)"/>
    <s v="Levonorgestrel 75 mg/Rod w/ Trocar, 5 Year Efficacy, 2 Rod Implant, 1 Each"/>
    <s v="KEMSA"/>
    <s v="Implantable Contraceptives"/>
    <m/>
    <m/>
    <m/>
    <n v="0"/>
    <m/>
    <m/>
    <n v="0"/>
    <n v="8.5"/>
    <n v="1020000"/>
    <s v="Contraceptive Implants"/>
    <n v="3"/>
    <n v="16"/>
    <d v="2021-03-10T00:00:00"/>
    <n v="2021"/>
    <n v="2021"/>
    <x v="3"/>
    <n v="8.5"/>
    <n v="1020000"/>
    <m/>
    <m/>
    <m/>
  </r>
  <r>
    <x v="10"/>
    <x v="0"/>
    <n v="554"/>
    <s v="LEVONORG02"/>
    <s v="KEMSA"/>
    <s v="_NA03"/>
    <n v="208700"/>
    <n v="1"/>
    <n v="208700"/>
    <d v="2020-08-31T00:00:00"/>
    <d v="2021-08-31T00:00:00"/>
    <m/>
    <x v="0"/>
    <x v="89"/>
    <s v="Received"/>
    <s v="Desired Stock"/>
    <d v="2021-04-12T00:00:00"/>
    <m/>
    <m/>
    <n v="199520"/>
    <b v="0"/>
    <n v="554"/>
    <s v="WORLDBANK"/>
    <s v="KE"/>
    <s v="Kenya"/>
    <s v="Condoms-PRH"/>
    <s v="NTL"/>
    <s v="2021-03-Q2"/>
    <n v="2021"/>
    <s v="KE_NTL_Condoms-PRH_PL_2021-03-Q2"/>
    <s v="LEVONORG02=KE=NTL=Condoms-PRH"/>
    <n v="8"/>
    <x v="2"/>
    <x v="5"/>
    <s v="100130GYV01S"/>
    <s v="Levonorgestrel [Jadelle]  75MG/rod ROD (SC)"/>
    <s v="Levonorgestrel 75 mg/Rod w/ Trocar, 5 Year Efficacy, 2 Rod Implant, 1 Each"/>
    <s v="KEMSA"/>
    <s v="Implantable Contraceptives"/>
    <m/>
    <m/>
    <m/>
    <n v="0"/>
    <m/>
    <m/>
    <n v="0"/>
    <n v="8.5"/>
    <n v="1773950"/>
    <s v="Contraceptive Implants"/>
    <n v="3"/>
    <n v="16"/>
    <d v="2020-05-11T00:00:00"/>
    <n v="2020"/>
    <n v="2020"/>
    <x v="3"/>
    <n v="8.5"/>
    <n v="1773950"/>
    <m/>
    <m/>
    <m/>
  </r>
  <r>
    <x v="10"/>
    <x v="0"/>
    <n v="555"/>
    <s v="LEVONORG02"/>
    <s v="KEMSA"/>
    <s v="_NA03"/>
    <n v="197094"/>
    <n v="1"/>
    <n v="197094"/>
    <d v="2022-10-31T00:00:00"/>
    <d v="2022-10-31T00:00:00"/>
    <m/>
    <x v="0"/>
    <x v="116"/>
    <s v="Planned"/>
    <s v="Desired Stock"/>
    <d v="2021-04-12T00:00:00"/>
    <m/>
    <m/>
    <n v="197094"/>
    <b v="0"/>
    <n v="555"/>
    <s v="_NA03"/>
    <s v="KE"/>
    <s v="Kenya"/>
    <s v="Condoms-PRH"/>
    <s v="NTL"/>
    <s v="2021-03-Q2"/>
    <n v="2021"/>
    <s v="KE_NTL_Condoms-PRH_PL_2021-03-Q2"/>
    <s v="LEVONORG02=KE=NTL=Condoms-PRH"/>
    <n v="10"/>
    <x v="4"/>
    <x v="5"/>
    <s v="100130GYV01S"/>
    <s v="Levonorgestrel [Jadelle]  75MG/rod ROD (SC)"/>
    <s v="Levonorgestrel 75 mg/Rod w/ Trocar, 5 Year Efficacy, 2 Rod Implant, 1 Each"/>
    <s v="KEMSA"/>
    <s v="Implantable Contraceptives"/>
    <m/>
    <m/>
    <m/>
    <n v="0"/>
    <m/>
    <m/>
    <n v="0"/>
    <n v="8.5"/>
    <n v="1675299"/>
    <s v="Contraceptive Implants"/>
    <n v="3"/>
    <n v="16"/>
    <d v="2022-07-11T00:00:00"/>
    <n v="2022"/>
    <n v="2023"/>
    <x v="3"/>
    <n v="8.5"/>
    <n v="1675299"/>
    <m/>
    <m/>
    <m/>
  </r>
  <r>
    <x v="10"/>
    <x v="0"/>
    <n v="556"/>
    <s v="LEVONORG02"/>
    <s v="KEMSA"/>
    <s v="_NA03"/>
    <n v="218119"/>
    <n v="1"/>
    <n v="218119"/>
    <d v="2023-05-31T00:00:00"/>
    <d v="2023-05-31T00:00:00"/>
    <m/>
    <x v="0"/>
    <x v="318"/>
    <s v="Planned"/>
    <s v="Desired Stock"/>
    <d v="2021-04-12T00:00:00"/>
    <m/>
    <m/>
    <n v="0"/>
    <b v="0"/>
    <n v="556"/>
    <s v="_NA03"/>
    <s v="KE"/>
    <s v="Kenya"/>
    <s v="Condoms-PRH"/>
    <s v="NTL"/>
    <s v="2021-03-Q2"/>
    <n v="2021"/>
    <s v="KE_NTL_Condoms-PRH_PL_2021-03-Q2"/>
    <s v="LEVONORG02=KE=NTL=Condoms-PRH"/>
    <n v="5"/>
    <x v="5"/>
    <x v="5"/>
    <s v="100130GYV01S"/>
    <s v="Levonorgestrel [Jadelle]  75MG/rod ROD (SC)"/>
    <s v="Levonorgestrel 75 mg/Rod w/ Trocar, 5 Year Efficacy, 2 Rod Implant, 1 Each"/>
    <s v="KEMSA"/>
    <s v="Implantable Contraceptives"/>
    <m/>
    <m/>
    <m/>
    <n v="0"/>
    <m/>
    <m/>
    <n v="0"/>
    <n v="8.5"/>
    <n v="1854011.5"/>
    <s v="Contraceptive Implants"/>
    <n v="3"/>
    <n v="16"/>
    <d v="2023-02-08T00:00:00"/>
    <n v="2023"/>
    <n v="2023"/>
    <x v="3"/>
    <n v="8.5"/>
    <n v="1854011.5"/>
    <m/>
    <m/>
    <m/>
  </r>
  <r>
    <x v="10"/>
    <x v="0"/>
    <n v="557"/>
    <s v="LEVONORG00"/>
    <s v="KEMSA"/>
    <s v="_NA03"/>
    <n v="300240"/>
    <n v="0.33333333333333298"/>
    <n v="100080"/>
    <d v="2021-05-31T00:00:00"/>
    <d v="2021-04-12T00:00:00"/>
    <m/>
    <x v="0"/>
    <x v="76"/>
    <s v="Ordered"/>
    <s v="nan"/>
    <d v="2021-04-12T00:00:00"/>
    <m/>
    <m/>
    <n v="0"/>
    <b v="0"/>
    <n v="557"/>
    <s v="_NA03"/>
    <s v="KE"/>
    <s v="Kenya"/>
    <s v="Condoms-PRH"/>
    <s v="NTL"/>
    <s v="2021-03-Q2"/>
    <n v="2021"/>
    <s v="KE_NTL_Condoms-PRH_PL_2021-03-Q2"/>
    <s v="LEVONORG00=KE=NTL=Condoms-PRH"/>
    <n v="5"/>
    <x v="3"/>
    <x v="5"/>
    <s v="100025AOB09X"/>
    <s v="Levonorgestrel [POP]  0.03MG/tab TABLET (PO)"/>
    <s v="Levonorgestrel 30 mcg 35 Tablets/Cycle, 3 Cycles"/>
    <s v="KEMSA"/>
    <s v="Progestin Only Pills"/>
    <m/>
    <m/>
    <m/>
    <n v="0"/>
    <m/>
    <m/>
    <n v="0"/>
    <m/>
    <m/>
    <s v="Oral Contraceptives"/>
    <n v="3"/>
    <n v="36"/>
    <d v="2020-09-21T00:00:00"/>
    <n v="2021"/>
    <n v="2021"/>
    <x v="5"/>
    <n v="0.32800000000000001"/>
    <n v="98478.720000000001"/>
    <m/>
    <m/>
    <m/>
  </r>
  <r>
    <x v="10"/>
    <x v="0"/>
    <n v="558"/>
    <s v="LEVONORG00"/>
    <s v="KEMSA"/>
    <s v="_NA03"/>
    <n v="236161"/>
    <n v="0.33333333333333298"/>
    <n v="78720.333333333299"/>
    <d v="2021-07-31T00:00:00"/>
    <d v="2021-07-31T00:00:00"/>
    <m/>
    <x v="0"/>
    <x v="6"/>
    <s v="Planned"/>
    <s v="Desired Stock"/>
    <d v="2021-04-12T00:00:00"/>
    <m/>
    <m/>
    <n v="236161"/>
    <b v="0"/>
    <n v="558"/>
    <s v="GOK00"/>
    <s v="KE"/>
    <s v="Kenya"/>
    <s v="Condoms-PRH"/>
    <s v="NTL"/>
    <s v="2021-03-Q2"/>
    <n v="2021"/>
    <s v="KE_NTL_Condoms-PRH_PL_2021-03-Q2"/>
    <s v="LEVONORG00=KE=NTL=Condoms-PRH"/>
    <n v="7"/>
    <x v="3"/>
    <x v="5"/>
    <s v="100025AOB09X"/>
    <s v="Levonorgestrel [POP]  0.03MG/tab TABLET (PO)"/>
    <s v="Levonorgestrel 30 mcg 35 Tablets/Cycle, 3 Cycles"/>
    <s v="KEMSA"/>
    <s v="Progestin Only Pills"/>
    <m/>
    <m/>
    <m/>
    <n v="0"/>
    <m/>
    <m/>
    <n v="0"/>
    <m/>
    <m/>
    <s v="Oral Contraceptives"/>
    <n v="3"/>
    <n v="36"/>
    <d v="2020-11-21T00:00:00"/>
    <n v="2021"/>
    <n v="2021"/>
    <x v="5"/>
    <n v="0.32800000000000001"/>
    <n v="77460.808000000005"/>
    <m/>
    <m/>
    <m/>
  </r>
  <r>
    <x v="10"/>
    <x v="0"/>
    <n v="559"/>
    <s v="LEVONORG00"/>
    <s v="KEMSA"/>
    <s v="_NA03"/>
    <n v="250460"/>
    <n v="0.33333333333333298"/>
    <n v="83486.666666666599"/>
    <d v="2022-02-28T00:00:00"/>
    <d v="2022-02-28T00:00:00"/>
    <m/>
    <x v="0"/>
    <x v="80"/>
    <s v="Planned"/>
    <s v="Desired Stock"/>
    <d v="2021-04-12T00:00:00"/>
    <m/>
    <m/>
    <n v="0"/>
    <b v="0"/>
    <n v="559"/>
    <s v="GOK00"/>
    <s v="KE"/>
    <s v="Kenya"/>
    <s v="Condoms-PRH"/>
    <s v="NTL"/>
    <s v="2021-03-Q2"/>
    <n v="2021"/>
    <s v="KE_NTL_Condoms-PRH_PL_2021-03-Q2"/>
    <s v="LEVONORG00=KE=NTL=Condoms-PRH"/>
    <n v="2"/>
    <x v="4"/>
    <x v="5"/>
    <s v="100025AOB09X"/>
    <s v="Levonorgestrel [POP]  0.03MG/tab TABLET (PO)"/>
    <s v="Levonorgestrel 30 mcg 35 Tablets/Cycle, 3 Cycles"/>
    <s v="KEMSA"/>
    <s v="Progestin Only Pills"/>
    <m/>
    <m/>
    <m/>
    <n v="0"/>
    <m/>
    <m/>
    <n v="0"/>
    <m/>
    <m/>
    <s v="Oral Contraceptives"/>
    <n v="3"/>
    <n v="36"/>
    <d v="2021-06-21T00:00:00"/>
    <n v="2021"/>
    <n v="2022"/>
    <x v="5"/>
    <n v="0.32800000000000001"/>
    <n v="82150.880000000005"/>
    <m/>
    <m/>
    <m/>
  </r>
  <r>
    <x v="10"/>
    <x v="0"/>
    <n v="560"/>
    <s v="LEVONORG00"/>
    <s v="KEMSA"/>
    <s v="_NA03"/>
    <n v="250460"/>
    <n v="0.33333333333333298"/>
    <n v="83486.666666666599"/>
    <d v="2022-09-30T00:00:00"/>
    <d v="2022-09-30T00:00:00"/>
    <m/>
    <x v="0"/>
    <x v="73"/>
    <s v="Planned"/>
    <s v="Desired Stock"/>
    <d v="2021-04-12T00:00:00"/>
    <m/>
    <m/>
    <n v="0"/>
    <b v="0"/>
    <n v="560"/>
    <s v="GOK00"/>
    <s v="KE"/>
    <s v="Kenya"/>
    <s v="Condoms-PRH"/>
    <s v="NTL"/>
    <s v="2021-03-Q2"/>
    <n v="2021"/>
    <s v="KE_NTL_Condoms-PRH_PL_2021-03-Q2"/>
    <s v="LEVONORG00=KE=NTL=Condoms-PRH"/>
    <n v="9"/>
    <x v="4"/>
    <x v="5"/>
    <s v="100025AOB09X"/>
    <s v="Levonorgestrel [POP]  0.03MG/tab TABLET (PO)"/>
    <s v="Levonorgestrel 30 mcg 35 Tablets/Cycle, 3 Cycles"/>
    <s v="KEMSA"/>
    <s v="Progestin Only Pills"/>
    <m/>
    <m/>
    <m/>
    <n v="0"/>
    <m/>
    <m/>
    <n v="0"/>
    <m/>
    <m/>
    <s v="Oral Contraceptives"/>
    <n v="3"/>
    <n v="36"/>
    <d v="2022-01-21T00:00:00"/>
    <n v="2022"/>
    <n v="2022"/>
    <x v="5"/>
    <n v="0.32800000000000001"/>
    <n v="82150.880000000005"/>
    <m/>
    <m/>
    <m/>
  </r>
  <r>
    <x v="10"/>
    <x v="0"/>
    <n v="294"/>
    <s v="LEVONORG00"/>
    <s v="KEMSA"/>
    <s v="SUPP"/>
    <n v="1627377"/>
    <n v="0.33333333333333298"/>
    <n v="542459"/>
    <d v="2018-04-30T00:00:00"/>
    <d v="2016-09-30T00:00:00"/>
    <m/>
    <x v="0"/>
    <x v="41"/>
    <s v="Received"/>
    <s v="Desired Stock"/>
    <d v="2020-06-15T00:00:00"/>
    <m/>
    <m/>
    <n v="0"/>
    <b v="0"/>
    <n v="294"/>
    <s v="WORLDBANK"/>
    <s v="KE"/>
    <s v="Kenya"/>
    <s v="Condoms-PRH"/>
    <s v="NTL"/>
    <s v="2021-03-Q2"/>
    <n v="2021"/>
    <s v="KE_NTL_Condoms-PRH_PL_2021-03-Q2"/>
    <s v="LEVONORG00=KE=NTL=Condoms-PRH"/>
    <n v="4"/>
    <x v="0"/>
    <x v="5"/>
    <s v="100025AOB09X"/>
    <s v="Levonorgestrel [POP]  0.03MG/tab TABLET (PO)"/>
    <s v="Levonorgestrel 30 mcg 35 Tablets/Cycle, 3 Cycles"/>
    <s v="KEMSA"/>
    <s v="Progestin Only Pills"/>
    <m/>
    <m/>
    <m/>
    <n v="0"/>
    <m/>
    <m/>
    <n v="0"/>
    <m/>
    <m/>
    <s v="Oral Contraceptives"/>
    <n v="3"/>
    <n v="36"/>
    <d v="2017-08-21T00:00:00"/>
    <n v="2017"/>
    <n v="2018"/>
    <x v="5"/>
    <n v="0.32800000000000001"/>
    <n v="533779.65600000008"/>
    <m/>
    <m/>
    <m/>
  </r>
  <r>
    <x v="10"/>
    <x v="0"/>
    <n v="302"/>
    <s v="LEVONORG02"/>
    <s v="USAID"/>
    <s v="SUPP"/>
    <n v="78400"/>
    <n v="1"/>
    <n v="78400"/>
    <d v="2018-03-31T00:00:00"/>
    <d v="2016-07-20T00:00:00"/>
    <m/>
    <x v="0"/>
    <x v="386"/>
    <s v="Received"/>
    <s v="nan"/>
    <d v="2018-04-13T00:00:00"/>
    <m/>
    <m/>
    <n v="0"/>
    <b v="0"/>
    <n v="302"/>
    <s v="USAID"/>
    <s v="KE"/>
    <s v="Kenya"/>
    <s v="Condoms-PRH"/>
    <s v="NTL"/>
    <s v="2021-03-Q2"/>
    <n v="2021"/>
    <s v="KE_NTL_Condoms-PRH_PL_2021-03-Q2"/>
    <s v="LEVONORG02=KE=NTL=Condoms-PRH"/>
    <n v="3"/>
    <x v="0"/>
    <x v="0"/>
    <s v="100130GYV01S"/>
    <s v="Levonorgestrel [Jadelle]  75MG/rod ROD (SC)"/>
    <s v="Levonorgestrel 75 mg/Rod w/ Trocar, 5 Year Efficacy, 2 Rod Implant, 1 Each"/>
    <s v="KEMSA"/>
    <s v="Implantable Contraceptives"/>
    <m/>
    <m/>
    <m/>
    <n v="0"/>
    <m/>
    <m/>
    <n v="0"/>
    <n v="8.5"/>
    <n v="666400"/>
    <s v="Contraceptive Implants"/>
    <n v="3"/>
    <n v="16"/>
    <d v="2017-12-09T00:00:00"/>
    <n v="2018"/>
    <n v="2018"/>
    <x v="3"/>
    <n v="8.5"/>
    <n v="666400"/>
    <m/>
    <m/>
    <m/>
  </r>
  <r>
    <x v="10"/>
    <x v="0"/>
    <n v="303"/>
    <s v="LEVONORG02"/>
    <s v="USAID"/>
    <s v="SUPP"/>
    <n v="56000"/>
    <n v="1"/>
    <n v="56000"/>
    <d v="2018-03-31T00:00:00"/>
    <d v="2016-07-20T00:00:00"/>
    <m/>
    <x v="0"/>
    <x v="386"/>
    <s v="Received"/>
    <s v="nan"/>
    <d v="2018-04-13T00:00:00"/>
    <m/>
    <m/>
    <n v="0"/>
    <b v="0"/>
    <n v="303"/>
    <s v="USAID"/>
    <s v="KE"/>
    <s v="Kenya"/>
    <s v="Condoms-PRH"/>
    <s v="NTL"/>
    <s v="2021-03-Q2"/>
    <n v="2021"/>
    <s v="KE_NTL_Condoms-PRH_PL_2021-03-Q2"/>
    <s v="LEVONORG02=KE=NTL=Condoms-PRH"/>
    <n v="3"/>
    <x v="0"/>
    <x v="0"/>
    <s v="100130GYV01S"/>
    <s v="Levonorgestrel [Jadelle]  75MG/rod ROD (SC)"/>
    <s v="Levonorgestrel 75 mg/Rod w/ Trocar, 5 Year Efficacy, 2 Rod Implant, 1 Each"/>
    <s v="KEMSA"/>
    <s v="Implantable Contraceptives"/>
    <m/>
    <m/>
    <m/>
    <n v="0"/>
    <m/>
    <m/>
    <n v="0"/>
    <n v="8.5"/>
    <n v="476000"/>
    <s v="Contraceptive Implants"/>
    <n v="3"/>
    <n v="16"/>
    <d v="2017-12-09T00:00:00"/>
    <n v="2018"/>
    <n v="2018"/>
    <x v="3"/>
    <n v="8.5"/>
    <n v="476000"/>
    <m/>
    <m/>
    <m/>
  </r>
  <r>
    <x v="10"/>
    <x v="0"/>
    <n v="309"/>
    <s v="IUD(COPP00"/>
    <s v="KEMSA"/>
    <s v="_NA03"/>
    <n v="75000"/>
    <n v="1"/>
    <n v="75000"/>
    <d v="2018-07-13T00:00:00"/>
    <d v="2016-07-20T00:00:00"/>
    <m/>
    <x v="0"/>
    <x v="387"/>
    <s v="Received"/>
    <s v="nan"/>
    <d v="2020-04-26T00:00:00"/>
    <m/>
    <m/>
    <n v="0"/>
    <b v="0"/>
    <n v="309"/>
    <s v="WORLDBANK"/>
    <s v="KE"/>
    <s v="Kenya"/>
    <s v="Condoms-PRH"/>
    <s v="NTL"/>
    <s v="2021-03-Q2"/>
    <n v="2021"/>
    <s v="KE_NTL_Condoms-PRH_PL_2021-03-Q2"/>
    <s v="IUD(COPP00=KE=NTL=Condoms-PRH"/>
    <n v="7"/>
    <x v="0"/>
    <x v="5"/>
    <s v="100124TYR01S"/>
    <s v="IUD (Copper)"/>
    <s v="Copper TCu380A Intrauterine Device, 1 Each"/>
    <s v="KEMSA"/>
    <s v="Copper-Bearing Intrauterine Devices"/>
    <m/>
    <m/>
    <m/>
    <n v="0"/>
    <m/>
    <m/>
    <n v="0"/>
    <n v="0.6"/>
    <n v="45000"/>
    <s v="Intrauterine Devices"/>
    <n v="3"/>
    <n v="0"/>
    <d v="2018-07-13T00:00:00"/>
    <n v="2018"/>
    <n v="2019"/>
    <x v="2"/>
    <n v="0.29599999999999999"/>
    <n v="22200"/>
    <m/>
    <m/>
    <m/>
  </r>
  <r>
    <x v="10"/>
    <x v="0"/>
    <n v="314"/>
    <s v="MEDROXYP00"/>
    <s v="KEMSA"/>
    <s v="WRHS"/>
    <n v="3990100"/>
    <n v="1"/>
    <n v="3990100"/>
    <d v="2018-04-30T00:00:00"/>
    <d v="2016-12-13T00:00:00"/>
    <m/>
    <x v="0"/>
    <x v="41"/>
    <s v="Received"/>
    <s v="nan"/>
    <d v="2019-05-09T00:00:00"/>
    <m/>
    <m/>
    <n v="0"/>
    <b v="0"/>
    <n v="314"/>
    <s v="WORLDBANK"/>
    <s v="KE"/>
    <s v="Kenya"/>
    <s v="Condoms-PRH"/>
    <s v="NTL"/>
    <s v="2021-03-Q2"/>
    <n v="2021"/>
    <s v="KE_NTL_Condoms-PRH_PL_2021-03-Q2"/>
    <s v="MEDROXYP00=KE=NTL=Condoms-PRH"/>
    <n v="4"/>
    <x v="0"/>
    <x v="5"/>
    <s v="100125GPA08P"/>
    <s v="Depot MedroxyProgesterone Acetate[DMPA]150MG/vial"/>
    <s v="Depot (IM) Medroxyprogesterone Acetate 150 mg/mL (1 mL) Vial, SR, 1 Vial"/>
    <s v="KEMSA"/>
    <s v="Injectable Contraceptives"/>
    <m/>
    <m/>
    <m/>
    <n v="0"/>
    <m/>
    <m/>
    <n v="0"/>
    <n v="0.53"/>
    <n v="2114753"/>
    <s v="Injectable Contraceptives"/>
    <n v="3"/>
    <n v="16"/>
    <d v="2018-01-08T00:00:00"/>
    <n v="2018"/>
    <n v="2018"/>
    <x v="1"/>
    <n v="0.82799999999999996"/>
    <n v="3303802.8"/>
    <m/>
    <m/>
    <m/>
  </r>
  <r>
    <x v="10"/>
    <x v="0"/>
    <n v="316"/>
    <s v="MEDROXYP00"/>
    <s v="KEMSA"/>
    <s v="SUPP"/>
    <n v="3772200"/>
    <n v="1"/>
    <n v="3772200"/>
    <d v="2018-01-31T00:00:00"/>
    <d v="2016-12-13T00:00:00"/>
    <m/>
    <x v="0"/>
    <x v="352"/>
    <s v="Received"/>
    <s v="nan"/>
    <d v="2018-02-27T00:00:00"/>
    <m/>
    <m/>
    <n v="0"/>
    <b v="0"/>
    <n v="316"/>
    <s v="WORLDBANK"/>
    <s v="KE"/>
    <s v="Kenya"/>
    <s v="Condoms-PRH"/>
    <s v="NTL"/>
    <s v="2021-03-Q2"/>
    <n v="2021"/>
    <s v="KE_NTL_Condoms-PRH_PL_2021-03-Q2"/>
    <s v="MEDROXYP00=KE=NTL=Condoms-PRH"/>
    <n v="1"/>
    <x v="0"/>
    <x v="5"/>
    <s v="100125GPA08P"/>
    <s v="Depot MedroxyProgesterone Acetate[DMPA]150MG/vial"/>
    <s v="Depot (IM) Medroxyprogesterone Acetate 150 mg/mL (1 mL) Vial, SR, 1 Vial"/>
    <s v="KEMSA"/>
    <s v="Injectable Contraceptives"/>
    <m/>
    <m/>
    <m/>
    <n v="0"/>
    <m/>
    <m/>
    <n v="0"/>
    <n v="0.53"/>
    <n v="1999266"/>
    <s v="Injectable Contraceptives"/>
    <n v="3"/>
    <n v="16"/>
    <d v="2017-10-11T00:00:00"/>
    <n v="2018"/>
    <n v="2018"/>
    <x v="1"/>
    <n v="0.82799999999999996"/>
    <n v="3123381.5999999996"/>
    <m/>
    <m/>
    <m/>
  </r>
  <r>
    <x v="10"/>
    <x v="0"/>
    <n v="328"/>
    <s v="MALECOND00"/>
    <s v="UNFPA"/>
    <s v="SUPP"/>
    <n v="23328001"/>
    <n v="1"/>
    <n v="23328001"/>
    <d v="2019-08-31T00:00:00"/>
    <d v="2017-02-28T00:00:00"/>
    <m/>
    <x v="0"/>
    <x v="3"/>
    <s v="Received"/>
    <s v="nan"/>
    <d v="2020-04-24T00:00:00"/>
    <m/>
    <m/>
    <n v="23328000"/>
    <b v="0"/>
    <n v="328"/>
    <s v="UNFPA"/>
    <s v="KE"/>
    <s v="Kenya"/>
    <s v="Condoms-PRH"/>
    <s v="NTL"/>
    <s v="2021-03-Q2"/>
    <n v="2021"/>
    <s v="KE_NTL_Condoms-PRH_PL_2021-03-Q2"/>
    <s v="MALECOND00=KE=NTL=Condoms-PRH"/>
    <n v="8"/>
    <x v="1"/>
    <x v="1"/>
    <s v="100128XXA01S"/>
    <s v="Male Condoms"/>
    <s v="Male Condom (Latex) Lubricated, No Logo, 53 mm, 1 Each"/>
    <s v="KEMSA"/>
    <s v="Condoms"/>
    <m/>
    <m/>
    <m/>
    <n v="0"/>
    <m/>
    <m/>
    <n v="0"/>
    <n v="65.62"/>
    <n v="1530783425.6199999"/>
    <s v="Male Condoms"/>
    <n v="1"/>
    <n v="35"/>
    <d v="2018-12-29T00:00:00"/>
    <n v="2019"/>
    <n v="2019"/>
    <x v="0"/>
    <n v="3.0300000000000001E-2"/>
    <n v="706838.43030000001"/>
    <m/>
    <m/>
    <m/>
  </r>
  <r>
    <x v="10"/>
    <x v="0"/>
    <n v="331"/>
    <s v="ETHINYLE00"/>
    <s v="KEMSA"/>
    <s v="_NA03"/>
    <n v="7951783"/>
    <n v="0.33333333333333298"/>
    <n v="2650594.3333333302"/>
    <d v="2018-04-30T00:00:00"/>
    <d v="2017-02-28T00:00:00"/>
    <m/>
    <x v="0"/>
    <x v="41"/>
    <s v="Received"/>
    <s v="nan"/>
    <d v="2020-06-15T00:00:00"/>
    <m/>
    <m/>
    <n v="0"/>
    <b v="0"/>
    <n v="331"/>
    <s v="WORLDBANK"/>
    <s v="KE"/>
    <s v="Kenya"/>
    <s v="Condoms-PRH"/>
    <s v="NTL"/>
    <s v="2021-03-Q2"/>
    <n v="2021"/>
    <s v="KE_NTL_Condoms-PRH_PL_2021-03-Q2"/>
    <s v="ETHINYLE00=KE=NTL=Condoms-PRH"/>
    <n v="4"/>
    <x v="0"/>
    <x v="5"/>
    <s v="100050AOA09X"/>
    <s v="Ethinylestradiol-Levonorgestrel COCs  0.03+0.15MG"/>
    <s v="Levonorgestrel/Ethinyl Estradiol 150/30 mcg + Fe 75 mg, 28 Tablets/Cycle (PS), 3 Cycles"/>
    <s v="KEMSA"/>
    <s v="Combined Oral Contraceptives"/>
    <m/>
    <m/>
    <m/>
    <n v="0"/>
    <m/>
    <m/>
    <n v="0"/>
    <m/>
    <m/>
    <s v="Oral Contraceptives"/>
    <n v="3"/>
    <n v="36"/>
    <d v="2017-08-21T00:00:00"/>
    <n v="2017"/>
    <n v="2018"/>
    <x v="4"/>
    <n v="0.26300000000000001"/>
    <n v="2091318.929"/>
    <m/>
    <m/>
    <m/>
  </r>
  <r>
    <x v="10"/>
    <x v="0"/>
    <n v="344"/>
    <s v="FEMALECO00"/>
    <s v="UNFPA"/>
    <s v="SUPP"/>
    <n v="229000"/>
    <n v="1E-3"/>
    <n v="229"/>
    <d v="2018-03-31T00:00:00"/>
    <d v="2017-02-28T00:00:00"/>
    <m/>
    <x v="0"/>
    <x v="386"/>
    <s v="Received"/>
    <s v="nan"/>
    <d v="2020-06-15T00:00:00"/>
    <m/>
    <m/>
    <n v="0"/>
    <b v="0"/>
    <n v="344"/>
    <s v="UNFPA"/>
    <s v="KE"/>
    <s v="Kenya"/>
    <s v="Condoms-PRH"/>
    <s v="NTL"/>
    <s v="2021-03-Q2"/>
    <n v="2021"/>
    <s v="KE_NTL_Condoms-PRH_PL_2021-03-Q2"/>
    <s v="FEMALECO00=KE=NTL=Condoms-PRH"/>
    <n v="3"/>
    <x v="0"/>
    <x v="1"/>
    <s v="100121XXB0AB"/>
    <s v="Female condom"/>
    <s v="Female Condom (Nitrile) Lubricated, 17 cm, 1000 Each"/>
    <s v="KEMSA"/>
    <s v="Condoms"/>
    <m/>
    <m/>
    <m/>
    <n v="0"/>
    <m/>
    <m/>
    <n v="0"/>
    <n v="500"/>
    <n v="114500"/>
    <s v="Female Condoms"/>
    <n v="1"/>
    <n v="25"/>
    <d v="2017-10-07T00:00:00"/>
    <n v="2018"/>
    <n v="2018"/>
    <x v="6"/>
    <n v="0.49399999999999999"/>
    <n v="113126"/>
    <m/>
    <m/>
    <m/>
  </r>
  <r>
    <x v="10"/>
    <x v="0"/>
    <n v="346"/>
    <s v="LEVONORG00"/>
    <s v="KEMSA"/>
    <s v="_NA03"/>
    <n v="732500"/>
    <n v="0.33333333333333298"/>
    <n v="244166.66666666599"/>
    <d v="2018-06-30T00:00:00"/>
    <d v="2018-06-30T00:00:00"/>
    <m/>
    <x v="0"/>
    <x v="388"/>
    <s v="Received"/>
    <s v="Desired Stock"/>
    <d v="2020-06-15T00:00:00"/>
    <m/>
    <m/>
    <n v="0"/>
    <b v="0"/>
    <n v="346"/>
    <s v="GOK00"/>
    <s v="KE"/>
    <s v="Kenya"/>
    <s v="Condoms-PRH"/>
    <s v="NTL"/>
    <s v="2021-03-Q2"/>
    <n v="2021"/>
    <s v="KE_NTL_Condoms-PRH_PL_2021-03-Q2"/>
    <s v="LEVONORG00=KE=NTL=Condoms-PRH"/>
    <n v="6"/>
    <x v="0"/>
    <x v="5"/>
    <s v="100025AOB09X"/>
    <s v="Levonorgestrel [POP]  0.03MG/tab TABLET (PO)"/>
    <s v="Levonorgestrel 30 mcg 35 Tablets/Cycle, 3 Cycles"/>
    <s v="KEMSA"/>
    <s v="Progestin Only Pills"/>
    <m/>
    <m/>
    <m/>
    <n v="0"/>
    <m/>
    <m/>
    <n v="0"/>
    <m/>
    <m/>
    <s v="Oral Contraceptives"/>
    <n v="3"/>
    <n v="36"/>
    <d v="2017-10-21T00:00:00"/>
    <n v="2018"/>
    <n v="2018"/>
    <x v="5"/>
    <n v="0.32800000000000001"/>
    <n v="240260"/>
    <m/>
    <m/>
    <m/>
  </r>
  <r>
    <x v="10"/>
    <x v="0"/>
    <n v="347"/>
    <s v="LEVONORG00"/>
    <s v="KEMSA"/>
    <s v="_NA03"/>
    <n v="732500"/>
    <n v="0.33333333333333298"/>
    <n v="244166.66666666599"/>
    <d v="2018-12-31T00:00:00"/>
    <d v="2017-02-28T00:00:00"/>
    <m/>
    <x v="0"/>
    <x v="302"/>
    <s v="Received"/>
    <s v="nan"/>
    <d v="2020-06-15T00:00:00"/>
    <m/>
    <m/>
    <n v="0"/>
    <b v="0"/>
    <n v="347"/>
    <s v="GOK00"/>
    <s v="KE"/>
    <s v="Kenya"/>
    <s v="Condoms-PRH"/>
    <s v="NTL"/>
    <s v="2021-03-Q2"/>
    <n v="2021"/>
    <s v="KE_NTL_Condoms-PRH_PL_2021-03-Q2"/>
    <s v="LEVONORG00=KE=NTL=Condoms-PRH"/>
    <n v="12"/>
    <x v="0"/>
    <x v="5"/>
    <s v="100025AOB09X"/>
    <s v="Levonorgestrel [POP]  0.03MG/tab TABLET (PO)"/>
    <s v="Levonorgestrel 30 mcg 35 Tablets/Cycle, 3 Cycles"/>
    <s v="KEMSA"/>
    <s v="Progestin Only Pills"/>
    <m/>
    <m/>
    <m/>
    <n v="0"/>
    <m/>
    <m/>
    <n v="0"/>
    <m/>
    <m/>
    <s v="Oral Contraceptives"/>
    <n v="3"/>
    <n v="36"/>
    <d v="2018-04-23T00:00:00"/>
    <n v="2018"/>
    <n v="2018"/>
    <x v="5"/>
    <n v="0.32800000000000001"/>
    <n v="240260"/>
    <m/>
    <m/>
    <m/>
  </r>
  <r>
    <x v="10"/>
    <x v="0"/>
    <n v="360"/>
    <s v="ETHINYLE00"/>
    <s v="KEMSA"/>
    <s v="_NA03"/>
    <n v="4079722"/>
    <n v="0.33333333333333298"/>
    <n v="1359907.33333333"/>
    <d v="2018-12-31T00:00:00"/>
    <d v="2017-07-19T00:00:00"/>
    <m/>
    <x v="0"/>
    <x v="302"/>
    <s v="Received"/>
    <s v="nan"/>
    <d v="2020-06-15T00:00:00"/>
    <m/>
    <m/>
    <n v="0"/>
    <b v="0"/>
    <n v="360"/>
    <s v="GOK00"/>
    <s v="KE"/>
    <s v="Kenya"/>
    <s v="Condoms-PRH"/>
    <s v="NTL"/>
    <s v="2021-03-Q2"/>
    <n v="2021"/>
    <s v="KE_NTL_Condoms-PRH_PL_2021-03-Q2"/>
    <s v="ETHINYLE00=KE=NTL=Condoms-PRH"/>
    <n v="12"/>
    <x v="0"/>
    <x v="5"/>
    <s v="100050AOA09X"/>
    <s v="Ethinylestradiol-Levonorgestrel COCs  0.03+0.15MG"/>
    <s v="Levonorgestrel/Ethinyl Estradiol 150/30 mcg + Fe 75 mg, 28 Tablets/Cycle (PS), 3 Cycles"/>
    <s v="KEMSA"/>
    <s v="Combined Oral Contraceptives"/>
    <m/>
    <m/>
    <m/>
    <n v="0"/>
    <m/>
    <m/>
    <n v="0"/>
    <m/>
    <m/>
    <s v="Oral Contraceptives"/>
    <n v="3"/>
    <n v="36"/>
    <d v="2018-04-23T00:00:00"/>
    <n v="2018"/>
    <n v="2018"/>
    <x v="4"/>
    <n v="0.26300000000000001"/>
    <n v="1072966.8859999999"/>
    <m/>
    <m/>
    <m/>
  </r>
  <r>
    <x v="10"/>
    <x v="0"/>
    <n v="362"/>
    <s v="LEVONORG02"/>
    <s v="KEMSA"/>
    <s v="_NA03"/>
    <n v="100000"/>
    <n v="1"/>
    <n v="100000"/>
    <d v="2019-07-18T00:00:00"/>
    <d v="2017-07-19T00:00:00"/>
    <m/>
    <x v="0"/>
    <x v="389"/>
    <s v="Received"/>
    <s v="nan"/>
    <d v="2020-03-29T00:00:00"/>
    <m/>
    <m/>
    <n v="0"/>
    <b v="0"/>
    <n v="362"/>
    <s v="WORLDBANK"/>
    <s v="KE"/>
    <s v="Kenya"/>
    <s v="Condoms-PRH"/>
    <s v="NTL"/>
    <s v="2021-03-Q2"/>
    <n v="2021"/>
    <s v="KE_NTL_Condoms-PRH_PL_2021-03-Q2"/>
    <s v="LEVONORG02=KE=NTL=Condoms-PRH"/>
    <n v="7"/>
    <x v="1"/>
    <x v="5"/>
    <s v="100130GYV01S"/>
    <s v="Levonorgestrel [Jadelle]  75MG/rod ROD (SC)"/>
    <s v="Levonorgestrel 75 mg/Rod w/ Trocar, 5 Year Efficacy, 2 Rod Implant, 1 Each"/>
    <s v="KEMSA"/>
    <s v="Implantable Contraceptives"/>
    <m/>
    <m/>
    <m/>
    <n v="0"/>
    <m/>
    <m/>
    <n v="0"/>
    <n v="8.5"/>
    <n v="850000"/>
    <s v="Contraceptive Implants"/>
    <n v="3"/>
    <n v="16"/>
    <d v="2019-03-28T00:00:00"/>
    <n v="2019"/>
    <n v="2019"/>
    <x v="3"/>
    <n v="8.5"/>
    <n v="850000"/>
    <m/>
    <m/>
    <m/>
  </r>
  <r>
    <x v="10"/>
    <x v="0"/>
    <n v="364"/>
    <s v="ETONOGES01"/>
    <s v="USAID"/>
    <s v="SUPP"/>
    <n v="79632"/>
    <n v="1"/>
    <n v="79632"/>
    <d v="2018-03-31T00:00:00"/>
    <d v="2017-10-30T00:00:00"/>
    <m/>
    <x v="0"/>
    <x v="386"/>
    <s v="Received"/>
    <s v="nan"/>
    <d v="2020-04-25T00:00:00"/>
    <m/>
    <m/>
    <n v="0"/>
    <b v="0"/>
    <n v="364"/>
    <s v="USAID"/>
    <s v="KE"/>
    <s v="Kenya"/>
    <s v="Condoms-PRH"/>
    <s v="NTL"/>
    <s v="2021-03-Q2"/>
    <n v="2021"/>
    <s v="KE_NTL_Condoms-PRH_PL_2021-03-Q2"/>
    <s v="ETONOGES01=KE=NTL=Condoms-PRH"/>
    <n v="3"/>
    <x v="0"/>
    <x v="0"/>
    <s v="100129GYV01S"/>
    <s v="Etonogestrel [Implanon NXT] 68mg/rod (SC)"/>
    <s v="Etonogestrel 68 mg/Rod, 1 Rod Implant, 1 Each"/>
    <s v="KEMSA"/>
    <s v="Implantable Contraceptives"/>
    <m/>
    <m/>
    <m/>
    <n v="0"/>
    <m/>
    <m/>
    <n v="0"/>
    <n v="8.5"/>
    <n v="676872"/>
    <s v="Contraceptive Implants"/>
    <n v="3"/>
    <n v="42"/>
    <d v="2017-06-10T00:00:00"/>
    <n v="2017"/>
    <n v="2018"/>
    <x v="11"/>
    <n v="8.5"/>
    <n v="676872"/>
    <m/>
    <m/>
    <m/>
  </r>
  <r>
    <x v="10"/>
    <x v="0"/>
    <n v="373"/>
    <s v="LEVONORG02"/>
    <s v="UNFPA"/>
    <s v="SUPP"/>
    <n v="60000"/>
    <n v="1"/>
    <n v="60000"/>
    <d v="2018-09-30T00:00:00"/>
    <d v="2017-10-31T00:00:00"/>
    <m/>
    <x v="0"/>
    <x v="61"/>
    <s v="Received"/>
    <s v="nan"/>
    <d v="2019-05-09T00:00:00"/>
    <m/>
    <m/>
    <n v="0"/>
    <b v="0"/>
    <n v="373"/>
    <s v="UNFPA"/>
    <s v="KE"/>
    <s v="Kenya"/>
    <s v="Condoms-PRH"/>
    <s v="NTL"/>
    <s v="2021-03-Q2"/>
    <n v="2021"/>
    <s v="KE_NTL_Condoms-PRH_PL_2021-03-Q2"/>
    <s v="LEVONORG02=KE=NTL=Condoms-PRH"/>
    <n v="9"/>
    <x v="0"/>
    <x v="1"/>
    <s v="100130GYV01S"/>
    <s v="Levonorgestrel [Jadelle]  75MG/rod ROD (SC)"/>
    <s v="Levonorgestrel 75 mg/Rod w/ Trocar, 5 Year Efficacy, 2 Rod Implant, 1 Each"/>
    <s v="KEMSA"/>
    <s v="Implantable Contraceptives"/>
    <m/>
    <m/>
    <m/>
    <n v="0"/>
    <m/>
    <m/>
    <n v="0"/>
    <n v="8.5"/>
    <n v="510000"/>
    <s v="Contraceptive Implants"/>
    <n v="3"/>
    <n v="16"/>
    <d v="2018-06-10T00:00:00"/>
    <n v="2018"/>
    <n v="2019"/>
    <x v="3"/>
    <n v="8.5"/>
    <n v="510000"/>
    <m/>
    <m/>
    <m/>
  </r>
  <r>
    <x v="10"/>
    <x v="0"/>
    <n v="377"/>
    <s v="LEVONORG02"/>
    <s v="KEMSA"/>
    <s v="_NA03"/>
    <n v="67600"/>
    <n v="1"/>
    <n v="67600"/>
    <d v="2019-08-23T00:00:00"/>
    <d v="2019-06-30T00:00:00"/>
    <m/>
    <x v="0"/>
    <x v="390"/>
    <s v="Received"/>
    <s v="Desired Stock"/>
    <d v="2020-03-29T00:00:00"/>
    <m/>
    <m/>
    <n v="0"/>
    <b v="0"/>
    <n v="377"/>
    <s v="WORLDBANK"/>
    <s v="KE"/>
    <s v="Kenya"/>
    <s v="Condoms-PRH"/>
    <s v="NTL"/>
    <s v="2021-03-Q2"/>
    <n v="2021"/>
    <s v="KE_NTL_Condoms-PRH_PL_2021-03-Q2"/>
    <s v="LEVONORG02=KE=NTL=Condoms-PRH"/>
    <n v="8"/>
    <x v="1"/>
    <x v="5"/>
    <s v="100130GYV01S"/>
    <s v="Levonorgestrel [Jadelle]  75MG/rod ROD (SC)"/>
    <s v="Levonorgestrel 75 mg/Rod w/ Trocar, 5 Year Efficacy, 2 Rod Implant, 1 Each"/>
    <s v="KEMSA"/>
    <s v="Implantable Contraceptives"/>
    <m/>
    <m/>
    <m/>
    <n v="0"/>
    <m/>
    <m/>
    <n v="0"/>
    <n v="8.5"/>
    <n v="574600"/>
    <s v="Contraceptive Implants"/>
    <n v="3"/>
    <n v="16"/>
    <d v="2019-05-03T00:00:00"/>
    <n v="2019"/>
    <n v="2019"/>
    <x v="3"/>
    <n v="8.5"/>
    <n v="574600"/>
    <m/>
    <m/>
    <m/>
  </r>
  <r>
    <x v="10"/>
    <x v="0"/>
    <n v="383"/>
    <s v="ETONOGES01"/>
    <s v="UNFPA"/>
    <s v="_NA03"/>
    <n v="49896"/>
    <n v="1"/>
    <n v="49896"/>
    <d v="2018-09-30T00:00:00"/>
    <d v="2017-11-03T00:00:00"/>
    <m/>
    <x v="0"/>
    <x v="61"/>
    <s v="Received"/>
    <s v="nan"/>
    <d v="2020-04-25T00:00:00"/>
    <m/>
    <m/>
    <n v="0"/>
    <b v="0"/>
    <n v="383"/>
    <s v="UNFPA"/>
    <s v="KE"/>
    <s v="Kenya"/>
    <s v="Condoms-PRH"/>
    <s v="NTL"/>
    <s v="2021-03-Q2"/>
    <n v="2021"/>
    <s v="KE_NTL_Condoms-PRH_PL_2021-03-Q2"/>
    <s v="ETONOGES01=KE=NTL=Condoms-PRH"/>
    <n v="9"/>
    <x v="0"/>
    <x v="1"/>
    <s v="100129GYV01S"/>
    <s v="Etonogestrel [Implanon NXT] 68mg/rod (SC)"/>
    <s v="Etonogestrel 68 mg/Rod, 1 Rod Implant, 1 Each"/>
    <s v="KEMSA"/>
    <s v="Implantable Contraceptives"/>
    <m/>
    <m/>
    <m/>
    <n v="0"/>
    <m/>
    <m/>
    <n v="0"/>
    <n v="8.5"/>
    <n v="424116"/>
    <s v="Contraceptive Implants"/>
    <n v="3"/>
    <n v="42"/>
    <d v="2017-12-10T00:00:00"/>
    <n v="2018"/>
    <n v="2018"/>
    <x v="11"/>
    <n v="8.5"/>
    <n v="424116"/>
    <m/>
    <m/>
    <m/>
  </r>
  <r>
    <x v="10"/>
    <x v="0"/>
    <n v="390"/>
    <s v="ETONOGES01"/>
    <s v="UNFPA"/>
    <s v="SUPP"/>
    <n v="39312"/>
    <n v="1"/>
    <n v="39312"/>
    <d v="2018-01-31T00:00:00"/>
    <d v="2018-02-27T00:00:00"/>
    <m/>
    <x v="0"/>
    <x v="352"/>
    <s v="Received"/>
    <s v="nan"/>
    <d v="2018-02-27T00:00:00"/>
    <m/>
    <m/>
    <n v="0"/>
    <b v="0"/>
    <n v="390"/>
    <s v="UNFPA"/>
    <s v="KE"/>
    <s v="Kenya"/>
    <s v="Condoms-PRH"/>
    <s v="NTL"/>
    <s v="2021-03-Q2"/>
    <n v="2021"/>
    <s v="KE_NTL_Condoms-PRH_PL_2021-03-Q2"/>
    <s v="ETONOGES01=KE=NTL=Condoms-PRH"/>
    <n v="1"/>
    <x v="0"/>
    <x v="1"/>
    <s v="100129GYV01S"/>
    <s v="Etonogestrel [Implanon NXT] 68mg/rod (SC)"/>
    <s v="Etonogestrel 68 mg/Rod, 1 Rod Implant, 1 Each"/>
    <s v="KEMSA"/>
    <s v="Implantable Contraceptives"/>
    <m/>
    <m/>
    <m/>
    <n v="0"/>
    <m/>
    <m/>
    <n v="0"/>
    <n v="8.5"/>
    <n v="334152"/>
    <s v="Contraceptive Implants"/>
    <n v="3"/>
    <n v="42"/>
    <d v="2017-04-12T00:00:00"/>
    <n v="2017"/>
    <n v="2017"/>
    <x v="11"/>
    <n v="8.5"/>
    <n v="334152"/>
    <m/>
    <m/>
    <m/>
  </r>
  <r>
    <x v="10"/>
    <x v="0"/>
    <n v="391"/>
    <s v="LEVONORG02"/>
    <s v="UNFPA"/>
    <s v="SUPP"/>
    <n v="30000"/>
    <n v="1"/>
    <n v="30000"/>
    <d v="2018-01-31T00:00:00"/>
    <d v="2018-02-27T00:00:00"/>
    <m/>
    <x v="0"/>
    <x v="352"/>
    <s v="Received"/>
    <s v="nan"/>
    <d v="2018-02-27T00:00:00"/>
    <m/>
    <m/>
    <n v="0"/>
    <b v="0"/>
    <n v="391"/>
    <s v="UNFPA"/>
    <s v="KE"/>
    <s v="Kenya"/>
    <s v="Condoms-PRH"/>
    <s v="NTL"/>
    <s v="2021-03-Q2"/>
    <n v="2021"/>
    <s v="KE_NTL_Condoms-PRH_PL_2021-03-Q2"/>
    <s v="LEVONORG02=KE=NTL=Condoms-PRH"/>
    <n v="1"/>
    <x v="0"/>
    <x v="1"/>
    <s v="100130GYV01S"/>
    <s v="Levonorgestrel [Jadelle]  75MG/rod ROD (SC)"/>
    <s v="Levonorgestrel 75 mg/Rod w/ Trocar, 5 Year Efficacy, 2 Rod Implant, 1 Each"/>
    <s v="KEMSA"/>
    <s v="Implantable Contraceptives"/>
    <m/>
    <m/>
    <m/>
    <n v="0"/>
    <m/>
    <m/>
    <n v="0"/>
    <n v="8.5"/>
    <n v="255000"/>
    <s v="Contraceptive Implants"/>
    <n v="3"/>
    <n v="16"/>
    <d v="2017-10-11T00:00:00"/>
    <n v="2018"/>
    <n v="2018"/>
    <x v="3"/>
    <n v="8.5"/>
    <n v="255000"/>
    <m/>
    <m/>
    <m/>
  </r>
  <r>
    <x v="10"/>
    <x v="0"/>
    <n v="392"/>
    <s v="MEDROXYP00"/>
    <s v="KEMSA"/>
    <s v="_NA03"/>
    <n v="2000000"/>
    <n v="1"/>
    <n v="2000000"/>
    <d v="2019-06-30T00:00:00"/>
    <d v="2018-02-27T00:00:00"/>
    <m/>
    <x v="0"/>
    <x v="330"/>
    <s v="Received"/>
    <s v="nan"/>
    <d v="2020-03-10T00:00:00"/>
    <m/>
    <m/>
    <n v="0"/>
    <b v="0"/>
    <n v="392"/>
    <s v="WORLDBANK"/>
    <s v="KE"/>
    <s v="Kenya"/>
    <s v="Condoms-PRH"/>
    <s v="NTL"/>
    <s v="2021-03-Q2"/>
    <n v="2021"/>
    <s v="KE_NTL_Condoms-PRH_PL_2021-03-Q2"/>
    <s v="MEDROXYP00=KE=NTL=Condoms-PRH"/>
    <n v="6"/>
    <x v="1"/>
    <x v="5"/>
    <s v="100125GPA08P"/>
    <s v="Depot MedroxyProgesterone Acetate[DMPA]150MG/vial"/>
    <s v="Depot (IM) Medroxyprogesterone Acetate 150 mg/mL (1 mL) Vial, SR, 1 Vial"/>
    <s v="KEMSA"/>
    <s v="Injectable Contraceptives"/>
    <m/>
    <m/>
    <m/>
    <n v="0"/>
    <m/>
    <m/>
    <n v="0"/>
    <n v="0.53"/>
    <n v="1060000"/>
    <s v="Injectable Contraceptives"/>
    <n v="3"/>
    <n v="16"/>
    <d v="2019-03-10T00:00:00"/>
    <n v="2019"/>
    <n v="2019"/>
    <x v="1"/>
    <n v="0.82799999999999996"/>
    <n v="1656000"/>
    <m/>
    <m/>
    <m/>
  </r>
  <r>
    <x v="10"/>
    <x v="0"/>
    <n v="394"/>
    <s v="MEDROXYP00"/>
    <s v="KEMSA"/>
    <s v="_NA03"/>
    <n v="1500000"/>
    <n v="1"/>
    <n v="1500000"/>
    <d v="2019-06-30T00:00:00"/>
    <d v="2018-03-27T00:00:00"/>
    <m/>
    <x v="0"/>
    <x v="330"/>
    <s v="Received"/>
    <s v="nan"/>
    <d v="2020-03-10T00:00:00"/>
    <m/>
    <m/>
    <n v="0"/>
    <b v="0"/>
    <n v="394"/>
    <s v="WORLDBANK"/>
    <s v="KE"/>
    <s v="Kenya"/>
    <s v="Condoms-PRH"/>
    <s v="NTL"/>
    <s v="2021-03-Q2"/>
    <n v="2021"/>
    <s v="KE_NTL_Condoms-PRH_PL_2021-03-Q2"/>
    <s v="MEDROXYP00=KE=NTL=Condoms-PRH"/>
    <n v="6"/>
    <x v="1"/>
    <x v="5"/>
    <s v="100125GPA08P"/>
    <s v="Depot MedroxyProgesterone Acetate[DMPA]150MG/vial"/>
    <s v="Depot (IM) Medroxyprogesterone Acetate 150 mg/mL (1 mL) Vial, SR, 1 Vial"/>
    <s v="KEMSA"/>
    <s v="Injectable Contraceptives"/>
    <m/>
    <m/>
    <m/>
    <n v="0"/>
    <m/>
    <m/>
    <n v="0"/>
    <n v="0.53"/>
    <n v="795000"/>
    <s v="Injectable Contraceptives"/>
    <n v="3"/>
    <n v="16"/>
    <d v="2019-03-10T00:00:00"/>
    <n v="2019"/>
    <n v="2019"/>
    <x v="1"/>
    <n v="0.82799999999999996"/>
    <n v="1242000"/>
    <m/>
    <m/>
    <m/>
  </r>
  <r>
    <x v="10"/>
    <x v="0"/>
    <n v="433"/>
    <s v="IUD(COPP00"/>
    <s v="UNFPA"/>
    <s v="WRHS"/>
    <n v="275000"/>
    <n v="1"/>
    <n v="275000"/>
    <d v="2019-04-18T00:00:00"/>
    <d v="2019-05-09T00:00:00"/>
    <m/>
    <x v="0"/>
    <x v="204"/>
    <s v="Received"/>
    <s v="nan"/>
    <d v="2020-04-26T00:00:00"/>
    <m/>
    <m/>
    <n v="0"/>
    <b v="0"/>
    <n v="433"/>
    <s v="UNFPA"/>
    <s v="KE"/>
    <s v="Kenya"/>
    <s v="Condoms-PRH"/>
    <s v="NTL"/>
    <s v="2021-03-Q2"/>
    <n v="2021"/>
    <s v="KE_NTL_Condoms-PRH_PL_2021-03-Q2"/>
    <s v="IUD(COPP00=KE=NTL=Condoms-PRH"/>
    <n v="4"/>
    <x v="1"/>
    <x v="1"/>
    <s v="100124TYR01S"/>
    <s v="IUD (Copper)"/>
    <s v="Copper TCu380A Intrauterine Device, 1 Each"/>
    <s v="KEMSA"/>
    <s v="Copper-Bearing Intrauterine Devices"/>
    <m/>
    <m/>
    <m/>
    <n v="0"/>
    <m/>
    <m/>
    <n v="0"/>
    <n v="0.6"/>
    <n v="165000"/>
    <s v="Intrauterine Devices"/>
    <n v="3"/>
    <n v="0"/>
    <d v="2019-04-18T00:00:00"/>
    <n v="2019"/>
    <n v="2019"/>
    <x v="2"/>
    <n v="0.29599999999999999"/>
    <n v="81400"/>
    <m/>
    <m/>
    <m/>
  </r>
  <r>
    <x v="10"/>
    <x v="0"/>
    <n v="436"/>
    <s v="IUD(COPP00"/>
    <s v="KEMSA"/>
    <s v="SUPP"/>
    <n v="115747"/>
    <n v="1"/>
    <n v="115747"/>
    <d v="2021-02-15T00:00:00"/>
    <d v="2020-07-31T00:00:00"/>
    <m/>
    <x v="0"/>
    <x v="391"/>
    <s v="Received"/>
    <s v="Desired Stock"/>
    <d v="2021-04-12T00:00:00"/>
    <m/>
    <m/>
    <n v="114386"/>
    <b v="0"/>
    <n v="436"/>
    <s v="WORLDBANK"/>
    <s v="KE"/>
    <s v="Kenya"/>
    <s v="Condoms-PRH"/>
    <s v="NTL"/>
    <s v="2021-03-Q2"/>
    <n v="2021"/>
    <s v="KE_NTL_Condoms-PRH_PL_2021-03-Q2"/>
    <s v="IUD(COPP00=KE=NTL=Condoms-PRH"/>
    <n v="2"/>
    <x v="3"/>
    <x v="5"/>
    <s v="100124TYR01S"/>
    <s v="IUD (Copper)"/>
    <s v="Copper TCu380A Intrauterine Device, 1 Each"/>
    <s v="KEMSA"/>
    <s v="Copper-Bearing Intrauterine Devices"/>
    <m/>
    <m/>
    <m/>
    <n v="0"/>
    <m/>
    <m/>
    <n v="0"/>
    <n v="0.6"/>
    <n v="69448.2"/>
    <s v="Intrauterine Devices"/>
    <n v="3"/>
    <n v="0"/>
    <d v="2021-02-15T00:00:00"/>
    <n v="2021"/>
    <n v="2021"/>
    <x v="2"/>
    <n v="0.29599999999999999"/>
    <n v="34261.112000000001"/>
    <m/>
    <m/>
    <m/>
  </r>
  <r>
    <x v="10"/>
    <x v="0"/>
    <n v="438"/>
    <s v="LEVONORG01"/>
    <s v="KEMSA"/>
    <s v="SUPP"/>
    <n v="139000"/>
    <m/>
    <n v="139000"/>
    <d v="2021-10-31T00:00:00"/>
    <d v="2020-01-31T00:00:00"/>
    <m/>
    <x v="0"/>
    <x v="81"/>
    <s v="Planned"/>
    <s v="Desired Stock"/>
    <d v="2021-04-12T00:00:00"/>
    <m/>
    <m/>
    <n v="0"/>
    <b v="0"/>
    <n v="438"/>
    <s v="GOK00"/>
    <s v="KE"/>
    <s v="Kenya"/>
    <s v="Condoms-PRH"/>
    <s v="NTL"/>
    <s v="2021-03-Q2"/>
    <n v="2021"/>
    <s v="KE_NTL_Condoms-PRH_PL_2021-03-Q2"/>
    <s v="LEVONORG01=KE=NTL=Condoms-PRH"/>
    <n v="10"/>
    <x v="3"/>
    <x v="5"/>
    <m/>
    <s v="Levonorgestrel [EC Pill]  0.75MG/tab TABLET (PO)"/>
    <m/>
    <s v="KEMSA"/>
    <m/>
    <m/>
    <m/>
    <m/>
    <n v="0"/>
    <m/>
    <m/>
    <n v="0"/>
    <m/>
    <m/>
    <m/>
    <m/>
    <n v="44"/>
    <d v="2020-12-27T00:00:00"/>
    <n v="2021"/>
    <n v="2021"/>
    <x v="7"/>
    <n v="0.35099999999999998"/>
    <n v="48789"/>
    <m/>
    <m/>
    <m/>
  </r>
  <r>
    <x v="10"/>
    <x v="0"/>
    <n v="440"/>
    <s v="LEVONORG01"/>
    <s v="KEMSA"/>
    <s v="SUPP"/>
    <n v="35100"/>
    <m/>
    <n v="35100"/>
    <d v="2021-04-30T00:00:00"/>
    <d v="2020-11-30T00:00:00"/>
    <m/>
    <x v="0"/>
    <x v="84"/>
    <s v="Ordered"/>
    <s v="Desired Stock"/>
    <d v="2021-04-12T00:00:00"/>
    <m/>
    <m/>
    <n v="0"/>
    <b v="0"/>
    <n v="440"/>
    <s v="WORLDBANK"/>
    <s v="KE"/>
    <s v="Kenya"/>
    <s v="Condoms-PRH"/>
    <s v="NTL"/>
    <s v="2021-03-Q2"/>
    <n v="2021"/>
    <s v="KE_NTL_Condoms-PRH_PL_2021-03-Q2"/>
    <s v="LEVONORG01=KE=NTL=Condoms-PRH"/>
    <n v="4"/>
    <x v="3"/>
    <x v="5"/>
    <m/>
    <s v="Levonorgestrel [EC Pill]  0.75MG/tab TABLET (PO)"/>
    <m/>
    <s v="KEMSA"/>
    <m/>
    <m/>
    <m/>
    <m/>
    <n v="0"/>
    <m/>
    <m/>
    <n v="0"/>
    <m/>
    <m/>
    <m/>
    <m/>
    <n v="44"/>
    <d v="2020-06-26T00:00:00"/>
    <n v="2020"/>
    <n v="2021"/>
    <x v="7"/>
    <n v="0.35099999999999998"/>
    <n v="12320.099999999999"/>
    <m/>
    <m/>
    <m/>
  </r>
  <r>
    <x v="10"/>
    <x v="0"/>
    <n v="441"/>
    <s v="LEVONORG01"/>
    <s v="KEMSA"/>
    <s v="SUPP"/>
    <n v="100000"/>
    <m/>
    <n v="100000"/>
    <d v="2021-09-30T00:00:00"/>
    <d v="2021-06-30T00:00:00"/>
    <m/>
    <x v="0"/>
    <x v="87"/>
    <s v="Planned"/>
    <s v="Desired Stock"/>
    <d v="2021-04-13T00:00:00"/>
    <m/>
    <m/>
    <n v="0"/>
    <b v="0"/>
    <n v="441"/>
    <s v="GOK/MOH/00"/>
    <s v="KE"/>
    <s v="Kenya"/>
    <s v="Condoms-PRH"/>
    <s v="NTL"/>
    <s v="2021-03-Q2"/>
    <n v="2021"/>
    <s v="KE_NTL_Condoms-PRH_PL_2021-03-Q2"/>
    <s v="LEVONORG01=KE=NTL=Condoms-PRH"/>
    <n v="9"/>
    <x v="3"/>
    <x v="5"/>
    <m/>
    <s v="Levonorgestrel [EC Pill]  0.75MG/tab TABLET (PO)"/>
    <m/>
    <s v="KEMSA"/>
    <m/>
    <m/>
    <m/>
    <m/>
    <n v="0"/>
    <m/>
    <m/>
    <n v="0"/>
    <m/>
    <m/>
    <m/>
    <m/>
    <n v="44"/>
    <d v="2020-11-26T00:00:00"/>
    <n v="2021"/>
    <n v="2021"/>
    <x v="7"/>
    <n v="0.35099999999999998"/>
    <n v="35100"/>
    <m/>
    <m/>
    <m/>
  </r>
  <r>
    <x v="10"/>
    <x v="0"/>
    <n v="442"/>
    <s v="ETONOGES01"/>
    <s v="UNFPA"/>
    <s v="SUPP"/>
    <n v="80000"/>
    <n v="1"/>
    <n v="80000"/>
    <d v="2019-05-09T00:00:00"/>
    <d v="2019-05-09T00:00:00"/>
    <m/>
    <x v="0"/>
    <x v="392"/>
    <s v="Received"/>
    <s v="nan"/>
    <d v="2020-03-21T00:00:00"/>
    <m/>
    <m/>
    <n v="0"/>
    <b v="0"/>
    <n v="442"/>
    <s v="UNFPA"/>
    <s v="KE"/>
    <s v="Kenya"/>
    <s v="Condoms-PRH"/>
    <s v="NTL"/>
    <s v="2021-03-Q2"/>
    <n v="2021"/>
    <s v="KE_NTL_Condoms-PRH_PL_2021-03-Q2"/>
    <s v="ETONOGES01=KE=NTL=Condoms-PRH"/>
    <n v="5"/>
    <x v="1"/>
    <x v="1"/>
    <s v="100129GYV01S"/>
    <s v="Etonogestrel [Implanon NXT] 68mg/rod (SC)"/>
    <s v="Etonogestrel 68 mg/Rod, 1 Rod Implant, 1 Each"/>
    <s v="KEMSA"/>
    <s v="Implantable Contraceptives"/>
    <m/>
    <m/>
    <m/>
    <n v="0"/>
    <m/>
    <m/>
    <n v="0"/>
    <n v="8.5"/>
    <n v="680000"/>
    <s v="Contraceptive Implants"/>
    <n v="3"/>
    <n v="42"/>
    <d v="2018-07-19T00:00:00"/>
    <n v="2018"/>
    <n v="2019"/>
    <x v="11"/>
    <n v="8.5"/>
    <n v="680000"/>
    <m/>
    <m/>
    <m/>
  </r>
  <r>
    <x v="10"/>
    <x v="0"/>
    <n v="443"/>
    <s v="LEVONORG02"/>
    <s v="UNFPA"/>
    <s v="SUPP"/>
    <n v="80000"/>
    <n v="1"/>
    <n v="80000"/>
    <d v="2019-11-12T00:00:00"/>
    <d v="2019-05-09T00:00:00"/>
    <m/>
    <x v="0"/>
    <x v="393"/>
    <s v="Received"/>
    <s v="Levoplant"/>
    <d v="2020-03-29T00:00:00"/>
    <m/>
    <m/>
    <n v="0"/>
    <b v="0"/>
    <n v="443"/>
    <s v="UNFPA"/>
    <s v="KE"/>
    <s v="Kenya"/>
    <s v="Condoms-PRH"/>
    <s v="NTL"/>
    <s v="2021-03-Q2"/>
    <n v="2021"/>
    <s v="KE_NTL_Condoms-PRH_PL_2021-03-Q2"/>
    <s v="LEVONORG02=KE=NTL=Condoms-PRH"/>
    <n v="11"/>
    <x v="1"/>
    <x v="1"/>
    <s v="100130GYV01S"/>
    <s v="Levonorgestrel [Jadelle]  75MG/rod ROD (SC)"/>
    <s v="Levonorgestrel 75 mg/Rod w/ Trocar, 5 Year Efficacy, 2 Rod Implant, 1 Each"/>
    <s v="KEMSA"/>
    <s v="Implantable Contraceptives"/>
    <m/>
    <m/>
    <m/>
    <n v="0"/>
    <m/>
    <m/>
    <n v="0"/>
    <n v="8.5"/>
    <n v="680000"/>
    <s v="Contraceptive Implants"/>
    <n v="3"/>
    <n v="16"/>
    <d v="2019-07-23T00:00:00"/>
    <n v="2019"/>
    <n v="2020"/>
    <x v="3"/>
    <n v="8.5"/>
    <n v="680000"/>
    <m/>
    <m/>
    <m/>
  </r>
  <r>
    <x v="10"/>
    <x v="0"/>
    <n v="453"/>
    <s v="MALECOND00"/>
    <s v="UNFPA"/>
    <s v="SUPP"/>
    <n v="22003205"/>
    <n v="1"/>
    <n v="22003205"/>
    <d v="2021-05-31T00:00:00"/>
    <d v="2019-05-10T00:00:00"/>
    <m/>
    <x v="0"/>
    <x v="76"/>
    <s v="Ordered"/>
    <s v="nan"/>
    <d v="2021-04-12T00:00:00"/>
    <m/>
    <m/>
    <n v="22003204"/>
    <b v="0"/>
    <n v="453"/>
    <s v="UNFPA"/>
    <s v="KE"/>
    <s v="Kenya"/>
    <s v="Condoms-PRH"/>
    <s v="NTL"/>
    <s v="2021-03-Q2"/>
    <n v="2021"/>
    <s v="KE_NTL_Condoms-PRH_PL_2021-03-Q2"/>
    <s v="MALECOND00=KE=NTL=Condoms-PRH"/>
    <n v="5"/>
    <x v="3"/>
    <x v="1"/>
    <s v="100128XXA01S"/>
    <s v="Male Condoms"/>
    <s v="Male Condom (Latex) Lubricated, No Logo, 53 mm, 1 Each"/>
    <s v="KEMSA"/>
    <s v="Condoms"/>
    <m/>
    <m/>
    <m/>
    <n v="0"/>
    <m/>
    <m/>
    <n v="0"/>
    <n v="65.62"/>
    <n v="1443850312.0999999"/>
    <s v="Male Condoms"/>
    <n v="1"/>
    <n v="35"/>
    <d v="2020-09-28T00:00:00"/>
    <n v="2021"/>
    <n v="2021"/>
    <x v="0"/>
    <n v="3.0300000000000001E-2"/>
    <n v="666697.1115"/>
    <m/>
    <m/>
    <m/>
  </r>
  <r>
    <x v="10"/>
    <x v="0"/>
    <n v="454"/>
    <s v="MALECOND00"/>
    <s v="UNFPA"/>
    <s v="SUPP"/>
    <n v="23328001"/>
    <n v="1"/>
    <n v="23328001"/>
    <d v="2019-08-08T00:00:00"/>
    <d v="2019-05-10T00:00:00"/>
    <m/>
    <x v="0"/>
    <x v="394"/>
    <s v="Received"/>
    <s v="nan"/>
    <d v="2020-03-29T00:00:00"/>
    <m/>
    <m/>
    <n v="23328000"/>
    <b v="0"/>
    <n v="454"/>
    <s v="UNFPA"/>
    <s v="KE"/>
    <s v="Kenya"/>
    <s v="Condoms-PRH"/>
    <s v="NTL"/>
    <s v="2021-03-Q2"/>
    <n v="2021"/>
    <s v="KE_NTL_Condoms-PRH_PL_2021-03-Q2"/>
    <s v="MALECOND00=KE=NTL=Condoms-PRH"/>
    <n v="8"/>
    <x v="1"/>
    <x v="1"/>
    <s v="100128XXA01S"/>
    <s v="Male Condoms"/>
    <s v="Male Condom (Latex) Lubricated, No Logo, 53 mm, 1 Each"/>
    <s v="KEMSA"/>
    <s v="Condoms"/>
    <m/>
    <m/>
    <m/>
    <n v="0"/>
    <m/>
    <m/>
    <n v="0"/>
    <n v="65.62"/>
    <n v="1530783425.6199999"/>
    <s v="Male Condoms"/>
    <n v="1"/>
    <n v="35"/>
    <d v="2018-12-06T00:00:00"/>
    <n v="2019"/>
    <n v="2019"/>
    <x v="0"/>
    <n v="3.0300000000000001E-2"/>
    <n v="706838.43030000001"/>
    <m/>
    <m/>
    <m/>
  </r>
  <r>
    <x v="10"/>
    <x v="0"/>
    <n v="457"/>
    <s v="FEMALECO00"/>
    <s v="UNFPA"/>
    <s v="SUPP"/>
    <n v="750000"/>
    <n v="1E-3"/>
    <n v="750"/>
    <d v="2019-06-11T00:00:00"/>
    <d v="2019-05-10T00:00:00"/>
    <m/>
    <x v="0"/>
    <x v="150"/>
    <s v="Received"/>
    <s v="nan"/>
    <d v="2020-04-07T00:00:00"/>
    <m/>
    <m/>
    <n v="0"/>
    <b v="0"/>
    <n v="457"/>
    <s v="UNFPA"/>
    <s v="KE"/>
    <s v="Kenya"/>
    <s v="Condoms-PRH"/>
    <s v="NTL"/>
    <s v="2021-03-Q2"/>
    <n v="2021"/>
    <s v="KE_NTL_Condoms-PRH_PL_2021-03-Q2"/>
    <s v="FEMALECO00=KE=NTL=Condoms-PRH"/>
    <n v="6"/>
    <x v="1"/>
    <x v="1"/>
    <s v="100121XXB0AB"/>
    <s v="Female condom"/>
    <s v="Female Condom (Nitrile) Lubricated, 17 cm, 1000 Each"/>
    <s v="KEMSA"/>
    <s v="Condoms"/>
    <m/>
    <m/>
    <m/>
    <n v="0"/>
    <m/>
    <m/>
    <n v="0"/>
    <n v="500"/>
    <n v="375000"/>
    <s v="Female Condoms"/>
    <n v="1"/>
    <n v="25"/>
    <d v="2018-12-18T00:00:00"/>
    <n v="2019"/>
    <n v="2019"/>
    <x v="6"/>
    <n v="0.49399999999999999"/>
    <n v="370500"/>
    <m/>
    <m/>
    <m/>
  </r>
  <r>
    <x v="10"/>
    <x v="0"/>
    <n v="458"/>
    <s v="FEMALECO00"/>
    <s v="UNFPA"/>
    <s v="SUPP"/>
    <n v="1600000"/>
    <n v="1E-3"/>
    <n v="1600"/>
    <d v="2020-07-27T00:00:00"/>
    <d v="2020-01-31T00:00:00"/>
    <m/>
    <x v="0"/>
    <x v="395"/>
    <s v="Received"/>
    <s v="Desired Stock"/>
    <d v="2021-04-12T00:00:00"/>
    <m/>
    <m/>
    <n v="198285"/>
    <b v="0"/>
    <n v="458"/>
    <s v="UNFPA"/>
    <s v="KE"/>
    <s v="Kenya"/>
    <s v="Condoms-PRH"/>
    <s v="NTL"/>
    <s v="2021-03-Q2"/>
    <n v="2021"/>
    <s v="KE_NTL_Condoms-PRH_PL_2021-03-Q2"/>
    <s v="FEMALECO00=KE=NTL=Condoms-PRH"/>
    <n v="7"/>
    <x v="2"/>
    <x v="1"/>
    <s v="100121XXB0AB"/>
    <s v="Female condom"/>
    <s v="Female Condom (Nitrile) Lubricated, 17 cm, 1000 Each"/>
    <s v="KEMSA"/>
    <s v="Condoms"/>
    <m/>
    <m/>
    <m/>
    <n v="0"/>
    <m/>
    <m/>
    <n v="0"/>
    <n v="500"/>
    <n v="800000"/>
    <s v="Female Condoms"/>
    <n v="1"/>
    <n v="25"/>
    <d v="2020-02-03T00:00:00"/>
    <n v="2020"/>
    <n v="2020"/>
    <x v="6"/>
    <n v="0.49399999999999999"/>
    <n v="790400"/>
    <m/>
    <m/>
    <m/>
  </r>
  <r>
    <x v="10"/>
    <x v="0"/>
    <n v="467"/>
    <s v="MEDROXYP00"/>
    <s v="KEMSA"/>
    <s v="_NA03"/>
    <n v="1050000"/>
    <n v="1"/>
    <n v="1050000"/>
    <d v="2021-04-30T00:00:00"/>
    <d v="2020-03-10T00:00:00"/>
    <m/>
    <x v="0"/>
    <x v="84"/>
    <s v="Ordered"/>
    <s v="nan"/>
    <d v="2021-04-12T00:00:00"/>
    <m/>
    <m/>
    <n v="0"/>
    <b v="0"/>
    <n v="467"/>
    <s v="GOK00"/>
    <s v="KE"/>
    <s v="Kenya"/>
    <s v="Condoms-PRH"/>
    <s v="NTL"/>
    <s v="2021-03-Q2"/>
    <n v="2021"/>
    <s v="KE_NTL_Condoms-PRH_PL_2021-03-Q2"/>
    <s v="MEDROXYP00=KE=NTL=Condoms-PRH"/>
    <n v="4"/>
    <x v="3"/>
    <x v="5"/>
    <s v="100125GPA08P"/>
    <s v="Depot MedroxyProgesterone Acetate[DMPA]150MG/vial"/>
    <s v="Depot (IM) Medroxyprogesterone Acetate 150 mg/mL (1 mL) Vial, SR, 1 Vial"/>
    <s v="KEMSA"/>
    <s v="Injectable Contraceptives"/>
    <m/>
    <m/>
    <m/>
    <n v="0"/>
    <m/>
    <m/>
    <n v="0"/>
    <n v="0.53"/>
    <n v="556500"/>
    <s v="Injectable Contraceptives"/>
    <n v="3"/>
    <n v="16"/>
    <d v="2021-01-08T00:00:00"/>
    <n v="2021"/>
    <n v="2021"/>
    <x v="1"/>
    <n v="0.82799999999999996"/>
    <n v="869400"/>
    <m/>
    <m/>
    <m/>
  </r>
  <r>
    <x v="10"/>
    <x v="0"/>
    <n v="468"/>
    <s v="MEDROXYP00"/>
    <s v="UNFPA"/>
    <s v="SUPP"/>
    <n v="500000"/>
    <n v="1"/>
    <n v="500000"/>
    <d v="2020-08-31T00:00:00"/>
    <d v="2020-03-10T00:00:00"/>
    <m/>
    <x v="0"/>
    <x v="89"/>
    <s v="Received"/>
    <s v="nan"/>
    <d v="2021-04-12T00:00:00"/>
    <m/>
    <m/>
    <n v="0"/>
    <b v="0"/>
    <n v="468"/>
    <s v="UNFPA"/>
    <s v="KE"/>
    <s v="Kenya"/>
    <s v="Condoms-PRH"/>
    <s v="NTL"/>
    <s v="2021-03-Q2"/>
    <n v="2021"/>
    <s v="KE_NTL_Condoms-PRH_PL_2021-03-Q2"/>
    <s v="MEDROXYP00=KE=NTL=Condoms-PRH"/>
    <n v="8"/>
    <x v="2"/>
    <x v="1"/>
    <s v="100125GPA08P"/>
    <s v="Depot MedroxyProgesterone Acetate[DMPA]150MG/vial"/>
    <s v="Depot (IM) Medroxyprogesterone Acetate 150 mg/mL (1 mL) Vial, SR, 1 Vial"/>
    <s v="KEMSA"/>
    <s v="Injectable Contraceptives"/>
    <m/>
    <m/>
    <m/>
    <n v="0"/>
    <m/>
    <m/>
    <n v="0"/>
    <n v="0.53"/>
    <n v="265000"/>
    <s v="Injectable Contraceptives"/>
    <n v="3"/>
    <n v="16"/>
    <d v="2020-05-11T00:00:00"/>
    <n v="2020"/>
    <n v="2020"/>
    <x v="1"/>
    <n v="0.82799999999999996"/>
    <n v="414000"/>
    <m/>
    <m/>
    <m/>
  </r>
  <r>
    <x v="10"/>
    <x v="0"/>
    <n v="469"/>
    <s v="MEDROXYP00"/>
    <s v="KEMSA"/>
    <s v="SUPP"/>
    <n v="500000"/>
    <n v="1"/>
    <n v="500000"/>
    <d v="2021-04-30T00:00:00"/>
    <d v="2020-03-10T00:00:00"/>
    <m/>
    <x v="0"/>
    <x v="84"/>
    <s v="Ordered"/>
    <s v="nan"/>
    <d v="2021-04-12T00:00:00"/>
    <m/>
    <m/>
    <n v="0"/>
    <b v="0"/>
    <n v="469"/>
    <s v="WORLDBANK"/>
    <s v="KE"/>
    <s v="Kenya"/>
    <s v="Condoms-PRH"/>
    <s v="NTL"/>
    <s v="2021-03-Q2"/>
    <n v="2021"/>
    <s v="KE_NTL_Condoms-PRH_PL_2021-03-Q2"/>
    <s v="MEDROXYP00=KE=NTL=Condoms-PRH"/>
    <n v="4"/>
    <x v="3"/>
    <x v="5"/>
    <s v="100125GPA08P"/>
    <s v="Depot MedroxyProgesterone Acetate[DMPA]150MG/vial"/>
    <s v="Depot (IM) Medroxyprogesterone Acetate 150 mg/mL (1 mL) Vial, SR, 1 Vial"/>
    <s v="KEMSA"/>
    <s v="Injectable Contraceptives"/>
    <m/>
    <m/>
    <m/>
    <n v="0"/>
    <m/>
    <m/>
    <n v="0"/>
    <n v="0.53"/>
    <n v="265000"/>
    <s v="Injectable Contraceptives"/>
    <n v="3"/>
    <n v="16"/>
    <d v="2021-01-08T00:00:00"/>
    <n v="2021"/>
    <n v="2021"/>
    <x v="1"/>
    <n v="0.82799999999999996"/>
    <n v="414000"/>
    <m/>
    <m/>
    <m/>
  </r>
  <r>
    <x v="10"/>
    <x v="0"/>
    <n v="471"/>
    <s v="MEDROXYP00"/>
    <s v="KEMSA"/>
    <s v="SUPP"/>
    <n v="4290000"/>
    <n v="1"/>
    <n v="4290000"/>
    <d v="2021-04-30T00:00:00"/>
    <d v="2020-03-10T00:00:00"/>
    <m/>
    <x v="0"/>
    <x v="84"/>
    <s v="Ordered"/>
    <s v="nan"/>
    <d v="2021-04-12T00:00:00"/>
    <m/>
    <m/>
    <n v="0"/>
    <b v="0"/>
    <n v="471"/>
    <s v="GOK00"/>
    <s v="KE"/>
    <s v="Kenya"/>
    <s v="Condoms-PRH"/>
    <s v="NTL"/>
    <s v="2021-03-Q2"/>
    <n v="2021"/>
    <s v="KE_NTL_Condoms-PRH_PL_2021-03-Q2"/>
    <s v="MEDROXYP00=KE=NTL=Condoms-PRH"/>
    <n v="4"/>
    <x v="3"/>
    <x v="5"/>
    <s v="100125GPA08P"/>
    <s v="Depot MedroxyProgesterone Acetate[DMPA]150MG/vial"/>
    <s v="Depot (IM) Medroxyprogesterone Acetate 150 mg/mL (1 mL) Vial, SR, 1 Vial"/>
    <s v="KEMSA"/>
    <s v="Injectable Contraceptives"/>
    <m/>
    <m/>
    <m/>
    <n v="0"/>
    <m/>
    <m/>
    <n v="0"/>
    <n v="0.53"/>
    <n v="2273700"/>
    <s v="Injectable Contraceptives"/>
    <n v="3"/>
    <n v="16"/>
    <d v="2021-01-08T00:00:00"/>
    <n v="2021"/>
    <n v="2021"/>
    <x v="1"/>
    <n v="0.82799999999999996"/>
    <n v="3552120"/>
    <m/>
    <m/>
    <m/>
  </r>
  <r>
    <x v="10"/>
    <x v="0"/>
    <n v="474"/>
    <s v="LEVONORG02"/>
    <s v="UNFPA"/>
    <s v="SUPP"/>
    <n v="100000"/>
    <n v="1"/>
    <n v="100000"/>
    <d v="2020-08-31T00:00:00"/>
    <d v="2020-03-10T00:00:00"/>
    <m/>
    <x v="0"/>
    <x v="89"/>
    <s v="Received"/>
    <s v="nan"/>
    <d v="2021-04-12T00:00:00"/>
    <m/>
    <m/>
    <n v="0"/>
    <b v="0"/>
    <n v="474"/>
    <s v="UNFPA"/>
    <s v="KE"/>
    <s v="Kenya"/>
    <s v="Condoms-PRH"/>
    <s v="NTL"/>
    <s v="2021-03-Q2"/>
    <n v="2021"/>
    <s v="KE_NTL_Condoms-PRH_PL_2021-03-Q2"/>
    <s v="LEVONORG02=KE=NTL=Condoms-PRH"/>
    <n v="8"/>
    <x v="2"/>
    <x v="1"/>
    <s v="100130GYV01S"/>
    <s v="Levonorgestrel [Jadelle]  75MG/rod ROD (SC)"/>
    <s v="Levonorgestrel 75 mg/Rod w/ Trocar, 5 Year Efficacy, 2 Rod Implant, 1 Each"/>
    <s v="KEMSA"/>
    <s v="Implantable Contraceptives"/>
    <m/>
    <m/>
    <m/>
    <n v="0"/>
    <m/>
    <m/>
    <n v="0"/>
    <n v="8.5"/>
    <n v="850000"/>
    <s v="Contraceptive Implants"/>
    <n v="3"/>
    <n v="16"/>
    <d v="2020-05-11T00:00:00"/>
    <n v="2020"/>
    <n v="2020"/>
    <x v="3"/>
    <n v="8.5"/>
    <n v="850000"/>
    <m/>
    <m/>
    <m/>
  </r>
  <r>
    <x v="10"/>
    <x v="0"/>
    <n v="475"/>
    <s v="LEVONORG02"/>
    <s v="UNFPA"/>
    <s v="SUPP"/>
    <n v="65000"/>
    <n v="1"/>
    <n v="65000"/>
    <d v="2020-08-31T00:00:00"/>
    <d v="2020-03-10T00:00:00"/>
    <m/>
    <x v="0"/>
    <x v="89"/>
    <s v="Received"/>
    <s v="nan"/>
    <d v="2021-04-12T00:00:00"/>
    <m/>
    <m/>
    <n v="0"/>
    <b v="0"/>
    <n v="475"/>
    <s v="UNFPA"/>
    <s v="KE"/>
    <s v="Kenya"/>
    <s v="Condoms-PRH"/>
    <s v="NTL"/>
    <s v="2021-03-Q2"/>
    <n v="2021"/>
    <s v="KE_NTL_Condoms-PRH_PL_2021-03-Q2"/>
    <s v="LEVONORG02=KE=NTL=Condoms-PRH"/>
    <n v="8"/>
    <x v="2"/>
    <x v="1"/>
    <s v="100130GYV01S"/>
    <s v="Levonorgestrel [Jadelle]  75MG/rod ROD (SC)"/>
    <s v="Levonorgestrel 75 mg/Rod w/ Trocar, 5 Year Efficacy, 2 Rod Implant, 1 Each"/>
    <s v="KEMSA"/>
    <s v="Implantable Contraceptives"/>
    <m/>
    <m/>
    <m/>
    <n v="0"/>
    <m/>
    <m/>
    <n v="0"/>
    <n v="8.5"/>
    <n v="552500"/>
    <s v="Contraceptive Implants"/>
    <n v="3"/>
    <n v="16"/>
    <d v="2020-05-11T00:00:00"/>
    <n v="2020"/>
    <n v="2020"/>
    <x v="3"/>
    <n v="8.5"/>
    <n v="552500"/>
    <m/>
    <m/>
    <m/>
  </r>
  <r>
    <x v="10"/>
    <x v="0"/>
    <n v="476"/>
    <s v="LEVONORG02"/>
    <s v="KEMSA"/>
    <s v="SUPP"/>
    <n v="150000"/>
    <n v="1"/>
    <n v="150000"/>
    <d v="2022-04-30T00:00:00"/>
    <d v="2020-03-10T00:00:00"/>
    <m/>
    <x v="0"/>
    <x v="119"/>
    <s v="Planned"/>
    <s v="nan"/>
    <d v="2021-04-12T00:00:00"/>
    <m/>
    <m/>
    <n v="0"/>
    <b v="0"/>
    <n v="476"/>
    <s v="GOK00"/>
    <s v="KE"/>
    <s v="Kenya"/>
    <s v="Condoms-PRH"/>
    <s v="NTL"/>
    <s v="2021-03-Q2"/>
    <n v="2021"/>
    <s v="KE_NTL_Condoms-PRH_PL_2021-03-Q2"/>
    <s v="LEVONORG02=KE=NTL=Condoms-PRH"/>
    <n v="4"/>
    <x v="4"/>
    <x v="5"/>
    <s v="100130GYV01S"/>
    <s v="Levonorgestrel [Jadelle]  75MG/rod ROD (SC)"/>
    <s v="Levonorgestrel 75 mg/Rod w/ Trocar, 5 Year Efficacy, 2 Rod Implant, 1 Each"/>
    <s v="KEMSA"/>
    <s v="Implantable Contraceptives"/>
    <m/>
    <m/>
    <m/>
    <n v="0"/>
    <m/>
    <m/>
    <n v="0"/>
    <n v="8.5"/>
    <n v="1275000"/>
    <s v="Contraceptive Implants"/>
    <n v="3"/>
    <n v="16"/>
    <d v="2022-01-08T00:00:00"/>
    <n v="2022"/>
    <n v="2022"/>
    <x v="3"/>
    <n v="8.5"/>
    <n v="1275000"/>
    <m/>
    <m/>
    <m/>
  </r>
  <r>
    <x v="10"/>
    <x v="0"/>
    <n v="477"/>
    <s v="LEVONORG02"/>
    <s v="KEMSA"/>
    <s v="SUPP"/>
    <n v="100000"/>
    <n v="1"/>
    <n v="100000"/>
    <d v="2021-01-18T00:00:00"/>
    <d v="2020-03-10T00:00:00"/>
    <m/>
    <x v="0"/>
    <x v="396"/>
    <s v="Received"/>
    <s v="nan"/>
    <d v="2021-04-12T00:00:00"/>
    <m/>
    <m/>
    <n v="0"/>
    <b v="0"/>
    <n v="477"/>
    <s v="WORLDBANK"/>
    <s v="KE"/>
    <s v="Kenya"/>
    <s v="Condoms-PRH"/>
    <s v="NTL"/>
    <s v="2021-03-Q2"/>
    <n v="2021"/>
    <s v="KE_NTL_Condoms-PRH_PL_2021-03-Q2"/>
    <s v="LEVONORG02=KE=NTL=Condoms-PRH"/>
    <n v="1"/>
    <x v="3"/>
    <x v="5"/>
    <s v="100130GYV01S"/>
    <s v="Levonorgestrel [Jadelle]  75MG/rod ROD (SC)"/>
    <s v="Levonorgestrel 75 mg/Rod w/ Trocar, 5 Year Efficacy, 2 Rod Implant, 1 Each"/>
    <s v="KEMSA"/>
    <s v="Implantable Contraceptives"/>
    <m/>
    <m/>
    <m/>
    <n v="0"/>
    <m/>
    <m/>
    <n v="0"/>
    <n v="8.5"/>
    <n v="850000"/>
    <s v="Contraceptive Implants"/>
    <n v="3"/>
    <n v="16"/>
    <d v="2020-09-28T00:00:00"/>
    <n v="2021"/>
    <n v="2021"/>
    <x v="3"/>
    <n v="8.5"/>
    <n v="850000"/>
    <m/>
    <m/>
    <m/>
  </r>
  <r>
    <x v="10"/>
    <x v="0"/>
    <n v="478"/>
    <s v="LEVONORG02"/>
    <s v="KEMSA"/>
    <s v="SUPP"/>
    <n v="89000"/>
    <n v="1"/>
    <n v="89000"/>
    <d v="2022-04-30T00:00:00"/>
    <d v="2020-03-10T00:00:00"/>
    <m/>
    <x v="0"/>
    <x v="119"/>
    <s v="Planned"/>
    <s v="nan"/>
    <d v="2021-04-12T00:00:00"/>
    <m/>
    <m/>
    <n v="0"/>
    <b v="0"/>
    <n v="478"/>
    <s v="GOK00"/>
    <s v="KE"/>
    <s v="Kenya"/>
    <s v="Condoms-PRH"/>
    <s v="NTL"/>
    <s v="2021-03-Q2"/>
    <n v="2021"/>
    <s v="KE_NTL_Condoms-PRH_PL_2021-03-Q2"/>
    <s v="LEVONORG02=KE=NTL=Condoms-PRH"/>
    <n v="4"/>
    <x v="4"/>
    <x v="5"/>
    <s v="100130GYV01S"/>
    <s v="Levonorgestrel [Jadelle]  75MG/rod ROD (SC)"/>
    <s v="Levonorgestrel 75 mg/Rod w/ Trocar, 5 Year Efficacy, 2 Rod Implant, 1 Each"/>
    <s v="KEMSA"/>
    <s v="Implantable Contraceptives"/>
    <m/>
    <m/>
    <m/>
    <n v="0"/>
    <m/>
    <m/>
    <n v="0"/>
    <n v="8.5"/>
    <n v="756500"/>
    <s v="Contraceptive Implants"/>
    <n v="3"/>
    <n v="16"/>
    <d v="2022-01-08T00:00:00"/>
    <n v="2022"/>
    <n v="2022"/>
    <x v="3"/>
    <n v="8.5"/>
    <n v="756500"/>
    <m/>
    <m/>
    <m/>
  </r>
  <r>
    <x v="10"/>
    <x v="0"/>
    <n v="482"/>
    <s v="ETONOGES01"/>
    <s v="UNFPA"/>
    <s v="SUPP"/>
    <n v="100000"/>
    <n v="1"/>
    <n v="100000"/>
    <d v="2020-05-22T00:00:00"/>
    <d v="2020-03-10T00:00:00"/>
    <m/>
    <x v="0"/>
    <x v="397"/>
    <s v="Received"/>
    <s v="nan"/>
    <d v="2020-06-15T00:00:00"/>
    <m/>
    <m/>
    <n v="0"/>
    <b v="0"/>
    <n v="482"/>
    <s v="UNFPA"/>
    <s v="KE"/>
    <s v="Kenya"/>
    <s v="Condoms-PRH"/>
    <s v="NTL"/>
    <s v="2021-03-Q2"/>
    <n v="2021"/>
    <s v="KE_NTL_Condoms-PRH_PL_2021-03-Q2"/>
    <s v="ETONOGES01=KE=NTL=Condoms-PRH"/>
    <n v="5"/>
    <x v="2"/>
    <x v="1"/>
    <s v="100129GYV01S"/>
    <s v="Etonogestrel [Implanon NXT] 68mg/rod (SC)"/>
    <s v="Etonogestrel 68 mg/Rod, 1 Rod Implant, 1 Each"/>
    <s v="KEMSA"/>
    <s v="Implantable Contraceptives"/>
    <m/>
    <m/>
    <m/>
    <n v="0"/>
    <m/>
    <m/>
    <n v="0"/>
    <n v="8.5"/>
    <n v="850000"/>
    <s v="Contraceptive Implants"/>
    <n v="3"/>
    <n v="42"/>
    <d v="2019-08-02T00:00:00"/>
    <n v="2019"/>
    <n v="2020"/>
    <x v="11"/>
    <n v="8.5"/>
    <n v="850000"/>
    <m/>
    <m/>
    <m/>
  </r>
  <r>
    <x v="10"/>
    <x v="0"/>
    <n v="484"/>
    <s v="ETONOGES01"/>
    <s v="UNFPA"/>
    <s v="SUPP"/>
    <n v="200000"/>
    <n v="1"/>
    <n v="200000"/>
    <d v="2021-04-30T00:00:00"/>
    <d v="2020-03-10T00:00:00"/>
    <m/>
    <x v="0"/>
    <x v="84"/>
    <s v="Ordered"/>
    <s v="nan"/>
    <d v="2021-04-12T00:00:00"/>
    <m/>
    <m/>
    <n v="0"/>
    <b v="0"/>
    <n v="484"/>
    <s v="UNFPA"/>
    <s v="KE"/>
    <s v="Kenya"/>
    <s v="Condoms-PRH"/>
    <s v="NTL"/>
    <s v="2021-03-Q2"/>
    <n v="2021"/>
    <s v="KE_NTL_Condoms-PRH_PL_2021-03-Q2"/>
    <s v="ETONOGES01=KE=NTL=Condoms-PRH"/>
    <n v="4"/>
    <x v="3"/>
    <x v="1"/>
    <s v="100129GYV01S"/>
    <s v="Etonogestrel [Implanon NXT] 68mg/rod (SC)"/>
    <s v="Etonogestrel 68 mg/Rod, 1 Rod Implant, 1 Each"/>
    <s v="KEMSA"/>
    <s v="Implantable Contraceptives"/>
    <m/>
    <m/>
    <m/>
    <n v="0"/>
    <m/>
    <m/>
    <n v="0"/>
    <n v="8.5"/>
    <n v="1700000"/>
    <s v="Contraceptive Implants"/>
    <n v="3"/>
    <n v="42"/>
    <d v="2020-07-10T00:00:00"/>
    <n v="2020"/>
    <n v="2021"/>
    <x v="11"/>
    <n v="8.5"/>
    <n v="1700000"/>
    <m/>
    <m/>
    <m/>
  </r>
  <r>
    <x v="10"/>
    <x v="0"/>
    <n v="490"/>
    <s v="MALECOND00"/>
    <s v="GLOBALFU00"/>
    <s v="WRHS"/>
    <n v="19999200"/>
    <n v="1"/>
    <n v="19999200"/>
    <d v="2019-06-28T00:00:00"/>
    <d v="2020-03-29T00:00:00"/>
    <m/>
    <x v="0"/>
    <x v="398"/>
    <s v="Received"/>
    <s v="nan"/>
    <d v="2020-03-29T00:00:00"/>
    <m/>
    <m/>
    <n v="0"/>
    <b v="0"/>
    <n v="490"/>
    <s v="GF00"/>
    <s v="KE"/>
    <s v="Kenya"/>
    <s v="Condoms-PRH"/>
    <s v="NTL"/>
    <s v="2021-03-Q2"/>
    <n v="2021"/>
    <s v="KE_NTL_Condoms-PRH_PL_2021-03-Q2"/>
    <s v="MALECOND00=KE=NTL=Condoms-PRH"/>
    <n v="6"/>
    <x v="1"/>
    <x v="6"/>
    <s v="100128XXA01S"/>
    <s v="Male Condoms"/>
    <s v="Male Condom (Latex) Lubricated, No Logo, 53 mm, 1 Each"/>
    <s v="KEMSA"/>
    <s v="Condoms"/>
    <m/>
    <m/>
    <m/>
    <n v="0"/>
    <m/>
    <m/>
    <n v="0"/>
    <n v="65.62"/>
    <n v="1312347504"/>
    <s v="Male Condoms"/>
    <n v="1"/>
    <n v="35"/>
    <d v="2018-10-26T00:00:00"/>
    <n v="2019"/>
    <n v="2019"/>
    <x v="0"/>
    <n v="3.0300000000000001E-2"/>
    <n v="605975.76"/>
    <m/>
    <m/>
    <m/>
  </r>
  <r>
    <x v="10"/>
    <x v="0"/>
    <n v="491"/>
    <s v="MALECOND00"/>
    <s v="GLOBALFU00"/>
    <s v="WRHS"/>
    <n v="10000800"/>
    <n v="1"/>
    <n v="10000800"/>
    <d v="2019-07-12T00:00:00"/>
    <d v="2020-03-29T00:00:00"/>
    <m/>
    <x v="0"/>
    <x v="399"/>
    <s v="Received"/>
    <s v="nan"/>
    <d v="2020-03-29T00:00:00"/>
    <m/>
    <m/>
    <n v="0"/>
    <b v="0"/>
    <n v="491"/>
    <s v="GF00"/>
    <s v="KE"/>
    <s v="Kenya"/>
    <s v="Condoms-PRH"/>
    <s v="NTL"/>
    <s v="2021-03-Q2"/>
    <n v="2021"/>
    <s v="KE_NTL_Condoms-PRH_PL_2021-03-Q2"/>
    <s v="MALECOND00=KE=NTL=Condoms-PRH"/>
    <n v="7"/>
    <x v="1"/>
    <x v="6"/>
    <s v="100128XXA01S"/>
    <s v="Male Condoms"/>
    <s v="Male Condom (Latex) Lubricated, No Logo, 53 mm, 1 Each"/>
    <s v="KEMSA"/>
    <s v="Condoms"/>
    <m/>
    <m/>
    <m/>
    <n v="0"/>
    <m/>
    <m/>
    <n v="0"/>
    <n v="65.62"/>
    <n v="656252496"/>
    <s v="Male Condoms"/>
    <n v="1"/>
    <n v="35"/>
    <d v="2018-11-09T00:00:00"/>
    <n v="2019"/>
    <n v="2019"/>
    <x v="0"/>
    <n v="3.0300000000000001E-2"/>
    <n v="303024.24"/>
    <m/>
    <m/>
    <m/>
  </r>
  <r>
    <x v="10"/>
    <x v="0"/>
    <n v="492"/>
    <s v="MALECOND00"/>
    <s v="GLOBALFU00"/>
    <s v="WRHS"/>
    <n v="7200"/>
    <n v="1"/>
    <n v="7200"/>
    <d v="2019-10-03T00:00:00"/>
    <d v="2020-03-29T00:00:00"/>
    <m/>
    <x v="0"/>
    <x v="400"/>
    <s v="Received"/>
    <s v="nan"/>
    <d v="2020-03-29T00:00:00"/>
    <m/>
    <m/>
    <n v="0"/>
    <b v="0"/>
    <n v="492"/>
    <s v="GF00"/>
    <s v="KE"/>
    <s v="Kenya"/>
    <s v="Condoms-PRH"/>
    <s v="NTL"/>
    <s v="2021-03-Q2"/>
    <n v="2021"/>
    <s v="KE_NTL_Condoms-PRH_PL_2021-03-Q2"/>
    <s v="MALECOND00=KE=NTL=Condoms-PRH"/>
    <n v="10"/>
    <x v="1"/>
    <x v="6"/>
    <s v="100128XXA01S"/>
    <s v="Male Condoms"/>
    <s v="Male Condom (Latex) Lubricated, No Logo, 53 mm, 1 Each"/>
    <s v="KEMSA"/>
    <s v="Condoms"/>
    <m/>
    <m/>
    <m/>
    <n v="0"/>
    <m/>
    <m/>
    <n v="0"/>
    <n v="65.62"/>
    <n v="472464"/>
    <s v="Male Condoms"/>
    <n v="1"/>
    <n v="35"/>
    <d v="2019-01-31T00:00:00"/>
    <n v="2019"/>
    <n v="2019"/>
    <x v="0"/>
    <n v="3.0300000000000001E-2"/>
    <n v="218.16"/>
    <m/>
    <m/>
    <m/>
  </r>
  <r>
    <x v="10"/>
    <x v="0"/>
    <n v="493"/>
    <s v="MALECOND00"/>
    <s v="GLOBALFU00"/>
    <s v="WRHS"/>
    <n v="46988352"/>
    <n v="1"/>
    <n v="46988352"/>
    <d v="2019-11-20T00:00:00"/>
    <d v="2020-03-29T00:00:00"/>
    <m/>
    <x v="0"/>
    <x v="101"/>
    <s v="Received"/>
    <s v="nan"/>
    <d v="2020-03-29T00:00:00"/>
    <m/>
    <m/>
    <n v="0"/>
    <b v="0"/>
    <n v="493"/>
    <s v="GF00"/>
    <s v="KE"/>
    <s v="Kenya"/>
    <s v="Condoms-PRH"/>
    <s v="NTL"/>
    <s v="2021-03-Q2"/>
    <n v="2021"/>
    <s v="KE_NTL_Condoms-PRH_PL_2021-03-Q2"/>
    <s v="MALECOND00=KE=NTL=Condoms-PRH"/>
    <n v="11"/>
    <x v="1"/>
    <x v="6"/>
    <s v="100128XXA01S"/>
    <s v="Male Condoms"/>
    <s v="Male Condom (Latex) Lubricated, No Logo, 53 mm, 1 Each"/>
    <s v="KEMSA"/>
    <s v="Condoms"/>
    <m/>
    <m/>
    <m/>
    <n v="0"/>
    <m/>
    <m/>
    <n v="0"/>
    <n v="65.62"/>
    <n v="3083375658.2399998"/>
    <s v="Male Condoms"/>
    <n v="1"/>
    <n v="35"/>
    <d v="2019-03-20T00:00:00"/>
    <n v="2019"/>
    <n v="2019"/>
    <x v="0"/>
    <n v="3.0300000000000001E-2"/>
    <n v="1423747.0656000001"/>
    <m/>
    <m/>
    <m/>
  </r>
  <r>
    <x v="10"/>
    <x v="0"/>
    <n v="494"/>
    <s v="MALECOND00"/>
    <s v="UNFPA"/>
    <s v="SUPP"/>
    <n v="14400000"/>
    <n v="1"/>
    <n v="14400000"/>
    <d v="2019-11-09T00:00:00"/>
    <d v="2020-03-29T00:00:00"/>
    <m/>
    <x v="0"/>
    <x v="401"/>
    <s v="Received"/>
    <s v="nan"/>
    <d v="2020-03-29T00:00:00"/>
    <m/>
    <m/>
    <n v="0"/>
    <b v="0"/>
    <n v="494"/>
    <s v="UNFPA"/>
    <s v="KE"/>
    <s v="Kenya"/>
    <s v="Condoms-PRH"/>
    <s v="NTL"/>
    <s v="2021-03-Q2"/>
    <n v="2021"/>
    <s v="KE_NTL_Condoms-PRH_PL_2021-03-Q2"/>
    <s v="MALECOND00=KE=NTL=Condoms-PRH"/>
    <n v="11"/>
    <x v="1"/>
    <x v="1"/>
    <s v="100128XXA01S"/>
    <s v="Male Condoms"/>
    <s v="Male Condom (Latex) Lubricated, No Logo, 53 mm, 1 Each"/>
    <s v="KEMSA"/>
    <s v="Condoms"/>
    <m/>
    <m/>
    <m/>
    <n v="0"/>
    <m/>
    <m/>
    <n v="0"/>
    <n v="65.62"/>
    <n v="944928000"/>
    <s v="Male Condoms"/>
    <n v="1"/>
    <n v="35"/>
    <d v="2019-03-09T00:00:00"/>
    <n v="2019"/>
    <n v="2019"/>
    <x v="0"/>
    <n v="3.0300000000000001E-2"/>
    <n v="436320"/>
    <m/>
    <m/>
    <m/>
  </r>
  <r>
    <x v="10"/>
    <x v="0"/>
    <n v="495"/>
    <s v="MALECOND00"/>
    <s v="GLOBALFU00"/>
    <s v="WRHS"/>
    <n v="23499360"/>
    <n v="1"/>
    <n v="23499360"/>
    <d v="2019-12-13T00:00:00"/>
    <d v="2020-03-29T00:00:00"/>
    <m/>
    <x v="0"/>
    <x v="402"/>
    <s v="Received"/>
    <s v="nan"/>
    <d v="2020-03-29T00:00:00"/>
    <m/>
    <m/>
    <n v="0"/>
    <b v="0"/>
    <n v="495"/>
    <s v="GF00"/>
    <s v="KE"/>
    <s v="Kenya"/>
    <s v="Condoms-PRH"/>
    <s v="NTL"/>
    <s v="2021-03-Q2"/>
    <n v="2021"/>
    <s v="KE_NTL_Condoms-PRH_PL_2021-03-Q2"/>
    <s v="MALECOND00=KE=NTL=Condoms-PRH"/>
    <n v="12"/>
    <x v="1"/>
    <x v="6"/>
    <s v="100128XXA01S"/>
    <s v="Male Condoms"/>
    <s v="Male Condom (Latex) Lubricated, No Logo, 53 mm, 1 Each"/>
    <s v="KEMSA"/>
    <s v="Condoms"/>
    <m/>
    <m/>
    <m/>
    <n v="0"/>
    <m/>
    <m/>
    <n v="0"/>
    <n v="65.62"/>
    <n v="1542028003.2"/>
    <s v="Male Condoms"/>
    <n v="1"/>
    <n v="35"/>
    <d v="2019-04-12T00:00:00"/>
    <n v="2019"/>
    <n v="2019"/>
    <x v="0"/>
    <n v="3.0300000000000001E-2"/>
    <n v="712030.60800000001"/>
    <m/>
    <m/>
    <m/>
  </r>
  <r>
    <x v="10"/>
    <x v="0"/>
    <n v="496"/>
    <s v="MALECOND00"/>
    <s v="GLOBALFU00"/>
    <s v="WRHS"/>
    <n v="11750400"/>
    <n v="1"/>
    <n v="11750400"/>
    <d v="2020-01-02T00:00:00"/>
    <d v="2020-03-29T00:00:00"/>
    <m/>
    <x v="0"/>
    <x v="403"/>
    <s v="Received"/>
    <s v="nan"/>
    <d v="2020-03-29T00:00:00"/>
    <m/>
    <m/>
    <n v="0"/>
    <b v="0"/>
    <n v="496"/>
    <s v="GF00"/>
    <s v="KE"/>
    <s v="Kenya"/>
    <s v="Condoms-PRH"/>
    <s v="NTL"/>
    <s v="2021-03-Q2"/>
    <n v="2021"/>
    <s v="KE_NTL_Condoms-PRH_PL_2021-03-Q2"/>
    <s v="MALECOND00=KE=NTL=Condoms-PRH"/>
    <n v="1"/>
    <x v="2"/>
    <x v="6"/>
    <s v="100128XXA01S"/>
    <s v="Male Condoms"/>
    <s v="Male Condom (Latex) Lubricated, No Logo, 53 mm, 1 Each"/>
    <s v="KEMSA"/>
    <s v="Condoms"/>
    <m/>
    <m/>
    <m/>
    <n v="0"/>
    <m/>
    <m/>
    <n v="0"/>
    <n v="65.62"/>
    <n v="771061248"/>
    <s v="Male Condoms"/>
    <n v="1"/>
    <n v="35"/>
    <d v="2019-05-02T00:00:00"/>
    <n v="2019"/>
    <n v="2019"/>
    <x v="0"/>
    <n v="3.0300000000000001E-2"/>
    <n v="356037.12"/>
    <m/>
    <m/>
    <m/>
  </r>
  <r>
    <x v="10"/>
    <x v="0"/>
    <n v="497"/>
    <s v="MALECOND00"/>
    <s v="GLOBALFU00"/>
    <s v="WRHS"/>
    <n v="7832160"/>
    <n v="1"/>
    <n v="7832160"/>
    <d v="2020-01-03T00:00:00"/>
    <d v="2020-03-29T00:00:00"/>
    <m/>
    <x v="0"/>
    <x v="332"/>
    <s v="Received"/>
    <s v="nan"/>
    <d v="2020-03-29T00:00:00"/>
    <m/>
    <m/>
    <n v="0"/>
    <b v="0"/>
    <n v="497"/>
    <s v="GF00"/>
    <s v="KE"/>
    <s v="Kenya"/>
    <s v="Condoms-PRH"/>
    <s v="NTL"/>
    <s v="2021-03-Q2"/>
    <n v="2021"/>
    <s v="KE_NTL_Condoms-PRH_PL_2021-03-Q2"/>
    <s v="MALECOND00=KE=NTL=Condoms-PRH"/>
    <n v="1"/>
    <x v="2"/>
    <x v="6"/>
    <s v="100128XXA01S"/>
    <s v="Male Condoms"/>
    <s v="Male Condom (Latex) Lubricated, No Logo, 53 mm, 1 Each"/>
    <s v="KEMSA"/>
    <s v="Condoms"/>
    <m/>
    <m/>
    <m/>
    <n v="0"/>
    <m/>
    <m/>
    <n v="0"/>
    <n v="65.62"/>
    <n v="513946339.19999999"/>
    <s v="Male Condoms"/>
    <n v="1"/>
    <n v="35"/>
    <d v="2019-05-03T00:00:00"/>
    <n v="2019"/>
    <n v="2019"/>
    <x v="0"/>
    <n v="3.0300000000000001E-2"/>
    <n v="237314.448"/>
    <m/>
    <m/>
    <m/>
  </r>
  <r>
    <x v="10"/>
    <x v="0"/>
    <n v="498"/>
    <s v="MALECOND00"/>
    <s v="GLOBALFU00"/>
    <s v="WRHS"/>
    <n v="5983200"/>
    <n v="1"/>
    <n v="5983200"/>
    <d v="2020-01-08T00:00:00"/>
    <d v="2020-03-29T00:00:00"/>
    <m/>
    <x v="0"/>
    <x v="220"/>
    <s v="Received"/>
    <s v="nan"/>
    <d v="2020-03-29T00:00:00"/>
    <m/>
    <m/>
    <n v="0"/>
    <b v="0"/>
    <n v="498"/>
    <s v="GF00"/>
    <s v="KE"/>
    <s v="Kenya"/>
    <s v="Condoms-PRH"/>
    <s v="NTL"/>
    <s v="2021-03-Q2"/>
    <n v="2021"/>
    <s v="KE_NTL_Condoms-PRH_PL_2021-03-Q2"/>
    <s v="MALECOND00=KE=NTL=Condoms-PRH"/>
    <n v="1"/>
    <x v="2"/>
    <x v="6"/>
    <s v="100128XXA01S"/>
    <s v="Male Condoms"/>
    <s v="Male Condom (Latex) Lubricated, No Logo, 53 mm, 1 Each"/>
    <s v="KEMSA"/>
    <s v="Condoms"/>
    <m/>
    <m/>
    <m/>
    <n v="0"/>
    <m/>
    <m/>
    <n v="0"/>
    <n v="65.62"/>
    <n v="392617584"/>
    <s v="Male Condoms"/>
    <n v="1"/>
    <n v="35"/>
    <d v="2019-05-08T00:00:00"/>
    <n v="2019"/>
    <n v="2019"/>
    <x v="0"/>
    <n v="3.0300000000000001E-2"/>
    <n v="181290.96"/>
    <m/>
    <m/>
    <m/>
  </r>
  <r>
    <x v="10"/>
    <x v="0"/>
    <n v="499"/>
    <s v="LEVONORG02"/>
    <s v="UNFPA"/>
    <s v="WRHS"/>
    <n v="30000"/>
    <n v="1"/>
    <n v="30000"/>
    <d v="2019-06-25T00:00:00"/>
    <d v="2020-03-29T00:00:00"/>
    <m/>
    <x v="0"/>
    <x v="404"/>
    <s v="Received"/>
    <s v="nan"/>
    <d v="2020-03-29T00:00:00"/>
    <m/>
    <m/>
    <n v="0"/>
    <b v="0"/>
    <n v="499"/>
    <s v="UNFPA"/>
    <s v="KE"/>
    <s v="Kenya"/>
    <s v="Condoms-PRH"/>
    <s v="NTL"/>
    <s v="2021-03-Q2"/>
    <n v="2021"/>
    <s v="KE_NTL_Condoms-PRH_PL_2021-03-Q2"/>
    <s v="LEVONORG02=KE=NTL=Condoms-PRH"/>
    <n v="6"/>
    <x v="1"/>
    <x v="1"/>
    <s v="100130GYV01S"/>
    <s v="Levonorgestrel [Jadelle]  75MG/rod ROD (SC)"/>
    <s v="Levonorgestrel 75 mg/Rod w/ Trocar, 5 Year Efficacy, 2 Rod Implant, 1 Each"/>
    <s v="KEMSA"/>
    <s v="Implantable Contraceptives"/>
    <m/>
    <m/>
    <m/>
    <n v="0"/>
    <m/>
    <m/>
    <n v="0"/>
    <n v="8.5"/>
    <n v="255000"/>
    <s v="Contraceptive Implants"/>
    <n v="3"/>
    <n v="16"/>
    <d v="2019-03-05T00:00:00"/>
    <n v="2019"/>
    <n v="2019"/>
    <x v="3"/>
    <n v="8.5"/>
    <n v="255000"/>
    <m/>
    <m/>
    <m/>
  </r>
  <r>
    <x v="10"/>
    <x v="0"/>
    <n v="561"/>
    <s v="LEVONORG00"/>
    <s v="KEMSA"/>
    <s v="_NA03"/>
    <n v="250460"/>
    <n v="0.33333333333333298"/>
    <n v="83486.666666666599"/>
    <d v="2023-04-30T00:00:00"/>
    <d v="2023-04-30T00:00:00"/>
    <m/>
    <x v="0"/>
    <x v="229"/>
    <s v="Planned"/>
    <s v="Desired Stock"/>
    <d v="2021-04-12T00:00:00"/>
    <m/>
    <m/>
    <n v="0"/>
    <b v="0"/>
    <n v="561"/>
    <s v="GOK00"/>
    <s v="KE"/>
    <s v="Kenya"/>
    <s v="Condoms-PRH"/>
    <s v="NTL"/>
    <s v="2021-03-Q2"/>
    <n v="2021"/>
    <s v="KE_NTL_Condoms-PRH_PL_2021-03-Q2"/>
    <s v="LEVONORG00=KE=NTL=Condoms-PRH"/>
    <n v="4"/>
    <x v="5"/>
    <x v="5"/>
    <s v="100025AOB09X"/>
    <s v="Levonorgestrel [POP]  0.03MG/tab TABLET (PO)"/>
    <s v="Levonorgestrel 30 mcg 35 Tablets/Cycle, 3 Cycles"/>
    <s v="KEMSA"/>
    <s v="Progestin Only Pills"/>
    <m/>
    <m/>
    <m/>
    <n v="0"/>
    <m/>
    <m/>
    <n v="0"/>
    <m/>
    <m/>
    <s v="Oral Contraceptives"/>
    <n v="3"/>
    <n v="36"/>
    <d v="2022-08-21T00:00:00"/>
    <n v="2022"/>
    <n v="2023"/>
    <x v="5"/>
    <n v="0.32800000000000001"/>
    <n v="82150.880000000005"/>
    <m/>
    <m/>
    <m/>
  </r>
  <r>
    <x v="10"/>
    <x v="0"/>
    <n v="562"/>
    <s v="MALECOND00"/>
    <s v="KEMSA"/>
    <s v="_NA03"/>
    <n v="18616773"/>
    <n v="1"/>
    <n v="18616773"/>
    <d v="2020-12-30T00:00:00"/>
    <d v="2021-04-12T00:00:00"/>
    <m/>
    <x v="0"/>
    <x v="68"/>
    <s v="Received"/>
    <s v="nan"/>
    <d v="2021-04-12T00:00:00"/>
    <m/>
    <m/>
    <n v="0"/>
    <b v="0"/>
    <n v="562"/>
    <s v="COUNTERP00"/>
    <s v="KE"/>
    <s v="Kenya"/>
    <s v="Condoms-PRH"/>
    <s v="NTL"/>
    <s v="2021-03-Q2"/>
    <n v="2021"/>
    <s v="KE_NTL_Condoms-PRH_PL_2021-03-Q2"/>
    <s v="MALECOND00=KE=NTL=Condoms-PRH"/>
    <n v="12"/>
    <x v="2"/>
    <x v="5"/>
    <s v="100128XXA01S"/>
    <s v="Male Condoms"/>
    <s v="Male Condom (Latex) Lubricated, No Logo, 53 mm, 1 Each"/>
    <s v="KEMSA"/>
    <s v="Condoms"/>
    <m/>
    <m/>
    <m/>
    <n v="0"/>
    <m/>
    <m/>
    <n v="0"/>
    <n v="65.62"/>
    <n v="1221632644.26"/>
    <s v="Male Condoms"/>
    <n v="1"/>
    <n v="35"/>
    <d v="2020-04-29T00:00:00"/>
    <n v="2020"/>
    <n v="2020"/>
    <x v="0"/>
    <n v="3.0300000000000001E-2"/>
    <n v="564088.2219"/>
    <m/>
    <m/>
    <m/>
  </r>
  <r>
    <x v="10"/>
    <x v="0"/>
    <n v="500"/>
    <s v="ETONOGES01"/>
    <s v="UNFPA"/>
    <s v="SUPP"/>
    <n v="74024"/>
    <n v="1"/>
    <n v="74024"/>
    <d v="2018-11-26T00:00:00"/>
    <d v="2020-04-25T00:00:00"/>
    <m/>
    <x v="0"/>
    <x v="405"/>
    <s v="Received"/>
    <s v="nan"/>
    <d v="2020-04-25T00:00:00"/>
    <m/>
    <m/>
    <n v="0"/>
    <b v="0"/>
    <n v="500"/>
    <s v="UNFPA"/>
    <s v="KE"/>
    <s v="Kenya"/>
    <s v="Condoms-PRH"/>
    <s v="NTL"/>
    <s v="2021-03-Q2"/>
    <n v="2021"/>
    <s v="KE_NTL_Condoms-PRH_PL_2021-03-Q2"/>
    <s v="ETONOGES01=KE=NTL=Condoms-PRH"/>
    <n v="11"/>
    <x v="0"/>
    <x v="1"/>
    <s v="100129GYV01S"/>
    <s v="Etonogestrel [Implanon NXT] 68mg/rod (SC)"/>
    <s v="Etonogestrel 68 mg/Rod, 1 Rod Implant, 1 Each"/>
    <s v="KEMSA"/>
    <s v="Implantable Contraceptives"/>
    <m/>
    <m/>
    <m/>
    <n v="0"/>
    <m/>
    <m/>
    <n v="0"/>
    <n v="8.5"/>
    <n v="629204"/>
    <s v="Contraceptive Implants"/>
    <n v="3"/>
    <n v="42"/>
    <d v="2018-02-05T00:00:00"/>
    <n v="2018"/>
    <n v="2018"/>
    <x v="11"/>
    <n v="8.5"/>
    <n v="629204"/>
    <m/>
    <m/>
    <m/>
  </r>
  <r>
    <x v="10"/>
    <x v="0"/>
    <n v="501"/>
    <s v="ETONOGES01"/>
    <s v="KEMSA"/>
    <s v="WRHS"/>
    <n v="30517"/>
    <n v="1"/>
    <n v="30517"/>
    <d v="2018-01-11T00:00:00"/>
    <d v="2020-04-25T00:00:00"/>
    <m/>
    <x v="0"/>
    <x v="406"/>
    <s v="Received"/>
    <s v="nan"/>
    <d v="2020-04-25T00:00:00"/>
    <m/>
    <m/>
    <n v="0"/>
    <b v="0"/>
    <n v="501"/>
    <s v="WORLDBANK"/>
    <s v="KE"/>
    <s v="Kenya"/>
    <s v="Condoms-PRH"/>
    <s v="NTL"/>
    <s v="2021-03-Q2"/>
    <n v="2021"/>
    <s v="KE_NTL_Condoms-PRH_PL_2021-03-Q2"/>
    <s v="ETONOGES01=KE=NTL=Condoms-PRH"/>
    <n v="1"/>
    <x v="0"/>
    <x v="5"/>
    <s v="100129GYV01S"/>
    <s v="Etonogestrel [Implanon NXT] 68mg/rod (SC)"/>
    <s v="Etonogestrel 68 mg/Rod, 1 Rod Implant, 1 Each"/>
    <s v="KEMSA"/>
    <s v="Implantable Contraceptives"/>
    <m/>
    <m/>
    <m/>
    <n v="0"/>
    <m/>
    <m/>
    <n v="0"/>
    <n v="8.5"/>
    <n v="259394.5"/>
    <s v="Contraceptive Implants"/>
    <n v="3"/>
    <n v="42"/>
    <d v="2017-03-23T00:00:00"/>
    <n v="2017"/>
    <n v="2017"/>
    <x v="11"/>
    <n v="8.5"/>
    <n v="259394.5"/>
    <m/>
    <m/>
    <m/>
  </r>
  <r>
    <x v="10"/>
    <x v="0"/>
    <n v="502"/>
    <s v="LEVONORG02"/>
    <s v="USAID"/>
    <s v="WRHS"/>
    <n v="127500"/>
    <n v="1"/>
    <n v="127500"/>
    <d v="2018-02-15T00:00:00"/>
    <d v="2020-04-26T00:00:00"/>
    <m/>
    <x v="0"/>
    <x v="407"/>
    <s v="Received"/>
    <s v="nan"/>
    <d v="2020-04-26T00:00:00"/>
    <m/>
    <m/>
    <n v="0"/>
    <b v="0"/>
    <n v="502"/>
    <s v="USAID"/>
    <s v="KE"/>
    <s v="Kenya"/>
    <s v="Condoms-PRH"/>
    <s v="NTL"/>
    <s v="2021-03-Q2"/>
    <n v="2021"/>
    <s v="KE_NTL_Condoms-PRH_PL_2021-03-Q2"/>
    <s v="LEVONORG02=KE=NTL=Condoms-PRH"/>
    <n v="2"/>
    <x v="0"/>
    <x v="0"/>
    <s v="100130GYV01S"/>
    <s v="Levonorgestrel [Jadelle]  75MG/rod ROD (SC)"/>
    <s v="Levonorgestrel 75 mg/Rod w/ Trocar, 5 Year Efficacy, 2 Rod Implant, 1 Each"/>
    <s v="KEMSA"/>
    <s v="Implantable Contraceptives"/>
    <m/>
    <m/>
    <m/>
    <n v="0"/>
    <m/>
    <m/>
    <n v="0"/>
    <n v="8.5"/>
    <n v="1083750"/>
    <s v="Contraceptive Implants"/>
    <n v="3"/>
    <n v="16"/>
    <d v="2017-10-26T00:00:00"/>
    <n v="2018"/>
    <n v="2018"/>
    <x v="3"/>
    <n v="8.5"/>
    <n v="1083750"/>
    <m/>
    <m/>
    <m/>
  </r>
  <r>
    <x v="10"/>
    <x v="0"/>
    <n v="503"/>
    <s v="ETONOGES01"/>
    <s v="UNFPA"/>
    <s v="SUPP"/>
    <n v="100008"/>
    <n v="1"/>
    <n v="100008"/>
    <d v="2020-06-10T00:00:00"/>
    <d v="2020-06-15T00:00:00"/>
    <m/>
    <x v="0"/>
    <x v="408"/>
    <s v="Received"/>
    <s v="nan"/>
    <d v="2021-04-12T00:00:00"/>
    <m/>
    <m/>
    <n v="0"/>
    <b v="0"/>
    <n v="503"/>
    <s v="UNFPA"/>
    <s v="KE"/>
    <s v="Kenya"/>
    <s v="Condoms-PRH"/>
    <s v="NTL"/>
    <s v="2021-03-Q2"/>
    <n v="2021"/>
    <s v="KE_NTL_Condoms-PRH_PL_2021-03-Q2"/>
    <s v="ETONOGES01=KE=NTL=Condoms-PRH"/>
    <n v="6"/>
    <x v="2"/>
    <x v="1"/>
    <s v="100129GYV01S"/>
    <s v="Etonogestrel [Implanon NXT] 68mg/rod (SC)"/>
    <s v="Etonogestrel 68 mg/Rod, 1 Rod Implant, 1 Each"/>
    <s v="KEMSA"/>
    <s v="Implantable Contraceptives"/>
    <m/>
    <m/>
    <m/>
    <n v="0"/>
    <m/>
    <m/>
    <n v="0"/>
    <n v="8.5"/>
    <n v="850068"/>
    <s v="Contraceptive Implants"/>
    <n v="3"/>
    <n v="42"/>
    <d v="2019-08-21T00:00:00"/>
    <n v="2019"/>
    <n v="2020"/>
    <x v="11"/>
    <n v="8.5"/>
    <n v="850068"/>
    <m/>
    <m/>
    <m/>
  </r>
  <r>
    <x v="10"/>
    <x v="0"/>
    <n v="504"/>
    <s v="ETONOGES01"/>
    <s v="GHSC-PSM00"/>
    <s v="SUPP"/>
    <n v="160200"/>
    <n v="1"/>
    <n v="160200"/>
    <d v="2021-08-20T00:00:00"/>
    <d v="2020-06-15T00:00:00"/>
    <m/>
    <x v="0"/>
    <x v="409"/>
    <s v="Ordered"/>
    <s v="nan"/>
    <d v="2021-04-13T00:00:00"/>
    <m/>
    <m/>
    <n v="0"/>
    <b v="0"/>
    <s v="RO10117173"/>
    <s v="USAID"/>
    <s v="KE"/>
    <s v="Kenya"/>
    <s v="Condoms-PRH"/>
    <s v="NTL"/>
    <s v="2021-03-Q2"/>
    <n v="2021"/>
    <s v="KE_NTL_Condoms-PRH_PL_2021-03-Q2"/>
    <s v="ETONOGES01=KE=NTL=Condoms-PRH"/>
    <n v="8"/>
    <x v="3"/>
    <x v="0"/>
    <s v="100129GYV01S"/>
    <s v="Etonogestrel [Implanon NXT] 68mg/rod (SC)"/>
    <s v="Etonogestrel 68 mg/Rod, 1 Rod Implant, 1 Each"/>
    <s v="KEMSA"/>
    <s v="Implantable Contraceptives"/>
    <m/>
    <m/>
    <m/>
    <n v="0"/>
    <m/>
    <m/>
    <n v="0"/>
    <n v="8.5"/>
    <n v="1361700"/>
    <s v="Contraceptive Implants"/>
    <n v="3"/>
    <n v="42"/>
    <d v="2020-10-30T00:00:00"/>
    <n v="2021"/>
    <n v="2021"/>
    <x v="11"/>
    <n v="8.5"/>
    <n v="1361700"/>
    <m/>
    <m/>
    <m/>
  </r>
  <r>
    <x v="10"/>
    <x v="0"/>
    <n v="505"/>
    <s v="MALECOND00"/>
    <s v="KEMSA"/>
    <s v="SUPP"/>
    <n v="32593729"/>
    <n v="1"/>
    <n v="32593729"/>
    <d v="2020-07-31T00:00:00"/>
    <d v="2020-06-16T00:00:00"/>
    <m/>
    <x v="0"/>
    <x v="375"/>
    <s v="Received"/>
    <s v="nan"/>
    <d v="2021-04-12T00:00:00"/>
    <m/>
    <m/>
    <n v="32593728"/>
    <b v="0"/>
    <n v="505"/>
    <s v="COUNTERP00"/>
    <s v="KE"/>
    <s v="Kenya"/>
    <s v="Condoms-PRH"/>
    <s v="NTL"/>
    <s v="2021-03-Q2"/>
    <n v="2021"/>
    <s v="KE_NTL_Condoms-PRH_PL_2021-03-Q2"/>
    <s v="MALECOND00=KE=NTL=Condoms-PRH"/>
    <n v="7"/>
    <x v="2"/>
    <x v="5"/>
    <s v="100128XXA01S"/>
    <s v="Male Condoms"/>
    <s v="Male Condom (Latex) Lubricated, No Logo, 53 mm, 1 Each"/>
    <s v="KEMSA"/>
    <s v="Condoms"/>
    <m/>
    <m/>
    <m/>
    <n v="0"/>
    <m/>
    <m/>
    <n v="0"/>
    <n v="65.62"/>
    <n v="2138800496.98"/>
    <s v="Male Condoms"/>
    <n v="1"/>
    <n v="35"/>
    <d v="2019-11-29T00:00:00"/>
    <n v="2020"/>
    <n v="2020"/>
    <x v="0"/>
    <n v="3.0300000000000001E-2"/>
    <n v="987589.98869999999"/>
    <m/>
    <m/>
    <m/>
  </r>
  <r>
    <x v="10"/>
    <x v="0"/>
    <n v="512"/>
    <s v="MEDROXYP00"/>
    <s v="KEMSA"/>
    <s v="_NA03"/>
    <n v="700000"/>
    <n v="1"/>
    <n v="700000"/>
    <d v="2021-05-31T00:00:00"/>
    <d v="2020-06-17T00:00:00"/>
    <m/>
    <x v="0"/>
    <x v="76"/>
    <s v="Ordered"/>
    <s v="nan"/>
    <d v="2021-04-12T00:00:00"/>
    <m/>
    <m/>
    <n v="0"/>
    <b v="0"/>
    <n v="512"/>
    <s v="UNFPA"/>
    <s v="KE"/>
    <s v="Kenya"/>
    <s v="Condoms-PRH"/>
    <s v="NTL"/>
    <s v="2021-03-Q2"/>
    <n v="2021"/>
    <s v="KE_NTL_Condoms-PRH_PL_2021-03-Q2"/>
    <s v="MEDROXYP00=KE=NTL=Condoms-PRH"/>
    <n v="5"/>
    <x v="3"/>
    <x v="1"/>
    <s v="100125GPA08P"/>
    <s v="Depot MedroxyProgesterone Acetate[DMPA]150MG/vial"/>
    <s v="Depot (IM) Medroxyprogesterone Acetate 150 mg/mL (1 mL) Vial, SR, 1 Vial"/>
    <s v="KEMSA"/>
    <s v="Injectable Contraceptives"/>
    <m/>
    <m/>
    <m/>
    <n v="0"/>
    <m/>
    <m/>
    <n v="0"/>
    <n v="0.53"/>
    <n v="371000"/>
    <s v="Injectable Contraceptives"/>
    <n v="3"/>
    <n v="16"/>
    <d v="2021-02-08T00:00:00"/>
    <n v="2021"/>
    <n v="2021"/>
    <x v="1"/>
    <n v="0.82799999999999996"/>
    <n v="579600"/>
    <m/>
    <m/>
    <m/>
  </r>
  <r>
    <x v="10"/>
    <x v="0"/>
    <n v="513"/>
    <s v="ETONOGES01"/>
    <s v="KEMSA"/>
    <s v="_NA03"/>
    <n v="60000"/>
    <n v="1"/>
    <n v="60000"/>
    <d v="2021-06-30T00:00:00"/>
    <d v="2020-06-17T00:00:00"/>
    <m/>
    <x v="0"/>
    <x v="85"/>
    <s v="Ordered"/>
    <s v="nan"/>
    <d v="2021-04-12T00:00:00"/>
    <m/>
    <m/>
    <n v="0"/>
    <b v="0"/>
    <n v="513"/>
    <s v="UNFPA"/>
    <s v="KE"/>
    <s v="Kenya"/>
    <s v="Condoms-PRH"/>
    <s v="NTL"/>
    <s v="2021-03-Q2"/>
    <n v="2021"/>
    <s v="KE_NTL_Condoms-PRH_PL_2021-03-Q2"/>
    <s v="ETONOGES01=KE=NTL=Condoms-PRH"/>
    <n v="6"/>
    <x v="3"/>
    <x v="1"/>
    <s v="100129GYV01S"/>
    <s v="Etonogestrel [Implanon NXT] 68mg/rod (SC)"/>
    <s v="Etonogestrel 68 mg/Rod, 1 Rod Implant, 1 Each"/>
    <s v="KEMSA"/>
    <s v="Implantable Contraceptives"/>
    <m/>
    <m/>
    <m/>
    <n v="0"/>
    <m/>
    <m/>
    <n v="0"/>
    <n v="8.5"/>
    <n v="510000"/>
    <s v="Contraceptive Implants"/>
    <n v="3"/>
    <n v="42"/>
    <d v="2020-09-09T00:00:00"/>
    <n v="2020"/>
    <n v="2021"/>
    <x v="11"/>
    <n v="8.5"/>
    <n v="510000"/>
    <m/>
    <m/>
    <m/>
  </r>
  <r>
    <x v="10"/>
    <x v="0"/>
    <n v="515"/>
    <s v="LEVONORG02"/>
    <s v="UNFPA"/>
    <s v="_NA03"/>
    <n v="203000"/>
    <n v="1"/>
    <n v="203000"/>
    <d v="2021-04-30T00:00:00"/>
    <d v="2020-06-17T00:00:00"/>
    <m/>
    <x v="0"/>
    <x v="84"/>
    <s v="Ordered"/>
    <s v="nan"/>
    <d v="2021-04-12T00:00:00"/>
    <m/>
    <m/>
    <n v="0"/>
    <b v="0"/>
    <n v="515"/>
    <s v="DFID00"/>
    <s v="KE"/>
    <s v="Kenya"/>
    <s v="Condoms-PRH"/>
    <s v="NTL"/>
    <s v="2021-03-Q2"/>
    <n v="2021"/>
    <s v="KE_NTL_Condoms-PRH_PL_2021-03-Q2"/>
    <s v="LEVONORG02=KE=NTL=Condoms-PRH"/>
    <n v="4"/>
    <x v="3"/>
    <x v="1"/>
    <s v="100130GYV01S"/>
    <s v="Levonorgestrel [Jadelle]  75MG/rod ROD (SC)"/>
    <s v="Levonorgestrel 75 mg/Rod w/ Trocar, 5 Year Efficacy, 2 Rod Implant, 1 Each"/>
    <s v="KEMSA"/>
    <s v="Implantable Contraceptives"/>
    <m/>
    <m/>
    <m/>
    <n v="0"/>
    <m/>
    <m/>
    <n v="0"/>
    <n v="8.5"/>
    <n v="1725500"/>
    <s v="Contraceptive Implants"/>
    <n v="3"/>
    <n v="16"/>
    <d v="2021-01-08T00:00:00"/>
    <n v="2021"/>
    <n v="2021"/>
    <x v="3"/>
    <n v="8.5"/>
    <n v="1725500"/>
    <m/>
    <m/>
    <m/>
  </r>
  <r>
    <x v="10"/>
    <x v="0"/>
    <n v="519"/>
    <s v="MALECOND00"/>
    <s v="KEMSA"/>
    <s v="_NA03"/>
    <n v="21590289"/>
    <n v="1"/>
    <n v="21590289"/>
    <d v="2020-09-29T00:00:00"/>
    <d v="2020-10-31T00:00:00"/>
    <m/>
    <x v="0"/>
    <x v="410"/>
    <s v="Received"/>
    <s v="Desired Stock"/>
    <d v="2021-04-12T00:00:00"/>
    <m/>
    <m/>
    <n v="21590288"/>
    <b v="0"/>
    <n v="519"/>
    <s v="COUNTERP00"/>
    <s v="KE"/>
    <s v="Kenya"/>
    <s v="Condoms-PRH"/>
    <s v="NTL"/>
    <s v="2021-03-Q2"/>
    <n v="2021"/>
    <s v="KE_NTL_Condoms-PRH_PL_2021-03-Q2"/>
    <s v="MALECOND00=KE=NTL=Condoms-PRH"/>
    <n v="9"/>
    <x v="2"/>
    <x v="5"/>
    <s v="100128XXA01S"/>
    <s v="Male Condoms"/>
    <s v="Male Condom (Latex) Lubricated, No Logo, 53 mm, 1 Each"/>
    <s v="KEMSA"/>
    <s v="Condoms"/>
    <m/>
    <m/>
    <m/>
    <n v="0"/>
    <m/>
    <m/>
    <n v="0"/>
    <n v="65.62"/>
    <n v="1416754764.1800001"/>
    <s v="Male Condoms"/>
    <n v="1"/>
    <n v="35"/>
    <d v="2020-01-28T00:00:00"/>
    <n v="2020"/>
    <n v="2020"/>
    <x v="0"/>
    <n v="3.0300000000000001E-2"/>
    <n v="654185.75670000003"/>
    <m/>
    <m/>
    <m/>
  </r>
  <r>
    <x v="10"/>
    <x v="0"/>
    <n v="520"/>
    <s v="MALECOND00"/>
    <s v="KEMSA"/>
    <s v="_NA03"/>
    <n v="16879105"/>
    <n v="1"/>
    <n v="16879105"/>
    <d v="2020-11-17T00:00:00"/>
    <d v="2021-01-31T00:00:00"/>
    <m/>
    <x v="0"/>
    <x v="411"/>
    <s v="Received"/>
    <s v="Desired Stock"/>
    <d v="2021-04-12T00:00:00"/>
    <m/>
    <m/>
    <n v="16879104"/>
    <b v="0"/>
    <n v="520"/>
    <s v="COUNTERP00"/>
    <s v="KE"/>
    <s v="Kenya"/>
    <s v="Condoms-PRH"/>
    <s v="NTL"/>
    <s v="2021-03-Q2"/>
    <n v="2021"/>
    <s v="KE_NTL_Condoms-PRH_PL_2021-03-Q2"/>
    <s v="MALECOND00=KE=NTL=Condoms-PRH"/>
    <n v="11"/>
    <x v="2"/>
    <x v="5"/>
    <s v="100128XXA01S"/>
    <s v="Male Condoms"/>
    <s v="Male Condom (Latex) Lubricated, No Logo, 53 mm, 1 Each"/>
    <s v="KEMSA"/>
    <s v="Condoms"/>
    <m/>
    <m/>
    <m/>
    <n v="0"/>
    <m/>
    <m/>
    <n v="0"/>
    <n v="65.62"/>
    <n v="1107606870.0999999"/>
    <s v="Male Condoms"/>
    <n v="1"/>
    <n v="35"/>
    <d v="2020-03-17T00:00:00"/>
    <n v="2020"/>
    <n v="2020"/>
    <x v="0"/>
    <n v="3.0300000000000001E-2"/>
    <n v="511436.88150000002"/>
    <m/>
    <m/>
    <m/>
  </r>
  <r>
    <x v="10"/>
    <x v="0"/>
    <n v="522"/>
    <s v="MALECOND00"/>
    <s v="KEMSA"/>
    <s v="_NA03"/>
    <n v="6998400"/>
    <n v="1"/>
    <n v="6998400"/>
    <d v="2020-08-31T00:00:00"/>
    <d v="2020-06-17T00:00:00"/>
    <m/>
    <x v="0"/>
    <x v="89"/>
    <s v="Received"/>
    <s v="nan"/>
    <d v="2021-04-12T00:00:00"/>
    <m/>
    <m/>
    <n v="45000000"/>
    <b v="0"/>
    <n v="522"/>
    <s v="COUNTERP00"/>
    <s v="KE"/>
    <s v="Kenya"/>
    <s v="Condoms-PRH"/>
    <s v="NTL"/>
    <s v="2021-03-Q2"/>
    <n v="2021"/>
    <s v="KE_NTL_Condoms-PRH_PL_2021-03-Q2"/>
    <s v="MALECOND00=KE=NTL=Condoms-PRH"/>
    <n v="8"/>
    <x v="2"/>
    <x v="5"/>
    <s v="100128XXA01S"/>
    <s v="Male Condoms"/>
    <s v="Male Condom (Latex) Lubricated, No Logo, 53 mm, 1 Each"/>
    <s v="KEMSA"/>
    <s v="Condoms"/>
    <m/>
    <m/>
    <m/>
    <n v="0"/>
    <m/>
    <m/>
    <n v="0"/>
    <n v="65.62"/>
    <n v="459235008"/>
    <s v="Male Condoms"/>
    <n v="1"/>
    <n v="35"/>
    <d v="2019-12-30T00:00:00"/>
    <n v="2020"/>
    <n v="2020"/>
    <x v="0"/>
    <n v="3.0300000000000001E-2"/>
    <n v="212051.52"/>
    <m/>
    <m/>
    <m/>
  </r>
  <r>
    <x v="10"/>
    <x v="0"/>
    <n v="523"/>
    <s v="IUD(COPP00"/>
    <s v="UNFPA"/>
    <s v="_NA03"/>
    <n v="140000"/>
    <n v="1"/>
    <n v="140000"/>
    <d v="2021-04-30T00:00:00"/>
    <d v="2020-06-17T00:00:00"/>
    <m/>
    <x v="0"/>
    <x v="84"/>
    <s v="Ordered"/>
    <s v="nan"/>
    <d v="2021-04-12T00:00:00"/>
    <m/>
    <m/>
    <n v="0"/>
    <b v="0"/>
    <n v="523"/>
    <s v="UNFPA"/>
    <s v="KE"/>
    <s v="Kenya"/>
    <s v="Condoms-PRH"/>
    <s v="NTL"/>
    <s v="2021-03-Q2"/>
    <n v="2021"/>
    <s v="KE_NTL_Condoms-PRH_PL_2021-03-Q2"/>
    <s v="IUD(COPP00=KE=NTL=Condoms-PRH"/>
    <n v="4"/>
    <x v="3"/>
    <x v="1"/>
    <s v="100124TYR01S"/>
    <s v="IUD (Copper)"/>
    <s v="Copper TCu380A Intrauterine Device, 1 Each"/>
    <s v="KEMSA"/>
    <s v="Copper-Bearing Intrauterine Devices"/>
    <m/>
    <m/>
    <m/>
    <n v="0"/>
    <m/>
    <m/>
    <n v="0"/>
    <n v="0.6"/>
    <n v="84000"/>
    <s v="Intrauterine Devices"/>
    <n v="3"/>
    <n v="0"/>
    <d v="2021-04-30T00:00:00"/>
    <n v="2021"/>
    <n v="2021"/>
    <x v="2"/>
    <n v="0.29599999999999999"/>
    <n v="41440"/>
    <m/>
    <m/>
    <m/>
  </r>
  <r>
    <x v="10"/>
    <x v="0"/>
    <n v="526"/>
    <s v="MEDROXYP00"/>
    <s v="KEMSA"/>
    <s v="SUPP"/>
    <n v="2500000"/>
    <n v="1"/>
    <n v="2500000"/>
    <d v="2021-09-30T00:00:00"/>
    <d v="2021-05-31T00:00:00"/>
    <m/>
    <x v="0"/>
    <x v="87"/>
    <s v="Planned"/>
    <s v="Desired Stock"/>
    <d v="2021-04-12T00:00:00"/>
    <m/>
    <m/>
    <n v="2177672"/>
    <b v="0"/>
    <n v="526"/>
    <s v="GOK/MOH/00"/>
    <s v="KE"/>
    <s v="Kenya"/>
    <s v="Condoms-PRH"/>
    <s v="NTL"/>
    <s v="2021-03-Q2"/>
    <n v="2021"/>
    <s v="KE_NTL_Condoms-PRH_PL_2021-03-Q2"/>
    <s v="MEDROXYP00=KE=NTL=Condoms-PRH"/>
    <n v="9"/>
    <x v="3"/>
    <x v="5"/>
    <s v="100125GPA08P"/>
    <s v="Depot MedroxyProgesterone Acetate[DMPA]150MG/vial"/>
    <s v="Depot (IM) Medroxyprogesterone Acetate 150 mg/mL (1 mL) Vial, SR, 1 Vial"/>
    <s v="KEMSA"/>
    <s v="Injectable Contraceptives"/>
    <m/>
    <m/>
    <m/>
    <n v="0"/>
    <m/>
    <m/>
    <n v="0"/>
    <n v="0.53"/>
    <n v="1325000"/>
    <s v="Injectable Contraceptives"/>
    <n v="3"/>
    <n v="16"/>
    <d v="2021-06-10T00:00:00"/>
    <n v="2021"/>
    <n v="2022"/>
    <x v="1"/>
    <n v="0.82799999999999996"/>
    <n v="2070000"/>
    <m/>
    <m/>
    <m/>
  </r>
  <r>
    <x v="10"/>
    <x v="0"/>
    <n v="530"/>
    <s v="CYCLEBEA00"/>
    <s v="KEMSA"/>
    <s v="_NA03"/>
    <n v="3400"/>
    <m/>
    <n v="3400"/>
    <d v="2021-06-30T00:00:00"/>
    <d v="2021-06-30T00:00:00"/>
    <m/>
    <x v="0"/>
    <x v="85"/>
    <s v="Planned"/>
    <s v="Desired Stock"/>
    <d v="2021-04-12T00:00:00"/>
    <m/>
    <m/>
    <n v="3400"/>
    <b v="0"/>
    <n v="530"/>
    <s v="_NA03"/>
    <s v="KE"/>
    <s v="Kenya"/>
    <s v="Condoms-PRH"/>
    <s v="NTL"/>
    <s v="2021-03-Q2"/>
    <n v="2021"/>
    <s v="KE_NTL_Condoms-PRH_PL_2021-03-Q2"/>
    <s v="CYCLEBEA00=KE=NTL=Condoms-PRH"/>
    <n v="6"/>
    <x v="3"/>
    <x v="5"/>
    <m/>
    <s v="Cycle Beads"/>
    <m/>
    <s v="KEMSA"/>
    <m/>
    <m/>
    <m/>
    <m/>
    <n v="0"/>
    <m/>
    <m/>
    <n v="0"/>
    <m/>
    <m/>
    <m/>
    <m/>
    <n v="44"/>
    <d v="2020-08-26T00:00:00"/>
    <n v="2020"/>
    <n v="2021"/>
    <x v="9"/>
    <n v="1.48"/>
    <n v="5032"/>
    <m/>
    <m/>
    <m/>
  </r>
  <r>
    <x v="10"/>
    <x v="0"/>
    <n v="531"/>
    <s v="CYCLEBEA00"/>
    <s v="KEMSA"/>
    <s v="_NA03"/>
    <n v="3881"/>
    <m/>
    <n v="3881"/>
    <d v="2022-01-31T00:00:00"/>
    <d v="2022-01-31T00:00:00"/>
    <m/>
    <x v="0"/>
    <x v="7"/>
    <s v="Planned"/>
    <s v="Desired Stock"/>
    <d v="2021-04-12T00:00:00"/>
    <m/>
    <m/>
    <n v="3881"/>
    <b v="0"/>
    <n v="531"/>
    <s v="_NA03"/>
    <s v="KE"/>
    <s v="Kenya"/>
    <s v="Condoms-PRH"/>
    <s v="NTL"/>
    <s v="2021-03-Q2"/>
    <n v="2021"/>
    <s v="KE_NTL_Condoms-PRH_PL_2021-03-Q2"/>
    <s v="CYCLEBEA00=KE=NTL=Condoms-PRH"/>
    <n v="1"/>
    <x v="4"/>
    <x v="5"/>
    <m/>
    <s v="Cycle Beads"/>
    <m/>
    <s v="KEMSA"/>
    <m/>
    <m/>
    <m/>
    <m/>
    <n v="0"/>
    <m/>
    <m/>
    <n v="0"/>
    <m/>
    <m/>
    <m/>
    <m/>
    <n v="44"/>
    <d v="2021-03-29T00:00:00"/>
    <n v="2021"/>
    <n v="2021"/>
    <x v="9"/>
    <n v="1.48"/>
    <n v="5743.88"/>
    <m/>
    <m/>
    <m/>
  </r>
  <r>
    <x v="10"/>
    <x v="0"/>
    <n v="532"/>
    <s v="CYCLEBEA00"/>
    <s v="KEMSA"/>
    <s v="_NA03"/>
    <n v="3857"/>
    <m/>
    <n v="3857"/>
    <d v="2022-08-31T00:00:00"/>
    <d v="2022-08-31T00:00:00"/>
    <m/>
    <x v="0"/>
    <x v="75"/>
    <s v="Planned"/>
    <s v="Desired Stock"/>
    <d v="2021-04-12T00:00:00"/>
    <m/>
    <m/>
    <n v="0"/>
    <b v="0"/>
    <n v="532"/>
    <s v="_NA03"/>
    <s v="KE"/>
    <s v="Kenya"/>
    <s v="Condoms-PRH"/>
    <s v="NTL"/>
    <s v="2021-03-Q2"/>
    <n v="2021"/>
    <s v="KE_NTL_Condoms-PRH_PL_2021-03-Q2"/>
    <s v="CYCLEBEA00=KE=NTL=Condoms-PRH"/>
    <n v="8"/>
    <x v="4"/>
    <x v="5"/>
    <m/>
    <s v="Cycle Beads"/>
    <m/>
    <s v="KEMSA"/>
    <m/>
    <m/>
    <m/>
    <m/>
    <n v="0"/>
    <m/>
    <m/>
    <n v="0"/>
    <m/>
    <m/>
    <m/>
    <m/>
    <n v="44"/>
    <d v="2021-10-27T00:00:00"/>
    <n v="2022"/>
    <n v="2022"/>
    <x v="9"/>
    <n v="1.48"/>
    <n v="5708.36"/>
    <m/>
    <m/>
    <m/>
  </r>
  <r>
    <x v="10"/>
    <x v="0"/>
    <n v="533"/>
    <s v="CYCLEBEA00"/>
    <s v="KEMSA"/>
    <s v="_NA03"/>
    <n v="3857"/>
    <m/>
    <n v="3857"/>
    <d v="2023-03-31T00:00:00"/>
    <d v="2023-03-31T00:00:00"/>
    <m/>
    <x v="0"/>
    <x v="227"/>
    <s v="Planned"/>
    <s v="Desired Stock"/>
    <d v="2021-04-12T00:00:00"/>
    <m/>
    <m/>
    <n v="0"/>
    <b v="0"/>
    <n v="533"/>
    <s v="_NA03"/>
    <s v="KE"/>
    <s v="Kenya"/>
    <s v="Condoms-PRH"/>
    <s v="NTL"/>
    <s v="2021-03-Q2"/>
    <n v="2021"/>
    <s v="KE_NTL_Condoms-PRH_PL_2021-03-Q2"/>
    <s v="CYCLEBEA00=KE=NTL=Condoms-PRH"/>
    <n v="3"/>
    <x v="5"/>
    <x v="5"/>
    <m/>
    <s v="Cycle Beads"/>
    <m/>
    <s v="KEMSA"/>
    <m/>
    <m/>
    <m/>
    <m/>
    <n v="0"/>
    <m/>
    <m/>
    <n v="0"/>
    <m/>
    <m/>
    <m/>
    <m/>
    <n v="44"/>
    <d v="2022-05-27T00:00:00"/>
    <n v="2022"/>
    <n v="2023"/>
    <x v="9"/>
    <n v="1.48"/>
    <n v="5708.36"/>
    <m/>
    <m/>
    <m/>
  </r>
  <r>
    <x v="10"/>
    <x v="0"/>
    <n v="563"/>
    <s v="MALECOND00"/>
    <s v="KEMSA"/>
    <s v="_NA03"/>
    <n v="482400"/>
    <n v="1"/>
    <n v="482400"/>
    <d v="2021-02-26T00:00:00"/>
    <d v="2021-04-12T00:00:00"/>
    <m/>
    <x v="0"/>
    <x v="71"/>
    <s v="Received"/>
    <s v="nan"/>
    <d v="2021-04-12T00:00:00"/>
    <m/>
    <m/>
    <n v="0"/>
    <b v="0"/>
    <n v="563"/>
    <s v="COUNTERP00"/>
    <s v="KE"/>
    <s v="Kenya"/>
    <s v="Condoms-PRH"/>
    <s v="NTL"/>
    <s v="2021-03-Q2"/>
    <n v="2021"/>
    <s v="KE_NTL_Condoms-PRH_PL_2021-03-Q2"/>
    <s v="MALECOND00=KE=NTL=Condoms-PRH"/>
    <n v="2"/>
    <x v="3"/>
    <x v="5"/>
    <s v="100128XXA01S"/>
    <s v="Male Condoms"/>
    <s v="Male Condom (Latex) Lubricated, No Logo, 53 mm, 1 Each"/>
    <s v="KEMSA"/>
    <s v="Condoms"/>
    <m/>
    <m/>
    <m/>
    <n v="0"/>
    <m/>
    <m/>
    <n v="0"/>
    <n v="65.62"/>
    <n v="31655088"/>
    <s v="Male Condoms"/>
    <n v="1"/>
    <n v="35"/>
    <d v="2020-06-26T00:00:00"/>
    <n v="2020"/>
    <n v="2021"/>
    <x v="0"/>
    <n v="3.0300000000000001E-2"/>
    <n v="14616.720000000001"/>
    <m/>
    <m/>
    <m/>
  </r>
  <r>
    <x v="10"/>
    <x v="0"/>
    <n v="564"/>
    <s v="FEMALECO00"/>
    <s v="KEMSA"/>
    <s v="_NA03"/>
    <n v="159006"/>
    <n v="1E-3"/>
    <n v="159.006"/>
    <d v="2022-08-31T00:00:00"/>
    <d v="2022-08-31T00:00:00"/>
    <m/>
    <x v="0"/>
    <x v="75"/>
    <s v="Planned"/>
    <s v="Desired Stock"/>
    <d v="2021-04-12T00:00:00"/>
    <m/>
    <m/>
    <n v="159006"/>
    <b v="0"/>
    <n v="564"/>
    <s v="_NA03"/>
    <s v="KE"/>
    <s v="Kenya"/>
    <s v="Condoms-PRH"/>
    <s v="NTL"/>
    <s v="2021-03-Q2"/>
    <n v="2021"/>
    <s v="KE_NTL_Condoms-PRH_PL_2021-03-Q2"/>
    <s v="FEMALECO00=KE=NTL=Condoms-PRH"/>
    <n v="8"/>
    <x v="4"/>
    <x v="5"/>
    <s v="100121XXB0AB"/>
    <s v="Female condom"/>
    <s v="Female Condom (Nitrile) Lubricated, 17 cm, 1000 Each"/>
    <s v="KEMSA"/>
    <s v="Condoms"/>
    <m/>
    <m/>
    <m/>
    <n v="0"/>
    <m/>
    <m/>
    <n v="0"/>
    <n v="500"/>
    <n v="79503"/>
    <s v="Female Condoms"/>
    <n v="1"/>
    <n v="25"/>
    <d v="2022-03-09T00:00:00"/>
    <n v="2022"/>
    <n v="2022"/>
    <x v="6"/>
    <n v="0.49399999999999999"/>
    <n v="78548.963999999993"/>
    <m/>
    <m/>
    <m/>
  </r>
  <r>
    <x v="10"/>
    <x v="0"/>
    <n v="565"/>
    <s v="FEMALECO00"/>
    <s v="KEMSA"/>
    <s v="_NA03"/>
    <n v="174412"/>
    <n v="1E-3"/>
    <n v="174.41200000000001"/>
    <d v="2023-03-31T00:00:00"/>
    <d v="2023-03-31T00:00:00"/>
    <m/>
    <x v="0"/>
    <x v="227"/>
    <s v="Planned"/>
    <s v="Desired Stock"/>
    <d v="2021-04-12T00:00:00"/>
    <m/>
    <m/>
    <n v="0"/>
    <b v="0"/>
    <n v="565"/>
    <s v="_NA03"/>
    <s v="KE"/>
    <s v="Kenya"/>
    <s v="Condoms-PRH"/>
    <s v="NTL"/>
    <s v="2021-03-Q2"/>
    <n v="2021"/>
    <s v="KE_NTL_Condoms-PRH_PL_2021-03-Q2"/>
    <s v="FEMALECO00=KE=NTL=Condoms-PRH"/>
    <n v="3"/>
    <x v="5"/>
    <x v="5"/>
    <s v="100121XXB0AB"/>
    <s v="Female condom"/>
    <s v="Female Condom (Nitrile) Lubricated, 17 cm, 1000 Each"/>
    <s v="KEMSA"/>
    <s v="Condoms"/>
    <m/>
    <m/>
    <m/>
    <n v="0"/>
    <m/>
    <m/>
    <n v="0"/>
    <n v="500"/>
    <n v="87206"/>
    <s v="Female Condoms"/>
    <n v="1"/>
    <n v="25"/>
    <d v="2022-10-07T00:00:00"/>
    <n v="2023"/>
    <n v="2023"/>
    <x v="6"/>
    <n v="0.49399999999999999"/>
    <n v="86159.528000000006"/>
    <m/>
    <m/>
    <m/>
  </r>
  <r>
    <x v="10"/>
    <x v="0"/>
    <n v="566"/>
    <s v="MALECOND00"/>
    <s v="KEMSA"/>
    <s v="_NA03"/>
    <n v="18167203"/>
    <n v="1"/>
    <n v="18167203"/>
    <d v="2022-10-31T00:00:00"/>
    <d v="2022-10-31T00:00:00"/>
    <m/>
    <x v="0"/>
    <x v="116"/>
    <s v="Planned"/>
    <s v="Desired Stock"/>
    <d v="2021-04-12T00:00:00"/>
    <m/>
    <m/>
    <n v="18167202"/>
    <b v="0"/>
    <n v="566"/>
    <s v="_NA03"/>
    <s v="KE"/>
    <s v="Kenya"/>
    <s v="Condoms-PRH"/>
    <s v="NTL"/>
    <s v="2021-03-Q2"/>
    <n v="2021"/>
    <s v="KE_NTL_Condoms-PRH_PL_2021-03-Q2"/>
    <s v="MALECOND00=KE=NTL=Condoms-PRH"/>
    <n v="10"/>
    <x v="4"/>
    <x v="5"/>
    <s v="100128XXA01S"/>
    <s v="Male Condoms"/>
    <s v="Male Condom (Latex) Lubricated, No Logo, 53 mm, 1 Each"/>
    <s v="KEMSA"/>
    <s v="Condoms"/>
    <m/>
    <m/>
    <m/>
    <n v="0"/>
    <m/>
    <m/>
    <n v="0"/>
    <n v="65.62"/>
    <n v="1192131860.8599999"/>
    <s v="Male Condoms"/>
    <n v="1"/>
    <n v="35"/>
    <d v="2022-02-28T00:00:00"/>
    <n v="2022"/>
    <n v="2022"/>
    <x v="0"/>
    <n v="3.0300000000000001E-2"/>
    <n v="550466.25089999998"/>
    <m/>
    <m/>
    <m/>
  </r>
  <r>
    <x v="10"/>
    <x v="0"/>
    <n v="567"/>
    <s v="MALECOND00"/>
    <s v="KEMSA"/>
    <s v="_NA03"/>
    <n v="18792676"/>
    <n v="1"/>
    <n v="18792676"/>
    <d v="2023-05-31T00:00:00"/>
    <d v="2023-05-31T00:00:00"/>
    <m/>
    <x v="0"/>
    <x v="318"/>
    <s v="Planned"/>
    <s v="Desired Stock"/>
    <d v="2021-04-12T00:00:00"/>
    <m/>
    <m/>
    <n v="18792675"/>
    <b v="0"/>
    <n v="567"/>
    <s v="_NA03"/>
    <s v="KE"/>
    <s v="Kenya"/>
    <s v="Condoms-PRH"/>
    <s v="NTL"/>
    <s v="2021-03-Q2"/>
    <n v="2021"/>
    <s v="KE_NTL_Condoms-PRH_PL_2021-03-Q2"/>
    <s v="MALECOND00=KE=NTL=Condoms-PRH"/>
    <n v="5"/>
    <x v="5"/>
    <x v="5"/>
    <s v="100128XXA01S"/>
    <s v="Male Condoms"/>
    <s v="Male Condom (Latex) Lubricated, No Logo, 53 mm, 1 Each"/>
    <s v="KEMSA"/>
    <s v="Condoms"/>
    <m/>
    <m/>
    <m/>
    <n v="0"/>
    <m/>
    <m/>
    <n v="0"/>
    <n v="65.62"/>
    <n v="1233175399.1199999"/>
    <s v="Male Condoms"/>
    <n v="1"/>
    <n v="35"/>
    <d v="2022-09-28T00:00:00"/>
    <n v="2023"/>
    <n v="2023"/>
    <x v="0"/>
    <n v="3.0300000000000001E-2"/>
    <n v="569418.08279999997"/>
    <m/>
    <m/>
    <m/>
  </r>
  <r>
    <x v="10"/>
    <x v="0"/>
    <n v="568"/>
    <s v="MEDROXYP00"/>
    <s v="KEMSA"/>
    <s v="_NA03"/>
    <n v="209800"/>
    <n v="1"/>
    <n v="209800"/>
    <d v="2020-12-21T00:00:00"/>
    <d v="2021-04-12T00:00:00"/>
    <m/>
    <x v="0"/>
    <x v="412"/>
    <s v="Received"/>
    <s v="nan"/>
    <d v="2021-04-12T00:00:00"/>
    <m/>
    <m/>
    <n v="0"/>
    <b v="0"/>
    <n v="568"/>
    <s v="GOK00"/>
    <s v="KE"/>
    <s v="Kenya"/>
    <s v="Condoms-PRH"/>
    <s v="NTL"/>
    <s v="2021-03-Q2"/>
    <n v="2021"/>
    <s v="KE_NTL_Condoms-PRH_PL_2021-03-Q2"/>
    <s v="MEDROXYP00=KE=NTL=Condoms-PRH"/>
    <n v="12"/>
    <x v="2"/>
    <x v="5"/>
    <s v="100125GPA08P"/>
    <s v="Depot MedroxyProgesterone Acetate[DMPA]150MG/vial"/>
    <s v="Depot (IM) Medroxyprogesterone Acetate 150 mg/mL (1 mL) Vial, SR, 1 Vial"/>
    <s v="KEMSA"/>
    <s v="Injectable Contraceptives"/>
    <m/>
    <m/>
    <m/>
    <n v="0"/>
    <m/>
    <m/>
    <n v="0"/>
    <n v="0.53"/>
    <n v="111194"/>
    <s v="Injectable Contraceptives"/>
    <n v="3"/>
    <n v="16"/>
    <d v="2020-08-31T00:00:00"/>
    <n v="2020"/>
    <n v="2021"/>
    <x v="1"/>
    <n v="0.82799999999999996"/>
    <n v="173714.4"/>
    <m/>
    <m/>
    <m/>
  </r>
  <r>
    <x v="10"/>
    <x v="0"/>
    <n v="569"/>
    <s v="MEDROXYP00"/>
    <s v="KEMSA"/>
    <s v="_NA03"/>
    <n v="200"/>
    <n v="1"/>
    <n v="200"/>
    <d v="2021-01-18T00:00:00"/>
    <d v="2021-04-12T00:00:00"/>
    <m/>
    <x v="0"/>
    <x v="396"/>
    <s v="Received"/>
    <s v="nan"/>
    <d v="2021-04-12T00:00:00"/>
    <m/>
    <m/>
    <n v="0"/>
    <b v="0"/>
    <n v="569"/>
    <s v="GOK00"/>
    <s v="KE"/>
    <s v="Kenya"/>
    <s v="Condoms-PRH"/>
    <s v="NTL"/>
    <s v="2021-03-Q2"/>
    <n v="2021"/>
    <s v="KE_NTL_Condoms-PRH_PL_2021-03-Q2"/>
    <s v="MEDROXYP00=KE=NTL=Condoms-PRH"/>
    <n v="1"/>
    <x v="3"/>
    <x v="5"/>
    <s v="100125GPA08P"/>
    <s v="Depot MedroxyProgesterone Acetate[DMPA]150MG/vial"/>
    <s v="Depot (IM) Medroxyprogesterone Acetate 150 mg/mL (1 mL) Vial, SR, 1 Vial"/>
    <s v="KEMSA"/>
    <s v="Injectable Contraceptives"/>
    <m/>
    <m/>
    <m/>
    <n v="0"/>
    <m/>
    <m/>
    <n v="0"/>
    <n v="0.53"/>
    <n v="106"/>
    <s v="Injectable Contraceptives"/>
    <n v="3"/>
    <n v="16"/>
    <d v="2020-09-28T00:00:00"/>
    <n v="2021"/>
    <n v="2021"/>
    <x v="1"/>
    <n v="0.82799999999999996"/>
    <n v="165.6"/>
    <m/>
    <m/>
    <m/>
  </r>
  <r>
    <x v="10"/>
    <x v="0"/>
    <n v="570"/>
    <s v="IUD(COPP00"/>
    <s v="KEMSA"/>
    <s v="_NA03"/>
    <n v="90000"/>
    <n v="1"/>
    <n v="90000"/>
    <d v="2020-09-24T00:00:00"/>
    <d v="2021-04-12T00:00:00"/>
    <m/>
    <x v="0"/>
    <x v="413"/>
    <s v="Received"/>
    <s v="nan"/>
    <d v="2021-04-12T00:00:00"/>
    <m/>
    <m/>
    <n v="0"/>
    <b v="0"/>
    <n v="570"/>
    <s v="UNFPA"/>
    <s v="KE"/>
    <s v="Kenya"/>
    <s v="Condoms-PRH"/>
    <s v="NTL"/>
    <s v="2021-03-Q2"/>
    <n v="2021"/>
    <s v="KE_NTL_Condoms-PRH_PL_2021-03-Q2"/>
    <s v="IUD(COPP00=KE=NTL=Condoms-PRH"/>
    <n v="9"/>
    <x v="2"/>
    <x v="1"/>
    <s v="100124TYR01S"/>
    <s v="IUD (Copper)"/>
    <s v="Copper TCu380A Intrauterine Device, 1 Each"/>
    <s v="KEMSA"/>
    <s v="Copper-Bearing Intrauterine Devices"/>
    <m/>
    <m/>
    <m/>
    <n v="0"/>
    <m/>
    <m/>
    <n v="0"/>
    <n v="0.6"/>
    <n v="54000"/>
    <s v="Intrauterine Devices"/>
    <n v="3"/>
    <n v="0"/>
    <d v="2020-09-24T00:00:00"/>
    <n v="2021"/>
    <n v="2021"/>
    <x v="2"/>
    <n v="0.29599999999999999"/>
    <n v="26640"/>
    <m/>
    <m/>
    <m/>
  </r>
  <r>
    <x v="10"/>
    <x v="0"/>
    <n v="571"/>
    <s v="LEVONORG02"/>
    <s v="KEMSA"/>
    <s v="_NA03"/>
    <n v="100000"/>
    <n v="1"/>
    <n v="100000"/>
    <d v="2020-10-02T00:00:00"/>
    <d v="2021-04-12T00:00:00"/>
    <m/>
    <x v="0"/>
    <x v="414"/>
    <s v="Received"/>
    <s v="nan"/>
    <d v="2021-04-12T00:00:00"/>
    <m/>
    <m/>
    <n v="0"/>
    <b v="0"/>
    <n v="571"/>
    <s v="WORLDBANK"/>
    <s v="KE"/>
    <s v="Kenya"/>
    <s v="Condoms-PRH"/>
    <s v="NTL"/>
    <s v="2021-03-Q2"/>
    <n v="2021"/>
    <s v="KE_NTL_Condoms-PRH_PL_2021-03-Q2"/>
    <s v="LEVONORG02=KE=NTL=Condoms-PRH"/>
    <n v="10"/>
    <x v="2"/>
    <x v="5"/>
    <s v="100130GYV01S"/>
    <s v="Levonorgestrel [Jadelle]  75MG/rod ROD (SC)"/>
    <s v="Levonorgestrel 75 mg/Rod w/ Trocar, 5 Year Efficacy, 2 Rod Implant, 1 Each"/>
    <s v="KEMSA"/>
    <s v="Implantable Contraceptives"/>
    <m/>
    <m/>
    <m/>
    <n v="0"/>
    <m/>
    <m/>
    <n v="0"/>
    <n v="8.5"/>
    <n v="850000"/>
    <s v="Contraceptive Implants"/>
    <n v="3"/>
    <n v="16"/>
    <d v="2020-06-12T00:00:00"/>
    <n v="2020"/>
    <n v="2021"/>
    <x v="3"/>
    <n v="8.5"/>
    <n v="850000"/>
    <m/>
    <m/>
    <m/>
  </r>
  <r>
    <x v="10"/>
    <x v="0"/>
    <n v="572"/>
    <s v="LEVONORG02"/>
    <s v="KEMSA"/>
    <s v="_NA03"/>
    <n v="200000"/>
    <n v="1"/>
    <n v="200000"/>
    <d v="2020-09-25T00:00:00"/>
    <d v="2021-04-12T00:00:00"/>
    <m/>
    <x v="0"/>
    <x v="179"/>
    <s v="Received"/>
    <s v="nan"/>
    <d v="2021-04-12T00:00:00"/>
    <m/>
    <m/>
    <n v="0"/>
    <b v="0"/>
    <n v="572"/>
    <s v="UNFPA"/>
    <s v="KE"/>
    <s v="Kenya"/>
    <s v="Condoms-PRH"/>
    <s v="NTL"/>
    <s v="2021-03-Q2"/>
    <n v="2021"/>
    <s v="KE_NTL_Condoms-PRH_PL_2021-03-Q2"/>
    <s v="LEVONORG02=KE=NTL=Condoms-PRH"/>
    <n v="9"/>
    <x v="2"/>
    <x v="1"/>
    <s v="100130GYV01S"/>
    <s v="Levonorgestrel [Jadelle]  75MG/rod ROD (SC)"/>
    <s v="Levonorgestrel 75 mg/Rod w/ Trocar, 5 Year Efficacy, 2 Rod Implant, 1 Each"/>
    <s v="KEMSA"/>
    <s v="Implantable Contraceptives"/>
    <m/>
    <m/>
    <m/>
    <n v="0"/>
    <m/>
    <m/>
    <n v="0"/>
    <n v="8.5"/>
    <n v="1700000"/>
    <s v="Contraceptive Implants"/>
    <n v="3"/>
    <n v="16"/>
    <d v="2020-06-05T00:00:00"/>
    <n v="2020"/>
    <n v="2021"/>
    <x v="3"/>
    <n v="8.5"/>
    <n v="1700000"/>
    <m/>
    <m/>
    <m/>
  </r>
  <r>
    <x v="10"/>
    <x v="0"/>
    <n v="573"/>
    <s v="LEVONORG02"/>
    <s v="KEMSA"/>
    <s v="_NA03"/>
    <n v="147000"/>
    <n v="1"/>
    <n v="147000"/>
    <d v="2020-10-19T00:00:00"/>
    <d v="2021-04-12T00:00:00"/>
    <m/>
    <x v="0"/>
    <x v="385"/>
    <s v="Received"/>
    <s v="nan"/>
    <d v="2021-04-12T00:00:00"/>
    <m/>
    <m/>
    <n v="0"/>
    <b v="0"/>
    <n v="573"/>
    <s v="UNFPA"/>
    <s v="KE"/>
    <s v="Kenya"/>
    <s v="Condoms-PRH"/>
    <s v="NTL"/>
    <s v="2021-03-Q2"/>
    <n v="2021"/>
    <s v="KE_NTL_Condoms-PRH_PL_2021-03-Q2"/>
    <s v="LEVONORG02=KE=NTL=Condoms-PRH"/>
    <n v="10"/>
    <x v="2"/>
    <x v="1"/>
    <s v="100130GYV01S"/>
    <s v="Levonorgestrel [Jadelle]  75MG/rod ROD (SC)"/>
    <s v="Levonorgestrel 75 mg/Rod w/ Trocar, 5 Year Efficacy, 2 Rod Implant, 1 Each"/>
    <s v="KEMSA"/>
    <s v="Implantable Contraceptives"/>
    <m/>
    <m/>
    <m/>
    <n v="0"/>
    <m/>
    <m/>
    <n v="0"/>
    <n v="8.5"/>
    <n v="1249500"/>
    <s v="Contraceptive Implants"/>
    <n v="3"/>
    <n v="16"/>
    <d v="2020-06-29T00:00:00"/>
    <n v="2020"/>
    <n v="2021"/>
    <x v="3"/>
    <n v="8.5"/>
    <n v="1249500"/>
    <m/>
    <m/>
    <m/>
  </r>
  <r>
    <x v="11"/>
    <x v="0"/>
    <n v="174"/>
    <s v="MALECOND00"/>
    <s v="GHSC-PSM"/>
    <s v="SUPP"/>
    <n v="6000000"/>
    <n v="3.33333333333333E-4"/>
    <n v="2000"/>
    <d v="2020-03-02T00:00:00"/>
    <d v="2020-03-11T00:00:00"/>
    <m/>
    <x v="0"/>
    <x v="415"/>
    <s v="Received"/>
    <s v="nan"/>
    <d v="2020-03-13T00:00:00"/>
    <m/>
    <m/>
    <n v="0"/>
    <b v="0"/>
    <s v="RO10068185"/>
    <s v="USAID"/>
    <s v="LR"/>
    <s v="Liberia"/>
    <s v="Condoms"/>
    <s v="CTL"/>
    <s v="2021-03-Q2"/>
    <n v="2021"/>
    <s v="LR_CTL_Condoms_PL_2021-03-Q2"/>
    <s v="MALECOND00=LR=CTL=Condoms"/>
    <n v="3"/>
    <x v="2"/>
    <x v="0"/>
    <s v="100128XXA0DA"/>
    <s v="Male condom, No Logo, 53mm, 1 each"/>
    <s v="Male Condom (Latex) Lubricated, No Logo, 53 mm, 3000 Pieces"/>
    <s v="GHSC-PSM"/>
    <s v="Condoms"/>
    <m/>
    <m/>
    <m/>
    <n v="0"/>
    <m/>
    <m/>
    <n v="0"/>
    <n v="70.2"/>
    <n v="140400"/>
    <s v="Male Condoms"/>
    <n v="1"/>
    <n v="16"/>
    <d v="2019-11-11T00:00:00"/>
    <n v="2020"/>
    <n v="2020"/>
    <x v="0"/>
    <n v="3.0300000000000001E-2"/>
    <n v="181800"/>
    <m/>
    <m/>
    <m/>
  </r>
  <r>
    <x v="11"/>
    <x v="0"/>
    <n v="240"/>
    <s v="FEMALECO00"/>
    <s v="UNFPA"/>
    <s v="WRHS"/>
    <n v="61900"/>
    <n v="1"/>
    <n v="61900"/>
    <d v="2020-05-30T00:00:00"/>
    <d v="2020-03-13T00:00:00"/>
    <m/>
    <x v="0"/>
    <x v="416"/>
    <s v="Received"/>
    <s v="nan"/>
    <d v="2020-08-04T00:00:00"/>
    <m/>
    <m/>
    <n v="0"/>
    <b v="0"/>
    <s v="40250-LBR40"/>
    <s v="UNFPA"/>
    <s v="LR"/>
    <s v="Liberia"/>
    <s v="Condoms"/>
    <s v="CTL"/>
    <s v="2021-03-Q2"/>
    <n v="2021"/>
    <s v="LR_CTL_Condoms_PL_2021-03-Q2"/>
    <s v="FEMALECO00=LR=CTL=Condoms"/>
    <n v="5"/>
    <x v="2"/>
    <x v="1"/>
    <s v="100121XXB01S"/>
    <s v="Female condom 17cm, 1 each"/>
    <s v="Female Condom (Nitrile) Lubricated, 17 cm, 1 Each"/>
    <s v="GHSC-PSM"/>
    <s v="Condoms"/>
    <m/>
    <m/>
    <m/>
    <n v="0"/>
    <m/>
    <m/>
    <n v="0"/>
    <n v="500"/>
    <n v="30950000"/>
    <s v="Female Condoms"/>
    <n v="1"/>
    <n v="16"/>
    <d v="2020-02-08T00:00:00"/>
    <n v="2020"/>
    <n v="2020"/>
    <x v="6"/>
    <n v="0.49399999999999999"/>
    <n v="30578.6"/>
    <m/>
    <m/>
    <m/>
  </r>
  <r>
    <x v="11"/>
    <x v="0"/>
    <n v="241"/>
    <s v="MALECOND00"/>
    <s v="UNFPA"/>
    <s v="SUPP"/>
    <n v="108000"/>
    <n v="3.33333333333333E-4"/>
    <n v="36"/>
    <d v="2020-05-22T00:00:00"/>
    <d v="2020-03-13T00:00:00"/>
    <m/>
    <x v="0"/>
    <x v="397"/>
    <s v="Received"/>
    <s v="nan"/>
    <d v="2020-06-17T00:00:00"/>
    <m/>
    <m/>
    <n v="0"/>
    <b v="0"/>
    <s v="39149-LBR40"/>
    <s v="UNFPA"/>
    <s v="LR"/>
    <s v="Liberia"/>
    <s v="Condoms"/>
    <s v="CTL"/>
    <s v="2021-03-Q2"/>
    <n v="2021"/>
    <s v="LR_CTL_Condoms_PL_2021-03-Q2"/>
    <s v="MALECOND00=LR=CTL=Condoms"/>
    <n v="5"/>
    <x v="2"/>
    <x v="1"/>
    <s v="100128XXA0DA"/>
    <s v="Male condom, No Logo, 53mm, 1 each"/>
    <s v="Male Condom (Latex) Lubricated, No Logo, 53 mm, 3000 Pieces"/>
    <s v="GHSC-PSM"/>
    <s v="Condoms"/>
    <m/>
    <m/>
    <m/>
    <n v="0"/>
    <m/>
    <m/>
    <n v="0"/>
    <n v="70.2"/>
    <n v="2527.1999999999998"/>
    <s v="Male Condoms"/>
    <n v="1"/>
    <n v="16"/>
    <d v="2020-01-31T00:00:00"/>
    <n v="2020"/>
    <n v="2020"/>
    <x v="0"/>
    <n v="3.0300000000000001E-2"/>
    <n v="3272.4"/>
    <m/>
    <m/>
    <m/>
  </r>
  <r>
    <x v="11"/>
    <x v="0"/>
    <n v="345"/>
    <s v="MALECOND00"/>
    <s v="GHSC-PSM"/>
    <s v="SUPP"/>
    <n v="7938000"/>
    <n v="3.33333333333333E-4"/>
    <n v="2646"/>
    <d v="2020-08-17T00:00:00"/>
    <d v="2020-06-17T00:00:00"/>
    <m/>
    <x v="0"/>
    <x v="417"/>
    <s v="Received"/>
    <s v="nan"/>
    <d v="2020-12-15T00:00:00"/>
    <m/>
    <m/>
    <n v="0"/>
    <b v="0"/>
    <s v="RO10095172"/>
    <s v="USAID"/>
    <s v="LR"/>
    <s v="Liberia"/>
    <s v="Condoms"/>
    <s v="CTL"/>
    <s v="2021-03-Q2"/>
    <n v="2021"/>
    <s v="LR_CTL_Condoms_PL_2021-03-Q2"/>
    <s v="MALECOND00=LR=CTL=Condoms"/>
    <n v="8"/>
    <x v="2"/>
    <x v="0"/>
    <s v="100128XXA0DA"/>
    <s v="Male condom, No Logo, 53mm, 1 each"/>
    <s v="Male Condom (Latex) Lubricated, No Logo, 53 mm, 3000 Pieces"/>
    <s v="GHSC-PSM"/>
    <s v="Condoms"/>
    <m/>
    <m/>
    <m/>
    <n v="0"/>
    <m/>
    <m/>
    <n v="0"/>
    <n v="70.2"/>
    <n v="185749.2"/>
    <s v="Male Condoms"/>
    <n v="1"/>
    <n v="16"/>
    <d v="2020-04-27T00:00:00"/>
    <n v="2020"/>
    <n v="2020"/>
    <x v="0"/>
    <n v="3.0300000000000001E-2"/>
    <n v="240521.4"/>
    <m/>
    <m/>
    <m/>
  </r>
  <r>
    <x v="11"/>
    <x v="0"/>
    <n v="346"/>
    <s v="MALECOND00"/>
    <s v="GHSC-PSM"/>
    <s v="SUPP"/>
    <n v="7407000"/>
    <n v="3.33333333333333E-4"/>
    <n v="2469"/>
    <d v="2021-02-16T00:00:00"/>
    <d v="2020-06-17T00:00:00"/>
    <m/>
    <x v="0"/>
    <x v="418"/>
    <s v="Received"/>
    <s v="nan"/>
    <d v="2021-02-19T00:00:00"/>
    <m/>
    <m/>
    <n v="0"/>
    <b v="0"/>
    <s v="RO10098103"/>
    <s v="USAID"/>
    <s v="LR"/>
    <s v="Liberia"/>
    <s v="Condoms"/>
    <s v="CTL"/>
    <s v="2021-03-Q2"/>
    <n v="2021"/>
    <s v="LR_CTL_Condoms_PL_2021-03-Q2"/>
    <s v="MALECOND00=LR=CTL=Condoms"/>
    <n v="2"/>
    <x v="3"/>
    <x v="0"/>
    <s v="100128XXA0DA"/>
    <s v="Male condom, No Logo, 53mm, 1 each"/>
    <s v="Male Condom (Latex) Lubricated, No Logo, 53 mm, 3000 Pieces"/>
    <s v="GHSC-PSM"/>
    <s v="Condoms"/>
    <m/>
    <m/>
    <m/>
    <n v="0"/>
    <m/>
    <m/>
    <n v="0"/>
    <n v="70.2"/>
    <n v="173323.8"/>
    <s v="Male Condoms"/>
    <n v="1"/>
    <n v="16"/>
    <d v="2020-10-27T00:00:00"/>
    <n v="2021"/>
    <n v="2021"/>
    <x v="0"/>
    <n v="3.0300000000000001E-2"/>
    <n v="224432.1"/>
    <m/>
    <m/>
    <m/>
  </r>
  <r>
    <x v="11"/>
    <x v="0"/>
    <n v="347"/>
    <s v="PERSONAL00"/>
    <s v="GHSC-PSM"/>
    <s v="SUPP"/>
    <n v="1000000"/>
    <n v="1E-3"/>
    <n v="1000"/>
    <d v="2020-12-07T00:00:00"/>
    <d v="2020-06-17T00:00:00"/>
    <m/>
    <x v="0"/>
    <x v="99"/>
    <s v="Received"/>
    <s v="nan"/>
    <d v="2020-12-15T00:00:00"/>
    <m/>
    <m/>
    <n v="0"/>
    <b v="0"/>
    <s v="RO10098102"/>
    <s v="USAID"/>
    <s v="LR"/>
    <s v="Liberia"/>
    <s v="Condoms"/>
    <s v="CTL"/>
    <s v="2021-03-Q2"/>
    <n v="2021"/>
    <s v="LR_CTL_Condoms_PL_2021-03-Q2"/>
    <s v="PERSONAL00=LR=CTL=Condoms"/>
    <n v="12"/>
    <x v="2"/>
    <x v="0"/>
    <s v="100123MVA0G6"/>
    <s v="Personal lubricant 4.5g Topical gel, 1 satchet"/>
    <s v="Personal Lubricant (Water-Based) 4.5 g Topical Gel, 1000 Sachets"/>
    <s v="GHSC-PSM"/>
    <s v="Condoms"/>
    <m/>
    <m/>
    <m/>
    <n v="0"/>
    <m/>
    <m/>
    <n v="0"/>
    <n v="24.5"/>
    <n v="24500"/>
    <s v="Personal Lubricants"/>
    <n v="1"/>
    <n v="31"/>
    <d v="2020-05-04T00:00:00"/>
    <n v="2020"/>
    <n v="2020"/>
    <x v="12"/>
    <n v="0.3"/>
    <n v="300000"/>
    <m/>
    <m/>
    <m/>
  </r>
  <r>
    <x v="11"/>
    <x v="0"/>
    <n v="350"/>
    <s v="PERSONAL00"/>
    <s v="UNFPA"/>
    <s v="WRHS"/>
    <n v="750000"/>
    <n v="1E-3"/>
    <n v="750"/>
    <d v="2020-02-17T00:00:00"/>
    <d v="2020-06-17T00:00:00"/>
    <m/>
    <x v="0"/>
    <x v="217"/>
    <s v="Received"/>
    <s v="nan"/>
    <d v="2020-08-04T00:00:00"/>
    <m/>
    <m/>
    <n v="0"/>
    <b v="0"/>
    <n v="350"/>
    <s v="UNFPA"/>
    <s v="LR"/>
    <s v="Liberia"/>
    <s v="Condoms"/>
    <s v="CTL"/>
    <s v="2021-03-Q2"/>
    <n v="2021"/>
    <s v="LR_CTL_Condoms_PL_2021-03-Q2"/>
    <s v="PERSONAL00=LR=CTL=Condoms"/>
    <n v="2"/>
    <x v="2"/>
    <x v="1"/>
    <s v="100123MVA0G6"/>
    <s v="Personal lubricant 4.5g Topical gel, 1 satchet"/>
    <s v="Personal Lubricant (Water-Based) 4.5 g Topical Gel, 1000 Sachets"/>
    <s v="GHSC-PSM"/>
    <s v="Condoms"/>
    <m/>
    <m/>
    <m/>
    <n v="0"/>
    <m/>
    <m/>
    <n v="0"/>
    <n v="24.5"/>
    <n v="18375"/>
    <s v="Personal Lubricants"/>
    <n v="1"/>
    <n v="31"/>
    <d v="2019-07-15T00:00:00"/>
    <n v="2019"/>
    <n v="2020"/>
    <x v="12"/>
    <n v="0.3"/>
    <n v="225000"/>
    <m/>
    <m/>
    <m/>
  </r>
  <r>
    <x v="11"/>
    <x v="0"/>
    <n v="518"/>
    <s v="FEMALECO00"/>
    <s v="TOBEDETE00"/>
    <s v="_NA03"/>
    <n v="54862"/>
    <n v="1"/>
    <n v="54862"/>
    <d v="2022-11-30T00:00:00"/>
    <d v="2022-11-30T00:00:00"/>
    <m/>
    <x v="0"/>
    <x v="78"/>
    <s v="Planned"/>
    <s v="Desired Stock"/>
    <d v="2021-02-17T00:00:00"/>
    <m/>
    <m/>
    <n v="0"/>
    <b v="0"/>
    <n v="518"/>
    <s v="_NA03"/>
    <s v="LR"/>
    <s v="Liberia"/>
    <s v="Condoms"/>
    <s v="CTL"/>
    <s v="2021-03-Q2"/>
    <n v="2021"/>
    <s v="LR_CTL_Condoms_PL_2021-03-Q2"/>
    <s v="FEMALECO00=LR=CTL=Condoms"/>
    <n v="11"/>
    <x v="4"/>
    <x v="2"/>
    <s v="100121XXB01S"/>
    <s v="Female condom 17cm, 1 each"/>
    <s v="Female Condom (Nitrile) Lubricated, 17 cm, 1 Each"/>
    <s v="GHSC-PSM"/>
    <s v="Condoms"/>
    <m/>
    <m/>
    <m/>
    <n v="0"/>
    <m/>
    <m/>
    <n v="0"/>
    <n v="500"/>
    <n v="27431000"/>
    <s v="Female Condoms"/>
    <n v="1"/>
    <n v="16"/>
    <d v="2022-08-10T00:00:00"/>
    <n v="2022"/>
    <n v="2023"/>
    <x v="6"/>
    <n v="0.49399999999999999"/>
    <n v="27101.828000000001"/>
    <m/>
    <m/>
    <m/>
  </r>
  <r>
    <x v="11"/>
    <x v="0"/>
    <n v="519"/>
    <s v="FEMALECO00"/>
    <s v="TOBEDETE00"/>
    <s v="_NA03"/>
    <n v="52920"/>
    <n v="1"/>
    <n v="52920"/>
    <d v="2023-04-30T00:00:00"/>
    <d v="2023-04-30T00:00:00"/>
    <m/>
    <x v="0"/>
    <x v="229"/>
    <s v="Planned"/>
    <s v="Desired Stock"/>
    <d v="2021-02-17T00:00:00"/>
    <m/>
    <m/>
    <n v="0"/>
    <b v="0"/>
    <n v="519"/>
    <s v="_NA03"/>
    <s v="LR"/>
    <s v="Liberia"/>
    <s v="Condoms"/>
    <s v="CTL"/>
    <s v="2021-03-Q2"/>
    <n v="2021"/>
    <s v="LR_CTL_Condoms_PL_2021-03-Q2"/>
    <s v="FEMALECO00=LR=CTL=Condoms"/>
    <n v="4"/>
    <x v="5"/>
    <x v="2"/>
    <s v="100121XXB01S"/>
    <s v="Female condom 17cm, 1 each"/>
    <s v="Female Condom (Nitrile) Lubricated, 17 cm, 1 Each"/>
    <s v="GHSC-PSM"/>
    <s v="Condoms"/>
    <m/>
    <m/>
    <m/>
    <n v="0"/>
    <m/>
    <m/>
    <n v="0"/>
    <n v="500"/>
    <n v="26460000"/>
    <s v="Female Condoms"/>
    <n v="1"/>
    <n v="16"/>
    <d v="2023-01-08T00:00:00"/>
    <n v="2023"/>
    <n v="2023"/>
    <x v="6"/>
    <n v="0.49399999999999999"/>
    <n v="26142.48"/>
    <m/>
    <m/>
    <m/>
  </r>
  <r>
    <x v="11"/>
    <x v="0"/>
    <n v="520"/>
    <s v="FEMALECO00"/>
    <s v="TOBEDETE00"/>
    <s v="_NA03"/>
    <n v="52920"/>
    <n v="1"/>
    <n v="52920"/>
    <d v="2023-09-30T00:00:00"/>
    <d v="2023-09-30T00:00:00"/>
    <m/>
    <x v="0"/>
    <x v="419"/>
    <s v="Planned"/>
    <s v="Desired Stock"/>
    <d v="2021-02-17T00:00:00"/>
    <m/>
    <m/>
    <n v="0"/>
    <b v="0"/>
    <n v="520"/>
    <s v="_NA03"/>
    <s v="LR"/>
    <s v="Liberia"/>
    <s v="Condoms"/>
    <s v="CTL"/>
    <s v="2021-03-Q2"/>
    <n v="2021"/>
    <s v="LR_CTL_Condoms_PL_2021-03-Q2"/>
    <s v="FEMALECO00=LR=CTL=Condoms"/>
    <n v="9"/>
    <x v="5"/>
    <x v="2"/>
    <s v="100121XXB01S"/>
    <s v="Female condom 17cm, 1 each"/>
    <s v="Female Condom (Nitrile) Lubricated, 17 cm, 1 Each"/>
    <s v="GHSC-PSM"/>
    <s v="Condoms"/>
    <m/>
    <m/>
    <m/>
    <n v="0"/>
    <m/>
    <m/>
    <n v="0"/>
    <n v="500"/>
    <n v="26460000"/>
    <s v="Female Condoms"/>
    <n v="1"/>
    <n v="16"/>
    <d v="2023-06-10T00:00:00"/>
    <n v="2023"/>
    <n v="2024"/>
    <x v="6"/>
    <n v="0.49399999999999999"/>
    <n v="26142.48"/>
    <m/>
    <m/>
    <m/>
  </r>
  <r>
    <x v="11"/>
    <x v="0"/>
    <n v="522"/>
    <s v="MALECOND00"/>
    <s v="TOBEDETE00"/>
    <s v="_NA03"/>
    <n v="3320005"/>
    <n v="3.33333333333333E-4"/>
    <n v="1106.6683333333301"/>
    <d v="2022-12-31T00:00:00"/>
    <d v="2022-12-31T00:00:00"/>
    <m/>
    <x v="0"/>
    <x v="88"/>
    <s v="Planned"/>
    <s v="Desired Stock"/>
    <d v="2021-02-17T00:00:00"/>
    <m/>
    <m/>
    <n v="0"/>
    <b v="0"/>
    <n v="522"/>
    <s v="_NA03"/>
    <s v="LR"/>
    <s v="Liberia"/>
    <s v="Condoms"/>
    <s v="CTL"/>
    <s v="2021-03-Q2"/>
    <n v="2021"/>
    <s v="LR_CTL_Condoms_PL_2021-03-Q2"/>
    <s v="MALECOND00=LR=CTL=Condoms"/>
    <n v="12"/>
    <x v="4"/>
    <x v="2"/>
    <s v="100128XXA0DA"/>
    <s v="Male condom, No Logo, 53mm, 1 each"/>
    <s v="Male Condom (Latex) Lubricated, No Logo, 53 mm, 3000 Pieces"/>
    <s v="GHSC-PSM"/>
    <s v="Condoms"/>
    <m/>
    <m/>
    <m/>
    <n v="0"/>
    <m/>
    <m/>
    <n v="0"/>
    <n v="70.2"/>
    <n v="77688.116999999998"/>
    <s v="Male Condoms"/>
    <n v="1"/>
    <n v="16"/>
    <d v="2022-09-10T00:00:00"/>
    <n v="2022"/>
    <n v="2023"/>
    <x v="0"/>
    <n v="3.0300000000000001E-2"/>
    <n v="100596.15150000001"/>
    <m/>
    <m/>
    <m/>
  </r>
  <r>
    <x v="11"/>
    <x v="0"/>
    <n v="523"/>
    <s v="MALECOND00"/>
    <s v="TOBEDETE00"/>
    <s v="_NA03"/>
    <n v="3696200"/>
    <n v="3.33333333333333E-4"/>
    <n v="1232.06666666666"/>
    <d v="2023-05-31T00:00:00"/>
    <d v="2023-05-31T00:00:00"/>
    <m/>
    <x v="0"/>
    <x v="318"/>
    <s v="Planned"/>
    <s v="Desired Stock"/>
    <d v="2021-02-17T00:00:00"/>
    <m/>
    <m/>
    <n v="0"/>
    <b v="0"/>
    <n v="523"/>
    <s v="_NA03"/>
    <s v="LR"/>
    <s v="Liberia"/>
    <s v="Condoms"/>
    <s v="CTL"/>
    <s v="2021-03-Q2"/>
    <n v="2021"/>
    <s v="LR_CTL_Condoms_PL_2021-03-Q2"/>
    <s v="MALECOND00=LR=CTL=Condoms"/>
    <n v="5"/>
    <x v="5"/>
    <x v="2"/>
    <s v="100128XXA0DA"/>
    <s v="Male condom, No Logo, 53mm, 1 each"/>
    <s v="Male Condom (Latex) Lubricated, No Logo, 53 mm, 3000 Pieces"/>
    <s v="GHSC-PSM"/>
    <s v="Condoms"/>
    <m/>
    <m/>
    <m/>
    <n v="0"/>
    <m/>
    <m/>
    <n v="0"/>
    <n v="70.2"/>
    <n v="86491.08"/>
    <s v="Male Condoms"/>
    <n v="1"/>
    <n v="16"/>
    <d v="2023-02-08T00:00:00"/>
    <n v="2023"/>
    <n v="2023"/>
    <x v="0"/>
    <n v="3.0300000000000001E-2"/>
    <n v="111994.86"/>
    <m/>
    <m/>
    <m/>
  </r>
  <r>
    <x v="11"/>
    <x v="0"/>
    <n v="524"/>
    <s v="MALECOND00"/>
    <s v="TOBEDETE00"/>
    <s v="_NA03"/>
    <n v="3696200"/>
    <n v="3.33333333333333E-4"/>
    <n v="1232.06666666666"/>
    <d v="2023-10-31T00:00:00"/>
    <d v="2023-10-31T00:00:00"/>
    <m/>
    <x v="0"/>
    <x v="342"/>
    <s v="Planned"/>
    <s v="Desired Stock"/>
    <d v="2021-02-17T00:00:00"/>
    <m/>
    <m/>
    <n v="0"/>
    <b v="0"/>
    <n v="524"/>
    <s v="_NA03"/>
    <s v="LR"/>
    <s v="Liberia"/>
    <s v="Condoms"/>
    <s v="CTL"/>
    <s v="2021-03-Q2"/>
    <n v="2021"/>
    <s v="LR_CTL_Condoms_PL_2021-03-Q2"/>
    <s v="MALECOND00=LR=CTL=Condoms"/>
    <n v="10"/>
    <x v="5"/>
    <x v="2"/>
    <s v="100128XXA0DA"/>
    <s v="Male condom, No Logo, 53mm, 1 each"/>
    <s v="Male Condom (Latex) Lubricated, No Logo, 53 mm, 3000 Pieces"/>
    <s v="GHSC-PSM"/>
    <s v="Condoms"/>
    <m/>
    <m/>
    <m/>
    <n v="0"/>
    <m/>
    <m/>
    <n v="0"/>
    <n v="70.2"/>
    <n v="86491.08"/>
    <s v="Male Condoms"/>
    <n v="1"/>
    <n v="16"/>
    <d v="2023-07-11T00:00:00"/>
    <n v="2023"/>
    <n v="2024"/>
    <x v="0"/>
    <n v="3.0300000000000001E-2"/>
    <n v="111994.86"/>
    <m/>
    <m/>
    <m/>
  </r>
  <r>
    <x v="11"/>
    <x v="0"/>
    <n v="525"/>
    <s v="PERSONAL00"/>
    <s v="TOBEDETE00"/>
    <s v="_NA03"/>
    <n v="88440"/>
    <n v="1E-3"/>
    <n v="88.44"/>
    <d v="2022-06-30T00:00:00"/>
    <d v="2022-06-30T00:00:00"/>
    <m/>
    <x v="0"/>
    <x v="120"/>
    <s v="Planned"/>
    <s v="Desired Stock"/>
    <d v="2021-02-17T00:00:00"/>
    <m/>
    <m/>
    <n v="0"/>
    <b v="0"/>
    <n v="525"/>
    <s v="_NA03"/>
    <s v="LR"/>
    <s v="Liberia"/>
    <s v="Condoms"/>
    <s v="CTL"/>
    <s v="2021-03-Q2"/>
    <n v="2021"/>
    <s v="LR_CTL_Condoms_PL_2021-03-Q2"/>
    <s v="PERSONAL00=LR=CTL=Condoms"/>
    <n v="6"/>
    <x v="4"/>
    <x v="2"/>
    <s v="100123MVA0G6"/>
    <s v="Personal lubricant 4.5g Topical gel, 1 satchet"/>
    <s v="Personal Lubricant (Water-Based) 4.5 g Topical Gel, 1000 Sachets"/>
    <s v="GHSC-PSM"/>
    <s v="Condoms"/>
    <m/>
    <m/>
    <m/>
    <n v="0"/>
    <m/>
    <m/>
    <n v="0"/>
    <n v="24.5"/>
    <n v="2166.7799999999902"/>
    <s v="Personal Lubricants"/>
    <n v="1"/>
    <n v="31"/>
    <d v="2021-11-25T00:00:00"/>
    <n v="2022"/>
    <n v="2022"/>
    <x v="12"/>
    <n v="0.3"/>
    <n v="26532"/>
    <m/>
    <m/>
    <m/>
  </r>
  <r>
    <x v="11"/>
    <x v="0"/>
    <n v="526"/>
    <s v="PERSONAL00"/>
    <s v="TOBEDETE00"/>
    <s v="_NA03"/>
    <n v="77240"/>
    <n v="1E-3"/>
    <n v="77.239999999999995"/>
    <d v="2022-11-30T00:00:00"/>
    <d v="2022-11-30T00:00:00"/>
    <m/>
    <x v="0"/>
    <x v="78"/>
    <s v="Planned"/>
    <s v="Desired Stock"/>
    <d v="2021-02-17T00:00:00"/>
    <m/>
    <m/>
    <n v="0"/>
    <b v="0"/>
    <n v="526"/>
    <s v="_NA03"/>
    <s v="LR"/>
    <s v="Liberia"/>
    <s v="Condoms"/>
    <s v="CTL"/>
    <s v="2021-03-Q2"/>
    <n v="2021"/>
    <s v="LR_CTL_Condoms_PL_2021-03-Q2"/>
    <s v="PERSONAL00=LR=CTL=Condoms"/>
    <n v="11"/>
    <x v="4"/>
    <x v="2"/>
    <s v="100123MVA0G6"/>
    <s v="Personal lubricant 4.5g Topical gel, 1 satchet"/>
    <s v="Personal Lubricant (Water-Based) 4.5 g Topical Gel, 1000 Sachets"/>
    <s v="GHSC-PSM"/>
    <s v="Condoms"/>
    <m/>
    <m/>
    <m/>
    <n v="0"/>
    <m/>
    <m/>
    <n v="0"/>
    <n v="24.5"/>
    <n v="1892.3799999999901"/>
    <s v="Personal Lubricants"/>
    <n v="1"/>
    <n v="31"/>
    <d v="2022-04-27T00:00:00"/>
    <n v="2022"/>
    <n v="2022"/>
    <x v="12"/>
    <n v="0.3"/>
    <n v="23172"/>
    <m/>
    <m/>
    <m/>
  </r>
  <r>
    <x v="11"/>
    <x v="0"/>
    <n v="527"/>
    <s v="PERSONAL00"/>
    <s v="TOBEDETE00"/>
    <s v="_NA03"/>
    <n v="77240"/>
    <n v="1E-3"/>
    <n v="77.239999999999995"/>
    <d v="2023-04-30T00:00:00"/>
    <d v="2023-04-30T00:00:00"/>
    <m/>
    <x v="0"/>
    <x v="229"/>
    <s v="Planned"/>
    <s v="Desired Stock"/>
    <d v="2021-02-17T00:00:00"/>
    <m/>
    <m/>
    <n v="0"/>
    <b v="0"/>
    <n v="527"/>
    <s v="_NA03"/>
    <s v="LR"/>
    <s v="Liberia"/>
    <s v="Condoms"/>
    <s v="CTL"/>
    <s v="2021-03-Q2"/>
    <n v="2021"/>
    <s v="LR_CTL_Condoms_PL_2021-03-Q2"/>
    <s v="PERSONAL00=LR=CTL=Condoms"/>
    <n v="4"/>
    <x v="5"/>
    <x v="2"/>
    <s v="100123MVA0G6"/>
    <s v="Personal lubricant 4.5g Topical gel, 1 satchet"/>
    <s v="Personal Lubricant (Water-Based) 4.5 g Topical Gel, 1000 Sachets"/>
    <s v="GHSC-PSM"/>
    <s v="Condoms"/>
    <m/>
    <m/>
    <m/>
    <n v="0"/>
    <m/>
    <m/>
    <n v="0"/>
    <n v="24.5"/>
    <n v="1892.3799999999901"/>
    <s v="Personal Lubricants"/>
    <n v="1"/>
    <n v="31"/>
    <d v="2022-09-25T00:00:00"/>
    <n v="2023"/>
    <n v="2023"/>
    <x v="12"/>
    <n v="0.3"/>
    <n v="23172"/>
    <m/>
    <m/>
    <m/>
  </r>
  <r>
    <x v="11"/>
    <x v="0"/>
    <n v="528"/>
    <s v="PERSONAL00"/>
    <s v="TOBEDETE00"/>
    <s v="_NA03"/>
    <n v="77240"/>
    <n v="1E-3"/>
    <n v="77.239999999999995"/>
    <d v="2023-09-30T00:00:00"/>
    <d v="2023-09-30T00:00:00"/>
    <m/>
    <x v="0"/>
    <x v="419"/>
    <s v="Planned"/>
    <s v="Desired Stock"/>
    <d v="2021-02-17T00:00:00"/>
    <m/>
    <m/>
    <n v="0"/>
    <b v="0"/>
    <n v="528"/>
    <s v="_NA03"/>
    <s v="LR"/>
    <s v="Liberia"/>
    <s v="Condoms"/>
    <s v="CTL"/>
    <s v="2021-03-Q2"/>
    <n v="2021"/>
    <s v="LR_CTL_Condoms_PL_2021-03-Q2"/>
    <s v="PERSONAL00=LR=CTL=Condoms"/>
    <n v="9"/>
    <x v="5"/>
    <x v="2"/>
    <s v="100123MVA0G6"/>
    <s v="Personal lubricant 4.5g Topical gel, 1 satchet"/>
    <s v="Personal Lubricant (Water-Based) 4.5 g Topical Gel, 1000 Sachets"/>
    <s v="GHSC-PSM"/>
    <s v="Condoms"/>
    <m/>
    <m/>
    <m/>
    <n v="0"/>
    <m/>
    <m/>
    <n v="0"/>
    <n v="24.5"/>
    <n v="1892.3799999999901"/>
    <s v="Personal Lubricants"/>
    <n v="1"/>
    <n v="31"/>
    <d v="2023-02-25T00:00:00"/>
    <n v="2023"/>
    <n v="2023"/>
    <x v="12"/>
    <n v="0.3"/>
    <n v="23172"/>
    <m/>
    <m/>
    <m/>
  </r>
  <r>
    <x v="11"/>
    <x v="0"/>
    <n v="11"/>
    <s v="100050AOA09W"/>
    <s v="GHSC-PSM"/>
    <s v="WRHS"/>
    <n v="379440"/>
    <n v="1"/>
    <n v="379440"/>
    <d v="2019-03-06T00:00:00"/>
    <d v="2019-01-31T00:00:00"/>
    <m/>
    <x v="0"/>
    <x v="420"/>
    <s v="Received"/>
    <s v="Desired Stock"/>
    <d v="2019-04-26T00:00:00"/>
    <m/>
    <m/>
    <n v="0"/>
    <b v="0"/>
    <s v="RO10067113"/>
    <s v="USAID"/>
    <s v="LR"/>
    <s v="Liberia"/>
    <s v="PRH-MCH"/>
    <s v="CTL"/>
    <s v="2021-03-Q2"/>
    <n v="2021"/>
    <s v="LR_CTL_PRH-MCH_PL_2021-03-Q2"/>
    <s v="100050AOA09W=LR=CTL=PRH-MCH"/>
    <n v="3"/>
    <x v="1"/>
    <x v="0"/>
    <s v="100050AOA09W"/>
    <s v="Levonor/EE 150/30 mcg+Fe 75 mg 28 Tab (PS) 1 Cycle"/>
    <s v="Levonorgestrel/Ethinyl Estradiol 150/30 mcg + Fe 75 mg, 28 Tablets/Cycle (PS), 1 Cycle"/>
    <s v="GHSC-PSM"/>
    <s v="Combined Oral Contraceptives"/>
    <m/>
    <m/>
    <m/>
    <n v="0"/>
    <m/>
    <m/>
    <n v="0"/>
    <n v="0.26"/>
    <n v="98654.399999999994"/>
    <s v="Oral Contraceptives"/>
    <n v="3"/>
    <n v="16"/>
    <d v="2018-11-14T00:00:00"/>
    <n v="2019"/>
    <n v="2019"/>
    <x v="4"/>
    <n v="0.26300000000000001"/>
    <n v="99792.72"/>
    <m/>
    <m/>
    <m/>
  </r>
  <r>
    <x v="11"/>
    <x v="0"/>
    <n v="15"/>
    <s v="100125GPX01S"/>
    <s v="GHSC-PSM"/>
    <s v="WRHS"/>
    <n v="338800"/>
    <n v="1"/>
    <n v="338800"/>
    <d v="2019-03-06T00:00:00"/>
    <d v="2019-04-30T00:00:00"/>
    <m/>
    <x v="0"/>
    <x v="420"/>
    <s v="Received"/>
    <s v="Actually a real GHSC-PSM shipment._x000d__x000a_This record is part of supply planning for  &quot;Depo DMPA 150 mg/mL (1 mL) Vial, w/ Syringe,1 Each&quot; WITHOUT the transition plan to move to 75% Sayana."/>
    <d v="2020-08-04T00:00:00"/>
    <m/>
    <m/>
    <n v="677080"/>
    <b v="0"/>
    <s v="RO10067115"/>
    <s v="USAID"/>
    <s v="LR"/>
    <s v="Liberia"/>
    <s v="PRH-MCH"/>
    <s v="CTL"/>
    <s v="2021-03-Q2"/>
    <n v="2021"/>
    <s v="LR_CTL_PRH-MCH_PL_2021-03-Q2"/>
    <s v="100125GPX01S=LR=CTL=PRH-MCH"/>
    <n v="3"/>
    <x v="1"/>
    <x v="0"/>
    <s v="100125GPX01S"/>
    <s v="DMPA 150 mg/mL (1 mL) Vial, w/ AD Syringe, 1 Each"/>
    <s v="Depot (IM) Medroxyprogesterone Acetate 150 mg/mL (1 mL) Vial, w/ AD Syringe, Burn Boxes, 1 Each"/>
    <s v="GHSC-PSM"/>
    <s v="Injectable Contraceptives"/>
    <m/>
    <m/>
    <m/>
    <n v="0"/>
    <m/>
    <m/>
    <n v="0"/>
    <n v="0.78"/>
    <n v="264264"/>
    <s v="Injectable Contraceptives"/>
    <n v="3"/>
    <n v="45"/>
    <d v="2018-04-25T00:00:00"/>
    <n v="2018"/>
    <n v="2018"/>
    <x v="1"/>
    <n v="0.82799999999999996"/>
    <n v="280526.39999999997"/>
    <m/>
    <m/>
    <m/>
  </r>
  <r>
    <x v="11"/>
    <x v="0"/>
    <n v="19"/>
    <s v="100025AOB09W"/>
    <s v="GHSC-PSM"/>
    <s v="WRHS"/>
    <n v="83520"/>
    <n v="1"/>
    <n v="83520"/>
    <d v="2019-03-06T00:00:00"/>
    <d v="2019-01-31T00:00:00"/>
    <m/>
    <x v="0"/>
    <x v="420"/>
    <s v="Received"/>
    <s v="Desired Stock"/>
    <d v="2019-04-26T00:00:00"/>
    <m/>
    <m/>
    <n v="0"/>
    <b v="0"/>
    <s v="RO10067113"/>
    <s v="USAID"/>
    <s v="LR"/>
    <s v="Liberia"/>
    <s v="PRH-MCH"/>
    <s v="CTL"/>
    <s v="2021-03-Q2"/>
    <n v="2021"/>
    <s v="LR_CTL_PRH-MCH_PL_2021-03-Q2"/>
    <s v="100025AOB09W=LR=CTL=PRH-MCH"/>
    <n v="3"/>
    <x v="1"/>
    <x v="0"/>
    <s v="100025AOB09W"/>
    <s v="Levonorgestrel 30 mcg 35 Tab, 1 Cycle"/>
    <s v="Levonorgestrel 30 mcg 35 Tablets/Cycle, 1 Cycle"/>
    <s v="GHSC-PSM"/>
    <s v="Progestin Only Pills"/>
    <m/>
    <m/>
    <m/>
    <n v="0"/>
    <m/>
    <m/>
    <n v="0"/>
    <n v="0.3"/>
    <n v="25056"/>
    <s v="Oral Contraceptives"/>
    <n v="3"/>
    <n v="16"/>
    <d v="2018-11-14T00:00:00"/>
    <n v="2019"/>
    <n v="2019"/>
    <x v="5"/>
    <n v="0.32800000000000001"/>
    <n v="27394.560000000001"/>
    <m/>
    <m/>
    <m/>
  </r>
  <r>
    <x v="11"/>
    <x v="0"/>
    <n v="32"/>
    <s v="100122XXE01S"/>
    <s v="GHSC-PSM"/>
    <s v="WRHS"/>
    <n v="2500"/>
    <n v="1"/>
    <n v="2500"/>
    <d v="2019-03-06T00:00:00"/>
    <d v="2019-01-31T00:00:00"/>
    <m/>
    <x v="0"/>
    <x v="420"/>
    <s v="Received"/>
    <s v="Desired Stock"/>
    <d v="2019-04-26T00:00:00"/>
    <m/>
    <m/>
    <n v="0"/>
    <b v="0"/>
    <s v="RO10067124"/>
    <s v="USAID"/>
    <s v="LR"/>
    <s v="Liberia"/>
    <s v="PRH-MCH"/>
    <s v="CTL"/>
    <s v="2021-03-Q2"/>
    <n v="2021"/>
    <s v="LR_CTL_PRH-MCH_PL_2021-03-Q2"/>
    <s v="100122XXE01S=LR=CTL=PRH-MCH"/>
    <n v="3"/>
    <x v="1"/>
    <x v="0"/>
    <s v="100122XXE01S"/>
    <s v="Standard Days Method Beads, 1 Each"/>
    <s v="Standard Days Method Color-Coded Plastic Beads, 1 Each"/>
    <s v="GHSC-PSM"/>
    <s v="Standard Days Method"/>
    <m/>
    <m/>
    <m/>
    <n v="0"/>
    <m/>
    <m/>
    <n v="0"/>
    <n v="1.47"/>
    <n v="3675"/>
    <s v="Standard Days Method"/>
    <n v="3"/>
    <n v="28"/>
    <d v="2018-08-22T00:00:00"/>
    <n v="2018"/>
    <n v="2019"/>
    <x v="9"/>
    <n v="1.48"/>
    <n v="3700"/>
    <m/>
    <m/>
    <m/>
  </r>
  <r>
    <x v="11"/>
    <x v="0"/>
    <n v="36"/>
    <s v="100130GYV01S"/>
    <s v="UNFPA"/>
    <s v="WRHS"/>
    <n v="3500"/>
    <n v="1"/>
    <n v="3500"/>
    <d v="2018-12-31T00:00:00"/>
    <d v="2019-11-30T00:00:00"/>
    <m/>
    <x v="0"/>
    <x v="302"/>
    <s v="Received"/>
    <s v="Desired Stock"/>
    <d v="2019-04-15T00:00:00"/>
    <m/>
    <m/>
    <n v="0"/>
    <b v="0"/>
    <n v="36"/>
    <s v="UNFPA"/>
    <s v="LR"/>
    <s v="Liberia"/>
    <s v="PRH-MCH"/>
    <s v="CTL"/>
    <s v="2021-03-Q2"/>
    <n v="2021"/>
    <s v="LR_CTL_PRH-MCH_PL_2021-03-Q2"/>
    <s v="100130GYV01S=LR=CTL=PRH-MCH"/>
    <n v="12"/>
    <x v="0"/>
    <x v="1"/>
    <s v="100130GYV01S"/>
    <s v="Levonorgestrel 75mg/rod, 2 rod Implant 5 year 1 Ea"/>
    <s v="Levonorgestrel 75 mg/Rod w/ Trocar, 5 Year Efficacy, 2 Rod Implant, 1 Each"/>
    <s v="GHSC-PSM"/>
    <s v="Implantable Contraceptives"/>
    <m/>
    <m/>
    <m/>
    <n v="0"/>
    <m/>
    <m/>
    <n v="0"/>
    <n v="8.5"/>
    <n v="29750"/>
    <s v="Contraceptive Implants"/>
    <n v="3"/>
    <n v="14"/>
    <d v="2018-09-24T00:00:00"/>
    <n v="2019"/>
    <n v="2019"/>
    <x v="3"/>
    <n v="8.5"/>
    <n v="29750"/>
    <m/>
    <m/>
    <m/>
  </r>
  <r>
    <x v="11"/>
    <x v="0"/>
    <n v="37"/>
    <s v="100130GYV01S"/>
    <s v="UNFPA"/>
    <s v="SUPP"/>
    <n v="26400"/>
    <n v="1"/>
    <n v="26400"/>
    <d v="2020-07-30T00:00:00"/>
    <d v="2020-08-31T00:00:00"/>
    <m/>
    <x v="0"/>
    <x v="421"/>
    <s v="Received"/>
    <s v="nan"/>
    <d v="2020-08-04T00:00:00"/>
    <m/>
    <m/>
    <n v="0"/>
    <b v="0"/>
    <s v="40283-LBR40"/>
    <s v="UNFPA"/>
    <s v="LR"/>
    <s v="Liberia"/>
    <s v="PRH-MCH"/>
    <s v="CTL"/>
    <s v="2021-03-Q2"/>
    <n v="2021"/>
    <s v="LR_CTL_PRH-MCH_PL_2021-03-Q2"/>
    <s v="100130GYV01S=LR=CTL=PRH-MCH"/>
    <n v="7"/>
    <x v="2"/>
    <x v="1"/>
    <s v="100130GYV01S"/>
    <s v="Levonorgestrel 75mg/rod, 2 rod Implant 5 year 1 Ea"/>
    <s v="Levonorgestrel 75 mg/Rod w/ Trocar, 5 Year Efficacy, 2 Rod Implant, 1 Each"/>
    <s v="GHSC-PSM"/>
    <s v="Implantable Contraceptives"/>
    <m/>
    <m/>
    <m/>
    <n v="0"/>
    <m/>
    <m/>
    <n v="0"/>
    <n v="8.5"/>
    <n v="224400"/>
    <s v="Contraceptive Implants"/>
    <n v="3"/>
    <n v="14"/>
    <d v="2020-04-23T00:00:00"/>
    <n v="2020"/>
    <n v="2020"/>
    <x v="3"/>
    <n v="8.5"/>
    <n v="224400"/>
    <m/>
    <m/>
    <m/>
  </r>
  <r>
    <x v="11"/>
    <x v="0"/>
    <n v="70"/>
    <s v="100124TYR01S"/>
    <s v="GHSC-PSM"/>
    <s v="WRHS"/>
    <n v="2100"/>
    <n v="1"/>
    <n v="2100"/>
    <d v="2019-02-14T00:00:00"/>
    <d v="2019-01-31T00:00:00"/>
    <m/>
    <x v="0"/>
    <x v="422"/>
    <s v="Received"/>
    <s v="Desired Stock"/>
    <d v="2019-04-26T00:00:00"/>
    <m/>
    <m/>
    <n v="1815"/>
    <b v="0"/>
    <s v="RO10067116"/>
    <s v="USAID"/>
    <s v="LR"/>
    <s v="Liberia"/>
    <s v="PRH-MCH"/>
    <s v="CTL"/>
    <s v="2021-03-Q2"/>
    <n v="2021"/>
    <s v="LR_CTL_PRH-MCH_PL_2021-03-Q2"/>
    <s v="100124TYR01S=LR=CTL=PRH-MCH"/>
    <n v="2"/>
    <x v="1"/>
    <x v="0"/>
    <s v="100124TYR01S"/>
    <s v="Copper TCu380A Intrauterine Device, 1 Each"/>
    <s v="Copper TCu380A Intrauterine Device, 1 Each"/>
    <s v="GHSC-PSM"/>
    <s v="Copper-Bearing Intrauterine Devices"/>
    <m/>
    <m/>
    <m/>
    <n v="0"/>
    <m/>
    <m/>
    <n v="0"/>
    <n v="0.35"/>
    <n v="735"/>
    <s v="Intrauterine Devices"/>
    <n v="3"/>
    <n v="0"/>
    <d v="2019-02-14T00:00:00"/>
    <n v="2019"/>
    <n v="2019"/>
    <x v="2"/>
    <n v="0.29599999999999999"/>
    <n v="621.6"/>
    <m/>
    <m/>
    <m/>
  </r>
  <r>
    <x v="11"/>
    <x v="0"/>
    <n v="76"/>
    <s v="100130GYV01S"/>
    <s v="GHSC-PSM"/>
    <s v="SUPP"/>
    <n v="9800"/>
    <n v="1"/>
    <n v="9800"/>
    <d v="2019-11-20T00:00:00"/>
    <d v="2019-04-30T00:00:00"/>
    <m/>
    <x v="0"/>
    <x v="101"/>
    <s v="Received"/>
    <s v="nan"/>
    <d v="2020-01-06T00:00:00"/>
    <m/>
    <m/>
    <n v="0"/>
    <b v="0"/>
    <s v="RO10065419"/>
    <s v="USAID"/>
    <s v="LR"/>
    <s v="Liberia"/>
    <s v="PRH-MCH"/>
    <s v="CTL"/>
    <s v="2021-03-Q2"/>
    <n v="2021"/>
    <s v="LR_CTL_PRH-MCH_PL_2021-03-Q2"/>
    <s v="100130GYV01S=LR=CTL=PRH-MCH"/>
    <n v="11"/>
    <x v="1"/>
    <x v="0"/>
    <s v="100130GYV01S"/>
    <s v="Levonorgestrel 75mg/rod, 2 rod Implant 5 year 1 Ea"/>
    <s v="Levonorgestrel 75 mg/Rod w/ Trocar, 5 Year Efficacy, 2 Rod Implant, 1 Each"/>
    <s v="GHSC-PSM"/>
    <s v="Implantable Contraceptives"/>
    <m/>
    <m/>
    <m/>
    <n v="0"/>
    <m/>
    <m/>
    <n v="0"/>
    <n v="8.5"/>
    <n v="83300"/>
    <s v="Contraceptive Implants"/>
    <n v="3"/>
    <n v="14"/>
    <d v="2019-08-14T00:00:00"/>
    <n v="2019"/>
    <n v="2020"/>
    <x v="3"/>
    <n v="8.5"/>
    <n v="83300"/>
    <m/>
    <m/>
    <m/>
  </r>
  <r>
    <x v="11"/>
    <x v="0"/>
    <n v="78"/>
    <s v="100025AOB09W"/>
    <s v="GHSC-PSM"/>
    <s v="SUPP"/>
    <n v="60480"/>
    <n v="1"/>
    <n v="60480"/>
    <d v="2019-11-14T00:00:00"/>
    <d v="2019-04-30T00:00:00"/>
    <m/>
    <x v="0"/>
    <x v="423"/>
    <s v="Received"/>
    <s v="nan"/>
    <d v="2020-01-06T00:00:00"/>
    <m/>
    <m/>
    <n v="0"/>
    <b v="0"/>
    <s v="RO10067113"/>
    <s v="USAID"/>
    <s v="LR"/>
    <s v="Liberia"/>
    <s v="PRH-MCH"/>
    <s v="CTL"/>
    <s v="2021-03-Q2"/>
    <n v="2021"/>
    <s v="LR_CTL_PRH-MCH_PL_2021-03-Q2"/>
    <s v="100025AOB09W=LR=CTL=PRH-MCH"/>
    <n v="11"/>
    <x v="1"/>
    <x v="0"/>
    <s v="100025AOB09W"/>
    <s v="Levonorgestrel 30 mcg 35 Tab, 1 Cycle"/>
    <s v="Levonorgestrel 30 mcg 35 Tablets/Cycle, 1 Cycle"/>
    <s v="GHSC-PSM"/>
    <s v="Progestin Only Pills"/>
    <m/>
    <m/>
    <m/>
    <n v="0"/>
    <m/>
    <m/>
    <n v="0"/>
    <n v="0.3"/>
    <n v="18144"/>
    <s v="Oral Contraceptives"/>
    <n v="3"/>
    <n v="16"/>
    <d v="2019-07-25T00:00:00"/>
    <n v="2019"/>
    <n v="2020"/>
    <x v="5"/>
    <n v="0.32800000000000001"/>
    <n v="19837.440000000002"/>
    <m/>
    <m/>
    <m/>
  </r>
  <r>
    <x v="11"/>
    <x v="0"/>
    <n v="79"/>
    <s v="100122XXE01S"/>
    <s v="GHSC-PSM"/>
    <s v="SUPP"/>
    <n v="1750"/>
    <n v="1"/>
    <n v="1750"/>
    <d v="2019-11-28T00:00:00"/>
    <d v="2019-04-30T00:00:00"/>
    <m/>
    <x v="0"/>
    <x v="424"/>
    <s v="Received"/>
    <s v="nan"/>
    <d v="2020-08-04T00:00:00"/>
    <m/>
    <m/>
    <n v="0"/>
    <b v="0"/>
    <s v="RO10067124"/>
    <s v="USAID"/>
    <s v="LR"/>
    <s v="Liberia"/>
    <s v="PRH-MCH"/>
    <s v="CTL"/>
    <s v="2021-03-Q2"/>
    <n v="2021"/>
    <s v="LR_CTL_PRH-MCH_PL_2021-03-Q2"/>
    <s v="100122XXE01S=LR=CTL=PRH-MCH"/>
    <n v="11"/>
    <x v="1"/>
    <x v="0"/>
    <s v="100122XXE01S"/>
    <s v="Standard Days Method Beads, 1 Each"/>
    <s v="Standard Days Method Color-Coded Plastic Beads, 1 Each"/>
    <s v="GHSC-PSM"/>
    <s v="Standard Days Method"/>
    <m/>
    <m/>
    <m/>
    <n v="0"/>
    <m/>
    <m/>
    <n v="0"/>
    <n v="1.47"/>
    <n v="2572.5"/>
    <s v="Standard Days Method"/>
    <n v="3"/>
    <n v="28"/>
    <d v="2019-05-16T00:00:00"/>
    <n v="2019"/>
    <n v="2019"/>
    <x v="9"/>
    <n v="1.48"/>
    <n v="2590"/>
    <m/>
    <m/>
    <m/>
  </r>
  <r>
    <x v="11"/>
    <x v="0"/>
    <n v="80"/>
    <s v="100124TYR01S"/>
    <s v="GHSC-PSM"/>
    <s v="SUPP"/>
    <n v="1800"/>
    <n v="1"/>
    <n v="1800"/>
    <d v="2019-06-26T00:00:00"/>
    <d v="2019-04-30T00:00:00"/>
    <m/>
    <x v="0"/>
    <x v="425"/>
    <s v="Received"/>
    <s v="nan"/>
    <d v="2020-08-04T00:00:00"/>
    <m/>
    <m/>
    <n v="0"/>
    <b v="0"/>
    <s v="RO10067116"/>
    <s v="USAID"/>
    <s v="LR"/>
    <s v="Liberia"/>
    <s v="PRH-MCH"/>
    <s v="CTL"/>
    <s v="2021-03-Q2"/>
    <n v="2021"/>
    <s v="LR_CTL_PRH-MCH_PL_2021-03-Q2"/>
    <s v="100124TYR01S=LR=CTL=PRH-MCH"/>
    <n v="6"/>
    <x v="1"/>
    <x v="0"/>
    <s v="100124TYR01S"/>
    <s v="Copper TCu380A Intrauterine Device, 1 Each"/>
    <s v="Copper TCu380A Intrauterine Device, 1 Each"/>
    <s v="GHSC-PSM"/>
    <s v="Copper-Bearing Intrauterine Devices"/>
    <m/>
    <m/>
    <m/>
    <n v="0"/>
    <m/>
    <m/>
    <n v="0"/>
    <n v="0.35"/>
    <n v="630"/>
    <s v="Intrauterine Devices"/>
    <n v="3"/>
    <n v="0"/>
    <d v="2019-06-26T00:00:00"/>
    <n v="2019"/>
    <n v="2020"/>
    <x v="2"/>
    <n v="0.29599999999999999"/>
    <n v="532.79999999999995"/>
    <m/>
    <m/>
    <m/>
  </r>
  <r>
    <x v="11"/>
    <x v="0"/>
    <n v="96"/>
    <s v="100025AOB09W"/>
    <s v="GHSC-PSM"/>
    <s v="SUPP"/>
    <n v="92160"/>
    <n v="1"/>
    <n v="92160"/>
    <d v="2020-02-27T00:00:00"/>
    <d v="2020-02-29T00:00:00"/>
    <m/>
    <x v="0"/>
    <x v="231"/>
    <s v="Received"/>
    <s v="Desired Stock"/>
    <d v="2020-03-06T00:00:00"/>
    <m/>
    <m/>
    <n v="0"/>
    <b v="0"/>
    <s v="RO10083207"/>
    <s v="USAID"/>
    <s v="LR"/>
    <s v="Liberia"/>
    <s v="PRH-MCH"/>
    <s v="CTL"/>
    <s v="2021-03-Q2"/>
    <n v="2021"/>
    <s v="LR_CTL_PRH-MCH_PL_2021-03-Q2"/>
    <s v="100025AOB09W=LR=CTL=PRH-MCH"/>
    <n v="2"/>
    <x v="2"/>
    <x v="0"/>
    <s v="100025AOB09W"/>
    <s v="Levonorgestrel 30 mcg 35 Tab, 1 Cycle"/>
    <s v="Levonorgestrel 30 mcg 35 Tablets/Cycle, 1 Cycle"/>
    <s v="GHSC-PSM"/>
    <s v="Progestin Only Pills"/>
    <m/>
    <m/>
    <m/>
    <n v="0"/>
    <m/>
    <m/>
    <n v="0"/>
    <n v="0.3"/>
    <n v="27648"/>
    <s v="Oral Contraceptives"/>
    <n v="3"/>
    <n v="16"/>
    <d v="2019-11-07T00:00:00"/>
    <n v="2020"/>
    <n v="2020"/>
    <x v="5"/>
    <n v="0.32800000000000001"/>
    <n v="30228.48"/>
    <m/>
    <m/>
    <m/>
  </r>
  <r>
    <x v="11"/>
    <x v="0"/>
    <n v="131"/>
    <s v="100050AOA09W"/>
    <s v="GHSC-PSM"/>
    <s v="SUPP"/>
    <n v="241920"/>
    <n v="1"/>
    <n v="241920"/>
    <d v="2019-11-30T00:00:00"/>
    <d v="2019-11-30T00:00:00"/>
    <m/>
    <x v="0"/>
    <x v="426"/>
    <s v="Received"/>
    <s v="Desired Stock"/>
    <d v="2020-03-12T00:00:00"/>
    <m/>
    <m/>
    <n v="794010"/>
    <b v="0"/>
    <s v="RO10067113"/>
    <s v="USAID"/>
    <s v="LR"/>
    <s v="Liberia"/>
    <s v="PRH-MCH"/>
    <s v="CTL"/>
    <s v="2021-03-Q2"/>
    <n v="2021"/>
    <s v="LR_CTL_PRH-MCH_PL_2021-03-Q2"/>
    <s v="100050AOA09W=LR=CTL=PRH-MCH"/>
    <n v="11"/>
    <x v="1"/>
    <x v="0"/>
    <s v="100050AOA09W"/>
    <s v="Levonor/EE 150/30 mcg+Fe 75 mg 28 Tab (PS) 1 Cycle"/>
    <s v="Levonorgestrel/Ethinyl Estradiol 150/30 mcg + Fe 75 mg, 28 Tablets/Cycle (PS), 1 Cycle"/>
    <s v="GHSC-PSM"/>
    <s v="Combined Oral Contraceptives"/>
    <m/>
    <m/>
    <m/>
    <n v="0"/>
    <m/>
    <m/>
    <n v="0"/>
    <n v="0.26"/>
    <n v="62899.199999999997"/>
    <s v="Oral Contraceptives"/>
    <n v="3"/>
    <n v="16"/>
    <d v="2019-08-10T00:00:00"/>
    <n v="2019"/>
    <n v="2020"/>
    <x v="4"/>
    <n v="0.26300000000000001"/>
    <n v="63624.960000000006"/>
    <m/>
    <m/>
    <m/>
  </r>
  <r>
    <x v="11"/>
    <x v="0"/>
    <n v="132"/>
    <s v="100050AOA09W"/>
    <s v="GHSC-PSM"/>
    <s v="SUPP"/>
    <n v="673920"/>
    <n v="1"/>
    <n v="673920"/>
    <d v="2020-02-27T00:00:00"/>
    <d v="2020-02-29T00:00:00"/>
    <m/>
    <x v="0"/>
    <x v="231"/>
    <s v="Received"/>
    <s v="Desired Stock"/>
    <d v="2020-03-06T00:00:00"/>
    <m/>
    <m/>
    <n v="0"/>
    <b v="0"/>
    <s v="RO10083207"/>
    <s v="USAID"/>
    <s v="LR"/>
    <s v="Liberia"/>
    <s v="PRH-MCH"/>
    <s v="CTL"/>
    <s v="2021-03-Q2"/>
    <n v="2021"/>
    <s v="LR_CTL_PRH-MCH_PL_2021-03-Q2"/>
    <s v="100050AOA09W=LR=CTL=PRH-MCH"/>
    <n v="2"/>
    <x v="2"/>
    <x v="0"/>
    <s v="100050AOA09W"/>
    <s v="Levonor/EE 150/30 mcg+Fe 75 mg 28 Tab (PS) 1 Cycle"/>
    <s v="Levonorgestrel/Ethinyl Estradiol 150/30 mcg + Fe 75 mg, 28 Tablets/Cycle (PS), 1 Cycle"/>
    <s v="GHSC-PSM"/>
    <s v="Combined Oral Contraceptives"/>
    <m/>
    <m/>
    <m/>
    <n v="0"/>
    <m/>
    <m/>
    <n v="0"/>
    <n v="0.26"/>
    <n v="175219.20000000001"/>
    <s v="Oral Contraceptives"/>
    <n v="3"/>
    <n v="16"/>
    <d v="2019-11-07T00:00:00"/>
    <n v="2020"/>
    <n v="2020"/>
    <x v="4"/>
    <n v="0.26300000000000001"/>
    <n v="177240.96000000002"/>
    <m/>
    <m/>
    <m/>
  </r>
  <r>
    <x v="11"/>
    <x v="0"/>
    <n v="155"/>
    <s v="100124TYR01S"/>
    <s v="GHSC-PSM"/>
    <s v="SUPP"/>
    <n v="1500"/>
    <n v="1"/>
    <n v="1500"/>
    <d v="2020-02-27T00:00:00"/>
    <d v="2020-02-29T00:00:00"/>
    <m/>
    <x v="0"/>
    <x v="231"/>
    <s v="Received"/>
    <s v="nan"/>
    <d v="2020-08-04T00:00:00"/>
    <m/>
    <m/>
    <n v="0"/>
    <b v="0"/>
    <s v="RO10083208"/>
    <s v="USAID"/>
    <s v="LR"/>
    <s v="Liberia"/>
    <s v="PRH-MCH"/>
    <s v="CTL"/>
    <s v="2021-03-Q2"/>
    <n v="2021"/>
    <s v="LR_CTL_PRH-MCH_PL_2021-03-Q2"/>
    <s v="100124TYR01S=LR=CTL=PRH-MCH"/>
    <n v="2"/>
    <x v="2"/>
    <x v="0"/>
    <s v="100124TYR01S"/>
    <s v="Copper TCu380A Intrauterine Device, 1 Each"/>
    <s v="Copper TCu380A Intrauterine Device, 1 Each"/>
    <s v="GHSC-PSM"/>
    <s v="Copper-Bearing Intrauterine Devices"/>
    <m/>
    <m/>
    <m/>
    <n v="0"/>
    <m/>
    <m/>
    <n v="0"/>
    <n v="0.35"/>
    <n v="525"/>
    <s v="Intrauterine Devices"/>
    <n v="3"/>
    <n v="0"/>
    <d v="2020-02-27T00:00:00"/>
    <n v="2020"/>
    <n v="2020"/>
    <x v="2"/>
    <n v="0.29599999999999999"/>
    <n v="444"/>
    <m/>
    <m/>
    <m/>
  </r>
  <r>
    <x v="11"/>
    <x v="0"/>
    <n v="156"/>
    <s v="100122XXE01S"/>
    <s v="GHSC-PSM"/>
    <s v="SUPP"/>
    <n v="1500"/>
    <n v="1"/>
    <n v="1500"/>
    <d v="2020-06-17T00:00:00"/>
    <d v="2020-04-30T00:00:00"/>
    <m/>
    <x v="0"/>
    <x v="427"/>
    <s v="Received"/>
    <s v="Desired Stock"/>
    <d v="2020-06-17T00:00:00"/>
    <m/>
    <m/>
    <n v="272"/>
    <b v="0"/>
    <s v="RO10083205"/>
    <s v="USAID"/>
    <s v="LR"/>
    <s v="Liberia"/>
    <s v="PRH-MCH"/>
    <s v="CTL"/>
    <s v="2021-03-Q2"/>
    <n v="2021"/>
    <s v="LR_CTL_PRH-MCH_PL_2021-03-Q2"/>
    <s v="100122XXE01S=LR=CTL=PRH-MCH"/>
    <n v="6"/>
    <x v="2"/>
    <x v="0"/>
    <s v="100122XXE01S"/>
    <s v="Standard Days Method Beads, 1 Each"/>
    <s v="Standard Days Method Color-Coded Plastic Beads, 1 Each"/>
    <s v="GHSC-PSM"/>
    <s v="Standard Days Method"/>
    <m/>
    <m/>
    <m/>
    <n v="0"/>
    <m/>
    <m/>
    <n v="0"/>
    <n v="1.47"/>
    <n v="2205"/>
    <s v="Standard Days Method"/>
    <n v="3"/>
    <n v="28"/>
    <d v="2019-12-04T00:00:00"/>
    <n v="2020"/>
    <n v="2020"/>
    <x v="9"/>
    <n v="1.48"/>
    <n v="2220"/>
    <m/>
    <m/>
    <m/>
  </r>
  <r>
    <x v="11"/>
    <x v="0"/>
    <n v="173"/>
    <s v="100031GNE06D"/>
    <s v="UNFPA"/>
    <s v="SUPP"/>
    <n v="75000"/>
    <n v="1"/>
    <n v="75000"/>
    <d v="2020-01-02T00:00:00"/>
    <d v="2020-03-11T00:00:00"/>
    <m/>
    <x v="0"/>
    <x v="403"/>
    <s v="Received"/>
    <s v="nan"/>
    <d v="2020-03-19T00:00:00"/>
    <m/>
    <m/>
    <n v="0"/>
    <b v="0"/>
    <n v="173"/>
    <s v="UNFPA"/>
    <s v="LR"/>
    <s v="Liberia"/>
    <s v="PRH-MCH"/>
    <s v="CTL"/>
    <s v="2021-03-Q2"/>
    <n v="2021"/>
    <s v="LR_CTL_PRH-MCH_PL_2021-03-Q2"/>
    <s v="100031GNE06D=LR=CTL=PRH-MCH"/>
    <n v="1"/>
    <x v="2"/>
    <x v="1"/>
    <s v="100031GNE06D"/>
    <s v="DMPA 104 mg/0.65 mL, Pre-Filled Uniject, 1 Syringe"/>
    <s v="Depot (SC) Medroxyprogesterone Acetate 104 mg/0.65 mL, Pre-Filled Uniject Device, 1 Syringe"/>
    <s v="GHSC-PSM"/>
    <s v="Injectable Contraceptives"/>
    <m/>
    <m/>
    <m/>
    <n v="0"/>
    <m/>
    <m/>
    <n v="0"/>
    <n v="0.85"/>
    <n v="63750"/>
    <s v="Injectable Contraceptives"/>
    <n v="3"/>
    <n v="45"/>
    <d v="2019-02-21T00:00:00"/>
    <n v="2019"/>
    <n v="2019"/>
    <x v="10"/>
    <n v="0.85"/>
    <n v="63750"/>
    <m/>
    <m/>
    <m/>
  </r>
  <r>
    <x v="11"/>
    <x v="0"/>
    <n v="193"/>
    <s v="100031GNE06D"/>
    <s v="GHSC-PSM"/>
    <s v="SUPP"/>
    <n v="183000"/>
    <n v="1"/>
    <n v="183000"/>
    <d v="2020-04-27T00:00:00"/>
    <d v="2020-03-12T00:00:00"/>
    <m/>
    <x v="0"/>
    <x v="197"/>
    <s v="Received"/>
    <s v="nan"/>
    <d v="2020-04-29T00:00:00"/>
    <m/>
    <m/>
    <n v="0"/>
    <b v="0"/>
    <s v="RO10083206"/>
    <s v="USAID"/>
    <s v="LR"/>
    <s v="Liberia"/>
    <s v="PRH-MCH"/>
    <s v="CTL"/>
    <s v="2021-03-Q2"/>
    <n v="2021"/>
    <s v="LR_CTL_PRH-MCH_PL_2021-03-Q2"/>
    <s v="100031GNE06D=LR=CTL=PRH-MCH"/>
    <n v="4"/>
    <x v="2"/>
    <x v="0"/>
    <s v="100031GNE06D"/>
    <s v="DMPA 104 mg/0.65 mL, Pre-Filled Uniject, 1 Syringe"/>
    <s v="Depot (SC) Medroxyprogesterone Acetate 104 mg/0.65 mL, Pre-Filled Uniject Device, 1 Syringe"/>
    <s v="GHSC-PSM"/>
    <s v="Injectable Contraceptives"/>
    <m/>
    <m/>
    <m/>
    <n v="0"/>
    <m/>
    <m/>
    <n v="0"/>
    <n v="0.85"/>
    <n v="155550"/>
    <s v="Injectable Contraceptives"/>
    <n v="3"/>
    <n v="45"/>
    <d v="2019-06-17T00:00:00"/>
    <n v="2019"/>
    <n v="2020"/>
    <x v="10"/>
    <n v="0.85"/>
    <n v="155550"/>
    <m/>
    <m/>
    <m/>
  </r>
  <r>
    <x v="11"/>
    <x v="0"/>
    <n v="226"/>
    <s v="100134AAA06H"/>
    <s v="UNFPA"/>
    <s v="SUPP"/>
    <n v="36900"/>
    <n v="1"/>
    <n v="36900"/>
    <d v="2020-09-04T00:00:00"/>
    <d v="2020-03-13T00:00:00"/>
    <m/>
    <x v="0"/>
    <x v="428"/>
    <s v="Received"/>
    <s v="nan"/>
    <d v="2020-12-04T00:00:00"/>
    <m/>
    <m/>
    <n v="0"/>
    <b v="0"/>
    <n v="226"/>
    <s v="UNFPA"/>
    <s v="LR"/>
    <s v="Liberia"/>
    <s v="PRH-MCH"/>
    <s v="CTL"/>
    <s v="2021-03-Q2"/>
    <n v="2021"/>
    <s v="LR_CTL_PRH-MCH_PL_2021-03-Q2"/>
    <s v="100134AAA06H=LR=CTL=PRH-MCH"/>
    <n v="9"/>
    <x v="2"/>
    <x v="1"/>
    <s v="100134AAA06H"/>
    <s v="Levonorgestrel 0.75 mg Tab, 2 Tabs"/>
    <s v="Levonorgestrel 0.75 mg Tablet, 2 Tablets"/>
    <s v="GHSC-PSM"/>
    <s v="Emergency Oral Contraceptives"/>
    <m/>
    <m/>
    <m/>
    <n v="0"/>
    <m/>
    <m/>
    <n v="0"/>
    <n v="0.28000000000000003"/>
    <n v="10332"/>
    <s v="Oral Contraceptives"/>
    <n v="3"/>
    <n v="33"/>
    <d v="2020-01-17T00:00:00"/>
    <n v="2020"/>
    <n v="2020"/>
    <x v="7"/>
    <n v="0.35099999999999998"/>
    <n v="12951.9"/>
    <m/>
    <m/>
    <m/>
  </r>
  <r>
    <x v="11"/>
    <x v="0"/>
    <n v="237"/>
    <s v="100025AOB09W"/>
    <s v="UNFPA"/>
    <s v="SUPP"/>
    <n v="206640"/>
    <n v="1"/>
    <n v="206640"/>
    <d v="2020-06-17T00:00:00"/>
    <d v="2020-03-13T00:00:00"/>
    <m/>
    <x v="0"/>
    <x v="427"/>
    <s v="Received"/>
    <s v="nan"/>
    <d v="2020-06-17T00:00:00"/>
    <m/>
    <m/>
    <n v="0"/>
    <b v="0"/>
    <s v="40256-LBR40"/>
    <s v="UNFPA"/>
    <s v="LR"/>
    <s v="Liberia"/>
    <s v="PRH-MCH"/>
    <s v="CTL"/>
    <s v="2021-03-Q2"/>
    <n v="2021"/>
    <s v="LR_CTL_PRH-MCH_PL_2021-03-Q2"/>
    <s v="100025AOB09W=LR=CTL=PRH-MCH"/>
    <n v="6"/>
    <x v="2"/>
    <x v="1"/>
    <s v="100025AOB09W"/>
    <s v="Levonorgestrel 30 mcg 35 Tab, 1 Cycle"/>
    <s v="Levonorgestrel 30 mcg 35 Tablets/Cycle, 1 Cycle"/>
    <s v="GHSC-PSM"/>
    <s v="Progestin Only Pills"/>
    <m/>
    <m/>
    <m/>
    <n v="0"/>
    <m/>
    <m/>
    <n v="0"/>
    <n v="0.3"/>
    <n v="61992"/>
    <s v="Oral Contraceptives"/>
    <n v="3"/>
    <n v="16"/>
    <d v="2020-02-26T00:00:00"/>
    <n v="2020"/>
    <n v="2020"/>
    <x v="5"/>
    <n v="0.32800000000000001"/>
    <n v="67777.919999999998"/>
    <m/>
    <m/>
    <m/>
  </r>
  <r>
    <x v="11"/>
    <x v="0"/>
    <n v="283"/>
    <s v="100050AOA09W"/>
    <s v="UNFPA"/>
    <s v="SUPP"/>
    <n v="33700"/>
    <n v="1"/>
    <n v="33700"/>
    <d v="2020-01-28T00:00:00"/>
    <d v="2020-03-19T00:00:00"/>
    <m/>
    <x v="0"/>
    <x v="429"/>
    <s v="Received"/>
    <s v="nan"/>
    <d v="2020-06-17T00:00:00"/>
    <m/>
    <m/>
    <n v="0"/>
    <b v="0"/>
    <n v="283"/>
    <s v="UNFPA"/>
    <s v="LR"/>
    <s v="Liberia"/>
    <s v="PRH-MCH"/>
    <s v="CTL"/>
    <s v="2021-03-Q2"/>
    <n v="2021"/>
    <s v="LR_CTL_PRH-MCH_PL_2021-03-Q2"/>
    <s v="100050AOA09W=LR=CTL=PRH-MCH"/>
    <n v="1"/>
    <x v="2"/>
    <x v="1"/>
    <s v="100050AOA09W"/>
    <s v="Levonor/EE 150/30 mcg+Fe 75 mg 28 Tab (PS) 1 Cycle"/>
    <s v="Levonorgestrel/Ethinyl Estradiol 150/30 mcg + Fe 75 mg, 28 Tablets/Cycle (PS), 1 Cycle"/>
    <s v="GHSC-PSM"/>
    <s v="Combined Oral Contraceptives"/>
    <m/>
    <m/>
    <m/>
    <n v="0"/>
    <m/>
    <m/>
    <n v="0"/>
    <n v="0.26"/>
    <n v="8762"/>
    <s v="Oral Contraceptives"/>
    <n v="3"/>
    <n v="16"/>
    <d v="2019-10-08T00:00:00"/>
    <n v="2020"/>
    <n v="2020"/>
    <x v="4"/>
    <n v="0.26300000000000001"/>
    <n v="8863.1"/>
    <m/>
    <m/>
    <m/>
  </r>
  <r>
    <x v="11"/>
    <x v="0"/>
    <n v="320"/>
    <s v="100125GPX01S"/>
    <s v="UNFPA"/>
    <s v="SUPP"/>
    <n v="116800"/>
    <n v="1"/>
    <n v="116800"/>
    <d v="2020-07-10T00:00:00"/>
    <d v="2020-05-31T00:00:00"/>
    <m/>
    <x v="0"/>
    <x v="430"/>
    <s v="Received"/>
    <s v="Desired Stock"/>
    <d v="2020-08-03T00:00:00"/>
    <m/>
    <m/>
    <n v="0"/>
    <b v="0"/>
    <n v="320"/>
    <s v="UNFPA"/>
    <s v="LR"/>
    <s v="Liberia"/>
    <s v="PRH-MCH"/>
    <s v="CTL"/>
    <s v="2021-03-Q2"/>
    <n v="2021"/>
    <s v="LR_CTL_PRH-MCH_PL_2021-03-Q2"/>
    <s v="100125GPX01S=LR=CTL=PRH-MCH"/>
    <n v="7"/>
    <x v="2"/>
    <x v="1"/>
    <s v="100125GPX01S"/>
    <s v="DMPA 150 mg/mL (1 mL) Vial, w/ AD Syringe, 1 Each"/>
    <s v="Depot (IM) Medroxyprogesterone Acetate 150 mg/mL (1 mL) Vial, w/ AD Syringe, Burn Boxes, 1 Each"/>
    <s v="GHSC-PSM"/>
    <s v="Injectable Contraceptives"/>
    <m/>
    <m/>
    <m/>
    <n v="0"/>
    <m/>
    <m/>
    <n v="0"/>
    <n v="0.78"/>
    <n v="91104"/>
    <s v="Injectable Contraceptives"/>
    <n v="3"/>
    <n v="45"/>
    <d v="2019-08-30T00:00:00"/>
    <n v="2019"/>
    <n v="2020"/>
    <x v="1"/>
    <n v="0.82799999999999996"/>
    <n v="96710.399999999994"/>
    <m/>
    <m/>
    <m/>
  </r>
  <r>
    <x v="11"/>
    <x v="0"/>
    <n v="343"/>
    <s v="100125GPX01S"/>
    <s v="GHSC-PSM"/>
    <s v="SUPP"/>
    <n v="400000"/>
    <n v="1"/>
    <n v="400000"/>
    <d v="2020-10-22T00:00:00"/>
    <d v="2020-06-17T00:00:00"/>
    <m/>
    <x v="0"/>
    <x v="431"/>
    <s v="Received"/>
    <s v="nan"/>
    <d v="2020-10-29T00:00:00"/>
    <m/>
    <m/>
    <n v="0"/>
    <b v="0"/>
    <s v="RO10082230"/>
    <s v="USAID"/>
    <s v="LR"/>
    <s v="Liberia"/>
    <s v="PRH-MCH"/>
    <s v="CTL"/>
    <s v="2021-03-Q2"/>
    <n v="2021"/>
    <s v="LR_CTL_PRH-MCH_PL_2021-03-Q2"/>
    <s v="100125GPX01S=LR=CTL=PRH-MCH"/>
    <n v="10"/>
    <x v="2"/>
    <x v="0"/>
    <s v="100125GPX01S"/>
    <s v="DMPA 150 mg/mL (1 mL) Vial, w/ AD Syringe, 1 Each"/>
    <s v="Depot (IM) Medroxyprogesterone Acetate 150 mg/mL (1 mL) Vial, w/ AD Syringe, Burn Boxes, 1 Each"/>
    <s v="GHSC-PSM"/>
    <s v="Injectable Contraceptives"/>
    <m/>
    <m/>
    <m/>
    <n v="0"/>
    <m/>
    <m/>
    <n v="0"/>
    <n v="0.78"/>
    <n v="312000"/>
    <s v="Injectable Contraceptives"/>
    <n v="3"/>
    <n v="45"/>
    <d v="2019-12-12T00:00:00"/>
    <n v="2020"/>
    <n v="2020"/>
    <x v="1"/>
    <n v="0.82799999999999996"/>
    <n v="331200"/>
    <m/>
    <m/>
    <m/>
  </r>
  <r>
    <x v="11"/>
    <x v="0"/>
    <n v="344"/>
    <s v="100130GYV01S"/>
    <s v="GHSC-PSM"/>
    <s v="SUPP"/>
    <n v="25000"/>
    <n v="1"/>
    <n v="25000"/>
    <d v="2021-01-13T00:00:00"/>
    <d v="2020-06-17T00:00:00"/>
    <m/>
    <x v="0"/>
    <x v="159"/>
    <s v="Received"/>
    <s v="Order is been fulfilled with &quot;Levoplant&quot; (Levonorgestrel 75 mg/Rod w/ Trocar, 3 Year Efficacy, 2 Rod Implant). RDD = January 31, 2021."/>
    <d v="2021-03-15T00:00:00"/>
    <m/>
    <m/>
    <n v="0"/>
    <b v="1"/>
    <s v="RO10092158"/>
    <s v="USAID"/>
    <s v="LR"/>
    <s v="Liberia"/>
    <s v="PRH-MCH"/>
    <s v="CTL"/>
    <s v="2021-03-Q2"/>
    <n v="2021"/>
    <s v="LR_CTL_PRH-MCH_PL_2021-03-Q2"/>
    <s v="100130GYV01S=LR=CTL=PRH-MCH"/>
    <n v="1"/>
    <x v="3"/>
    <x v="0"/>
    <s v="100130GYV01S"/>
    <s v="Levonorgestrel 75mg/rod, 2 rod Implant 5 year 1 Ea"/>
    <s v="Levonorgestrel 75 mg/Rod w/ Trocar, 5 Year Efficacy, 2 Rod Implant, 1 Each"/>
    <s v="GHSC-PSM"/>
    <s v="Implantable Contraceptives"/>
    <m/>
    <m/>
    <m/>
    <n v="0"/>
    <m/>
    <m/>
    <n v="0"/>
    <n v="8.5"/>
    <n v="212500"/>
    <s v="Contraceptive Implants"/>
    <n v="3"/>
    <n v="14"/>
    <d v="2020-10-07T00:00:00"/>
    <n v="2021"/>
    <n v="2021"/>
    <x v="3"/>
    <n v="8.5"/>
    <n v="212500"/>
    <m/>
    <m/>
    <m/>
  </r>
  <r>
    <x v="11"/>
    <x v="0"/>
    <n v="625"/>
    <s v="100124TYR01S"/>
    <s v="GHSC-PSM"/>
    <s v="SUPP"/>
    <n v="1672"/>
    <n v="1"/>
    <n v="1672"/>
    <d v="2022-02-28T00:00:00"/>
    <d v="2021-11-30T00:00:00"/>
    <m/>
    <x v="0"/>
    <x v="80"/>
    <s v="Ordered"/>
    <s v="Desired Stock"/>
    <d v="2021-03-15T00:00:00"/>
    <m/>
    <m/>
    <n v="1672"/>
    <b v="0"/>
    <s v="RO10113159"/>
    <s v="USAID"/>
    <s v="LR"/>
    <s v="Liberia"/>
    <s v="PRH-MCH"/>
    <s v="CTL"/>
    <s v="2021-03-Q2"/>
    <n v="2021"/>
    <s v="LR_CTL_PRH-MCH_PL_2021-03-Q2"/>
    <s v="100124TYR01S=LR=CTL=PRH-MCH"/>
    <n v="2"/>
    <x v="4"/>
    <x v="0"/>
    <s v="100124TYR01S"/>
    <s v="Copper TCu380A Intrauterine Device, 1 Each"/>
    <s v="Copper TCu380A Intrauterine Device, 1 Each"/>
    <s v="GHSC-PSM"/>
    <s v="Copper-Bearing Intrauterine Devices"/>
    <m/>
    <m/>
    <m/>
    <n v="0"/>
    <m/>
    <m/>
    <n v="0"/>
    <n v="0.35"/>
    <n v="585.19999999999902"/>
    <s v="Intrauterine Devices"/>
    <n v="3"/>
    <n v="0"/>
    <d v="2022-02-28T00:00:00"/>
    <n v="2022"/>
    <n v="2022"/>
    <x v="2"/>
    <n v="0.29599999999999999"/>
    <n v="494.91199999999998"/>
    <m/>
    <m/>
    <m/>
  </r>
  <r>
    <x v="11"/>
    <x v="0"/>
    <n v="762"/>
    <s v="100050AOA09W"/>
    <s v="UNFPA"/>
    <s v="SUPP"/>
    <n v="186480"/>
    <n v="1"/>
    <n v="186480"/>
    <d v="2021-03-31T00:00:00"/>
    <d v="2021-03-15T00:00:00"/>
    <m/>
    <x v="0"/>
    <x v="21"/>
    <s v="Shipped"/>
    <s v="EDD is March 12, 2021."/>
    <d v="2021-03-15T00:00:00"/>
    <m/>
    <m/>
    <n v="0"/>
    <b v="0"/>
    <s v="PO-0000042980"/>
    <s v="UNFPA"/>
    <s v="LR"/>
    <s v="Liberia"/>
    <s v="PRH-MCH"/>
    <s v="CTL"/>
    <s v="2021-03-Q2"/>
    <n v="2021"/>
    <s v="LR_CTL_PRH-MCH_PL_2021-03-Q2"/>
    <s v="100050AOA09W=LR=CTL=PRH-MCH"/>
    <n v="3"/>
    <x v="3"/>
    <x v="1"/>
    <s v="100050AOA09W"/>
    <s v="Levonor/EE 150/30 mcg+Fe 75 mg 28 Tab (PS) 1 Cycle"/>
    <s v="Levonorgestrel/Ethinyl Estradiol 150/30 mcg + Fe 75 mg, 28 Tablets/Cycle (PS), 1 Cycle"/>
    <s v="GHSC-PSM"/>
    <s v="Combined Oral Contraceptives"/>
    <m/>
    <m/>
    <m/>
    <n v="0"/>
    <m/>
    <m/>
    <n v="0"/>
    <n v="0.26"/>
    <n v="48484.800000000003"/>
    <s v="Oral Contraceptives"/>
    <n v="3"/>
    <n v="16"/>
    <d v="2020-12-09T00:00:00"/>
    <n v="2021"/>
    <n v="2021"/>
    <x v="4"/>
    <n v="0.26300000000000001"/>
    <n v="49044.240000000005"/>
    <m/>
    <m/>
    <m/>
  </r>
  <r>
    <x v="11"/>
    <x v="0"/>
    <n v="763"/>
    <s v="100050AOA09W"/>
    <s v="UNFPA"/>
    <s v="SUPP"/>
    <n v="406224"/>
    <n v="1"/>
    <n v="406224"/>
    <d v="2021-05-13T00:00:00"/>
    <d v="2021-03-15T00:00:00"/>
    <m/>
    <x v="0"/>
    <x v="432"/>
    <s v="Ordered"/>
    <s v="nan"/>
    <d v="2021-03-15T00:00:00"/>
    <m/>
    <m/>
    <n v="0"/>
    <b v="0"/>
    <s v="PO-0000043400"/>
    <s v="UNFPA"/>
    <s v="LR"/>
    <s v="Liberia"/>
    <s v="PRH-MCH"/>
    <s v="CTL"/>
    <s v="2021-03-Q2"/>
    <n v="2021"/>
    <s v="LR_CTL_PRH-MCH_PL_2021-03-Q2"/>
    <s v="100050AOA09W=LR=CTL=PRH-MCH"/>
    <n v="5"/>
    <x v="3"/>
    <x v="1"/>
    <s v="100050AOA09W"/>
    <s v="Levonor/EE 150/30 mcg+Fe 75 mg 28 Tab (PS) 1 Cycle"/>
    <s v="Levonorgestrel/Ethinyl Estradiol 150/30 mcg + Fe 75 mg, 28 Tablets/Cycle (PS), 1 Cycle"/>
    <s v="GHSC-PSM"/>
    <s v="Combined Oral Contraceptives"/>
    <m/>
    <m/>
    <m/>
    <n v="0"/>
    <m/>
    <m/>
    <n v="0"/>
    <n v="0.26"/>
    <n v="105618.24000000001"/>
    <s v="Oral Contraceptives"/>
    <n v="3"/>
    <n v="16"/>
    <d v="2021-01-21T00:00:00"/>
    <n v="2021"/>
    <n v="2021"/>
    <x v="4"/>
    <n v="0.26300000000000001"/>
    <n v="106836.91200000001"/>
    <m/>
    <m/>
    <m/>
  </r>
  <r>
    <x v="11"/>
    <x v="0"/>
    <n v="764"/>
    <s v="100050AOA09W"/>
    <s v="TOBEDETE00"/>
    <s v="_NA03"/>
    <n v="214392"/>
    <n v="1"/>
    <n v="214392"/>
    <d v="2023-07-31T00:00:00"/>
    <d v="2023-07-31T00:00:00"/>
    <m/>
    <x v="0"/>
    <x v="11"/>
    <s v="Planned"/>
    <s v="Desired Stock"/>
    <d v="2021-03-15T00:00:00"/>
    <m/>
    <m/>
    <n v="0"/>
    <b v="0"/>
    <n v="764"/>
    <s v="_NA03"/>
    <s v="LR"/>
    <s v="Liberia"/>
    <s v="PRH-MCH"/>
    <s v="CTL"/>
    <s v="2021-03-Q2"/>
    <n v="2021"/>
    <s v="LR_CTL_PRH-MCH_PL_2021-03-Q2"/>
    <s v="100050AOA09W=LR=CTL=PRH-MCH"/>
    <n v="7"/>
    <x v="5"/>
    <x v="2"/>
    <s v="100050AOA09W"/>
    <s v="Levonor/EE 150/30 mcg+Fe 75 mg 28 Tab (PS) 1 Cycle"/>
    <s v="Levonorgestrel/Ethinyl Estradiol 150/30 mcg + Fe 75 mg, 28 Tablets/Cycle (PS), 1 Cycle"/>
    <s v="GHSC-PSM"/>
    <s v="Combined Oral Contraceptives"/>
    <m/>
    <m/>
    <m/>
    <n v="0"/>
    <m/>
    <m/>
    <n v="0"/>
    <n v="0.26"/>
    <n v="55741.919999999998"/>
    <s v="Oral Contraceptives"/>
    <n v="3"/>
    <n v="16"/>
    <d v="2023-04-10T00:00:00"/>
    <n v="2023"/>
    <n v="2023"/>
    <x v="4"/>
    <n v="0.26300000000000001"/>
    <n v="56385.096000000005"/>
    <m/>
    <m/>
    <m/>
  </r>
  <r>
    <x v="11"/>
    <x v="0"/>
    <n v="765"/>
    <s v="100134AAA06H"/>
    <s v="UNFPA"/>
    <s v="SUPP"/>
    <n v="100800"/>
    <n v="1"/>
    <n v="100800"/>
    <d v="2021-05-13T00:00:00"/>
    <d v="2021-07-31T00:00:00"/>
    <m/>
    <x v="0"/>
    <x v="432"/>
    <s v="Ordered"/>
    <s v="Desired Stock"/>
    <d v="2021-03-15T00:00:00"/>
    <m/>
    <m/>
    <n v="0"/>
    <b v="0"/>
    <s v="PO-0000043400"/>
    <s v="UNFPA"/>
    <s v="LR"/>
    <s v="Liberia"/>
    <s v="PRH-MCH"/>
    <s v="CTL"/>
    <s v="2021-03-Q2"/>
    <n v="2021"/>
    <s v="LR_CTL_PRH-MCH_PL_2021-03-Q2"/>
    <s v="100134AAA06H=LR=CTL=PRH-MCH"/>
    <n v="5"/>
    <x v="3"/>
    <x v="1"/>
    <s v="100134AAA06H"/>
    <s v="Levonorgestrel 0.75 mg Tab, 2 Tabs"/>
    <s v="Levonorgestrel 0.75 mg Tablet, 2 Tablets"/>
    <s v="GHSC-PSM"/>
    <s v="Emergency Oral Contraceptives"/>
    <m/>
    <m/>
    <m/>
    <n v="0"/>
    <m/>
    <m/>
    <n v="0"/>
    <n v="0.28000000000000003"/>
    <n v="28224"/>
    <s v="Oral Contraceptives"/>
    <n v="3"/>
    <n v="33"/>
    <d v="2020-09-24T00:00:00"/>
    <n v="2021"/>
    <n v="2021"/>
    <x v="7"/>
    <n v="0.35099999999999998"/>
    <n v="35380.799999999996"/>
    <m/>
    <m/>
    <m/>
  </r>
  <r>
    <x v="11"/>
    <x v="0"/>
    <n v="776"/>
    <s v="100122XXE01S"/>
    <s v="GHSC-PSM"/>
    <s v="_NA03"/>
    <n v="4603"/>
    <n v="1"/>
    <n v="4603"/>
    <d v="2021-08-31T00:00:00"/>
    <d v="2021-08-31T00:00:00"/>
    <m/>
    <x v="0"/>
    <x v="82"/>
    <s v="Planned"/>
    <s v="Desired Stock"/>
    <d v="2021-03-15T00:00:00"/>
    <m/>
    <m/>
    <n v="0"/>
    <b v="0"/>
    <n v="776"/>
    <s v="_NA03"/>
    <s v="LR"/>
    <s v="Liberia"/>
    <s v="PRH-MCH"/>
    <s v="CTL"/>
    <s v="2021-03-Q2"/>
    <n v="2021"/>
    <s v="LR_CTL_PRH-MCH_PL_2021-03-Q2"/>
    <s v="100122XXE01S=LR=CTL=PRH-MCH"/>
    <n v="8"/>
    <x v="3"/>
    <x v="0"/>
    <s v="100122XXE01S"/>
    <s v="Standard Days Method Beads, 1 Each"/>
    <s v="Standard Days Method Color-Coded Plastic Beads, 1 Each"/>
    <s v="GHSC-PSM"/>
    <s v="Standard Days Method"/>
    <m/>
    <m/>
    <m/>
    <n v="0"/>
    <m/>
    <m/>
    <n v="0"/>
    <n v="1.47"/>
    <n v="6766.41"/>
    <s v="Standard Days Method"/>
    <n v="3"/>
    <n v="28"/>
    <d v="2021-02-16T00:00:00"/>
    <n v="2021"/>
    <n v="2021"/>
    <x v="9"/>
    <n v="1.48"/>
    <n v="6812.44"/>
    <m/>
    <m/>
    <m/>
  </r>
  <r>
    <x v="11"/>
    <x v="0"/>
    <n v="777"/>
    <s v="100122XXE01S"/>
    <s v="TOBEDETE00"/>
    <s v="_NA03"/>
    <n v="5052"/>
    <n v="1"/>
    <n v="5052"/>
    <d v="2022-01-31T00:00:00"/>
    <d v="2022-01-31T00:00:00"/>
    <m/>
    <x v="0"/>
    <x v="7"/>
    <s v="Planned"/>
    <s v="Desired Stock"/>
    <d v="2021-03-15T00:00:00"/>
    <m/>
    <m/>
    <n v="0"/>
    <b v="0"/>
    <n v="777"/>
    <s v="_NA03"/>
    <s v="LR"/>
    <s v="Liberia"/>
    <s v="PRH-MCH"/>
    <s v="CTL"/>
    <s v="2021-03-Q2"/>
    <n v="2021"/>
    <s v="LR_CTL_PRH-MCH_PL_2021-03-Q2"/>
    <s v="100122XXE01S=LR=CTL=PRH-MCH"/>
    <n v="1"/>
    <x v="4"/>
    <x v="2"/>
    <s v="100122XXE01S"/>
    <s v="Standard Days Method Beads, 1 Each"/>
    <s v="Standard Days Method Color-Coded Plastic Beads, 1 Each"/>
    <s v="GHSC-PSM"/>
    <s v="Standard Days Method"/>
    <m/>
    <m/>
    <m/>
    <n v="0"/>
    <m/>
    <m/>
    <n v="0"/>
    <n v="1.47"/>
    <n v="7426.44"/>
    <s v="Standard Days Method"/>
    <n v="3"/>
    <n v="28"/>
    <d v="2021-07-19T00:00:00"/>
    <n v="2021"/>
    <n v="2022"/>
    <x v="9"/>
    <n v="1.48"/>
    <n v="7476.96"/>
    <m/>
    <m/>
    <m/>
  </r>
  <r>
    <x v="11"/>
    <x v="0"/>
    <n v="656"/>
    <s v="100124TYR01S"/>
    <s v="GHSC-PSM"/>
    <s v="SUPP"/>
    <n v="2094"/>
    <n v="1"/>
    <n v="2094"/>
    <d v="2023-02-28T00:00:00"/>
    <d v="2021-07-31T00:00:00"/>
    <m/>
    <x v="0"/>
    <x v="433"/>
    <s v="Ordered"/>
    <s v="Desired Stock"/>
    <d v="2021-03-15T00:00:00"/>
    <m/>
    <m/>
    <n v="0"/>
    <b v="0"/>
    <s v="RO10113159"/>
    <s v="USAID"/>
    <s v="LR"/>
    <s v="Liberia"/>
    <s v="PRH-MCH"/>
    <s v="CTL"/>
    <s v="2021-03-Q2"/>
    <n v="2021"/>
    <s v="LR_CTL_PRH-MCH_PL_2021-03-Q2"/>
    <s v="100124TYR01S=LR=CTL=PRH-MCH"/>
    <n v="2"/>
    <x v="5"/>
    <x v="0"/>
    <s v="100124TYR01S"/>
    <s v="Copper TCu380A Intrauterine Device, 1 Each"/>
    <s v="Copper TCu380A Intrauterine Device, 1 Each"/>
    <s v="GHSC-PSM"/>
    <s v="Copper-Bearing Intrauterine Devices"/>
    <m/>
    <m/>
    <m/>
    <n v="0"/>
    <m/>
    <m/>
    <n v="0"/>
    <n v="0.35"/>
    <n v="732.9"/>
    <s v="Intrauterine Devices"/>
    <n v="3"/>
    <n v="0"/>
    <d v="2023-02-28T00:00:00"/>
    <n v="2023"/>
    <n v="2023"/>
    <x v="2"/>
    <n v="0.29599999999999999"/>
    <n v="619.82399999999996"/>
    <m/>
    <m/>
    <m/>
  </r>
  <r>
    <x v="11"/>
    <x v="0"/>
    <n v="661"/>
    <s v="100125GPX01S"/>
    <s v="UNFPA"/>
    <s v="SUPP"/>
    <n v="180000"/>
    <n v="1"/>
    <n v="180000"/>
    <d v="2021-02-26T00:00:00"/>
    <d v="2022-01-31T00:00:00"/>
    <m/>
    <x v="0"/>
    <x v="71"/>
    <s v="Received"/>
    <s v="Desired Stock"/>
    <d v="2021-03-15T00:00:00"/>
    <m/>
    <m/>
    <n v="0"/>
    <b v="0"/>
    <n v="661"/>
    <s v="UNFPA"/>
    <s v="LR"/>
    <s v="Liberia"/>
    <s v="PRH-MCH"/>
    <s v="CTL"/>
    <s v="2021-03-Q2"/>
    <n v="2021"/>
    <s v="LR_CTL_PRH-MCH_PL_2021-03-Q2"/>
    <s v="100125GPX01S=LR=CTL=PRH-MCH"/>
    <n v="2"/>
    <x v="3"/>
    <x v="1"/>
    <s v="100125GPX01S"/>
    <s v="DMPA 150 mg/mL (1 mL) Vial, w/ AD Syringe, 1 Each"/>
    <s v="Depot (IM) Medroxyprogesterone Acetate 150 mg/mL (1 mL) Vial, w/ AD Syringe, Burn Boxes, 1 Each"/>
    <s v="GHSC-PSM"/>
    <s v="Injectable Contraceptives"/>
    <m/>
    <m/>
    <m/>
    <n v="0"/>
    <m/>
    <m/>
    <n v="0"/>
    <n v="0.78"/>
    <n v="140400"/>
    <s v="Injectable Contraceptives"/>
    <n v="3"/>
    <n v="45"/>
    <d v="2020-04-17T00:00:00"/>
    <n v="2020"/>
    <n v="2020"/>
    <x v="1"/>
    <n v="0.82799999999999996"/>
    <n v="149040"/>
    <m/>
    <m/>
    <m/>
  </r>
  <r>
    <x v="11"/>
    <x v="0"/>
    <n v="668"/>
    <s v="100130GYV01S"/>
    <s v="GHSC-PSM"/>
    <s v="SUPP"/>
    <n v="10049"/>
    <n v="1"/>
    <n v="10049"/>
    <d v="2022-01-31T00:00:00"/>
    <d v="2022-01-31T00:00:00"/>
    <m/>
    <x v="0"/>
    <x v="7"/>
    <s v="Ordered"/>
    <s v="Consider placing order on hold and monitor consumption."/>
    <d v="2021-03-15T00:00:00"/>
    <m/>
    <m/>
    <n v="0"/>
    <b v="1"/>
    <s v="RO10113166"/>
    <s v="USAID"/>
    <s v="LR"/>
    <s v="Liberia"/>
    <s v="PRH-MCH"/>
    <s v="CTL"/>
    <s v="2021-03-Q2"/>
    <n v="2021"/>
    <s v="LR_CTL_PRH-MCH_PL_2021-03-Q2"/>
    <s v="100130GYV01S=LR=CTL=PRH-MCH"/>
    <n v="1"/>
    <x v="4"/>
    <x v="0"/>
    <s v="100130GYV01S"/>
    <s v="Levonorgestrel 75mg/rod, 2 rod Implant 5 year 1 Ea"/>
    <s v="Levonorgestrel 75 mg/Rod w/ Trocar, 5 Year Efficacy, 2 Rod Implant, 1 Each"/>
    <s v="GHSC-PSM"/>
    <s v="Implantable Contraceptives"/>
    <m/>
    <m/>
    <m/>
    <n v="0"/>
    <m/>
    <m/>
    <n v="0"/>
    <n v="8.5"/>
    <n v="85416.5"/>
    <s v="Contraceptive Implants"/>
    <n v="3"/>
    <n v="14"/>
    <d v="2021-10-25T00:00:00"/>
    <n v="2022"/>
    <n v="2022"/>
    <x v="3"/>
    <n v="8.5"/>
    <n v="85416.5"/>
    <m/>
    <m/>
    <m/>
  </r>
  <r>
    <x v="11"/>
    <x v="0"/>
    <n v="675"/>
    <s v="100031GNE06D"/>
    <s v="UNFPA"/>
    <s v="SUPP"/>
    <n v="177200"/>
    <n v="1"/>
    <n v="177200"/>
    <d v="2020-12-31T00:00:00"/>
    <d v="2020-12-31T00:00:00"/>
    <m/>
    <x v="0"/>
    <x v="23"/>
    <s v="Received"/>
    <s v="Desired Stock"/>
    <d v="2021-03-15T00:00:00"/>
    <m/>
    <m/>
    <n v="0"/>
    <b v="0"/>
    <n v="675"/>
    <s v="UNFPA"/>
    <s v="LR"/>
    <s v="Liberia"/>
    <s v="PRH-MCH"/>
    <s v="CTL"/>
    <s v="2021-03-Q2"/>
    <n v="2021"/>
    <s v="LR_CTL_PRH-MCH_PL_2021-03-Q2"/>
    <s v="100031GNE06D=LR=CTL=PRH-MCH"/>
    <n v="12"/>
    <x v="2"/>
    <x v="1"/>
    <s v="100031GNE06D"/>
    <s v="DMPA 104 mg/0.65 mL, Pre-Filled Uniject, 1 Syringe"/>
    <s v="Depot (SC) Medroxyprogesterone Acetate 104 mg/0.65 mL, Pre-Filled Uniject Device, 1 Syringe"/>
    <s v="GHSC-PSM"/>
    <s v="Injectable Contraceptives"/>
    <m/>
    <m/>
    <m/>
    <n v="0"/>
    <m/>
    <m/>
    <n v="0"/>
    <n v="0.85"/>
    <n v="150620"/>
    <s v="Injectable Contraceptives"/>
    <n v="3"/>
    <n v="45"/>
    <d v="2020-02-20T00:00:00"/>
    <n v="2020"/>
    <n v="2020"/>
    <x v="10"/>
    <n v="0.85"/>
    <n v="150620"/>
    <m/>
    <m/>
    <m/>
  </r>
  <r>
    <x v="11"/>
    <x v="0"/>
    <n v="679"/>
    <s v="100031GNE06D"/>
    <s v="GHSC-PSM"/>
    <s v="SUPP"/>
    <n v="87400"/>
    <n v="1"/>
    <n v="87400"/>
    <d v="2022-04-28T00:00:00"/>
    <d v="2022-02-28T00:00:00"/>
    <m/>
    <x v="0"/>
    <x v="434"/>
    <s v="Ordered"/>
    <s v="Initially requested for February 2022; adjusted due to stock status. Order placed on hold pending regulatory approval to ship."/>
    <d v="2021-03-15T00:00:00"/>
    <m/>
    <m/>
    <n v="0"/>
    <b v="1"/>
    <s v="RO10113164"/>
    <s v="USAID"/>
    <s v="LR"/>
    <s v="Liberia"/>
    <s v="PRH-MCH"/>
    <s v="CTL"/>
    <s v="2021-03-Q2"/>
    <n v="2021"/>
    <s v="LR_CTL_PRH-MCH_PL_2021-03-Q2"/>
    <s v="100031GNE06D=LR=CTL=PRH-MCH"/>
    <n v="4"/>
    <x v="4"/>
    <x v="0"/>
    <s v="100031GNE06D"/>
    <s v="DMPA 104 mg/0.65 mL, Pre-Filled Uniject, 1 Syringe"/>
    <s v="Depot (SC) Medroxyprogesterone Acetate 104 mg/0.65 mL, Pre-Filled Uniject Device, 1 Syringe"/>
    <s v="GHSC-PSM"/>
    <s v="Injectable Contraceptives"/>
    <m/>
    <m/>
    <m/>
    <n v="0"/>
    <m/>
    <m/>
    <n v="0"/>
    <n v="0.85"/>
    <n v="74290"/>
    <s v="Injectable Contraceptives"/>
    <n v="3"/>
    <n v="45"/>
    <d v="2021-06-17T00:00:00"/>
    <n v="2021"/>
    <n v="2022"/>
    <x v="10"/>
    <n v="0.85"/>
    <n v="74290"/>
    <m/>
    <m/>
    <m/>
  </r>
  <r>
    <x v="11"/>
    <x v="0"/>
    <n v="684"/>
    <s v="100125GPX01S"/>
    <s v="GHSC-PSM"/>
    <s v="SUPP"/>
    <n v="72920"/>
    <n v="1"/>
    <n v="72920"/>
    <d v="2022-08-31T00:00:00"/>
    <d v="2022-10-31T00:00:00"/>
    <m/>
    <x v="0"/>
    <x v="75"/>
    <s v="Ordered"/>
    <s v="Initially requested for January 2022; adjusted due to stock status. Order placed on hold pending regulatory approval to ship."/>
    <d v="2021-03-15T00:00:00"/>
    <m/>
    <m/>
    <n v="0"/>
    <b v="1"/>
    <s v="RO10113164"/>
    <s v="USAID"/>
    <s v="LR"/>
    <s v="Liberia"/>
    <s v="PRH-MCH"/>
    <s v="CTL"/>
    <s v="2021-03-Q2"/>
    <n v="2021"/>
    <s v="LR_CTL_PRH-MCH_PL_2021-03-Q2"/>
    <s v="100125GPX01S=LR=CTL=PRH-MCH"/>
    <n v="8"/>
    <x v="4"/>
    <x v="0"/>
    <s v="100125GPX01S"/>
    <s v="DMPA 150 mg/mL (1 mL) Vial, w/ AD Syringe, 1 Each"/>
    <s v="Depot (IM) Medroxyprogesterone Acetate 150 mg/mL (1 mL) Vial, w/ AD Syringe, Burn Boxes, 1 Each"/>
    <s v="GHSC-PSM"/>
    <s v="Injectable Contraceptives"/>
    <m/>
    <m/>
    <m/>
    <n v="0"/>
    <m/>
    <m/>
    <n v="0"/>
    <n v="0.78"/>
    <n v="56877.599999999999"/>
    <s v="Injectable Contraceptives"/>
    <n v="3"/>
    <n v="45"/>
    <d v="2021-10-20T00:00:00"/>
    <n v="2022"/>
    <n v="2022"/>
    <x v="1"/>
    <n v="0.82799999999999996"/>
    <n v="60377.759999999995"/>
    <m/>
    <m/>
    <m/>
  </r>
  <r>
    <x v="11"/>
    <x v="0"/>
    <n v="756"/>
    <s v="100031GNE06D"/>
    <s v="TOBEDETE00"/>
    <s v="_NA03"/>
    <n v="56459"/>
    <n v="1"/>
    <n v="56459"/>
    <d v="2023-01-31T00:00:00"/>
    <d v="2023-01-31T00:00:00"/>
    <m/>
    <x v="0"/>
    <x v="9"/>
    <s v="Planned"/>
    <s v="Desired Stock"/>
    <d v="2021-03-15T00:00:00"/>
    <m/>
    <m/>
    <n v="0"/>
    <b v="0"/>
    <n v="756"/>
    <s v="_NA03"/>
    <s v="LR"/>
    <s v="Liberia"/>
    <s v="PRH-MCH"/>
    <s v="CTL"/>
    <s v="2021-03-Q2"/>
    <n v="2021"/>
    <s v="LR_CTL_PRH-MCH_PL_2021-03-Q2"/>
    <s v="100031GNE06D=LR=CTL=PRH-MCH"/>
    <n v="1"/>
    <x v="5"/>
    <x v="2"/>
    <s v="100031GNE06D"/>
    <s v="DMPA 104 mg/0.65 mL, Pre-Filled Uniject, 1 Syringe"/>
    <s v="Depot (SC) Medroxyprogesterone Acetate 104 mg/0.65 mL, Pre-Filled Uniject Device, 1 Syringe"/>
    <s v="GHSC-PSM"/>
    <s v="Injectable Contraceptives"/>
    <m/>
    <m/>
    <m/>
    <n v="0"/>
    <m/>
    <m/>
    <n v="0"/>
    <n v="0.85"/>
    <n v="47990.15"/>
    <s v="Injectable Contraceptives"/>
    <n v="3"/>
    <n v="45"/>
    <d v="2022-03-22T00:00:00"/>
    <n v="2022"/>
    <n v="2022"/>
    <x v="10"/>
    <n v="0.85"/>
    <n v="47990.15"/>
    <m/>
    <m/>
    <m/>
  </r>
  <r>
    <x v="11"/>
    <x v="0"/>
    <n v="757"/>
    <s v="100031GNE06D"/>
    <s v="TOBEDETE00"/>
    <s v="_NA03"/>
    <n v="52035"/>
    <n v="1"/>
    <n v="52035"/>
    <d v="2023-06-30T00:00:00"/>
    <d v="2023-06-30T00:00:00"/>
    <m/>
    <x v="0"/>
    <x v="435"/>
    <s v="Planned"/>
    <s v="Desired Stock"/>
    <d v="2021-03-15T00:00:00"/>
    <m/>
    <m/>
    <n v="0"/>
    <b v="0"/>
    <n v="757"/>
    <s v="_NA03"/>
    <s v="LR"/>
    <s v="Liberia"/>
    <s v="PRH-MCH"/>
    <s v="CTL"/>
    <s v="2021-03-Q2"/>
    <n v="2021"/>
    <s v="LR_CTL_PRH-MCH_PL_2021-03-Q2"/>
    <s v="100031GNE06D=LR=CTL=PRH-MCH"/>
    <n v="6"/>
    <x v="5"/>
    <x v="2"/>
    <s v="100031GNE06D"/>
    <s v="DMPA 104 mg/0.65 mL, Pre-Filled Uniject, 1 Syringe"/>
    <s v="Depot (SC) Medroxyprogesterone Acetate 104 mg/0.65 mL, Pre-Filled Uniject Device, 1 Syringe"/>
    <s v="GHSC-PSM"/>
    <s v="Injectable Contraceptives"/>
    <m/>
    <m/>
    <m/>
    <n v="0"/>
    <m/>
    <m/>
    <n v="0"/>
    <n v="0.85"/>
    <n v="44229.75"/>
    <s v="Injectable Contraceptives"/>
    <n v="3"/>
    <n v="45"/>
    <d v="2022-08-19T00:00:00"/>
    <n v="2022"/>
    <n v="2023"/>
    <x v="10"/>
    <n v="0.85"/>
    <n v="44229.75"/>
    <m/>
    <m/>
    <m/>
  </r>
  <r>
    <x v="11"/>
    <x v="0"/>
    <n v="758"/>
    <s v="100031GNE06D"/>
    <s v="TOBEDETE00"/>
    <s v="_NA03"/>
    <n v="52035"/>
    <n v="1"/>
    <n v="52035"/>
    <d v="2023-11-30T00:00:00"/>
    <d v="2023-11-30T00:00:00"/>
    <m/>
    <x v="0"/>
    <x v="436"/>
    <s v="Planned"/>
    <s v="Desired Stock"/>
    <d v="2021-03-15T00:00:00"/>
    <m/>
    <m/>
    <n v="0"/>
    <b v="0"/>
    <n v="758"/>
    <s v="_NA03"/>
    <s v="LR"/>
    <s v="Liberia"/>
    <s v="PRH-MCH"/>
    <s v="CTL"/>
    <s v="2021-03-Q2"/>
    <n v="2021"/>
    <s v="LR_CTL_PRH-MCH_PL_2021-03-Q2"/>
    <s v="100031GNE06D=LR=CTL=PRH-MCH"/>
    <n v="11"/>
    <x v="5"/>
    <x v="2"/>
    <s v="100031GNE06D"/>
    <s v="DMPA 104 mg/0.65 mL, Pre-Filled Uniject, 1 Syringe"/>
    <s v="Depot (SC) Medroxyprogesterone Acetate 104 mg/0.65 mL, Pre-Filled Uniject Device, 1 Syringe"/>
    <s v="GHSC-PSM"/>
    <s v="Injectable Contraceptives"/>
    <m/>
    <m/>
    <m/>
    <n v="0"/>
    <m/>
    <m/>
    <n v="0"/>
    <n v="0.85"/>
    <n v="44229.75"/>
    <s v="Injectable Contraceptives"/>
    <n v="3"/>
    <n v="45"/>
    <d v="2023-01-19T00:00:00"/>
    <n v="2023"/>
    <n v="2023"/>
    <x v="10"/>
    <n v="0.85"/>
    <n v="44229.75"/>
    <m/>
    <m/>
    <m/>
  </r>
  <r>
    <x v="11"/>
    <x v="0"/>
    <n v="778"/>
    <s v="100122XXE01S"/>
    <s v="TOBEDETE00"/>
    <s v="_NA03"/>
    <n v="5055"/>
    <n v="1"/>
    <n v="5055"/>
    <d v="2022-06-30T00:00:00"/>
    <d v="2022-06-30T00:00:00"/>
    <m/>
    <x v="0"/>
    <x v="120"/>
    <s v="Planned"/>
    <s v="Desired Stock"/>
    <d v="2021-03-15T00:00:00"/>
    <m/>
    <m/>
    <n v="0"/>
    <b v="0"/>
    <n v="778"/>
    <s v="_NA03"/>
    <s v="LR"/>
    <s v="Liberia"/>
    <s v="PRH-MCH"/>
    <s v="CTL"/>
    <s v="2021-03-Q2"/>
    <n v="2021"/>
    <s v="LR_CTL_PRH-MCH_PL_2021-03-Q2"/>
    <s v="100122XXE01S=LR=CTL=PRH-MCH"/>
    <n v="6"/>
    <x v="4"/>
    <x v="2"/>
    <s v="100122XXE01S"/>
    <s v="Standard Days Method Beads, 1 Each"/>
    <s v="Standard Days Method Color-Coded Plastic Beads, 1 Each"/>
    <s v="GHSC-PSM"/>
    <s v="Standard Days Method"/>
    <m/>
    <m/>
    <m/>
    <n v="0"/>
    <m/>
    <m/>
    <n v="0"/>
    <n v="1.47"/>
    <n v="7430.8499999999904"/>
    <s v="Standard Days Method"/>
    <n v="3"/>
    <n v="28"/>
    <d v="2021-12-16T00:00:00"/>
    <n v="2022"/>
    <n v="2022"/>
    <x v="9"/>
    <n v="1.48"/>
    <n v="7481.4"/>
    <m/>
    <m/>
    <m/>
  </r>
  <r>
    <x v="11"/>
    <x v="0"/>
    <n v="779"/>
    <s v="100122XXE01S"/>
    <s v="TOBEDETE00"/>
    <s v="_NA03"/>
    <n v="5043"/>
    <n v="1"/>
    <n v="5043"/>
    <d v="2022-11-30T00:00:00"/>
    <d v="2022-11-30T00:00:00"/>
    <m/>
    <x v="0"/>
    <x v="78"/>
    <s v="Planned"/>
    <s v="Desired Stock"/>
    <d v="2021-03-15T00:00:00"/>
    <m/>
    <m/>
    <n v="0"/>
    <b v="0"/>
    <n v="779"/>
    <s v="_NA03"/>
    <s v="LR"/>
    <s v="Liberia"/>
    <s v="PRH-MCH"/>
    <s v="CTL"/>
    <s v="2021-03-Q2"/>
    <n v="2021"/>
    <s v="LR_CTL_PRH-MCH_PL_2021-03-Q2"/>
    <s v="100122XXE01S=LR=CTL=PRH-MCH"/>
    <n v="11"/>
    <x v="4"/>
    <x v="2"/>
    <s v="100122XXE01S"/>
    <s v="Standard Days Method Beads, 1 Each"/>
    <s v="Standard Days Method Color-Coded Plastic Beads, 1 Each"/>
    <s v="GHSC-PSM"/>
    <s v="Standard Days Method"/>
    <m/>
    <m/>
    <m/>
    <n v="0"/>
    <m/>
    <m/>
    <n v="0"/>
    <n v="1.47"/>
    <n v="7413.21"/>
    <s v="Standard Days Method"/>
    <n v="3"/>
    <n v="28"/>
    <d v="2022-05-18T00:00:00"/>
    <n v="2022"/>
    <n v="2023"/>
    <x v="9"/>
    <n v="1.48"/>
    <n v="7463.64"/>
    <m/>
    <m/>
    <m/>
  </r>
  <r>
    <x v="11"/>
    <x v="0"/>
    <n v="687"/>
    <s v="100050AOA09W"/>
    <s v="GHSC-PSM"/>
    <s v="SUPP"/>
    <n v="234000"/>
    <n v="1"/>
    <n v="234000"/>
    <d v="2022-12-30T00:00:00"/>
    <d v="2021-05-31T00:00:00"/>
    <m/>
    <x v="0"/>
    <x v="125"/>
    <s v="Ordered"/>
    <s v="Initially requested for May 2021; adjusted due to stock status and shipments from UNFPA."/>
    <d v="2021-03-15T00:00:00"/>
    <m/>
    <m/>
    <n v="0"/>
    <b v="1"/>
    <s v="RO10113162"/>
    <s v="USAID"/>
    <s v="LR"/>
    <s v="Liberia"/>
    <s v="PRH-MCH"/>
    <s v="CTL"/>
    <s v="2021-03-Q2"/>
    <n v="2021"/>
    <s v="LR_CTL_PRH-MCH_PL_2021-03-Q2"/>
    <s v="100050AOA09W=LR=CTL=PRH-MCH"/>
    <n v="12"/>
    <x v="4"/>
    <x v="0"/>
    <s v="100050AOA09W"/>
    <s v="Levonor/EE 150/30 mcg+Fe 75 mg 28 Tab (PS) 1 Cycle"/>
    <s v="Levonorgestrel/Ethinyl Estradiol 150/30 mcg + Fe 75 mg, 28 Tablets/Cycle (PS), 1 Cycle"/>
    <s v="GHSC-PSM"/>
    <s v="Combined Oral Contraceptives"/>
    <m/>
    <m/>
    <m/>
    <n v="0"/>
    <m/>
    <m/>
    <n v="0"/>
    <n v="0.26"/>
    <n v="60840"/>
    <s v="Oral Contraceptives"/>
    <n v="3"/>
    <n v="16"/>
    <d v="2022-09-09T00:00:00"/>
    <n v="2022"/>
    <n v="2023"/>
    <x v="4"/>
    <n v="0.26300000000000001"/>
    <n v="61542"/>
    <m/>
    <m/>
    <m/>
  </r>
  <r>
    <x v="11"/>
    <x v="0"/>
    <n v="690"/>
    <s v="100124TYR01S"/>
    <s v="GHSC-PSM"/>
    <s v="SUPP"/>
    <n v="4057"/>
    <n v="1"/>
    <n v="4057"/>
    <d v="2022-06-30T00:00:00"/>
    <d v="2021-05-31T00:00:00"/>
    <m/>
    <x v="0"/>
    <x v="120"/>
    <s v="Ordered"/>
    <s v="Desired Stock"/>
    <d v="2021-03-15T00:00:00"/>
    <m/>
    <m/>
    <n v="0"/>
    <b v="0"/>
    <s v="RO10113159"/>
    <s v="USAID"/>
    <s v="LR"/>
    <s v="Liberia"/>
    <s v="PRH-MCH"/>
    <s v="CTL"/>
    <s v="2021-03-Q2"/>
    <n v="2021"/>
    <s v="LR_CTL_PRH-MCH_PL_2021-03-Q2"/>
    <s v="100124TYR01S=LR=CTL=PRH-MCH"/>
    <n v="6"/>
    <x v="4"/>
    <x v="0"/>
    <s v="100124TYR01S"/>
    <s v="Copper TCu380A Intrauterine Device, 1 Each"/>
    <s v="Copper TCu380A Intrauterine Device, 1 Each"/>
    <s v="GHSC-PSM"/>
    <s v="Copper-Bearing Intrauterine Devices"/>
    <m/>
    <m/>
    <m/>
    <n v="0"/>
    <m/>
    <m/>
    <n v="0"/>
    <n v="0.35"/>
    <n v="1419.94999999999"/>
    <s v="Intrauterine Devices"/>
    <n v="3"/>
    <n v="0"/>
    <d v="2022-06-30T00:00:00"/>
    <n v="2022"/>
    <n v="2023"/>
    <x v="2"/>
    <n v="0.29599999999999999"/>
    <n v="1200.8719999999998"/>
    <m/>
    <m/>
    <m/>
  </r>
  <r>
    <x v="11"/>
    <x v="0"/>
    <n v="754"/>
    <s v="100124TYR01S"/>
    <s v="TOBEDETE00"/>
    <s v="_NA03"/>
    <n v="2043"/>
    <n v="1"/>
    <n v="2043"/>
    <d v="2023-06-30T00:00:00"/>
    <d v="2023-06-30T00:00:00"/>
    <m/>
    <x v="0"/>
    <x v="435"/>
    <s v="Planned"/>
    <s v="Desired Stock"/>
    <d v="2021-03-15T00:00:00"/>
    <m/>
    <m/>
    <n v="0"/>
    <b v="0"/>
    <n v="754"/>
    <s v="_NA03"/>
    <s v="LR"/>
    <s v="Liberia"/>
    <s v="PRH-MCH"/>
    <s v="CTL"/>
    <s v="2021-03-Q2"/>
    <n v="2021"/>
    <s v="LR_CTL_PRH-MCH_PL_2021-03-Q2"/>
    <s v="100124TYR01S=LR=CTL=PRH-MCH"/>
    <n v="6"/>
    <x v="5"/>
    <x v="2"/>
    <s v="100124TYR01S"/>
    <s v="Copper TCu380A Intrauterine Device, 1 Each"/>
    <s v="Copper TCu380A Intrauterine Device, 1 Each"/>
    <s v="GHSC-PSM"/>
    <s v="Copper-Bearing Intrauterine Devices"/>
    <m/>
    <m/>
    <m/>
    <n v="0"/>
    <m/>
    <m/>
    <n v="0"/>
    <n v="0.35"/>
    <n v="715.05"/>
    <s v="Intrauterine Devices"/>
    <n v="3"/>
    <n v="0"/>
    <d v="2023-06-30T00:00:00"/>
    <n v="2023"/>
    <n v="2024"/>
    <x v="2"/>
    <n v="0.29599999999999999"/>
    <n v="604.72799999999995"/>
    <m/>
    <m/>
    <m/>
  </r>
  <r>
    <x v="11"/>
    <x v="0"/>
    <n v="755"/>
    <s v="100124TYR01S"/>
    <s v="TOBEDETE00"/>
    <s v="_NA03"/>
    <n v="2425"/>
    <n v="1"/>
    <n v="2425"/>
    <d v="2023-11-30T00:00:00"/>
    <d v="2023-11-30T00:00:00"/>
    <m/>
    <x v="0"/>
    <x v="436"/>
    <s v="Planned"/>
    <s v="Desired Stock"/>
    <d v="2021-03-15T00:00:00"/>
    <m/>
    <m/>
    <n v="0"/>
    <b v="0"/>
    <n v="755"/>
    <s v="_NA03"/>
    <s v="LR"/>
    <s v="Liberia"/>
    <s v="PRH-MCH"/>
    <s v="CTL"/>
    <s v="2021-03-Q2"/>
    <n v="2021"/>
    <s v="LR_CTL_PRH-MCH_PL_2021-03-Q2"/>
    <s v="100124TYR01S=LR=CTL=PRH-MCH"/>
    <n v="11"/>
    <x v="5"/>
    <x v="2"/>
    <s v="100124TYR01S"/>
    <s v="Copper TCu380A Intrauterine Device, 1 Each"/>
    <s v="Copper TCu380A Intrauterine Device, 1 Each"/>
    <s v="GHSC-PSM"/>
    <s v="Copper-Bearing Intrauterine Devices"/>
    <m/>
    <m/>
    <m/>
    <n v="0"/>
    <m/>
    <m/>
    <n v="0"/>
    <n v="0.35"/>
    <n v="848.75"/>
    <s v="Intrauterine Devices"/>
    <n v="3"/>
    <n v="0"/>
    <d v="2023-11-30T00:00:00"/>
    <n v="2024"/>
    <n v="2024"/>
    <x v="2"/>
    <n v="0.29599999999999999"/>
    <n v="717.8"/>
    <m/>
    <m/>
    <m/>
  </r>
  <r>
    <x v="11"/>
    <x v="0"/>
    <n v="759"/>
    <s v="100125GPX01S"/>
    <s v="TOBEDETE00"/>
    <s v="_NA03"/>
    <n v="125167"/>
    <n v="1"/>
    <n v="125167"/>
    <d v="2023-01-31T00:00:00"/>
    <d v="2023-01-31T00:00:00"/>
    <m/>
    <x v="0"/>
    <x v="9"/>
    <s v="Planned"/>
    <s v="Desired Stock"/>
    <d v="2021-03-15T00:00:00"/>
    <m/>
    <m/>
    <n v="0"/>
    <b v="0"/>
    <n v="759"/>
    <s v="_NA03"/>
    <s v="LR"/>
    <s v="Liberia"/>
    <s v="PRH-MCH"/>
    <s v="CTL"/>
    <s v="2021-03-Q2"/>
    <n v="2021"/>
    <s v="LR_CTL_PRH-MCH_PL_2021-03-Q2"/>
    <s v="100125GPX01S=LR=CTL=PRH-MCH"/>
    <n v="1"/>
    <x v="5"/>
    <x v="2"/>
    <s v="100125GPX01S"/>
    <s v="DMPA 150 mg/mL (1 mL) Vial, w/ AD Syringe, 1 Each"/>
    <s v="Depot (IM) Medroxyprogesterone Acetate 150 mg/mL (1 mL) Vial, w/ AD Syringe, Burn Boxes, 1 Each"/>
    <s v="GHSC-PSM"/>
    <s v="Injectable Contraceptives"/>
    <m/>
    <m/>
    <m/>
    <n v="0"/>
    <m/>
    <m/>
    <n v="0"/>
    <n v="0.78"/>
    <n v="97630.26"/>
    <s v="Injectable Contraceptives"/>
    <n v="3"/>
    <n v="45"/>
    <d v="2022-03-22T00:00:00"/>
    <n v="2022"/>
    <n v="2022"/>
    <x v="1"/>
    <n v="0.82799999999999996"/>
    <n v="103638.276"/>
    <m/>
    <m/>
    <m/>
  </r>
  <r>
    <x v="11"/>
    <x v="0"/>
    <n v="760"/>
    <s v="100125GPX01S"/>
    <s v="TOBEDETE00"/>
    <s v="_NA03"/>
    <n v="119000"/>
    <n v="1"/>
    <n v="119000"/>
    <d v="2023-06-30T00:00:00"/>
    <d v="2023-06-30T00:00:00"/>
    <m/>
    <x v="0"/>
    <x v="435"/>
    <s v="Planned"/>
    <s v="Desired Stock"/>
    <d v="2021-03-15T00:00:00"/>
    <m/>
    <m/>
    <n v="0"/>
    <b v="0"/>
    <n v="760"/>
    <s v="_NA03"/>
    <s v="LR"/>
    <s v="Liberia"/>
    <s v="PRH-MCH"/>
    <s v="CTL"/>
    <s v="2021-03-Q2"/>
    <n v="2021"/>
    <s v="LR_CTL_PRH-MCH_PL_2021-03-Q2"/>
    <s v="100125GPX01S=LR=CTL=PRH-MCH"/>
    <n v="6"/>
    <x v="5"/>
    <x v="2"/>
    <s v="100125GPX01S"/>
    <s v="DMPA 150 mg/mL (1 mL) Vial, w/ AD Syringe, 1 Each"/>
    <s v="Depot (IM) Medroxyprogesterone Acetate 150 mg/mL (1 mL) Vial, w/ AD Syringe, Burn Boxes, 1 Each"/>
    <s v="GHSC-PSM"/>
    <s v="Injectable Contraceptives"/>
    <m/>
    <m/>
    <m/>
    <n v="0"/>
    <m/>
    <m/>
    <n v="0"/>
    <n v="0.78"/>
    <n v="92820"/>
    <s v="Injectable Contraceptives"/>
    <n v="3"/>
    <n v="45"/>
    <d v="2022-08-19T00:00:00"/>
    <n v="2022"/>
    <n v="2023"/>
    <x v="1"/>
    <n v="0.82799999999999996"/>
    <n v="98532"/>
    <m/>
    <m/>
    <m/>
  </r>
  <r>
    <x v="11"/>
    <x v="0"/>
    <n v="761"/>
    <s v="100125GPX01S"/>
    <s v="TOBEDETE00"/>
    <s v="_NA03"/>
    <n v="119024"/>
    <n v="1"/>
    <n v="119024"/>
    <d v="2023-11-30T00:00:00"/>
    <d v="2023-11-30T00:00:00"/>
    <m/>
    <x v="0"/>
    <x v="436"/>
    <s v="Planned"/>
    <s v="Desired Stock"/>
    <d v="2021-03-15T00:00:00"/>
    <m/>
    <m/>
    <n v="0"/>
    <b v="0"/>
    <n v="761"/>
    <s v="_NA03"/>
    <s v="LR"/>
    <s v="Liberia"/>
    <s v="PRH-MCH"/>
    <s v="CTL"/>
    <s v="2021-03-Q2"/>
    <n v="2021"/>
    <s v="LR_CTL_PRH-MCH_PL_2021-03-Q2"/>
    <s v="100125GPX01S=LR=CTL=PRH-MCH"/>
    <n v="11"/>
    <x v="5"/>
    <x v="2"/>
    <s v="100125GPX01S"/>
    <s v="DMPA 150 mg/mL (1 mL) Vial, w/ AD Syringe, 1 Each"/>
    <s v="Depot (IM) Medroxyprogesterone Acetate 150 mg/mL (1 mL) Vial, w/ AD Syringe, Burn Boxes, 1 Each"/>
    <s v="GHSC-PSM"/>
    <s v="Injectable Contraceptives"/>
    <m/>
    <m/>
    <m/>
    <n v="0"/>
    <m/>
    <m/>
    <n v="0"/>
    <n v="0.78"/>
    <n v="92838.720000000001"/>
    <s v="Injectable Contraceptives"/>
    <n v="3"/>
    <n v="45"/>
    <d v="2023-01-19T00:00:00"/>
    <n v="2023"/>
    <n v="2023"/>
    <x v="1"/>
    <n v="0.82799999999999996"/>
    <n v="98551.871999999988"/>
    <m/>
    <m/>
    <m/>
  </r>
  <r>
    <x v="11"/>
    <x v="0"/>
    <n v="780"/>
    <s v="100122XXE01S"/>
    <s v="GHSC-PSM"/>
    <s v="_NA03"/>
    <n v="5067"/>
    <n v="1"/>
    <n v="5067"/>
    <d v="2023-04-30T00:00:00"/>
    <d v="2023-04-30T00:00:00"/>
    <m/>
    <x v="0"/>
    <x v="229"/>
    <s v="Planned"/>
    <s v="Desired Stock"/>
    <d v="2021-03-15T00:00:00"/>
    <m/>
    <m/>
    <n v="0"/>
    <b v="0"/>
    <n v="780"/>
    <s v="_NA03"/>
    <s v="LR"/>
    <s v="Liberia"/>
    <s v="PRH-MCH"/>
    <s v="CTL"/>
    <s v="2021-03-Q2"/>
    <n v="2021"/>
    <s v="LR_CTL_PRH-MCH_PL_2021-03-Q2"/>
    <s v="100122XXE01S=LR=CTL=PRH-MCH"/>
    <n v="4"/>
    <x v="5"/>
    <x v="0"/>
    <s v="100122XXE01S"/>
    <s v="Standard Days Method Beads, 1 Each"/>
    <s v="Standard Days Method Color-Coded Plastic Beads, 1 Each"/>
    <s v="GHSC-PSM"/>
    <s v="Standard Days Method"/>
    <m/>
    <m/>
    <m/>
    <n v="0"/>
    <m/>
    <m/>
    <n v="0"/>
    <n v="1.47"/>
    <n v="7448.49"/>
    <s v="Standard Days Method"/>
    <n v="3"/>
    <n v="28"/>
    <d v="2022-10-16T00:00:00"/>
    <n v="2023"/>
    <n v="2023"/>
    <x v="9"/>
    <n v="1.48"/>
    <n v="7499.16"/>
    <m/>
    <m/>
    <m/>
  </r>
  <r>
    <x v="11"/>
    <x v="0"/>
    <n v="781"/>
    <s v="100122XXE01S"/>
    <s v="GHSC-PSM"/>
    <s v="_NA03"/>
    <n v="5055"/>
    <n v="1"/>
    <n v="5055"/>
    <d v="2023-09-30T00:00:00"/>
    <d v="2023-09-30T00:00:00"/>
    <m/>
    <x v="0"/>
    <x v="419"/>
    <s v="Planned"/>
    <s v="Desired Stock"/>
    <d v="2021-03-15T00:00:00"/>
    <m/>
    <m/>
    <n v="0"/>
    <b v="0"/>
    <n v="781"/>
    <s v="_NA03"/>
    <s v="LR"/>
    <s v="Liberia"/>
    <s v="PRH-MCH"/>
    <s v="CTL"/>
    <s v="2021-03-Q2"/>
    <n v="2021"/>
    <s v="LR_CTL_PRH-MCH_PL_2021-03-Q2"/>
    <s v="100122XXE01S=LR=CTL=PRH-MCH"/>
    <n v="9"/>
    <x v="5"/>
    <x v="0"/>
    <s v="100122XXE01S"/>
    <s v="Standard Days Method Beads, 1 Each"/>
    <s v="Standard Days Method Color-Coded Plastic Beads, 1 Each"/>
    <s v="GHSC-PSM"/>
    <s v="Standard Days Method"/>
    <m/>
    <m/>
    <m/>
    <n v="0"/>
    <m/>
    <m/>
    <n v="0"/>
    <n v="1.47"/>
    <n v="7430.8499999999904"/>
    <s v="Standard Days Method"/>
    <n v="3"/>
    <n v="28"/>
    <d v="2023-03-18T00:00:00"/>
    <n v="2023"/>
    <n v="2023"/>
    <x v="9"/>
    <n v="1.48"/>
    <n v="7481.4"/>
    <m/>
    <m/>
    <m/>
  </r>
  <r>
    <x v="12"/>
    <x v="0"/>
    <n v="123"/>
    <s v="100130GYV01S"/>
    <s v="UNFPA"/>
    <s v="SUPP"/>
    <n v="5000"/>
    <n v="1"/>
    <n v="5000"/>
    <d v="2016-10-20T00:00:00"/>
    <d v="2016-02-10T00:00:00"/>
    <m/>
    <x v="0"/>
    <x v="437"/>
    <s v="Arrived"/>
    <s v="Implanon"/>
    <d v="2018-11-02T00:00:00"/>
    <m/>
    <m/>
    <n v="0"/>
    <b v="0"/>
    <s v="nan"/>
    <s v="UNFPA"/>
    <s v="ML"/>
    <s v="Mali"/>
    <s v="Condoms-PRH"/>
    <s v="NTL"/>
    <s v="2021-03-Q2"/>
    <n v="2021"/>
    <s v="ML_NTL_Condoms-PRH_PL_2021-03-Q2"/>
    <s v="100130GYV01S=ML=NTL=Condoms-PRH"/>
    <n v="10"/>
    <x v="6"/>
    <x v="1"/>
    <s v="100130GYV01S"/>
    <s v="Levonorgestrel 75mg/rod, 2 rod Implant, 1 Each"/>
    <s v="Levonorgestrel 75 mg/Rod w/ Trocar, 5 Year Efficacy, 2 Rod Implant, 1 Each"/>
    <s v="GHSC-PSM"/>
    <s v="Implantable Contraceptives"/>
    <m/>
    <m/>
    <m/>
    <n v="0"/>
    <m/>
    <m/>
    <n v="0"/>
    <n v="8.5"/>
    <n v="42500"/>
    <s v="Contraceptive Implants"/>
    <n v="3"/>
    <n v="14"/>
    <d v="2016-07-14T00:00:00"/>
    <n v="2016"/>
    <n v="2017"/>
    <x v="3"/>
    <n v="8.5"/>
    <n v="42500"/>
    <m/>
    <m/>
    <m/>
  </r>
  <r>
    <x v="12"/>
    <x v="0"/>
    <n v="124"/>
    <s v="100050AOA09W"/>
    <s v="UNFPA"/>
    <s v="SUPP"/>
    <n v="19440"/>
    <n v="1"/>
    <n v="19440"/>
    <d v="2016-08-11T00:00:00"/>
    <d v="2016-02-10T00:00:00"/>
    <m/>
    <x v="0"/>
    <x v="438"/>
    <s v="Received"/>
    <s v="nan"/>
    <d v="2018-11-06T00:00:00"/>
    <m/>
    <m/>
    <n v="0"/>
    <b v="0"/>
    <s v="nan"/>
    <s v="UNFPA"/>
    <s v="ML"/>
    <s v="Mali"/>
    <s v="Condoms-PRH"/>
    <s v="NTL"/>
    <s v="2021-03-Q2"/>
    <n v="2021"/>
    <s v="ML_NTL_Condoms-PRH_PL_2021-03-Q2"/>
    <s v="100050AOA09W=ML=NTL=Condoms-PRH"/>
    <n v="8"/>
    <x v="6"/>
    <x v="1"/>
    <s v="100050AOA09W"/>
    <s v="Levonor/EE 150/30 mcg+Fe 75 mg 28 Tab (PS) 1 Cycle"/>
    <s v="Levonorgestrel/Ethinyl Estradiol 150/30 mcg + Fe 75 mg, 28 Tablets/Cycle (PS), 1 Cycle"/>
    <s v="GHSC-PSM"/>
    <s v="Combined Oral Contraceptives"/>
    <m/>
    <m/>
    <m/>
    <n v="0"/>
    <m/>
    <m/>
    <n v="0"/>
    <n v="0.26"/>
    <n v="5054.3999999999996"/>
    <s v="Oral Contraceptives"/>
    <n v="3"/>
    <n v="17"/>
    <d v="2016-04-14T00:00:00"/>
    <n v="2016"/>
    <n v="2016"/>
    <x v="4"/>
    <n v="0.26300000000000001"/>
    <n v="5112.72"/>
    <m/>
    <m/>
    <m/>
  </r>
  <r>
    <x v="12"/>
    <x v="0"/>
    <n v="132"/>
    <s v="100125GPX01S"/>
    <s v="UNFPA"/>
    <s v="SUPP"/>
    <n v="200000"/>
    <n v="1"/>
    <n v="200000"/>
    <d v="2017-03-15T00:00:00"/>
    <d v="2016-05-11T00:00:00"/>
    <m/>
    <x v="0"/>
    <x v="439"/>
    <s v="Received"/>
    <s v="nan"/>
    <d v="2018-11-02T00:00:00"/>
    <m/>
    <m/>
    <n v="0"/>
    <b v="0"/>
    <s v="nan"/>
    <s v="UNFPA"/>
    <s v="ML"/>
    <s v="Mali"/>
    <s v="Condoms-PRH"/>
    <s v="NTL"/>
    <s v="2021-03-Q2"/>
    <n v="2021"/>
    <s v="ML_NTL_Condoms-PRH_PL_2021-03-Q2"/>
    <s v="100125GPX01S=ML=NTL=Condoms-PRH"/>
    <n v="3"/>
    <x v="7"/>
    <x v="1"/>
    <s v="100125GPX01S"/>
    <s v="DMPA 150 mg/mL (1 mL) Vial, w/ AD Syringe, 1 Each"/>
    <s v="Depot (IM) Medroxyprogesterone Acetate 150 mg/mL (1 mL) Vial, w/ AD Syringe, Burn Boxes, 1 Each"/>
    <s v="GHSC-PSM"/>
    <s v="Injectable Contraceptives"/>
    <m/>
    <m/>
    <m/>
    <n v="0"/>
    <m/>
    <m/>
    <n v="0"/>
    <n v="0.78"/>
    <n v="156000"/>
    <s v="Injectable Contraceptives"/>
    <n v="3"/>
    <n v="45"/>
    <d v="2016-05-04T00:00:00"/>
    <n v="2016"/>
    <n v="2016"/>
    <x v="1"/>
    <n v="0.82799999999999996"/>
    <n v="165600"/>
    <m/>
    <m/>
    <m/>
  </r>
  <r>
    <x v="12"/>
    <x v="0"/>
    <n v="133"/>
    <s v="100124TYR01S"/>
    <s v="GHSC-PSM"/>
    <s v="SUPP"/>
    <n v="12600"/>
    <n v="1"/>
    <n v="12600"/>
    <d v="2017-06-09T00:00:00"/>
    <d v="2016-12-15T00:00:00"/>
    <m/>
    <x v="0"/>
    <x v="440"/>
    <s v="Received"/>
    <s v="nan"/>
    <d v="2018-11-02T00:00:00"/>
    <m/>
    <m/>
    <n v="0"/>
    <b v="0"/>
    <s v="nan"/>
    <s v="USAID"/>
    <s v="ML"/>
    <s v="Mali"/>
    <s v="Condoms-PRH"/>
    <s v="NTL"/>
    <s v="2021-03-Q2"/>
    <n v="2021"/>
    <s v="ML_NTL_Condoms-PRH_PL_2021-03-Q2"/>
    <s v="100124TYR01S=ML=NTL=Condoms-PRH"/>
    <n v="6"/>
    <x v="7"/>
    <x v="0"/>
    <s v="100124TYR01S"/>
    <s v="Copper TCu380A Intrauterine Device, 1 Each"/>
    <s v="Copper TCu380A Intrauterine Device, 1 Each"/>
    <s v="GHSC-PSM"/>
    <s v="Copper-Bearing Intrauterine Devices"/>
    <m/>
    <m/>
    <m/>
    <n v="0"/>
    <m/>
    <m/>
    <n v="0"/>
    <n v="0.6"/>
    <n v="7560"/>
    <s v="Intrauterine Devices"/>
    <n v="3"/>
    <n v="0"/>
    <d v="2017-06-09T00:00:00"/>
    <n v="2017"/>
    <n v="2018"/>
    <x v="2"/>
    <n v="0.29599999999999999"/>
    <n v="3729.6"/>
    <m/>
    <m/>
    <m/>
  </r>
  <r>
    <x v="12"/>
    <x v="0"/>
    <n v="135"/>
    <s v="100025AOB09W"/>
    <s v="GHSC-PSM"/>
    <s v="SUPP"/>
    <n v="45360"/>
    <n v="1"/>
    <n v="45360"/>
    <d v="2017-07-14T00:00:00"/>
    <d v="2016-12-15T00:00:00"/>
    <m/>
    <x v="0"/>
    <x v="441"/>
    <s v="Received"/>
    <s v="nan"/>
    <d v="2018-11-02T00:00:00"/>
    <m/>
    <m/>
    <n v="0"/>
    <b v="0"/>
    <s v="nan"/>
    <s v="USAID"/>
    <s v="ML"/>
    <s v="Mali"/>
    <s v="Condoms-PRH"/>
    <s v="NTL"/>
    <s v="2021-03-Q2"/>
    <n v="2021"/>
    <s v="ML_NTL_Condoms-PRH_PL_2021-03-Q2"/>
    <s v="100025AOB09W=ML=NTL=Condoms-PRH"/>
    <n v="7"/>
    <x v="7"/>
    <x v="0"/>
    <s v="100025AOB09W"/>
    <s v="Levonorgestrel 30 mcg 35 Tab, 1 Cycle"/>
    <s v="Levonorgestrel 30 mcg 35 Tablets/Cycle, 1 Cycle"/>
    <s v="GHSC-PSM"/>
    <s v="Progestin Only Pills"/>
    <m/>
    <m/>
    <m/>
    <n v="0"/>
    <m/>
    <m/>
    <n v="0"/>
    <n v="0.3"/>
    <n v="13608"/>
    <s v="Oral Contraceptives"/>
    <n v="3"/>
    <n v="17"/>
    <d v="2017-03-17T00:00:00"/>
    <n v="2017"/>
    <n v="2017"/>
    <x v="5"/>
    <n v="0.32800000000000001"/>
    <n v="14878.08"/>
    <m/>
    <m/>
    <m/>
  </r>
  <r>
    <x v="12"/>
    <x v="0"/>
    <n v="139"/>
    <s v="100130GYV01S"/>
    <s v="GHSC-PSM"/>
    <s v="SUPP"/>
    <n v="127900"/>
    <n v="1"/>
    <n v="127900"/>
    <d v="2017-08-17T00:00:00"/>
    <d v="2017-01-18T00:00:00"/>
    <m/>
    <x v="0"/>
    <x v="442"/>
    <s v="Received"/>
    <s v="nan"/>
    <d v="2018-11-02T00:00:00"/>
    <m/>
    <m/>
    <n v="0"/>
    <b v="0"/>
    <s v="nan"/>
    <s v="USAID"/>
    <s v="ML"/>
    <s v="Mali"/>
    <s v="Condoms-PRH"/>
    <s v="NTL"/>
    <s v="2021-03-Q2"/>
    <n v="2021"/>
    <s v="ML_NTL_Condoms-PRH_PL_2021-03-Q2"/>
    <s v="100130GYV01S=ML=NTL=Condoms-PRH"/>
    <n v="8"/>
    <x v="7"/>
    <x v="0"/>
    <s v="100130GYV01S"/>
    <s v="Levonorgestrel 75mg/rod, 2 rod Implant, 1 Each"/>
    <s v="Levonorgestrel 75 mg/Rod w/ Trocar, 5 Year Efficacy, 2 Rod Implant, 1 Each"/>
    <s v="GHSC-PSM"/>
    <s v="Implantable Contraceptives"/>
    <m/>
    <m/>
    <m/>
    <n v="0"/>
    <m/>
    <m/>
    <n v="0"/>
    <n v="8.5"/>
    <n v="1087150"/>
    <s v="Contraceptive Implants"/>
    <n v="3"/>
    <n v="14"/>
    <d v="2017-05-11T00:00:00"/>
    <n v="2017"/>
    <n v="2017"/>
    <x v="3"/>
    <n v="8.5"/>
    <n v="1087150"/>
    <m/>
    <m/>
    <m/>
  </r>
  <r>
    <x v="12"/>
    <x v="0"/>
    <n v="140"/>
    <s v="100130GYV01S"/>
    <s v="GHSC-PSM"/>
    <s v="SUPP"/>
    <n v="53100"/>
    <n v="1"/>
    <n v="53100"/>
    <d v="2017-09-29T00:00:00"/>
    <d v="2017-01-18T00:00:00"/>
    <m/>
    <x v="0"/>
    <x v="443"/>
    <s v="Received"/>
    <s v="nan"/>
    <d v="2018-11-02T00:00:00"/>
    <m/>
    <m/>
    <n v="0"/>
    <b v="0"/>
    <s v="nan"/>
    <s v="USAID"/>
    <s v="ML"/>
    <s v="Mali"/>
    <s v="Condoms-PRH"/>
    <s v="NTL"/>
    <s v="2021-03-Q2"/>
    <n v="2021"/>
    <s v="ML_NTL_Condoms-PRH_PL_2021-03-Q2"/>
    <s v="100130GYV01S=ML=NTL=Condoms-PRH"/>
    <n v="9"/>
    <x v="7"/>
    <x v="0"/>
    <s v="100130GYV01S"/>
    <s v="Levonorgestrel 75mg/rod, 2 rod Implant, 1 Each"/>
    <s v="Levonorgestrel 75 mg/Rod w/ Trocar, 5 Year Efficacy, 2 Rod Implant, 1 Each"/>
    <s v="GHSC-PSM"/>
    <s v="Implantable Contraceptives"/>
    <m/>
    <m/>
    <m/>
    <n v="0"/>
    <m/>
    <m/>
    <n v="0"/>
    <n v="8.5"/>
    <n v="451350"/>
    <s v="Contraceptive Implants"/>
    <n v="3"/>
    <n v="14"/>
    <d v="2017-06-23T00:00:00"/>
    <n v="2017"/>
    <n v="2018"/>
    <x v="3"/>
    <n v="8.5"/>
    <n v="451350"/>
    <m/>
    <m/>
    <m/>
  </r>
  <r>
    <x v="12"/>
    <x v="0"/>
    <n v="141"/>
    <s v="100125GPX01S"/>
    <s v="GHSC-PSM"/>
    <s v="SUPP"/>
    <n v="263200"/>
    <n v="1"/>
    <n v="263200"/>
    <d v="2017-07-06T00:00:00"/>
    <d v="2017-01-18T00:00:00"/>
    <m/>
    <x v="0"/>
    <x v="444"/>
    <s v="Received"/>
    <s v="nan"/>
    <d v="2018-11-02T00:00:00"/>
    <m/>
    <m/>
    <n v="0"/>
    <b v="0"/>
    <s v="nan"/>
    <s v="USAID"/>
    <s v="ML"/>
    <s v="Mali"/>
    <s v="Condoms-PRH"/>
    <s v="NTL"/>
    <s v="2021-03-Q2"/>
    <n v="2021"/>
    <s v="ML_NTL_Condoms-PRH_PL_2021-03-Q2"/>
    <s v="100125GPX01S=ML=NTL=Condoms-PRH"/>
    <n v="7"/>
    <x v="7"/>
    <x v="0"/>
    <s v="100125GPX01S"/>
    <s v="DMPA 150 mg/mL (1 mL) Vial, w/ AD Syringe, 1 Each"/>
    <s v="Depot (IM) Medroxyprogesterone Acetate 150 mg/mL (1 mL) Vial, w/ AD Syringe, Burn Boxes, 1 Each"/>
    <s v="GHSC-PSM"/>
    <s v="Injectable Contraceptives"/>
    <m/>
    <m/>
    <m/>
    <n v="0"/>
    <m/>
    <m/>
    <n v="0"/>
    <n v="0.78"/>
    <n v="205296"/>
    <s v="Injectable Contraceptives"/>
    <n v="3"/>
    <n v="45"/>
    <d v="2016-08-25T00:00:00"/>
    <n v="2016"/>
    <n v="2017"/>
    <x v="1"/>
    <n v="0.82799999999999996"/>
    <n v="217929.59999999998"/>
    <m/>
    <m/>
    <m/>
  </r>
  <r>
    <x v="12"/>
    <x v="0"/>
    <n v="143"/>
    <s v="100124TYR01S"/>
    <s v="UNFPA"/>
    <s v="SUPP"/>
    <n v="24000"/>
    <n v="1"/>
    <n v="24000"/>
    <d v="2018-02-23T00:00:00"/>
    <d v="2017-04-20T00:00:00"/>
    <m/>
    <x v="0"/>
    <x v="445"/>
    <s v="Received"/>
    <s v="Cette quantitÃ© prevu pour octobre a Ã©tÃ© ramaner en septembre 2017"/>
    <d v="2018-11-02T00:00:00"/>
    <m/>
    <m/>
    <n v="0"/>
    <b v="0"/>
    <s v="nan"/>
    <s v="UNFPA"/>
    <s v="ML"/>
    <s v="Mali"/>
    <s v="Condoms-PRH"/>
    <s v="NTL"/>
    <s v="2021-03-Q2"/>
    <n v="2021"/>
    <s v="ML_NTL_Condoms-PRH_PL_2021-03-Q2"/>
    <s v="100124TYR01S=ML=NTL=Condoms-PRH"/>
    <n v="2"/>
    <x v="0"/>
    <x v="1"/>
    <s v="100124TYR01S"/>
    <s v="Copper TCu380A Intrauterine Device, 1 Each"/>
    <s v="Copper TCu380A Intrauterine Device, 1 Each"/>
    <s v="GHSC-PSM"/>
    <s v="Copper-Bearing Intrauterine Devices"/>
    <m/>
    <m/>
    <m/>
    <n v="0"/>
    <m/>
    <m/>
    <n v="0"/>
    <n v="0.6"/>
    <n v="14400"/>
    <s v="Intrauterine Devices"/>
    <n v="3"/>
    <n v="0"/>
    <d v="2018-02-23T00:00:00"/>
    <n v="2018"/>
    <n v="2018"/>
    <x v="2"/>
    <n v="0.29599999999999999"/>
    <n v="7104"/>
    <m/>
    <m/>
    <m/>
  </r>
  <r>
    <x v="12"/>
    <x v="0"/>
    <n v="145"/>
    <s v="100125GPX01S"/>
    <s v="UNFPA"/>
    <s v="SUPP"/>
    <n v="100000"/>
    <n v="1"/>
    <n v="100000"/>
    <d v="2018-07-07T00:00:00"/>
    <d v="2017-04-20T00:00:00"/>
    <m/>
    <x v="0"/>
    <x v="446"/>
    <s v="Received"/>
    <s v="nan"/>
    <d v="2018-09-27T00:00:00"/>
    <m/>
    <m/>
    <n v="0"/>
    <b v="0"/>
    <s v="nan"/>
    <s v="UNFPA"/>
    <s v="ML"/>
    <s v="Mali"/>
    <s v="Condoms-PRH"/>
    <s v="NTL"/>
    <s v="2021-03-Q2"/>
    <n v="2021"/>
    <s v="ML_NTL_Condoms-PRH_PL_2021-03-Q2"/>
    <s v="100125GPX01S=ML=NTL=Condoms-PRH"/>
    <n v="7"/>
    <x v="0"/>
    <x v="1"/>
    <s v="100125GPX01S"/>
    <s v="DMPA 150 mg/mL (1 mL) Vial, w/ AD Syringe, 1 Each"/>
    <s v="Depot (IM) Medroxyprogesterone Acetate 150 mg/mL (1 mL) Vial, w/ AD Syringe, Burn Boxes, 1 Each"/>
    <s v="GHSC-PSM"/>
    <s v="Injectable Contraceptives"/>
    <m/>
    <m/>
    <m/>
    <n v="0"/>
    <m/>
    <m/>
    <n v="0"/>
    <n v="0.78"/>
    <n v="78000"/>
    <s v="Injectable Contraceptives"/>
    <n v="3"/>
    <n v="45"/>
    <d v="2017-08-26T00:00:00"/>
    <n v="2017"/>
    <n v="2018"/>
    <x v="1"/>
    <n v="0.82799999999999996"/>
    <n v="82800"/>
    <m/>
    <m/>
    <m/>
  </r>
  <r>
    <x v="12"/>
    <x v="0"/>
    <n v="152"/>
    <s v="100125GPX01S"/>
    <s v="UNFPA"/>
    <s v="SUPP"/>
    <n v="10000"/>
    <n v="1"/>
    <n v="10000"/>
    <d v="2018-03-29T00:00:00"/>
    <d v="2017-04-21T00:00:00"/>
    <m/>
    <x v="0"/>
    <x v="447"/>
    <s v="Received"/>
    <s v="sur les 200495 commandÃ© au compte de l'UNFPA seul 10000 ont Ã©tÃ© recu par la DPM le 29 mars 2013"/>
    <d v="2018-11-02T00:00:00"/>
    <m/>
    <m/>
    <n v="0"/>
    <b v="1"/>
    <s v="nan"/>
    <s v="UNFPA"/>
    <s v="ML"/>
    <s v="Mali"/>
    <s v="Condoms-PRH"/>
    <s v="NTL"/>
    <s v="2021-03-Q2"/>
    <n v="2021"/>
    <s v="ML_NTL_Condoms-PRH_PL_2021-03-Q2"/>
    <s v="100125GPX01S=ML=NTL=Condoms-PRH"/>
    <n v="3"/>
    <x v="0"/>
    <x v="1"/>
    <s v="100125GPX01S"/>
    <s v="DMPA 150 mg/mL (1 mL) Vial, w/ AD Syringe, 1 Each"/>
    <s v="Depot (IM) Medroxyprogesterone Acetate 150 mg/mL (1 mL) Vial, w/ AD Syringe, Burn Boxes, 1 Each"/>
    <s v="GHSC-PSM"/>
    <s v="Injectable Contraceptives"/>
    <m/>
    <m/>
    <m/>
    <n v="0"/>
    <m/>
    <m/>
    <n v="0"/>
    <n v="0.78"/>
    <n v="7800"/>
    <s v="Injectable Contraceptives"/>
    <n v="3"/>
    <n v="45"/>
    <d v="2017-05-18T00:00:00"/>
    <n v="2017"/>
    <n v="2018"/>
    <x v="1"/>
    <n v="0.82799999999999996"/>
    <n v="8280"/>
    <m/>
    <m/>
    <m/>
  </r>
  <r>
    <x v="12"/>
    <x v="0"/>
    <n v="208"/>
    <s v="100129GYV01S"/>
    <s v="UNFPA"/>
    <s v="SUPP"/>
    <n v="7792"/>
    <n v="1"/>
    <n v="7792"/>
    <d v="2018-02-16T00:00:00"/>
    <d v="2017-12-31T00:00:00"/>
    <m/>
    <x v="0"/>
    <x v="448"/>
    <s v="Received"/>
    <s v="7 792 Implanon_x000d__x000a_1400 Implanon Placebo"/>
    <d v="2018-11-02T00:00:00"/>
    <m/>
    <m/>
    <n v="0"/>
    <b v="0"/>
    <s v="nan"/>
    <s v="UNFPA"/>
    <s v="ML"/>
    <s v="Mali"/>
    <s v="Condoms-PRH"/>
    <s v="NTL"/>
    <s v="2021-03-Q2"/>
    <n v="2021"/>
    <s v="ML_NTL_Condoms-PRH_PL_2021-03-Q2"/>
    <s v="100129GYV01S=ML=NTL=Condoms-PRH"/>
    <n v="2"/>
    <x v="0"/>
    <x v="1"/>
    <s v="100129GYV01S"/>
    <s v="Etonogestrel 68 mg/rod, 1 rod Implant, 1 Each"/>
    <s v="Etonogestrel 68 mg/Rod, 1 Rod Implant, 1 Each"/>
    <s v="GHSC-PSM"/>
    <s v="Implantable Contraceptives"/>
    <m/>
    <m/>
    <m/>
    <n v="0"/>
    <m/>
    <m/>
    <n v="0"/>
    <n v="8.5"/>
    <n v="66232"/>
    <s v="Contraceptive Implants"/>
    <n v="3"/>
    <n v="40"/>
    <d v="2017-05-12T00:00:00"/>
    <n v="2017"/>
    <n v="2017"/>
    <x v="11"/>
    <n v="8.5"/>
    <n v="66232"/>
    <m/>
    <m/>
    <m/>
  </r>
  <r>
    <x v="12"/>
    <x v="0"/>
    <n v="217"/>
    <s v="100050AOA09W"/>
    <s v="UNFPA"/>
    <s v="SUPP"/>
    <n v="25200"/>
    <n v="1"/>
    <n v="25200"/>
    <d v="2017-11-17T00:00:00"/>
    <d v="2017-04-25T00:00:00"/>
    <m/>
    <x v="0"/>
    <x v="449"/>
    <s v="Received"/>
    <s v="40 815 prevus pour le 31 octobre de 2017 a Ã©tÃ© augmentÃ© en 44148 P3_x000d__x000a_Sur les 132444 qui Ã©taient prÃ©vu 25200 ont Ã©tÃ© livrÃ©, reste Ã  livrer 107244_x000d__x000a_Dans le plan de distribution de l'UNFPA 33140 boites de 3 (99420) restent Ã  livrer,"/>
    <d v="2018-11-06T00:00:00"/>
    <m/>
    <m/>
    <n v="0"/>
    <b v="1"/>
    <s v="nan"/>
    <s v="UNFPA"/>
    <s v="ML"/>
    <s v="Mali"/>
    <s v="Condoms-PRH"/>
    <s v="NTL"/>
    <s v="2021-03-Q2"/>
    <n v="2021"/>
    <s v="ML_NTL_Condoms-PRH_PL_2021-03-Q2"/>
    <s v="100050AOA09W=ML=NTL=Condoms-PRH"/>
    <n v="11"/>
    <x v="7"/>
    <x v="1"/>
    <s v="100050AOA09W"/>
    <s v="Levonor/EE 150/30 mcg+Fe 75 mg 28 Tab (PS) 1 Cycle"/>
    <s v="Levonorgestrel/Ethinyl Estradiol 150/30 mcg + Fe 75 mg, 28 Tablets/Cycle (PS), 1 Cycle"/>
    <s v="GHSC-PSM"/>
    <s v="Combined Oral Contraceptives"/>
    <m/>
    <m/>
    <m/>
    <n v="0"/>
    <m/>
    <m/>
    <n v="0"/>
    <n v="0.26"/>
    <n v="6552"/>
    <s v="Oral Contraceptives"/>
    <n v="3"/>
    <n v="17"/>
    <d v="2017-07-21T00:00:00"/>
    <n v="2017"/>
    <n v="2018"/>
    <x v="4"/>
    <n v="0.26300000000000001"/>
    <n v="6627.6"/>
    <m/>
    <m/>
    <m/>
  </r>
  <r>
    <x v="12"/>
    <x v="0"/>
    <n v="218"/>
    <s v="100050AOA09W"/>
    <s v="GHSC-PSM"/>
    <s v="SUPP"/>
    <n v="128880"/>
    <n v="1"/>
    <n v="128880"/>
    <d v="2017-07-14T00:00:00"/>
    <d v="2017-04-25T00:00:00"/>
    <m/>
    <x v="0"/>
    <x v="441"/>
    <s v="Received"/>
    <s v="nan"/>
    <d v="2018-11-02T00:00:00"/>
    <m/>
    <m/>
    <n v="0"/>
    <b v="0"/>
    <s v="nan"/>
    <s v="USAID"/>
    <s v="ML"/>
    <s v="Mali"/>
    <s v="Condoms-PRH"/>
    <s v="NTL"/>
    <s v="2021-03-Q2"/>
    <n v="2021"/>
    <s v="ML_NTL_Condoms-PRH_PL_2021-03-Q2"/>
    <s v="100050AOA09W=ML=NTL=Condoms-PRH"/>
    <n v="7"/>
    <x v="7"/>
    <x v="0"/>
    <s v="100050AOA09W"/>
    <s v="Levonor/EE 150/30 mcg+Fe 75 mg 28 Tab (PS) 1 Cycle"/>
    <s v="Levonorgestrel/Ethinyl Estradiol 150/30 mcg + Fe 75 mg, 28 Tablets/Cycle (PS), 1 Cycle"/>
    <s v="GHSC-PSM"/>
    <s v="Combined Oral Contraceptives"/>
    <m/>
    <m/>
    <m/>
    <n v="0"/>
    <m/>
    <m/>
    <n v="0"/>
    <n v="0.26"/>
    <n v="33508.800000000003"/>
    <s v="Oral Contraceptives"/>
    <n v="3"/>
    <n v="17"/>
    <d v="2017-03-17T00:00:00"/>
    <n v="2017"/>
    <n v="2017"/>
    <x v="4"/>
    <n v="0.26300000000000001"/>
    <n v="33895.440000000002"/>
    <m/>
    <m/>
    <m/>
  </r>
  <r>
    <x v="12"/>
    <x v="0"/>
    <n v="219"/>
    <s v="100050AOA09W"/>
    <s v="GHSC-PSM"/>
    <s v="SUPP"/>
    <n v="88560"/>
    <n v="1"/>
    <n v="88560"/>
    <d v="2018-07-18T00:00:00"/>
    <d v="2018-10-31T00:00:00"/>
    <m/>
    <x v="0"/>
    <x v="450"/>
    <s v="Received"/>
    <s v="confirmÃ© par l'USAID"/>
    <d v="2018-11-02T00:00:00"/>
    <m/>
    <m/>
    <n v="0"/>
    <b v="0"/>
    <s v="RO10037190"/>
    <s v="USAID"/>
    <s v="ML"/>
    <s v="Mali"/>
    <s v="Condoms-PRH"/>
    <s v="NTL"/>
    <s v="2021-03-Q2"/>
    <n v="2021"/>
    <s v="ML_NTL_Condoms-PRH_PL_2021-03-Q2"/>
    <s v="100050AOA09W=ML=NTL=Condoms-PRH"/>
    <n v="7"/>
    <x v="0"/>
    <x v="0"/>
    <s v="100050AOA09W"/>
    <s v="Levonor/EE 150/30 mcg+Fe 75 mg 28 Tab (PS) 1 Cycle"/>
    <s v="Levonorgestrel/Ethinyl Estradiol 150/30 mcg + Fe 75 mg, 28 Tablets/Cycle (PS), 1 Cycle"/>
    <s v="GHSC-PSM"/>
    <s v="Combined Oral Contraceptives"/>
    <m/>
    <m/>
    <m/>
    <n v="0"/>
    <m/>
    <m/>
    <n v="0"/>
    <n v="0.26"/>
    <n v="23025.599999999999"/>
    <s v="Oral Contraceptives"/>
    <n v="3"/>
    <n v="17"/>
    <d v="2018-03-21T00:00:00"/>
    <n v="2018"/>
    <n v="2018"/>
    <x v="4"/>
    <n v="0.26300000000000001"/>
    <n v="23291.280000000002"/>
    <m/>
    <m/>
    <m/>
  </r>
  <r>
    <x v="12"/>
    <x v="0"/>
    <n v="220"/>
    <s v="100050AOA09W"/>
    <s v="GHSC-PSM"/>
    <s v="SUPP"/>
    <n v="60480"/>
    <n v="1"/>
    <n v="60480"/>
    <d v="2018-10-31T00:00:00"/>
    <d v="2018-12-31T00:00:00"/>
    <m/>
    <x v="0"/>
    <x v="240"/>
    <s v="Received"/>
    <s v="Produit deja commande par USAID  les besoins de la campagne PF"/>
    <d v="2018-11-06T00:00:00"/>
    <m/>
    <m/>
    <n v="0"/>
    <b v="1"/>
    <s v="RO10037190"/>
    <s v="USAID"/>
    <s v="ML"/>
    <s v="Mali"/>
    <s v="Condoms-PRH"/>
    <s v="NTL"/>
    <s v="2021-03-Q2"/>
    <n v="2021"/>
    <s v="ML_NTL_Condoms-PRH_PL_2021-03-Q2"/>
    <s v="100050AOA09W=ML=NTL=Condoms-PRH"/>
    <n v="10"/>
    <x v="0"/>
    <x v="0"/>
    <s v="100050AOA09W"/>
    <s v="Levonor/EE 150/30 mcg+Fe 75 mg 28 Tab (PS) 1 Cycle"/>
    <s v="Levonorgestrel/Ethinyl Estradiol 150/30 mcg + Fe 75 mg, 28 Tablets/Cycle (PS), 1 Cycle"/>
    <s v="GHSC-PSM"/>
    <s v="Combined Oral Contraceptives"/>
    <m/>
    <m/>
    <m/>
    <n v="0"/>
    <m/>
    <m/>
    <n v="0"/>
    <n v="0.26"/>
    <n v="15724.8"/>
    <s v="Oral Contraceptives"/>
    <n v="3"/>
    <n v="17"/>
    <d v="2018-07-04T00:00:00"/>
    <n v="2018"/>
    <n v="2019"/>
    <x v="4"/>
    <n v="0.26300000000000001"/>
    <n v="15906.240000000002"/>
    <m/>
    <m/>
    <m/>
  </r>
  <r>
    <x v="12"/>
    <x v="0"/>
    <n v="225"/>
    <s v="100025AOB09W"/>
    <s v="GHSC-PSM"/>
    <s v="SUPP"/>
    <n v="34560"/>
    <n v="1"/>
    <n v="34560"/>
    <d v="2017-12-04T00:00:00"/>
    <d v="2017-12-31T00:00:00"/>
    <m/>
    <x v="0"/>
    <x v="451"/>
    <s v="Received"/>
    <s v="nan"/>
    <d v="2018-11-02T00:00:00"/>
    <m/>
    <m/>
    <n v="23879"/>
    <b v="0"/>
    <s v="nan"/>
    <s v="USAID"/>
    <s v="ML"/>
    <s v="Mali"/>
    <s v="Condoms-PRH"/>
    <s v="NTL"/>
    <s v="2021-03-Q2"/>
    <n v="2021"/>
    <s v="ML_NTL_Condoms-PRH_PL_2021-03-Q2"/>
    <s v="100025AOB09W=ML=NTL=Condoms-PRH"/>
    <n v="12"/>
    <x v="7"/>
    <x v="0"/>
    <s v="100025AOB09W"/>
    <s v="Levonorgestrel 30 mcg 35 Tab, 1 Cycle"/>
    <s v="Levonorgestrel 30 mcg 35 Tablets/Cycle, 1 Cycle"/>
    <s v="GHSC-PSM"/>
    <s v="Progestin Only Pills"/>
    <m/>
    <m/>
    <m/>
    <n v="0"/>
    <m/>
    <m/>
    <n v="0"/>
    <n v="0.3"/>
    <n v="10368"/>
    <s v="Oral Contraceptives"/>
    <n v="3"/>
    <n v="17"/>
    <d v="2017-08-07T00:00:00"/>
    <n v="2017"/>
    <n v="2018"/>
    <x v="5"/>
    <n v="0.32800000000000001"/>
    <n v="11335.68"/>
    <m/>
    <m/>
    <m/>
  </r>
  <r>
    <x v="12"/>
    <x v="0"/>
    <n v="232"/>
    <s v="100121XXB0AB"/>
    <s v="GHSC-PSM"/>
    <s v="SUPP"/>
    <n v="4000"/>
    <n v="1"/>
    <n v="4000"/>
    <d v="2018-01-23T00:00:00"/>
    <d v="2017-12-31T00:00:00"/>
    <m/>
    <x v="0"/>
    <x v="452"/>
    <s v="Received"/>
    <s v="nan"/>
    <d v="2018-11-02T00:00:00"/>
    <m/>
    <m/>
    <n v="2834"/>
    <b v="0"/>
    <s v="nan"/>
    <s v="USAID"/>
    <s v="ML"/>
    <s v="Mali"/>
    <s v="Condoms-PRH"/>
    <s v="NTL"/>
    <s v="2021-03-Q2"/>
    <n v="2021"/>
    <s v="ML_NTL_Condoms-PRH_PL_2021-03-Q2"/>
    <s v="100121XXB0AB=ML=NTL=Condoms-PRH"/>
    <n v="1"/>
    <x v="0"/>
    <x v="0"/>
    <s v="100121XXB0AB"/>
    <s v="Female Condom 17 cm, 1000 Each"/>
    <s v="Female Condom (Nitrile) Lubricated, 17 cm, 1000 Each"/>
    <s v="GHSC-PSM"/>
    <s v="Condoms"/>
    <m/>
    <m/>
    <m/>
    <n v="0"/>
    <m/>
    <m/>
    <n v="0"/>
    <n v="500"/>
    <n v="2000000"/>
    <s v="Female Condoms"/>
    <n v="1"/>
    <n v="28"/>
    <d v="2017-07-11T00:00:00"/>
    <n v="2017"/>
    <n v="2018"/>
    <x v="6"/>
    <n v="0.49399999999999999"/>
    <n v="1976"/>
    <m/>
    <m/>
    <m/>
  </r>
  <r>
    <x v="12"/>
    <x v="0"/>
    <n v="239"/>
    <s v="100128XXA0DA"/>
    <s v="GHSC-PSM"/>
    <s v="SUPP"/>
    <n v="113"/>
    <n v="1"/>
    <n v="113"/>
    <d v="2018-01-23T00:00:00"/>
    <d v="2017-12-31T00:00:00"/>
    <m/>
    <x v="0"/>
    <x v="452"/>
    <s v="Received"/>
    <s v="nan"/>
    <d v="2018-11-02T00:00:00"/>
    <m/>
    <m/>
    <n v="0"/>
    <b v="0"/>
    <s v="nan"/>
    <s v="USAID"/>
    <s v="ML"/>
    <s v="Mali"/>
    <s v="Condoms-PRH"/>
    <s v="NTL"/>
    <s v="2021-03-Q2"/>
    <n v="2021"/>
    <s v="ML_NTL_Condoms-PRH_PL_2021-03-Q2"/>
    <s v="100128XXA0DA=ML=NTL=Condoms-PRH"/>
    <n v="1"/>
    <x v="0"/>
    <x v="0"/>
    <s v="100128XXA0DA"/>
    <s v="Male Condom No Logo, 53 mm, 3000 Pieces"/>
    <s v="Male Condom (Latex) Lubricated, No Logo, 53 mm, 3000 Pieces"/>
    <s v="GHSC-PSM"/>
    <s v="Condoms"/>
    <m/>
    <m/>
    <m/>
    <n v="0"/>
    <m/>
    <m/>
    <n v="0"/>
    <n v="89.1"/>
    <n v="10068.299999999999"/>
    <s v="Male Condoms"/>
    <n v="1"/>
    <n v="16"/>
    <d v="2017-10-03T00:00:00"/>
    <n v="2018"/>
    <n v="2018"/>
    <x v="0"/>
    <n v="3.0300000000000001E-2"/>
    <n v="3.4239000000000002"/>
    <m/>
    <m/>
    <m/>
  </r>
  <r>
    <x v="12"/>
    <x v="0"/>
    <n v="246"/>
    <s v="100025AOB09W"/>
    <s v="UNFPA"/>
    <s v="SUPP"/>
    <n v="11520"/>
    <n v="1"/>
    <n v="11520"/>
    <d v="2017-11-17T00:00:00"/>
    <d v="2017-07-26T00:00:00"/>
    <m/>
    <x v="0"/>
    <x v="449"/>
    <s v="Received"/>
    <s v="3333 P3 prevus pour le 31 octobre a'Ã©tÃ© ramene au 29 septembre"/>
    <d v="2018-11-02T00:00:00"/>
    <m/>
    <m/>
    <n v="0"/>
    <b v="0"/>
    <s v="nan"/>
    <s v="UNFPA"/>
    <s v="ML"/>
    <s v="Mali"/>
    <s v="Condoms-PRH"/>
    <s v="NTL"/>
    <s v="2021-03-Q2"/>
    <n v="2021"/>
    <s v="ML_NTL_Condoms-PRH_PL_2021-03-Q2"/>
    <s v="100025AOB09W=ML=NTL=Condoms-PRH"/>
    <n v="11"/>
    <x v="7"/>
    <x v="1"/>
    <s v="100025AOB09W"/>
    <s v="Levonorgestrel 30 mcg 35 Tab, 1 Cycle"/>
    <s v="Levonorgestrel 30 mcg 35 Tablets/Cycle, 1 Cycle"/>
    <s v="GHSC-PSM"/>
    <s v="Progestin Only Pills"/>
    <m/>
    <m/>
    <m/>
    <n v="0"/>
    <m/>
    <m/>
    <n v="0"/>
    <n v="0.3"/>
    <n v="3456"/>
    <s v="Oral Contraceptives"/>
    <n v="3"/>
    <n v="17"/>
    <d v="2017-07-21T00:00:00"/>
    <n v="2017"/>
    <n v="2018"/>
    <x v="5"/>
    <n v="0.32800000000000001"/>
    <n v="3778.56"/>
    <m/>
    <m/>
    <m/>
  </r>
  <r>
    <x v="12"/>
    <x v="0"/>
    <n v="248"/>
    <s v="100130GYV01S"/>
    <s v="UNFPA"/>
    <s v="SUPP"/>
    <n v="20000"/>
    <n v="1"/>
    <n v="20000"/>
    <d v="2017-12-06T00:00:00"/>
    <d v="2017-11-30T00:00:00"/>
    <m/>
    <x v="0"/>
    <x v="453"/>
    <s v="Received"/>
    <s v="96600 prÃ©vu pour le secteur public sur le plan de distribution de l'UNFPA, 20000 qui ont Ã©tÃ© Ã  la PPM"/>
    <d v="2018-11-02T00:00:00"/>
    <m/>
    <m/>
    <n v="0"/>
    <b v="0"/>
    <s v="nan"/>
    <s v="UNFPA"/>
    <s v="ML"/>
    <s v="Mali"/>
    <s v="Condoms-PRH"/>
    <s v="NTL"/>
    <s v="2021-03-Q2"/>
    <n v="2021"/>
    <s v="ML_NTL_Condoms-PRH_PL_2021-03-Q2"/>
    <s v="100130GYV01S=ML=NTL=Condoms-PRH"/>
    <n v="12"/>
    <x v="7"/>
    <x v="1"/>
    <s v="100130GYV01S"/>
    <s v="Levonorgestrel 75mg/rod, 2 rod Implant, 1 Each"/>
    <s v="Levonorgestrel 75 mg/Rod w/ Trocar, 5 Year Efficacy, 2 Rod Implant, 1 Each"/>
    <s v="GHSC-PSM"/>
    <s v="Implantable Contraceptives"/>
    <m/>
    <m/>
    <m/>
    <n v="0"/>
    <m/>
    <m/>
    <n v="0"/>
    <n v="8.5"/>
    <n v="170000"/>
    <s v="Contraceptive Implants"/>
    <n v="3"/>
    <n v="14"/>
    <d v="2017-08-30T00:00:00"/>
    <n v="2017"/>
    <n v="2018"/>
    <x v="3"/>
    <n v="8.5"/>
    <n v="170000"/>
    <m/>
    <m/>
    <m/>
  </r>
  <r>
    <x v="12"/>
    <x v="0"/>
    <n v="251"/>
    <s v="100050AOA09W"/>
    <s v="UNFPA"/>
    <s v="SUPP"/>
    <n v="99420"/>
    <n v="1"/>
    <n v="99420"/>
    <d v="2018-01-23T00:00:00"/>
    <d v="2017-11-30T00:00:00"/>
    <m/>
    <x v="0"/>
    <x v="452"/>
    <s v="Received"/>
    <s v="nan"/>
    <d v="2018-11-02T00:00:00"/>
    <m/>
    <m/>
    <n v="0"/>
    <b v="0"/>
    <s v="nan"/>
    <s v="UNFPA"/>
    <s v="ML"/>
    <s v="Mali"/>
    <s v="Condoms-PRH"/>
    <s v="NTL"/>
    <s v="2021-03-Q2"/>
    <n v="2021"/>
    <s v="ML_NTL_Condoms-PRH_PL_2021-03-Q2"/>
    <s v="100050AOA09W=ML=NTL=Condoms-PRH"/>
    <n v="1"/>
    <x v="0"/>
    <x v="1"/>
    <s v="100050AOA09W"/>
    <s v="Levonor/EE 150/30 mcg+Fe 75 mg 28 Tab (PS) 1 Cycle"/>
    <s v="Levonorgestrel/Ethinyl Estradiol 150/30 mcg + Fe 75 mg, 28 Tablets/Cycle (PS), 1 Cycle"/>
    <s v="GHSC-PSM"/>
    <s v="Combined Oral Contraceptives"/>
    <m/>
    <m/>
    <m/>
    <n v="0"/>
    <m/>
    <m/>
    <n v="0"/>
    <n v="0.26"/>
    <n v="25849.200000000001"/>
    <s v="Oral Contraceptives"/>
    <n v="3"/>
    <n v="17"/>
    <d v="2017-09-26T00:00:00"/>
    <n v="2018"/>
    <n v="2018"/>
    <x v="4"/>
    <n v="0.26300000000000001"/>
    <n v="26147.460000000003"/>
    <m/>
    <m/>
    <m/>
  </r>
  <r>
    <x v="12"/>
    <x v="0"/>
    <n v="253"/>
    <s v="100050AOA09W"/>
    <s v="UNFPA"/>
    <s v="SUPP"/>
    <n v="99420"/>
    <n v="1"/>
    <n v="99420"/>
    <d v="2017-12-06T00:00:00"/>
    <d v="2017-11-30T00:00:00"/>
    <m/>
    <x v="0"/>
    <x v="453"/>
    <s v="Received"/>
    <s v="Desired Stock"/>
    <d v="2018-11-06T00:00:00"/>
    <m/>
    <m/>
    <n v="0"/>
    <b v="0"/>
    <s v="nan"/>
    <s v="UNFPA"/>
    <s v="ML"/>
    <s v="Mali"/>
    <s v="Condoms-PRH"/>
    <s v="NTL"/>
    <s v="2021-03-Q2"/>
    <n v="2021"/>
    <s v="ML_NTL_Condoms-PRH_PL_2021-03-Q2"/>
    <s v="100050AOA09W=ML=NTL=Condoms-PRH"/>
    <n v="12"/>
    <x v="7"/>
    <x v="1"/>
    <s v="100050AOA09W"/>
    <s v="Levonor/EE 150/30 mcg+Fe 75 mg 28 Tab (PS) 1 Cycle"/>
    <s v="Levonorgestrel/Ethinyl Estradiol 150/30 mcg + Fe 75 mg, 28 Tablets/Cycle (PS), 1 Cycle"/>
    <s v="GHSC-PSM"/>
    <s v="Combined Oral Contraceptives"/>
    <m/>
    <m/>
    <m/>
    <n v="0"/>
    <m/>
    <m/>
    <n v="0"/>
    <n v="0.26"/>
    <n v="25849.200000000001"/>
    <s v="Oral Contraceptives"/>
    <n v="3"/>
    <n v="17"/>
    <d v="2017-08-09T00:00:00"/>
    <n v="2017"/>
    <n v="2018"/>
    <x v="4"/>
    <n v="0.26300000000000001"/>
    <n v="26147.460000000003"/>
    <m/>
    <m/>
    <m/>
  </r>
  <r>
    <x v="12"/>
    <x v="0"/>
    <n v="254"/>
    <s v="100128XXA0DA"/>
    <s v="UNFPA"/>
    <s v="SUPP"/>
    <n v="151200"/>
    <n v="1"/>
    <n v="151200"/>
    <d v="2017-12-11T00:00:00"/>
    <d v="2017-12-18T00:00:00"/>
    <m/>
    <x v="0"/>
    <x v="454"/>
    <s v="Received"/>
    <s v="nan"/>
    <d v="2020-07-08T00:00:00"/>
    <m/>
    <m/>
    <n v="0"/>
    <b v="0"/>
    <s v="nan"/>
    <s v="UNFPA"/>
    <s v="ML"/>
    <s v="Mali"/>
    <s v="Condoms-PRH"/>
    <s v="NTL"/>
    <s v="2021-03-Q2"/>
    <n v="2021"/>
    <s v="ML_NTL_Condoms-PRH_PL_2021-03-Q2"/>
    <s v="100128XXA0DA=ML=NTL=Condoms-PRH"/>
    <n v="12"/>
    <x v="7"/>
    <x v="1"/>
    <s v="100128XXA0DA"/>
    <s v="Male Condom No Logo, 53 mm, 3000 Pieces"/>
    <s v="Male Condom (Latex) Lubricated, No Logo, 53 mm, 3000 Pieces"/>
    <s v="GHSC-PSM"/>
    <s v="Condoms"/>
    <m/>
    <m/>
    <m/>
    <n v="0"/>
    <m/>
    <m/>
    <n v="0"/>
    <n v="89.1"/>
    <n v="13471920"/>
    <s v="Male Condoms"/>
    <n v="1"/>
    <n v="16"/>
    <d v="2017-08-21T00:00:00"/>
    <n v="2017"/>
    <n v="2018"/>
    <x v="0"/>
    <n v="3.0300000000000001E-2"/>
    <n v="4581.3599999999997"/>
    <m/>
    <m/>
    <m/>
  </r>
  <r>
    <x v="12"/>
    <x v="0"/>
    <n v="256"/>
    <s v="100130GYV01S"/>
    <s v="PPM00"/>
    <s v="SUPP"/>
    <n v="3680"/>
    <n v="1"/>
    <n v="3680"/>
    <d v="2020-09-29T00:00:00"/>
    <d v="2017-12-22T00:00:00"/>
    <m/>
    <x v="0"/>
    <x v="410"/>
    <s v="Received"/>
    <s v="commande Etat /DEMSAN"/>
    <d v="2020-12-08T00:00:00"/>
    <m/>
    <m/>
    <n v="0"/>
    <b v="1"/>
    <s v="nan"/>
    <s v="DEMSAN00"/>
    <s v="ML"/>
    <s v="Mali"/>
    <s v="Condoms-PRH"/>
    <s v="NTL"/>
    <s v="2021-03-Q2"/>
    <n v="2021"/>
    <s v="ML_NTL_Condoms-PRH_PL_2021-03-Q2"/>
    <s v="100130GYV01S=ML=NTL=Condoms-PRH"/>
    <n v="9"/>
    <x v="2"/>
    <x v="6"/>
    <s v="100130GYV01S"/>
    <s v="Levonorgestrel 75mg/rod, 2 rod Implant, 1 Each"/>
    <s v="Levonorgestrel 75 mg/Rod w/ Trocar, 5 Year Efficacy, 2 Rod Implant, 1 Each"/>
    <s v="GHSC-PSM"/>
    <s v="Implantable Contraceptives"/>
    <m/>
    <m/>
    <m/>
    <n v="0"/>
    <m/>
    <m/>
    <n v="0"/>
    <n v="8.5"/>
    <n v="31280"/>
    <s v="Contraceptive Implants"/>
    <n v="3"/>
    <n v="14"/>
    <d v="2020-06-23T00:00:00"/>
    <n v="2020"/>
    <n v="2021"/>
    <x v="3"/>
    <n v="8.5"/>
    <n v="31280"/>
    <m/>
    <m/>
    <m/>
  </r>
  <r>
    <x v="12"/>
    <x v="0"/>
    <n v="259"/>
    <s v="100125GPX01S"/>
    <s v="UNFPA"/>
    <s v="SUPP"/>
    <n v="150736"/>
    <n v="1"/>
    <n v="150736"/>
    <d v="2019-10-25T00:00:00"/>
    <d v="2018-06-30T00:00:00"/>
    <m/>
    <x v="0"/>
    <x v="455"/>
    <s v="Received"/>
    <s v="quantity ordered by UNFPA ONT RECU 164200 QUI Ã‰TAIT PREVU POUR LENSEMBLE, ILS ONT LIVRE 1400 A ASDAP 10000 A MSM 2064 A AMMPF"/>
    <d v="2020-07-08T00:00:00"/>
    <m/>
    <m/>
    <n v="0"/>
    <b v="1"/>
    <s v="nan"/>
    <s v="UNFPA"/>
    <s v="ML"/>
    <s v="Mali"/>
    <s v="Condoms-PRH"/>
    <s v="NTL"/>
    <s v="2021-03-Q2"/>
    <n v="2021"/>
    <s v="ML_NTL_Condoms-PRH_PL_2021-03-Q2"/>
    <s v="100125GPX01S=ML=NTL=Condoms-PRH"/>
    <n v="10"/>
    <x v="1"/>
    <x v="1"/>
    <s v="100125GPX01S"/>
    <s v="DMPA 150 mg/mL (1 mL) Vial, w/ AD Syringe, 1 Each"/>
    <s v="Depot (IM) Medroxyprogesterone Acetate 150 mg/mL (1 mL) Vial, w/ AD Syringe, Burn Boxes, 1 Each"/>
    <s v="GHSC-PSM"/>
    <s v="Injectable Contraceptives"/>
    <m/>
    <m/>
    <m/>
    <n v="0"/>
    <m/>
    <m/>
    <n v="0"/>
    <n v="0.78"/>
    <n v="117574.08"/>
    <s v="Injectable Contraceptives"/>
    <n v="3"/>
    <n v="45"/>
    <d v="2018-12-14T00:00:00"/>
    <n v="2019"/>
    <n v="2019"/>
    <x v="1"/>
    <n v="0.82799999999999996"/>
    <n v="124809.408"/>
    <m/>
    <m/>
    <m/>
  </r>
  <r>
    <x v="12"/>
    <x v="0"/>
    <n v="264"/>
    <s v="100050AOA09W"/>
    <s v="PPM00"/>
    <s v="_NA03"/>
    <n v="317745"/>
    <n v="1"/>
    <n v="317745"/>
    <d v="2018-08-31T00:00:00"/>
    <d v="2018-06-07T00:00:00"/>
    <m/>
    <x v="0"/>
    <x v="283"/>
    <s v="Received"/>
    <s v="stock a la PPM centrale en avril 2018 zero. Tranfert du Benin Ã  la PPM centrale"/>
    <d v="2018-11-06T00:00:00"/>
    <m/>
    <m/>
    <n v="0"/>
    <b v="1"/>
    <s v="nan"/>
    <s v="DEMSAN00"/>
    <s v="ML"/>
    <s v="Mali"/>
    <s v="Condoms-PRH"/>
    <s v="NTL"/>
    <s v="2021-03-Q2"/>
    <n v="2021"/>
    <s v="ML_NTL_Condoms-PRH_PL_2021-03-Q2"/>
    <s v="100050AOA09W=ML=NTL=Condoms-PRH"/>
    <n v="8"/>
    <x v="0"/>
    <x v="6"/>
    <s v="100050AOA09W"/>
    <s v="Levonor/EE 150/30 mcg+Fe 75 mg 28 Tab (PS) 1 Cycle"/>
    <s v="Levonorgestrel/Ethinyl Estradiol 150/30 mcg + Fe 75 mg, 28 Tablets/Cycle (PS), 1 Cycle"/>
    <s v="GHSC-PSM"/>
    <s v="Combined Oral Contraceptives"/>
    <m/>
    <m/>
    <m/>
    <n v="0"/>
    <m/>
    <m/>
    <n v="0"/>
    <n v="0.26"/>
    <n v="82613.7"/>
    <s v="Oral Contraceptives"/>
    <n v="3"/>
    <n v="17"/>
    <d v="2018-05-04T00:00:00"/>
    <n v="2018"/>
    <n v="2018"/>
    <x v="4"/>
    <n v="0.26300000000000001"/>
    <n v="83566.934999999998"/>
    <m/>
    <m/>
    <m/>
  </r>
  <r>
    <x v="12"/>
    <x v="0"/>
    <n v="266"/>
    <s v="100125GPX01S"/>
    <s v="GHSC-PSM"/>
    <s v="WRHS"/>
    <n v="263600"/>
    <n v="1"/>
    <n v="263600"/>
    <d v="2018-10-02T00:00:00"/>
    <d v="2018-09-30T00:00:00"/>
    <m/>
    <x v="0"/>
    <x v="456"/>
    <s v="Received"/>
    <s v="Desired Stock"/>
    <d v="2018-11-06T00:00:00"/>
    <m/>
    <m/>
    <n v="0"/>
    <b v="0"/>
    <s v="RO10058156"/>
    <s v="USAID"/>
    <s v="ML"/>
    <s v="Mali"/>
    <s v="Condoms-PRH"/>
    <s v="NTL"/>
    <s v="2021-03-Q2"/>
    <n v="2021"/>
    <s v="ML_NTL_Condoms-PRH_PL_2021-03-Q2"/>
    <s v="100125GPX01S=ML=NTL=Condoms-PRH"/>
    <n v="10"/>
    <x v="0"/>
    <x v="0"/>
    <s v="100125GPX01S"/>
    <s v="DMPA 150 mg/mL (1 mL) Vial, w/ AD Syringe, 1 Each"/>
    <s v="Depot (IM) Medroxyprogesterone Acetate 150 mg/mL (1 mL) Vial, w/ AD Syringe, Burn Boxes, 1 Each"/>
    <s v="GHSC-PSM"/>
    <s v="Injectable Contraceptives"/>
    <m/>
    <m/>
    <m/>
    <n v="0"/>
    <m/>
    <m/>
    <n v="0"/>
    <n v="0.78"/>
    <n v="205608"/>
    <s v="Injectable Contraceptives"/>
    <n v="3"/>
    <n v="45"/>
    <d v="2017-11-21T00:00:00"/>
    <n v="2018"/>
    <n v="2018"/>
    <x v="1"/>
    <n v="0.82799999999999996"/>
    <n v="218260.8"/>
    <m/>
    <m/>
    <m/>
  </r>
  <r>
    <x v="12"/>
    <x v="0"/>
    <n v="287"/>
    <s v="100128XXA0DA"/>
    <s v="GHSC-PSM"/>
    <s v="SUPP"/>
    <n v="100"/>
    <n v="1"/>
    <n v="100"/>
    <d v="2019-06-11T00:00:00"/>
    <d v="2018-09-26T00:00:00"/>
    <m/>
    <x v="0"/>
    <x v="150"/>
    <s v="Received"/>
    <s v="quantite confirme par l'USAID et prevu pour Mai 2019"/>
    <d v="2019-06-13T00:00:00"/>
    <m/>
    <m/>
    <n v="0"/>
    <b v="1"/>
    <s v="RO10067148"/>
    <s v="USAID"/>
    <s v="ML"/>
    <s v="Mali"/>
    <s v="Condoms-PRH"/>
    <s v="NTL"/>
    <s v="2021-03-Q2"/>
    <n v="2021"/>
    <s v="ML_NTL_Condoms-PRH_PL_2021-03-Q2"/>
    <s v="100128XXA0DA=ML=NTL=Condoms-PRH"/>
    <n v="6"/>
    <x v="1"/>
    <x v="0"/>
    <s v="100128XXA0DA"/>
    <s v="Male Condom No Logo, 53 mm, 3000 Pieces"/>
    <s v="Male Condom (Latex) Lubricated, No Logo, 53 mm, 3000 Pieces"/>
    <s v="GHSC-PSM"/>
    <s v="Condoms"/>
    <m/>
    <m/>
    <m/>
    <n v="0"/>
    <m/>
    <m/>
    <n v="0"/>
    <n v="89.1"/>
    <n v="8910"/>
    <s v="Male Condoms"/>
    <n v="1"/>
    <n v="16"/>
    <d v="2019-02-19T00:00:00"/>
    <n v="2019"/>
    <n v="2019"/>
    <x v="0"/>
    <n v="3.0300000000000001E-2"/>
    <n v="3.0300000000000002"/>
    <m/>
    <m/>
    <m/>
  </r>
  <r>
    <x v="12"/>
    <x v="0"/>
    <n v="289"/>
    <s v="100128XXA0DA"/>
    <s v="GHSC-PSM"/>
    <s v="SUPP"/>
    <n v="110"/>
    <n v="1"/>
    <n v="110"/>
    <d v="2019-06-11T00:00:00"/>
    <d v="2018-09-26T00:00:00"/>
    <m/>
    <x v="0"/>
    <x v="150"/>
    <s v="Received"/>
    <s v="quantite confirme par l'USAID et prevu pour Mai 2019"/>
    <d v="2019-06-13T00:00:00"/>
    <m/>
    <m/>
    <n v="0"/>
    <b v="1"/>
    <s v="RO10067148"/>
    <s v="USAID"/>
    <s v="ML"/>
    <s v="Mali"/>
    <s v="Condoms-PRH"/>
    <s v="NTL"/>
    <s v="2021-03-Q2"/>
    <n v="2021"/>
    <s v="ML_NTL_Condoms-PRH_PL_2021-03-Q2"/>
    <s v="100128XXA0DA=ML=NTL=Condoms-PRH"/>
    <n v="6"/>
    <x v="1"/>
    <x v="0"/>
    <s v="100128XXA0DA"/>
    <s v="Male Condom No Logo, 53 mm, 3000 Pieces"/>
    <s v="Male Condom (Latex) Lubricated, No Logo, 53 mm, 3000 Pieces"/>
    <s v="GHSC-PSM"/>
    <s v="Condoms"/>
    <m/>
    <m/>
    <m/>
    <n v="0"/>
    <m/>
    <m/>
    <n v="0"/>
    <n v="89.1"/>
    <n v="9801"/>
    <s v="Male Condoms"/>
    <n v="1"/>
    <n v="16"/>
    <d v="2019-02-19T00:00:00"/>
    <n v="2019"/>
    <n v="2019"/>
    <x v="0"/>
    <n v="3.0300000000000001E-2"/>
    <n v="3.3330000000000002"/>
    <m/>
    <m/>
    <m/>
  </r>
  <r>
    <x v="12"/>
    <x v="0"/>
    <n v="292"/>
    <s v="100130GYV01S"/>
    <s v="GHSC-PSM"/>
    <s v="SUPP"/>
    <n v="71400"/>
    <n v="1"/>
    <n v="71400"/>
    <d v="2019-03-05T00:00:00"/>
    <d v="2018-09-26T00:00:00"/>
    <m/>
    <x v="0"/>
    <x v="457"/>
    <s v="Received"/>
    <s v="recu le 05 mars 2019 PV0602019"/>
    <d v="2019-06-13T00:00:00"/>
    <m/>
    <m/>
    <n v="0"/>
    <b v="1"/>
    <s v="RO10063110"/>
    <s v="USAID"/>
    <s v="ML"/>
    <s v="Mali"/>
    <s v="Condoms-PRH"/>
    <s v="NTL"/>
    <s v="2021-03-Q2"/>
    <n v="2021"/>
    <s v="ML_NTL_Condoms-PRH_PL_2021-03-Q2"/>
    <s v="100130GYV01S=ML=NTL=Condoms-PRH"/>
    <n v="3"/>
    <x v="1"/>
    <x v="0"/>
    <s v="100130GYV01S"/>
    <s v="Levonorgestrel 75mg/rod, 2 rod Implant, 1 Each"/>
    <s v="Levonorgestrel 75 mg/Rod w/ Trocar, 5 Year Efficacy, 2 Rod Implant, 1 Each"/>
    <s v="GHSC-PSM"/>
    <s v="Implantable Contraceptives"/>
    <m/>
    <m/>
    <m/>
    <n v="0"/>
    <m/>
    <m/>
    <n v="0"/>
    <n v="8.5"/>
    <n v="606900"/>
    <s v="Contraceptive Implants"/>
    <n v="3"/>
    <n v="14"/>
    <d v="2018-11-27T00:00:00"/>
    <n v="2019"/>
    <n v="2019"/>
    <x v="3"/>
    <n v="8.5"/>
    <n v="606900"/>
    <m/>
    <m/>
    <m/>
  </r>
  <r>
    <x v="12"/>
    <x v="0"/>
    <n v="293"/>
    <s v="100129GYV01S"/>
    <s v="UNFPA"/>
    <s v="WRHS"/>
    <n v="10440"/>
    <n v="1"/>
    <n v="10440"/>
    <d v="2018-08-24T00:00:00"/>
    <d v="2018-09-26T00:00:00"/>
    <m/>
    <x v="0"/>
    <x v="458"/>
    <s v="Received"/>
    <s v="nan"/>
    <d v="2018-09-26T00:00:00"/>
    <m/>
    <m/>
    <n v="0"/>
    <b v="0"/>
    <s v="nan"/>
    <s v="UNFPA"/>
    <s v="ML"/>
    <s v="Mali"/>
    <s v="Condoms-PRH"/>
    <s v="NTL"/>
    <s v="2021-03-Q2"/>
    <n v="2021"/>
    <s v="ML_NTL_Condoms-PRH_PL_2021-03-Q2"/>
    <s v="100129GYV01S=ML=NTL=Condoms-PRH"/>
    <n v="8"/>
    <x v="0"/>
    <x v="1"/>
    <s v="100129GYV01S"/>
    <s v="Etonogestrel 68 mg/rod, 1 rod Implant, 1 Each"/>
    <s v="Etonogestrel 68 mg/Rod, 1 Rod Implant, 1 Each"/>
    <s v="GHSC-PSM"/>
    <s v="Implantable Contraceptives"/>
    <m/>
    <m/>
    <m/>
    <n v="0"/>
    <m/>
    <m/>
    <n v="0"/>
    <n v="8.5"/>
    <n v="88740"/>
    <s v="Contraceptive Implants"/>
    <n v="3"/>
    <n v="40"/>
    <d v="2017-11-17T00:00:00"/>
    <n v="2018"/>
    <n v="2018"/>
    <x v="11"/>
    <n v="8.5"/>
    <n v="88740"/>
    <m/>
    <m/>
    <m/>
  </r>
  <r>
    <x v="12"/>
    <x v="0"/>
    <n v="295"/>
    <s v="100130GYV01S"/>
    <s v="UNFPA"/>
    <s v="WRHS"/>
    <n v="20600"/>
    <n v="1"/>
    <n v="20600"/>
    <d v="2019-11-01T00:00:00"/>
    <d v="2018-09-27T00:00:00"/>
    <m/>
    <x v="0"/>
    <x v="459"/>
    <s v="Received"/>
    <s v="qunatite comnade par l'UNFPA pour juin 2019"/>
    <d v="2019-12-13T00:00:00"/>
    <m/>
    <m/>
    <n v="0"/>
    <b v="1"/>
    <s v="nan"/>
    <s v="UNFPA"/>
    <s v="ML"/>
    <s v="Mali"/>
    <s v="Condoms-PRH"/>
    <s v="NTL"/>
    <s v="2021-03-Q2"/>
    <n v="2021"/>
    <s v="ML_NTL_Condoms-PRH_PL_2021-03-Q2"/>
    <s v="100130GYV01S=ML=NTL=Condoms-PRH"/>
    <n v="11"/>
    <x v="1"/>
    <x v="1"/>
    <s v="100130GYV01S"/>
    <s v="Levonorgestrel 75mg/rod, 2 rod Implant, 1 Each"/>
    <s v="Levonorgestrel 75 mg/Rod w/ Trocar, 5 Year Efficacy, 2 Rod Implant, 1 Each"/>
    <s v="GHSC-PSM"/>
    <s v="Implantable Contraceptives"/>
    <m/>
    <m/>
    <m/>
    <n v="0"/>
    <m/>
    <m/>
    <n v="0"/>
    <n v="8.5"/>
    <n v="175100"/>
    <s v="Contraceptive Implants"/>
    <n v="3"/>
    <n v="14"/>
    <d v="2019-07-26T00:00:00"/>
    <n v="2019"/>
    <n v="2020"/>
    <x v="3"/>
    <n v="8.5"/>
    <n v="175100"/>
    <m/>
    <m/>
    <m/>
  </r>
  <r>
    <x v="12"/>
    <x v="0"/>
    <n v="296"/>
    <s v="100125GPX01S"/>
    <s v="UNFPA"/>
    <s v="WRHS"/>
    <n v="98000"/>
    <n v="1"/>
    <n v="98000"/>
    <d v="2018-07-02T00:00:00"/>
    <d v="2018-09-27T00:00:00"/>
    <m/>
    <x v="0"/>
    <x v="460"/>
    <s v="Received"/>
    <s v="nan"/>
    <d v="2018-09-27T00:00:00"/>
    <m/>
    <m/>
    <n v="0"/>
    <b v="0"/>
    <s v="nan"/>
    <s v="UNFPA"/>
    <s v="ML"/>
    <s v="Mali"/>
    <s v="Condoms-PRH"/>
    <s v="NTL"/>
    <s v="2021-03-Q2"/>
    <n v="2021"/>
    <s v="ML_NTL_Condoms-PRH_PL_2021-03-Q2"/>
    <s v="100125GPX01S=ML=NTL=Condoms-PRH"/>
    <n v="7"/>
    <x v="0"/>
    <x v="1"/>
    <s v="100125GPX01S"/>
    <s v="DMPA 150 mg/mL (1 mL) Vial, w/ AD Syringe, 1 Each"/>
    <s v="Depot (IM) Medroxyprogesterone Acetate 150 mg/mL (1 mL) Vial, w/ AD Syringe, Burn Boxes, 1 Each"/>
    <s v="GHSC-PSM"/>
    <s v="Injectable Contraceptives"/>
    <m/>
    <m/>
    <m/>
    <n v="0"/>
    <m/>
    <m/>
    <n v="0"/>
    <n v="0.78"/>
    <n v="76440"/>
    <s v="Injectable Contraceptives"/>
    <n v="3"/>
    <n v="45"/>
    <d v="2017-08-21T00:00:00"/>
    <n v="2017"/>
    <n v="2018"/>
    <x v="1"/>
    <n v="0.82799999999999996"/>
    <n v="81144"/>
    <m/>
    <m/>
    <m/>
  </r>
  <r>
    <x v="12"/>
    <x v="0"/>
    <n v="297"/>
    <s v="100025AOB09W"/>
    <s v="UNFPA"/>
    <s v="WRHS"/>
    <n v="135000"/>
    <n v="1"/>
    <n v="135000"/>
    <d v="2019-04-30T00:00:00"/>
    <d v="2018-09-27T00:00:00"/>
    <m/>
    <x v="0"/>
    <x v="95"/>
    <s v="Received"/>
    <s v="nan"/>
    <d v="2020-02-04T00:00:00"/>
    <m/>
    <m/>
    <n v="0"/>
    <b v="0"/>
    <s v="nan"/>
    <s v="UNFPA"/>
    <s v="ML"/>
    <s v="Mali"/>
    <s v="Condoms-PRH"/>
    <s v="NTL"/>
    <s v="2021-03-Q2"/>
    <n v="2021"/>
    <s v="ML_NTL_Condoms-PRH_PL_2021-03-Q2"/>
    <s v="100025AOB09W=ML=NTL=Condoms-PRH"/>
    <n v="4"/>
    <x v="1"/>
    <x v="1"/>
    <s v="100025AOB09W"/>
    <s v="Levonorgestrel 30 mcg 35 Tab, 1 Cycle"/>
    <s v="Levonorgestrel 30 mcg 35 Tablets/Cycle, 1 Cycle"/>
    <s v="GHSC-PSM"/>
    <s v="Progestin Only Pills"/>
    <m/>
    <m/>
    <m/>
    <n v="0"/>
    <m/>
    <m/>
    <n v="0"/>
    <n v="0.3"/>
    <n v="40500"/>
    <s v="Oral Contraceptives"/>
    <n v="3"/>
    <n v="17"/>
    <d v="2019-01-01T00:00:00"/>
    <n v="2019"/>
    <n v="2019"/>
    <x v="5"/>
    <n v="0.32800000000000001"/>
    <n v="44280"/>
    <m/>
    <m/>
    <m/>
  </r>
  <r>
    <x v="12"/>
    <x v="0"/>
    <n v="300"/>
    <s v="100031GNE06D"/>
    <s v="UNFPA"/>
    <s v="WRHS"/>
    <n v="20000"/>
    <n v="1"/>
    <n v="20000"/>
    <d v="2018-01-10T00:00:00"/>
    <d v="2018-09-28T00:00:00"/>
    <m/>
    <x v="0"/>
    <x v="461"/>
    <s v="Received"/>
    <s v="nan"/>
    <d v="2018-09-28T00:00:00"/>
    <m/>
    <m/>
    <n v="0"/>
    <b v="0"/>
    <s v="nan"/>
    <s v="UNFPA"/>
    <s v="ML"/>
    <s v="Mali"/>
    <s v="Condoms-PRH"/>
    <s v="NTL"/>
    <s v="2021-03-Q2"/>
    <n v="2021"/>
    <s v="ML_NTL_Condoms-PRH_PL_2021-03-Q2"/>
    <s v="100031GNE06D=ML=NTL=Condoms-PRH"/>
    <n v="1"/>
    <x v="0"/>
    <x v="1"/>
    <s v="100031GNE06D"/>
    <s v="DMPA 104 mg/0.65 mL, Pre-Filled Uniject, 1 Syringe"/>
    <s v="Depot (SC) Medroxyprogesterone Acetate 104 mg/0.65 mL, Pre-Filled Uniject Device, 1 Syringe"/>
    <s v="GHSC-PSM"/>
    <s v="Injectable Contraceptives"/>
    <m/>
    <m/>
    <m/>
    <n v="0"/>
    <m/>
    <m/>
    <n v="0"/>
    <n v="0.85"/>
    <n v="17000"/>
    <s v="Injectable Contraceptives"/>
    <n v="3"/>
    <n v="45"/>
    <d v="2017-03-01T00:00:00"/>
    <n v="2017"/>
    <n v="2017"/>
    <x v="10"/>
    <n v="0.85"/>
    <n v="17000"/>
    <m/>
    <m/>
    <m/>
  </r>
  <r>
    <x v="12"/>
    <x v="0"/>
    <n v="301"/>
    <s v="100031GNE06D"/>
    <s v="UNFPA"/>
    <s v="SUPP"/>
    <n v="50200"/>
    <n v="1"/>
    <n v="50200"/>
    <d v="2019-07-31T00:00:00"/>
    <d v="2018-09-28T00:00:00"/>
    <m/>
    <x v="0"/>
    <x v="91"/>
    <s v="Received"/>
    <s v="nan"/>
    <d v="2019-10-09T00:00:00"/>
    <m/>
    <m/>
    <n v="0"/>
    <b v="1"/>
    <s v="nan"/>
    <s v="UNFPA"/>
    <s v="ML"/>
    <s v="Mali"/>
    <s v="Condoms-PRH"/>
    <s v="NTL"/>
    <s v="2021-03-Q2"/>
    <n v="2021"/>
    <s v="ML_NTL_Condoms-PRH_PL_2021-03-Q2"/>
    <s v="100031GNE06D=ML=NTL=Condoms-PRH"/>
    <n v="7"/>
    <x v="1"/>
    <x v="1"/>
    <s v="100031GNE06D"/>
    <s v="DMPA 104 mg/0.65 mL, Pre-Filled Uniject, 1 Syringe"/>
    <s v="Depot (SC) Medroxyprogesterone Acetate 104 mg/0.65 mL, Pre-Filled Uniject Device, 1 Syringe"/>
    <s v="GHSC-PSM"/>
    <s v="Injectable Contraceptives"/>
    <m/>
    <m/>
    <m/>
    <n v="0"/>
    <m/>
    <m/>
    <n v="0"/>
    <n v="0.85"/>
    <n v="42670"/>
    <s v="Injectable Contraceptives"/>
    <n v="3"/>
    <n v="45"/>
    <d v="2018-09-19T00:00:00"/>
    <n v="2019"/>
    <n v="2019"/>
    <x v="10"/>
    <n v="0.85"/>
    <n v="42670"/>
    <m/>
    <m/>
    <m/>
  </r>
  <r>
    <x v="12"/>
    <x v="0"/>
    <n v="303"/>
    <s v="100031GNE06D"/>
    <s v="GHSC-PSM"/>
    <s v="SUPP"/>
    <n v="13200"/>
    <n v="1"/>
    <n v="13200"/>
    <d v="2019-08-15T00:00:00"/>
    <d v="2019-07-31T00:00:00"/>
    <m/>
    <x v="0"/>
    <x v="462"/>
    <s v="Received"/>
    <s v="nan"/>
    <d v="2019-10-09T00:00:00"/>
    <m/>
    <m/>
    <n v="13524"/>
    <b v="1"/>
    <s v="RO10065402"/>
    <s v="USAID"/>
    <s v="ML"/>
    <s v="Mali"/>
    <s v="Condoms-PRH"/>
    <s v="NTL"/>
    <s v="2021-03-Q2"/>
    <n v="2021"/>
    <s v="ML_NTL_Condoms-PRH_PL_2021-03-Q2"/>
    <s v="100031GNE06D=ML=NTL=Condoms-PRH"/>
    <n v="8"/>
    <x v="1"/>
    <x v="0"/>
    <s v="100031GNE06D"/>
    <s v="DMPA 104 mg/0.65 mL, Pre-Filled Uniject, 1 Syringe"/>
    <s v="Depot (SC) Medroxyprogesterone Acetate 104 mg/0.65 mL, Pre-Filled Uniject Device, 1 Syringe"/>
    <s v="GHSC-PSM"/>
    <s v="Injectable Contraceptives"/>
    <m/>
    <m/>
    <m/>
    <n v="0"/>
    <m/>
    <m/>
    <n v="0"/>
    <n v="0.85"/>
    <n v="11220"/>
    <s v="Injectable Contraceptives"/>
    <n v="3"/>
    <n v="45"/>
    <d v="2018-10-04T00:00:00"/>
    <n v="2019"/>
    <n v="2019"/>
    <x v="10"/>
    <n v="0.85"/>
    <n v="11220"/>
    <m/>
    <m/>
    <m/>
  </r>
  <r>
    <x v="12"/>
    <x v="0"/>
    <n v="304"/>
    <s v="100031GNE06D"/>
    <s v="GHSC-PSM"/>
    <s v="SUPP"/>
    <n v="21600"/>
    <n v="1"/>
    <n v="21600"/>
    <d v="2020-03-06T00:00:00"/>
    <d v="2019-11-30T00:00:00"/>
    <m/>
    <x v="0"/>
    <x v="157"/>
    <s v="Received"/>
    <s v="nan"/>
    <d v="2020-03-10T00:00:00"/>
    <m/>
    <m/>
    <n v="21444"/>
    <b v="1"/>
    <s v="RO10065409"/>
    <s v="USAID"/>
    <s v="ML"/>
    <s v="Mali"/>
    <s v="Condoms-PRH"/>
    <s v="NTL"/>
    <s v="2021-03-Q2"/>
    <n v="2021"/>
    <s v="ML_NTL_Condoms-PRH_PL_2021-03-Q2"/>
    <s v="100031GNE06D=ML=NTL=Condoms-PRH"/>
    <n v="3"/>
    <x v="2"/>
    <x v="0"/>
    <s v="100031GNE06D"/>
    <s v="DMPA 104 mg/0.65 mL, Pre-Filled Uniject, 1 Syringe"/>
    <s v="Depot (SC) Medroxyprogesterone Acetate 104 mg/0.65 mL, Pre-Filled Uniject Device, 1 Syringe"/>
    <s v="GHSC-PSM"/>
    <s v="Injectable Contraceptives"/>
    <m/>
    <m/>
    <m/>
    <n v="0"/>
    <m/>
    <m/>
    <n v="0"/>
    <n v="0.85"/>
    <n v="18360"/>
    <s v="Injectable Contraceptives"/>
    <n v="3"/>
    <n v="45"/>
    <d v="2019-04-26T00:00:00"/>
    <n v="2019"/>
    <n v="2019"/>
    <x v="10"/>
    <n v="0.85"/>
    <n v="18360"/>
    <m/>
    <m/>
    <m/>
  </r>
  <r>
    <x v="12"/>
    <x v="0"/>
    <n v="315"/>
    <s v="100129GYV01S"/>
    <s v="UNFPA"/>
    <s v="SUPP"/>
    <n v="3384"/>
    <n v="1"/>
    <n v="3384"/>
    <d v="2019-10-08T00:00:00"/>
    <d v="2019-04-30T00:00:00"/>
    <m/>
    <x v="0"/>
    <x v="305"/>
    <s v="Received"/>
    <s v="quantite commande par l'UNFPA pour juin 2019"/>
    <d v="2019-12-13T00:00:00"/>
    <m/>
    <m/>
    <n v="0"/>
    <b v="1"/>
    <s v="nan"/>
    <s v="UNFPA"/>
    <s v="ML"/>
    <s v="Mali"/>
    <s v="Condoms-PRH"/>
    <s v="NTL"/>
    <s v="2021-03-Q2"/>
    <n v="2021"/>
    <s v="ML_NTL_Condoms-PRH_PL_2021-03-Q2"/>
    <s v="100129GYV01S=ML=NTL=Condoms-PRH"/>
    <n v="10"/>
    <x v="1"/>
    <x v="1"/>
    <s v="100129GYV01S"/>
    <s v="Etonogestrel 68 mg/rod, 1 rod Implant, 1 Each"/>
    <s v="Etonogestrel 68 mg/Rod, 1 Rod Implant, 1 Each"/>
    <s v="GHSC-PSM"/>
    <s v="Implantable Contraceptives"/>
    <m/>
    <m/>
    <m/>
    <n v="0"/>
    <m/>
    <m/>
    <n v="0"/>
    <n v="8.5"/>
    <n v="28764"/>
    <s v="Contraceptive Implants"/>
    <n v="3"/>
    <n v="40"/>
    <d v="2019-01-01T00:00:00"/>
    <n v="2019"/>
    <n v="2019"/>
    <x v="11"/>
    <n v="8.5"/>
    <n v="28764"/>
    <m/>
    <m/>
    <m/>
  </r>
  <r>
    <x v="12"/>
    <x v="0"/>
    <n v="320"/>
    <s v="100050AOA09W"/>
    <s v="GHSC-PSM"/>
    <s v="SUPP"/>
    <n v="136080"/>
    <n v="1"/>
    <n v="136080"/>
    <d v="2019-11-27T00:00:00"/>
    <d v="2019-11-30T00:00:00"/>
    <m/>
    <x v="0"/>
    <x v="463"/>
    <s v="Received"/>
    <s v="qunantite commande par l'USAID GHSC pour novembre 2019"/>
    <d v="2019-12-13T00:00:00"/>
    <m/>
    <m/>
    <n v="0"/>
    <b v="1"/>
    <s v="RO10065409"/>
    <s v="USAID"/>
    <s v="ML"/>
    <s v="Mali"/>
    <s v="Condoms-PRH"/>
    <s v="NTL"/>
    <s v="2021-03-Q2"/>
    <n v="2021"/>
    <s v="ML_NTL_Condoms-PRH_PL_2021-03-Q2"/>
    <s v="100050AOA09W=ML=NTL=Condoms-PRH"/>
    <n v="11"/>
    <x v="1"/>
    <x v="0"/>
    <s v="100050AOA09W"/>
    <s v="Levonor/EE 150/30 mcg+Fe 75 mg 28 Tab (PS) 1 Cycle"/>
    <s v="Levonorgestrel/Ethinyl Estradiol 150/30 mcg + Fe 75 mg, 28 Tablets/Cycle (PS), 1 Cycle"/>
    <s v="GHSC-PSM"/>
    <s v="Combined Oral Contraceptives"/>
    <m/>
    <m/>
    <m/>
    <n v="0"/>
    <m/>
    <m/>
    <n v="0"/>
    <n v="0.26"/>
    <n v="35380.800000000003"/>
    <s v="Oral Contraceptives"/>
    <n v="3"/>
    <n v="17"/>
    <d v="2019-07-31T00:00:00"/>
    <n v="2019"/>
    <n v="2020"/>
    <x v="4"/>
    <n v="0.26300000000000001"/>
    <n v="35789.040000000001"/>
    <m/>
    <m/>
    <m/>
  </r>
  <r>
    <x v="12"/>
    <x v="0"/>
    <n v="322"/>
    <s v="100124TYR01S"/>
    <s v="UNFPA"/>
    <s v="SUPP"/>
    <n v="10710"/>
    <n v="1"/>
    <n v="10710"/>
    <d v="2019-07-02T00:00:00"/>
    <d v="2019-03-22T00:00:00"/>
    <m/>
    <x v="0"/>
    <x v="464"/>
    <s v="Received"/>
    <s v="quantite commande par l'unfpa"/>
    <d v="2019-08-16T00:00:00"/>
    <m/>
    <m/>
    <n v="0"/>
    <b v="1"/>
    <s v="nan"/>
    <s v="UNFPA"/>
    <s v="ML"/>
    <s v="Mali"/>
    <s v="Condoms-PRH"/>
    <s v="NTL"/>
    <s v="2021-03-Q2"/>
    <n v="2021"/>
    <s v="ML_NTL_Condoms-PRH_PL_2021-03-Q2"/>
    <s v="100124TYR01S=ML=NTL=Condoms-PRH"/>
    <n v="7"/>
    <x v="1"/>
    <x v="1"/>
    <s v="100124TYR01S"/>
    <s v="Copper TCu380A Intrauterine Device, 1 Each"/>
    <s v="Copper TCu380A Intrauterine Device, 1 Each"/>
    <s v="GHSC-PSM"/>
    <s v="Copper-Bearing Intrauterine Devices"/>
    <m/>
    <m/>
    <m/>
    <n v="0"/>
    <m/>
    <m/>
    <n v="0"/>
    <n v="0.6"/>
    <n v="6426"/>
    <s v="Intrauterine Devices"/>
    <n v="3"/>
    <n v="0"/>
    <d v="2019-07-02T00:00:00"/>
    <n v="2019"/>
    <n v="2020"/>
    <x v="2"/>
    <n v="0.29599999999999999"/>
    <n v="3170.16"/>
    <m/>
    <m/>
    <m/>
  </r>
  <r>
    <x v="12"/>
    <x v="0"/>
    <n v="324"/>
    <s v="100031GNE06D"/>
    <s v="UNFPA"/>
    <s v="SUPP"/>
    <n v="35200"/>
    <n v="1"/>
    <n v="35200"/>
    <d v="2019-07-02T00:00:00"/>
    <d v="2019-03-22T00:00:00"/>
    <m/>
    <x v="0"/>
    <x v="464"/>
    <s v="Received"/>
    <s v="nan"/>
    <d v="2019-08-16T00:00:00"/>
    <m/>
    <m/>
    <n v="30878"/>
    <b v="0"/>
    <s v="nan"/>
    <s v="UNFPA"/>
    <s v="ML"/>
    <s v="Mali"/>
    <s v="Condoms-PRH"/>
    <s v="NTL"/>
    <s v="2021-03-Q2"/>
    <n v="2021"/>
    <s v="ML_NTL_Condoms-PRH_PL_2021-03-Q2"/>
    <s v="100031GNE06D=ML=NTL=Condoms-PRH"/>
    <n v="7"/>
    <x v="1"/>
    <x v="1"/>
    <s v="100031GNE06D"/>
    <s v="DMPA 104 mg/0.65 mL, Pre-Filled Uniject, 1 Syringe"/>
    <s v="Depot (SC) Medroxyprogesterone Acetate 104 mg/0.65 mL, Pre-Filled Uniject Device, 1 Syringe"/>
    <s v="GHSC-PSM"/>
    <s v="Injectable Contraceptives"/>
    <m/>
    <m/>
    <m/>
    <n v="0"/>
    <m/>
    <m/>
    <n v="0"/>
    <n v="0.85"/>
    <n v="29920"/>
    <s v="Injectable Contraceptives"/>
    <n v="3"/>
    <n v="45"/>
    <d v="2018-08-21T00:00:00"/>
    <n v="2018"/>
    <n v="2019"/>
    <x v="10"/>
    <n v="0.85"/>
    <n v="29920"/>
    <m/>
    <m/>
    <m/>
  </r>
  <r>
    <x v="12"/>
    <x v="0"/>
    <n v="327"/>
    <s v="100050AOA09W"/>
    <s v="UNFPA"/>
    <s v="SUPP"/>
    <n v="332845"/>
    <n v="1"/>
    <n v="332845"/>
    <d v="2019-10-21T00:00:00"/>
    <d v="2019-03-22T00:00:00"/>
    <m/>
    <x v="0"/>
    <x v="465"/>
    <s v="Received"/>
    <s v="nan"/>
    <d v="2020-02-05T00:00:00"/>
    <m/>
    <m/>
    <n v="0"/>
    <b v="1"/>
    <s v="nan"/>
    <s v="UNFPA"/>
    <s v="ML"/>
    <s v="Mali"/>
    <s v="Condoms-PRH"/>
    <s v="NTL"/>
    <s v="2021-03-Q2"/>
    <n v="2021"/>
    <s v="ML_NTL_Condoms-PRH_PL_2021-03-Q2"/>
    <s v="100050AOA09W=ML=NTL=Condoms-PRH"/>
    <n v="10"/>
    <x v="1"/>
    <x v="1"/>
    <s v="100050AOA09W"/>
    <s v="Levonor/EE 150/30 mcg+Fe 75 mg 28 Tab (PS) 1 Cycle"/>
    <s v="Levonorgestrel/Ethinyl Estradiol 150/30 mcg + Fe 75 mg, 28 Tablets/Cycle (PS), 1 Cycle"/>
    <s v="GHSC-PSM"/>
    <s v="Combined Oral Contraceptives"/>
    <m/>
    <m/>
    <m/>
    <n v="0"/>
    <m/>
    <m/>
    <n v="0"/>
    <n v="0.26"/>
    <n v="86539.7"/>
    <s v="Oral Contraceptives"/>
    <n v="3"/>
    <n v="17"/>
    <d v="2019-06-24T00:00:00"/>
    <n v="2019"/>
    <n v="2020"/>
    <x v="4"/>
    <n v="0.26300000000000001"/>
    <n v="87538.235000000001"/>
    <m/>
    <m/>
    <m/>
  </r>
  <r>
    <x v="12"/>
    <x v="0"/>
    <n v="331"/>
    <s v="100050AOA09W"/>
    <s v="USAID"/>
    <s v="SUPP"/>
    <n v="692800"/>
    <n v="1"/>
    <n v="692800"/>
    <d v="2018-10-15T00:00:00"/>
    <d v="2019-03-29T00:00:00"/>
    <m/>
    <x v="0"/>
    <x v="466"/>
    <s v="Received"/>
    <s v="la quantite total du RO etaient de 892 800 cycle dont 200000cycle transfere a KJK"/>
    <d v="2019-04-15T00:00:00"/>
    <m/>
    <m/>
    <n v="0"/>
    <b v="1"/>
    <s v="RO10058160"/>
    <s v="USAID"/>
    <s v="ML"/>
    <s v="Mali"/>
    <s v="Condoms-PRH"/>
    <s v="NTL"/>
    <s v="2021-03-Q2"/>
    <n v="2021"/>
    <s v="ML_NTL_Condoms-PRH_PL_2021-03-Q2"/>
    <s v="100050AOA09W=ML=NTL=Condoms-PRH"/>
    <n v="10"/>
    <x v="0"/>
    <x v="0"/>
    <s v="100050AOA09W"/>
    <s v="Levonor/EE 150/30 mcg+Fe 75 mg 28 Tab (PS) 1 Cycle"/>
    <s v="Levonorgestrel/Ethinyl Estradiol 150/30 mcg + Fe 75 mg, 28 Tablets/Cycle (PS), 1 Cycle"/>
    <s v="GHSC-PSM"/>
    <s v="Combined Oral Contraceptives"/>
    <m/>
    <m/>
    <m/>
    <n v="0"/>
    <m/>
    <m/>
    <n v="0"/>
    <n v="0.26"/>
    <n v="180128"/>
    <s v="Oral Contraceptives"/>
    <n v="3"/>
    <n v="17"/>
    <d v="2018-06-18T00:00:00"/>
    <n v="2018"/>
    <n v="2019"/>
    <x v="4"/>
    <n v="0.26300000000000001"/>
    <n v="182206.4"/>
    <m/>
    <m/>
    <m/>
  </r>
  <r>
    <x v="12"/>
    <x v="0"/>
    <n v="340"/>
    <s v="100125GPX01S"/>
    <s v="GHSC-PSM"/>
    <s v="SUPP"/>
    <n v="91000"/>
    <n v="1"/>
    <n v="91000"/>
    <d v="2020-04-10T00:00:00"/>
    <d v="2020-09-30T00:00:00"/>
    <m/>
    <x v="0"/>
    <x v="18"/>
    <s v="Received"/>
    <s v="quantity ordered by USAID 91000 RECu en le 19 mai mais non integre dans le stock de la PPM, donc nous avons considere que le produit a Ã©tÃ© recu en juin 2020"/>
    <d v="2020-09-14T00:00:00"/>
    <m/>
    <m/>
    <n v="0"/>
    <b v="0"/>
    <s v="RO10082118"/>
    <s v="USAID"/>
    <s v="ML"/>
    <s v="Mali"/>
    <s v="Condoms-PRH"/>
    <s v="NTL"/>
    <s v="2021-03-Q2"/>
    <n v="2021"/>
    <s v="ML_NTL_Condoms-PRH_PL_2021-03-Q2"/>
    <s v="100125GPX01S=ML=NTL=Condoms-PRH"/>
    <n v="4"/>
    <x v="2"/>
    <x v="0"/>
    <s v="100125GPX01S"/>
    <s v="DMPA 150 mg/mL (1 mL) Vial, w/ AD Syringe, 1 Each"/>
    <s v="Depot (IM) Medroxyprogesterone Acetate 150 mg/mL (1 mL) Vial, w/ AD Syringe, Burn Boxes, 1 Each"/>
    <s v="GHSC-PSM"/>
    <s v="Injectable Contraceptives"/>
    <m/>
    <m/>
    <m/>
    <n v="0"/>
    <m/>
    <m/>
    <n v="0"/>
    <n v="0.78"/>
    <n v="70980"/>
    <s v="Injectable Contraceptives"/>
    <n v="3"/>
    <n v="45"/>
    <d v="2019-05-31T00:00:00"/>
    <n v="2019"/>
    <n v="2020"/>
    <x v="1"/>
    <n v="0.82799999999999996"/>
    <n v="75348"/>
    <m/>
    <m/>
    <m/>
  </r>
  <r>
    <x v="12"/>
    <x v="0"/>
    <n v="350"/>
    <s v="100129GYV01S"/>
    <s v="UNFPA"/>
    <s v="SUPP"/>
    <n v="22320"/>
    <n v="1"/>
    <n v="22320"/>
    <d v="2021-07-31T00:00:00"/>
    <d v="2020-06-30T00:00:00"/>
    <m/>
    <x v="0"/>
    <x v="6"/>
    <s v="Ordered"/>
    <s v="EN ENTANTE DE COTATION PAR UNFPA POUR L PPM_x000d__x000a_Initialement prevue pour 30 sept 2020, cette commande a ete reportee au 31 mars 2021(derniere MAJ dec 20)"/>
    <d v="2021-03-12T00:00:00"/>
    <m/>
    <m/>
    <n v="4007"/>
    <b v="0"/>
    <s v="nan"/>
    <s v="UNFPA"/>
    <s v="ML"/>
    <s v="Mali"/>
    <s v="Condoms-PRH"/>
    <s v="NTL"/>
    <s v="2021-03-Q2"/>
    <n v="2021"/>
    <s v="ML_NTL_Condoms-PRH_PL_2021-03-Q2"/>
    <s v="100129GYV01S=ML=NTL=Condoms-PRH"/>
    <n v="7"/>
    <x v="3"/>
    <x v="1"/>
    <s v="100129GYV01S"/>
    <s v="Etonogestrel 68 mg/rod, 1 rod Implant, 1 Each"/>
    <s v="Etonogestrel 68 mg/Rod, 1 Rod Implant, 1 Each"/>
    <s v="GHSC-PSM"/>
    <s v="Implantable Contraceptives"/>
    <m/>
    <m/>
    <m/>
    <n v="0"/>
    <m/>
    <m/>
    <n v="0"/>
    <n v="8.5"/>
    <n v="189720"/>
    <s v="Contraceptive Implants"/>
    <n v="3"/>
    <n v="40"/>
    <d v="2020-10-24T00:00:00"/>
    <n v="2021"/>
    <n v="2021"/>
    <x v="11"/>
    <n v="8.5"/>
    <n v="189720"/>
    <m/>
    <m/>
    <m/>
  </r>
  <r>
    <x v="12"/>
    <x v="0"/>
    <n v="351"/>
    <s v="100050AOA09W"/>
    <s v="UNFPA"/>
    <s v="SUPP"/>
    <n v="350115"/>
    <n v="1"/>
    <n v="350115"/>
    <d v="2019-08-22T00:00:00"/>
    <d v="2019-08-22T00:00:00"/>
    <m/>
    <x v="0"/>
    <x v="467"/>
    <s v="Received"/>
    <s v="QUANTITE RECU DANS LES LOCAUX DE AMPPF DEPUIS FEVRIER 2019 PAR LA DPM"/>
    <d v="2019-08-22T00:00:00"/>
    <m/>
    <m/>
    <n v="0"/>
    <b v="1"/>
    <s v="nan"/>
    <s v="UNFPA"/>
    <s v="ML"/>
    <s v="Mali"/>
    <s v="Condoms-PRH"/>
    <s v="NTL"/>
    <s v="2021-03-Q2"/>
    <n v="2021"/>
    <s v="ML_NTL_Condoms-PRH_PL_2021-03-Q2"/>
    <s v="100050AOA09W=ML=NTL=Condoms-PRH"/>
    <n v="8"/>
    <x v="1"/>
    <x v="1"/>
    <s v="100050AOA09W"/>
    <s v="Levonor/EE 150/30 mcg+Fe 75 mg 28 Tab (PS) 1 Cycle"/>
    <s v="Levonorgestrel/Ethinyl Estradiol 150/30 mcg + Fe 75 mg, 28 Tablets/Cycle (PS), 1 Cycle"/>
    <s v="GHSC-PSM"/>
    <s v="Combined Oral Contraceptives"/>
    <m/>
    <m/>
    <m/>
    <n v="0"/>
    <m/>
    <m/>
    <n v="0"/>
    <n v="0.26"/>
    <n v="91029.9"/>
    <s v="Oral Contraceptives"/>
    <n v="3"/>
    <n v="17"/>
    <d v="2019-04-25T00:00:00"/>
    <n v="2019"/>
    <n v="2019"/>
    <x v="4"/>
    <n v="0.26300000000000001"/>
    <n v="92080.24500000001"/>
    <m/>
    <m/>
    <m/>
  </r>
  <r>
    <x v="12"/>
    <x v="0"/>
    <n v="353"/>
    <s v="100130GYV01S"/>
    <s v="UNFPA"/>
    <s v="SUPP"/>
    <n v="50700"/>
    <n v="1"/>
    <n v="50700"/>
    <d v="2020-09-08T00:00:00"/>
    <d v="2019-08-22T00:00:00"/>
    <m/>
    <x v="0"/>
    <x v="468"/>
    <s v="Received"/>
    <s v="A LA FRONTIERE DAPPRES UNFPA la quantite doit etre confirme par la cle de repartition de l UNFPA"/>
    <d v="2020-12-08T00:00:00"/>
    <m/>
    <m/>
    <n v="0"/>
    <b v="1"/>
    <s v="ATTEINDRE LE DERNIER  KM"/>
    <s v="UNFPA"/>
    <s v="ML"/>
    <s v="Mali"/>
    <s v="Condoms-PRH"/>
    <s v="NTL"/>
    <s v="2021-03-Q2"/>
    <n v="2021"/>
    <s v="ML_NTL_Condoms-PRH_PL_2021-03-Q2"/>
    <s v="100130GYV01S=ML=NTL=Condoms-PRH"/>
    <n v="9"/>
    <x v="2"/>
    <x v="1"/>
    <s v="100130GYV01S"/>
    <s v="Levonorgestrel 75mg/rod, 2 rod Implant, 1 Each"/>
    <s v="Levonorgestrel 75 mg/Rod w/ Trocar, 5 Year Efficacy, 2 Rod Implant, 1 Each"/>
    <s v="GHSC-PSM"/>
    <s v="Implantable Contraceptives"/>
    <m/>
    <m/>
    <m/>
    <n v="0"/>
    <m/>
    <m/>
    <n v="0"/>
    <n v="8.5"/>
    <n v="430950"/>
    <s v="Contraceptive Implants"/>
    <n v="3"/>
    <n v="14"/>
    <d v="2020-06-02T00:00:00"/>
    <n v="2020"/>
    <n v="2021"/>
    <x v="3"/>
    <n v="8.5"/>
    <n v="430950"/>
    <m/>
    <m/>
    <m/>
  </r>
  <r>
    <x v="12"/>
    <x v="0"/>
    <n v="388"/>
    <s v="100031GNE06D"/>
    <s v="UNFPA"/>
    <s v="SUPP"/>
    <n v="82280"/>
    <n v="1"/>
    <n v="82280"/>
    <d v="2019-10-21T00:00:00"/>
    <d v="2020-02-04T00:00:00"/>
    <m/>
    <x v="0"/>
    <x v="465"/>
    <s v="Received"/>
    <s v="Transfert de la DPM vers PPM"/>
    <d v="2020-02-04T00:00:00"/>
    <m/>
    <m/>
    <n v="0"/>
    <b v="0"/>
    <n v="388"/>
    <s v="UNFPA"/>
    <s v="ML"/>
    <s v="Mali"/>
    <s v="Condoms-PRH"/>
    <s v="NTL"/>
    <s v="2021-03-Q2"/>
    <n v="2021"/>
    <s v="ML_NTL_Condoms-PRH_PL_2021-03-Q2"/>
    <s v="100031GNE06D=ML=NTL=Condoms-PRH"/>
    <n v="10"/>
    <x v="1"/>
    <x v="1"/>
    <s v="100031GNE06D"/>
    <s v="DMPA 104 mg/0.65 mL, Pre-Filled Uniject, 1 Syringe"/>
    <s v="Depot (SC) Medroxyprogesterone Acetate 104 mg/0.65 mL, Pre-Filled Uniject Device, 1 Syringe"/>
    <s v="GHSC-PSM"/>
    <s v="Injectable Contraceptives"/>
    <m/>
    <m/>
    <m/>
    <n v="0"/>
    <m/>
    <m/>
    <n v="0"/>
    <n v="0.85"/>
    <n v="69938"/>
    <s v="Injectable Contraceptives"/>
    <n v="3"/>
    <n v="45"/>
    <d v="2018-12-10T00:00:00"/>
    <n v="2019"/>
    <n v="2019"/>
    <x v="10"/>
    <n v="0.85"/>
    <n v="69938"/>
    <m/>
    <m/>
    <m/>
  </r>
  <r>
    <x v="12"/>
    <x v="0"/>
    <n v="391"/>
    <s v="100124TYR01S"/>
    <s v="PPM00"/>
    <s v="SUPP"/>
    <n v="1500"/>
    <n v="1"/>
    <n v="1500"/>
    <d v="2020-06-30T00:00:00"/>
    <d v="2020-02-04T00:00:00"/>
    <m/>
    <x v="0"/>
    <x v="103"/>
    <s v="Received"/>
    <s v="Bon de commande ETAT/ABS numero 302 du 27/09/2019 prevu etre livrer au 31 nov 2019. recu en juin"/>
    <d v="2020-07-08T00:00:00"/>
    <m/>
    <m/>
    <n v="0"/>
    <b v="0"/>
    <s v="nan"/>
    <s v="ETAT00"/>
    <s v="ML"/>
    <s v="Mali"/>
    <s v="Condoms-PRH"/>
    <s v="NTL"/>
    <s v="2021-03-Q2"/>
    <n v="2021"/>
    <s v="ML_NTL_Condoms-PRH_PL_2021-03-Q2"/>
    <s v="100124TYR01S=ML=NTL=Condoms-PRH"/>
    <n v="6"/>
    <x v="2"/>
    <x v="6"/>
    <s v="100124TYR01S"/>
    <s v="Copper TCu380A Intrauterine Device, 1 Each"/>
    <s v="Copper TCu380A Intrauterine Device, 1 Each"/>
    <s v="GHSC-PSM"/>
    <s v="Copper-Bearing Intrauterine Devices"/>
    <m/>
    <m/>
    <m/>
    <n v="0"/>
    <m/>
    <m/>
    <n v="0"/>
    <n v="0.6"/>
    <n v="900"/>
    <s v="Intrauterine Devices"/>
    <n v="3"/>
    <n v="0"/>
    <d v="2020-06-30T00:00:00"/>
    <n v="2020"/>
    <n v="2021"/>
    <x v="2"/>
    <n v="0.29599999999999999"/>
    <n v="444"/>
    <m/>
    <m/>
    <m/>
  </r>
  <r>
    <x v="12"/>
    <x v="0"/>
    <n v="392"/>
    <s v="100130GYV01S"/>
    <s v="PPM00"/>
    <s v="SUPP"/>
    <n v="4800"/>
    <n v="1"/>
    <n v="4800"/>
    <d v="2021-10-31T00:00:00"/>
    <d v="2020-02-04T00:00:00"/>
    <m/>
    <x v="0"/>
    <x v="81"/>
    <s v="Ordered"/>
    <s v="1ER AO INFRUCTUEUX  , PLANIFIER PAR LA PPM POUR ETRE LIVRE AU PLUS TARD AVANT DECEMBRE 2020 toujours infructueux ce jour 08 12  2020 remis a mars 2021"/>
    <d v="2021-03-10T00:00:00"/>
    <m/>
    <m/>
    <n v="0"/>
    <b v="1"/>
    <s v="nan"/>
    <s v="ETAT00"/>
    <s v="ML"/>
    <s v="Mali"/>
    <s v="Condoms-PRH"/>
    <s v="NTL"/>
    <s v="2021-03-Q2"/>
    <n v="2021"/>
    <s v="ML_NTL_Condoms-PRH_PL_2021-03-Q2"/>
    <s v="100130GYV01S=ML=NTL=Condoms-PRH"/>
    <n v="10"/>
    <x v="3"/>
    <x v="6"/>
    <s v="100130GYV01S"/>
    <s v="Levonorgestrel 75mg/rod, 2 rod Implant, 1 Each"/>
    <s v="Levonorgestrel 75 mg/Rod w/ Trocar, 5 Year Efficacy, 2 Rod Implant, 1 Each"/>
    <s v="GHSC-PSM"/>
    <s v="Implantable Contraceptives"/>
    <m/>
    <m/>
    <m/>
    <n v="0"/>
    <m/>
    <m/>
    <n v="0"/>
    <n v="8.5"/>
    <n v="40800"/>
    <s v="Contraceptive Implants"/>
    <n v="3"/>
    <n v="14"/>
    <d v="2021-07-25T00:00:00"/>
    <n v="2021"/>
    <n v="2022"/>
    <x v="3"/>
    <n v="8.5"/>
    <n v="40800"/>
    <m/>
    <m/>
    <m/>
  </r>
  <r>
    <x v="12"/>
    <x v="0"/>
    <n v="395"/>
    <s v="100031GNE06D"/>
    <s v="PPM00"/>
    <s v="SUPP"/>
    <n v="405500"/>
    <n v="1"/>
    <n v="405500"/>
    <d v="2021-06-30T00:00:00"/>
    <d v="2020-09-30T00:00:00"/>
    <m/>
    <x v="0"/>
    <x v="85"/>
    <s v="Ordered"/>
    <s v="bon DFM debut  janvier a la PPM, AO infuctueux processus relance a ce jour 08/07/2020 ce 12 08 2020 toujours infructueux remis en 03 2021 processus entame a ce jour 10 03 2021"/>
    <d v="2021-03-10T00:00:00"/>
    <m/>
    <m/>
    <n v="0"/>
    <b v="1"/>
    <s v="ETAT"/>
    <s v="ETAT00"/>
    <s v="ML"/>
    <s v="Mali"/>
    <s v="Condoms-PRH"/>
    <s v="NTL"/>
    <s v="2021-03-Q2"/>
    <n v="2021"/>
    <s v="ML_NTL_Condoms-PRH_PL_2021-03-Q2"/>
    <s v="100031GNE06D=ML=NTL=Condoms-PRH"/>
    <n v="6"/>
    <x v="3"/>
    <x v="6"/>
    <s v="100031GNE06D"/>
    <s v="DMPA 104 mg/0.65 mL, Pre-Filled Uniject, 1 Syringe"/>
    <s v="Depot (SC) Medroxyprogesterone Acetate 104 mg/0.65 mL, Pre-Filled Uniject Device, 1 Syringe"/>
    <s v="GHSC-PSM"/>
    <s v="Injectable Contraceptives"/>
    <m/>
    <m/>
    <m/>
    <n v="0"/>
    <m/>
    <m/>
    <n v="0"/>
    <n v="0.85"/>
    <n v="344675"/>
    <s v="Injectable Contraceptives"/>
    <n v="3"/>
    <n v="45"/>
    <d v="2020-08-19T00:00:00"/>
    <n v="2020"/>
    <n v="2021"/>
    <x v="10"/>
    <n v="0.85"/>
    <n v="344675"/>
    <m/>
    <m/>
    <m/>
  </r>
  <r>
    <x v="12"/>
    <x v="0"/>
    <n v="399"/>
    <s v="100124TYR01S"/>
    <s v="UNFPA"/>
    <s v="SUPP"/>
    <n v="5000"/>
    <n v="1"/>
    <n v="5000"/>
    <d v="2020-12-08T00:00:00"/>
    <d v="2020-10-31T00:00:00"/>
    <m/>
    <x v="0"/>
    <x v="69"/>
    <s v="Arrived"/>
    <s v="au lieu de 5000 cest 15000 prevu pour fin aout a ce jour 08/07/2020 il sont a la fontriere_x000d__x000a_apres analyse les 15000 ont ete ramenes a 5000 pour couvrir le gap du MS_UNFPA"/>
    <d v="2020-12-09T00:00:00"/>
    <m/>
    <m/>
    <n v="0"/>
    <b v="1"/>
    <s v="nan"/>
    <s v="UNFPA"/>
    <s v="ML"/>
    <s v="Mali"/>
    <s v="Condoms-PRH"/>
    <s v="NTL"/>
    <s v="2021-03-Q2"/>
    <n v="2021"/>
    <s v="ML_NTL_Condoms-PRH_PL_2021-03-Q2"/>
    <s v="100124TYR01S=ML=NTL=Condoms-PRH"/>
    <n v="12"/>
    <x v="2"/>
    <x v="1"/>
    <s v="100124TYR01S"/>
    <s v="Copper TCu380A Intrauterine Device, 1 Each"/>
    <s v="Copper TCu380A Intrauterine Device, 1 Each"/>
    <s v="GHSC-PSM"/>
    <s v="Copper-Bearing Intrauterine Devices"/>
    <m/>
    <m/>
    <m/>
    <n v="0"/>
    <m/>
    <m/>
    <n v="0"/>
    <n v="0.6"/>
    <n v="3000"/>
    <s v="Intrauterine Devices"/>
    <n v="3"/>
    <n v="0"/>
    <d v="2020-12-08T00:00:00"/>
    <n v="2021"/>
    <n v="2021"/>
    <x v="2"/>
    <n v="0.29599999999999999"/>
    <n v="1480"/>
    <m/>
    <m/>
    <m/>
  </r>
  <r>
    <x v="12"/>
    <x v="0"/>
    <n v="408"/>
    <s v="100124TYR01S"/>
    <s v="UNFPA"/>
    <s v="SUPP"/>
    <n v="3000"/>
    <n v="1"/>
    <n v="3000"/>
    <d v="2020-02-19T00:00:00"/>
    <d v="2020-04-10T00:00:00"/>
    <m/>
    <x v="0"/>
    <x v="215"/>
    <s v="Received"/>
    <s v="nan"/>
    <d v="2020-12-10T00:00:00"/>
    <m/>
    <m/>
    <n v="0"/>
    <b v="1"/>
    <s v="nan"/>
    <s v="UNFPA"/>
    <s v="ML"/>
    <s v="Mali"/>
    <s v="Condoms-PRH"/>
    <s v="NTL"/>
    <s v="2021-03-Q2"/>
    <n v="2021"/>
    <s v="ML_NTL_Condoms-PRH_PL_2021-03-Q2"/>
    <s v="100124TYR01S=ML=NTL=Condoms-PRH"/>
    <n v="2"/>
    <x v="2"/>
    <x v="1"/>
    <s v="100124TYR01S"/>
    <s v="Copper TCu380A Intrauterine Device, 1 Each"/>
    <s v="Copper TCu380A Intrauterine Device, 1 Each"/>
    <s v="GHSC-PSM"/>
    <s v="Copper-Bearing Intrauterine Devices"/>
    <m/>
    <m/>
    <m/>
    <n v="0"/>
    <m/>
    <m/>
    <n v="0"/>
    <n v="0.6"/>
    <n v="1800"/>
    <s v="Intrauterine Devices"/>
    <n v="3"/>
    <n v="0"/>
    <d v="2020-02-19T00:00:00"/>
    <n v="2020"/>
    <n v="2020"/>
    <x v="2"/>
    <n v="0.29599999999999999"/>
    <n v="888"/>
    <m/>
    <m/>
    <m/>
  </r>
  <r>
    <x v="12"/>
    <x v="0"/>
    <n v="412"/>
    <s v="100129GYV01S"/>
    <s v="UNFPA"/>
    <s v="SUPP"/>
    <n v="13528"/>
    <n v="1"/>
    <n v="13528"/>
    <d v="2020-02-26T00:00:00"/>
    <d v="2020-04-10T00:00:00"/>
    <m/>
    <x v="0"/>
    <x v="469"/>
    <s v="Received"/>
    <s v="39500 recu le 21 janvier 2020 et 39500 le 26 fevrier 2020 ce qui represente les deux secteurs, 16000 AMPPF, 2000 ASDAP, et 47472 MSM"/>
    <d v="2020-07-08T00:00:00"/>
    <m/>
    <m/>
    <n v="0"/>
    <b v="1"/>
    <s v="nan"/>
    <s v="UNFPA"/>
    <s v="ML"/>
    <s v="Mali"/>
    <s v="Condoms-PRH"/>
    <s v="NTL"/>
    <s v="2021-03-Q2"/>
    <n v="2021"/>
    <s v="ML_NTL_Condoms-PRH_PL_2021-03-Q2"/>
    <s v="100129GYV01S=ML=NTL=Condoms-PRH"/>
    <n v="2"/>
    <x v="2"/>
    <x v="1"/>
    <s v="100129GYV01S"/>
    <s v="Etonogestrel 68 mg/rod, 1 rod Implant, 1 Each"/>
    <s v="Etonogestrel 68 mg/Rod, 1 Rod Implant, 1 Each"/>
    <s v="GHSC-PSM"/>
    <s v="Implantable Contraceptives"/>
    <m/>
    <m/>
    <m/>
    <n v="0"/>
    <m/>
    <m/>
    <n v="0"/>
    <n v="8.5"/>
    <n v="114988"/>
    <s v="Contraceptive Implants"/>
    <n v="3"/>
    <n v="40"/>
    <d v="2019-05-22T00:00:00"/>
    <n v="2019"/>
    <n v="2020"/>
    <x v="11"/>
    <n v="8.5"/>
    <n v="114988"/>
    <m/>
    <m/>
    <m/>
  </r>
  <r>
    <x v="12"/>
    <x v="0"/>
    <n v="413"/>
    <s v="100025AOB09W"/>
    <s v="UNFPA"/>
    <s v="SUPP"/>
    <n v="91461"/>
    <n v="1"/>
    <n v="91461"/>
    <d v="2020-02-19T00:00:00"/>
    <d v="2020-04-10T00:00:00"/>
    <m/>
    <x v="0"/>
    <x v="215"/>
    <s v="Received"/>
    <s v="135360 RECU DONT MSM 30000 ET ASDAP 999 AMPPF 12900"/>
    <d v="2020-07-08T00:00:00"/>
    <m/>
    <m/>
    <n v="0"/>
    <b v="1"/>
    <s v="nan"/>
    <s v="UNFPA"/>
    <s v="ML"/>
    <s v="Mali"/>
    <s v="Condoms-PRH"/>
    <s v="NTL"/>
    <s v="2021-03-Q2"/>
    <n v="2021"/>
    <s v="ML_NTL_Condoms-PRH_PL_2021-03-Q2"/>
    <s v="100025AOB09W=ML=NTL=Condoms-PRH"/>
    <n v="2"/>
    <x v="2"/>
    <x v="1"/>
    <s v="100025AOB09W"/>
    <s v="Levonorgestrel 30 mcg 35 Tab, 1 Cycle"/>
    <s v="Levonorgestrel 30 mcg 35 Tablets/Cycle, 1 Cycle"/>
    <s v="GHSC-PSM"/>
    <s v="Progestin Only Pills"/>
    <m/>
    <m/>
    <m/>
    <n v="0"/>
    <m/>
    <m/>
    <n v="0"/>
    <n v="0.3"/>
    <n v="27438.3"/>
    <s v="Oral Contraceptives"/>
    <n v="3"/>
    <n v="17"/>
    <d v="2019-10-23T00:00:00"/>
    <n v="2020"/>
    <n v="2020"/>
    <x v="5"/>
    <n v="0.32800000000000001"/>
    <n v="29999.208000000002"/>
    <m/>
    <m/>
    <m/>
  </r>
  <r>
    <x v="12"/>
    <x v="0"/>
    <n v="414"/>
    <s v="100050AOA09W"/>
    <s v="UNFPA"/>
    <s v="SUPP"/>
    <n v="382360"/>
    <n v="1"/>
    <n v="382360"/>
    <d v="2020-01-21T00:00:00"/>
    <d v="2020-04-10T00:00:00"/>
    <m/>
    <x v="0"/>
    <x v="470"/>
    <s v="Received"/>
    <s v="685950 RECU POUR L ENSEMBLE RECU LE 21 JANVIER 2020 POUR LENSEMBLE 25349 MSM; 200160 AMPPF; 78081 ASDAP"/>
    <d v="2020-07-08T00:00:00"/>
    <m/>
    <m/>
    <n v="0"/>
    <b v="1"/>
    <s v="nan"/>
    <s v="UNFPA"/>
    <s v="ML"/>
    <s v="Mali"/>
    <s v="Condoms-PRH"/>
    <s v="NTL"/>
    <s v="2021-03-Q2"/>
    <n v="2021"/>
    <s v="ML_NTL_Condoms-PRH_PL_2021-03-Q2"/>
    <s v="100050AOA09W=ML=NTL=Condoms-PRH"/>
    <n v="1"/>
    <x v="2"/>
    <x v="1"/>
    <s v="100050AOA09W"/>
    <s v="Levonor/EE 150/30 mcg+Fe 75 mg 28 Tab (PS) 1 Cycle"/>
    <s v="Levonorgestrel/Ethinyl Estradiol 150/30 mcg + Fe 75 mg, 28 Tablets/Cycle (PS), 1 Cycle"/>
    <s v="GHSC-PSM"/>
    <s v="Combined Oral Contraceptives"/>
    <m/>
    <m/>
    <m/>
    <n v="0"/>
    <m/>
    <m/>
    <n v="0"/>
    <n v="0.26"/>
    <n v="99413.6"/>
    <s v="Oral Contraceptives"/>
    <n v="3"/>
    <n v="17"/>
    <d v="2019-09-24T00:00:00"/>
    <n v="2020"/>
    <n v="2020"/>
    <x v="4"/>
    <n v="0.26300000000000001"/>
    <n v="100560.68000000001"/>
    <m/>
    <m/>
    <m/>
  </r>
  <r>
    <x v="12"/>
    <x v="0"/>
    <n v="422"/>
    <s v="100121XXB0AB"/>
    <s v="UNFPA"/>
    <s v="SUPP"/>
    <n v="9800"/>
    <n v="1"/>
    <n v="9800"/>
    <d v="2020-05-04T00:00:00"/>
    <d v="2020-04-30T00:00:00"/>
    <m/>
    <x v="0"/>
    <x v="471"/>
    <s v="Received"/>
    <s v="31000 RECU DONT 10000 MSM 11200 ASDAP"/>
    <d v="2020-07-08T00:00:00"/>
    <m/>
    <m/>
    <n v="0"/>
    <b v="1"/>
    <s v="nan"/>
    <s v="UNFPA"/>
    <s v="ML"/>
    <s v="Mali"/>
    <s v="Condoms-PRH"/>
    <s v="NTL"/>
    <s v="2021-03-Q2"/>
    <n v="2021"/>
    <s v="ML_NTL_Condoms-PRH_PL_2021-03-Q2"/>
    <s v="100121XXB0AB=ML=NTL=Condoms-PRH"/>
    <n v="5"/>
    <x v="2"/>
    <x v="1"/>
    <s v="100121XXB0AB"/>
    <s v="Female Condom 17 cm, 1000 Each"/>
    <s v="Female Condom (Nitrile) Lubricated, 17 cm, 1000 Each"/>
    <s v="GHSC-PSM"/>
    <s v="Condoms"/>
    <m/>
    <m/>
    <m/>
    <n v="0"/>
    <m/>
    <m/>
    <n v="0"/>
    <n v="500"/>
    <n v="4900000"/>
    <s v="Female Condoms"/>
    <n v="1"/>
    <n v="28"/>
    <d v="2019-10-21T00:00:00"/>
    <n v="2020"/>
    <n v="2020"/>
    <x v="6"/>
    <n v="0.49399999999999999"/>
    <n v="4841.2"/>
    <m/>
    <m/>
    <m/>
  </r>
  <r>
    <x v="12"/>
    <x v="0"/>
    <n v="425"/>
    <s v="100130GYV01S"/>
    <s v="UNFPA"/>
    <s v="SUPP"/>
    <n v="41200"/>
    <n v="1"/>
    <n v="41200"/>
    <d v="2020-05-30T00:00:00"/>
    <d v="2020-05-06T00:00:00"/>
    <m/>
    <x v="0"/>
    <x v="416"/>
    <s v="Received"/>
    <s v="147400 RECU DONT 91200 A MSM, 12000 AMPPF, 3000 ASDAP"/>
    <d v="2020-07-08T00:00:00"/>
    <m/>
    <m/>
    <n v="0"/>
    <b v="0"/>
    <s v="nan"/>
    <s v="UNFPA"/>
    <s v="ML"/>
    <s v="Mali"/>
    <s v="Condoms-PRH"/>
    <s v="NTL"/>
    <s v="2021-03-Q2"/>
    <n v="2021"/>
    <s v="ML_NTL_Condoms-PRH_PL_2021-03-Q2"/>
    <s v="100130GYV01S=ML=NTL=Condoms-PRH"/>
    <n v="5"/>
    <x v="2"/>
    <x v="1"/>
    <s v="100130GYV01S"/>
    <s v="Levonorgestrel 75mg/rod, 2 rod Implant, 1 Each"/>
    <s v="Levonorgestrel 75 mg/Rod w/ Trocar, 5 Year Efficacy, 2 Rod Implant, 1 Each"/>
    <s v="GHSC-PSM"/>
    <s v="Implantable Contraceptives"/>
    <m/>
    <m/>
    <m/>
    <n v="0"/>
    <m/>
    <m/>
    <n v="0"/>
    <n v="8.5"/>
    <n v="350200"/>
    <s v="Contraceptive Implants"/>
    <n v="3"/>
    <n v="14"/>
    <d v="2020-02-22T00:00:00"/>
    <n v="2020"/>
    <n v="2020"/>
    <x v="3"/>
    <n v="8.5"/>
    <n v="350200"/>
    <m/>
    <m/>
    <m/>
  </r>
  <r>
    <x v="12"/>
    <x v="0"/>
    <n v="429"/>
    <s v="100125GPX01S"/>
    <s v="PPM00"/>
    <s v="WRHS"/>
    <n v="134640"/>
    <n v="1"/>
    <n v="134640"/>
    <d v="2020-06-30T00:00:00"/>
    <d v="2020-07-08T00:00:00"/>
    <m/>
    <x v="0"/>
    <x v="103"/>
    <s v="Received"/>
    <s v="SUR 150000.  134640 ONT Ã‰TÃ‰ RECU"/>
    <d v="2020-07-08T00:00:00"/>
    <m/>
    <m/>
    <n v="0"/>
    <b v="1"/>
    <s v="nan"/>
    <s v="FONDSABS00"/>
    <s v="ML"/>
    <s v="Mali"/>
    <s v="Condoms-PRH"/>
    <s v="NTL"/>
    <s v="2021-03-Q2"/>
    <n v="2021"/>
    <s v="ML_NTL_Condoms-PRH_PL_2021-03-Q2"/>
    <s v="100125GPX01S=ML=NTL=Condoms-PRH"/>
    <n v="6"/>
    <x v="2"/>
    <x v="6"/>
    <s v="100125GPX01S"/>
    <s v="DMPA 150 mg/mL (1 mL) Vial, w/ AD Syringe, 1 Each"/>
    <s v="Depot (IM) Medroxyprogesterone Acetate 150 mg/mL (1 mL) Vial, w/ AD Syringe, Burn Boxes, 1 Each"/>
    <s v="GHSC-PSM"/>
    <s v="Injectable Contraceptives"/>
    <m/>
    <m/>
    <m/>
    <n v="0"/>
    <m/>
    <m/>
    <n v="0"/>
    <n v="0.78"/>
    <n v="105019.2"/>
    <s v="Injectable Contraceptives"/>
    <n v="3"/>
    <n v="45"/>
    <d v="2019-08-20T00:00:00"/>
    <n v="2019"/>
    <n v="2020"/>
    <x v="1"/>
    <n v="0.82799999999999996"/>
    <n v="111481.92"/>
    <m/>
    <m/>
    <m/>
  </r>
  <r>
    <x v="12"/>
    <x v="0"/>
    <n v="430"/>
    <s v="100125GPX01S"/>
    <s v="UNFPA"/>
    <s v="SUPP"/>
    <n v="133000"/>
    <n v="1"/>
    <n v="133000"/>
    <d v="2020-12-08T00:00:00"/>
    <d v="2020-07-08T00:00:00"/>
    <m/>
    <x v="0"/>
    <x v="69"/>
    <s v="Received"/>
    <s v="EN ATTENTE DE COTATION DE LUNFPA, commande  165000 revue a 133 000 donâ€™t 50000 pour dernier km prevue pour nov 2020 ramener a  mars 2021 mais recu a decembre 2020"/>
    <d v="2020-12-08T00:00:00"/>
    <m/>
    <m/>
    <n v="0"/>
    <b v="1"/>
    <s v="nan"/>
    <s v="UNFPA"/>
    <s v="ML"/>
    <s v="Mali"/>
    <s v="Condoms-PRH"/>
    <s v="NTL"/>
    <s v="2021-03-Q2"/>
    <n v="2021"/>
    <s v="ML_NTL_Condoms-PRH_PL_2021-03-Q2"/>
    <s v="100125GPX01S=ML=NTL=Condoms-PRH"/>
    <n v="12"/>
    <x v="2"/>
    <x v="1"/>
    <s v="100125GPX01S"/>
    <s v="DMPA 150 mg/mL (1 mL) Vial, w/ AD Syringe, 1 Each"/>
    <s v="Depot (IM) Medroxyprogesterone Acetate 150 mg/mL (1 mL) Vial, w/ AD Syringe, Burn Boxes, 1 Each"/>
    <s v="GHSC-PSM"/>
    <s v="Injectable Contraceptives"/>
    <m/>
    <m/>
    <m/>
    <n v="0"/>
    <m/>
    <m/>
    <n v="0"/>
    <n v="0.78"/>
    <n v="103740"/>
    <s v="Injectable Contraceptives"/>
    <n v="3"/>
    <n v="45"/>
    <d v="2020-01-28T00:00:00"/>
    <n v="2020"/>
    <n v="2020"/>
    <x v="1"/>
    <n v="0.82799999999999996"/>
    <n v="110124"/>
    <m/>
    <m/>
    <m/>
  </r>
  <r>
    <x v="12"/>
    <x v="0"/>
    <n v="431"/>
    <s v="100129GYV01S"/>
    <s v="UNFPA"/>
    <s v="SUPP"/>
    <n v="50700"/>
    <n v="1"/>
    <n v="50700"/>
    <d v="2021-07-31T00:00:00"/>
    <d v="2020-07-08T00:00:00"/>
    <m/>
    <x v="0"/>
    <x v="6"/>
    <s v="Ordered"/>
    <s v="Initialement prevue pour 30 sept 2020, cette commande a ete reportee au 31 mars 2021(derniere MAJ dec 20)"/>
    <d v="2021-03-12T00:00:00"/>
    <m/>
    <m/>
    <n v="0"/>
    <b v="1"/>
    <s v="ATTEINDRE LE DERNIER KM"/>
    <s v="UNFPA"/>
    <s v="ML"/>
    <s v="Mali"/>
    <s v="Condoms-PRH"/>
    <s v="NTL"/>
    <s v="2021-03-Q2"/>
    <n v="2021"/>
    <s v="ML_NTL_Condoms-PRH_PL_2021-03-Q2"/>
    <s v="100129GYV01S=ML=NTL=Condoms-PRH"/>
    <n v="7"/>
    <x v="3"/>
    <x v="1"/>
    <s v="100129GYV01S"/>
    <s v="Etonogestrel 68 mg/rod, 1 rod Implant, 1 Each"/>
    <s v="Etonogestrel 68 mg/Rod, 1 Rod Implant, 1 Each"/>
    <s v="GHSC-PSM"/>
    <s v="Implantable Contraceptives"/>
    <m/>
    <m/>
    <m/>
    <n v="0"/>
    <m/>
    <m/>
    <n v="0"/>
    <n v="8.5"/>
    <n v="430950"/>
    <s v="Contraceptive Implants"/>
    <n v="3"/>
    <n v="40"/>
    <d v="2020-10-24T00:00:00"/>
    <n v="2021"/>
    <n v="2021"/>
    <x v="11"/>
    <n v="8.5"/>
    <n v="430950"/>
    <m/>
    <m/>
    <m/>
  </r>
  <r>
    <x v="12"/>
    <x v="0"/>
    <n v="432"/>
    <s v="100130GYV01S"/>
    <s v="UNFPA"/>
    <s v="SUPP"/>
    <n v="74600"/>
    <n v="1"/>
    <n v="74600"/>
    <d v="2021-06-30T00:00:00"/>
    <d v="2020-07-08T00:00:00"/>
    <m/>
    <x v="0"/>
    <x v="85"/>
    <s v="Ordered"/>
    <s v="CONFIRME PAR UNFPA"/>
    <d v="2021-03-12T00:00:00"/>
    <m/>
    <m/>
    <n v="0"/>
    <b v="1"/>
    <s v="nan"/>
    <s v="UNFPA"/>
    <s v="ML"/>
    <s v="Mali"/>
    <s v="Condoms-PRH"/>
    <s v="NTL"/>
    <s v="2021-03-Q2"/>
    <n v="2021"/>
    <s v="ML_NTL_Condoms-PRH_PL_2021-03-Q2"/>
    <s v="100130GYV01S=ML=NTL=Condoms-PRH"/>
    <n v="6"/>
    <x v="3"/>
    <x v="1"/>
    <s v="100130GYV01S"/>
    <s v="Levonorgestrel 75mg/rod, 2 rod Implant, 1 Each"/>
    <s v="Levonorgestrel 75 mg/Rod w/ Trocar, 5 Year Efficacy, 2 Rod Implant, 1 Each"/>
    <s v="GHSC-PSM"/>
    <s v="Implantable Contraceptives"/>
    <m/>
    <m/>
    <m/>
    <n v="0"/>
    <m/>
    <m/>
    <n v="0"/>
    <n v="8.5"/>
    <n v="634100"/>
    <s v="Contraceptive Implants"/>
    <n v="3"/>
    <n v="14"/>
    <d v="2021-03-24T00:00:00"/>
    <n v="2021"/>
    <n v="2021"/>
    <x v="3"/>
    <n v="8.5"/>
    <n v="634100"/>
    <m/>
    <m/>
    <m/>
  </r>
  <r>
    <x v="12"/>
    <x v="0"/>
    <n v="433"/>
    <s v="100128XXA0DA"/>
    <s v="UNFPA"/>
    <s v="SUPP"/>
    <n v="99.6"/>
    <n v="1"/>
    <n v="99.6"/>
    <d v="2019-04-11T00:00:00"/>
    <d v="2020-07-08T00:00:00"/>
    <m/>
    <x v="0"/>
    <x v="472"/>
    <s v="Received"/>
    <s v="CONFIRME PAR UNFPA 441 RECU DONT 236 AMPPF, 75 ASDAP ET MSM 30"/>
    <d v="2020-07-09T00:00:00"/>
    <m/>
    <m/>
    <n v="0"/>
    <b v="1"/>
    <s v="nan"/>
    <s v="UNFPA"/>
    <s v="ML"/>
    <s v="Mali"/>
    <s v="Condoms-PRH"/>
    <s v="NTL"/>
    <s v="2021-03-Q2"/>
    <n v="2021"/>
    <s v="ML_NTL_Condoms-PRH_PL_2021-03-Q2"/>
    <s v="100128XXA0DA=ML=NTL=Condoms-PRH"/>
    <n v="4"/>
    <x v="1"/>
    <x v="1"/>
    <s v="100128XXA0DA"/>
    <s v="Male Condom No Logo, 53 mm, 3000 Pieces"/>
    <s v="Male Condom (Latex) Lubricated, No Logo, 53 mm, 3000 Pieces"/>
    <s v="GHSC-PSM"/>
    <s v="Condoms"/>
    <m/>
    <m/>
    <m/>
    <n v="0"/>
    <m/>
    <m/>
    <n v="0"/>
    <n v="89.1"/>
    <n v="8874.3599999999897"/>
    <s v="Male Condoms"/>
    <n v="1"/>
    <n v="16"/>
    <d v="2018-12-20T00:00:00"/>
    <n v="2019"/>
    <n v="2019"/>
    <x v="0"/>
    <n v="3.0300000000000001E-2"/>
    <n v="3.0178799999999999"/>
    <m/>
    <m/>
    <m/>
  </r>
  <r>
    <x v="12"/>
    <x v="0"/>
    <n v="434"/>
    <s v="100125GPX01S"/>
    <s v="PPM00"/>
    <s v="SUPP"/>
    <n v="124100"/>
    <n v="1"/>
    <n v="124100"/>
    <d v="2021-04-30T00:00:00"/>
    <d v="2020-07-08T00:00:00"/>
    <m/>
    <x v="0"/>
    <x v="84"/>
    <s v="Ordered"/>
    <s v="1 AO INFRUCTUEUX PLANIFIER PAR LA PPM AVANT DECEMBRE 2020  revue a ce jour 12 08 2020 toujours infructueux remis a 2021"/>
    <d v="2021-03-12T00:00:00"/>
    <m/>
    <m/>
    <n v="0"/>
    <b v="1"/>
    <s v="nan"/>
    <s v="ETAT00"/>
    <s v="ML"/>
    <s v="Mali"/>
    <s v="Condoms-PRH"/>
    <s v="NTL"/>
    <s v="2021-03-Q2"/>
    <n v="2021"/>
    <s v="ML_NTL_Condoms-PRH_PL_2021-03-Q2"/>
    <s v="100125GPX01S=ML=NTL=Condoms-PRH"/>
    <n v="4"/>
    <x v="3"/>
    <x v="6"/>
    <s v="100125GPX01S"/>
    <s v="DMPA 150 mg/mL (1 mL) Vial, w/ AD Syringe, 1 Each"/>
    <s v="Depot (IM) Medroxyprogesterone Acetate 150 mg/mL (1 mL) Vial, w/ AD Syringe, Burn Boxes, 1 Each"/>
    <s v="GHSC-PSM"/>
    <s v="Injectable Contraceptives"/>
    <m/>
    <m/>
    <m/>
    <n v="0"/>
    <m/>
    <m/>
    <n v="0"/>
    <n v="0.78"/>
    <n v="96798"/>
    <s v="Injectable Contraceptives"/>
    <n v="3"/>
    <n v="45"/>
    <d v="2020-06-19T00:00:00"/>
    <n v="2020"/>
    <n v="2021"/>
    <x v="1"/>
    <n v="0.82799999999999996"/>
    <n v="102754.79999999999"/>
    <m/>
    <m/>
    <m/>
  </r>
  <r>
    <x v="12"/>
    <x v="0"/>
    <n v="435"/>
    <s v="100031GNE06D"/>
    <s v="PPM00"/>
    <s v="_NA03"/>
    <n v="200000"/>
    <n v="1"/>
    <n v="200000"/>
    <d v="2021-10-31T00:00:00"/>
    <d v="2021-06-30T00:00:00"/>
    <m/>
    <x v="0"/>
    <x v="81"/>
    <s v="Planned"/>
    <s v="STOCK QUI SERA PROPOSER A LETAT SUR FOND ABS"/>
    <d v="2021-03-10T00:00:00"/>
    <m/>
    <m/>
    <n v="0"/>
    <b v="1"/>
    <n v="435"/>
    <s v="ETAT00"/>
    <s v="ML"/>
    <s v="Mali"/>
    <s v="Condoms-PRH"/>
    <s v="NTL"/>
    <s v="2021-03-Q2"/>
    <n v="2021"/>
    <s v="ML_NTL_Condoms-PRH_PL_2021-03-Q2"/>
    <s v="100031GNE06D=ML=NTL=Condoms-PRH"/>
    <n v="10"/>
    <x v="3"/>
    <x v="6"/>
    <s v="100031GNE06D"/>
    <s v="DMPA 104 mg/0.65 mL, Pre-Filled Uniject, 1 Syringe"/>
    <s v="Depot (SC) Medroxyprogesterone Acetate 104 mg/0.65 mL, Pre-Filled Uniject Device, 1 Syringe"/>
    <s v="GHSC-PSM"/>
    <s v="Injectable Contraceptives"/>
    <m/>
    <m/>
    <m/>
    <n v="0"/>
    <m/>
    <m/>
    <n v="0"/>
    <n v="0.85"/>
    <n v="170000"/>
    <s v="Injectable Contraceptives"/>
    <n v="3"/>
    <n v="45"/>
    <d v="2020-12-20T00:00:00"/>
    <n v="2021"/>
    <n v="2021"/>
    <x v="10"/>
    <n v="0.85"/>
    <n v="170000"/>
    <m/>
    <m/>
    <m/>
  </r>
  <r>
    <x v="12"/>
    <x v="0"/>
    <n v="437"/>
    <s v="100125GPX01S"/>
    <s v="UNFPA"/>
    <s v="SUPP"/>
    <n v="210033"/>
    <n v="1"/>
    <n v="210033"/>
    <d v="2021-07-31T00:00:00"/>
    <d v="2021-08-31T00:00:00"/>
    <m/>
    <x v="0"/>
    <x v="6"/>
    <s v="Ordered"/>
    <s v="PLANIFICATION UNFPA 2021 CONFIRMER DANS LOUTIL GFPVAN"/>
    <d v="2021-03-12T00:00:00"/>
    <m/>
    <m/>
    <n v="0"/>
    <b v="1"/>
    <s v="nan"/>
    <s v="UNFPA"/>
    <s v="ML"/>
    <s v="Mali"/>
    <s v="Condoms-PRH"/>
    <s v="NTL"/>
    <s v="2021-03-Q2"/>
    <n v="2021"/>
    <s v="ML_NTL_Condoms-PRH_PL_2021-03-Q2"/>
    <s v="100125GPX01S=ML=NTL=Condoms-PRH"/>
    <n v="7"/>
    <x v="3"/>
    <x v="1"/>
    <s v="100125GPX01S"/>
    <s v="DMPA 150 mg/mL (1 mL) Vial, w/ AD Syringe, 1 Each"/>
    <s v="Depot (IM) Medroxyprogesterone Acetate 150 mg/mL (1 mL) Vial, w/ AD Syringe, Burn Boxes, 1 Each"/>
    <s v="GHSC-PSM"/>
    <s v="Injectable Contraceptives"/>
    <m/>
    <m/>
    <m/>
    <n v="0"/>
    <m/>
    <m/>
    <n v="0"/>
    <n v="0.78"/>
    <n v="163825.74"/>
    <s v="Injectable Contraceptives"/>
    <n v="3"/>
    <n v="45"/>
    <d v="2020-09-19T00:00:00"/>
    <n v="2021"/>
    <n v="2021"/>
    <x v="1"/>
    <n v="0.82799999999999996"/>
    <n v="173907.32399999999"/>
    <m/>
    <m/>
    <m/>
  </r>
  <r>
    <x v="12"/>
    <x v="0"/>
    <n v="439"/>
    <s v="100124TYR01S"/>
    <s v="UNFPA"/>
    <s v="SUPP"/>
    <n v="12531"/>
    <n v="1"/>
    <n v="12531"/>
    <d v="2021-09-30T00:00:00"/>
    <d v="2020-07-09T00:00:00"/>
    <m/>
    <x v="0"/>
    <x v="87"/>
    <s v="Planned"/>
    <s v="PLANIFICATION UNFPA 2021"/>
    <d v="2020-07-09T00:00:00"/>
    <m/>
    <m/>
    <n v="0"/>
    <b v="1"/>
    <s v="nan"/>
    <s v="UNFPA"/>
    <s v="ML"/>
    <s v="Mali"/>
    <s v="Condoms-PRH"/>
    <s v="NTL"/>
    <s v="2021-03-Q2"/>
    <n v="2021"/>
    <s v="ML_NTL_Condoms-PRH_PL_2021-03-Q2"/>
    <s v="100124TYR01S=ML=NTL=Condoms-PRH"/>
    <n v="9"/>
    <x v="3"/>
    <x v="1"/>
    <s v="100124TYR01S"/>
    <s v="Copper TCu380A Intrauterine Device, 1 Each"/>
    <s v="Copper TCu380A Intrauterine Device, 1 Each"/>
    <s v="GHSC-PSM"/>
    <s v="Copper-Bearing Intrauterine Devices"/>
    <m/>
    <m/>
    <m/>
    <n v="0"/>
    <m/>
    <m/>
    <n v="0"/>
    <n v="0.6"/>
    <n v="7518.5999999999904"/>
    <s v="Intrauterine Devices"/>
    <n v="3"/>
    <n v="0"/>
    <d v="2021-09-30T00:00:00"/>
    <n v="2022"/>
    <n v="2022"/>
    <x v="2"/>
    <n v="0.29599999999999999"/>
    <n v="3709.1759999999999"/>
    <m/>
    <m/>
    <m/>
  </r>
  <r>
    <x v="12"/>
    <x v="0"/>
    <n v="440"/>
    <s v="100121XXB0AB"/>
    <s v="UNFPA"/>
    <s v="SUPP"/>
    <n v="5002"/>
    <n v="1"/>
    <n v="5002"/>
    <d v="2021-03-31T00:00:00"/>
    <d v="2020-07-09T00:00:00"/>
    <m/>
    <x v="0"/>
    <x v="21"/>
    <s v="Ordered"/>
    <s v="PLANIFICATION UNFPA 2021_x000d__x000a_de octobre 2020, cette commande a ete reportee au 31 mars 2021(derniere MAJ dec 20)"/>
    <d v="2021-03-12T00:00:00"/>
    <m/>
    <m/>
    <n v="0"/>
    <b v="0"/>
    <s v="nan"/>
    <s v="UNFPA"/>
    <s v="ML"/>
    <s v="Mali"/>
    <s v="Condoms-PRH"/>
    <s v="NTL"/>
    <s v="2021-03-Q2"/>
    <n v="2021"/>
    <s v="ML_NTL_Condoms-PRH_PL_2021-03-Q2"/>
    <s v="100121XXB0AB=ML=NTL=Condoms-PRH"/>
    <n v="3"/>
    <x v="3"/>
    <x v="1"/>
    <s v="100121XXB0AB"/>
    <s v="Female Condom 17 cm, 1000 Each"/>
    <s v="Female Condom (Nitrile) Lubricated, 17 cm, 1000 Each"/>
    <s v="GHSC-PSM"/>
    <s v="Condoms"/>
    <m/>
    <m/>
    <m/>
    <n v="0"/>
    <m/>
    <m/>
    <n v="0"/>
    <n v="500"/>
    <n v="2501000"/>
    <s v="Female Condoms"/>
    <n v="1"/>
    <n v="28"/>
    <d v="2020-09-16T00:00:00"/>
    <n v="2020"/>
    <n v="2021"/>
    <x v="6"/>
    <n v="0.49399999999999999"/>
    <n v="2470.9879999999998"/>
    <m/>
    <m/>
    <m/>
  </r>
  <r>
    <x v="12"/>
    <x v="0"/>
    <n v="441"/>
    <s v="100050AOA09W"/>
    <s v="UNFPA"/>
    <s v="SUPP"/>
    <n v="166518"/>
    <n v="1"/>
    <n v="166518"/>
    <d v="2021-09-30T00:00:00"/>
    <d v="2020-07-09T00:00:00"/>
    <m/>
    <x v="0"/>
    <x v="87"/>
    <s v="Planned"/>
    <s v="PLANIFICATION UNFPA 2021"/>
    <d v="2021-03-12T00:00:00"/>
    <m/>
    <m/>
    <n v="0"/>
    <b v="0"/>
    <s v="nan"/>
    <s v="UNFPA"/>
    <s v="ML"/>
    <s v="Mali"/>
    <s v="Condoms-PRH"/>
    <s v="NTL"/>
    <s v="2021-03-Q2"/>
    <n v="2021"/>
    <s v="ML_NTL_Condoms-PRH_PL_2021-03-Q2"/>
    <s v="100050AOA09W=ML=NTL=Condoms-PRH"/>
    <n v="9"/>
    <x v="3"/>
    <x v="1"/>
    <s v="100050AOA09W"/>
    <s v="Levonor/EE 150/30 mcg+Fe 75 mg 28 Tab (PS) 1 Cycle"/>
    <s v="Levonorgestrel/Ethinyl Estradiol 150/30 mcg + Fe 75 mg, 28 Tablets/Cycle (PS), 1 Cycle"/>
    <s v="GHSC-PSM"/>
    <s v="Combined Oral Contraceptives"/>
    <m/>
    <m/>
    <m/>
    <n v="0"/>
    <m/>
    <m/>
    <n v="0"/>
    <n v="0.26"/>
    <n v="43294.68"/>
    <s v="Oral Contraceptives"/>
    <n v="3"/>
    <n v="17"/>
    <d v="2021-06-03T00:00:00"/>
    <n v="2021"/>
    <n v="2022"/>
    <x v="4"/>
    <n v="0.26300000000000001"/>
    <n v="43794.234000000004"/>
    <m/>
    <m/>
    <m/>
  </r>
  <r>
    <x v="12"/>
    <x v="0"/>
    <n v="444"/>
    <s v="100128XXA0DA"/>
    <s v="UNFPA"/>
    <s v="SUPP"/>
    <n v="96"/>
    <n v="1"/>
    <n v="96"/>
    <d v="2021-09-30T00:00:00"/>
    <d v="2020-07-09T00:00:00"/>
    <m/>
    <x v="0"/>
    <x v="87"/>
    <s v="Ordered"/>
    <s v="PLANIFICATION UNFPA 2021"/>
    <d v="2021-03-12T00:00:00"/>
    <m/>
    <m/>
    <n v="91"/>
    <b v="1"/>
    <s v="nan"/>
    <s v="UNFPA"/>
    <s v="ML"/>
    <s v="Mali"/>
    <s v="Condoms-PRH"/>
    <s v="NTL"/>
    <s v="2021-03-Q2"/>
    <n v="2021"/>
    <s v="ML_NTL_Condoms-PRH_PL_2021-03-Q2"/>
    <s v="100128XXA0DA=ML=NTL=Condoms-PRH"/>
    <n v="9"/>
    <x v="3"/>
    <x v="1"/>
    <s v="100128XXA0DA"/>
    <s v="Male Condom No Logo, 53 mm, 3000 Pieces"/>
    <s v="Male Condom (Latex) Lubricated, No Logo, 53 mm, 3000 Pieces"/>
    <s v="GHSC-PSM"/>
    <s v="Condoms"/>
    <m/>
    <m/>
    <m/>
    <n v="0"/>
    <m/>
    <m/>
    <n v="0"/>
    <n v="89.1"/>
    <n v="8553.5999999999894"/>
    <s v="Male Condoms"/>
    <n v="1"/>
    <n v="16"/>
    <d v="2021-06-10T00:00:00"/>
    <n v="2021"/>
    <n v="2022"/>
    <x v="0"/>
    <n v="3.0300000000000001E-2"/>
    <n v="2.9088000000000003"/>
    <m/>
    <m/>
    <m/>
  </r>
  <r>
    <x v="12"/>
    <x v="0"/>
    <n v="447"/>
    <s v="100031GNE06D"/>
    <s v="PPM00"/>
    <s v="SUPP"/>
    <n v="150000"/>
    <n v="1"/>
    <n v="150000"/>
    <d v="2021-10-31T00:00:00"/>
    <d v="2021-09-30T00:00:00"/>
    <m/>
    <x v="0"/>
    <x v="81"/>
    <s v="Planned"/>
    <s v="Desired Stock"/>
    <d v="2021-03-10T00:00:00"/>
    <m/>
    <m/>
    <n v="739397"/>
    <b v="0"/>
    <s v="nan"/>
    <s v="ETAT00"/>
    <s v="ML"/>
    <s v="Mali"/>
    <s v="Condoms-PRH"/>
    <s v="NTL"/>
    <s v="2021-03-Q2"/>
    <n v="2021"/>
    <s v="ML_NTL_Condoms-PRH_PL_2021-03-Q2"/>
    <s v="100031GNE06D=ML=NTL=Condoms-PRH"/>
    <n v="10"/>
    <x v="3"/>
    <x v="6"/>
    <s v="100031GNE06D"/>
    <s v="DMPA 104 mg/0.65 mL, Pre-Filled Uniject, 1 Syringe"/>
    <s v="Depot (SC) Medroxyprogesterone Acetate 104 mg/0.65 mL, Pre-Filled Uniject Device, 1 Syringe"/>
    <s v="GHSC-PSM"/>
    <s v="Injectable Contraceptives"/>
    <m/>
    <m/>
    <m/>
    <n v="0"/>
    <m/>
    <m/>
    <n v="0"/>
    <n v="0.85"/>
    <n v="127500"/>
    <s v="Injectable Contraceptives"/>
    <n v="3"/>
    <n v="45"/>
    <d v="2020-12-20T00:00:00"/>
    <n v="2021"/>
    <n v="2021"/>
    <x v="10"/>
    <n v="0.85"/>
    <n v="127500"/>
    <m/>
    <m/>
    <m/>
  </r>
  <r>
    <x v="12"/>
    <x v="0"/>
    <n v="448"/>
    <s v="100121XXB0AB"/>
    <s v="TBD00"/>
    <s v="_NA03"/>
    <n v="9007"/>
    <n v="1"/>
    <n v="9007"/>
    <d v="2022-02-28T00:00:00"/>
    <d v="2022-02-28T00:00:00"/>
    <m/>
    <x v="0"/>
    <x v="80"/>
    <s v="Planned"/>
    <s v="Desired Stock"/>
    <d v="2020-10-29T00:00:00"/>
    <m/>
    <m/>
    <n v="9007"/>
    <b v="0"/>
    <n v="448"/>
    <s v="_NA03"/>
    <s v="ML"/>
    <s v="Mali"/>
    <s v="Condoms-PRH"/>
    <s v="NTL"/>
    <s v="2021-03-Q2"/>
    <n v="2021"/>
    <s v="ML_NTL_Condoms-PRH_PL_2021-03-Q2"/>
    <s v="100121XXB0AB=ML=NTL=Condoms-PRH"/>
    <n v="2"/>
    <x v="4"/>
    <x v="2"/>
    <s v="100121XXB0AB"/>
    <s v="Female Condom 17 cm, 1000 Each"/>
    <s v="Female Condom (Nitrile) Lubricated, 17 cm, 1000 Each"/>
    <s v="GHSC-PSM"/>
    <s v="Condoms"/>
    <m/>
    <m/>
    <m/>
    <n v="0"/>
    <m/>
    <m/>
    <n v="0"/>
    <n v="500"/>
    <n v="4503500"/>
    <s v="Female Condoms"/>
    <n v="1"/>
    <n v="28"/>
    <d v="2021-08-16T00:00:00"/>
    <n v="2021"/>
    <n v="2022"/>
    <x v="6"/>
    <n v="0.49399999999999999"/>
    <n v="4449.4579999999996"/>
    <m/>
    <m/>
    <m/>
  </r>
  <r>
    <x v="12"/>
    <x v="0"/>
    <n v="449"/>
    <s v="100031GNE06D"/>
    <s v="DEMSAN00"/>
    <s v="SUPP"/>
    <n v="136850"/>
    <n v="1"/>
    <n v="136850"/>
    <d v="2020-09-29T00:00:00"/>
    <d v="2020-12-08T00:00:00"/>
    <m/>
    <x v="0"/>
    <x v="410"/>
    <s v="Received"/>
    <s v="la commande de depot provera (139,906 ) convertie en Sayana Press  sur le projet Demsan"/>
    <d v="2020-12-08T00:00:00"/>
    <m/>
    <m/>
    <n v="0"/>
    <b v="1"/>
    <s v="Etat"/>
    <s v="DEMSAN00"/>
    <s v="ML"/>
    <s v="Mali"/>
    <s v="Condoms-PRH"/>
    <s v="NTL"/>
    <s v="2021-03-Q2"/>
    <n v="2021"/>
    <s v="ML_NTL_Condoms-PRH_PL_2021-03-Q2"/>
    <s v="100031GNE06D=ML=NTL=Condoms-PRH"/>
    <n v="9"/>
    <x v="2"/>
    <x v="4"/>
    <s v="100031GNE06D"/>
    <s v="DMPA 104 mg/0.65 mL, Pre-Filled Uniject, 1 Syringe"/>
    <s v="Depot (SC) Medroxyprogesterone Acetate 104 mg/0.65 mL, Pre-Filled Uniject Device, 1 Syringe"/>
    <s v="GHSC-PSM"/>
    <s v="Injectable Contraceptives"/>
    <m/>
    <m/>
    <m/>
    <n v="0"/>
    <m/>
    <m/>
    <n v="0"/>
    <n v="0.85"/>
    <n v="116322.5"/>
    <s v="Injectable Contraceptives"/>
    <n v="3"/>
    <n v="45"/>
    <d v="2019-11-19T00:00:00"/>
    <n v="2020"/>
    <n v="2020"/>
    <x v="10"/>
    <n v="0.85"/>
    <n v="116322.5"/>
    <m/>
    <m/>
    <m/>
  </r>
  <r>
    <x v="12"/>
    <x v="0"/>
    <n v="450"/>
    <s v="100128XXA0DA"/>
    <s v="DEMSAN00"/>
    <s v="SUPP"/>
    <n v="768"/>
    <n v="1"/>
    <n v="768"/>
    <d v="2020-12-07T00:00:00"/>
    <d v="2020-12-08T00:00:00"/>
    <m/>
    <x v="0"/>
    <x v="99"/>
    <s v="Received"/>
    <s v="NOUVELLE COMMANDE CONFIRMER PAR DEMSAN"/>
    <d v="2020-12-08T00:00:00"/>
    <m/>
    <m/>
    <n v="0"/>
    <b v="1"/>
    <s v="nan"/>
    <s v="DEMSAN00"/>
    <s v="ML"/>
    <s v="Mali"/>
    <s v="Condoms-PRH"/>
    <s v="NTL"/>
    <s v="2021-03-Q2"/>
    <n v="2021"/>
    <s v="ML_NTL_Condoms-PRH_PL_2021-03-Q2"/>
    <s v="100128XXA0DA=ML=NTL=Condoms-PRH"/>
    <n v="12"/>
    <x v="2"/>
    <x v="4"/>
    <s v="100128XXA0DA"/>
    <s v="Male Condom No Logo, 53 mm, 3000 Pieces"/>
    <s v="Male Condom (Latex) Lubricated, No Logo, 53 mm, 3000 Pieces"/>
    <s v="GHSC-PSM"/>
    <s v="Condoms"/>
    <m/>
    <m/>
    <m/>
    <n v="0"/>
    <m/>
    <m/>
    <n v="0"/>
    <n v="89.1"/>
    <n v="68428.799999999901"/>
    <s v="Male Condoms"/>
    <n v="1"/>
    <n v="16"/>
    <d v="2020-08-17T00:00:00"/>
    <n v="2020"/>
    <n v="2021"/>
    <x v="0"/>
    <n v="3.0300000000000001E-2"/>
    <n v="23.270400000000002"/>
    <m/>
    <m/>
    <m/>
  </r>
  <r>
    <x v="12"/>
    <x v="0"/>
    <n v="451"/>
    <s v="100031GNE06D"/>
    <s v="DEMSAN00"/>
    <s v="SUPP"/>
    <n v="193106"/>
    <n v="1"/>
    <n v="193106"/>
    <d v="2022-03-31T00:00:00"/>
    <d v="2021-11-30T00:00:00"/>
    <m/>
    <x v="0"/>
    <x v="131"/>
    <s v="Planned"/>
    <s v="PROCESSUS D AO LANCER"/>
    <d v="2021-03-10T00:00:00"/>
    <m/>
    <m/>
    <n v="0"/>
    <b v="0"/>
    <s v="nan"/>
    <s v="DEMSAN00"/>
    <s v="ML"/>
    <s v="Mali"/>
    <s v="Condoms-PRH"/>
    <s v="NTL"/>
    <s v="2021-03-Q2"/>
    <n v="2021"/>
    <s v="ML_NTL_Condoms-PRH_PL_2021-03-Q2"/>
    <s v="100031GNE06D=ML=NTL=Condoms-PRH"/>
    <n v="3"/>
    <x v="4"/>
    <x v="4"/>
    <s v="100031GNE06D"/>
    <s v="DMPA 104 mg/0.65 mL, Pre-Filled Uniject, 1 Syringe"/>
    <s v="Depot (SC) Medroxyprogesterone Acetate 104 mg/0.65 mL, Pre-Filled Uniject Device, 1 Syringe"/>
    <s v="GHSC-PSM"/>
    <s v="Injectable Contraceptives"/>
    <m/>
    <m/>
    <m/>
    <n v="0"/>
    <m/>
    <m/>
    <n v="0"/>
    <n v="0.85"/>
    <n v="164140.1"/>
    <s v="Injectable Contraceptives"/>
    <n v="3"/>
    <n v="45"/>
    <d v="2021-05-20T00:00:00"/>
    <n v="2021"/>
    <n v="2022"/>
    <x v="10"/>
    <n v="0.85"/>
    <n v="164140.1"/>
    <m/>
    <m/>
    <m/>
  </r>
  <r>
    <x v="12"/>
    <x v="0"/>
    <n v="452"/>
    <s v="100125GPX01S"/>
    <s v="DEMSAN00"/>
    <s v="SUPP"/>
    <n v="213549"/>
    <n v="1"/>
    <n v="213549"/>
    <d v="2022-03-31T00:00:00"/>
    <d v="2021-09-30T00:00:00"/>
    <m/>
    <x v="0"/>
    <x v="131"/>
    <s v="Planned"/>
    <s v="PROCCESSUS LANCER PAR OAS"/>
    <d v="2021-03-10T00:00:00"/>
    <m/>
    <m/>
    <n v="0"/>
    <b v="1"/>
    <s v="OOAS"/>
    <s v="DEMSAN00"/>
    <s v="ML"/>
    <s v="Mali"/>
    <s v="Condoms-PRH"/>
    <s v="NTL"/>
    <s v="2021-03-Q2"/>
    <n v="2021"/>
    <s v="ML_NTL_Condoms-PRH_PL_2021-03-Q2"/>
    <s v="100125GPX01S=ML=NTL=Condoms-PRH"/>
    <n v="3"/>
    <x v="4"/>
    <x v="4"/>
    <s v="100125GPX01S"/>
    <s v="DMPA 150 mg/mL (1 mL) Vial, w/ AD Syringe, 1 Each"/>
    <s v="Depot (IM) Medroxyprogesterone Acetate 150 mg/mL (1 mL) Vial, w/ AD Syringe, Burn Boxes, 1 Each"/>
    <s v="GHSC-PSM"/>
    <s v="Injectable Contraceptives"/>
    <m/>
    <m/>
    <m/>
    <n v="0"/>
    <m/>
    <m/>
    <n v="0"/>
    <n v="0.78"/>
    <n v="166568.22"/>
    <s v="Injectable Contraceptives"/>
    <n v="3"/>
    <n v="45"/>
    <d v="2021-05-20T00:00:00"/>
    <n v="2021"/>
    <n v="2022"/>
    <x v="1"/>
    <n v="0.82799999999999996"/>
    <n v="176818.57199999999"/>
    <m/>
    <m/>
    <m/>
  </r>
  <r>
    <x v="12"/>
    <x v="0"/>
    <n v="453"/>
    <s v="100130GYV01S"/>
    <s v="DEMSAN00"/>
    <s v="SUPP"/>
    <n v="28353"/>
    <n v="1"/>
    <n v="28353"/>
    <d v="2022-09-30T00:00:00"/>
    <d v="2022-09-30T00:00:00"/>
    <m/>
    <x v="0"/>
    <x v="73"/>
    <s v="Planned"/>
    <s v="Desired Stock"/>
    <d v="2020-12-08T00:00:00"/>
    <m/>
    <m/>
    <n v="0"/>
    <b v="0"/>
    <s v="OOAS"/>
    <s v="DEMSAN00"/>
    <s v="ML"/>
    <s v="Mali"/>
    <s v="Condoms-PRH"/>
    <s v="NTL"/>
    <s v="2021-03-Q2"/>
    <n v="2021"/>
    <s v="ML_NTL_Condoms-PRH_PL_2021-03-Q2"/>
    <s v="100130GYV01S=ML=NTL=Condoms-PRH"/>
    <n v="9"/>
    <x v="4"/>
    <x v="4"/>
    <s v="100130GYV01S"/>
    <s v="Levonorgestrel 75mg/rod, 2 rod Implant, 1 Each"/>
    <s v="Levonorgestrel 75 mg/Rod w/ Trocar, 5 Year Efficacy, 2 Rod Implant, 1 Each"/>
    <s v="GHSC-PSM"/>
    <s v="Implantable Contraceptives"/>
    <m/>
    <m/>
    <m/>
    <n v="0"/>
    <m/>
    <m/>
    <n v="0"/>
    <n v="8.5"/>
    <n v="241000.5"/>
    <s v="Contraceptive Implants"/>
    <n v="3"/>
    <n v="14"/>
    <d v="2022-06-24T00:00:00"/>
    <n v="2022"/>
    <n v="2023"/>
    <x v="3"/>
    <n v="8.5"/>
    <n v="241000.5"/>
    <m/>
    <m/>
    <m/>
  </r>
  <r>
    <x v="12"/>
    <x v="0"/>
    <n v="455"/>
    <s v="100031GNE06D"/>
    <s v="UNFPA"/>
    <s v="SUPP"/>
    <n v="100000"/>
    <n v="1"/>
    <n v="100000"/>
    <d v="2021-04-30T00:00:00"/>
    <d v="2021-03-11T00:00:00"/>
    <m/>
    <x v="0"/>
    <x v="84"/>
    <s v="Ordered"/>
    <s v="nan"/>
    <d v="2021-03-11T00:00:00"/>
    <m/>
    <m/>
    <n v="0"/>
    <b v="0"/>
    <s v="nan"/>
    <s v="UNFPA"/>
    <s v="ML"/>
    <s v="Mali"/>
    <s v="Condoms-PRH"/>
    <s v="NTL"/>
    <s v="2021-03-Q2"/>
    <n v="2021"/>
    <s v="ML_NTL_Condoms-PRH_PL_2021-03-Q2"/>
    <s v="100031GNE06D=ML=NTL=Condoms-PRH"/>
    <n v="4"/>
    <x v="3"/>
    <x v="1"/>
    <s v="100031GNE06D"/>
    <s v="DMPA 104 mg/0.65 mL, Pre-Filled Uniject, 1 Syringe"/>
    <s v="Depot (SC) Medroxyprogesterone Acetate 104 mg/0.65 mL, Pre-Filled Uniject Device, 1 Syringe"/>
    <s v="GHSC-PSM"/>
    <s v="Injectable Contraceptives"/>
    <m/>
    <m/>
    <m/>
    <n v="0"/>
    <m/>
    <m/>
    <n v="0"/>
    <n v="0.85"/>
    <n v="85000"/>
    <s v="Injectable Contraceptives"/>
    <n v="3"/>
    <n v="45"/>
    <d v="2020-06-19T00:00:00"/>
    <n v="2020"/>
    <n v="2021"/>
    <x v="10"/>
    <n v="0.85"/>
    <n v="85000"/>
    <m/>
    <m/>
    <m/>
  </r>
  <r>
    <x v="12"/>
    <x v="0"/>
    <n v="457"/>
    <s v="100025AOB09W"/>
    <s v="UNFPA"/>
    <s v="SUPP"/>
    <n v="39996"/>
    <n v="1"/>
    <n v="39996"/>
    <d v="2021-06-30T00:00:00"/>
    <d v="2021-03-12T00:00:00"/>
    <m/>
    <x v="0"/>
    <x v="85"/>
    <s v="Ordered"/>
    <s v="nan"/>
    <d v="2021-03-12T00:00:00"/>
    <m/>
    <m/>
    <n v="0"/>
    <b v="0"/>
    <s v="nan"/>
    <s v="UNFPA"/>
    <s v="ML"/>
    <s v="Mali"/>
    <s v="Condoms-PRH"/>
    <s v="NTL"/>
    <s v="2021-03-Q2"/>
    <n v="2021"/>
    <s v="ML_NTL_Condoms-PRH_PL_2021-03-Q2"/>
    <s v="100025AOB09W=ML=NTL=Condoms-PRH"/>
    <n v="6"/>
    <x v="3"/>
    <x v="1"/>
    <s v="100025AOB09W"/>
    <s v="Levonorgestrel 30 mcg 35 Tab, 1 Cycle"/>
    <s v="Levonorgestrel 30 mcg 35 Tablets/Cycle, 1 Cycle"/>
    <s v="GHSC-PSM"/>
    <s v="Progestin Only Pills"/>
    <m/>
    <m/>
    <m/>
    <n v="0"/>
    <m/>
    <m/>
    <n v="0"/>
    <n v="0.3"/>
    <n v="11998.8"/>
    <s v="Oral Contraceptives"/>
    <n v="3"/>
    <n v="17"/>
    <d v="2021-03-03T00:00:00"/>
    <n v="2021"/>
    <n v="2021"/>
    <x v="5"/>
    <n v="0.32800000000000001"/>
    <n v="13118.688"/>
    <m/>
    <m/>
    <m/>
  </r>
  <r>
    <x v="12"/>
    <x v="0"/>
    <n v="458"/>
    <s v="100130GYV01S"/>
    <s v="UNFPA"/>
    <s v="SUPP"/>
    <n v="71510"/>
    <n v="1"/>
    <n v="71510"/>
    <d v="2021-03-31T00:00:00"/>
    <d v="2021-03-12T00:00:00"/>
    <m/>
    <x v="0"/>
    <x v="21"/>
    <s v="Arrived"/>
    <s v="nan"/>
    <d v="2021-03-12T00:00:00"/>
    <m/>
    <m/>
    <n v="0"/>
    <b v="1"/>
    <s v="nan"/>
    <s v="UNFPA"/>
    <s v="ML"/>
    <s v="Mali"/>
    <s v="Condoms-PRH"/>
    <s v="NTL"/>
    <s v="2021-03-Q2"/>
    <n v="2021"/>
    <s v="ML_NTL_Condoms-PRH_PL_2021-03-Q2"/>
    <s v="100130GYV01S=ML=NTL=Condoms-PRH"/>
    <n v="3"/>
    <x v="3"/>
    <x v="1"/>
    <s v="100130GYV01S"/>
    <s v="Levonorgestrel 75mg/rod, 2 rod Implant, 1 Each"/>
    <s v="Levonorgestrel 75 mg/Rod w/ Trocar, 5 Year Efficacy, 2 Rod Implant, 1 Each"/>
    <s v="GHSC-PSM"/>
    <s v="Implantable Contraceptives"/>
    <m/>
    <m/>
    <m/>
    <n v="0"/>
    <m/>
    <m/>
    <n v="0"/>
    <n v="8.5"/>
    <n v="607835"/>
    <s v="Contraceptive Implants"/>
    <n v="3"/>
    <n v="14"/>
    <d v="2020-12-23T00:00:00"/>
    <n v="2021"/>
    <n v="2021"/>
    <x v="3"/>
    <n v="8.5"/>
    <n v="607835"/>
    <m/>
    <m/>
    <m/>
  </r>
  <r>
    <x v="12"/>
    <x v="0"/>
    <n v="459"/>
    <s v="100125GPX01S"/>
    <s v="TBD00"/>
    <s v="_NA03"/>
    <n v="350000"/>
    <n v="1"/>
    <n v="350000"/>
    <d v="2021-09-30T00:00:00"/>
    <d v="2021-09-30T00:00:00"/>
    <m/>
    <x v="0"/>
    <x v="87"/>
    <s v="Planned"/>
    <s v="Desired Stock"/>
    <d v="2021-03-12T00:00:00"/>
    <m/>
    <m/>
    <n v="0"/>
    <b v="0"/>
    <n v="459"/>
    <s v="TBD00"/>
    <s v="ML"/>
    <s v="Mali"/>
    <s v="Condoms-PRH"/>
    <s v="NTL"/>
    <s v="2021-03-Q2"/>
    <n v="2021"/>
    <s v="ML_NTL_Condoms-PRH_PL_2021-03-Q2"/>
    <s v="100125GPX01S=ML=NTL=Condoms-PRH"/>
    <n v="9"/>
    <x v="3"/>
    <x v="2"/>
    <s v="100125GPX01S"/>
    <s v="DMPA 150 mg/mL (1 mL) Vial, w/ AD Syringe, 1 Each"/>
    <s v="Depot (IM) Medroxyprogesterone Acetate 150 mg/mL (1 mL) Vial, w/ AD Syringe, Burn Boxes, 1 Each"/>
    <s v="GHSC-PSM"/>
    <s v="Injectable Contraceptives"/>
    <m/>
    <m/>
    <m/>
    <n v="0"/>
    <m/>
    <m/>
    <n v="0"/>
    <n v="0.78"/>
    <n v="273000"/>
    <s v="Injectable Contraceptives"/>
    <n v="3"/>
    <n v="45"/>
    <d v="2020-11-19T00:00:00"/>
    <n v="2021"/>
    <n v="2021"/>
    <x v="1"/>
    <n v="0.82799999999999996"/>
    <n v="289800"/>
    <m/>
    <m/>
    <m/>
  </r>
  <r>
    <x v="12"/>
    <x v="0"/>
    <n v="462"/>
    <s v="100129GYV01S"/>
    <s v="TBD00"/>
    <s v="_NA03"/>
    <n v="49113"/>
    <n v="1"/>
    <n v="49113"/>
    <d v="2022-02-28T00:00:00"/>
    <d v="2022-02-28T00:00:00"/>
    <m/>
    <x v="0"/>
    <x v="80"/>
    <s v="Planned"/>
    <s v="Desired Stock"/>
    <d v="2021-03-12T00:00:00"/>
    <m/>
    <m/>
    <n v="0"/>
    <b v="0"/>
    <n v="462"/>
    <s v="_NA03"/>
    <s v="ML"/>
    <s v="Mali"/>
    <s v="Condoms-PRH"/>
    <s v="NTL"/>
    <s v="2021-03-Q2"/>
    <n v="2021"/>
    <s v="ML_NTL_Condoms-PRH_PL_2021-03-Q2"/>
    <s v="100129GYV01S=ML=NTL=Condoms-PRH"/>
    <n v="2"/>
    <x v="4"/>
    <x v="2"/>
    <s v="100129GYV01S"/>
    <s v="Etonogestrel 68 mg/rod, 1 rod Implant, 1 Each"/>
    <s v="Etonogestrel 68 mg/Rod, 1 Rod Implant, 1 Each"/>
    <s v="GHSC-PSM"/>
    <s v="Implantable Contraceptives"/>
    <m/>
    <m/>
    <m/>
    <n v="0"/>
    <m/>
    <m/>
    <n v="0"/>
    <n v="8.5"/>
    <n v="417460.5"/>
    <s v="Contraceptive Implants"/>
    <n v="3"/>
    <n v="40"/>
    <d v="2021-05-24T00:00:00"/>
    <n v="2021"/>
    <n v="2022"/>
    <x v="11"/>
    <n v="8.5"/>
    <n v="417460.5"/>
    <m/>
    <m/>
    <m/>
  </r>
  <r>
    <x v="12"/>
    <x v="0"/>
    <n v="463"/>
    <s v="100050AOA09W"/>
    <s v="TBD00"/>
    <s v="_NA03"/>
    <n v="284131"/>
    <n v="1"/>
    <n v="284131"/>
    <d v="2022-01-31T00:00:00"/>
    <d v="2022-01-31T00:00:00"/>
    <m/>
    <x v="0"/>
    <x v="7"/>
    <s v="Planned"/>
    <s v="Desired Stock"/>
    <d v="2021-03-13T00:00:00"/>
    <m/>
    <m/>
    <n v="0"/>
    <b v="0"/>
    <n v="463"/>
    <s v="_NA03"/>
    <s v="ML"/>
    <s v="Mali"/>
    <s v="Condoms-PRH"/>
    <s v="NTL"/>
    <s v="2021-03-Q2"/>
    <n v="2021"/>
    <s v="ML_NTL_Condoms-PRH_PL_2021-03-Q2"/>
    <s v="100050AOA09W=ML=NTL=Condoms-PRH"/>
    <n v="1"/>
    <x v="4"/>
    <x v="2"/>
    <s v="100050AOA09W"/>
    <s v="Levonor/EE 150/30 mcg+Fe 75 mg 28 Tab (PS) 1 Cycle"/>
    <s v="Levonorgestrel/Ethinyl Estradiol 150/30 mcg + Fe 75 mg, 28 Tablets/Cycle (PS), 1 Cycle"/>
    <s v="GHSC-PSM"/>
    <s v="Combined Oral Contraceptives"/>
    <m/>
    <m/>
    <m/>
    <n v="0"/>
    <m/>
    <m/>
    <n v="0"/>
    <n v="0.26"/>
    <n v="73874.06"/>
    <s v="Oral Contraceptives"/>
    <n v="3"/>
    <n v="17"/>
    <d v="2021-10-04T00:00:00"/>
    <n v="2022"/>
    <n v="2022"/>
    <x v="4"/>
    <n v="0.26300000000000001"/>
    <n v="74726.453000000009"/>
    <m/>
    <m/>
    <m/>
  </r>
  <r>
    <x v="13"/>
    <x v="0"/>
    <n v="1"/>
    <s v="100125GPX01S"/>
    <s v="GHSC-PSM"/>
    <s v="SUPP"/>
    <n v="324000"/>
    <n v="1"/>
    <n v="324000"/>
    <d v="2020-09-14T00:00:00"/>
    <d v="2020-02-25T00:00:00"/>
    <m/>
    <x v="0"/>
    <x v="245"/>
    <s v="Received"/>
    <s v="nan"/>
    <d v="2020-12-07T00:00:00"/>
    <m/>
    <m/>
    <n v="0"/>
    <b v="0"/>
    <s v="RO10090164"/>
    <s v="USAID"/>
    <s v="ML"/>
    <s v="Mali"/>
    <s v="Condoms-PRH"/>
    <s v="SOCMARK"/>
    <s v="2021-03-Q2"/>
    <n v="2021"/>
    <s v="ML_SOCMARK_Condoms-PRH_PL_2021-03-Q2"/>
    <s v="100125GPX01S=ML=SOCMARK=Condoms-PRH"/>
    <n v="9"/>
    <x v="2"/>
    <x v="0"/>
    <s v="100125GPX01S"/>
    <s v="DMPA 150 mg/mL (1 mL) Vial, w/ AD Syringe,1 Each"/>
    <s v="Depot (IM) Medroxyprogesterone Acetate 150 mg/mL (1 mL) Vial, w/ AD Syringe, Burn Boxes, 1 Each"/>
    <s v="GHSC-PSM"/>
    <s v="Injectable Contraceptives"/>
    <m/>
    <m/>
    <m/>
    <n v="0"/>
    <m/>
    <m/>
    <n v="0"/>
    <n v="0.78"/>
    <n v="252720"/>
    <s v="Injectable Contraceptives"/>
    <n v="3"/>
    <n v="45"/>
    <d v="2019-11-04T00:00:00"/>
    <n v="2020"/>
    <n v="2020"/>
    <x v="1"/>
    <n v="0.82799999999999996"/>
    <n v="268272"/>
    <m/>
    <m/>
    <m/>
  </r>
  <r>
    <x v="13"/>
    <x v="0"/>
    <n v="2"/>
    <s v="100050AOC09W"/>
    <s v="GHSC-PSM"/>
    <s v="SUPP"/>
    <n v="504000"/>
    <n v="1"/>
    <n v="504000"/>
    <d v="2020-09-11T00:00:00"/>
    <d v="2020-02-25T00:00:00"/>
    <m/>
    <x v="0"/>
    <x v="473"/>
    <s v="Received"/>
    <s v="nan"/>
    <d v="2020-09-14T00:00:00"/>
    <m/>
    <m/>
    <n v="0"/>
    <b v="0"/>
    <s v="RO10090163"/>
    <s v="USAID"/>
    <s v="ML"/>
    <s v="Mali"/>
    <s v="Condoms-PRH"/>
    <s v="SOCMARK"/>
    <s v="2021-03-Q2"/>
    <n v="2021"/>
    <s v="ML_SOCMARK_Condoms-PRH_PL_2021-03-Q2"/>
    <s v="100050AOC09W=ML=SOCMARK=Condoms-PRH"/>
    <n v="9"/>
    <x v="2"/>
    <x v="0"/>
    <s v="100050AOC09W"/>
    <s v="Levonor/EE 150/30mcg+Fe 75mg, 28 Tab (SM) 1 cycle"/>
    <s v="Levonorgestrel/Ethinyl Estradiol 150/30 mcg + Fe 75 mg, 28 Tablets/Cycle (SM), 1 Cycle"/>
    <s v="GHSC-PSM"/>
    <s v="Combined Oral Contraceptives"/>
    <m/>
    <m/>
    <m/>
    <n v="0"/>
    <m/>
    <m/>
    <n v="0"/>
    <n v="0.26"/>
    <n v="131040"/>
    <s v="Oral Contraceptives"/>
    <n v="3"/>
    <n v="17"/>
    <d v="2020-05-15T00:00:00"/>
    <n v="2020"/>
    <n v="2020"/>
    <x v="13"/>
    <n v="0.26300000000000001"/>
    <n v="132552"/>
    <m/>
    <m/>
    <m/>
  </r>
  <r>
    <x v="13"/>
    <x v="0"/>
    <n v="3"/>
    <s v="100127XXA0DA"/>
    <s v="GHSC-PSM"/>
    <s v="SUPP"/>
    <n v="2867"/>
    <n v="3000"/>
    <n v="8601000"/>
    <d v="2020-10-10T00:00:00"/>
    <d v="2020-02-25T00:00:00"/>
    <m/>
    <x v="0"/>
    <x v="474"/>
    <s v="Received"/>
    <s v="INITIALEMENT PREVU POUR SEPTEMBRE 2020"/>
    <d v="2020-12-07T00:00:00"/>
    <m/>
    <m/>
    <n v="0"/>
    <b v="1"/>
    <s v="RO10091269"/>
    <s v="USAID"/>
    <s v="ML"/>
    <s v="Mali"/>
    <s v="Condoms-PRH"/>
    <s v="SOCMARK"/>
    <s v="2021-03-Q2"/>
    <n v="2021"/>
    <s v="ML_SOCMARK_Condoms-PRH_PL_2021-03-Q2"/>
    <s v="100127XXA0DA=ML=SOCMARK=Condoms-PRH"/>
    <n v="10"/>
    <x v="2"/>
    <x v="0"/>
    <s v="100127XXA0DA"/>
    <s v="Male Condom Blue/Gold, 53 mm, 3000 pieces"/>
    <s v="Male Condom (Latex) Lubricated, Blue/Gold, 53 mm, 3000 Pieces"/>
    <s v="GHSC-PSM"/>
    <s v="Condoms"/>
    <m/>
    <m/>
    <m/>
    <n v="0"/>
    <m/>
    <m/>
    <n v="0"/>
    <n v="71.260000000000005"/>
    <n v="612907260"/>
    <s v="Male Condoms"/>
    <n v="1"/>
    <n v="39"/>
    <d v="2020-01-11T00:00:00"/>
    <n v="2020"/>
    <n v="2020"/>
    <x v="0"/>
    <n v="3.0300000000000001E-2"/>
    <n v="86.870100000000008"/>
    <m/>
    <m/>
    <m/>
  </r>
  <r>
    <x v="13"/>
    <x v="0"/>
    <n v="12"/>
    <s v="100127XXA0DA"/>
    <s v="GHSC-PSM"/>
    <s v="SUPP"/>
    <n v="839"/>
    <n v="3000"/>
    <n v="2517000"/>
    <d v="2020-11-03T00:00:00"/>
    <d v="2021-03-31T00:00:00"/>
    <m/>
    <x v="0"/>
    <x v="67"/>
    <s v="Received"/>
    <s v="INIALEMENT PREVU POUR OCTOBRE 2020"/>
    <d v="2020-12-07T00:00:00"/>
    <m/>
    <m/>
    <n v="0"/>
    <b v="1"/>
    <s v="RO10091377"/>
    <s v="USAID"/>
    <s v="ML"/>
    <s v="Mali"/>
    <s v="Condoms-PRH"/>
    <s v="SOCMARK"/>
    <s v="2021-03-Q2"/>
    <n v="2021"/>
    <s v="ML_SOCMARK_Condoms-PRH_PL_2021-03-Q2"/>
    <s v="100127XXA0DA=ML=SOCMARK=Condoms-PRH"/>
    <n v="11"/>
    <x v="2"/>
    <x v="0"/>
    <s v="100127XXA0DA"/>
    <s v="Male Condom Blue/Gold, 53 mm, 3000 pieces"/>
    <s v="Male Condom (Latex) Lubricated, Blue/Gold, 53 mm, 3000 Pieces"/>
    <s v="GHSC-PSM"/>
    <s v="Condoms"/>
    <m/>
    <m/>
    <m/>
    <n v="0"/>
    <m/>
    <m/>
    <n v="0"/>
    <n v="71.260000000000005"/>
    <n v="179361420"/>
    <s v="Male Condoms"/>
    <n v="1"/>
    <n v="39"/>
    <d v="2020-02-04T00:00:00"/>
    <n v="2020"/>
    <n v="2020"/>
    <x v="0"/>
    <n v="3.0300000000000001E-2"/>
    <n v="25.421700000000001"/>
    <m/>
    <m/>
    <m/>
  </r>
  <r>
    <x v="13"/>
    <x v="0"/>
    <n v="15"/>
    <s v="100125GPX01S"/>
    <s v="GHSC-PSM"/>
    <s v="SUPP"/>
    <n v="778949"/>
    <n v="1"/>
    <n v="778949"/>
    <d v="2021-05-31T00:00:00"/>
    <d v="2020-09-11T00:00:00"/>
    <m/>
    <x v="0"/>
    <x v="76"/>
    <s v="Ordered"/>
    <s v="la quantite 778949  correspond  au total arrondi des commandes planifiees pour 2021.(283,139 mars 2021, 284,434 oct 2021, 81149 mai 2021)"/>
    <d v="2020-12-07T00:00:00"/>
    <m/>
    <m/>
    <n v="0"/>
    <b v="1"/>
    <s v="RO10110189"/>
    <s v="USAID"/>
    <s v="ML"/>
    <s v="Mali"/>
    <s v="Condoms-PRH"/>
    <s v="SOCMARK"/>
    <s v="2021-03-Q2"/>
    <n v="2021"/>
    <s v="ML_SOCMARK_Condoms-PRH_PL_2021-03-Q2"/>
    <s v="100125GPX01S=ML=SOCMARK=Condoms-PRH"/>
    <n v="5"/>
    <x v="3"/>
    <x v="0"/>
    <s v="100125GPX01S"/>
    <s v="DMPA 150 mg/mL (1 mL) Vial, w/ AD Syringe,1 Each"/>
    <s v="Depot (IM) Medroxyprogesterone Acetate 150 mg/mL (1 mL) Vial, w/ AD Syringe, Burn Boxes, 1 Each"/>
    <s v="GHSC-PSM"/>
    <s v="Injectable Contraceptives"/>
    <m/>
    <m/>
    <m/>
    <n v="0"/>
    <m/>
    <m/>
    <n v="0"/>
    <n v="0.78"/>
    <n v="607580.22"/>
    <s v="Injectable Contraceptives"/>
    <n v="3"/>
    <n v="45"/>
    <d v="2020-07-20T00:00:00"/>
    <n v="2020"/>
    <n v="2021"/>
    <x v="1"/>
    <n v="0.82799999999999996"/>
    <n v="644969.772"/>
    <m/>
    <m/>
    <m/>
  </r>
  <r>
    <x v="13"/>
    <x v="0"/>
    <n v="16"/>
    <s v="100050AOC09W"/>
    <s v="GHSC-PSM"/>
    <s v="SUPP"/>
    <n v="1441789"/>
    <n v="1"/>
    <n v="1441789"/>
    <d v="2021-04-21T00:00:00"/>
    <d v="2020-09-11T00:00:00"/>
    <m/>
    <x v="0"/>
    <x v="475"/>
    <s v="Ordered"/>
    <s v="les quantites 20351 fevr 2021, 473,073 avril 2021,  et 300,000 oct 2021 ont ete arondies a 1441 789 cycles"/>
    <d v="2021-03-11T00:00:00"/>
    <m/>
    <m/>
    <n v="0"/>
    <b v="1"/>
    <s v="RO10110190"/>
    <s v="USAID"/>
    <s v="ML"/>
    <s v="Mali"/>
    <s v="Condoms-PRH"/>
    <s v="SOCMARK"/>
    <s v="2021-03-Q2"/>
    <n v="2021"/>
    <s v="ML_SOCMARK_Condoms-PRH_PL_2021-03-Q2"/>
    <s v="100050AOC09W=ML=SOCMARK=Condoms-PRH"/>
    <n v="4"/>
    <x v="3"/>
    <x v="0"/>
    <s v="100050AOC09W"/>
    <s v="Levonor/EE 150/30mcg+Fe 75mg, 28 Tab (SM) 1 cycle"/>
    <s v="Levonorgestrel/Ethinyl Estradiol 150/30 mcg + Fe 75 mg, 28 Tablets/Cycle (SM), 1 Cycle"/>
    <s v="GHSC-PSM"/>
    <s v="Combined Oral Contraceptives"/>
    <m/>
    <m/>
    <m/>
    <n v="0"/>
    <m/>
    <m/>
    <n v="0"/>
    <n v="0.26"/>
    <n v="374865.14"/>
    <s v="Oral Contraceptives"/>
    <n v="3"/>
    <n v="17"/>
    <d v="2020-12-23T00:00:00"/>
    <n v="2021"/>
    <n v="2021"/>
    <x v="13"/>
    <n v="0.26300000000000001"/>
    <n v="379190.50700000004"/>
    <m/>
    <m/>
    <m/>
  </r>
  <r>
    <x v="13"/>
    <x v="0"/>
    <n v="17"/>
    <s v="100127XXA0DA"/>
    <s v="GHSC-PSM"/>
    <s v="SUPP"/>
    <n v="4500"/>
    <n v="3000"/>
    <n v="13500000"/>
    <d v="2021-05-31T00:00:00"/>
    <d v="2020-09-11T00:00:00"/>
    <m/>
    <x v="0"/>
    <x v="76"/>
    <s v="Ordered"/>
    <s v="la  4500  correspond  au total arrondi des commandes planifiees pour 2021.(2719 mars 2021, 1636 0ct 2021, 30 mai 2021)"/>
    <d v="2020-12-07T00:00:00"/>
    <m/>
    <m/>
    <n v="0"/>
    <b v="1"/>
    <s v="RO10109107"/>
    <s v="USAID"/>
    <s v="ML"/>
    <s v="Mali"/>
    <s v="Condoms-PRH"/>
    <s v="SOCMARK"/>
    <s v="2021-03-Q2"/>
    <n v="2021"/>
    <s v="ML_SOCMARK_Condoms-PRH_PL_2021-03-Q2"/>
    <s v="100127XXA0DA=ML=SOCMARK=Condoms-PRH"/>
    <n v="5"/>
    <x v="3"/>
    <x v="0"/>
    <s v="100127XXA0DA"/>
    <s v="Male Condom Blue/Gold, 53 mm, 3000 pieces"/>
    <s v="Male Condom (Latex) Lubricated, Blue/Gold, 53 mm, 3000 Pieces"/>
    <s v="GHSC-PSM"/>
    <s v="Condoms"/>
    <m/>
    <m/>
    <m/>
    <n v="0"/>
    <m/>
    <m/>
    <n v="0"/>
    <n v="71.260000000000005"/>
    <n v="962010000"/>
    <s v="Male Condoms"/>
    <n v="1"/>
    <n v="39"/>
    <d v="2020-08-31T00:00:00"/>
    <n v="2020"/>
    <n v="2021"/>
    <x v="0"/>
    <n v="3.0300000000000001E-2"/>
    <n v="136.35"/>
    <m/>
    <m/>
    <m/>
  </r>
  <r>
    <x v="13"/>
    <x v="0"/>
    <n v="18"/>
    <s v="100130GYV01S"/>
    <s v="GHSC-PSM"/>
    <s v="SUPP"/>
    <n v="66600"/>
    <n v="1"/>
    <n v="66600"/>
    <d v="2021-04-14T00:00:00"/>
    <d v="2020-09-11T00:00:00"/>
    <m/>
    <x v="0"/>
    <x v="476"/>
    <s v="Ordered"/>
    <s v="la commande 66,339 initialement prevue pour oct 2021a ete ramenee a fevr2021."/>
    <d v="2021-03-11T00:00:00"/>
    <m/>
    <m/>
    <n v="0"/>
    <b v="1"/>
    <s v="RO10110181"/>
    <s v="USAID"/>
    <s v="ML"/>
    <s v="Mali"/>
    <s v="Condoms-PRH"/>
    <s v="SOCMARK"/>
    <s v="2021-03-Q2"/>
    <n v="2021"/>
    <s v="ML_SOCMARK_Condoms-PRH_PL_2021-03-Q2"/>
    <s v="100130GYV01S=ML=SOCMARK=Condoms-PRH"/>
    <n v="4"/>
    <x v="3"/>
    <x v="0"/>
    <s v="100130GYV01S"/>
    <s v="levonorgestrel 75mg/rod 2 rod implant, 1 Each"/>
    <s v="Levonorgestrel 75 mg/Rod w/ Trocar, 5 Year Efficacy, 2 Rod Implant, 1 Each"/>
    <s v="GHSC-PSM"/>
    <s v="Implantable Contraceptives"/>
    <m/>
    <m/>
    <m/>
    <n v="0"/>
    <m/>
    <m/>
    <n v="0"/>
    <n v="8.5"/>
    <n v="566100"/>
    <s v="Contraceptive Implants"/>
    <n v="3"/>
    <n v="14"/>
    <d v="2021-01-06T00:00:00"/>
    <n v="2021"/>
    <n v="2021"/>
    <x v="3"/>
    <n v="8.5"/>
    <n v="566100"/>
    <m/>
    <m/>
    <m/>
  </r>
  <r>
    <x v="13"/>
    <x v="0"/>
    <n v="19"/>
    <s v="100124TYR01S"/>
    <s v="GHSC-PSM"/>
    <s v="SUPP"/>
    <n v="33873"/>
    <n v="1"/>
    <n v="33873"/>
    <d v="2021-04-30T00:00:00"/>
    <d v="2020-09-11T00:00:00"/>
    <m/>
    <x v="0"/>
    <x v="84"/>
    <s v="Ordered"/>
    <s v="les 5141 octobre 2021 a ete modifiee a 33873 pour avril 2021"/>
    <d v="2020-12-07T00:00:00"/>
    <m/>
    <m/>
    <n v="0"/>
    <b v="1"/>
    <s v="RO10110191"/>
    <s v="USAID"/>
    <s v="ML"/>
    <s v="Mali"/>
    <s v="Condoms-PRH"/>
    <s v="SOCMARK"/>
    <s v="2021-03-Q2"/>
    <n v="2021"/>
    <s v="ML_SOCMARK_Condoms-PRH_PL_2021-03-Q2"/>
    <s v="100124TYR01S=ML=SOCMARK=Condoms-PRH"/>
    <n v="4"/>
    <x v="3"/>
    <x v="0"/>
    <s v="100124TYR01S"/>
    <s v="Copper Tcu380A Intrauterine Device, 1 Each"/>
    <s v="Copper TCu380A Intrauterine Device, 1 Each"/>
    <s v="GHSC-PSM"/>
    <s v="Copper-Bearing Intrauterine Devices"/>
    <m/>
    <m/>
    <m/>
    <n v="0"/>
    <m/>
    <m/>
    <n v="0"/>
    <n v="0.6"/>
    <n v="20323.8"/>
    <s v="Intrauterine Devices"/>
    <n v="3"/>
    <n v="0"/>
    <d v="2021-04-30T00:00:00"/>
    <n v="2021"/>
    <n v="2021"/>
    <x v="2"/>
    <n v="0.29599999999999999"/>
    <n v="10026.407999999999"/>
    <m/>
    <m/>
    <m/>
  </r>
  <r>
    <x v="13"/>
    <x v="0"/>
    <n v="22"/>
    <s v="100127XXA0DA"/>
    <s v="DFID"/>
    <s v="WRHS"/>
    <n v="166.67"/>
    <n v="3000"/>
    <n v="500009.99999999901"/>
    <d v="2020-08-04T00:00:00"/>
    <d v="2020-12-07T00:00:00"/>
    <m/>
    <x v="0"/>
    <x v="477"/>
    <s v="Received"/>
    <s v="STOCK EMPRUNTE A LA PPM, QUI SERA RETOURNE APRES"/>
    <d v="2020-12-07T00:00:00"/>
    <m/>
    <m/>
    <n v="0"/>
    <b v="1"/>
    <s v="PPM"/>
    <s v="USAID"/>
    <s v="ML"/>
    <s v="Mali"/>
    <s v="Condoms-PRH"/>
    <s v="SOCMARK"/>
    <s v="2021-03-Q2"/>
    <n v="2021"/>
    <s v="ML_SOCMARK_Condoms-PRH_PL_2021-03-Q2"/>
    <s v="100127XXA0DA=ML=SOCMARK=Condoms-PRH"/>
    <n v="8"/>
    <x v="2"/>
    <x v="0"/>
    <s v="100127XXA0DA"/>
    <s v="Male Condom Blue/Gold, 53 mm, 3000 pieces"/>
    <s v="Male Condom (Latex) Lubricated, Blue/Gold, 53 mm, 3000 Pieces"/>
    <s v="GHSC-PSM"/>
    <s v="Condoms"/>
    <m/>
    <m/>
    <m/>
    <n v="0"/>
    <m/>
    <m/>
    <n v="0"/>
    <n v="71.260000000000005"/>
    <n v="35630712.600000001"/>
    <s v="Male Condoms"/>
    <n v="1"/>
    <n v="39"/>
    <d v="2019-11-05T00:00:00"/>
    <n v="2020"/>
    <n v="2020"/>
    <x v="0"/>
    <n v="3.0300000000000001E-2"/>
    <n v="5.0501009999999997"/>
    <m/>
    <m/>
    <s v="corrected translated funder to PSM"/>
  </r>
  <r>
    <x v="13"/>
    <x v="0"/>
    <n v="24"/>
    <s v="100050AOC09W"/>
    <s v="DFID"/>
    <s v="WRHS"/>
    <n v="100000"/>
    <n v="1"/>
    <n v="100000"/>
    <d v="2020-08-04T00:00:00"/>
    <d v="2020-12-07T00:00:00"/>
    <m/>
    <x v="0"/>
    <x v="477"/>
    <s v="Received"/>
    <s v="empruntee a la PPM"/>
    <d v="2020-12-07T00:00:00"/>
    <m/>
    <m/>
    <n v="0"/>
    <b v="1"/>
    <s v="PPM"/>
    <s v="USAID"/>
    <s v="ML"/>
    <s v="Mali"/>
    <s v="Condoms-PRH"/>
    <s v="SOCMARK"/>
    <s v="2021-03-Q2"/>
    <n v="2021"/>
    <s v="ML_SOCMARK_Condoms-PRH_PL_2021-03-Q2"/>
    <s v="100050AOC09W=ML=SOCMARK=Condoms-PRH"/>
    <n v="8"/>
    <x v="2"/>
    <x v="0"/>
    <s v="100050AOC09W"/>
    <s v="Levonor/EE 150/30mcg+Fe 75mg, 28 Tab (SM) 1 cycle"/>
    <s v="Levonorgestrel/Ethinyl Estradiol 150/30 mcg + Fe 75 mg, 28 Tablets/Cycle (SM), 1 Cycle"/>
    <s v="GHSC-PSM"/>
    <s v="Combined Oral Contraceptives"/>
    <m/>
    <m/>
    <m/>
    <n v="0"/>
    <m/>
    <m/>
    <n v="0"/>
    <n v="0.26"/>
    <n v="26000"/>
    <s v="Oral Contraceptives"/>
    <n v="3"/>
    <n v="17"/>
    <d v="2020-04-07T00:00:00"/>
    <n v="2020"/>
    <n v="2020"/>
    <x v="13"/>
    <n v="0.26300000000000001"/>
    <n v="26300"/>
    <m/>
    <m/>
    <s v="corrected translated funder to PSM"/>
  </r>
  <r>
    <x v="13"/>
    <x v="0"/>
    <n v="25"/>
    <s v="100130GYV01S"/>
    <s v="GHSC-PSM"/>
    <s v="SUPP"/>
    <n v="56500"/>
    <n v="1"/>
    <n v="56500"/>
    <d v="2021-10-26T00:00:00"/>
    <d v="2021-10-31T00:00:00"/>
    <m/>
    <x v="0"/>
    <x v="478"/>
    <s v="Ordered"/>
    <s v="Desired Stock"/>
    <d v="2021-03-11T00:00:00"/>
    <m/>
    <m/>
    <n v="0"/>
    <b v="0"/>
    <s v="RO10100160"/>
    <s v="USAID"/>
    <s v="ML"/>
    <s v="Mali"/>
    <s v="Condoms-PRH"/>
    <s v="SOCMARK"/>
    <s v="2021-03-Q2"/>
    <n v="2021"/>
    <s v="ML_SOCMARK_Condoms-PRH_PL_2021-03-Q2"/>
    <s v="100130GYV01S=ML=SOCMARK=Condoms-PRH"/>
    <n v="10"/>
    <x v="3"/>
    <x v="0"/>
    <s v="100130GYV01S"/>
    <s v="levonorgestrel 75mg/rod 2 rod implant, 1 Each"/>
    <s v="Levonorgestrel 75 mg/Rod w/ Trocar, 5 Year Efficacy, 2 Rod Implant, 1 Each"/>
    <s v="GHSC-PSM"/>
    <s v="Implantable Contraceptives"/>
    <m/>
    <m/>
    <m/>
    <n v="0"/>
    <m/>
    <m/>
    <n v="0"/>
    <n v="8.5"/>
    <n v="480250"/>
    <s v="Contraceptive Implants"/>
    <n v="3"/>
    <n v="14"/>
    <d v="2021-07-20T00:00:00"/>
    <n v="2021"/>
    <n v="2022"/>
    <x v="3"/>
    <n v="8.5"/>
    <n v="480250"/>
    <m/>
    <m/>
    <m/>
  </r>
  <r>
    <x v="13"/>
    <x v="0"/>
    <n v="27"/>
    <s v="100122XXE01S01C"/>
    <s v="GHSC-PSM"/>
    <s v="SUPP"/>
    <n v="2000"/>
    <m/>
    <n v="2000"/>
    <d v="2021-05-31T00:00:00"/>
    <d v="2021-03-11T00:00:00"/>
    <m/>
    <x v="0"/>
    <x v="76"/>
    <s v="Ordered"/>
    <s v="nan"/>
    <d v="2021-03-11T00:00:00"/>
    <m/>
    <m/>
    <n v="0"/>
    <b v="0"/>
    <s v="RO10113230"/>
    <s v="USAID"/>
    <s v="ML"/>
    <s v="Mali"/>
    <s v="Condoms-PRH"/>
    <s v="SOCMARK"/>
    <s v="2021-03-Q2"/>
    <n v="2021"/>
    <s v="ML_SOCMARK_Condoms-PRH_PL_2021-03-Q2"/>
    <s v="100122XXE01S01C=ML=SOCMARK=Condoms-PRH"/>
    <n v="5"/>
    <x v="3"/>
    <x v="0"/>
    <m/>
    <s v="Standard Days Method 1 Each"/>
    <m/>
    <s v="GHSC-PSM"/>
    <m/>
    <m/>
    <m/>
    <m/>
    <n v="0"/>
    <m/>
    <m/>
    <n v="0"/>
    <m/>
    <m/>
    <m/>
    <m/>
    <n v="44"/>
    <d v="2020-07-27T00:00:00"/>
    <n v="2020"/>
    <n v="2021"/>
    <x v="9"/>
    <n v="1.48"/>
    <n v="2960"/>
    <m/>
    <m/>
    <m/>
  </r>
  <r>
    <x v="13"/>
    <x v="0"/>
    <n v="28"/>
    <s v="100121XXBOAB"/>
    <s v="GHSC-PSM"/>
    <s v="SUPP"/>
    <n v="3000"/>
    <m/>
    <n v="3000"/>
    <d v="2021-05-31T00:00:00"/>
    <d v="2021-03-11T00:00:00"/>
    <m/>
    <x v="0"/>
    <x v="76"/>
    <s v="Ordered"/>
    <s v="nan"/>
    <d v="2021-03-11T00:00:00"/>
    <m/>
    <m/>
    <n v="0"/>
    <b v="0"/>
    <s v="RO10113229"/>
    <s v="USAID"/>
    <s v="ML"/>
    <s v="Mali"/>
    <s v="Condoms-PRH"/>
    <s v="SOCMARK"/>
    <s v="2021-03-Q2"/>
    <n v="2021"/>
    <s v="ML_SOCMARK_Condoms-PRH_PL_2021-03-Q2"/>
    <s v="100121XXBOAB=ML=SOCMARK=Condoms-PRH"/>
    <n v="5"/>
    <x v="3"/>
    <x v="0"/>
    <m/>
    <s v="Female Condom, 17cm, 1000 Each"/>
    <m/>
    <s v="GHSC-PSM"/>
    <m/>
    <m/>
    <m/>
    <m/>
    <n v="0"/>
    <m/>
    <m/>
    <n v="0"/>
    <m/>
    <m/>
    <m/>
    <m/>
    <n v="44"/>
    <d v="2020-07-27T00:00:00"/>
    <n v="2020"/>
    <n v="2021"/>
    <x v="6"/>
    <n v="0.49399999999999999"/>
    <n v="1482"/>
    <m/>
    <m/>
    <m/>
  </r>
  <r>
    <x v="13"/>
    <x v="0"/>
    <n v="29"/>
    <s v="100125GPX01S"/>
    <s v="GHSC-PSM"/>
    <s v="SUPP"/>
    <n v="119000"/>
    <n v="1"/>
    <n v="119000"/>
    <d v="2021-03-31T00:00:00"/>
    <d v="2021-03-11T00:00:00"/>
    <m/>
    <x v="0"/>
    <x v="21"/>
    <s v="Arrived"/>
    <s v="nan"/>
    <d v="2021-03-11T00:00:00"/>
    <m/>
    <m/>
    <n v="0"/>
    <b v="0"/>
    <s v="RO10100161"/>
    <s v="USAID"/>
    <s v="ML"/>
    <s v="Mali"/>
    <s v="Condoms-PRH"/>
    <s v="SOCMARK"/>
    <s v="2021-03-Q2"/>
    <n v="2021"/>
    <s v="ML_SOCMARK_Condoms-PRH_PL_2021-03-Q2"/>
    <s v="100125GPX01S=ML=SOCMARK=Condoms-PRH"/>
    <n v="3"/>
    <x v="3"/>
    <x v="0"/>
    <s v="100125GPX01S"/>
    <s v="DMPA 150 mg/mL (1 mL) Vial, w/ AD Syringe,1 Each"/>
    <s v="Depot (IM) Medroxyprogesterone Acetate 150 mg/mL (1 mL) Vial, w/ AD Syringe, Burn Boxes, 1 Each"/>
    <s v="GHSC-PSM"/>
    <s v="Injectable Contraceptives"/>
    <m/>
    <m/>
    <m/>
    <n v="0"/>
    <m/>
    <m/>
    <n v="0"/>
    <n v="0.78"/>
    <n v="92820"/>
    <s v="Injectable Contraceptives"/>
    <n v="3"/>
    <n v="45"/>
    <d v="2020-05-20T00:00:00"/>
    <n v="2020"/>
    <n v="2021"/>
    <x v="1"/>
    <n v="0.82799999999999996"/>
    <n v="98532"/>
    <m/>
    <m/>
    <m/>
  </r>
  <r>
    <x v="14"/>
    <x v="0"/>
    <n v="1"/>
    <s v="COMBINED00"/>
    <s v="PARALLEL00"/>
    <s v="SUPP"/>
    <n v="189360"/>
    <n v="1"/>
    <n v="189360"/>
    <d v="2017-10-31T00:00:00"/>
    <d v="2017-02-11T00:00:00"/>
    <m/>
    <x v="0"/>
    <x v="349"/>
    <s v="Received"/>
    <s v="nan"/>
    <d v="2017-12-13T00:00:00"/>
    <m/>
    <m/>
    <n v="0"/>
    <b v="0"/>
    <n v="1"/>
    <s v="USAID"/>
    <s v="MW"/>
    <s v="Malawi"/>
    <s v="Condoms-PRH"/>
    <s v="NTL"/>
    <s v="2021-03-Q2"/>
    <n v="2021"/>
    <s v="MW_NTL_Condoms-PRH_PL_2021-03-Q2"/>
    <s v="COMBINED00=MW=NTL=Condoms-PRH"/>
    <n v="10"/>
    <x v="7"/>
    <x v="0"/>
    <s v="100050AOA09W"/>
    <s v="Combined Oral contraceptive pills (COCs)"/>
    <s v="Levonorgestrel/Ethinyl Estradiol 150/30 mcg + Fe 75 mg, 28 Tablets/Cycle (PS), 1 Cycle"/>
    <s v="TBD00"/>
    <s v="Combined Oral Contraceptives"/>
    <m/>
    <m/>
    <m/>
    <n v="0"/>
    <m/>
    <m/>
    <n v="0"/>
    <n v="0.26"/>
    <n v="49233.599999999999"/>
    <s v="Oral Contraceptives"/>
    <n v="3"/>
    <n v="19"/>
    <d v="2017-06-20T00:00:00"/>
    <n v="2017"/>
    <n v="2018"/>
    <x v="4"/>
    <n v="0.26300000000000001"/>
    <n v="49801.68"/>
    <m/>
    <m/>
    <m/>
  </r>
  <r>
    <x v="14"/>
    <x v="0"/>
    <n v="2"/>
    <s v="MALECOND00"/>
    <s v="GF_BOLLO00"/>
    <s v="SUPP"/>
    <n v="10080000"/>
    <m/>
    <n v="10080000"/>
    <d v="2017-02-07T00:00:00"/>
    <d v="2017-02-11T00:00:00"/>
    <m/>
    <x v="0"/>
    <x v="479"/>
    <s v="Received"/>
    <s v="nan"/>
    <d v="2017-02-11T00:00:00"/>
    <m/>
    <m/>
    <n v="0"/>
    <b v="0"/>
    <n v="2"/>
    <s v="GF00"/>
    <s v="MW"/>
    <s v="Malawi"/>
    <s v="Condoms-PRH"/>
    <s v="NTL"/>
    <s v="2021-03-Q2"/>
    <n v="2021"/>
    <s v="MW_NTL_Condoms-PRH_PL_2021-03-Q2"/>
    <s v="MALECOND00=MW=NTL=Condoms-PRH"/>
    <n v="2"/>
    <x v="7"/>
    <x v="6"/>
    <m/>
    <s v="Male Condom"/>
    <m/>
    <s v="GF_BOLLO00"/>
    <m/>
    <m/>
    <m/>
    <m/>
    <n v="0"/>
    <m/>
    <m/>
    <n v="0"/>
    <m/>
    <m/>
    <m/>
    <m/>
    <n v="45"/>
    <d v="2016-03-29T00:00:00"/>
    <n v="2016"/>
    <n v="2016"/>
    <x v="0"/>
    <n v="3.0300000000000001E-2"/>
    <n v="305424"/>
    <m/>
    <m/>
    <m/>
  </r>
  <r>
    <x v="14"/>
    <x v="0"/>
    <n v="3"/>
    <s v="MALECOND00"/>
    <s v="GF_BOLLO00"/>
    <s v="SUPP"/>
    <n v="20160001"/>
    <m/>
    <n v="20160001"/>
    <d v="2017-04-30T00:00:00"/>
    <d v="2017-02-11T00:00:00"/>
    <m/>
    <x v="0"/>
    <x v="35"/>
    <s v="Ordered"/>
    <s v="nan"/>
    <d v="2017-02-11T00:00:00"/>
    <m/>
    <m/>
    <n v="20160000"/>
    <b v="0"/>
    <n v="3"/>
    <s v="GF00"/>
    <s v="MW"/>
    <s v="Malawi"/>
    <s v="Condoms-PRH"/>
    <s v="NTL"/>
    <s v="2021-03-Q2"/>
    <n v="2021"/>
    <s v="MW_NTL_Condoms-PRH_PL_2021-03-Q2"/>
    <s v="MALECOND00=MW=NTL=Condoms-PRH"/>
    <n v="4"/>
    <x v="7"/>
    <x v="6"/>
    <m/>
    <s v="Male Condom"/>
    <m/>
    <s v="GF_BOLLO00"/>
    <m/>
    <m/>
    <m/>
    <m/>
    <n v="0"/>
    <m/>
    <m/>
    <n v="0"/>
    <m/>
    <m/>
    <m/>
    <m/>
    <n v="45"/>
    <d v="2016-06-19T00:00:00"/>
    <n v="2016"/>
    <n v="2017"/>
    <x v="0"/>
    <n v="3.0300000000000001E-2"/>
    <n v="610848.03029999998"/>
    <m/>
    <m/>
    <m/>
  </r>
  <r>
    <x v="14"/>
    <x v="0"/>
    <n v="4"/>
    <s v="MALECOND00"/>
    <s v="GF_BOLLO00"/>
    <s v="SUPP"/>
    <n v="10080000"/>
    <m/>
    <n v="10080000"/>
    <d v="2017-05-31T00:00:00"/>
    <d v="2017-02-11T00:00:00"/>
    <m/>
    <x v="0"/>
    <x v="480"/>
    <s v="Ordered"/>
    <s v="nan"/>
    <d v="2017-02-11T00:00:00"/>
    <m/>
    <m/>
    <n v="0"/>
    <b v="0"/>
    <n v="4"/>
    <s v="GF00"/>
    <s v="MW"/>
    <s v="Malawi"/>
    <s v="Condoms-PRH"/>
    <s v="NTL"/>
    <s v="2021-03-Q2"/>
    <n v="2021"/>
    <s v="MW_NTL_Condoms-PRH_PL_2021-03-Q2"/>
    <s v="MALECOND00=MW=NTL=Condoms-PRH"/>
    <n v="5"/>
    <x v="7"/>
    <x v="6"/>
    <m/>
    <s v="Male Condom"/>
    <m/>
    <s v="GF_BOLLO00"/>
    <m/>
    <m/>
    <m/>
    <m/>
    <n v="0"/>
    <m/>
    <m/>
    <n v="0"/>
    <m/>
    <m/>
    <m/>
    <m/>
    <n v="45"/>
    <d v="2016-07-20T00:00:00"/>
    <n v="2016"/>
    <n v="2017"/>
    <x v="0"/>
    <n v="3.0300000000000001E-2"/>
    <n v="305424"/>
    <m/>
    <m/>
    <m/>
  </r>
  <r>
    <x v="14"/>
    <x v="0"/>
    <n v="5"/>
    <s v="MALECOND00"/>
    <s v="GF_BOLLO00"/>
    <s v="SUPP"/>
    <n v="10080000"/>
    <m/>
    <n v="10080000"/>
    <d v="2017-08-31T00:00:00"/>
    <d v="2017-02-11T00:00:00"/>
    <m/>
    <x v="0"/>
    <x v="36"/>
    <s v="Ordered"/>
    <s v="nan"/>
    <d v="2017-02-15T00:00:00"/>
    <m/>
    <m/>
    <n v="1"/>
    <b v="0"/>
    <n v="5"/>
    <s v="GF00"/>
    <s v="MW"/>
    <s v="Malawi"/>
    <s v="Condoms-PRH"/>
    <s v="NTL"/>
    <s v="2021-03-Q2"/>
    <n v="2021"/>
    <s v="MW_NTL_Condoms-PRH_PL_2021-03-Q2"/>
    <s v="MALECOND00=MW=NTL=Condoms-PRH"/>
    <n v="8"/>
    <x v="7"/>
    <x v="6"/>
    <m/>
    <s v="Male Condom"/>
    <m/>
    <s v="GF_BOLLO00"/>
    <m/>
    <m/>
    <m/>
    <m/>
    <n v="0"/>
    <m/>
    <m/>
    <n v="0"/>
    <m/>
    <m/>
    <m/>
    <m/>
    <n v="45"/>
    <d v="2016-10-20T00:00:00"/>
    <n v="2017"/>
    <n v="2017"/>
    <x v="0"/>
    <n v="3.0300000000000001E-2"/>
    <n v="305424"/>
    <m/>
    <m/>
    <m/>
  </r>
  <r>
    <x v="14"/>
    <x v="0"/>
    <n v="6"/>
    <s v="MALECOND00"/>
    <s v="GF_BOLLO00"/>
    <s v="SUPP"/>
    <n v="10080000"/>
    <m/>
    <n v="10080000"/>
    <d v="2017-10-31T00:00:00"/>
    <d v="2017-02-11T00:00:00"/>
    <m/>
    <x v="0"/>
    <x v="349"/>
    <s v="Ordered"/>
    <s v="nan"/>
    <d v="2017-02-11T00:00:00"/>
    <m/>
    <m/>
    <n v="0"/>
    <b v="0"/>
    <n v="6"/>
    <s v="GF00"/>
    <s v="MW"/>
    <s v="Malawi"/>
    <s v="Condoms-PRH"/>
    <s v="NTL"/>
    <s v="2021-03-Q2"/>
    <n v="2021"/>
    <s v="MW_NTL_Condoms-PRH_PL_2021-03-Q2"/>
    <s v="MALECOND00=MW=NTL=Condoms-PRH"/>
    <n v="10"/>
    <x v="7"/>
    <x v="6"/>
    <m/>
    <s v="Male Condom"/>
    <m/>
    <s v="GF_BOLLO00"/>
    <m/>
    <m/>
    <m/>
    <m/>
    <n v="0"/>
    <m/>
    <m/>
    <n v="0"/>
    <m/>
    <m/>
    <m/>
    <m/>
    <n v="45"/>
    <d v="2016-12-20T00:00:00"/>
    <n v="2017"/>
    <n v="2017"/>
    <x v="0"/>
    <n v="3.0300000000000001E-2"/>
    <n v="305424"/>
    <m/>
    <m/>
    <m/>
  </r>
  <r>
    <x v="14"/>
    <x v="0"/>
    <n v="7"/>
    <s v="MALECOND00"/>
    <s v="GF_BOLLO00"/>
    <s v="SUPP"/>
    <n v="10080000"/>
    <m/>
    <n v="10080000"/>
    <d v="2017-11-30T00:00:00"/>
    <d v="2017-02-11T00:00:00"/>
    <m/>
    <x v="0"/>
    <x v="481"/>
    <s v="Ordered"/>
    <s v="nan"/>
    <d v="2017-02-11T00:00:00"/>
    <m/>
    <m/>
    <n v="0"/>
    <b v="0"/>
    <n v="7"/>
    <s v="GF00"/>
    <s v="MW"/>
    <s v="Malawi"/>
    <s v="Condoms-PRH"/>
    <s v="NTL"/>
    <s v="2021-03-Q2"/>
    <n v="2021"/>
    <s v="MW_NTL_Condoms-PRH_PL_2021-03-Q2"/>
    <s v="MALECOND00=MW=NTL=Condoms-PRH"/>
    <n v="11"/>
    <x v="7"/>
    <x v="6"/>
    <m/>
    <s v="Male Condom"/>
    <m/>
    <s v="GF_BOLLO00"/>
    <m/>
    <m/>
    <m/>
    <m/>
    <n v="0"/>
    <m/>
    <m/>
    <n v="0"/>
    <m/>
    <m/>
    <m/>
    <m/>
    <n v="45"/>
    <d v="2017-01-19T00:00:00"/>
    <n v="2017"/>
    <n v="2017"/>
    <x v="0"/>
    <n v="3.0300000000000001E-2"/>
    <n v="305424"/>
    <m/>
    <m/>
    <m/>
  </r>
  <r>
    <x v="14"/>
    <x v="0"/>
    <n v="21"/>
    <s v="FEMALECO00"/>
    <s v="PARALLEL00"/>
    <s v="SUPP"/>
    <n v="500000"/>
    <n v="1E-3"/>
    <n v="500"/>
    <d v="2017-07-01T00:00:00"/>
    <d v="2017-02-11T00:00:00"/>
    <m/>
    <x v="0"/>
    <x v="482"/>
    <s v="Received"/>
    <s v="nan"/>
    <d v="2017-12-12T00:00:00"/>
    <m/>
    <m/>
    <n v="0"/>
    <b v="0"/>
    <n v="21"/>
    <s v="USAID"/>
    <s v="MW"/>
    <s v="Malawi"/>
    <s v="Condoms-PRH"/>
    <s v="NTL"/>
    <s v="2021-03-Q2"/>
    <n v="2021"/>
    <s v="MW_NTL_Condoms-PRH_PL_2021-03-Q2"/>
    <s v="FEMALECO00=MW=NTL=Condoms-PRH"/>
    <n v="7"/>
    <x v="7"/>
    <x v="0"/>
    <s v="100121XXB0AB"/>
    <s v="Female condom (FC2)"/>
    <s v="Female Condom (Nitrile) Lubricated, 17 cm, 1000 Each"/>
    <s v="TBD00"/>
    <s v="Condoms"/>
    <m/>
    <m/>
    <m/>
    <n v="0"/>
    <m/>
    <m/>
    <n v="0"/>
    <n v="500"/>
    <n v="250000"/>
    <s v="Female Condoms"/>
    <n v="1"/>
    <n v="26"/>
    <d v="2016-12-31T00:00:00"/>
    <n v="2017"/>
    <n v="2017"/>
    <x v="6"/>
    <n v="0.49399999999999999"/>
    <n v="247000"/>
    <m/>
    <m/>
    <m/>
  </r>
  <r>
    <x v="14"/>
    <x v="0"/>
    <n v="22"/>
    <s v="FEMALECO00"/>
    <s v="UNFPA"/>
    <s v="SUPP"/>
    <n v="600000"/>
    <n v="1E-3"/>
    <n v="600"/>
    <d v="2017-11-01T00:00:00"/>
    <d v="2017-02-11T00:00:00"/>
    <m/>
    <x v="0"/>
    <x v="483"/>
    <s v="Ordered"/>
    <s v="nan"/>
    <d v="2017-09-14T00:00:00"/>
    <m/>
    <m/>
    <n v="0"/>
    <b v="0"/>
    <n v="22"/>
    <s v="DFID00"/>
    <s v="MW"/>
    <s v="Malawi"/>
    <s v="Condoms-PRH"/>
    <s v="NTL"/>
    <s v="2021-03-Q2"/>
    <n v="2021"/>
    <s v="MW_NTL_Condoms-PRH_PL_2021-03-Q2"/>
    <s v="FEMALECO00=MW=NTL=Condoms-PRH"/>
    <n v="11"/>
    <x v="7"/>
    <x v="1"/>
    <s v="100121XXB0AB"/>
    <s v="Female condom (FC2)"/>
    <s v="Female Condom (Nitrile) Lubricated, 17 cm, 1000 Each"/>
    <s v="TBD00"/>
    <s v="Condoms"/>
    <m/>
    <m/>
    <m/>
    <n v="0"/>
    <m/>
    <m/>
    <n v="0"/>
    <n v="500"/>
    <n v="300000"/>
    <s v="Female Condoms"/>
    <n v="1"/>
    <n v="26"/>
    <d v="2017-05-03T00:00:00"/>
    <n v="2017"/>
    <n v="2017"/>
    <x v="6"/>
    <n v="0.49399999999999999"/>
    <n v="296400"/>
    <m/>
    <m/>
    <m/>
  </r>
  <r>
    <x v="14"/>
    <x v="0"/>
    <n v="33"/>
    <s v="INECTABL00"/>
    <s v="USAID01"/>
    <s v="SUPP"/>
    <n v="1000000"/>
    <n v="1"/>
    <n v="1000000"/>
    <d v="2017-09-30T00:00:00"/>
    <d v="2017-02-11T00:00:00"/>
    <m/>
    <x v="0"/>
    <x v="279"/>
    <s v="Received"/>
    <s v="nan"/>
    <d v="2017-12-13T00:00:00"/>
    <m/>
    <m/>
    <n v="0"/>
    <b v="0"/>
    <n v="33"/>
    <s v="USAID"/>
    <s v="MW"/>
    <s v="Malawi"/>
    <s v="Condoms-PRH"/>
    <s v="NTL"/>
    <s v="2021-03-Q2"/>
    <n v="2021"/>
    <s v="MW_NTL_Condoms-PRH_PL_2021-03-Q2"/>
    <s v="INECTABL00=MW=NTL=Condoms-PRH"/>
    <n v="9"/>
    <x v="7"/>
    <x v="0"/>
    <s v="100125GPX01S"/>
    <s v="Injectable contraceptives, e.g. DMPA"/>
    <s v="Depot (IM) Medroxyprogesterone Acetate 150 mg/mL (1 mL) Vial, w/ AD Syringe, Burn Boxes, 1 Each"/>
    <s v="TBD00"/>
    <s v="Injectable Contraceptives"/>
    <m/>
    <m/>
    <m/>
    <n v="0"/>
    <m/>
    <m/>
    <n v="0"/>
    <n v="0.78"/>
    <n v="780000"/>
    <s v="Injectable Contraceptives"/>
    <n v="3"/>
    <n v="45"/>
    <d v="2016-11-19T00:00:00"/>
    <n v="2017"/>
    <n v="2017"/>
    <x v="1"/>
    <n v="0.82799999999999996"/>
    <n v="828000"/>
    <m/>
    <m/>
    <m/>
  </r>
  <r>
    <x v="14"/>
    <x v="0"/>
    <n v="34"/>
    <s v="INECTABL00"/>
    <s v="USAID01"/>
    <s v="SUPP"/>
    <n v="344400"/>
    <n v="1"/>
    <n v="344400"/>
    <d v="2018-02-02T00:00:00"/>
    <d v="2017-02-11T00:00:00"/>
    <m/>
    <x v="0"/>
    <x v="484"/>
    <s v="Received"/>
    <s v="nan"/>
    <d v="2018-09-11T00:00:00"/>
    <m/>
    <m/>
    <n v="0"/>
    <b v="0"/>
    <n v="34"/>
    <s v="USAID"/>
    <s v="MW"/>
    <s v="Malawi"/>
    <s v="Condoms-PRH"/>
    <s v="NTL"/>
    <s v="2021-03-Q2"/>
    <n v="2021"/>
    <s v="MW_NTL_Condoms-PRH_PL_2021-03-Q2"/>
    <s v="INECTABL00=MW=NTL=Condoms-PRH"/>
    <n v="2"/>
    <x v="0"/>
    <x v="0"/>
    <s v="100125GPX01S"/>
    <s v="Injectable contraceptives, e.g. DMPA"/>
    <s v="Depot (IM) Medroxyprogesterone Acetate 150 mg/mL (1 mL) Vial, w/ AD Syringe, Burn Boxes, 1 Each"/>
    <s v="TBD00"/>
    <s v="Injectable Contraceptives"/>
    <m/>
    <m/>
    <m/>
    <n v="0"/>
    <m/>
    <m/>
    <n v="0"/>
    <n v="0.78"/>
    <n v="268632"/>
    <s v="Injectable Contraceptives"/>
    <n v="3"/>
    <n v="45"/>
    <d v="2017-03-24T00:00:00"/>
    <n v="2017"/>
    <n v="2017"/>
    <x v="1"/>
    <n v="0.82799999999999996"/>
    <n v="285163.2"/>
    <m/>
    <m/>
    <m/>
  </r>
  <r>
    <x v="14"/>
    <x v="0"/>
    <n v="40"/>
    <s v="MALECOND00"/>
    <s v="GF_BOLLO00"/>
    <s v="SUPP"/>
    <n v="10080000"/>
    <m/>
    <n v="10080000"/>
    <d v="2018-07-30T00:00:00"/>
    <d v="2017-02-11T00:00:00"/>
    <m/>
    <x v="0"/>
    <x v="485"/>
    <s v="Received"/>
    <s v="nan"/>
    <d v="2018-09-10T00:00:00"/>
    <m/>
    <m/>
    <n v="20160000"/>
    <b v="0"/>
    <n v="40"/>
    <s v="GF00"/>
    <s v="MW"/>
    <s v="Malawi"/>
    <s v="Condoms-PRH"/>
    <s v="NTL"/>
    <s v="2021-03-Q2"/>
    <n v="2021"/>
    <s v="MW_NTL_Condoms-PRH_PL_2021-03-Q2"/>
    <s v="MALECOND00=MW=NTL=Condoms-PRH"/>
    <n v="7"/>
    <x v="0"/>
    <x v="6"/>
    <m/>
    <s v="Male Condom"/>
    <m/>
    <s v="GF_BOLLO00"/>
    <m/>
    <m/>
    <m/>
    <m/>
    <n v="0"/>
    <m/>
    <m/>
    <n v="0"/>
    <m/>
    <m/>
    <m/>
    <m/>
    <n v="45"/>
    <d v="2017-09-18T00:00:00"/>
    <n v="2018"/>
    <n v="2018"/>
    <x v="0"/>
    <n v="3.0300000000000001E-2"/>
    <n v="305424"/>
    <m/>
    <m/>
    <m/>
  </r>
  <r>
    <x v="14"/>
    <x v="0"/>
    <n v="41"/>
    <s v="MALECOND00"/>
    <s v="GF_BOLLO00"/>
    <s v="SUPP"/>
    <n v="12960000"/>
    <m/>
    <n v="12960000"/>
    <d v="2018-08-29T00:00:00"/>
    <d v="2017-02-11T00:00:00"/>
    <m/>
    <x v="0"/>
    <x v="486"/>
    <s v="Received"/>
    <s v="nan"/>
    <d v="2018-09-10T00:00:00"/>
    <m/>
    <m/>
    <n v="20160001"/>
    <b v="0"/>
    <n v="41"/>
    <s v="GF00"/>
    <s v="MW"/>
    <s v="Malawi"/>
    <s v="Condoms-PRH"/>
    <s v="NTL"/>
    <s v="2021-03-Q2"/>
    <n v="2021"/>
    <s v="MW_NTL_Condoms-PRH_PL_2021-03-Q2"/>
    <s v="MALECOND00=MW=NTL=Condoms-PRH"/>
    <n v="8"/>
    <x v="0"/>
    <x v="6"/>
    <m/>
    <s v="Male Condom"/>
    <m/>
    <s v="GF_BOLLO00"/>
    <m/>
    <m/>
    <m/>
    <m/>
    <n v="0"/>
    <m/>
    <m/>
    <n v="0"/>
    <m/>
    <m/>
    <m/>
    <m/>
    <n v="45"/>
    <d v="2017-10-18T00:00:00"/>
    <n v="2018"/>
    <n v="2018"/>
    <x v="0"/>
    <n v="3.0300000000000001E-2"/>
    <n v="392688"/>
    <m/>
    <m/>
    <m/>
  </r>
  <r>
    <x v="14"/>
    <x v="0"/>
    <n v="42"/>
    <s v="LUBRICAN00"/>
    <s v="USAID_LU00"/>
    <s v="SUPP"/>
    <n v="1120000"/>
    <m/>
    <n v="1120000"/>
    <d v="2017-01-31T00:00:00"/>
    <d v="2017-02-15T00:00:00"/>
    <m/>
    <x v="0"/>
    <x v="487"/>
    <s v="Received"/>
    <s v="nan"/>
    <d v="2017-02-15T00:00:00"/>
    <m/>
    <m/>
    <n v="0"/>
    <b v="0"/>
    <n v="42"/>
    <s v="USAID"/>
    <s v="MW"/>
    <s v="Malawi"/>
    <s v="Condoms-PRH"/>
    <s v="NTL"/>
    <s v="2021-03-Q2"/>
    <n v="2021"/>
    <s v="MW_NTL_Condoms-PRH_PL_2021-03-Q2"/>
    <s v="LUBRICAN00=MW=NTL=Condoms-PRH"/>
    <n v="1"/>
    <x v="7"/>
    <x v="0"/>
    <m/>
    <s v="Lubricant, water-based 4.5g"/>
    <m/>
    <s v="TBD00"/>
    <m/>
    <m/>
    <m/>
    <m/>
    <n v="0"/>
    <m/>
    <m/>
    <n v="0"/>
    <m/>
    <m/>
    <m/>
    <m/>
    <n v="45"/>
    <d v="2016-03-22T00:00:00"/>
    <n v="2016"/>
    <n v="2016"/>
    <x v="12"/>
    <n v="0.3"/>
    <n v="336000"/>
    <m/>
    <m/>
    <m/>
  </r>
  <r>
    <x v="14"/>
    <x v="0"/>
    <n v="50"/>
    <s v="IUCDE.G.00"/>
    <s v="UNFPA"/>
    <s v="_NA03"/>
    <n v="36500"/>
    <n v="1"/>
    <n v="36500"/>
    <d v="2017-10-21T00:00:00"/>
    <d v="2017-09-13T00:00:00"/>
    <m/>
    <x v="0"/>
    <x v="488"/>
    <s v="Received"/>
    <s v="nan"/>
    <d v="2018-02-21T00:00:00"/>
    <m/>
    <m/>
    <n v="0"/>
    <b v="0"/>
    <n v="50"/>
    <s v="UNFPA"/>
    <s v="MW"/>
    <s v="Malawi"/>
    <s v="Condoms-PRH"/>
    <s v="NTL"/>
    <s v="2021-03-Q2"/>
    <n v="2021"/>
    <s v="MW_NTL_Condoms-PRH_PL_2021-03-Q2"/>
    <s v="IUCDE.G.00=MW=NTL=Condoms-PRH"/>
    <n v="10"/>
    <x v="7"/>
    <x v="1"/>
    <s v="100124TYR01S"/>
    <s v="IUCD e.g. Copper T380A"/>
    <s v="Copper TCu380A Intrauterine Device, 1 Each"/>
    <s v="TBD00"/>
    <s v="Copper-Bearing Intrauterine Devices"/>
    <m/>
    <m/>
    <m/>
    <n v="0"/>
    <m/>
    <m/>
    <n v="0"/>
    <n v="0.35"/>
    <n v="12775"/>
    <s v="Intrauterine Devices"/>
    <n v="3"/>
    <n v="0"/>
    <d v="2017-10-21T00:00:00"/>
    <n v="2018"/>
    <n v="2018"/>
    <x v="2"/>
    <n v="0.29599999999999999"/>
    <n v="10804"/>
    <m/>
    <m/>
    <m/>
  </r>
  <r>
    <x v="14"/>
    <x v="0"/>
    <n v="51"/>
    <s v="COMBINED00"/>
    <s v="PARALLEL00"/>
    <s v="_NA03"/>
    <n v="465120"/>
    <n v="1"/>
    <n v="465120"/>
    <d v="2018-01-05T00:00:00"/>
    <d v="2017-12-31T00:00:00"/>
    <m/>
    <x v="0"/>
    <x v="489"/>
    <s v="Received"/>
    <s v="Desired Stock"/>
    <d v="2019-03-24T00:00:00"/>
    <m/>
    <m/>
    <n v="0"/>
    <b v="0"/>
    <n v="51"/>
    <s v="USAID"/>
    <s v="MW"/>
    <s v="Malawi"/>
    <s v="Condoms-PRH"/>
    <s v="NTL"/>
    <s v="2021-03-Q2"/>
    <n v="2021"/>
    <s v="MW_NTL_Condoms-PRH_PL_2021-03-Q2"/>
    <s v="COMBINED00=MW=NTL=Condoms-PRH"/>
    <n v="1"/>
    <x v="0"/>
    <x v="0"/>
    <s v="100050AOA09W"/>
    <s v="Combined Oral contraceptive pills (COCs)"/>
    <s v="Levonorgestrel/Ethinyl Estradiol 150/30 mcg + Fe 75 mg, 28 Tablets/Cycle (PS), 1 Cycle"/>
    <s v="TBD00"/>
    <s v="Combined Oral Contraceptives"/>
    <m/>
    <m/>
    <m/>
    <n v="0"/>
    <m/>
    <m/>
    <n v="0"/>
    <n v="0.26"/>
    <n v="120931.2"/>
    <s v="Oral Contraceptives"/>
    <n v="3"/>
    <n v="19"/>
    <d v="2017-08-25T00:00:00"/>
    <n v="2017"/>
    <n v="2018"/>
    <x v="4"/>
    <n v="0.26300000000000001"/>
    <n v="122326.56000000001"/>
    <m/>
    <m/>
    <m/>
  </r>
  <r>
    <x v="14"/>
    <x v="0"/>
    <n v="95"/>
    <s v="EMERGENC00"/>
    <s v="UNFPA"/>
    <s v="_NA03"/>
    <n v="236700"/>
    <m/>
    <n v="236700"/>
    <d v="2017-12-28T00:00:00"/>
    <d v="2017-10-31T00:00:00"/>
    <m/>
    <x v="0"/>
    <x v="490"/>
    <s v="Received"/>
    <s v="Desired Stock"/>
    <d v="2018-02-21T00:00:00"/>
    <m/>
    <m/>
    <n v="0"/>
    <b v="0"/>
    <n v="95"/>
    <s v="UNFPA"/>
    <s v="MW"/>
    <s v="Malawi"/>
    <s v="Condoms-PRH"/>
    <s v="NTL"/>
    <s v="2021-03-Q2"/>
    <n v="2021"/>
    <s v="MW_NTL_Condoms-PRH_PL_2021-03-Q2"/>
    <s v="EMERGENC00=MW=NTL=Condoms-PRH"/>
    <n v="12"/>
    <x v="7"/>
    <x v="1"/>
    <m/>
    <s v="Emergency Contraceptive Pills (ECP), 2 tabs"/>
    <m/>
    <s v="TBD00"/>
    <m/>
    <m/>
    <m/>
    <m/>
    <n v="0"/>
    <m/>
    <m/>
    <n v="0"/>
    <m/>
    <m/>
    <m/>
    <m/>
    <n v="45"/>
    <d v="2017-02-16T00:00:00"/>
    <n v="2017"/>
    <n v="2017"/>
    <x v="7"/>
    <n v="0.35099999999999998"/>
    <n v="83081.7"/>
    <m/>
    <m/>
    <m/>
  </r>
  <r>
    <x v="14"/>
    <x v="0"/>
    <n v="109"/>
    <s v="IMPLANT100"/>
    <s v="PARALLEL00"/>
    <s v="_NA03"/>
    <n v="35000"/>
    <n v="1"/>
    <n v="35000"/>
    <d v="2017-10-31T00:00:00"/>
    <d v="2017-10-31T00:00:00"/>
    <m/>
    <x v="0"/>
    <x v="349"/>
    <s v="Received"/>
    <s v="Desired Stock"/>
    <d v="2017-12-13T00:00:00"/>
    <m/>
    <m/>
    <n v="0"/>
    <b v="0"/>
    <n v="109"/>
    <s v="USAID"/>
    <s v="MW"/>
    <s v="Malawi"/>
    <s v="Condoms-PRH"/>
    <s v="NTL"/>
    <s v="2021-03-Q2"/>
    <n v="2021"/>
    <s v="MW_NTL_Condoms-PRH_PL_2021-03-Q2"/>
    <s v="IMPLANT100=MW=NTL=Condoms-PRH"/>
    <n v="10"/>
    <x v="7"/>
    <x v="0"/>
    <s v="100129GYV01S"/>
    <s v="Implant 1-rod, e.g. Implanon NXT"/>
    <s v="Etonogestrel 68 mg/Rod, 1 Rod Implant, 1 Each"/>
    <s v="TBD00"/>
    <s v="Implantable Contraceptives"/>
    <m/>
    <m/>
    <m/>
    <n v="0"/>
    <m/>
    <m/>
    <n v="0"/>
    <n v="8.5"/>
    <n v="297500"/>
    <s v="Contraceptive Implants"/>
    <n v="3"/>
    <n v="44"/>
    <d v="2016-12-27T00:00:00"/>
    <n v="2017"/>
    <n v="2017"/>
    <x v="11"/>
    <n v="8.5"/>
    <n v="297500"/>
    <m/>
    <m/>
    <m/>
  </r>
  <r>
    <x v="14"/>
    <x v="0"/>
    <n v="110"/>
    <s v="IMPLANT100"/>
    <s v="PARALLEL00"/>
    <s v="_NA03"/>
    <n v="30000"/>
    <n v="1"/>
    <n v="30000"/>
    <d v="2018-02-28T00:00:00"/>
    <d v="2018-02-28T00:00:00"/>
    <m/>
    <x v="0"/>
    <x v="57"/>
    <s v="Received"/>
    <s v="Desired Stock"/>
    <d v="2018-09-14T00:00:00"/>
    <m/>
    <m/>
    <n v="0"/>
    <b v="0"/>
    <n v="110"/>
    <s v="USAID"/>
    <s v="MW"/>
    <s v="Malawi"/>
    <s v="Condoms-PRH"/>
    <s v="NTL"/>
    <s v="2021-03-Q2"/>
    <n v="2021"/>
    <s v="MW_NTL_Condoms-PRH_PL_2021-03-Q2"/>
    <s v="IMPLANT100=MW=NTL=Condoms-PRH"/>
    <n v="2"/>
    <x v="0"/>
    <x v="0"/>
    <s v="100129GYV01S"/>
    <s v="Implant 1-rod, e.g. Implanon NXT"/>
    <s v="Etonogestrel 68 mg/Rod, 1 Rod Implant, 1 Each"/>
    <s v="TBD00"/>
    <s v="Implantable Contraceptives"/>
    <m/>
    <m/>
    <m/>
    <n v="0"/>
    <m/>
    <m/>
    <n v="0"/>
    <n v="8.5"/>
    <n v="255000"/>
    <s v="Contraceptive Implants"/>
    <n v="3"/>
    <n v="44"/>
    <d v="2017-04-26T00:00:00"/>
    <n v="2017"/>
    <n v="2017"/>
    <x v="11"/>
    <n v="8.5"/>
    <n v="255000"/>
    <m/>
    <m/>
    <m/>
  </r>
  <r>
    <x v="14"/>
    <x v="0"/>
    <n v="118"/>
    <s v="INECTABL00"/>
    <s v="USAID01"/>
    <s v="_NA03"/>
    <n v="655600"/>
    <n v="1"/>
    <n v="655600"/>
    <d v="2018-03-02T00:00:00"/>
    <d v="2018-03-31T00:00:00"/>
    <m/>
    <x v="0"/>
    <x v="491"/>
    <s v="Received"/>
    <s v="Desired Stock"/>
    <d v="2018-09-11T00:00:00"/>
    <m/>
    <m/>
    <n v="2335210"/>
    <b v="0"/>
    <n v="118"/>
    <s v="USAID"/>
    <s v="MW"/>
    <s v="Malawi"/>
    <s v="Condoms-PRH"/>
    <s v="NTL"/>
    <s v="2021-03-Q2"/>
    <n v="2021"/>
    <s v="MW_NTL_Condoms-PRH_PL_2021-03-Q2"/>
    <s v="INECTABL00=MW=NTL=Condoms-PRH"/>
    <n v="3"/>
    <x v="0"/>
    <x v="0"/>
    <s v="100125GPX01S"/>
    <s v="Injectable contraceptives, e.g. DMPA"/>
    <s v="Depot (IM) Medroxyprogesterone Acetate 150 mg/mL (1 mL) Vial, w/ AD Syringe, Burn Boxes, 1 Each"/>
    <s v="TBD00"/>
    <s v="Injectable Contraceptives"/>
    <m/>
    <m/>
    <m/>
    <n v="0"/>
    <m/>
    <m/>
    <n v="0"/>
    <n v="0.78"/>
    <n v="511368"/>
    <s v="Injectable Contraceptives"/>
    <n v="3"/>
    <n v="45"/>
    <d v="2017-04-21T00:00:00"/>
    <n v="2017"/>
    <n v="2017"/>
    <x v="1"/>
    <n v="0.82799999999999996"/>
    <n v="542836.79999999993"/>
    <m/>
    <m/>
    <m/>
  </r>
  <r>
    <x v="14"/>
    <x v="0"/>
    <n v="123"/>
    <s v="IMPLANT200"/>
    <s v="UNFPA"/>
    <s v="WRHS"/>
    <n v="40000"/>
    <n v="1"/>
    <n v="40000"/>
    <d v="2017-07-31T00:00:00"/>
    <d v="2017-07-31T00:00:00"/>
    <m/>
    <x v="0"/>
    <x v="29"/>
    <s v="Received"/>
    <s v="Desired Stock"/>
    <d v="2017-12-13T00:00:00"/>
    <m/>
    <m/>
    <n v="0"/>
    <b v="0"/>
    <n v="123"/>
    <s v="DFID00"/>
    <s v="MW"/>
    <s v="Malawi"/>
    <s v="Condoms-PRH"/>
    <s v="NTL"/>
    <s v="2021-03-Q2"/>
    <n v="2021"/>
    <s v="MW_NTL_Condoms-PRH_PL_2021-03-Q2"/>
    <s v="IMPLANT200=MW=NTL=Condoms-PRH"/>
    <n v="7"/>
    <x v="7"/>
    <x v="1"/>
    <s v="102082XUZ01S"/>
    <s v="Implant 2-rod, e.g. Jadelle"/>
    <s v="Contraceptive Implant Kit for 2-Rod Implants, 1 Each"/>
    <s v="TBD00"/>
    <s v="Other Non-Pharma"/>
    <m/>
    <m/>
    <m/>
    <n v="0"/>
    <m/>
    <m/>
    <n v="0"/>
    <n v="19.149999999999999"/>
    <n v="766000"/>
    <s v="Medical Supplies"/>
    <s v="ALL"/>
    <n v="61"/>
    <d v="2016-05-30T00:00:00"/>
    <n v="2016"/>
    <n v="2017"/>
    <x v="3"/>
    <n v="8.5"/>
    <n v="340000"/>
    <m/>
    <m/>
    <m/>
  </r>
  <r>
    <x v="14"/>
    <x v="0"/>
    <n v="124"/>
    <s v="INECTABL00"/>
    <s v="UNFPA"/>
    <s v="WRHS"/>
    <n v="500000"/>
    <n v="1"/>
    <n v="500000"/>
    <d v="2017-05-31T00:00:00"/>
    <d v="2017-05-31T00:00:00"/>
    <m/>
    <x v="0"/>
    <x v="480"/>
    <s v="Received"/>
    <s v="Desired Stock"/>
    <d v="2017-12-13T00:00:00"/>
    <m/>
    <m/>
    <n v="0"/>
    <b v="0"/>
    <n v="124"/>
    <s v="DFID00"/>
    <s v="MW"/>
    <s v="Malawi"/>
    <s v="Condoms-PRH"/>
    <s v="NTL"/>
    <s v="2021-03-Q2"/>
    <n v="2021"/>
    <s v="MW_NTL_Condoms-PRH_PL_2021-03-Q2"/>
    <s v="INECTABL00=MW=NTL=Condoms-PRH"/>
    <n v="5"/>
    <x v="7"/>
    <x v="1"/>
    <s v="100125GPX01S"/>
    <s v="Injectable contraceptives, e.g. DMPA"/>
    <s v="Depot (IM) Medroxyprogesterone Acetate 150 mg/mL (1 mL) Vial, w/ AD Syringe, Burn Boxes, 1 Each"/>
    <s v="TBD00"/>
    <s v="Injectable Contraceptives"/>
    <m/>
    <m/>
    <m/>
    <n v="0"/>
    <m/>
    <m/>
    <n v="0"/>
    <n v="0.78"/>
    <n v="390000"/>
    <s v="Injectable Contraceptives"/>
    <n v="3"/>
    <n v="45"/>
    <d v="2016-07-20T00:00:00"/>
    <n v="2016"/>
    <n v="2017"/>
    <x v="1"/>
    <n v="0.82799999999999996"/>
    <n v="414000"/>
    <m/>
    <m/>
    <m/>
  </r>
  <r>
    <x v="14"/>
    <x v="0"/>
    <n v="128"/>
    <s v="MALECOND00"/>
    <s v="GF_BOLLO00"/>
    <s v="_NA03"/>
    <n v="7200000"/>
    <m/>
    <n v="7200000"/>
    <d v="2018-05-30T00:00:00"/>
    <d v="2018-04-30T00:00:00"/>
    <m/>
    <x v="0"/>
    <x v="290"/>
    <s v="Received"/>
    <s v="Desired Stock"/>
    <d v="2018-09-10T00:00:00"/>
    <m/>
    <m/>
    <n v="27494957"/>
    <b v="0"/>
    <n v="128"/>
    <s v="GF00"/>
    <s v="MW"/>
    <s v="Malawi"/>
    <s v="Condoms-PRH"/>
    <s v="NTL"/>
    <s v="2021-03-Q2"/>
    <n v="2021"/>
    <s v="MW_NTL_Condoms-PRH_PL_2021-03-Q2"/>
    <s v="MALECOND00=MW=NTL=Condoms-PRH"/>
    <n v="5"/>
    <x v="0"/>
    <x v="6"/>
    <m/>
    <s v="Male Condom"/>
    <m/>
    <s v="GF_BOLLO00"/>
    <m/>
    <m/>
    <m/>
    <m/>
    <n v="0"/>
    <m/>
    <m/>
    <n v="0"/>
    <m/>
    <m/>
    <m/>
    <m/>
    <n v="45"/>
    <d v="2017-07-19T00:00:00"/>
    <n v="2017"/>
    <n v="2018"/>
    <x v="0"/>
    <n v="3.0300000000000001E-2"/>
    <n v="218160"/>
    <m/>
    <m/>
    <m/>
  </r>
  <r>
    <x v="14"/>
    <x v="0"/>
    <n v="130"/>
    <s v="MALECOND00"/>
    <s v="GF_BOLLO00"/>
    <s v="_NA03"/>
    <n v="20160000"/>
    <m/>
    <n v="20160000"/>
    <d v="2018-08-31T00:00:00"/>
    <d v="2018-07-31T00:00:00"/>
    <m/>
    <x v="0"/>
    <x v="283"/>
    <s v="Received"/>
    <s v="Desired Stock"/>
    <d v="2018-09-10T00:00:00"/>
    <m/>
    <m/>
    <n v="13431986"/>
    <b v="0"/>
    <n v="130"/>
    <s v="GF00"/>
    <s v="MW"/>
    <s v="Malawi"/>
    <s v="Condoms-PRH"/>
    <s v="NTL"/>
    <s v="2021-03-Q2"/>
    <n v="2021"/>
    <s v="MW_NTL_Condoms-PRH_PL_2021-03-Q2"/>
    <s v="MALECOND00=MW=NTL=Condoms-PRH"/>
    <n v="8"/>
    <x v="0"/>
    <x v="6"/>
    <m/>
    <s v="Male Condom"/>
    <m/>
    <s v="GF_BOLLO00"/>
    <m/>
    <m/>
    <m/>
    <m/>
    <n v="0"/>
    <m/>
    <m/>
    <n v="0"/>
    <m/>
    <m/>
    <m/>
    <m/>
    <n v="45"/>
    <d v="2017-10-20T00:00:00"/>
    <n v="2018"/>
    <n v="2018"/>
    <x v="0"/>
    <n v="3.0300000000000001E-2"/>
    <n v="610848"/>
    <m/>
    <m/>
    <m/>
  </r>
  <r>
    <x v="14"/>
    <x v="0"/>
    <n v="133"/>
    <s v="COMBINED00"/>
    <s v="UNFPA"/>
    <s v="_NA03"/>
    <n v="1090800"/>
    <n v="1"/>
    <n v="1090800"/>
    <d v="2018-06-29T00:00:00"/>
    <d v="2018-02-28T00:00:00"/>
    <m/>
    <x v="0"/>
    <x v="492"/>
    <s v="Received"/>
    <s v="Desired Stock"/>
    <d v="2018-09-10T00:00:00"/>
    <m/>
    <m/>
    <n v="0"/>
    <b v="0"/>
    <n v="133"/>
    <s v="UNFPA"/>
    <s v="MW"/>
    <s v="Malawi"/>
    <s v="Condoms-PRH"/>
    <s v="NTL"/>
    <s v="2021-03-Q2"/>
    <n v="2021"/>
    <s v="MW_NTL_Condoms-PRH_PL_2021-03-Q2"/>
    <s v="COMBINED00=MW=NTL=Condoms-PRH"/>
    <n v="6"/>
    <x v="0"/>
    <x v="1"/>
    <s v="100050AOA09W"/>
    <s v="Combined Oral contraceptive pills (COCs)"/>
    <s v="Levonorgestrel/Ethinyl Estradiol 150/30 mcg + Fe 75 mg, 28 Tablets/Cycle (PS), 1 Cycle"/>
    <s v="TBD00"/>
    <s v="Combined Oral Contraceptives"/>
    <m/>
    <m/>
    <m/>
    <n v="0"/>
    <m/>
    <m/>
    <n v="0"/>
    <n v="0.26"/>
    <n v="283608"/>
    <s v="Oral Contraceptives"/>
    <n v="3"/>
    <n v="19"/>
    <d v="2018-02-16T00:00:00"/>
    <n v="2018"/>
    <n v="2018"/>
    <x v="4"/>
    <n v="0.26300000000000001"/>
    <n v="286880.40000000002"/>
    <m/>
    <m/>
    <m/>
  </r>
  <r>
    <x v="14"/>
    <x v="0"/>
    <n v="141"/>
    <s v="IMPLANT100"/>
    <s v="UNFPA"/>
    <s v="_NA03"/>
    <n v="20016"/>
    <n v="1"/>
    <n v="20016"/>
    <d v="2018-09-28T00:00:00"/>
    <d v="2019-06-30T00:00:00"/>
    <m/>
    <x v="0"/>
    <x v="493"/>
    <s v="Received"/>
    <s v="Desired Stock"/>
    <d v="2019-04-18T00:00:00"/>
    <m/>
    <m/>
    <n v="0"/>
    <b v="0"/>
    <n v="141"/>
    <s v="UNFPA"/>
    <s v="MW"/>
    <s v="Malawi"/>
    <s v="Condoms-PRH"/>
    <s v="NTL"/>
    <s v="2021-03-Q2"/>
    <n v="2021"/>
    <s v="MW_NTL_Condoms-PRH_PL_2021-03-Q2"/>
    <s v="IMPLANT100=MW=NTL=Condoms-PRH"/>
    <n v="9"/>
    <x v="0"/>
    <x v="1"/>
    <s v="100129GYV01S"/>
    <s v="Implant 1-rod, e.g. Implanon NXT"/>
    <s v="Etonogestrel 68 mg/Rod, 1 Rod Implant, 1 Each"/>
    <s v="TBD00"/>
    <s v="Implantable Contraceptives"/>
    <m/>
    <m/>
    <m/>
    <n v="0"/>
    <m/>
    <m/>
    <n v="0"/>
    <n v="8.5"/>
    <n v="170136"/>
    <s v="Contraceptive Implants"/>
    <n v="3"/>
    <n v="44"/>
    <d v="2017-11-24T00:00:00"/>
    <n v="2018"/>
    <n v="2018"/>
    <x v="11"/>
    <n v="8.5"/>
    <n v="170136"/>
    <m/>
    <m/>
    <m/>
  </r>
  <r>
    <x v="14"/>
    <x v="0"/>
    <n v="182"/>
    <s v="MALECOND00"/>
    <s v="UNFPA"/>
    <s v="SUPP"/>
    <n v="32400001"/>
    <m/>
    <n v="32400001"/>
    <d v="2018-11-08T00:00:00"/>
    <d v="2018-08-31T00:00:00"/>
    <m/>
    <x v="0"/>
    <x v="494"/>
    <s v="Received"/>
    <s v="Desired Stock"/>
    <d v="2018-11-08T00:00:00"/>
    <m/>
    <m/>
    <n v="32400000"/>
    <b v="0"/>
    <n v="182"/>
    <s v="UNFPA"/>
    <s v="MW"/>
    <s v="Malawi"/>
    <s v="Condoms-PRH"/>
    <s v="NTL"/>
    <s v="2021-03-Q2"/>
    <n v="2021"/>
    <s v="MW_NTL_Condoms-PRH_PL_2021-03-Q2"/>
    <s v="MALECOND00=MW=NTL=Condoms-PRH"/>
    <n v="11"/>
    <x v="0"/>
    <x v="1"/>
    <m/>
    <s v="Male Condom"/>
    <m/>
    <s v="GF_BOLLO00"/>
    <m/>
    <m/>
    <m/>
    <m/>
    <n v="0"/>
    <m/>
    <m/>
    <n v="0"/>
    <m/>
    <m/>
    <m/>
    <m/>
    <n v="45"/>
    <d v="2017-12-28T00:00:00"/>
    <n v="2018"/>
    <n v="2018"/>
    <x v="0"/>
    <n v="3.0300000000000001E-2"/>
    <n v="981720.03029999998"/>
    <m/>
    <m/>
    <m/>
  </r>
  <r>
    <x v="14"/>
    <x v="0"/>
    <n v="201"/>
    <s v="PROGESTI00"/>
    <s v="PARALLEL00"/>
    <s v="_NA03"/>
    <n v="95760"/>
    <n v="1"/>
    <n v="95760"/>
    <d v="2018-07-31T00:00:00"/>
    <d v="2018-07-31T00:00:00"/>
    <m/>
    <x v="0"/>
    <x v="146"/>
    <s v="Received"/>
    <s v="Desired Stock"/>
    <d v="2018-10-16T00:00:00"/>
    <m/>
    <m/>
    <n v="0"/>
    <b v="0"/>
    <n v="201"/>
    <s v="USAID"/>
    <s v="MW"/>
    <s v="Malawi"/>
    <s v="Condoms-PRH"/>
    <s v="NTL"/>
    <s v="2021-03-Q2"/>
    <n v="2021"/>
    <s v="MW_NTL_Condoms-PRH_PL_2021-03-Q2"/>
    <s v="PROGESTI00=MW=NTL=Condoms-PRH"/>
    <n v="7"/>
    <x v="0"/>
    <x v="0"/>
    <s v="100025AOB09W"/>
    <s v="Progestin-only pills (POPs)"/>
    <s v="Levonorgestrel 30 mcg 35 Tablets/Cycle, 1 Cycle"/>
    <s v="TBD00"/>
    <s v="Progestin Only Pills"/>
    <m/>
    <m/>
    <m/>
    <n v="0"/>
    <m/>
    <m/>
    <n v="0"/>
    <n v="0.3"/>
    <n v="28728"/>
    <s v="Oral Contraceptives"/>
    <n v="3"/>
    <n v="19"/>
    <d v="2018-03-20T00:00:00"/>
    <n v="2018"/>
    <n v="2018"/>
    <x v="5"/>
    <n v="0.32800000000000001"/>
    <n v="31409.280000000002"/>
    <m/>
    <m/>
    <m/>
  </r>
  <r>
    <x v="14"/>
    <x v="0"/>
    <n v="207"/>
    <s v="COMBINED00"/>
    <s v="USAID01"/>
    <s v="_NA03"/>
    <n v="347057"/>
    <n v="1"/>
    <n v="347057"/>
    <d v="2018-12-31T00:00:00"/>
    <d v="2019-01-31T00:00:00"/>
    <m/>
    <x v="0"/>
    <x v="302"/>
    <s v="Received"/>
    <s v="Desired Stock"/>
    <d v="2019-03-24T00:00:00"/>
    <m/>
    <m/>
    <n v="0"/>
    <b v="0"/>
    <n v="207"/>
    <s v="USAID"/>
    <s v="MW"/>
    <s v="Malawi"/>
    <s v="Condoms-PRH"/>
    <s v="NTL"/>
    <s v="2021-03-Q2"/>
    <n v="2021"/>
    <s v="MW_NTL_Condoms-PRH_PL_2021-03-Q2"/>
    <s v="COMBINED00=MW=NTL=Condoms-PRH"/>
    <n v="12"/>
    <x v="0"/>
    <x v="0"/>
    <s v="100050AOA09W"/>
    <s v="Combined Oral contraceptive pills (COCs)"/>
    <s v="Levonorgestrel/Ethinyl Estradiol 150/30 mcg + Fe 75 mg, 28 Tablets/Cycle (PS), 1 Cycle"/>
    <s v="TBD00"/>
    <s v="Combined Oral Contraceptives"/>
    <m/>
    <m/>
    <m/>
    <n v="0"/>
    <m/>
    <m/>
    <n v="0"/>
    <n v="0.26"/>
    <n v="90234.82"/>
    <s v="Oral Contraceptives"/>
    <n v="3"/>
    <n v="19"/>
    <d v="2018-08-20T00:00:00"/>
    <n v="2018"/>
    <n v="2019"/>
    <x v="4"/>
    <n v="0.26300000000000001"/>
    <n v="91275.991000000009"/>
    <m/>
    <m/>
    <m/>
  </r>
  <r>
    <x v="14"/>
    <x v="0"/>
    <n v="212"/>
    <s v="MALECOND00"/>
    <s v="GF_BOLLO00"/>
    <s v="_NA03"/>
    <n v="20160000"/>
    <m/>
    <n v="20160000"/>
    <d v="2018-11-08T00:00:00"/>
    <d v="2018-11-30T00:00:00"/>
    <m/>
    <x v="0"/>
    <x v="494"/>
    <s v="Received"/>
    <s v="Desired Stock"/>
    <d v="2018-11-08T00:00:00"/>
    <m/>
    <m/>
    <n v="89005996"/>
    <b v="0"/>
    <n v="212"/>
    <s v="GF00"/>
    <s v="MW"/>
    <s v="Malawi"/>
    <s v="Condoms-PRH"/>
    <s v="NTL"/>
    <s v="2021-03-Q2"/>
    <n v="2021"/>
    <s v="MW_NTL_Condoms-PRH_PL_2021-03-Q2"/>
    <s v="MALECOND00=MW=NTL=Condoms-PRH"/>
    <n v="11"/>
    <x v="0"/>
    <x v="6"/>
    <m/>
    <s v="Male Condom"/>
    <m/>
    <s v="GF_BOLLO00"/>
    <m/>
    <m/>
    <m/>
    <m/>
    <n v="0"/>
    <m/>
    <m/>
    <n v="0"/>
    <m/>
    <m/>
    <m/>
    <m/>
    <n v="45"/>
    <d v="2017-12-28T00:00:00"/>
    <n v="2018"/>
    <n v="2018"/>
    <x v="0"/>
    <n v="3.0300000000000001E-2"/>
    <n v="610848"/>
    <m/>
    <m/>
    <m/>
  </r>
  <r>
    <x v="14"/>
    <x v="0"/>
    <n v="289"/>
    <s v="IMPLANT100"/>
    <s v="UNFPA"/>
    <s v="_NA03"/>
    <n v="20016"/>
    <n v="1"/>
    <n v="20016"/>
    <d v="2018-12-09T00:00:00"/>
    <d v="2018-09-30T00:00:00"/>
    <m/>
    <x v="0"/>
    <x v="495"/>
    <s v="Received"/>
    <s v="Desired Stock"/>
    <d v="2019-04-18T00:00:00"/>
    <m/>
    <m/>
    <n v="0"/>
    <b v="0"/>
    <n v="289"/>
    <s v="UNFPA"/>
    <s v="MW"/>
    <s v="Malawi"/>
    <s v="Condoms-PRH"/>
    <s v="NTL"/>
    <s v="2021-03-Q2"/>
    <n v="2021"/>
    <s v="MW_NTL_Condoms-PRH_PL_2021-03-Q2"/>
    <s v="IMPLANT100=MW=NTL=Condoms-PRH"/>
    <n v="12"/>
    <x v="0"/>
    <x v="1"/>
    <s v="100129GYV01S"/>
    <s v="Implant 1-rod, e.g. Implanon NXT"/>
    <s v="Etonogestrel 68 mg/Rod, 1 Rod Implant, 1 Each"/>
    <s v="TBD00"/>
    <s v="Implantable Contraceptives"/>
    <m/>
    <m/>
    <m/>
    <n v="0"/>
    <m/>
    <m/>
    <n v="0"/>
    <n v="8.5"/>
    <n v="170136"/>
    <s v="Contraceptive Implants"/>
    <n v="3"/>
    <n v="44"/>
    <d v="2018-02-04T00:00:00"/>
    <n v="2018"/>
    <n v="2018"/>
    <x v="11"/>
    <n v="8.5"/>
    <n v="170136"/>
    <m/>
    <m/>
    <m/>
  </r>
  <r>
    <x v="14"/>
    <x v="0"/>
    <n v="291"/>
    <s v="IMPLANT200"/>
    <s v="UNFPA"/>
    <s v="SUPP"/>
    <n v="84600"/>
    <n v="1"/>
    <n v="84600"/>
    <d v="2019-04-30T00:00:00"/>
    <d v="2018-08-29T00:00:00"/>
    <m/>
    <x v="0"/>
    <x v="95"/>
    <s v="Received"/>
    <s v="nan"/>
    <d v="2019-06-11T00:00:00"/>
    <m/>
    <m/>
    <n v="0"/>
    <b v="0"/>
    <n v="291"/>
    <s v="DFID00"/>
    <s v="MW"/>
    <s v="Malawi"/>
    <s v="Condoms-PRH"/>
    <s v="NTL"/>
    <s v="2021-03-Q2"/>
    <n v="2021"/>
    <s v="MW_NTL_Condoms-PRH_PL_2021-03-Q2"/>
    <s v="IMPLANT200=MW=NTL=Condoms-PRH"/>
    <n v="4"/>
    <x v="1"/>
    <x v="1"/>
    <s v="102082XUZ01S"/>
    <s v="Implant 2-rod, e.g. Jadelle"/>
    <s v="Contraceptive Implant Kit for 2-Rod Implants, 1 Each"/>
    <s v="TBD00"/>
    <s v="Other Non-Pharma"/>
    <m/>
    <m/>
    <m/>
    <n v="0"/>
    <m/>
    <m/>
    <n v="0"/>
    <n v="19.149999999999999"/>
    <n v="1620089.99999999"/>
    <s v="Medical Supplies"/>
    <s v="ALL"/>
    <n v="61"/>
    <d v="2018-02-27T00:00:00"/>
    <n v="2018"/>
    <n v="2018"/>
    <x v="3"/>
    <n v="8.5"/>
    <n v="719100"/>
    <m/>
    <m/>
    <m/>
  </r>
  <r>
    <x v="14"/>
    <x v="0"/>
    <n v="294"/>
    <s v="INECTABL00"/>
    <s v="PARALLEL00"/>
    <s v="_NA03"/>
    <n v="568000"/>
    <n v="1"/>
    <n v="568000"/>
    <d v="2018-09-25T00:00:00"/>
    <d v="2018-11-30T00:00:00"/>
    <m/>
    <x v="0"/>
    <x v="496"/>
    <s v="Received"/>
    <s v="Desired Stock"/>
    <d v="2018-09-26T00:00:00"/>
    <m/>
    <m/>
    <n v="0"/>
    <b v="0"/>
    <n v="294"/>
    <s v="USAID"/>
    <s v="MW"/>
    <s v="Malawi"/>
    <s v="Condoms-PRH"/>
    <s v="NTL"/>
    <s v="2021-03-Q2"/>
    <n v="2021"/>
    <s v="MW_NTL_Condoms-PRH_PL_2021-03-Q2"/>
    <s v="INECTABL00=MW=NTL=Condoms-PRH"/>
    <n v="9"/>
    <x v="0"/>
    <x v="0"/>
    <s v="100125GPX01S"/>
    <s v="Injectable contraceptives, e.g. DMPA"/>
    <s v="Depot (IM) Medroxyprogesterone Acetate 150 mg/mL (1 mL) Vial, w/ AD Syringe, Burn Boxes, 1 Each"/>
    <s v="TBD00"/>
    <s v="Injectable Contraceptives"/>
    <m/>
    <m/>
    <m/>
    <n v="0"/>
    <m/>
    <m/>
    <n v="0"/>
    <n v="0.78"/>
    <n v="443040"/>
    <s v="Injectable Contraceptives"/>
    <n v="3"/>
    <n v="45"/>
    <d v="2017-11-14T00:00:00"/>
    <n v="2018"/>
    <n v="2018"/>
    <x v="1"/>
    <n v="0.82799999999999996"/>
    <n v="470304"/>
    <m/>
    <m/>
    <m/>
  </r>
  <r>
    <x v="14"/>
    <x v="0"/>
    <n v="297"/>
    <s v="MALECOND00"/>
    <s v="GF_BOLLO00"/>
    <s v="_NA03"/>
    <n v="20592000"/>
    <m/>
    <n v="20592000"/>
    <d v="2018-12-31T00:00:00"/>
    <d v="2018-09-10T00:00:00"/>
    <m/>
    <x v="0"/>
    <x v="302"/>
    <s v="Received"/>
    <s v="nan"/>
    <d v="2019-10-30T00:00:00"/>
    <m/>
    <m/>
    <n v="0"/>
    <b v="0"/>
    <n v="297"/>
    <s v="GF00"/>
    <s v="MW"/>
    <s v="Malawi"/>
    <s v="Condoms-PRH"/>
    <s v="NTL"/>
    <s v="2021-03-Q2"/>
    <n v="2021"/>
    <s v="MW_NTL_Condoms-PRH_PL_2021-03-Q2"/>
    <s v="MALECOND00=MW=NTL=Condoms-PRH"/>
    <n v="12"/>
    <x v="0"/>
    <x v="6"/>
    <m/>
    <s v="Male Condom"/>
    <m/>
    <s v="GF_BOLLO00"/>
    <m/>
    <m/>
    <m/>
    <m/>
    <n v="0"/>
    <m/>
    <m/>
    <n v="0"/>
    <m/>
    <m/>
    <m/>
    <m/>
    <n v="45"/>
    <d v="2018-02-19T00:00:00"/>
    <n v="2018"/>
    <n v="2018"/>
    <x v="0"/>
    <n v="3.0300000000000001E-2"/>
    <n v="623937.6"/>
    <m/>
    <m/>
    <m/>
  </r>
  <r>
    <x v="14"/>
    <x v="0"/>
    <n v="322"/>
    <s v="IMPLANT100"/>
    <s v="UNFPA"/>
    <s v="SUPP"/>
    <n v="39368"/>
    <n v="1"/>
    <n v="39368"/>
    <d v="2019-01-31T00:00:00"/>
    <d v="2019-02-28T00:00:00"/>
    <m/>
    <x v="0"/>
    <x v="98"/>
    <s v="Received"/>
    <s v="Desired Stock"/>
    <d v="2019-12-16T00:00:00"/>
    <m/>
    <m/>
    <n v="0"/>
    <b v="0"/>
    <n v="322"/>
    <s v="UNFPA"/>
    <s v="MW"/>
    <s v="Malawi"/>
    <s v="Condoms-PRH"/>
    <s v="NTL"/>
    <s v="2021-03-Q2"/>
    <n v="2021"/>
    <s v="MW_NTL_Condoms-PRH_PL_2021-03-Q2"/>
    <s v="IMPLANT100=MW=NTL=Condoms-PRH"/>
    <n v="1"/>
    <x v="1"/>
    <x v="1"/>
    <s v="100129GYV01S"/>
    <s v="Implant 1-rod, e.g. Implanon NXT"/>
    <s v="Etonogestrel 68 mg/Rod, 1 Rod Implant, 1 Each"/>
    <s v="TBD00"/>
    <s v="Implantable Contraceptives"/>
    <m/>
    <m/>
    <m/>
    <n v="0"/>
    <m/>
    <m/>
    <n v="0"/>
    <n v="8.5"/>
    <n v="334628"/>
    <s v="Contraceptive Implants"/>
    <n v="3"/>
    <n v="44"/>
    <d v="2018-03-29T00:00:00"/>
    <n v="2018"/>
    <n v="2018"/>
    <x v="11"/>
    <n v="8.5"/>
    <n v="334628"/>
    <m/>
    <m/>
    <m/>
  </r>
  <r>
    <x v="14"/>
    <x v="0"/>
    <n v="327"/>
    <s v="INECTABL00"/>
    <s v="UNFPA"/>
    <s v="SUPP"/>
    <n v="991800"/>
    <n v="1"/>
    <n v="991800"/>
    <d v="2019-03-30T00:00:00"/>
    <d v="2019-04-30T00:00:00"/>
    <m/>
    <x v="0"/>
    <x v="329"/>
    <s v="Received"/>
    <s v="Desired Stock"/>
    <d v="2019-04-18T00:00:00"/>
    <m/>
    <m/>
    <n v="0"/>
    <b v="0"/>
    <n v="327"/>
    <s v="DFID00"/>
    <s v="MW"/>
    <s v="Malawi"/>
    <s v="Condoms-PRH"/>
    <s v="NTL"/>
    <s v="2021-03-Q2"/>
    <n v="2021"/>
    <s v="MW_NTL_Condoms-PRH_PL_2021-03-Q2"/>
    <s v="INECTABL00=MW=NTL=Condoms-PRH"/>
    <n v="3"/>
    <x v="1"/>
    <x v="1"/>
    <s v="100125GPX01S"/>
    <s v="Injectable contraceptives, e.g. DMPA"/>
    <s v="Depot (IM) Medroxyprogesterone Acetate 150 mg/mL (1 mL) Vial, w/ AD Syringe, Burn Boxes, 1 Each"/>
    <s v="TBD00"/>
    <s v="Injectable Contraceptives"/>
    <m/>
    <m/>
    <m/>
    <n v="0"/>
    <m/>
    <m/>
    <n v="0"/>
    <n v="0.78"/>
    <n v="773604"/>
    <s v="Injectable Contraceptives"/>
    <n v="3"/>
    <n v="45"/>
    <d v="2018-05-19T00:00:00"/>
    <n v="2018"/>
    <n v="2019"/>
    <x v="1"/>
    <n v="0.82799999999999996"/>
    <n v="821210.39999999991"/>
    <m/>
    <m/>
    <m/>
  </r>
  <r>
    <x v="14"/>
    <x v="0"/>
    <n v="348"/>
    <s v="INECTABL00"/>
    <s v="PARALLEL00"/>
    <s v="SUPP"/>
    <n v="232000"/>
    <n v="1"/>
    <n v="232000"/>
    <d v="2018-11-26T00:00:00"/>
    <d v="2018-11-30T00:00:00"/>
    <m/>
    <x v="0"/>
    <x v="405"/>
    <s v="Received"/>
    <s v="Desired Stock"/>
    <d v="2018-11-27T00:00:00"/>
    <m/>
    <m/>
    <n v="5613661"/>
    <b v="0"/>
    <n v="348"/>
    <s v="USAID"/>
    <s v="MW"/>
    <s v="Malawi"/>
    <s v="Condoms-PRH"/>
    <s v="NTL"/>
    <s v="2021-03-Q2"/>
    <n v="2021"/>
    <s v="MW_NTL_Condoms-PRH_PL_2021-03-Q2"/>
    <s v="INECTABL00=MW=NTL=Condoms-PRH"/>
    <n v="11"/>
    <x v="0"/>
    <x v="0"/>
    <s v="100125GPX01S"/>
    <s v="Injectable contraceptives, e.g. DMPA"/>
    <s v="Depot (IM) Medroxyprogesterone Acetate 150 mg/mL (1 mL) Vial, w/ AD Syringe, Burn Boxes, 1 Each"/>
    <s v="TBD00"/>
    <s v="Injectable Contraceptives"/>
    <m/>
    <m/>
    <m/>
    <n v="0"/>
    <m/>
    <m/>
    <n v="0"/>
    <n v="0.78"/>
    <n v="180960"/>
    <s v="Injectable Contraceptives"/>
    <n v="3"/>
    <n v="45"/>
    <d v="2018-01-15T00:00:00"/>
    <n v="2018"/>
    <n v="2018"/>
    <x v="1"/>
    <n v="0.82799999999999996"/>
    <n v="192096"/>
    <m/>
    <m/>
    <m/>
  </r>
  <r>
    <x v="14"/>
    <x v="0"/>
    <n v="362"/>
    <s v="INECTABL00"/>
    <s v="UNFPA"/>
    <s v="SUPP"/>
    <n v="200000"/>
    <n v="1"/>
    <n v="200000"/>
    <d v="2018-11-30T00:00:00"/>
    <d v="2018-12-31T00:00:00"/>
    <m/>
    <x v="0"/>
    <x v="292"/>
    <s v="Received"/>
    <s v="Desired Stock"/>
    <d v="2019-01-21T00:00:00"/>
    <m/>
    <m/>
    <n v="0"/>
    <b v="0"/>
    <n v="362"/>
    <s v="UNFPA"/>
    <s v="MW"/>
    <s v="Malawi"/>
    <s v="Condoms-PRH"/>
    <s v="NTL"/>
    <s v="2021-03-Q2"/>
    <n v="2021"/>
    <s v="MW_NTL_Condoms-PRH_PL_2021-03-Q2"/>
    <s v="INECTABL00=MW=NTL=Condoms-PRH"/>
    <n v="11"/>
    <x v="0"/>
    <x v="1"/>
    <s v="100125GPX01S"/>
    <s v="Injectable contraceptives, e.g. DMPA"/>
    <s v="Depot (IM) Medroxyprogesterone Acetate 150 mg/mL (1 mL) Vial, w/ AD Syringe, Burn Boxes, 1 Each"/>
    <s v="TBD00"/>
    <s v="Injectable Contraceptives"/>
    <m/>
    <m/>
    <m/>
    <n v="0"/>
    <m/>
    <m/>
    <n v="0"/>
    <n v="0.78"/>
    <n v="156000"/>
    <s v="Injectable Contraceptives"/>
    <n v="3"/>
    <n v="45"/>
    <d v="2018-01-19T00:00:00"/>
    <n v="2018"/>
    <n v="2018"/>
    <x v="1"/>
    <n v="0.82799999999999996"/>
    <n v="165600"/>
    <m/>
    <m/>
    <m/>
  </r>
  <r>
    <x v="14"/>
    <x v="0"/>
    <n v="363"/>
    <s v="INECTABL00"/>
    <s v="UNFPA"/>
    <s v="SUPP"/>
    <n v="500000"/>
    <n v="1"/>
    <n v="500000"/>
    <d v="2018-11-30T00:00:00"/>
    <d v="2018-12-31T00:00:00"/>
    <m/>
    <x v="0"/>
    <x v="292"/>
    <s v="Received"/>
    <s v="Desired Stock"/>
    <d v="2019-01-21T00:00:00"/>
    <m/>
    <m/>
    <n v="0"/>
    <b v="0"/>
    <n v="363"/>
    <s v="UNFPA"/>
    <s v="MW"/>
    <s v="Malawi"/>
    <s v="Condoms-PRH"/>
    <s v="NTL"/>
    <s v="2021-03-Q2"/>
    <n v="2021"/>
    <s v="MW_NTL_Condoms-PRH_PL_2021-03-Q2"/>
    <s v="INECTABL00=MW=NTL=Condoms-PRH"/>
    <n v="11"/>
    <x v="0"/>
    <x v="1"/>
    <s v="100125GPX01S"/>
    <s v="Injectable contraceptives, e.g. DMPA"/>
    <s v="Depot (IM) Medroxyprogesterone Acetate 150 mg/mL (1 mL) Vial, w/ AD Syringe, Burn Boxes, 1 Each"/>
    <s v="TBD00"/>
    <s v="Injectable Contraceptives"/>
    <m/>
    <m/>
    <m/>
    <n v="0"/>
    <m/>
    <m/>
    <n v="0"/>
    <n v="0.78"/>
    <n v="390000"/>
    <s v="Injectable Contraceptives"/>
    <n v="3"/>
    <n v="45"/>
    <d v="2018-01-19T00:00:00"/>
    <n v="2018"/>
    <n v="2018"/>
    <x v="1"/>
    <n v="0.82799999999999996"/>
    <n v="414000"/>
    <m/>
    <m/>
    <m/>
  </r>
  <r>
    <x v="14"/>
    <x v="0"/>
    <n v="365"/>
    <s v="IMPLANT100"/>
    <s v="UNFPA"/>
    <s v="SUPP"/>
    <n v="39368"/>
    <n v="1"/>
    <n v="39368"/>
    <d v="2019-04-30T00:00:00"/>
    <d v="2018-11-07T00:00:00"/>
    <m/>
    <x v="0"/>
    <x v="95"/>
    <s v="Received"/>
    <s v="nan"/>
    <d v="2019-09-16T00:00:00"/>
    <m/>
    <m/>
    <n v="0"/>
    <b v="0"/>
    <n v="365"/>
    <s v="DFID00"/>
    <s v="MW"/>
    <s v="Malawi"/>
    <s v="Condoms-PRH"/>
    <s v="NTL"/>
    <s v="2021-03-Q2"/>
    <n v="2021"/>
    <s v="MW_NTL_Condoms-PRH_PL_2021-03-Q2"/>
    <s v="IMPLANT100=MW=NTL=Condoms-PRH"/>
    <n v="4"/>
    <x v="1"/>
    <x v="1"/>
    <s v="100129GYV01S"/>
    <s v="Implant 1-rod, e.g. Implanon NXT"/>
    <s v="Etonogestrel 68 mg/Rod, 1 Rod Implant, 1 Each"/>
    <s v="TBD00"/>
    <s v="Implantable Contraceptives"/>
    <m/>
    <m/>
    <m/>
    <n v="0"/>
    <m/>
    <m/>
    <n v="0"/>
    <n v="8.5"/>
    <n v="334628"/>
    <s v="Contraceptive Implants"/>
    <n v="3"/>
    <n v="44"/>
    <d v="2018-06-26T00:00:00"/>
    <n v="2018"/>
    <n v="2019"/>
    <x v="11"/>
    <n v="8.5"/>
    <n v="334628"/>
    <m/>
    <m/>
    <m/>
  </r>
  <r>
    <x v="14"/>
    <x v="0"/>
    <n v="368"/>
    <s v="INECTABL00"/>
    <s v="PARALLEL00"/>
    <s v="SUPP"/>
    <n v="415200"/>
    <n v="1"/>
    <n v="415200"/>
    <d v="2019-02-28T00:00:00"/>
    <d v="2018-12-31T00:00:00"/>
    <m/>
    <x v="0"/>
    <x v="104"/>
    <s v="Received"/>
    <s v="Desired Stock"/>
    <d v="2019-03-25T00:00:00"/>
    <m/>
    <m/>
    <n v="0"/>
    <b v="0"/>
    <n v="368"/>
    <s v="USAID"/>
    <s v="MW"/>
    <s v="Malawi"/>
    <s v="Condoms-PRH"/>
    <s v="NTL"/>
    <s v="2021-03-Q2"/>
    <n v="2021"/>
    <s v="MW_NTL_Condoms-PRH_PL_2021-03-Q2"/>
    <s v="INECTABL00=MW=NTL=Condoms-PRH"/>
    <n v="2"/>
    <x v="1"/>
    <x v="0"/>
    <s v="100125GPX01S"/>
    <s v="Injectable contraceptives, e.g. DMPA"/>
    <s v="Depot (IM) Medroxyprogesterone Acetate 150 mg/mL (1 mL) Vial, w/ AD Syringe, Burn Boxes, 1 Each"/>
    <s v="TBD00"/>
    <s v="Injectable Contraceptives"/>
    <m/>
    <m/>
    <m/>
    <n v="0"/>
    <m/>
    <m/>
    <n v="0"/>
    <n v="0.78"/>
    <n v="323856"/>
    <s v="Injectable Contraceptives"/>
    <n v="3"/>
    <n v="45"/>
    <d v="2018-04-19T00:00:00"/>
    <n v="2018"/>
    <n v="2018"/>
    <x v="1"/>
    <n v="0.82799999999999996"/>
    <n v="343785.6"/>
    <m/>
    <m/>
    <m/>
  </r>
  <r>
    <x v="14"/>
    <x v="0"/>
    <n v="380"/>
    <s v="COMBINED00"/>
    <s v="PARALLEL00"/>
    <s v="SUPP"/>
    <n v="159840"/>
    <n v="1"/>
    <n v="159840"/>
    <d v="2019-03-22T00:00:00"/>
    <d v="2019-03-31T00:00:00"/>
    <m/>
    <x v="0"/>
    <x v="293"/>
    <s v="Received"/>
    <s v="Desired Stock"/>
    <d v="2019-04-02T00:00:00"/>
    <m/>
    <m/>
    <n v="1797727"/>
    <b v="0"/>
    <n v="380"/>
    <s v="USAID"/>
    <s v="MW"/>
    <s v="Malawi"/>
    <s v="Condoms-PRH"/>
    <s v="NTL"/>
    <s v="2021-03-Q2"/>
    <n v="2021"/>
    <s v="MW_NTL_Condoms-PRH_PL_2021-03-Q2"/>
    <s v="COMBINED00=MW=NTL=Condoms-PRH"/>
    <n v="3"/>
    <x v="1"/>
    <x v="0"/>
    <s v="100050AOA09W"/>
    <s v="Combined Oral contraceptive pills (COCs)"/>
    <s v="Levonorgestrel/Ethinyl Estradiol 150/30 mcg + Fe 75 mg, 28 Tablets/Cycle (PS), 1 Cycle"/>
    <s v="TBD00"/>
    <s v="Combined Oral Contraceptives"/>
    <m/>
    <m/>
    <m/>
    <n v="0"/>
    <m/>
    <m/>
    <n v="0"/>
    <n v="0.26"/>
    <n v="41558.400000000001"/>
    <s v="Oral Contraceptives"/>
    <n v="3"/>
    <n v="19"/>
    <d v="2018-11-09T00:00:00"/>
    <n v="2019"/>
    <n v="2019"/>
    <x v="4"/>
    <n v="0.26300000000000001"/>
    <n v="42037.919999999998"/>
    <m/>
    <m/>
    <m/>
  </r>
  <r>
    <x v="14"/>
    <x v="0"/>
    <n v="383"/>
    <s v="INECTABL00"/>
    <s v="LOCALPRO00"/>
    <s v="SUPP"/>
    <n v="85000"/>
    <n v="1"/>
    <n v="85000"/>
    <d v="2019-01-31T00:00:00"/>
    <d v="2018-11-27T00:00:00"/>
    <m/>
    <x v="0"/>
    <x v="98"/>
    <s v="Received"/>
    <s v="nan"/>
    <d v="2019-03-25T00:00:00"/>
    <m/>
    <m/>
    <n v="0"/>
    <b v="0"/>
    <n v="383"/>
    <s v="GOVERNME00"/>
    <s v="MW"/>
    <s v="Malawi"/>
    <s v="Condoms-PRH"/>
    <s v="NTL"/>
    <s v="2021-03-Q2"/>
    <n v="2021"/>
    <s v="MW_NTL_Condoms-PRH_PL_2021-03-Q2"/>
    <s v="INECTABL00=MW=NTL=Condoms-PRH"/>
    <n v="1"/>
    <x v="1"/>
    <x v="5"/>
    <s v="100125GPX01S"/>
    <s v="Injectable contraceptives, e.g. DMPA"/>
    <s v="Depot (IM) Medroxyprogesterone Acetate 150 mg/mL (1 mL) Vial, w/ AD Syringe, Burn Boxes, 1 Each"/>
    <s v="TBD00"/>
    <s v="Injectable Contraceptives"/>
    <m/>
    <m/>
    <m/>
    <n v="0"/>
    <m/>
    <m/>
    <n v="0"/>
    <n v="0.78"/>
    <n v="66300"/>
    <s v="Injectable Contraceptives"/>
    <n v="3"/>
    <n v="45"/>
    <d v="2018-03-22T00:00:00"/>
    <n v="2018"/>
    <n v="2018"/>
    <x v="1"/>
    <n v="0.82799999999999996"/>
    <n v="70380"/>
    <m/>
    <m/>
    <m/>
  </r>
  <r>
    <x v="14"/>
    <x v="0"/>
    <n v="402"/>
    <s v="INECTABL00"/>
    <s v="PARALLEL00"/>
    <s v="SUPP"/>
    <n v="800000"/>
    <n v="1"/>
    <n v="800000"/>
    <d v="2019-07-31T00:00:00"/>
    <d v="2019-05-31T00:00:00"/>
    <m/>
    <x v="0"/>
    <x v="91"/>
    <s v="Received"/>
    <s v="Desired Stock"/>
    <d v="2019-08-05T00:00:00"/>
    <m/>
    <m/>
    <n v="0"/>
    <b v="0"/>
    <n v="402"/>
    <s v="USAID"/>
    <s v="MW"/>
    <s v="Malawi"/>
    <s v="Condoms-PRH"/>
    <s v="NTL"/>
    <s v="2021-03-Q2"/>
    <n v="2021"/>
    <s v="MW_NTL_Condoms-PRH_PL_2021-03-Q2"/>
    <s v="INECTABL00=MW=NTL=Condoms-PRH"/>
    <n v="7"/>
    <x v="1"/>
    <x v="0"/>
    <s v="100125GPX01S"/>
    <s v="Injectable contraceptives, e.g. DMPA"/>
    <s v="Depot (IM) Medroxyprogesterone Acetate 150 mg/mL (1 mL) Vial, w/ AD Syringe, Burn Boxes, 1 Each"/>
    <s v="TBD00"/>
    <s v="Injectable Contraceptives"/>
    <m/>
    <m/>
    <m/>
    <n v="0"/>
    <m/>
    <m/>
    <n v="0"/>
    <n v="0.78"/>
    <n v="624000"/>
    <s v="Injectable Contraceptives"/>
    <n v="3"/>
    <n v="45"/>
    <d v="2018-09-19T00:00:00"/>
    <n v="2019"/>
    <n v="2019"/>
    <x v="1"/>
    <n v="0.82799999999999996"/>
    <n v="662400"/>
    <m/>
    <m/>
    <m/>
  </r>
  <r>
    <x v="14"/>
    <x v="0"/>
    <n v="408"/>
    <s v="PROGESTI00"/>
    <s v="PARALLEL00"/>
    <s v="SUPP"/>
    <n v="59760"/>
    <n v="1"/>
    <n v="59760"/>
    <d v="2019-05-31T00:00:00"/>
    <d v="2019-02-28T00:00:00"/>
    <m/>
    <x v="0"/>
    <x v="115"/>
    <s v="Received"/>
    <s v="Desired Stock"/>
    <d v="2019-06-11T00:00:00"/>
    <m/>
    <m/>
    <n v="0"/>
    <b v="0"/>
    <n v="408"/>
    <s v="USAID"/>
    <s v="MW"/>
    <s v="Malawi"/>
    <s v="Condoms-PRH"/>
    <s v="NTL"/>
    <s v="2021-03-Q2"/>
    <n v="2021"/>
    <s v="MW_NTL_Condoms-PRH_PL_2021-03-Q2"/>
    <s v="PROGESTI00=MW=NTL=Condoms-PRH"/>
    <n v="5"/>
    <x v="1"/>
    <x v="0"/>
    <s v="100025AOB09W"/>
    <s v="Progestin-only pills (POPs)"/>
    <s v="Levonorgestrel 30 mcg 35 Tablets/Cycle, 1 Cycle"/>
    <s v="TBD00"/>
    <s v="Progestin Only Pills"/>
    <m/>
    <m/>
    <m/>
    <n v="0"/>
    <m/>
    <m/>
    <n v="0"/>
    <n v="0.3"/>
    <n v="17928"/>
    <s v="Oral Contraceptives"/>
    <n v="3"/>
    <n v="19"/>
    <d v="2019-01-18T00:00:00"/>
    <n v="2019"/>
    <n v="2019"/>
    <x v="5"/>
    <n v="0.32800000000000001"/>
    <n v="19601.280000000002"/>
    <m/>
    <m/>
    <m/>
  </r>
  <r>
    <x v="14"/>
    <x v="0"/>
    <n v="427"/>
    <s v="INECTABL00"/>
    <s v="UNFPA"/>
    <s v="SUPP"/>
    <n v="973000"/>
    <n v="1"/>
    <n v="973000"/>
    <d v="2020-01-06T00:00:00"/>
    <d v="2019-10-31T00:00:00"/>
    <m/>
    <x v="0"/>
    <x v="497"/>
    <s v="Received"/>
    <s v="Desired Stock"/>
    <d v="2020-01-07T00:00:00"/>
    <m/>
    <m/>
    <n v="0"/>
    <b v="0"/>
    <n v="427"/>
    <s v="DFID00"/>
    <s v="MW"/>
    <s v="Malawi"/>
    <s v="Condoms-PRH"/>
    <s v="NTL"/>
    <s v="2021-03-Q2"/>
    <n v="2021"/>
    <s v="MW_NTL_Condoms-PRH_PL_2021-03-Q2"/>
    <s v="INECTABL00=MW=NTL=Condoms-PRH"/>
    <n v="1"/>
    <x v="2"/>
    <x v="1"/>
    <s v="100125GPX01S"/>
    <s v="Injectable contraceptives, e.g. DMPA"/>
    <s v="Depot (IM) Medroxyprogesterone Acetate 150 mg/mL (1 mL) Vial, w/ AD Syringe, Burn Boxes, 1 Each"/>
    <s v="TBD00"/>
    <s v="Injectable Contraceptives"/>
    <m/>
    <m/>
    <m/>
    <n v="0"/>
    <m/>
    <m/>
    <n v="0"/>
    <n v="0.78"/>
    <n v="758940"/>
    <s v="Injectable Contraceptives"/>
    <n v="3"/>
    <n v="45"/>
    <d v="2019-02-25T00:00:00"/>
    <n v="2019"/>
    <n v="2019"/>
    <x v="1"/>
    <n v="0.82799999999999996"/>
    <n v="805644"/>
    <m/>
    <m/>
    <m/>
  </r>
  <r>
    <x v="14"/>
    <x v="0"/>
    <n v="434"/>
    <s v="COMBINED00"/>
    <s v="UNFPA"/>
    <s v="SUPP"/>
    <n v="2534400"/>
    <n v="1"/>
    <n v="2534400"/>
    <d v="2019-07-31T00:00:00"/>
    <d v="2019-06-30T00:00:00"/>
    <m/>
    <x v="0"/>
    <x v="91"/>
    <s v="Received"/>
    <s v="Desired Stock"/>
    <d v="2019-08-05T00:00:00"/>
    <m/>
    <m/>
    <n v="169950"/>
    <b v="0"/>
    <n v="434"/>
    <s v="DFID00"/>
    <s v="MW"/>
    <s v="Malawi"/>
    <s v="Condoms-PRH"/>
    <s v="NTL"/>
    <s v="2021-03-Q2"/>
    <n v="2021"/>
    <s v="MW_NTL_Condoms-PRH_PL_2021-03-Q2"/>
    <s v="COMBINED00=MW=NTL=Condoms-PRH"/>
    <n v="7"/>
    <x v="1"/>
    <x v="1"/>
    <s v="100050AOA09W"/>
    <s v="Combined Oral contraceptive pills (COCs)"/>
    <s v="Levonorgestrel/Ethinyl Estradiol 150/30 mcg + Fe 75 mg, 28 Tablets/Cycle (PS), 1 Cycle"/>
    <s v="TBD00"/>
    <s v="Combined Oral Contraceptives"/>
    <m/>
    <m/>
    <m/>
    <n v="0"/>
    <m/>
    <m/>
    <n v="0"/>
    <n v="0.26"/>
    <n v="658944"/>
    <s v="Oral Contraceptives"/>
    <n v="3"/>
    <n v="19"/>
    <d v="2019-03-20T00:00:00"/>
    <n v="2019"/>
    <n v="2019"/>
    <x v="4"/>
    <n v="0.26300000000000001"/>
    <n v="666547.20000000007"/>
    <m/>
    <m/>
    <m/>
  </r>
  <r>
    <x v="14"/>
    <x v="0"/>
    <n v="443"/>
    <s v="FEMALECO00"/>
    <s v="PARALLEL00"/>
    <s v="SUPP"/>
    <n v="450000"/>
    <n v="1E-3"/>
    <n v="450"/>
    <d v="2019-05-31T00:00:00"/>
    <d v="2019-05-31T00:00:00"/>
    <m/>
    <x v="0"/>
    <x v="115"/>
    <s v="Received"/>
    <s v="Desired Stock"/>
    <d v="2019-06-11T00:00:00"/>
    <m/>
    <m/>
    <n v="0"/>
    <b v="0"/>
    <n v="443"/>
    <s v="USAID"/>
    <s v="MW"/>
    <s v="Malawi"/>
    <s v="Condoms-PRH"/>
    <s v="NTL"/>
    <s v="2021-03-Q2"/>
    <n v="2021"/>
    <s v="MW_NTL_Condoms-PRH_PL_2021-03-Q2"/>
    <s v="FEMALECO00=MW=NTL=Condoms-PRH"/>
    <n v="5"/>
    <x v="1"/>
    <x v="0"/>
    <s v="100121XXB0AB"/>
    <s v="Female condom (FC2)"/>
    <s v="Female Condom (Nitrile) Lubricated, 17 cm, 1000 Each"/>
    <s v="TBD00"/>
    <s v="Condoms"/>
    <m/>
    <m/>
    <m/>
    <n v="0"/>
    <m/>
    <m/>
    <n v="0"/>
    <n v="500"/>
    <n v="225000"/>
    <s v="Female Condoms"/>
    <n v="1"/>
    <n v="26"/>
    <d v="2018-11-30T00:00:00"/>
    <n v="2019"/>
    <n v="2019"/>
    <x v="6"/>
    <n v="0.49399999999999999"/>
    <n v="222300"/>
    <m/>
    <m/>
    <m/>
  </r>
  <r>
    <x v="14"/>
    <x v="0"/>
    <n v="465"/>
    <s v="INJECTAB00"/>
    <s v="UNFPA"/>
    <s v="SUPP"/>
    <n v="912000"/>
    <m/>
    <n v="912000"/>
    <d v="2019-03-30T00:00:00"/>
    <d v="2019-03-31T00:00:00"/>
    <m/>
    <x v="0"/>
    <x v="329"/>
    <s v="Received"/>
    <s v="Desired Stock"/>
    <d v="2019-04-18T00:00:00"/>
    <m/>
    <m/>
    <n v="0"/>
    <b v="0"/>
    <n v="465"/>
    <s v="UNFPA"/>
    <s v="MW"/>
    <s v="Malawi"/>
    <s v="Condoms-PRH"/>
    <s v="NTL"/>
    <s v="2021-03-Q2"/>
    <n v="2021"/>
    <s v="MW_NTL_Condoms-PRH_PL_2021-03-Q2"/>
    <s v="INJECTAB00=MW=NTL=Condoms-PRH"/>
    <n v="3"/>
    <x v="1"/>
    <x v="1"/>
    <m/>
    <s v="Injectable Contraceptives, e.g DMPA SC"/>
    <m/>
    <s v="TBD00"/>
    <m/>
    <m/>
    <m/>
    <m/>
    <n v="0"/>
    <m/>
    <m/>
    <n v="0"/>
    <m/>
    <m/>
    <m/>
    <m/>
    <n v="45"/>
    <d v="2018-05-19T00:00:00"/>
    <n v="2018"/>
    <n v="2019"/>
    <x v="10"/>
    <n v="0.85"/>
    <n v="775200"/>
    <m/>
    <m/>
    <m/>
  </r>
  <r>
    <x v="14"/>
    <x v="0"/>
    <n v="469"/>
    <s v="COMBINED00"/>
    <s v="PARALLEL00"/>
    <s v="SUPP"/>
    <n v="640080"/>
    <n v="1"/>
    <n v="640080"/>
    <d v="2019-07-31T00:00:00"/>
    <d v="2019-04-02T00:00:00"/>
    <m/>
    <x v="0"/>
    <x v="91"/>
    <s v="Received"/>
    <s v="nan"/>
    <d v="2019-11-15T00:00:00"/>
    <m/>
    <m/>
    <n v="0"/>
    <b v="0"/>
    <n v="469"/>
    <s v="USAID"/>
    <s v="MW"/>
    <s v="Malawi"/>
    <s v="Condoms-PRH"/>
    <s v="NTL"/>
    <s v="2021-03-Q2"/>
    <n v="2021"/>
    <s v="MW_NTL_Condoms-PRH_PL_2021-03-Q2"/>
    <s v="COMBINED00=MW=NTL=Condoms-PRH"/>
    <n v="7"/>
    <x v="1"/>
    <x v="0"/>
    <s v="100050AOA09W"/>
    <s v="Combined Oral contraceptive pills (COCs)"/>
    <s v="Levonorgestrel/Ethinyl Estradiol 150/30 mcg + Fe 75 mg, 28 Tablets/Cycle (PS), 1 Cycle"/>
    <s v="TBD00"/>
    <s v="Combined Oral Contraceptives"/>
    <m/>
    <m/>
    <m/>
    <n v="0"/>
    <m/>
    <m/>
    <n v="0"/>
    <n v="0.26"/>
    <n v="166420.79999999999"/>
    <s v="Oral Contraceptives"/>
    <n v="3"/>
    <n v="19"/>
    <d v="2019-03-20T00:00:00"/>
    <n v="2019"/>
    <n v="2019"/>
    <x v="4"/>
    <n v="0.26300000000000001"/>
    <n v="168341.04"/>
    <m/>
    <m/>
    <m/>
  </r>
  <r>
    <x v="14"/>
    <x v="0"/>
    <n v="470"/>
    <s v="MALECOND00"/>
    <s v="GF_BOLLO00"/>
    <s v="SUPP"/>
    <n v="21600000"/>
    <m/>
    <n v="21600000"/>
    <d v="2019-02-28T00:00:00"/>
    <d v="2019-02-28T00:00:00"/>
    <m/>
    <x v="0"/>
    <x v="104"/>
    <s v="Received"/>
    <s v="Desired Stock"/>
    <d v="2019-08-05T00:00:00"/>
    <m/>
    <m/>
    <n v="13139968"/>
    <b v="0"/>
    <n v="470"/>
    <s v="GF00"/>
    <s v="MW"/>
    <s v="Malawi"/>
    <s v="Condoms-PRH"/>
    <s v="NTL"/>
    <s v="2021-03-Q2"/>
    <n v="2021"/>
    <s v="MW_NTL_Condoms-PRH_PL_2021-03-Q2"/>
    <s v="MALECOND00=MW=NTL=Condoms-PRH"/>
    <n v="2"/>
    <x v="1"/>
    <x v="6"/>
    <m/>
    <s v="Male Condom"/>
    <m/>
    <s v="GF_BOLLO00"/>
    <m/>
    <m/>
    <m/>
    <m/>
    <n v="0"/>
    <m/>
    <m/>
    <n v="0"/>
    <m/>
    <m/>
    <m/>
    <m/>
    <n v="45"/>
    <d v="2018-04-19T00:00:00"/>
    <n v="2018"/>
    <n v="2018"/>
    <x v="0"/>
    <n v="3.0300000000000001E-2"/>
    <n v="654480"/>
    <m/>
    <m/>
    <m/>
  </r>
  <r>
    <x v="14"/>
    <x v="0"/>
    <n v="476"/>
    <s v="PROGESTI00"/>
    <s v="UNFPA"/>
    <s v="SUPP"/>
    <n v="45684"/>
    <n v="1"/>
    <n v="45684"/>
    <d v="2019-02-28T00:00:00"/>
    <d v="2019-04-18T00:00:00"/>
    <m/>
    <x v="0"/>
    <x v="104"/>
    <s v="Received"/>
    <s v="nan"/>
    <d v="2019-04-18T00:00:00"/>
    <m/>
    <m/>
    <n v="0"/>
    <b v="0"/>
    <n v="476"/>
    <s v="UNFPA"/>
    <s v="MW"/>
    <s v="Malawi"/>
    <s v="Condoms-PRH"/>
    <s v="NTL"/>
    <s v="2021-03-Q2"/>
    <n v="2021"/>
    <s v="MW_NTL_Condoms-PRH_PL_2021-03-Q2"/>
    <s v="PROGESTI00=MW=NTL=Condoms-PRH"/>
    <n v="2"/>
    <x v="1"/>
    <x v="1"/>
    <s v="100025AOB09W"/>
    <s v="Progestin-only pills (POPs)"/>
    <s v="Levonorgestrel 30 mcg 35 Tablets/Cycle, 1 Cycle"/>
    <s v="TBD00"/>
    <s v="Progestin Only Pills"/>
    <m/>
    <m/>
    <m/>
    <n v="0"/>
    <m/>
    <m/>
    <n v="0"/>
    <n v="0.3"/>
    <n v="13705.199999999901"/>
    <s v="Oral Contraceptives"/>
    <n v="3"/>
    <n v="19"/>
    <d v="2018-10-18T00:00:00"/>
    <n v="2019"/>
    <n v="2019"/>
    <x v="5"/>
    <n v="0.32800000000000001"/>
    <n v="14984.352000000001"/>
    <m/>
    <m/>
    <m/>
  </r>
  <r>
    <x v="14"/>
    <x v="0"/>
    <n v="479"/>
    <s v="EMERGENC00"/>
    <s v="UNFPA"/>
    <s v="WRHS"/>
    <n v="36900"/>
    <m/>
    <n v="36900"/>
    <d v="2020-04-23T00:00:00"/>
    <d v="2019-12-31T00:00:00"/>
    <m/>
    <x v="0"/>
    <x v="338"/>
    <s v="Received"/>
    <s v="Desired Stock"/>
    <d v="2020-10-05T00:00:00"/>
    <m/>
    <m/>
    <n v="0"/>
    <b v="0"/>
    <n v="479"/>
    <s v="UNFPA"/>
    <s v="MW"/>
    <s v="Malawi"/>
    <s v="Condoms-PRH"/>
    <s v="NTL"/>
    <s v="2021-03-Q2"/>
    <n v="2021"/>
    <s v="MW_NTL_Condoms-PRH_PL_2021-03-Q2"/>
    <s v="EMERGENC00=MW=NTL=Condoms-PRH"/>
    <n v="4"/>
    <x v="2"/>
    <x v="1"/>
    <m/>
    <s v="Emergency Contraceptive Pills (ECP), 2 tabs"/>
    <m/>
    <s v="TBD00"/>
    <m/>
    <m/>
    <m/>
    <m/>
    <n v="0"/>
    <m/>
    <m/>
    <n v="0"/>
    <m/>
    <m/>
    <m/>
    <m/>
    <n v="45"/>
    <d v="2019-06-13T00:00:00"/>
    <n v="2019"/>
    <n v="2020"/>
    <x v="7"/>
    <n v="0.35099999999999998"/>
    <n v="12951.9"/>
    <m/>
    <m/>
    <m/>
  </r>
  <r>
    <x v="14"/>
    <x v="0"/>
    <n v="486"/>
    <s v="INECTABL00"/>
    <s v="UNFPA"/>
    <s v="SUPP"/>
    <n v="791000"/>
    <n v="1"/>
    <n v="791000"/>
    <d v="2019-07-31T00:00:00"/>
    <d v="2019-08-05T00:00:00"/>
    <m/>
    <x v="0"/>
    <x v="91"/>
    <s v="Received"/>
    <s v="nan"/>
    <d v="2019-12-09T00:00:00"/>
    <m/>
    <m/>
    <n v="0"/>
    <b v="0"/>
    <n v="486"/>
    <s v="DFID00"/>
    <s v="MW"/>
    <s v="Malawi"/>
    <s v="Condoms-PRH"/>
    <s v="NTL"/>
    <s v="2021-03-Q2"/>
    <n v="2021"/>
    <s v="MW_NTL_Condoms-PRH_PL_2021-03-Q2"/>
    <s v="INECTABL00=MW=NTL=Condoms-PRH"/>
    <n v="7"/>
    <x v="1"/>
    <x v="1"/>
    <s v="100125GPX01S"/>
    <s v="Injectable contraceptives, e.g. DMPA"/>
    <s v="Depot (IM) Medroxyprogesterone Acetate 150 mg/mL (1 mL) Vial, w/ AD Syringe, Burn Boxes, 1 Each"/>
    <s v="TBD00"/>
    <s v="Injectable Contraceptives"/>
    <m/>
    <m/>
    <m/>
    <n v="0"/>
    <m/>
    <m/>
    <n v="0"/>
    <n v="0.78"/>
    <n v="616980"/>
    <s v="Injectable Contraceptives"/>
    <n v="3"/>
    <n v="45"/>
    <d v="2018-09-19T00:00:00"/>
    <n v="2019"/>
    <n v="2019"/>
    <x v="1"/>
    <n v="0.82799999999999996"/>
    <n v="654948"/>
    <m/>
    <m/>
    <m/>
  </r>
  <r>
    <x v="14"/>
    <x v="0"/>
    <n v="496"/>
    <s v="INECTABL00"/>
    <s v="LOCALPRO00"/>
    <s v="SUPP"/>
    <n v="85000"/>
    <n v="1"/>
    <n v="85000"/>
    <d v="2019-06-30T00:00:00"/>
    <d v="2019-06-30T00:00:00"/>
    <m/>
    <x v="0"/>
    <x v="330"/>
    <s v="Received"/>
    <s v="Desired Stock"/>
    <d v="2019-08-22T00:00:00"/>
    <m/>
    <m/>
    <n v="0"/>
    <b v="0"/>
    <n v="496"/>
    <s v="GOVERNME00"/>
    <s v="MW"/>
    <s v="Malawi"/>
    <s v="Condoms-PRH"/>
    <s v="NTL"/>
    <s v="2021-03-Q2"/>
    <n v="2021"/>
    <s v="MW_NTL_Condoms-PRH_PL_2021-03-Q2"/>
    <s v="INECTABL00=MW=NTL=Condoms-PRH"/>
    <n v="6"/>
    <x v="1"/>
    <x v="5"/>
    <s v="100125GPX01S"/>
    <s v="Injectable contraceptives, e.g. DMPA"/>
    <s v="Depot (IM) Medroxyprogesterone Acetate 150 mg/mL (1 mL) Vial, w/ AD Syringe, Burn Boxes, 1 Each"/>
    <s v="TBD00"/>
    <s v="Injectable Contraceptives"/>
    <m/>
    <m/>
    <m/>
    <n v="0"/>
    <m/>
    <m/>
    <n v="0"/>
    <n v="0.78"/>
    <n v="66300"/>
    <s v="Injectable Contraceptives"/>
    <n v="3"/>
    <n v="45"/>
    <d v="2018-08-19T00:00:00"/>
    <n v="2018"/>
    <n v="2019"/>
    <x v="1"/>
    <n v="0.82799999999999996"/>
    <n v="70380"/>
    <m/>
    <m/>
    <m/>
  </r>
  <r>
    <x v="14"/>
    <x v="0"/>
    <n v="519"/>
    <s v="MALECOND00"/>
    <s v="GF_BOLLO00"/>
    <s v="SUPP"/>
    <n v="21146400"/>
    <m/>
    <n v="21146400"/>
    <d v="2019-04-30T00:00:00"/>
    <d v="2019-04-30T00:00:00"/>
    <m/>
    <x v="0"/>
    <x v="95"/>
    <s v="Received"/>
    <s v="Desired Stock"/>
    <d v="2019-09-06T00:00:00"/>
    <m/>
    <m/>
    <n v="17178195"/>
    <b v="0"/>
    <n v="519"/>
    <s v="GF00"/>
    <s v="MW"/>
    <s v="Malawi"/>
    <s v="Condoms-PRH"/>
    <s v="NTL"/>
    <s v="2021-03-Q2"/>
    <n v="2021"/>
    <s v="MW_NTL_Condoms-PRH_PL_2021-03-Q2"/>
    <s v="MALECOND00=MW=NTL=Condoms-PRH"/>
    <n v="4"/>
    <x v="1"/>
    <x v="6"/>
    <m/>
    <s v="Male Condom"/>
    <m/>
    <s v="GF_BOLLO00"/>
    <m/>
    <m/>
    <m/>
    <m/>
    <n v="0"/>
    <m/>
    <m/>
    <n v="0"/>
    <m/>
    <m/>
    <m/>
    <m/>
    <n v="45"/>
    <d v="2018-06-19T00:00:00"/>
    <n v="2018"/>
    <n v="2019"/>
    <x v="0"/>
    <n v="3.0300000000000001E-2"/>
    <n v="640735.92000000004"/>
    <m/>
    <m/>
    <m/>
  </r>
  <r>
    <x v="14"/>
    <x v="0"/>
    <n v="520"/>
    <s v="MALECOND00"/>
    <s v="GF_BOLLO00"/>
    <s v="SUPP"/>
    <n v="12837600"/>
    <m/>
    <n v="12837600"/>
    <d v="2019-06-13T00:00:00"/>
    <d v="2019-06-30T00:00:00"/>
    <m/>
    <x v="0"/>
    <x v="498"/>
    <s v="Received"/>
    <s v="Desired Stock"/>
    <d v="2019-10-10T00:00:00"/>
    <m/>
    <m/>
    <n v="13069270"/>
    <b v="0"/>
    <n v="520"/>
    <s v="GF00"/>
    <s v="MW"/>
    <s v="Malawi"/>
    <s v="Condoms-PRH"/>
    <s v="NTL"/>
    <s v="2021-03-Q2"/>
    <n v="2021"/>
    <s v="MW_NTL_Condoms-PRH_PL_2021-03-Q2"/>
    <s v="MALECOND00=MW=NTL=Condoms-PRH"/>
    <n v="6"/>
    <x v="1"/>
    <x v="6"/>
    <m/>
    <s v="Male Condom"/>
    <m/>
    <s v="GF_BOLLO00"/>
    <m/>
    <m/>
    <m/>
    <m/>
    <n v="0"/>
    <m/>
    <m/>
    <n v="0"/>
    <m/>
    <m/>
    <m/>
    <m/>
    <n v="45"/>
    <d v="2018-08-02T00:00:00"/>
    <n v="2018"/>
    <n v="2019"/>
    <x v="0"/>
    <n v="3.0300000000000001E-2"/>
    <n v="388979.28"/>
    <m/>
    <m/>
    <m/>
  </r>
  <r>
    <x v="14"/>
    <x v="0"/>
    <n v="521"/>
    <s v="MALECOND00"/>
    <s v="GF_BOLLO00"/>
    <s v="SUPP"/>
    <n v="20448000"/>
    <m/>
    <n v="20448000"/>
    <d v="2019-12-15T00:00:00"/>
    <d v="2019-10-31T00:00:00"/>
    <m/>
    <x v="0"/>
    <x v="499"/>
    <s v="Received"/>
    <s v="Desired Stock"/>
    <d v="2020-05-06T00:00:00"/>
    <m/>
    <m/>
    <n v="29547966"/>
    <b v="0"/>
    <n v="521"/>
    <s v="GF00"/>
    <s v="MW"/>
    <s v="Malawi"/>
    <s v="Condoms-PRH"/>
    <s v="NTL"/>
    <s v="2021-03-Q2"/>
    <n v="2021"/>
    <s v="MW_NTL_Condoms-PRH_PL_2021-03-Q2"/>
    <s v="MALECOND00=MW=NTL=Condoms-PRH"/>
    <n v="12"/>
    <x v="1"/>
    <x v="6"/>
    <m/>
    <s v="Male Condom"/>
    <m/>
    <s v="GF_BOLLO00"/>
    <m/>
    <m/>
    <m/>
    <m/>
    <n v="0"/>
    <m/>
    <m/>
    <n v="0"/>
    <m/>
    <m/>
    <m/>
    <m/>
    <n v="45"/>
    <d v="2019-02-03T00:00:00"/>
    <n v="2019"/>
    <n v="2019"/>
    <x v="0"/>
    <n v="3.0300000000000001E-2"/>
    <n v="619574.4"/>
    <m/>
    <m/>
    <m/>
  </r>
  <r>
    <x v="14"/>
    <x v="0"/>
    <n v="522"/>
    <s v="MALECOND00"/>
    <s v="GF_BOLLO00"/>
    <s v="SUPP"/>
    <n v="10080000"/>
    <m/>
    <n v="10080000"/>
    <d v="2019-08-15T00:00:00"/>
    <d v="2019-08-31T00:00:00"/>
    <m/>
    <x v="0"/>
    <x v="462"/>
    <s v="Received"/>
    <s v="Desired Stock"/>
    <d v="2019-10-30T00:00:00"/>
    <m/>
    <m/>
    <n v="15389926"/>
    <b v="0"/>
    <n v="522"/>
    <s v="GF00"/>
    <s v="MW"/>
    <s v="Malawi"/>
    <s v="Condoms-PRH"/>
    <s v="NTL"/>
    <s v="2021-03-Q2"/>
    <n v="2021"/>
    <s v="MW_NTL_Condoms-PRH_PL_2021-03-Q2"/>
    <s v="MALECOND00=MW=NTL=Condoms-PRH"/>
    <n v="8"/>
    <x v="1"/>
    <x v="6"/>
    <m/>
    <s v="Male Condom"/>
    <m/>
    <s v="GF_BOLLO00"/>
    <m/>
    <m/>
    <m/>
    <m/>
    <n v="0"/>
    <m/>
    <m/>
    <n v="0"/>
    <m/>
    <m/>
    <m/>
    <m/>
    <n v="45"/>
    <d v="2018-10-04T00:00:00"/>
    <n v="2019"/>
    <n v="2019"/>
    <x v="0"/>
    <n v="3.0300000000000001E-2"/>
    <n v="305424"/>
    <m/>
    <m/>
    <m/>
  </r>
  <r>
    <x v="14"/>
    <x v="0"/>
    <n v="523"/>
    <s v="MALECOND00"/>
    <s v="GF_BOLLO00"/>
    <s v="SUPP"/>
    <n v="14400000"/>
    <m/>
    <n v="14400000"/>
    <d v="2019-09-15T00:00:00"/>
    <d v="2019-09-30T00:00:00"/>
    <m/>
    <x v="0"/>
    <x v="500"/>
    <s v="Received"/>
    <s v="Desired Stock"/>
    <d v="2019-10-30T00:00:00"/>
    <m/>
    <m/>
    <n v="12388946"/>
    <b v="0"/>
    <s v="nan"/>
    <s v="GF00"/>
    <s v="MW"/>
    <s v="Malawi"/>
    <s v="Condoms-PRH"/>
    <s v="NTL"/>
    <s v="2021-03-Q2"/>
    <n v="2021"/>
    <s v="MW_NTL_Condoms-PRH_PL_2021-03-Q2"/>
    <s v="MALECOND00=MW=NTL=Condoms-PRH"/>
    <n v="9"/>
    <x v="1"/>
    <x v="6"/>
    <m/>
    <s v="Male Condom"/>
    <m/>
    <s v="GF_BOLLO00"/>
    <m/>
    <m/>
    <m/>
    <m/>
    <n v="0"/>
    <m/>
    <m/>
    <n v="0"/>
    <m/>
    <m/>
    <m/>
    <m/>
    <n v="45"/>
    <d v="2018-11-04T00:00:00"/>
    <n v="2019"/>
    <n v="2019"/>
    <x v="0"/>
    <n v="3.0300000000000001E-2"/>
    <n v="436320"/>
    <m/>
    <m/>
    <m/>
  </r>
  <r>
    <x v="14"/>
    <x v="0"/>
    <n v="533"/>
    <s v="MALECOND00"/>
    <s v="GF_BOLLO00"/>
    <s v="SUPP"/>
    <n v="18864000"/>
    <m/>
    <n v="18864000"/>
    <d v="2020-02-15T00:00:00"/>
    <d v="2020-02-29T00:00:00"/>
    <m/>
    <x v="0"/>
    <x v="501"/>
    <s v="Received"/>
    <s v="Desired Stock"/>
    <d v="2020-03-15T00:00:00"/>
    <m/>
    <m/>
    <n v="6915006"/>
    <b v="0"/>
    <n v="533"/>
    <s v="GF00"/>
    <s v="MW"/>
    <s v="Malawi"/>
    <s v="Condoms-PRH"/>
    <s v="NTL"/>
    <s v="2021-03-Q2"/>
    <n v="2021"/>
    <s v="MW_NTL_Condoms-PRH_PL_2021-03-Q2"/>
    <s v="MALECOND00=MW=NTL=Condoms-PRH"/>
    <n v="2"/>
    <x v="2"/>
    <x v="6"/>
    <m/>
    <s v="Male Condom"/>
    <m/>
    <s v="GF_BOLLO00"/>
    <m/>
    <m/>
    <m/>
    <m/>
    <n v="0"/>
    <m/>
    <m/>
    <n v="0"/>
    <m/>
    <m/>
    <m/>
    <m/>
    <n v="45"/>
    <d v="2019-04-06T00:00:00"/>
    <n v="2019"/>
    <n v="2019"/>
    <x v="0"/>
    <n v="3.0300000000000001E-2"/>
    <n v="571579.19999999995"/>
    <m/>
    <m/>
    <m/>
  </r>
  <r>
    <x v="14"/>
    <x v="0"/>
    <n v="539"/>
    <s v="MALECOND00"/>
    <s v="GF_BOLLO00"/>
    <s v="SUPP"/>
    <n v="10425600"/>
    <m/>
    <n v="10425600"/>
    <d v="2020-01-31T00:00:00"/>
    <d v="2019-11-30T00:00:00"/>
    <m/>
    <x v="0"/>
    <x v="230"/>
    <s v="Received"/>
    <s v="Desired Stock"/>
    <d v="2020-02-20T00:00:00"/>
    <m/>
    <m/>
    <n v="8348626"/>
    <b v="0"/>
    <n v="539"/>
    <s v="GF00"/>
    <s v="MW"/>
    <s v="Malawi"/>
    <s v="Condoms-PRH"/>
    <s v="NTL"/>
    <s v="2021-03-Q2"/>
    <n v="2021"/>
    <s v="MW_NTL_Condoms-PRH_PL_2021-03-Q2"/>
    <s v="MALECOND00=MW=NTL=Condoms-PRH"/>
    <n v="1"/>
    <x v="2"/>
    <x v="6"/>
    <m/>
    <s v="Male Condom"/>
    <m/>
    <s v="GF_BOLLO00"/>
    <m/>
    <m/>
    <m/>
    <m/>
    <n v="0"/>
    <m/>
    <m/>
    <n v="0"/>
    <m/>
    <m/>
    <m/>
    <m/>
    <n v="45"/>
    <d v="2019-03-22T00:00:00"/>
    <n v="2019"/>
    <n v="2019"/>
    <x v="0"/>
    <n v="3.0300000000000001E-2"/>
    <n v="315895.67999999999"/>
    <m/>
    <m/>
    <m/>
  </r>
  <r>
    <x v="14"/>
    <x v="0"/>
    <n v="543"/>
    <s v="MALECOND00"/>
    <s v="GF_BOLLO00"/>
    <s v="SUPP"/>
    <n v="14400000"/>
    <m/>
    <n v="14400000"/>
    <d v="2020-03-31T00:00:00"/>
    <d v="2020-04-30T00:00:00"/>
    <m/>
    <x v="0"/>
    <x v="14"/>
    <s v="Received"/>
    <s v="Desired Stock"/>
    <d v="2020-05-15T00:00:00"/>
    <m/>
    <m/>
    <n v="11088294"/>
    <b v="0"/>
    <n v="543"/>
    <s v="GF00"/>
    <s v="MW"/>
    <s v="Malawi"/>
    <s v="Condoms-PRH"/>
    <s v="NTL"/>
    <s v="2021-03-Q2"/>
    <n v="2021"/>
    <s v="MW_NTL_Condoms-PRH_PL_2021-03-Q2"/>
    <s v="MALECOND00=MW=NTL=Condoms-PRH"/>
    <n v="3"/>
    <x v="2"/>
    <x v="6"/>
    <m/>
    <s v="Male Condom"/>
    <m/>
    <s v="GF_BOLLO00"/>
    <m/>
    <m/>
    <m/>
    <m/>
    <n v="0"/>
    <m/>
    <m/>
    <n v="0"/>
    <m/>
    <m/>
    <m/>
    <m/>
    <n v="45"/>
    <d v="2019-05-21T00:00:00"/>
    <n v="2019"/>
    <n v="2020"/>
    <x v="0"/>
    <n v="3.0300000000000001E-2"/>
    <n v="436320"/>
    <m/>
    <m/>
    <m/>
  </r>
  <r>
    <x v="14"/>
    <x v="0"/>
    <n v="552"/>
    <s v="IMPLANT100"/>
    <s v="UNFPA"/>
    <s v="SUPP"/>
    <n v="45000"/>
    <n v="1"/>
    <n v="45000"/>
    <d v="2019-08-31T00:00:00"/>
    <d v="2019-08-31T00:00:00"/>
    <m/>
    <x v="0"/>
    <x v="3"/>
    <s v="Received"/>
    <s v="Desired Stock"/>
    <d v="2019-09-16T00:00:00"/>
    <m/>
    <m/>
    <n v="0"/>
    <b v="0"/>
    <n v="552"/>
    <s v="DFID00"/>
    <s v="MW"/>
    <s v="Malawi"/>
    <s v="Condoms-PRH"/>
    <s v="NTL"/>
    <s v="2021-03-Q2"/>
    <n v="2021"/>
    <s v="MW_NTL_Condoms-PRH_PL_2021-03-Q2"/>
    <s v="IMPLANT100=MW=NTL=Condoms-PRH"/>
    <n v="8"/>
    <x v="1"/>
    <x v="1"/>
    <s v="100129GYV01S"/>
    <s v="Implant 1-rod, e.g. Implanon NXT"/>
    <s v="Etonogestrel 68 mg/Rod, 1 Rod Implant, 1 Each"/>
    <s v="TBD00"/>
    <s v="Implantable Contraceptives"/>
    <m/>
    <m/>
    <m/>
    <n v="0"/>
    <m/>
    <m/>
    <n v="0"/>
    <n v="8.5"/>
    <n v="382500"/>
    <s v="Contraceptive Implants"/>
    <n v="3"/>
    <n v="44"/>
    <d v="2018-10-27T00:00:00"/>
    <n v="2019"/>
    <n v="2019"/>
    <x v="11"/>
    <n v="8.5"/>
    <n v="382500"/>
    <m/>
    <m/>
    <m/>
  </r>
  <r>
    <x v="14"/>
    <x v="0"/>
    <n v="563"/>
    <s v="IMPLANT200"/>
    <s v="PARALLEL00"/>
    <s v="SUPP"/>
    <n v="36300"/>
    <n v="1"/>
    <n v="36300"/>
    <d v="2019-08-31T00:00:00"/>
    <d v="2019-08-31T00:00:00"/>
    <m/>
    <x v="0"/>
    <x v="3"/>
    <s v="Received"/>
    <s v="Desired Stock"/>
    <d v="2019-09-20T00:00:00"/>
    <m/>
    <m/>
    <n v="0"/>
    <b v="0"/>
    <n v="563"/>
    <s v="USAID"/>
    <s v="MW"/>
    <s v="Malawi"/>
    <s v="Condoms-PRH"/>
    <s v="NTL"/>
    <s v="2021-03-Q2"/>
    <n v="2021"/>
    <s v="MW_NTL_Condoms-PRH_PL_2021-03-Q2"/>
    <s v="IMPLANT200=MW=NTL=Condoms-PRH"/>
    <n v="8"/>
    <x v="1"/>
    <x v="0"/>
    <s v="102082XUZ01S"/>
    <s v="Implant 2-rod, e.g. Jadelle"/>
    <s v="Contraceptive Implant Kit for 2-Rod Implants, 1 Each"/>
    <s v="TBD00"/>
    <s v="Other Non-Pharma"/>
    <m/>
    <m/>
    <m/>
    <n v="0"/>
    <m/>
    <m/>
    <n v="0"/>
    <n v="19.149999999999999"/>
    <n v="695145"/>
    <s v="Medical Supplies"/>
    <s v="ALL"/>
    <n v="61"/>
    <d v="2018-06-30T00:00:00"/>
    <n v="2018"/>
    <n v="2019"/>
    <x v="3"/>
    <n v="8.5"/>
    <n v="308550"/>
    <m/>
    <m/>
    <m/>
  </r>
  <r>
    <x v="14"/>
    <x v="0"/>
    <n v="567"/>
    <s v="INJECTAB00"/>
    <s v="UNFPA"/>
    <s v="SUPP"/>
    <n v="1731800"/>
    <m/>
    <n v="1731800"/>
    <d v="2019-07-31T00:00:00"/>
    <d v="2019-08-05T00:00:00"/>
    <m/>
    <x v="0"/>
    <x v="91"/>
    <s v="Received"/>
    <s v="nan"/>
    <d v="2019-12-09T00:00:00"/>
    <m/>
    <m/>
    <n v="0"/>
    <b v="0"/>
    <n v="485"/>
    <s v="UNFPA"/>
    <s v="MW"/>
    <s v="Malawi"/>
    <s v="Condoms-PRH"/>
    <s v="NTL"/>
    <s v="2021-03-Q2"/>
    <n v="2021"/>
    <s v="MW_NTL_Condoms-PRH_PL_2021-03-Q2"/>
    <s v="INJECTAB00=MW=NTL=Condoms-PRH"/>
    <n v="7"/>
    <x v="1"/>
    <x v="1"/>
    <m/>
    <s v="Injectable Contraceptives, e.g DMPA SC"/>
    <m/>
    <s v="TBD00"/>
    <m/>
    <m/>
    <m/>
    <m/>
    <n v="0"/>
    <m/>
    <m/>
    <n v="0"/>
    <m/>
    <m/>
    <m/>
    <m/>
    <n v="45"/>
    <d v="2018-09-19T00:00:00"/>
    <n v="2019"/>
    <n v="2019"/>
    <x v="10"/>
    <n v="0.85"/>
    <n v="1472030"/>
    <m/>
    <m/>
    <m/>
  </r>
  <r>
    <x v="14"/>
    <x v="0"/>
    <n v="578"/>
    <s v="INECTABL00"/>
    <s v="UNFPA"/>
    <s v="SUPP"/>
    <n v="790000"/>
    <n v="1"/>
    <n v="790000"/>
    <d v="2020-05-31T00:00:00"/>
    <d v="2019-10-09T00:00:00"/>
    <m/>
    <x v="0"/>
    <x v="107"/>
    <s v="Received"/>
    <s v="nan"/>
    <d v="2020-06-15T00:00:00"/>
    <m/>
    <m/>
    <n v="0"/>
    <b v="0"/>
    <n v="578"/>
    <s v="DFID00"/>
    <s v="MW"/>
    <s v="Malawi"/>
    <s v="Condoms-PRH"/>
    <s v="NTL"/>
    <s v="2021-03-Q2"/>
    <n v="2021"/>
    <s v="MW_NTL_Condoms-PRH_PL_2021-03-Q2"/>
    <s v="INECTABL00=MW=NTL=Condoms-PRH"/>
    <n v="5"/>
    <x v="2"/>
    <x v="1"/>
    <s v="100125GPX01S"/>
    <s v="Injectable contraceptives, e.g. DMPA"/>
    <s v="Depot (IM) Medroxyprogesterone Acetate 150 mg/mL (1 mL) Vial, w/ AD Syringe, Burn Boxes, 1 Each"/>
    <s v="TBD00"/>
    <s v="Injectable Contraceptives"/>
    <m/>
    <m/>
    <m/>
    <n v="0"/>
    <m/>
    <m/>
    <n v="0"/>
    <n v="0.78"/>
    <n v="616200"/>
    <s v="Injectable Contraceptives"/>
    <n v="3"/>
    <n v="45"/>
    <d v="2019-07-21T00:00:00"/>
    <n v="2019"/>
    <n v="2020"/>
    <x v="1"/>
    <n v="0.82799999999999996"/>
    <n v="654120"/>
    <m/>
    <m/>
    <m/>
  </r>
  <r>
    <x v="14"/>
    <x v="0"/>
    <n v="579"/>
    <s v="INECTABL00"/>
    <s v="UNFPA"/>
    <s v="SUPP"/>
    <n v="1580000"/>
    <n v="1"/>
    <n v="1580000"/>
    <d v="2020-05-07T00:00:00"/>
    <d v="2020-05-31T00:00:00"/>
    <m/>
    <x v="0"/>
    <x v="298"/>
    <s v="Received"/>
    <s v="Desired Stock"/>
    <d v="2020-06-15T00:00:00"/>
    <m/>
    <m/>
    <n v="0"/>
    <b v="0"/>
    <n v="579"/>
    <s v="DFID00"/>
    <s v="MW"/>
    <s v="Malawi"/>
    <s v="Condoms-PRH"/>
    <s v="NTL"/>
    <s v="2021-03-Q2"/>
    <n v="2021"/>
    <s v="MW_NTL_Condoms-PRH_PL_2021-03-Q2"/>
    <s v="INECTABL00=MW=NTL=Condoms-PRH"/>
    <n v="5"/>
    <x v="2"/>
    <x v="1"/>
    <s v="100125GPX01S"/>
    <s v="Injectable contraceptives, e.g. DMPA"/>
    <s v="Depot (IM) Medroxyprogesterone Acetate 150 mg/mL (1 mL) Vial, w/ AD Syringe, Burn Boxes, 1 Each"/>
    <s v="TBD00"/>
    <s v="Injectable Contraceptives"/>
    <m/>
    <m/>
    <m/>
    <n v="0"/>
    <m/>
    <m/>
    <n v="0"/>
    <n v="0.78"/>
    <n v="1232400"/>
    <s v="Injectable Contraceptives"/>
    <n v="3"/>
    <n v="45"/>
    <d v="2019-06-27T00:00:00"/>
    <n v="2019"/>
    <n v="2020"/>
    <x v="1"/>
    <n v="0.82799999999999996"/>
    <n v="1308240"/>
    <m/>
    <m/>
    <m/>
  </r>
  <r>
    <x v="14"/>
    <x v="0"/>
    <n v="582"/>
    <s v="MALECOND00"/>
    <s v="GF_BOLLO00"/>
    <s v="SUPP"/>
    <n v="15271200"/>
    <m/>
    <n v="15271200"/>
    <d v="2019-09-30T00:00:00"/>
    <d v="2019-10-10T00:00:00"/>
    <m/>
    <x v="0"/>
    <x v="94"/>
    <s v="Received"/>
    <s v="nan"/>
    <d v="2019-10-23T00:00:00"/>
    <m/>
    <m/>
    <n v="0"/>
    <b v="0"/>
    <n v="582"/>
    <s v="GF00"/>
    <s v="MW"/>
    <s v="Malawi"/>
    <s v="Condoms-PRH"/>
    <s v="NTL"/>
    <s v="2021-03-Q2"/>
    <n v="2021"/>
    <s v="MW_NTL_Condoms-PRH_PL_2021-03-Q2"/>
    <s v="MALECOND00=MW=NTL=Condoms-PRH"/>
    <n v="9"/>
    <x v="1"/>
    <x v="6"/>
    <m/>
    <s v="Male Condom"/>
    <m/>
    <s v="GF_BOLLO00"/>
    <m/>
    <m/>
    <m/>
    <m/>
    <n v="0"/>
    <m/>
    <m/>
    <n v="0"/>
    <m/>
    <m/>
    <m/>
    <m/>
    <n v="45"/>
    <d v="2018-11-19T00:00:00"/>
    <n v="2019"/>
    <n v="2019"/>
    <x v="0"/>
    <n v="3.0300000000000001E-2"/>
    <n v="462717.36"/>
    <m/>
    <m/>
    <m/>
  </r>
  <r>
    <x v="14"/>
    <x v="0"/>
    <n v="583"/>
    <s v="MALECOND00"/>
    <s v="GF_BOLLO00"/>
    <s v="SUPP"/>
    <n v="19519200"/>
    <m/>
    <n v="19519200"/>
    <d v="2019-12-05T00:00:00"/>
    <d v="2019-10-10T00:00:00"/>
    <m/>
    <x v="0"/>
    <x v="502"/>
    <s v="Received"/>
    <s v="nan"/>
    <d v="2019-12-12T00:00:00"/>
    <m/>
    <m/>
    <n v="0"/>
    <b v="0"/>
    <n v="583"/>
    <s v="GF00"/>
    <s v="MW"/>
    <s v="Malawi"/>
    <s v="Condoms-PRH"/>
    <s v="NTL"/>
    <s v="2021-03-Q2"/>
    <n v="2021"/>
    <s v="MW_NTL_Condoms-PRH_PL_2021-03-Q2"/>
    <s v="MALECOND00=MW=NTL=Condoms-PRH"/>
    <n v="12"/>
    <x v="1"/>
    <x v="6"/>
    <m/>
    <s v="Male Condom"/>
    <m/>
    <s v="GF_BOLLO00"/>
    <m/>
    <m/>
    <m/>
    <m/>
    <n v="0"/>
    <m/>
    <m/>
    <n v="0"/>
    <m/>
    <m/>
    <m/>
    <m/>
    <n v="45"/>
    <d v="2019-01-24T00:00:00"/>
    <n v="2019"/>
    <n v="2019"/>
    <x v="0"/>
    <n v="3.0300000000000001E-2"/>
    <n v="591431.76"/>
    <m/>
    <m/>
    <m/>
  </r>
  <r>
    <x v="14"/>
    <x v="0"/>
    <n v="585"/>
    <s v="INECTABL00"/>
    <s v="UNFPA"/>
    <s v="SUPP"/>
    <n v="990000"/>
    <n v="1"/>
    <n v="990000"/>
    <d v="2020-06-17T00:00:00"/>
    <d v="2020-12-31T00:00:00"/>
    <m/>
    <x v="0"/>
    <x v="427"/>
    <s v="Received"/>
    <s v="Desired Stock"/>
    <d v="2020-10-05T00:00:00"/>
    <m/>
    <m/>
    <n v="0"/>
    <b v="0"/>
    <n v="585"/>
    <s v="MOFHSJF00"/>
    <s v="MW"/>
    <s v="Malawi"/>
    <s v="Condoms-PRH"/>
    <s v="NTL"/>
    <s v="2021-03-Q2"/>
    <n v="2021"/>
    <s v="MW_NTL_Condoms-PRH_PL_2021-03-Q2"/>
    <s v="INECTABL00=MW=NTL=Condoms-PRH"/>
    <n v="6"/>
    <x v="2"/>
    <x v="1"/>
    <s v="100125GPX01S"/>
    <s v="Injectable contraceptives, e.g. DMPA"/>
    <s v="Depot (IM) Medroxyprogesterone Acetate 150 mg/mL (1 mL) Vial, w/ AD Syringe, Burn Boxes, 1 Each"/>
    <s v="TBD00"/>
    <s v="Injectable Contraceptives"/>
    <m/>
    <m/>
    <m/>
    <n v="0"/>
    <m/>
    <m/>
    <n v="0"/>
    <n v="0.78"/>
    <n v="772200"/>
    <s v="Injectable Contraceptives"/>
    <n v="3"/>
    <n v="45"/>
    <d v="2019-08-07T00:00:00"/>
    <n v="2019"/>
    <n v="2020"/>
    <x v="1"/>
    <n v="0.82799999999999996"/>
    <n v="819720"/>
    <m/>
    <m/>
    <m/>
  </r>
  <r>
    <x v="14"/>
    <x v="0"/>
    <n v="587"/>
    <s v="IMPLANT200"/>
    <s v="UNFPA"/>
    <s v="SUPP"/>
    <n v="100000"/>
    <n v="1"/>
    <n v="100000"/>
    <d v="2020-08-11T00:00:00"/>
    <d v="2019-11-30T00:00:00"/>
    <m/>
    <x v="0"/>
    <x v="503"/>
    <s v="Received"/>
    <s v="Desired Stock"/>
    <d v="2020-10-05T00:00:00"/>
    <m/>
    <m/>
    <n v="0"/>
    <b v="0"/>
    <n v="587"/>
    <s v="DFID00"/>
    <s v="MW"/>
    <s v="Malawi"/>
    <s v="Condoms-PRH"/>
    <s v="NTL"/>
    <s v="2021-03-Q2"/>
    <n v="2021"/>
    <s v="MW_NTL_Condoms-PRH_PL_2021-03-Q2"/>
    <s v="IMPLANT200=MW=NTL=Condoms-PRH"/>
    <n v="8"/>
    <x v="2"/>
    <x v="1"/>
    <s v="102082XUZ01S"/>
    <s v="Implant 2-rod, e.g. Jadelle"/>
    <s v="Contraceptive Implant Kit for 2-Rod Implants, 1 Each"/>
    <s v="TBD00"/>
    <s v="Other Non-Pharma"/>
    <m/>
    <m/>
    <m/>
    <n v="0"/>
    <m/>
    <m/>
    <n v="0"/>
    <n v="19.149999999999999"/>
    <n v="1914999.99999999"/>
    <s v="Medical Supplies"/>
    <s v="ALL"/>
    <n v="61"/>
    <d v="2019-06-11T00:00:00"/>
    <n v="2019"/>
    <n v="2020"/>
    <x v="3"/>
    <n v="8.5"/>
    <n v="850000"/>
    <m/>
    <m/>
    <m/>
  </r>
  <r>
    <x v="14"/>
    <x v="0"/>
    <n v="592"/>
    <s v="LUBRICAN00"/>
    <s v="PARALLEL00"/>
    <s v="SUPP"/>
    <n v="1000000"/>
    <m/>
    <n v="1000000"/>
    <d v="2019-08-08T00:00:00"/>
    <d v="2018-06-30T00:00:00"/>
    <m/>
    <x v="0"/>
    <x v="394"/>
    <s v="Received"/>
    <s v="Desired Stock"/>
    <d v="2019-10-23T00:00:00"/>
    <m/>
    <m/>
    <n v="0"/>
    <b v="0"/>
    <s v="RO10069186"/>
    <s v="USAID"/>
    <s v="MW"/>
    <s v="Malawi"/>
    <s v="Condoms-PRH"/>
    <s v="NTL"/>
    <s v="2021-03-Q2"/>
    <n v="2021"/>
    <s v="MW_NTL_Condoms-PRH_PL_2021-03-Q2"/>
    <s v="LUBRICAN00=MW=NTL=Condoms-PRH"/>
    <n v="8"/>
    <x v="1"/>
    <x v="0"/>
    <m/>
    <s v="Lubricant, water-based 4.5g"/>
    <m/>
    <s v="TBD00"/>
    <m/>
    <m/>
    <m/>
    <m/>
    <n v="0"/>
    <m/>
    <m/>
    <n v="0"/>
    <m/>
    <m/>
    <m/>
    <m/>
    <n v="45"/>
    <d v="2018-09-27T00:00:00"/>
    <n v="2019"/>
    <n v="2019"/>
    <x v="12"/>
    <n v="0.3"/>
    <n v="300000"/>
    <m/>
    <m/>
    <m/>
  </r>
  <r>
    <x v="14"/>
    <x v="0"/>
    <n v="597"/>
    <s v="PROGESTI00"/>
    <s v="UNFPA"/>
    <s v="SUPP"/>
    <n v="100116"/>
    <n v="1"/>
    <n v="100116"/>
    <d v="2020-08-11T00:00:00"/>
    <d v="2020-12-31T00:00:00"/>
    <m/>
    <x v="0"/>
    <x v="503"/>
    <s v="Received"/>
    <s v="Desired Stock"/>
    <d v="2020-10-05T00:00:00"/>
    <m/>
    <m/>
    <n v="0"/>
    <b v="0"/>
    <n v="597"/>
    <s v="MOFHSJF00"/>
    <s v="MW"/>
    <s v="Malawi"/>
    <s v="Condoms-PRH"/>
    <s v="NTL"/>
    <s v="2021-03-Q2"/>
    <n v="2021"/>
    <s v="MW_NTL_Condoms-PRH_PL_2021-03-Q2"/>
    <s v="PROGESTI00=MW=NTL=Condoms-PRH"/>
    <n v="8"/>
    <x v="2"/>
    <x v="1"/>
    <s v="100025AOB09W"/>
    <s v="Progestin-only pills (POPs)"/>
    <s v="Levonorgestrel 30 mcg 35 Tablets/Cycle, 1 Cycle"/>
    <s v="TBD00"/>
    <s v="Progestin Only Pills"/>
    <m/>
    <m/>
    <m/>
    <n v="0"/>
    <m/>
    <m/>
    <n v="0"/>
    <n v="0.3"/>
    <n v="30034.799999999999"/>
    <s v="Oral Contraceptives"/>
    <n v="3"/>
    <n v="19"/>
    <d v="2020-03-31T00:00:00"/>
    <n v="2020"/>
    <n v="2020"/>
    <x v="5"/>
    <n v="0.32800000000000001"/>
    <n v="32838.048000000003"/>
    <m/>
    <m/>
    <m/>
  </r>
  <r>
    <x v="14"/>
    <x v="0"/>
    <n v="604"/>
    <s v="LEVOPLAN00"/>
    <s v="UNFPA"/>
    <s v="SUPP"/>
    <n v="330000"/>
    <m/>
    <n v="330000"/>
    <d v="2020-01-06T00:00:00"/>
    <d v="2019-05-31T00:00:00"/>
    <m/>
    <x v="0"/>
    <x v="497"/>
    <s v="Received"/>
    <s v="Desired Stock"/>
    <d v="2020-10-05T00:00:00"/>
    <m/>
    <m/>
    <n v="0"/>
    <b v="0"/>
    <n v="604"/>
    <s v="DFID00"/>
    <s v="MW"/>
    <s v="Malawi"/>
    <s v="Condoms-PRH"/>
    <s v="NTL"/>
    <s v="2021-03-Q2"/>
    <n v="2021"/>
    <s v="MW_NTL_Condoms-PRH_PL_2021-03-Q2"/>
    <s v="LEVOPLAN00=MW=NTL=Condoms-PRH"/>
    <n v="1"/>
    <x v="2"/>
    <x v="1"/>
    <m/>
    <s v="levoplant"/>
    <m/>
    <s v="TBD00"/>
    <m/>
    <m/>
    <m/>
    <m/>
    <n v="0"/>
    <m/>
    <m/>
    <n v="0"/>
    <m/>
    <m/>
    <m/>
    <m/>
    <n v="45"/>
    <d v="2019-02-25T00:00:00"/>
    <n v="2019"/>
    <n v="2019"/>
    <x v="14"/>
    <n v="6.9"/>
    <n v="2277000"/>
    <m/>
    <m/>
    <m/>
  </r>
  <r>
    <x v="14"/>
    <x v="0"/>
    <n v="621"/>
    <s v="IMPLANT100"/>
    <s v="UNFPA"/>
    <s v="SUPP"/>
    <n v="56236"/>
    <n v="1"/>
    <n v="56236"/>
    <d v="2019-11-30T00:00:00"/>
    <d v="2019-11-30T00:00:00"/>
    <m/>
    <x v="0"/>
    <x v="426"/>
    <s v="Received"/>
    <s v="Desired Stock"/>
    <d v="2020-02-20T00:00:00"/>
    <m/>
    <m/>
    <n v="0"/>
    <b v="0"/>
    <n v="621"/>
    <s v="DFID00"/>
    <s v="MW"/>
    <s v="Malawi"/>
    <s v="Condoms-PRH"/>
    <s v="NTL"/>
    <s v="2021-03-Q2"/>
    <n v="2021"/>
    <s v="MW_NTL_Condoms-PRH_PL_2021-03-Q2"/>
    <s v="IMPLANT100=MW=NTL=Condoms-PRH"/>
    <n v="11"/>
    <x v="1"/>
    <x v="1"/>
    <s v="100129GYV01S"/>
    <s v="Implant 1-rod, e.g. Implanon NXT"/>
    <s v="Etonogestrel 68 mg/Rod, 1 Rod Implant, 1 Each"/>
    <s v="TBD00"/>
    <s v="Implantable Contraceptives"/>
    <m/>
    <m/>
    <m/>
    <n v="0"/>
    <m/>
    <m/>
    <n v="0"/>
    <n v="8.5"/>
    <n v="478006"/>
    <s v="Contraceptive Implants"/>
    <n v="3"/>
    <n v="44"/>
    <d v="2019-01-26T00:00:00"/>
    <n v="2019"/>
    <n v="2019"/>
    <x v="11"/>
    <n v="8.5"/>
    <n v="478006"/>
    <m/>
    <m/>
    <m/>
  </r>
  <r>
    <x v="14"/>
    <x v="0"/>
    <n v="639"/>
    <s v="LEVOPLAN00"/>
    <s v="UNFPA"/>
    <s v="SUPP"/>
    <n v="180000"/>
    <m/>
    <n v="180000"/>
    <d v="2020-03-30T00:00:00"/>
    <d v="2020-02-13T00:00:00"/>
    <m/>
    <x v="0"/>
    <x v="195"/>
    <s v="Received"/>
    <s v="nan"/>
    <d v="2020-10-05T00:00:00"/>
    <m/>
    <m/>
    <n v="0"/>
    <b v="0"/>
    <n v="639"/>
    <s v="MOFHSJF00"/>
    <s v="MW"/>
    <s v="Malawi"/>
    <s v="Condoms-PRH"/>
    <s v="NTL"/>
    <s v="2021-03-Q2"/>
    <n v="2021"/>
    <s v="MW_NTL_Condoms-PRH_PL_2021-03-Q2"/>
    <s v="LEVOPLAN00=MW=NTL=Condoms-PRH"/>
    <n v="3"/>
    <x v="2"/>
    <x v="1"/>
    <m/>
    <s v="levoplant"/>
    <m/>
    <s v="TBD00"/>
    <m/>
    <m/>
    <m/>
    <m/>
    <n v="0"/>
    <m/>
    <m/>
    <n v="0"/>
    <m/>
    <m/>
    <m/>
    <m/>
    <n v="45"/>
    <d v="2019-05-20T00:00:00"/>
    <n v="2019"/>
    <n v="2020"/>
    <x v="14"/>
    <n v="6.9"/>
    <n v="1242000"/>
    <m/>
    <m/>
    <m/>
  </r>
  <r>
    <x v="14"/>
    <x v="0"/>
    <n v="640"/>
    <s v="COMBINED00"/>
    <s v="UNFPA"/>
    <s v="SUPP"/>
    <n v="1669248"/>
    <n v="1"/>
    <n v="1669248"/>
    <d v="2020-06-18T00:00:00"/>
    <d v="2020-02-13T00:00:00"/>
    <m/>
    <x v="0"/>
    <x v="201"/>
    <s v="Received"/>
    <s v="nan"/>
    <d v="2020-10-05T00:00:00"/>
    <m/>
    <m/>
    <n v="0"/>
    <b v="0"/>
    <n v="640"/>
    <s v="MOFHSJF00"/>
    <s v="MW"/>
    <s v="Malawi"/>
    <s v="Condoms-PRH"/>
    <s v="NTL"/>
    <s v="2021-03-Q2"/>
    <n v="2021"/>
    <s v="MW_NTL_Condoms-PRH_PL_2021-03-Q2"/>
    <s v="COMBINED00=MW=NTL=Condoms-PRH"/>
    <n v="6"/>
    <x v="2"/>
    <x v="1"/>
    <s v="100050AOA09W"/>
    <s v="Combined Oral contraceptive pills (COCs)"/>
    <s v="Levonorgestrel/Ethinyl Estradiol 150/30 mcg + Fe 75 mg, 28 Tablets/Cycle (PS), 1 Cycle"/>
    <s v="TBD00"/>
    <s v="Combined Oral Contraceptives"/>
    <m/>
    <m/>
    <m/>
    <n v="0"/>
    <m/>
    <m/>
    <n v="0"/>
    <n v="0.26"/>
    <n v="434004.47999999998"/>
    <s v="Oral Contraceptives"/>
    <n v="3"/>
    <n v="19"/>
    <d v="2020-02-06T00:00:00"/>
    <n v="2020"/>
    <n v="2020"/>
    <x v="4"/>
    <n v="0.26300000000000001"/>
    <n v="439012.22400000005"/>
    <m/>
    <m/>
    <m/>
  </r>
  <r>
    <x v="14"/>
    <x v="0"/>
    <n v="647"/>
    <s v="EMERGENC00"/>
    <s v="UNFPA"/>
    <s v="SUPP"/>
    <n v="20260"/>
    <m/>
    <n v="20260"/>
    <d v="2020-04-23T00:00:00"/>
    <d v="2020-02-17T00:00:00"/>
    <m/>
    <x v="0"/>
    <x v="338"/>
    <s v="Received"/>
    <s v="nan"/>
    <d v="2020-10-05T00:00:00"/>
    <m/>
    <m/>
    <n v="0"/>
    <b v="0"/>
    <n v="647"/>
    <s v="UNFPA"/>
    <s v="MW"/>
    <s v="Malawi"/>
    <s v="Condoms-PRH"/>
    <s v="NTL"/>
    <s v="2021-03-Q2"/>
    <n v="2021"/>
    <s v="MW_NTL_Condoms-PRH_PL_2021-03-Q2"/>
    <s v="EMERGENC00=MW=NTL=Condoms-PRH"/>
    <n v="4"/>
    <x v="2"/>
    <x v="1"/>
    <m/>
    <s v="Emergency Contraceptive Pills (ECP), 2 tabs"/>
    <m/>
    <s v="TBD00"/>
    <m/>
    <m/>
    <m/>
    <m/>
    <n v="0"/>
    <m/>
    <m/>
    <n v="0"/>
    <m/>
    <m/>
    <m/>
    <m/>
    <n v="45"/>
    <d v="2019-06-13T00:00:00"/>
    <n v="2019"/>
    <n v="2020"/>
    <x v="7"/>
    <n v="0.35099999999999998"/>
    <n v="7111.2599999999993"/>
    <m/>
    <m/>
    <m/>
  </r>
  <r>
    <x v="14"/>
    <x v="0"/>
    <n v="653"/>
    <s v="COMBINED00"/>
    <s v="UNFPA"/>
    <s v="SUPP"/>
    <n v="2106621"/>
    <n v="1"/>
    <n v="2106621"/>
    <d v="2020-06-17T00:00:00"/>
    <d v="2020-04-09T00:00:00"/>
    <m/>
    <x v="0"/>
    <x v="427"/>
    <s v="Received"/>
    <s v="nan"/>
    <d v="2020-10-05T00:00:00"/>
    <m/>
    <m/>
    <n v="0"/>
    <b v="0"/>
    <n v="653"/>
    <s v="UNFPA"/>
    <s v="MW"/>
    <s v="Malawi"/>
    <s v="Condoms-PRH"/>
    <s v="NTL"/>
    <s v="2021-03-Q2"/>
    <n v="2021"/>
    <s v="MW_NTL_Condoms-PRH_PL_2021-03-Q2"/>
    <s v="COMBINED00=MW=NTL=Condoms-PRH"/>
    <n v="6"/>
    <x v="2"/>
    <x v="1"/>
    <s v="100050AOA09W"/>
    <s v="Combined Oral contraceptive pills (COCs)"/>
    <s v="Levonorgestrel/Ethinyl Estradiol 150/30 mcg + Fe 75 mg, 28 Tablets/Cycle (PS), 1 Cycle"/>
    <s v="TBD00"/>
    <s v="Combined Oral Contraceptives"/>
    <m/>
    <m/>
    <m/>
    <n v="0"/>
    <m/>
    <m/>
    <n v="0"/>
    <n v="0.26"/>
    <n v="547721.46"/>
    <s v="Oral Contraceptives"/>
    <n v="3"/>
    <n v="19"/>
    <d v="2020-02-05T00:00:00"/>
    <n v="2020"/>
    <n v="2020"/>
    <x v="4"/>
    <n v="0.26300000000000001"/>
    <n v="554041.32299999997"/>
    <m/>
    <m/>
    <m/>
  </r>
  <r>
    <x v="14"/>
    <x v="0"/>
    <n v="656"/>
    <s v="FEMALECO00"/>
    <s v="PARALLEL00"/>
    <s v="SUPP"/>
    <n v="418000"/>
    <n v="1E-3"/>
    <n v="418"/>
    <d v="2021-01-31T00:00:00"/>
    <d v="2020-10-31T00:00:00"/>
    <m/>
    <x v="0"/>
    <x v="504"/>
    <s v="Received"/>
    <s v="Desired Stock"/>
    <d v="2021-03-15T00:00:00"/>
    <m/>
    <m/>
    <n v="0"/>
    <b v="0"/>
    <s v="RO10109102"/>
    <s v="USAID"/>
    <s v="MW"/>
    <s v="Malawi"/>
    <s v="Condoms-PRH"/>
    <s v="NTL"/>
    <s v="2021-03-Q2"/>
    <n v="2021"/>
    <s v="MW_NTL_Condoms-PRH_PL_2021-03-Q2"/>
    <s v="FEMALECO00=MW=NTL=Condoms-PRH"/>
    <n v="1"/>
    <x v="3"/>
    <x v="0"/>
    <s v="100121XXB0AB"/>
    <s v="Female condom (FC2)"/>
    <s v="Female Condom (Nitrile) Lubricated, 17 cm, 1000 Each"/>
    <s v="TBD00"/>
    <s v="Condoms"/>
    <m/>
    <m/>
    <m/>
    <n v="0"/>
    <m/>
    <m/>
    <n v="0"/>
    <n v="500"/>
    <n v="209000"/>
    <s v="Female Condoms"/>
    <n v="1"/>
    <n v="26"/>
    <d v="2020-08-02T00:00:00"/>
    <n v="2020"/>
    <n v="2021"/>
    <x v="6"/>
    <n v="0.49399999999999999"/>
    <n v="206492"/>
    <m/>
    <m/>
    <m/>
  </r>
  <r>
    <x v="14"/>
    <x v="0"/>
    <n v="663"/>
    <s v="INJECTAB00"/>
    <s v="UNFPA"/>
    <s v="SUPP"/>
    <n v="500000"/>
    <m/>
    <n v="500000"/>
    <d v="2021-05-31T00:00:00"/>
    <d v="2021-07-31T00:00:00"/>
    <m/>
    <x v="0"/>
    <x v="76"/>
    <s v="Ordered"/>
    <s v="Desired Stock"/>
    <d v="2021-04-09T00:00:00"/>
    <m/>
    <m/>
    <n v="0"/>
    <b v="0"/>
    <n v="663"/>
    <s v="DFID00"/>
    <s v="MW"/>
    <s v="Malawi"/>
    <s v="Condoms-PRH"/>
    <s v="NTL"/>
    <s v="2021-03-Q2"/>
    <n v="2021"/>
    <s v="MW_NTL_Condoms-PRH_PL_2021-03-Q2"/>
    <s v="INJECTAB00=MW=NTL=Condoms-PRH"/>
    <n v="5"/>
    <x v="3"/>
    <x v="1"/>
    <m/>
    <s v="Injectable Contraceptives, e.g DMPA SC"/>
    <m/>
    <s v="TBD00"/>
    <m/>
    <m/>
    <m/>
    <m/>
    <n v="0"/>
    <m/>
    <m/>
    <n v="0"/>
    <m/>
    <m/>
    <m/>
    <m/>
    <n v="45"/>
    <d v="2020-07-20T00:00:00"/>
    <n v="2020"/>
    <n v="2021"/>
    <x v="10"/>
    <n v="0.85"/>
    <n v="425000"/>
    <m/>
    <m/>
    <m/>
  </r>
  <r>
    <x v="14"/>
    <x v="0"/>
    <n v="664"/>
    <s v="IUCDE.G.00"/>
    <s v="PARALLEL00"/>
    <s v="SUPP"/>
    <n v="11400"/>
    <n v="1"/>
    <n v="11400"/>
    <d v="2021-02-18T00:00:00"/>
    <d v="2020-09-30T00:00:00"/>
    <m/>
    <x v="0"/>
    <x v="505"/>
    <s v="Received"/>
    <s v="Desired Stock"/>
    <d v="2021-04-01T00:00:00"/>
    <m/>
    <m/>
    <n v="0"/>
    <b v="0"/>
    <s v="RO10109114"/>
    <s v="USAID"/>
    <s v="MW"/>
    <s v="Malawi"/>
    <s v="Condoms-PRH"/>
    <s v="NTL"/>
    <s v="2021-03-Q2"/>
    <n v="2021"/>
    <s v="MW_NTL_Condoms-PRH_PL_2021-03-Q2"/>
    <s v="IUCDE.G.00=MW=NTL=Condoms-PRH"/>
    <n v="2"/>
    <x v="3"/>
    <x v="0"/>
    <s v="100124TYR01S"/>
    <s v="IUCD e.g. Copper T380A"/>
    <s v="Copper TCu380A Intrauterine Device, 1 Each"/>
    <s v="TBD00"/>
    <s v="Copper-Bearing Intrauterine Devices"/>
    <m/>
    <m/>
    <m/>
    <n v="0"/>
    <m/>
    <m/>
    <n v="0"/>
    <n v="0.35"/>
    <n v="3989.99999999999"/>
    <s v="Intrauterine Devices"/>
    <n v="3"/>
    <n v="0"/>
    <d v="2021-02-18T00:00:00"/>
    <n v="2021"/>
    <n v="2021"/>
    <x v="2"/>
    <n v="0.29599999999999999"/>
    <n v="3374.3999999999996"/>
    <m/>
    <m/>
    <m/>
  </r>
  <r>
    <x v="14"/>
    <x v="0"/>
    <n v="667"/>
    <s v="LUBRICAN00"/>
    <s v="PARALLEL00"/>
    <s v="SUPP"/>
    <n v="975000"/>
    <m/>
    <n v="975000"/>
    <d v="2020-09-30T00:00:00"/>
    <d v="2020-07-31T00:00:00"/>
    <m/>
    <x v="0"/>
    <x v="12"/>
    <s v="Received"/>
    <s v="Desired Stock"/>
    <d v="2020-10-05T00:00:00"/>
    <m/>
    <m/>
    <n v="0"/>
    <b v="0"/>
    <s v="RO10091311"/>
    <s v="USAID"/>
    <s v="MW"/>
    <s v="Malawi"/>
    <s v="Condoms-PRH"/>
    <s v="NTL"/>
    <s v="2021-03-Q2"/>
    <n v="2021"/>
    <s v="MW_NTL_Condoms-PRH_PL_2021-03-Q2"/>
    <s v="LUBRICAN00=MW=NTL=Condoms-PRH"/>
    <n v="9"/>
    <x v="2"/>
    <x v="0"/>
    <m/>
    <s v="Lubricant, water-based 4.5g"/>
    <m/>
    <s v="TBD00"/>
    <m/>
    <m/>
    <m/>
    <m/>
    <n v="0"/>
    <m/>
    <m/>
    <n v="0"/>
    <m/>
    <m/>
    <m/>
    <m/>
    <n v="45"/>
    <d v="2019-11-20T00:00:00"/>
    <n v="2020"/>
    <n v="2020"/>
    <x v="12"/>
    <n v="0.3"/>
    <n v="292500"/>
    <m/>
    <m/>
    <m/>
  </r>
  <r>
    <x v="14"/>
    <x v="0"/>
    <n v="668"/>
    <s v="LUBRICAN00"/>
    <s v="PARALLEL00"/>
    <s v="SUPP"/>
    <n v="2000000"/>
    <m/>
    <n v="2000000"/>
    <d v="2021-07-31T00:00:00"/>
    <d v="2020-09-30T00:00:00"/>
    <m/>
    <x v="0"/>
    <x v="6"/>
    <s v="Ordered"/>
    <s v="Desired Stock"/>
    <d v="2021-03-15T00:00:00"/>
    <m/>
    <m/>
    <n v="0"/>
    <b v="0"/>
    <s v="RO10118248"/>
    <s v="USAID"/>
    <s v="MW"/>
    <s v="Malawi"/>
    <s v="Condoms-PRH"/>
    <s v="NTL"/>
    <s v="2021-03-Q2"/>
    <n v="2021"/>
    <s v="MW_NTL_Condoms-PRH_PL_2021-03-Q2"/>
    <s v="LUBRICAN00=MW=NTL=Condoms-PRH"/>
    <n v="7"/>
    <x v="3"/>
    <x v="0"/>
    <m/>
    <s v="Lubricant, water-based 4.5g"/>
    <m/>
    <s v="TBD00"/>
    <m/>
    <m/>
    <m/>
    <m/>
    <n v="0"/>
    <m/>
    <m/>
    <n v="0"/>
    <m/>
    <m/>
    <m/>
    <m/>
    <n v="45"/>
    <d v="2020-09-19T00:00:00"/>
    <n v="2021"/>
    <n v="2021"/>
    <x v="12"/>
    <n v="0.3"/>
    <n v="600000"/>
    <m/>
    <m/>
    <m/>
  </r>
  <r>
    <x v="14"/>
    <x v="0"/>
    <n v="676"/>
    <s v="MALECOND00"/>
    <s v="GF_BOLLO00"/>
    <s v="SUPP"/>
    <n v="432000"/>
    <m/>
    <n v="432000"/>
    <d v="2020-06-28T00:00:00"/>
    <d v="2020-04-30T00:00:00"/>
    <m/>
    <x v="0"/>
    <x v="506"/>
    <s v="Received"/>
    <s v="Desired Stock"/>
    <d v="2020-08-04T00:00:00"/>
    <m/>
    <m/>
    <n v="55271271"/>
    <b v="0"/>
    <n v="676"/>
    <s v="GF00"/>
    <s v="MW"/>
    <s v="Malawi"/>
    <s v="Condoms-PRH"/>
    <s v="NTL"/>
    <s v="2021-03-Q2"/>
    <n v="2021"/>
    <s v="MW_NTL_Condoms-PRH_PL_2021-03-Q2"/>
    <s v="MALECOND00=MW=NTL=Condoms-PRH"/>
    <n v="6"/>
    <x v="2"/>
    <x v="6"/>
    <m/>
    <s v="Male Condom"/>
    <m/>
    <s v="GF_BOLLO00"/>
    <m/>
    <m/>
    <m/>
    <m/>
    <n v="0"/>
    <m/>
    <m/>
    <n v="0"/>
    <m/>
    <m/>
    <m/>
    <m/>
    <n v="45"/>
    <d v="2019-08-18T00:00:00"/>
    <n v="2019"/>
    <n v="2020"/>
    <x v="0"/>
    <n v="3.0300000000000001E-2"/>
    <n v="13089.6"/>
    <m/>
    <m/>
    <m/>
  </r>
  <r>
    <x v="14"/>
    <x v="0"/>
    <n v="677"/>
    <s v="MALECOND00"/>
    <s v="GF_BOLLO00"/>
    <s v="SUPP"/>
    <n v="432000"/>
    <m/>
    <n v="432000"/>
    <d v="2020-06-28T00:00:00"/>
    <d v="2020-04-14T00:00:00"/>
    <m/>
    <x v="0"/>
    <x v="506"/>
    <s v="Received"/>
    <s v="nan"/>
    <d v="2020-08-04T00:00:00"/>
    <m/>
    <m/>
    <n v="4320002"/>
    <b v="0"/>
    <n v="677"/>
    <s v="GF00"/>
    <s v="MW"/>
    <s v="Malawi"/>
    <s v="Condoms-PRH"/>
    <s v="NTL"/>
    <s v="2021-03-Q2"/>
    <n v="2021"/>
    <s v="MW_NTL_Condoms-PRH_PL_2021-03-Q2"/>
    <s v="MALECOND00=MW=NTL=Condoms-PRH"/>
    <n v="6"/>
    <x v="2"/>
    <x v="6"/>
    <m/>
    <s v="Male Condom"/>
    <m/>
    <s v="GF_BOLLO00"/>
    <m/>
    <m/>
    <m/>
    <m/>
    <n v="0"/>
    <m/>
    <m/>
    <n v="0"/>
    <m/>
    <m/>
    <m/>
    <m/>
    <n v="45"/>
    <d v="2019-08-18T00:00:00"/>
    <n v="2019"/>
    <n v="2020"/>
    <x v="0"/>
    <n v="3.0300000000000001E-2"/>
    <n v="13089.6"/>
    <m/>
    <m/>
    <m/>
  </r>
  <r>
    <x v="14"/>
    <x v="0"/>
    <n v="680"/>
    <s v="INECTABL00"/>
    <s v="UNFPA"/>
    <s v="SUPP"/>
    <n v="500000"/>
    <n v="1"/>
    <n v="500000"/>
    <d v="2019-10-31T00:00:00"/>
    <d v="2019-10-31T00:00:00"/>
    <m/>
    <x v="0"/>
    <x v="507"/>
    <s v="Received"/>
    <s v="Desired Stock"/>
    <d v="2020-05-15T00:00:00"/>
    <m/>
    <m/>
    <n v="0"/>
    <b v="0"/>
    <n v="680"/>
    <s v="UNFPA"/>
    <s v="MW"/>
    <s v="Malawi"/>
    <s v="Condoms-PRH"/>
    <s v="NTL"/>
    <s v="2021-03-Q2"/>
    <n v="2021"/>
    <s v="MW_NTL_Condoms-PRH_PL_2021-03-Q2"/>
    <s v="INECTABL00=MW=NTL=Condoms-PRH"/>
    <n v="10"/>
    <x v="1"/>
    <x v="1"/>
    <s v="100125GPX01S"/>
    <s v="Injectable contraceptives, e.g. DMPA"/>
    <s v="Depot (IM) Medroxyprogesterone Acetate 150 mg/mL (1 mL) Vial, w/ AD Syringe, Burn Boxes, 1 Each"/>
    <s v="TBD00"/>
    <s v="Injectable Contraceptives"/>
    <m/>
    <m/>
    <m/>
    <n v="0"/>
    <m/>
    <m/>
    <n v="0"/>
    <n v="0.78"/>
    <n v="390000"/>
    <s v="Injectable Contraceptives"/>
    <n v="3"/>
    <n v="45"/>
    <d v="2018-12-20T00:00:00"/>
    <n v="2019"/>
    <n v="2019"/>
    <x v="1"/>
    <n v="0.82799999999999996"/>
    <n v="414000"/>
    <m/>
    <m/>
    <m/>
  </r>
  <r>
    <x v="14"/>
    <x v="0"/>
    <n v="682"/>
    <s v="INECTABL00"/>
    <s v="PARALLEL00"/>
    <s v="SUPP"/>
    <n v="900000"/>
    <n v="1"/>
    <n v="900000"/>
    <d v="2020-07-20T00:00:00"/>
    <d v="2020-06-01T00:00:00"/>
    <m/>
    <x v="0"/>
    <x v="508"/>
    <s v="Received"/>
    <s v="nan"/>
    <d v="2020-07-21T00:00:00"/>
    <m/>
    <m/>
    <n v="0"/>
    <b v="0"/>
    <s v="RO10084322"/>
    <s v="USAID"/>
    <s v="MW"/>
    <s v="Malawi"/>
    <s v="Condoms-PRH"/>
    <s v="NTL"/>
    <s v="2021-03-Q2"/>
    <n v="2021"/>
    <s v="MW_NTL_Condoms-PRH_PL_2021-03-Q2"/>
    <s v="INECTABL00=MW=NTL=Condoms-PRH"/>
    <n v="7"/>
    <x v="2"/>
    <x v="0"/>
    <s v="100125GPX01S"/>
    <s v="Injectable contraceptives, e.g. DMPA"/>
    <s v="Depot (IM) Medroxyprogesterone Acetate 150 mg/mL (1 mL) Vial, w/ AD Syringe, Burn Boxes, 1 Each"/>
    <s v="TBD00"/>
    <s v="Injectable Contraceptives"/>
    <m/>
    <m/>
    <m/>
    <n v="0"/>
    <m/>
    <m/>
    <n v="0"/>
    <n v="0.78"/>
    <n v="702000"/>
    <s v="Injectable Contraceptives"/>
    <n v="3"/>
    <n v="45"/>
    <d v="2019-09-09T00:00:00"/>
    <n v="2019"/>
    <n v="2020"/>
    <x v="1"/>
    <n v="0.82799999999999996"/>
    <n v="745200"/>
    <m/>
    <m/>
    <m/>
  </r>
  <r>
    <x v="14"/>
    <x v="0"/>
    <n v="684"/>
    <s v="INECTABL00"/>
    <s v="UNFPA"/>
    <s v="SUPP"/>
    <n v="1450000"/>
    <n v="1"/>
    <n v="1450000"/>
    <d v="2021-12-31T00:00:00"/>
    <d v="2021-12-31T00:00:00"/>
    <m/>
    <x v="0"/>
    <x v="77"/>
    <s v="Ordered"/>
    <s v="Desired Stock"/>
    <d v="2021-04-09T00:00:00"/>
    <m/>
    <m/>
    <n v="880699"/>
    <b v="0"/>
    <n v="684"/>
    <s v="MOFHSJF00"/>
    <s v="MW"/>
    <s v="Malawi"/>
    <s v="Condoms-PRH"/>
    <s v="NTL"/>
    <s v="2021-03-Q2"/>
    <n v="2021"/>
    <s v="MW_NTL_Condoms-PRH_PL_2021-03-Q2"/>
    <s v="INECTABL00=MW=NTL=Condoms-PRH"/>
    <n v="12"/>
    <x v="3"/>
    <x v="1"/>
    <s v="100125GPX01S"/>
    <s v="Injectable contraceptives, e.g. DMPA"/>
    <s v="Depot (IM) Medroxyprogesterone Acetate 150 mg/mL (1 mL) Vial, w/ AD Syringe, Burn Boxes, 1 Each"/>
    <s v="TBD00"/>
    <s v="Injectable Contraceptives"/>
    <m/>
    <m/>
    <m/>
    <n v="0"/>
    <m/>
    <m/>
    <n v="0"/>
    <n v="0.78"/>
    <n v="1131000"/>
    <s v="Injectable Contraceptives"/>
    <n v="3"/>
    <n v="45"/>
    <d v="2021-02-19T00:00:00"/>
    <n v="2021"/>
    <n v="2021"/>
    <x v="1"/>
    <n v="0.82799999999999996"/>
    <n v="1200600"/>
    <m/>
    <m/>
    <m/>
  </r>
  <r>
    <x v="14"/>
    <x v="0"/>
    <n v="685"/>
    <s v="INJECTAB00"/>
    <s v="UNFPA"/>
    <s v="WRHS"/>
    <n v="1538000"/>
    <m/>
    <n v="1538000"/>
    <d v="2021-09-30T00:00:00"/>
    <d v="2021-12-31T00:00:00"/>
    <m/>
    <x v="0"/>
    <x v="87"/>
    <s v="Ordered"/>
    <s v="Desired Stock"/>
    <d v="2021-04-01T00:00:00"/>
    <m/>
    <m/>
    <n v="0"/>
    <b v="0"/>
    <n v="685"/>
    <s v="UNFPA"/>
    <s v="MW"/>
    <s v="Malawi"/>
    <s v="Condoms-PRH"/>
    <s v="NTL"/>
    <s v="2021-03-Q2"/>
    <n v="2021"/>
    <s v="MW_NTL_Condoms-PRH_PL_2021-03-Q2"/>
    <s v="INJECTAB00=MW=NTL=Condoms-PRH"/>
    <n v="9"/>
    <x v="3"/>
    <x v="1"/>
    <m/>
    <s v="Injectable Contraceptives, e.g DMPA SC"/>
    <m/>
    <s v="TBD00"/>
    <m/>
    <m/>
    <m/>
    <m/>
    <n v="0"/>
    <m/>
    <m/>
    <n v="0"/>
    <m/>
    <m/>
    <m/>
    <m/>
    <n v="45"/>
    <d v="2020-11-19T00:00:00"/>
    <n v="2021"/>
    <n v="2021"/>
    <x v="10"/>
    <n v="0.85"/>
    <n v="1307300"/>
    <m/>
    <m/>
    <m/>
  </r>
  <r>
    <x v="14"/>
    <x v="0"/>
    <n v="687"/>
    <s v="IMPLANT100"/>
    <s v="UNFPA"/>
    <s v="SUPP"/>
    <n v="37000"/>
    <n v="1"/>
    <n v="37000"/>
    <d v="2022-06-13T00:00:00"/>
    <d v="2020-09-30T00:00:00"/>
    <m/>
    <x v="0"/>
    <x v="509"/>
    <s v="Ordered"/>
    <s v="Desired Stock"/>
    <d v="2021-04-09T00:00:00"/>
    <m/>
    <m/>
    <n v="0"/>
    <b v="0"/>
    <n v="687"/>
    <s v="DFID00"/>
    <s v="MW"/>
    <s v="Malawi"/>
    <s v="Condoms-PRH"/>
    <s v="NTL"/>
    <s v="2021-03-Q2"/>
    <n v="2021"/>
    <s v="MW_NTL_Condoms-PRH_PL_2021-03-Q2"/>
    <s v="IMPLANT100=MW=NTL=Condoms-PRH"/>
    <n v="6"/>
    <x v="4"/>
    <x v="1"/>
    <s v="100129GYV01S"/>
    <s v="Implant 1-rod, e.g. Implanon NXT"/>
    <s v="Etonogestrel 68 mg/Rod, 1 Rod Implant, 1 Each"/>
    <s v="TBD00"/>
    <s v="Implantable Contraceptives"/>
    <m/>
    <m/>
    <m/>
    <n v="0"/>
    <m/>
    <m/>
    <n v="0"/>
    <n v="8.5"/>
    <n v="314500"/>
    <s v="Contraceptive Implants"/>
    <n v="3"/>
    <n v="44"/>
    <d v="2021-08-09T00:00:00"/>
    <n v="2021"/>
    <n v="2022"/>
    <x v="11"/>
    <n v="8.5"/>
    <n v="314500"/>
    <m/>
    <m/>
    <m/>
  </r>
  <r>
    <x v="14"/>
    <x v="0"/>
    <n v="689"/>
    <s v="INECTABL00"/>
    <s v="LOCALPRO00"/>
    <s v="SUPP"/>
    <n v="200000"/>
    <n v="1"/>
    <n v="200000"/>
    <d v="2020-07-31T00:00:00"/>
    <d v="2020-07-23T00:00:00"/>
    <m/>
    <x v="0"/>
    <x v="375"/>
    <s v="Received"/>
    <s v="nan"/>
    <d v="2020-08-25T00:00:00"/>
    <m/>
    <m/>
    <n v="0"/>
    <b v="0"/>
    <n v="689"/>
    <s v="GOVERNME00"/>
    <s v="MW"/>
    <s v="Malawi"/>
    <s v="Condoms-PRH"/>
    <s v="NTL"/>
    <s v="2021-03-Q2"/>
    <n v="2021"/>
    <s v="MW_NTL_Condoms-PRH_PL_2021-03-Q2"/>
    <s v="INECTABL00=MW=NTL=Condoms-PRH"/>
    <n v="7"/>
    <x v="2"/>
    <x v="5"/>
    <s v="100125GPX01S"/>
    <s v="Injectable contraceptives, e.g. DMPA"/>
    <s v="Depot (IM) Medroxyprogesterone Acetate 150 mg/mL (1 mL) Vial, w/ AD Syringe, Burn Boxes, 1 Each"/>
    <s v="TBD00"/>
    <s v="Injectable Contraceptives"/>
    <m/>
    <m/>
    <m/>
    <n v="0"/>
    <m/>
    <m/>
    <n v="0"/>
    <n v="0.78"/>
    <n v="156000"/>
    <s v="Injectable Contraceptives"/>
    <n v="3"/>
    <n v="45"/>
    <d v="2019-09-20T00:00:00"/>
    <n v="2020"/>
    <n v="2020"/>
    <x v="1"/>
    <n v="0.82799999999999996"/>
    <n v="165600"/>
    <m/>
    <m/>
    <m/>
  </r>
  <r>
    <x v="14"/>
    <x v="0"/>
    <n v="694"/>
    <s v="IMPLANT100"/>
    <s v="PARALLEL00"/>
    <s v="SUPP"/>
    <n v="68040"/>
    <n v="1"/>
    <n v="68040"/>
    <d v="2021-06-01T00:00:00"/>
    <d v="2021-04-30T00:00:00"/>
    <m/>
    <x v="0"/>
    <x v="510"/>
    <s v="Ordered"/>
    <s v="Desired Stock"/>
    <d v="2021-04-06T00:00:00"/>
    <m/>
    <m/>
    <n v="0"/>
    <b v="0"/>
    <s v="RO10109108"/>
    <s v="USAID"/>
    <s v="MW"/>
    <s v="Malawi"/>
    <s v="Condoms-PRH"/>
    <s v="NTL"/>
    <s v="2021-03-Q2"/>
    <n v="2021"/>
    <s v="MW_NTL_Condoms-PRH_PL_2021-03-Q2"/>
    <s v="IMPLANT100=MW=NTL=Condoms-PRH"/>
    <n v="6"/>
    <x v="3"/>
    <x v="0"/>
    <s v="100129GYV01S"/>
    <s v="Implant 1-rod, e.g. Implanon NXT"/>
    <s v="Etonogestrel 68 mg/Rod, 1 Rod Implant, 1 Each"/>
    <s v="TBD00"/>
    <s v="Implantable Contraceptives"/>
    <m/>
    <m/>
    <m/>
    <n v="0"/>
    <m/>
    <m/>
    <n v="0"/>
    <n v="8.5"/>
    <n v="578340"/>
    <s v="Contraceptive Implants"/>
    <n v="3"/>
    <n v="44"/>
    <d v="2020-07-28T00:00:00"/>
    <n v="2020"/>
    <n v="2021"/>
    <x v="11"/>
    <n v="8.5"/>
    <n v="578340"/>
    <m/>
    <m/>
    <m/>
  </r>
  <r>
    <x v="14"/>
    <x v="0"/>
    <n v="709"/>
    <s v="EMERGENC00"/>
    <s v="UNFPA"/>
    <s v="SUPP"/>
    <n v="36900"/>
    <m/>
    <n v="36900"/>
    <d v="2020-06-15T00:00:00"/>
    <d v="2020-10-05T00:00:00"/>
    <m/>
    <x v="0"/>
    <x v="202"/>
    <s v="Received"/>
    <s v="nan"/>
    <d v="2020-10-05T00:00:00"/>
    <m/>
    <m/>
    <n v="0"/>
    <b v="0"/>
    <n v="709"/>
    <s v="UNFPA"/>
    <s v="MW"/>
    <s v="Malawi"/>
    <s v="Condoms-PRH"/>
    <s v="NTL"/>
    <s v="2021-03-Q2"/>
    <n v="2021"/>
    <s v="MW_NTL_Condoms-PRH_PL_2021-03-Q2"/>
    <s v="EMERGENC00=MW=NTL=Condoms-PRH"/>
    <n v="6"/>
    <x v="2"/>
    <x v="1"/>
    <m/>
    <s v="Emergency Contraceptive Pills (ECP), 2 tabs"/>
    <m/>
    <s v="TBD00"/>
    <m/>
    <m/>
    <m/>
    <m/>
    <n v="0"/>
    <m/>
    <m/>
    <n v="0"/>
    <m/>
    <m/>
    <m/>
    <m/>
    <n v="45"/>
    <d v="2019-08-05T00:00:00"/>
    <n v="2019"/>
    <n v="2020"/>
    <x v="7"/>
    <n v="0.35099999999999998"/>
    <n v="12951.9"/>
    <m/>
    <m/>
    <m/>
  </r>
  <r>
    <x v="14"/>
    <x v="0"/>
    <n v="710"/>
    <s v="FEMALECO00"/>
    <s v="UNFPA"/>
    <s v="SUPP"/>
    <n v="20000"/>
    <n v="1E-3"/>
    <n v="20"/>
    <d v="2020-04-23T00:00:00"/>
    <d v="2020-04-30T00:00:00"/>
    <m/>
    <x v="0"/>
    <x v="338"/>
    <s v="Received"/>
    <s v="Desired Stock"/>
    <d v="2020-10-05T00:00:00"/>
    <m/>
    <m/>
    <n v="0"/>
    <b v="0"/>
    <n v="710"/>
    <s v="UNFPA"/>
    <s v="MW"/>
    <s v="Malawi"/>
    <s v="Condoms-PRH"/>
    <s v="NTL"/>
    <s v="2021-03-Q2"/>
    <n v="2021"/>
    <s v="MW_NTL_Condoms-PRH_PL_2021-03-Q2"/>
    <s v="FEMALECO00=MW=NTL=Condoms-PRH"/>
    <n v="4"/>
    <x v="2"/>
    <x v="1"/>
    <s v="100121XXB0AB"/>
    <s v="Female condom (FC2)"/>
    <s v="Female Condom (Nitrile) Lubricated, 17 cm, 1000 Each"/>
    <s v="TBD00"/>
    <s v="Condoms"/>
    <m/>
    <m/>
    <m/>
    <n v="0"/>
    <m/>
    <m/>
    <n v="0"/>
    <n v="500"/>
    <n v="10000"/>
    <s v="Female Condoms"/>
    <n v="1"/>
    <n v="26"/>
    <d v="2019-10-24T00:00:00"/>
    <n v="2020"/>
    <n v="2020"/>
    <x v="6"/>
    <n v="0.49399999999999999"/>
    <n v="9880"/>
    <m/>
    <m/>
    <m/>
  </r>
  <r>
    <x v="14"/>
    <x v="0"/>
    <n v="711"/>
    <s v="IMPLANT100"/>
    <s v="UNFPA"/>
    <s v="SUPP"/>
    <n v="56236"/>
    <n v="1"/>
    <n v="56236"/>
    <d v="2020-04-21T00:00:00"/>
    <d v="2020-04-30T00:00:00"/>
    <m/>
    <x v="0"/>
    <x v="160"/>
    <s v="Received"/>
    <s v="Desired Stock"/>
    <d v="2020-10-05T00:00:00"/>
    <m/>
    <m/>
    <n v="0"/>
    <b v="0"/>
    <n v="711"/>
    <s v="UNFPA"/>
    <s v="MW"/>
    <s v="Malawi"/>
    <s v="Condoms-PRH"/>
    <s v="NTL"/>
    <s v="2021-03-Q2"/>
    <n v="2021"/>
    <s v="MW_NTL_Condoms-PRH_PL_2021-03-Q2"/>
    <s v="IMPLANT100=MW=NTL=Condoms-PRH"/>
    <n v="4"/>
    <x v="2"/>
    <x v="1"/>
    <s v="100129GYV01S"/>
    <s v="Implant 1-rod, e.g. Implanon NXT"/>
    <s v="Etonogestrel 68 mg/Rod, 1 Rod Implant, 1 Each"/>
    <s v="TBD00"/>
    <s v="Implantable Contraceptives"/>
    <m/>
    <m/>
    <m/>
    <n v="0"/>
    <m/>
    <m/>
    <n v="0"/>
    <n v="8.5"/>
    <n v="478006"/>
    <s v="Contraceptive Implants"/>
    <n v="3"/>
    <n v="44"/>
    <d v="2019-06-18T00:00:00"/>
    <n v="2019"/>
    <n v="2020"/>
    <x v="11"/>
    <n v="8.5"/>
    <n v="478006"/>
    <m/>
    <m/>
    <m/>
  </r>
  <r>
    <x v="14"/>
    <x v="0"/>
    <n v="713"/>
    <s v="MALECOND00"/>
    <s v="GF_BOLLO00"/>
    <s v="SUPP"/>
    <n v="3600000"/>
    <m/>
    <n v="3600000"/>
    <d v="2021-01-31T00:00:00"/>
    <d v="2020-11-30T00:00:00"/>
    <m/>
    <x v="0"/>
    <x v="504"/>
    <s v="Received"/>
    <s v="Desired Stock"/>
    <d v="2021-03-15T00:00:00"/>
    <m/>
    <m/>
    <n v="105651731"/>
    <b v="0"/>
    <n v="713"/>
    <s v="GF00"/>
    <s v="MW"/>
    <s v="Malawi"/>
    <s v="Condoms-PRH"/>
    <s v="NTL"/>
    <s v="2021-03-Q2"/>
    <n v="2021"/>
    <s v="MW_NTL_Condoms-PRH_PL_2021-03-Q2"/>
    <s v="MALECOND00=MW=NTL=Condoms-PRH"/>
    <n v="1"/>
    <x v="3"/>
    <x v="6"/>
    <m/>
    <s v="Male Condom"/>
    <m/>
    <s v="GF_BOLLO00"/>
    <m/>
    <m/>
    <m/>
    <m/>
    <n v="0"/>
    <m/>
    <m/>
    <n v="0"/>
    <m/>
    <m/>
    <m/>
    <m/>
    <n v="45"/>
    <d v="2020-03-22T00:00:00"/>
    <n v="2020"/>
    <n v="2020"/>
    <x v="0"/>
    <n v="3.0300000000000001E-2"/>
    <n v="109080"/>
    <m/>
    <m/>
    <m/>
  </r>
  <r>
    <x v="14"/>
    <x v="0"/>
    <n v="715"/>
    <s v="MALECOND00"/>
    <s v="UNFPA"/>
    <s v="SUPP"/>
    <n v="120766320"/>
    <m/>
    <n v="120766320"/>
    <d v="2022-01-31T00:00:00"/>
    <d v="2022-08-31T00:00:00"/>
    <m/>
    <x v="0"/>
    <x v="7"/>
    <s v="Planned"/>
    <s v="Desired Stock"/>
    <d v="2021-04-06T00:00:00"/>
    <m/>
    <m/>
    <n v="139108971"/>
    <b v="0"/>
    <s v="GF NFM 2022 PLAN"/>
    <s v="GF00"/>
    <s v="MW"/>
    <s v="Malawi"/>
    <s v="Condoms-PRH"/>
    <s v="NTL"/>
    <s v="2021-03-Q2"/>
    <n v="2021"/>
    <s v="MW_NTL_Condoms-PRH_PL_2021-03-Q2"/>
    <s v="MALECOND00=MW=NTL=Condoms-PRH"/>
    <n v="1"/>
    <x v="4"/>
    <x v="6"/>
    <m/>
    <s v="Male Condom"/>
    <m/>
    <s v="GF_BOLLO00"/>
    <m/>
    <m/>
    <m/>
    <m/>
    <n v="0"/>
    <m/>
    <m/>
    <n v="0"/>
    <m/>
    <m/>
    <m/>
    <m/>
    <n v="45"/>
    <d v="2021-03-22T00:00:00"/>
    <n v="2021"/>
    <n v="2021"/>
    <x v="0"/>
    <n v="3.0300000000000001E-2"/>
    <n v="3659219.4960000003"/>
    <m/>
    <m/>
    <m/>
  </r>
  <r>
    <x v="14"/>
    <x v="0"/>
    <n v="716"/>
    <s v="MALECOND00"/>
    <s v="UNFPA"/>
    <s v="SUPP"/>
    <n v="1440000"/>
    <m/>
    <n v="1440000"/>
    <d v="2020-12-02T00:00:00"/>
    <d v="2020-12-31T00:00:00"/>
    <m/>
    <x v="0"/>
    <x v="511"/>
    <s v="Received"/>
    <s v="Desired Stock"/>
    <d v="2021-03-15T00:00:00"/>
    <m/>
    <m/>
    <n v="121334976"/>
    <b v="0"/>
    <n v="716"/>
    <s v="UNFPA"/>
    <s v="MW"/>
    <s v="Malawi"/>
    <s v="Condoms-PRH"/>
    <s v="NTL"/>
    <s v="2021-03-Q2"/>
    <n v="2021"/>
    <s v="MW_NTL_Condoms-PRH_PL_2021-03-Q2"/>
    <s v="MALECOND00=MW=NTL=Condoms-PRH"/>
    <n v="12"/>
    <x v="2"/>
    <x v="1"/>
    <m/>
    <s v="Male Condom"/>
    <m/>
    <s v="GF_BOLLO00"/>
    <m/>
    <m/>
    <m/>
    <m/>
    <n v="0"/>
    <m/>
    <m/>
    <n v="0"/>
    <m/>
    <m/>
    <m/>
    <m/>
    <n v="45"/>
    <d v="2020-01-22T00:00:00"/>
    <n v="2020"/>
    <n v="2020"/>
    <x v="0"/>
    <n v="3.0300000000000001E-2"/>
    <n v="43632"/>
    <m/>
    <m/>
    <m/>
  </r>
  <r>
    <x v="14"/>
    <x v="0"/>
    <n v="720"/>
    <s v="IUCDE.G.00"/>
    <s v="UNFPA"/>
    <s v="SUPP"/>
    <n v="11400"/>
    <n v="1"/>
    <n v="11400"/>
    <d v="2021-02-18T00:00:00"/>
    <d v="2020-11-30T00:00:00"/>
    <m/>
    <x v="0"/>
    <x v="505"/>
    <s v="Received"/>
    <s v="Desired Stock"/>
    <d v="2021-03-15T00:00:00"/>
    <m/>
    <m/>
    <n v="0"/>
    <b v="0"/>
    <n v="720"/>
    <s v="UNFPA"/>
    <s v="MW"/>
    <s v="Malawi"/>
    <s v="Condoms-PRH"/>
    <s v="NTL"/>
    <s v="2021-03-Q2"/>
    <n v="2021"/>
    <s v="MW_NTL_Condoms-PRH_PL_2021-03-Q2"/>
    <s v="IUCDE.G.00=MW=NTL=Condoms-PRH"/>
    <n v="2"/>
    <x v="3"/>
    <x v="1"/>
    <s v="100124TYR01S"/>
    <s v="IUCD e.g. Copper T380A"/>
    <s v="Copper TCu380A Intrauterine Device, 1 Each"/>
    <s v="TBD00"/>
    <s v="Copper-Bearing Intrauterine Devices"/>
    <m/>
    <m/>
    <m/>
    <n v="0"/>
    <m/>
    <m/>
    <n v="0"/>
    <n v="0.35"/>
    <n v="3989.99999999999"/>
    <s v="Intrauterine Devices"/>
    <n v="3"/>
    <n v="0"/>
    <d v="2021-02-18T00:00:00"/>
    <n v="2021"/>
    <n v="2021"/>
    <x v="2"/>
    <n v="0.29599999999999999"/>
    <n v="3374.3999999999996"/>
    <m/>
    <m/>
    <m/>
  </r>
  <r>
    <x v="14"/>
    <x v="0"/>
    <n v="722"/>
    <s v="IMPLANT200"/>
    <s v="UNFPA"/>
    <s v="SUPP"/>
    <n v="50000"/>
    <n v="1"/>
    <n v="50000"/>
    <d v="2021-06-15T00:00:00"/>
    <d v="2020-11-10T00:00:00"/>
    <m/>
    <x v="0"/>
    <x v="377"/>
    <s v="Ordered"/>
    <s v="nan"/>
    <d v="2021-02-03T00:00:00"/>
    <m/>
    <m/>
    <n v="0"/>
    <b v="0"/>
    <n v="722"/>
    <s v="UNFPA"/>
    <s v="MW"/>
    <s v="Malawi"/>
    <s v="Condoms-PRH"/>
    <s v="NTL"/>
    <s v="2021-03-Q2"/>
    <n v="2021"/>
    <s v="MW_NTL_Condoms-PRH_PL_2021-03-Q2"/>
    <s v="IMPLANT200=MW=NTL=Condoms-PRH"/>
    <n v="6"/>
    <x v="3"/>
    <x v="1"/>
    <s v="102082XUZ01S"/>
    <s v="Implant 2-rod, e.g. Jadelle"/>
    <s v="Contraceptive Implant Kit for 2-Rod Implants, 1 Each"/>
    <s v="TBD00"/>
    <s v="Other Non-Pharma"/>
    <m/>
    <m/>
    <m/>
    <n v="0"/>
    <m/>
    <m/>
    <n v="0"/>
    <n v="19.149999999999999"/>
    <n v="957499.99999999895"/>
    <s v="Medical Supplies"/>
    <s v="ALL"/>
    <n v="61"/>
    <d v="2020-04-14T00:00:00"/>
    <n v="2020"/>
    <n v="2020"/>
    <x v="3"/>
    <n v="8.5"/>
    <n v="425000"/>
    <m/>
    <m/>
    <m/>
  </r>
  <r>
    <x v="14"/>
    <x v="0"/>
    <n v="723"/>
    <s v="LEVOPLAN00"/>
    <s v="UNFPA"/>
    <s v="_NA03"/>
    <n v="175000"/>
    <m/>
    <n v="175000"/>
    <d v="2021-10-04T00:00:00"/>
    <d v="2020-11-10T00:00:00"/>
    <m/>
    <x v="0"/>
    <x v="512"/>
    <s v="Ordered"/>
    <s v="nan"/>
    <d v="2021-04-09T00:00:00"/>
    <m/>
    <m/>
    <n v="0"/>
    <b v="0"/>
    <n v="723"/>
    <s v="MOFHSJF00"/>
    <s v="MW"/>
    <s v="Malawi"/>
    <s v="Condoms-PRH"/>
    <s v="NTL"/>
    <s v="2021-03-Q2"/>
    <n v="2021"/>
    <s v="MW_NTL_Condoms-PRH_PL_2021-03-Q2"/>
    <s v="LEVOPLAN00=MW=NTL=Condoms-PRH"/>
    <n v="10"/>
    <x v="3"/>
    <x v="1"/>
    <m/>
    <s v="levoplant"/>
    <m/>
    <s v="TBD00"/>
    <m/>
    <m/>
    <m/>
    <m/>
    <n v="0"/>
    <m/>
    <m/>
    <n v="0"/>
    <m/>
    <m/>
    <m/>
    <m/>
    <n v="45"/>
    <d v="2020-11-23T00:00:00"/>
    <n v="2021"/>
    <n v="2021"/>
    <x v="14"/>
    <n v="6.9"/>
    <n v="1207500"/>
    <m/>
    <m/>
    <m/>
  </r>
  <r>
    <x v="14"/>
    <x v="0"/>
    <n v="724"/>
    <s v="LEVOPLAN00"/>
    <s v="UNFPA"/>
    <s v="SUPP"/>
    <n v="175000"/>
    <m/>
    <n v="175000"/>
    <d v="2022-11-30T00:00:00"/>
    <d v="2020-11-10T00:00:00"/>
    <m/>
    <x v="0"/>
    <x v="78"/>
    <s v="Ordered"/>
    <s v="nan"/>
    <d v="2021-03-04T00:00:00"/>
    <m/>
    <m/>
    <n v="0"/>
    <b v="0"/>
    <n v="724"/>
    <s v="UNFPA"/>
    <s v="MW"/>
    <s v="Malawi"/>
    <s v="Condoms-PRH"/>
    <s v="NTL"/>
    <s v="2021-03-Q2"/>
    <n v="2021"/>
    <s v="MW_NTL_Condoms-PRH_PL_2021-03-Q2"/>
    <s v="LEVOPLAN00=MW=NTL=Condoms-PRH"/>
    <n v="11"/>
    <x v="4"/>
    <x v="1"/>
    <m/>
    <s v="levoplant"/>
    <m/>
    <s v="TBD00"/>
    <m/>
    <m/>
    <m/>
    <m/>
    <n v="0"/>
    <m/>
    <m/>
    <n v="0"/>
    <m/>
    <m/>
    <m/>
    <m/>
    <n v="45"/>
    <d v="2022-01-19T00:00:00"/>
    <n v="2022"/>
    <n v="2022"/>
    <x v="14"/>
    <n v="6.9"/>
    <n v="1207500"/>
    <m/>
    <m/>
    <m/>
  </r>
  <r>
    <x v="14"/>
    <x v="0"/>
    <n v="727"/>
    <s v="MALECOND00"/>
    <s v="PARALLEL00"/>
    <s v="SUPP"/>
    <n v="3555000"/>
    <m/>
    <n v="3555000"/>
    <d v="2021-05-21T00:00:00"/>
    <d v="2021-01-31T00:00:00"/>
    <m/>
    <x v="0"/>
    <x v="513"/>
    <s v="Ordered"/>
    <s v="Desired Stock"/>
    <d v="2021-03-15T00:00:00"/>
    <m/>
    <m/>
    <n v="23000000"/>
    <b v="0"/>
    <s v="RO10115123-1-5"/>
    <s v="USAID"/>
    <s v="MW"/>
    <s v="Malawi"/>
    <s v="Condoms-PRH"/>
    <s v="NTL"/>
    <s v="2021-03-Q2"/>
    <n v="2021"/>
    <s v="MW_NTL_Condoms-PRH_PL_2021-03-Q2"/>
    <s v="MALECOND00=MW=NTL=Condoms-PRH"/>
    <n v="5"/>
    <x v="3"/>
    <x v="0"/>
    <m/>
    <s v="Male Condom"/>
    <m/>
    <s v="GF_BOLLO00"/>
    <m/>
    <m/>
    <m/>
    <m/>
    <n v="0"/>
    <m/>
    <m/>
    <n v="0"/>
    <m/>
    <m/>
    <m/>
    <m/>
    <n v="45"/>
    <d v="2020-07-10T00:00:00"/>
    <n v="2020"/>
    <n v="2021"/>
    <x v="0"/>
    <n v="3.0300000000000001E-2"/>
    <n v="107716.5"/>
    <m/>
    <m/>
    <m/>
  </r>
  <r>
    <x v="14"/>
    <x v="0"/>
    <n v="731"/>
    <s v="MALECOND00"/>
    <s v="PARALLEL00"/>
    <s v="SUPP"/>
    <n v="8925000"/>
    <m/>
    <n v="8925000"/>
    <d v="2021-05-21T00:00:00"/>
    <d v="2020-12-11T00:00:00"/>
    <m/>
    <x v="0"/>
    <x v="513"/>
    <s v="Ordered"/>
    <s v="nan"/>
    <d v="2021-03-15T00:00:00"/>
    <m/>
    <m/>
    <n v="23000000"/>
    <b v="0"/>
    <s v="RO10115123-1-4"/>
    <s v="USAID"/>
    <s v="MW"/>
    <s v="Malawi"/>
    <s v="Condoms-PRH"/>
    <s v="NTL"/>
    <s v="2021-03-Q2"/>
    <n v="2021"/>
    <s v="MW_NTL_Condoms-PRH_PL_2021-03-Q2"/>
    <s v="MALECOND00=MW=NTL=Condoms-PRH"/>
    <n v="5"/>
    <x v="3"/>
    <x v="0"/>
    <m/>
    <s v="Male Condom"/>
    <m/>
    <s v="GF_BOLLO00"/>
    <m/>
    <m/>
    <m/>
    <m/>
    <n v="0"/>
    <m/>
    <m/>
    <n v="0"/>
    <m/>
    <m/>
    <m/>
    <m/>
    <n v="45"/>
    <d v="2020-07-10T00:00:00"/>
    <n v="2020"/>
    <n v="2021"/>
    <x v="0"/>
    <n v="3.0300000000000001E-2"/>
    <n v="270427.5"/>
    <m/>
    <m/>
    <m/>
  </r>
  <r>
    <x v="14"/>
    <x v="0"/>
    <n v="732"/>
    <s v="MALECOND00"/>
    <s v="PARALLEL00"/>
    <s v="SUPP"/>
    <n v="11154000"/>
    <m/>
    <n v="11154000"/>
    <d v="2021-06-30T00:00:00"/>
    <d v="2020-12-11T00:00:00"/>
    <m/>
    <x v="0"/>
    <x v="85"/>
    <s v="Ordered"/>
    <s v="nan"/>
    <d v="2021-03-15T00:00:00"/>
    <m/>
    <m/>
    <n v="11154000"/>
    <b v="0"/>
    <s v="PO10018111"/>
    <s v="USAID"/>
    <s v="MW"/>
    <s v="Malawi"/>
    <s v="Condoms-PRH"/>
    <s v="NTL"/>
    <s v="2021-03-Q2"/>
    <n v="2021"/>
    <s v="MW_NTL_Condoms-PRH_PL_2021-03-Q2"/>
    <s v="MALECOND00=MW=NTL=Condoms-PRH"/>
    <n v="6"/>
    <x v="3"/>
    <x v="0"/>
    <m/>
    <s v="Male Condom"/>
    <m/>
    <s v="GF_BOLLO00"/>
    <m/>
    <m/>
    <m/>
    <m/>
    <n v="0"/>
    <m/>
    <m/>
    <n v="0"/>
    <m/>
    <m/>
    <m/>
    <m/>
    <n v="45"/>
    <d v="2020-08-19T00:00:00"/>
    <n v="2020"/>
    <n v="2021"/>
    <x v="0"/>
    <n v="3.0300000000000001E-2"/>
    <n v="337966.2"/>
    <m/>
    <m/>
    <m/>
  </r>
  <r>
    <x v="14"/>
    <x v="0"/>
    <n v="733"/>
    <s v="IMPLANT100"/>
    <s v="UNFPA"/>
    <s v="SUPP"/>
    <n v="36968"/>
    <n v="1"/>
    <n v="36968"/>
    <d v="2020-11-30T00:00:00"/>
    <d v="2020-11-30T00:00:00"/>
    <m/>
    <x v="0"/>
    <x v="122"/>
    <s v="Received"/>
    <s v="Desired Stock"/>
    <d v="2020-12-11T00:00:00"/>
    <m/>
    <m/>
    <n v="0"/>
    <b v="0"/>
    <n v="733"/>
    <s v="DFID00"/>
    <s v="MW"/>
    <s v="Malawi"/>
    <s v="Condoms-PRH"/>
    <s v="NTL"/>
    <s v="2021-03-Q2"/>
    <n v="2021"/>
    <s v="MW_NTL_Condoms-PRH_PL_2021-03-Q2"/>
    <s v="IMPLANT100=MW=NTL=Condoms-PRH"/>
    <n v="11"/>
    <x v="2"/>
    <x v="1"/>
    <s v="100129GYV01S"/>
    <s v="Implant 1-rod, e.g. Implanon NXT"/>
    <s v="Etonogestrel 68 mg/Rod, 1 Rod Implant, 1 Each"/>
    <s v="TBD00"/>
    <s v="Implantable Contraceptives"/>
    <m/>
    <m/>
    <m/>
    <n v="0"/>
    <m/>
    <m/>
    <n v="0"/>
    <n v="8.5"/>
    <n v="314228"/>
    <s v="Contraceptive Implants"/>
    <n v="3"/>
    <n v="44"/>
    <d v="2020-01-27T00:00:00"/>
    <n v="2020"/>
    <n v="2020"/>
    <x v="11"/>
    <n v="8.5"/>
    <n v="314228"/>
    <m/>
    <m/>
    <m/>
  </r>
  <r>
    <x v="14"/>
    <x v="0"/>
    <n v="737"/>
    <s v="INJECTAB00"/>
    <s v="TBD00"/>
    <s v="_NA03"/>
    <n v="800000"/>
    <m/>
    <n v="800000"/>
    <d v="2022-02-28T00:00:00"/>
    <d v="2022-02-28T00:00:00"/>
    <m/>
    <x v="0"/>
    <x v="80"/>
    <s v="Planned"/>
    <s v="Desired Stock"/>
    <d v="2021-03-15T00:00:00"/>
    <m/>
    <m/>
    <n v="0"/>
    <b v="0"/>
    <n v="737"/>
    <s v="UNFUNDED00"/>
    <s v="MW"/>
    <s v="Malawi"/>
    <s v="Condoms-PRH"/>
    <s v="NTL"/>
    <s v="2021-03-Q2"/>
    <n v="2021"/>
    <s v="MW_NTL_Condoms-PRH_PL_2021-03-Q2"/>
    <s v="INJECTAB00=MW=NTL=Condoms-PRH"/>
    <n v="2"/>
    <x v="4"/>
    <x v="2"/>
    <m/>
    <s v="Injectable Contraceptives, e.g DMPA SC"/>
    <m/>
    <s v="TBD00"/>
    <m/>
    <m/>
    <m/>
    <m/>
    <n v="0"/>
    <m/>
    <m/>
    <n v="0"/>
    <m/>
    <m/>
    <m/>
    <m/>
    <n v="45"/>
    <d v="2021-04-19T00:00:00"/>
    <n v="2021"/>
    <n v="2021"/>
    <x v="10"/>
    <n v="0.85"/>
    <n v="680000"/>
    <m/>
    <m/>
    <m/>
  </r>
  <r>
    <x v="14"/>
    <x v="0"/>
    <n v="739"/>
    <s v="FEMALECO00"/>
    <s v="PARALLEL00"/>
    <s v="SUPP"/>
    <n v="304000"/>
    <n v="1E-3"/>
    <n v="304"/>
    <d v="2022-05-31T00:00:00"/>
    <d v="2021-07-31T00:00:00"/>
    <m/>
    <x v="0"/>
    <x v="118"/>
    <s v="Ordered"/>
    <s v="Desired Stock"/>
    <d v="2021-03-31T00:00:00"/>
    <m/>
    <m/>
    <n v="375173"/>
    <b v="0"/>
    <s v="RO10118249"/>
    <s v="USAID"/>
    <s v="MW"/>
    <s v="Malawi"/>
    <s v="Condoms-PRH"/>
    <s v="NTL"/>
    <s v="2021-03-Q2"/>
    <n v="2021"/>
    <s v="MW_NTL_Condoms-PRH_PL_2021-03-Q2"/>
    <s v="FEMALECO00=MW=NTL=Condoms-PRH"/>
    <n v="5"/>
    <x v="4"/>
    <x v="0"/>
    <s v="100121XXB0AB"/>
    <s v="Female condom (FC2)"/>
    <s v="Female Condom (Nitrile) Lubricated, 17 cm, 1000 Each"/>
    <s v="TBD00"/>
    <s v="Condoms"/>
    <m/>
    <m/>
    <m/>
    <n v="0"/>
    <m/>
    <m/>
    <n v="0"/>
    <n v="500"/>
    <n v="152000"/>
    <s v="Female Condoms"/>
    <n v="1"/>
    <n v="26"/>
    <d v="2021-11-30T00:00:00"/>
    <n v="2022"/>
    <n v="2022"/>
    <x v="6"/>
    <n v="0.49399999999999999"/>
    <n v="150176"/>
    <m/>
    <m/>
    <m/>
  </r>
  <r>
    <x v="14"/>
    <x v="0"/>
    <n v="740"/>
    <s v="INJECTAB00"/>
    <s v="UNFPA"/>
    <s v="SUPP"/>
    <n v="200000"/>
    <m/>
    <n v="200000"/>
    <d v="2021-03-30T00:00:00"/>
    <d v="2021-04-30T00:00:00"/>
    <m/>
    <x v="0"/>
    <x v="324"/>
    <s v="Received"/>
    <s v="Desired Stock"/>
    <d v="2021-04-01T00:00:00"/>
    <m/>
    <m/>
    <n v="0"/>
    <b v="0"/>
    <n v="740"/>
    <s v="DFID00"/>
    <s v="MW"/>
    <s v="Malawi"/>
    <s v="Condoms-PRH"/>
    <s v="NTL"/>
    <s v="2021-03-Q2"/>
    <n v="2021"/>
    <s v="MW_NTL_Condoms-PRH_PL_2021-03-Q2"/>
    <s v="INJECTAB00=MW=NTL=Condoms-PRH"/>
    <n v="3"/>
    <x v="3"/>
    <x v="1"/>
    <m/>
    <s v="Injectable Contraceptives, e.g DMPA SC"/>
    <m/>
    <s v="TBD00"/>
    <m/>
    <m/>
    <m/>
    <m/>
    <n v="0"/>
    <m/>
    <m/>
    <n v="0"/>
    <m/>
    <m/>
    <m/>
    <m/>
    <n v="45"/>
    <d v="2020-05-19T00:00:00"/>
    <n v="2020"/>
    <n v="2021"/>
    <x v="10"/>
    <n v="0.85"/>
    <n v="170000"/>
    <m/>
    <m/>
    <m/>
  </r>
  <r>
    <x v="14"/>
    <x v="0"/>
    <n v="741"/>
    <s v="INECTABL00"/>
    <s v="UNFPA"/>
    <s v="SUPP"/>
    <n v="1000000"/>
    <n v="1"/>
    <n v="1000000"/>
    <d v="2021-06-30T00:00:00"/>
    <d v="2021-02-03T00:00:00"/>
    <m/>
    <x v="0"/>
    <x v="85"/>
    <s v="Ordered"/>
    <s v="nan"/>
    <d v="2021-03-15T00:00:00"/>
    <m/>
    <m/>
    <n v="0"/>
    <b v="0"/>
    <n v="741"/>
    <s v="UNFPA"/>
    <s v="MW"/>
    <s v="Malawi"/>
    <s v="Condoms-PRH"/>
    <s v="NTL"/>
    <s v="2021-03-Q2"/>
    <n v="2021"/>
    <s v="MW_NTL_Condoms-PRH_PL_2021-03-Q2"/>
    <s v="INECTABL00=MW=NTL=Condoms-PRH"/>
    <n v="6"/>
    <x v="3"/>
    <x v="1"/>
    <s v="100125GPX01S"/>
    <s v="Injectable contraceptives, e.g. DMPA"/>
    <s v="Depot (IM) Medroxyprogesterone Acetate 150 mg/mL (1 mL) Vial, w/ AD Syringe, Burn Boxes, 1 Each"/>
    <s v="TBD00"/>
    <s v="Injectable Contraceptives"/>
    <m/>
    <m/>
    <m/>
    <n v="0"/>
    <m/>
    <m/>
    <n v="0"/>
    <n v="0.78"/>
    <n v="780000"/>
    <s v="Injectable Contraceptives"/>
    <n v="3"/>
    <n v="45"/>
    <d v="2020-08-19T00:00:00"/>
    <n v="2020"/>
    <n v="2021"/>
    <x v="1"/>
    <n v="0.82799999999999996"/>
    <n v="828000"/>
    <m/>
    <m/>
    <m/>
  </r>
  <r>
    <x v="14"/>
    <x v="0"/>
    <n v="742"/>
    <s v="INECTABL00"/>
    <s v="LOCALPRO00"/>
    <s v="SUPP"/>
    <n v="270000"/>
    <n v="1"/>
    <n v="270000"/>
    <d v="2021-12-31T00:00:00"/>
    <d v="2021-02-03T00:00:00"/>
    <m/>
    <x v="0"/>
    <x v="77"/>
    <s v="Planned"/>
    <s v="nan"/>
    <d v="2021-03-15T00:00:00"/>
    <m/>
    <m/>
    <n v="0"/>
    <b v="0"/>
    <n v="742"/>
    <s v="GOVERNME00"/>
    <s v="MW"/>
    <s v="Malawi"/>
    <s v="Condoms-PRH"/>
    <s v="NTL"/>
    <s v="2021-03-Q2"/>
    <n v="2021"/>
    <s v="MW_NTL_Condoms-PRH_PL_2021-03-Q2"/>
    <s v="INECTABL00=MW=NTL=Condoms-PRH"/>
    <n v="12"/>
    <x v="3"/>
    <x v="5"/>
    <s v="100125GPX01S"/>
    <s v="Injectable contraceptives, e.g. DMPA"/>
    <s v="Depot (IM) Medroxyprogesterone Acetate 150 mg/mL (1 mL) Vial, w/ AD Syringe, Burn Boxes, 1 Each"/>
    <s v="TBD00"/>
    <s v="Injectable Contraceptives"/>
    <m/>
    <m/>
    <m/>
    <n v="0"/>
    <m/>
    <m/>
    <n v="0"/>
    <n v="0.78"/>
    <n v="210600"/>
    <s v="Injectable Contraceptives"/>
    <n v="3"/>
    <n v="45"/>
    <d v="2021-02-19T00:00:00"/>
    <n v="2021"/>
    <n v="2021"/>
    <x v="1"/>
    <n v="0.82799999999999996"/>
    <n v="223560"/>
    <m/>
    <m/>
    <m/>
  </r>
  <r>
    <x v="14"/>
    <x v="0"/>
    <n v="744"/>
    <s v="IMPLANT100"/>
    <s v="UNFPA"/>
    <s v="SUPP"/>
    <n v="23048"/>
    <n v="1"/>
    <n v="23048"/>
    <d v="2021-12-13T00:00:00"/>
    <d v="2021-12-31T00:00:00"/>
    <m/>
    <x v="0"/>
    <x v="514"/>
    <s v="Ordered"/>
    <s v="Desired Stock"/>
    <d v="2021-02-03T00:00:00"/>
    <m/>
    <m/>
    <n v="28106"/>
    <b v="0"/>
    <n v="744"/>
    <s v="UNFPA"/>
    <s v="MW"/>
    <s v="Malawi"/>
    <s v="Condoms-PRH"/>
    <s v="NTL"/>
    <s v="2021-03-Q2"/>
    <n v="2021"/>
    <s v="MW_NTL_Condoms-PRH_PL_2021-03-Q2"/>
    <s v="IMPLANT100=MW=NTL=Condoms-PRH"/>
    <n v="12"/>
    <x v="3"/>
    <x v="1"/>
    <s v="100129GYV01S"/>
    <s v="Implant 1-rod, e.g. Implanon NXT"/>
    <s v="Etonogestrel 68 mg/Rod, 1 Rod Implant, 1 Each"/>
    <s v="TBD00"/>
    <s v="Implantable Contraceptives"/>
    <m/>
    <m/>
    <m/>
    <n v="0"/>
    <m/>
    <m/>
    <n v="0"/>
    <n v="8.5"/>
    <n v="195908"/>
    <s v="Contraceptive Implants"/>
    <n v="3"/>
    <n v="44"/>
    <d v="2021-02-08T00:00:00"/>
    <n v="2021"/>
    <n v="2021"/>
    <x v="11"/>
    <n v="8.5"/>
    <n v="195908"/>
    <m/>
    <m/>
    <m/>
  </r>
  <r>
    <x v="14"/>
    <x v="0"/>
    <n v="746"/>
    <s v="PROGESTI00"/>
    <s v="UNFPA"/>
    <s v="SUPP"/>
    <n v="100080"/>
    <n v="1"/>
    <n v="100080"/>
    <d v="2021-04-30T00:00:00"/>
    <d v="2021-03-31T00:00:00"/>
    <m/>
    <x v="0"/>
    <x v="84"/>
    <s v="Ordered"/>
    <s v="Desired Stock"/>
    <d v="2021-03-15T00:00:00"/>
    <m/>
    <m/>
    <n v="0"/>
    <b v="0"/>
    <n v="746"/>
    <s v="UNFPA"/>
    <s v="MW"/>
    <s v="Malawi"/>
    <s v="Condoms-PRH"/>
    <s v="NTL"/>
    <s v="2021-03-Q2"/>
    <n v="2021"/>
    <s v="MW_NTL_Condoms-PRH_PL_2021-03-Q2"/>
    <s v="PROGESTI00=MW=NTL=Condoms-PRH"/>
    <n v="4"/>
    <x v="3"/>
    <x v="1"/>
    <s v="100025AOB09W"/>
    <s v="Progestin-only pills (POPs)"/>
    <s v="Levonorgestrel 30 mcg 35 Tablets/Cycle, 1 Cycle"/>
    <s v="TBD00"/>
    <s v="Progestin Only Pills"/>
    <m/>
    <m/>
    <m/>
    <n v="0"/>
    <m/>
    <m/>
    <n v="0"/>
    <n v="0.3"/>
    <n v="30024"/>
    <s v="Oral Contraceptives"/>
    <n v="3"/>
    <n v="19"/>
    <d v="2020-12-18T00:00:00"/>
    <n v="2021"/>
    <n v="2021"/>
    <x v="5"/>
    <n v="0.32800000000000001"/>
    <n v="32826.239999999998"/>
    <m/>
    <m/>
    <m/>
  </r>
  <r>
    <x v="14"/>
    <x v="0"/>
    <n v="747"/>
    <s v="MALECOND00"/>
    <s v="UNFPA"/>
    <s v="SUPP"/>
    <n v="20736000"/>
    <m/>
    <n v="20736000"/>
    <d v="2021-05-03T00:00:00"/>
    <d v="2021-02-03T00:00:00"/>
    <m/>
    <x v="0"/>
    <x v="376"/>
    <s v="Ordered"/>
    <s v="nan"/>
    <d v="2021-04-09T00:00:00"/>
    <m/>
    <m/>
    <n v="20736000"/>
    <b v="0"/>
    <n v="747"/>
    <s v="GF00"/>
    <s v="MW"/>
    <s v="Malawi"/>
    <s v="Condoms-PRH"/>
    <s v="NTL"/>
    <s v="2021-03-Q2"/>
    <n v="2021"/>
    <s v="MW_NTL_Condoms-PRH_PL_2021-03-Q2"/>
    <s v="MALECOND00=MW=NTL=Condoms-PRH"/>
    <n v="5"/>
    <x v="3"/>
    <x v="6"/>
    <m/>
    <s v="Male Condom"/>
    <m/>
    <s v="GF_BOLLO00"/>
    <m/>
    <m/>
    <m/>
    <m/>
    <n v="0"/>
    <m/>
    <m/>
    <n v="0"/>
    <m/>
    <m/>
    <m/>
    <m/>
    <n v="45"/>
    <d v="2020-06-22T00:00:00"/>
    <n v="2020"/>
    <n v="2021"/>
    <x v="0"/>
    <n v="3.0300000000000001E-2"/>
    <n v="628300.80000000005"/>
    <m/>
    <m/>
    <m/>
  </r>
  <r>
    <x v="14"/>
    <x v="0"/>
    <n v="748"/>
    <s v="MALECOND00"/>
    <s v="UNFPA"/>
    <s v="SUPP"/>
    <n v="20160000"/>
    <m/>
    <n v="20160000"/>
    <d v="2021-06-29T00:00:00"/>
    <d v="2021-02-03T00:00:00"/>
    <m/>
    <x v="0"/>
    <x v="515"/>
    <s v="Ordered"/>
    <s v="nan"/>
    <d v="2021-04-01T00:00:00"/>
    <m/>
    <m/>
    <n v="20160000"/>
    <b v="0"/>
    <n v="748"/>
    <s v="GF00"/>
    <s v="MW"/>
    <s v="Malawi"/>
    <s v="Condoms-PRH"/>
    <s v="NTL"/>
    <s v="2021-03-Q2"/>
    <n v="2021"/>
    <s v="MW_NTL_Condoms-PRH_PL_2021-03-Q2"/>
    <s v="MALECOND00=MW=NTL=Condoms-PRH"/>
    <n v="6"/>
    <x v="3"/>
    <x v="6"/>
    <m/>
    <s v="Male Condom"/>
    <m/>
    <s v="GF_BOLLO00"/>
    <m/>
    <m/>
    <m/>
    <m/>
    <n v="0"/>
    <m/>
    <m/>
    <n v="0"/>
    <m/>
    <m/>
    <m/>
    <m/>
    <n v="45"/>
    <d v="2020-08-18T00:00:00"/>
    <n v="2020"/>
    <n v="2021"/>
    <x v="0"/>
    <n v="3.0300000000000001E-2"/>
    <n v="610848"/>
    <m/>
    <m/>
    <m/>
  </r>
  <r>
    <x v="14"/>
    <x v="0"/>
    <n v="749"/>
    <s v="MALECOND00"/>
    <s v="UNFPA"/>
    <s v="SUPP"/>
    <n v="20756160"/>
    <m/>
    <n v="20756160"/>
    <d v="2021-07-29T00:00:00"/>
    <d v="2021-07-31T00:00:00"/>
    <m/>
    <x v="0"/>
    <x v="516"/>
    <s v="Ordered"/>
    <s v="Desired Stock"/>
    <d v="2021-04-09T00:00:00"/>
    <m/>
    <m/>
    <n v="20756162"/>
    <b v="0"/>
    <n v="749"/>
    <s v="GF00"/>
    <s v="MW"/>
    <s v="Malawi"/>
    <s v="Condoms-PRH"/>
    <s v="NTL"/>
    <s v="2021-03-Q2"/>
    <n v="2021"/>
    <s v="MW_NTL_Condoms-PRH_PL_2021-03-Q2"/>
    <s v="MALECOND00=MW=NTL=Condoms-PRH"/>
    <n v="7"/>
    <x v="3"/>
    <x v="6"/>
    <m/>
    <s v="Male Condom"/>
    <m/>
    <s v="GF_BOLLO00"/>
    <m/>
    <m/>
    <m/>
    <m/>
    <n v="0"/>
    <m/>
    <m/>
    <n v="0"/>
    <m/>
    <m/>
    <m/>
    <m/>
    <n v="45"/>
    <d v="2020-09-17T00:00:00"/>
    <n v="2021"/>
    <n v="2021"/>
    <x v="0"/>
    <n v="3.0300000000000001E-2"/>
    <n v="628911.64800000004"/>
    <m/>
    <m/>
    <m/>
  </r>
  <r>
    <x v="14"/>
    <x v="0"/>
    <n v="750"/>
    <s v="MALECOND00"/>
    <s v="UNFPA"/>
    <s v="SUPP"/>
    <n v="20756160"/>
    <m/>
    <n v="20756160"/>
    <d v="2021-07-13T00:00:00"/>
    <d v="2021-02-03T00:00:00"/>
    <m/>
    <x v="0"/>
    <x v="517"/>
    <s v="Ordered"/>
    <s v="nan"/>
    <d v="2021-04-01T00:00:00"/>
    <m/>
    <m/>
    <n v="20756160"/>
    <b v="0"/>
    <n v="750"/>
    <s v="GF00"/>
    <s v="MW"/>
    <s v="Malawi"/>
    <s v="Condoms-PRH"/>
    <s v="NTL"/>
    <s v="2021-03-Q2"/>
    <n v="2021"/>
    <s v="MW_NTL_Condoms-PRH_PL_2021-03-Q2"/>
    <s v="MALECOND00=MW=NTL=Condoms-PRH"/>
    <n v="7"/>
    <x v="3"/>
    <x v="6"/>
    <m/>
    <s v="Male Condom"/>
    <m/>
    <s v="GF_BOLLO00"/>
    <m/>
    <m/>
    <m/>
    <m/>
    <n v="0"/>
    <m/>
    <m/>
    <n v="0"/>
    <m/>
    <m/>
    <m/>
    <m/>
    <n v="45"/>
    <d v="2020-09-01T00:00:00"/>
    <n v="2020"/>
    <n v="2021"/>
    <x v="0"/>
    <n v="3.0300000000000001E-2"/>
    <n v="628911.64800000004"/>
    <m/>
    <m/>
    <m/>
  </r>
  <r>
    <x v="14"/>
    <x v="0"/>
    <n v="751"/>
    <s v="MALECOND00"/>
    <s v="UNFPA"/>
    <s v="SUPP"/>
    <n v="26843904"/>
    <m/>
    <n v="26843904"/>
    <d v="2021-09-10T00:00:00"/>
    <d v="2021-09-30T00:00:00"/>
    <m/>
    <x v="0"/>
    <x v="518"/>
    <s v="Ordered"/>
    <s v="Desired Stock"/>
    <d v="2021-04-01T00:00:00"/>
    <m/>
    <m/>
    <n v="26843904"/>
    <b v="0"/>
    <n v="751"/>
    <s v="GF00"/>
    <s v="MW"/>
    <s v="Malawi"/>
    <s v="Condoms-PRH"/>
    <s v="NTL"/>
    <s v="2021-03-Q2"/>
    <n v="2021"/>
    <s v="MW_NTL_Condoms-PRH_PL_2021-03-Q2"/>
    <s v="MALECOND00=MW=NTL=Condoms-PRH"/>
    <n v="9"/>
    <x v="3"/>
    <x v="6"/>
    <m/>
    <s v="Male Condom"/>
    <m/>
    <s v="GF_BOLLO00"/>
    <m/>
    <m/>
    <m/>
    <m/>
    <n v="0"/>
    <m/>
    <m/>
    <n v="0"/>
    <m/>
    <m/>
    <m/>
    <m/>
    <n v="45"/>
    <d v="2020-10-30T00:00:00"/>
    <n v="2021"/>
    <n v="2021"/>
    <x v="0"/>
    <n v="3.0300000000000001E-2"/>
    <n v="813370.29119999998"/>
    <m/>
    <m/>
    <m/>
  </r>
  <r>
    <x v="14"/>
    <x v="0"/>
    <n v="752"/>
    <s v="MALECOND00"/>
    <s v="PARALLEL00"/>
    <s v="SUPP"/>
    <n v="12000000"/>
    <m/>
    <n v="12000000"/>
    <d v="2021-06-30T00:00:00"/>
    <d v="2021-04-30T00:00:00"/>
    <m/>
    <x v="0"/>
    <x v="85"/>
    <s v="Ordered"/>
    <s v="Desired Stock"/>
    <d v="2021-03-15T00:00:00"/>
    <m/>
    <m/>
    <n v="12000000"/>
    <b v="0"/>
    <s v="PO10018147"/>
    <s v="USAID"/>
    <s v="MW"/>
    <s v="Malawi"/>
    <s v="Condoms-PRH"/>
    <s v="NTL"/>
    <s v="2021-03-Q2"/>
    <n v="2021"/>
    <s v="MW_NTL_Condoms-PRH_PL_2021-03-Q2"/>
    <s v="MALECOND00=MW=NTL=Condoms-PRH"/>
    <n v="6"/>
    <x v="3"/>
    <x v="0"/>
    <m/>
    <s v="Male Condom"/>
    <m/>
    <s v="GF_BOLLO00"/>
    <m/>
    <m/>
    <m/>
    <m/>
    <n v="0"/>
    <m/>
    <m/>
    <n v="0"/>
    <m/>
    <m/>
    <m/>
    <m/>
    <n v="45"/>
    <d v="2020-08-19T00:00:00"/>
    <n v="2020"/>
    <n v="2021"/>
    <x v="0"/>
    <n v="3.0300000000000001E-2"/>
    <n v="363600"/>
    <m/>
    <m/>
    <m/>
  </r>
  <r>
    <x v="14"/>
    <x v="0"/>
    <n v="755"/>
    <s v="FEMALECO00"/>
    <s v="UNFPA"/>
    <s v="SUPP"/>
    <n v="160400"/>
    <n v="1E-3"/>
    <n v="160.4"/>
    <d v="2021-01-01T00:00:00"/>
    <d v="2021-01-31T00:00:00"/>
    <m/>
    <x v="0"/>
    <x v="225"/>
    <s v="Received"/>
    <s v="Desired Stock"/>
    <d v="2021-03-15T00:00:00"/>
    <m/>
    <m/>
    <n v="130622"/>
    <b v="0"/>
    <s v="RO10109102"/>
    <s v="MOFHSJF00"/>
    <s v="MW"/>
    <s v="Malawi"/>
    <s v="Condoms-PRH"/>
    <s v="NTL"/>
    <s v="2021-03-Q2"/>
    <n v="2021"/>
    <s v="MW_NTL_Condoms-PRH_PL_2021-03-Q2"/>
    <s v="FEMALECO00=MW=NTL=Condoms-PRH"/>
    <n v="1"/>
    <x v="3"/>
    <x v="1"/>
    <s v="100121XXB0AB"/>
    <s v="Female condom (FC2)"/>
    <s v="Female Condom (Nitrile) Lubricated, 17 cm, 1000 Each"/>
    <s v="TBD00"/>
    <s v="Condoms"/>
    <m/>
    <m/>
    <m/>
    <n v="0"/>
    <m/>
    <m/>
    <n v="0"/>
    <n v="500"/>
    <n v="80200"/>
    <s v="Female Condoms"/>
    <n v="1"/>
    <n v="26"/>
    <d v="2020-07-03T00:00:00"/>
    <n v="2020"/>
    <n v="2021"/>
    <x v="6"/>
    <n v="0.49399999999999999"/>
    <n v="79237.600000000006"/>
    <m/>
    <m/>
    <m/>
  </r>
  <r>
    <x v="14"/>
    <x v="0"/>
    <n v="761"/>
    <s v="COMBINED00"/>
    <s v="TBD00"/>
    <s v="_NA03"/>
    <n v="990981"/>
    <n v="1"/>
    <n v="990981"/>
    <d v="2023-03-31T00:00:00"/>
    <d v="2023-03-31T00:00:00"/>
    <m/>
    <x v="0"/>
    <x v="227"/>
    <s v="Planned"/>
    <s v="Desired Stock"/>
    <d v="2021-03-04T00:00:00"/>
    <m/>
    <m/>
    <n v="0"/>
    <b v="0"/>
    <n v="761"/>
    <s v="UNFUNDED00"/>
    <s v="MW"/>
    <s v="Malawi"/>
    <s v="Condoms-PRH"/>
    <s v="NTL"/>
    <s v="2021-03-Q2"/>
    <n v="2021"/>
    <s v="MW_NTL_Condoms-PRH_PL_2021-03-Q2"/>
    <s v="COMBINED00=MW=NTL=Condoms-PRH"/>
    <n v="3"/>
    <x v="5"/>
    <x v="2"/>
    <s v="100050AOA09W"/>
    <s v="Combined Oral contraceptive pills (COCs)"/>
    <s v="Levonorgestrel/Ethinyl Estradiol 150/30 mcg + Fe 75 mg, 28 Tablets/Cycle (PS), 1 Cycle"/>
    <s v="TBD00"/>
    <s v="Combined Oral Contraceptives"/>
    <m/>
    <m/>
    <m/>
    <n v="0"/>
    <m/>
    <m/>
    <n v="0"/>
    <n v="0.26"/>
    <n v="257655.06"/>
    <s v="Oral Contraceptives"/>
    <n v="3"/>
    <n v="19"/>
    <d v="2022-11-18T00:00:00"/>
    <n v="2023"/>
    <n v="2023"/>
    <x v="4"/>
    <n v="0.26300000000000001"/>
    <n v="260628.003"/>
    <m/>
    <m/>
    <m/>
  </r>
  <r>
    <x v="14"/>
    <x v="0"/>
    <n v="762"/>
    <s v="EMERGENC00"/>
    <s v="TBD00"/>
    <s v="_NA03"/>
    <n v="40000"/>
    <m/>
    <n v="40000"/>
    <d v="2022-03-31T00:00:00"/>
    <d v="2022-04-30T00:00:00"/>
    <m/>
    <x v="0"/>
    <x v="131"/>
    <s v="Planned"/>
    <s v="Desired Stock"/>
    <d v="2021-04-05T00:00:00"/>
    <m/>
    <m/>
    <n v="0"/>
    <b v="0"/>
    <n v="762"/>
    <s v="UNFUNDED00"/>
    <s v="MW"/>
    <s v="Malawi"/>
    <s v="Condoms-PRH"/>
    <s v="NTL"/>
    <s v="2021-03-Q2"/>
    <n v="2021"/>
    <s v="MW_NTL_Condoms-PRH_PL_2021-03-Q2"/>
    <s v="EMERGENC00=MW=NTL=Condoms-PRH"/>
    <n v="3"/>
    <x v="4"/>
    <x v="2"/>
    <m/>
    <s v="Emergency Contraceptive Pills (ECP), 2 tabs"/>
    <m/>
    <s v="TBD00"/>
    <m/>
    <m/>
    <m/>
    <m/>
    <n v="0"/>
    <m/>
    <m/>
    <n v="0"/>
    <m/>
    <m/>
    <m/>
    <m/>
    <n v="45"/>
    <d v="2021-05-20T00:00:00"/>
    <n v="2021"/>
    <n v="2022"/>
    <x v="7"/>
    <n v="0.35099999999999998"/>
    <n v="14040"/>
    <m/>
    <m/>
    <m/>
  </r>
  <r>
    <x v="14"/>
    <x v="0"/>
    <n v="764"/>
    <s v="EMERGENC00"/>
    <s v="TBD00"/>
    <s v="_NA03"/>
    <n v="42550"/>
    <m/>
    <n v="42550"/>
    <d v="2023-08-31T00:00:00"/>
    <d v="2023-08-31T00:00:00"/>
    <m/>
    <x v="0"/>
    <x v="228"/>
    <s v="Planned"/>
    <s v="Desired Stock"/>
    <d v="2021-03-04T00:00:00"/>
    <m/>
    <m/>
    <n v="0"/>
    <b v="0"/>
    <n v="764"/>
    <s v="UNFUNDED00"/>
    <s v="MW"/>
    <s v="Malawi"/>
    <s v="Condoms-PRH"/>
    <s v="NTL"/>
    <s v="2021-03-Q2"/>
    <n v="2021"/>
    <s v="MW_NTL_Condoms-PRH_PL_2021-03-Q2"/>
    <s v="EMERGENC00=MW=NTL=Condoms-PRH"/>
    <n v="8"/>
    <x v="5"/>
    <x v="2"/>
    <m/>
    <s v="Emergency Contraceptive Pills (ECP), 2 tabs"/>
    <m/>
    <s v="TBD00"/>
    <m/>
    <m/>
    <m/>
    <m/>
    <n v="0"/>
    <m/>
    <m/>
    <n v="0"/>
    <m/>
    <m/>
    <m/>
    <m/>
    <n v="45"/>
    <d v="2022-10-20T00:00:00"/>
    <n v="2023"/>
    <n v="2023"/>
    <x v="7"/>
    <n v="0.35099999999999998"/>
    <n v="14935.05"/>
    <m/>
    <m/>
    <m/>
  </r>
  <r>
    <x v="14"/>
    <x v="0"/>
    <n v="766"/>
    <s v="IMPLANT100"/>
    <s v="TBD00"/>
    <s v="_NA03"/>
    <n v="117209"/>
    <n v="1"/>
    <n v="117209"/>
    <d v="2023-07-31T00:00:00"/>
    <d v="2023-07-31T00:00:00"/>
    <m/>
    <x v="0"/>
    <x v="11"/>
    <s v="Planned"/>
    <s v="Desired Stock"/>
    <d v="2021-03-04T00:00:00"/>
    <m/>
    <m/>
    <n v="117209"/>
    <b v="0"/>
    <n v="766"/>
    <s v="UNFUNDED00"/>
    <s v="MW"/>
    <s v="Malawi"/>
    <s v="Condoms-PRH"/>
    <s v="NTL"/>
    <s v="2021-03-Q2"/>
    <n v="2021"/>
    <s v="MW_NTL_Condoms-PRH_PL_2021-03-Q2"/>
    <s v="IMPLANT100=MW=NTL=Condoms-PRH"/>
    <n v="7"/>
    <x v="5"/>
    <x v="2"/>
    <s v="100129GYV01S"/>
    <s v="Implant 1-rod, e.g. Implanon NXT"/>
    <s v="Etonogestrel 68 mg/Rod, 1 Rod Implant, 1 Each"/>
    <s v="TBD00"/>
    <s v="Implantable Contraceptives"/>
    <m/>
    <m/>
    <m/>
    <n v="0"/>
    <m/>
    <m/>
    <n v="0"/>
    <n v="8.5"/>
    <n v="996276.5"/>
    <s v="Contraceptive Implants"/>
    <n v="3"/>
    <n v="44"/>
    <d v="2022-09-26T00:00:00"/>
    <n v="2023"/>
    <n v="2023"/>
    <x v="11"/>
    <n v="8.5"/>
    <n v="996276.5"/>
    <m/>
    <m/>
    <m/>
  </r>
  <r>
    <x v="14"/>
    <x v="0"/>
    <n v="768"/>
    <s v="IMPLANT200"/>
    <s v="TBD00"/>
    <s v="_NA03"/>
    <n v="100000"/>
    <n v="1"/>
    <n v="100000"/>
    <d v="2022-09-30T00:00:00"/>
    <d v="2022-06-30T00:00:00"/>
    <m/>
    <x v="0"/>
    <x v="73"/>
    <s v="Planned"/>
    <s v="Desired Stock"/>
    <d v="2021-04-06T00:00:00"/>
    <m/>
    <m/>
    <n v="191706"/>
    <b v="0"/>
    <n v="768"/>
    <s v="UNFUNDED00"/>
    <s v="MW"/>
    <s v="Malawi"/>
    <s v="Condoms-PRH"/>
    <s v="NTL"/>
    <s v="2021-03-Q2"/>
    <n v="2021"/>
    <s v="MW_NTL_Condoms-PRH_PL_2021-03-Q2"/>
    <s v="IMPLANT200=MW=NTL=Condoms-PRH"/>
    <n v="9"/>
    <x v="4"/>
    <x v="2"/>
    <s v="102082XUZ01S"/>
    <s v="Implant 2-rod, e.g. Jadelle"/>
    <s v="Contraceptive Implant Kit for 2-Rod Implants, 1 Each"/>
    <s v="TBD00"/>
    <s v="Other Non-Pharma"/>
    <m/>
    <m/>
    <m/>
    <n v="0"/>
    <m/>
    <m/>
    <n v="0"/>
    <n v="19.149999999999999"/>
    <n v="1914999.99999999"/>
    <s v="Medical Supplies"/>
    <s v="ALL"/>
    <n v="61"/>
    <d v="2021-07-30T00:00:00"/>
    <n v="2021"/>
    <n v="2022"/>
    <x v="3"/>
    <n v="8.5"/>
    <n v="850000"/>
    <m/>
    <m/>
    <m/>
  </r>
  <r>
    <x v="14"/>
    <x v="0"/>
    <n v="769"/>
    <s v="IMPLANT200"/>
    <s v="TBD00"/>
    <s v="_NA03"/>
    <n v="257260"/>
    <n v="1"/>
    <n v="257260"/>
    <d v="2023-01-31T00:00:00"/>
    <d v="2023-01-31T00:00:00"/>
    <m/>
    <x v="0"/>
    <x v="9"/>
    <s v="Planned"/>
    <s v="Desired Stock"/>
    <d v="2021-03-04T00:00:00"/>
    <m/>
    <m/>
    <n v="257260"/>
    <b v="0"/>
    <n v="769"/>
    <s v="UNFUNDED00"/>
    <s v="MW"/>
    <s v="Malawi"/>
    <s v="Condoms-PRH"/>
    <s v="NTL"/>
    <s v="2021-03-Q2"/>
    <n v="2021"/>
    <s v="MW_NTL_Condoms-PRH_PL_2021-03-Q2"/>
    <s v="IMPLANT200=MW=NTL=Condoms-PRH"/>
    <n v="1"/>
    <x v="5"/>
    <x v="2"/>
    <s v="102082XUZ01S"/>
    <s v="Implant 2-rod, e.g. Jadelle"/>
    <s v="Contraceptive Implant Kit for 2-Rod Implants, 1 Each"/>
    <s v="TBD00"/>
    <s v="Other Non-Pharma"/>
    <m/>
    <m/>
    <m/>
    <n v="0"/>
    <m/>
    <m/>
    <n v="0"/>
    <n v="19.149999999999999"/>
    <n v="4926529"/>
    <s v="Medical Supplies"/>
    <s v="ALL"/>
    <n v="61"/>
    <d v="2021-11-30T00:00:00"/>
    <n v="2022"/>
    <n v="2022"/>
    <x v="3"/>
    <n v="8.5"/>
    <n v="2186710"/>
    <m/>
    <m/>
    <m/>
  </r>
  <r>
    <x v="14"/>
    <x v="0"/>
    <n v="770"/>
    <s v="IMPLANT200"/>
    <s v="TBD00"/>
    <s v="_NA03"/>
    <n v="257121"/>
    <n v="1"/>
    <n v="257121"/>
    <d v="2023-10-31T00:00:00"/>
    <d v="2023-10-31T00:00:00"/>
    <m/>
    <x v="0"/>
    <x v="342"/>
    <s v="Planned"/>
    <s v="Desired Stock"/>
    <d v="2021-03-04T00:00:00"/>
    <m/>
    <m/>
    <n v="0"/>
    <b v="0"/>
    <n v="770"/>
    <s v="UNFUNDED00"/>
    <s v="MW"/>
    <s v="Malawi"/>
    <s v="Condoms-PRH"/>
    <s v="NTL"/>
    <s v="2021-03-Q2"/>
    <n v="2021"/>
    <s v="MW_NTL_Condoms-PRH_PL_2021-03-Q2"/>
    <s v="IMPLANT200=MW=NTL=Condoms-PRH"/>
    <n v="10"/>
    <x v="5"/>
    <x v="2"/>
    <s v="102082XUZ01S"/>
    <s v="Implant 2-rod, e.g. Jadelle"/>
    <s v="Contraceptive Implant Kit for 2-Rod Implants, 1 Each"/>
    <s v="TBD00"/>
    <s v="Other Non-Pharma"/>
    <m/>
    <m/>
    <m/>
    <n v="0"/>
    <m/>
    <m/>
    <n v="0"/>
    <n v="19.149999999999999"/>
    <n v="4923867.1499999901"/>
    <s v="Medical Supplies"/>
    <s v="ALL"/>
    <n v="61"/>
    <d v="2022-08-30T00:00:00"/>
    <n v="2022"/>
    <n v="2023"/>
    <x v="3"/>
    <n v="8.5"/>
    <n v="2185528.5"/>
    <m/>
    <m/>
    <m/>
  </r>
  <r>
    <x v="14"/>
    <x v="0"/>
    <n v="771"/>
    <s v="INJECTAB00"/>
    <s v="TBD00"/>
    <s v="_NA03"/>
    <n v="900000"/>
    <m/>
    <n v="900000"/>
    <d v="2022-06-30T00:00:00"/>
    <d v="2022-06-30T00:00:00"/>
    <m/>
    <x v="0"/>
    <x v="120"/>
    <s v="Planned"/>
    <s v="Desired Stock"/>
    <d v="2021-03-15T00:00:00"/>
    <m/>
    <m/>
    <n v="0"/>
    <b v="0"/>
    <n v="771"/>
    <s v="UNFUNDED00"/>
    <s v="MW"/>
    <s v="Malawi"/>
    <s v="Condoms-PRH"/>
    <s v="NTL"/>
    <s v="2021-03-Q2"/>
    <n v="2021"/>
    <s v="MW_NTL_Condoms-PRH_PL_2021-03-Q2"/>
    <s v="INJECTAB00=MW=NTL=Condoms-PRH"/>
    <n v="6"/>
    <x v="4"/>
    <x v="2"/>
    <m/>
    <s v="Injectable Contraceptives, e.g DMPA SC"/>
    <m/>
    <s v="TBD00"/>
    <m/>
    <m/>
    <m/>
    <m/>
    <n v="0"/>
    <m/>
    <m/>
    <n v="0"/>
    <m/>
    <m/>
    <m/>
    <m/>
    <n v="45"/>
    <d v="2021-08-19T00:00:00"/>
    <n v="2021"/>
    <n v="2022"/>
    <x v="10"/>
    <n v="0.85"/>
    <n v="765000"/>
    <m/>
    <m/>
    <m/>
  </r>
  <r>
    <x v="14"/>
    <x v="0"/>
    <n v="772"/>
    <s v="INJECTAB00"/>
    <s v="TBD00"/>
    <s v="_NA03"/>
    <n v="918118"/>
    <m/>
    <n v="918118"/>
    <d v="2023-01-31T00:00:00"/>
    <d v="2023-01-31T00:00:00"/>
    <m/>
    <x v="0"/>
    <x v="9"/>
    <s v="Planned"/>
    <s v="Desired Stock"/>
    <d v="2021-03-04T00:00:00"/>
    <m/>
    <m/>
    <n v="0"/>
    <b v="0"/>
    <n v="772"/>
    <s v="UNFUNDED00"/>
    <s v="MW"/>
    <s v="Malawi"/>
    <s v="Condoms-PRH"/>
    <s v="NTL"/>
    <s v="2021-03-Q2"/>
    <n v="2021"/>
    <s v="MW_NTL_Condoms-PRH_PL_2021-03-Q2"/>
    <s v="INJECTAB00=MW=NTL=Condoms-PRH"/>
    <n v="1"/>
    <x v="5"/>
    <x v="2"/>
    <m/>
    <s v="Injectable Contraceptives, e.g DMPA SC"/>
    <m/>
    <s v="TBD00"/>
    <m/>
    <m/>
    <m/>
    <m/>
    <n v="0"/>
    <m/>
    <m/>
    <n v="0"/>
    <m/>
    <m/>
    <m/>
    <m/>
    <n v="45"/>
    <d v="2022-03-22T00:00:00"/>
    <n v="2022"/>
    <n v="2022"/>
    <x v="10"/>
    <n v="0.85"/>
    <n v="780400.29999999993"/>
    <m/>
    <m/>
    <m/>
  </r>
  <r>
    <x v="14"/>
    <x v="0"/>
    <n v="773"/>
    <s v="INJECTAB00"/>
    <s v="TBD00"/>
    <s v="_NA03"/>
    <n v="786954"/>
    <m/>
    <n v="786954"/>
    <d v="2023-07-31T00:00:00"/>
    <d v="2023-07-31T00:00:00"/>
    <m/>
    <x v="0"/>
    <x v="11"/>
    <s v="Planned"/>
    <s v="Desired Stock"/>
    <d v="2021-03-04T00:00:00"/>
    <m/>
    <m/>
    <n v="0"/>
    <b v="0"/>
    <n v="773"/>
    <s v="UNFUNDED00"/>
    <s v="MW"/>
    <s v="Malawi"/>
    <s v="Condoms-PRH"/>
    <s v="NTL"/>
    <s v="2021-03-Q2"/>
    <n v="2021"/>
    <s v="MW_NTL_Condoms-PRH_PL_2021-03-Q2"/>
    <s v="INJECTAB00=MW=NTL=Condoms-PRH"/>
    <n v="7"/>
    <x v="5"/>
    <x v="2"/>
    <m/>
    <s v="Injectable Contraceptives, e.g DMPA SC"/>
    <m/>
    <s v="TBD00"/>
    <m/>
    <m/>
    <m/>
    <m/>
    <n v="0"/>
    <m/>
    <m/>
    <n v="0"/>
    <m/>
    <m/>
    <m/>
    <m/>
    <n v="45"/>
    <d v="2022-09-19T00:00:00"/>
    <n v="2023"/>
    <n v="2023"/>
    <x v="10"/>
    <n v="0.85"/>
    <n v="668910.9"/>
    <m/>
    <m/>
    <m/>
  </r>
  <r>
    <x v="14"/>
    <x v="0"/>
    <n v="774"/>
    <s v="INECTABL00"/>
    <s v="TBD00"/>
    <s v="_NA03"/>
    <n v="1000000"/>
    <n v="1"/>
    <n v="1000000"/>
    <d v="2022-06-30T00:00:00"/>
    <d v="2022-06-30T00:00:00"/>
    <m/>
    <x v="0"/>
    <x v="120"/>
    <s v="Planned"/>
    <s v="Desired Stock"/>
    <d v="2021-03-15T00:00:00"/>
    <m/>
    <m/>
    <n v="0"/>
    <b v="0"/>
    <n v="774"/>
    <s v="UNFUNDED00"/>
    <s v="MW"/>
    <s v="Malawi"/>
    <s v="Condoms-PRH"/>
    <s v="NTL"/>
    <s v="2021-03-Q2"/>
    <n v="2021"/>
    <s v="MW_NTL_Condoms-PRH_PL_2021-03-Q2"/>
    <s v="INECTABL00=MW=NTL=Condoms-PRH"/>
    <n v="6"/>
    <x v="4"/>
    <x v="2"/>
    <s v="100125GPX01S"/>
    <s v="Injectable contraceptives, e.g. DMPA"/>
    <s v="Depot (IM) Medroxyprogesterone Acetate 150 mg/mL (1 mL) Vial, w/ AD Syringe, Burn Boxes, 1 Each"/>
    <s v="TBD00"/>
    <s v="Injectable Contraceptives"/>
    <m/>
    <m/>
    <m/>
    <n v="0"/>
    <m/>
    <m/>
    <n v="0"/>
    <n v="0.78"/>
    <n v="780000"/>
    <s v="Injectable Contraceptives"/>
    <n v="3"/>
    <n v="45"/>
    <d v="2021-08-19T00:00:00"/>
    <n v="2021"/>
    <n v="2022"/>
    <x v="1"/>
    <n v="0.82799999999999996"/>
    <n v="828000"/>
    <m/>
    <m/>
    <m/>
  </r>
  <r>
    <x v="14"/>
    <x v="0"/>
    <n v="775"/>
    <s v="INECTABL00"/>
    <s v="TBD00"/>
    <s v="_NA03"/>
    <n v="2021525"/>
    <n v="1"/>
    <n v="2021525"/>
    <d v="2023-03-31T00:00:00"/>
    <d v="2023-03-31T00:00:00"/>
    <m/>
    <x v="0"/>
    <x v="227"/>
    <s v="Planned"/>
    <s v="Desired Stock"/>
    <d v="2021-03-04T00:00:00"/>
    <m/>
    <m/>
    <n v="0"/>
    <b v="0"/>
    <n v="775"/>
    <s v="UNFUNDED00"/>
    <s v="MW"/>
    <s v="Malawi"/>
    <s v="Condoms-PRH"/>
    <s v="NTL"/>
    <s v="2021-03-Q2"/>
    <n v="2021"/>
    <s v="MW_NTL_Condoms-PRH_PL_2021-03-Q2"/>
    <s v="INECTABL00=MW=NTL=Condoms-PRH"/>
    <n v="3"/>
    <x v="5"/>
    <x v="2"/>
    <s v="100125GPX01S"/>
    <s v="Injectable contraceptives, e.g. DMPA"/>
    <s v="Depot (IM) Medroxyprogesterone Acetate 150 mg/mL (1 mL) Vial, w/ AD Syringe, Burn Boxes, 1 Each"/>
    <s v="TBD00"/>
    <s v="Injectable Contraceptives"/>
    <m/>
    <m/>
    <m/>
    <n v="0"/>
    <m/>
    <m/>
    <n v="0"/>
    <n v="0.78"/>
    <n v="1576789.5"/>
    <s v="Injectable Contraceptives"/>
    <n v="3"/>
    <n v="45"/>
    <d v="2022-05-20T00:00:00"/>
    <n v="2022"/>
    <n v="2023"/>
    <x v="1"/>
    <n v="0.82799999999999996"/>
    <n v="1673822.7"/>
    <m/>
    <m/>
    <m/>
  </r>
  <r>
    <x v="14"/>
    <x v="0"/>
    <n v="776"/>
    <s v="INECTABL00"/>
    <s v="TBD00"/>
    <s v="_NA03"/>
    <n v="1907098"/>
    <n v="1"/>
    <n v="1907098"/>
    <d v="2023-11-30T00:00:00"/>
    <d v="2023-11-30T00:00:00"/>
    <m/>
    <x v="0"/>
    <x v="436"/>
    <s v="Planned"/>
    <s v="Desired Stock"/>
    <d v="2021-03-04T00:00:00"/>
    <m/>
    <m/>
    <n v="0"/>
    <b v="0"/>
    <n v="776"/>
    <s v="UNFUNDED00"/>
    <s v="MW"/>
    <s v="Malawi"/>
    <s v="Condoms-PRH"/>
    <s v="NTL"/>
    <s v="2021-03-Q2"/>
    <n v="2021"/>
    <s v="MW_NTL_Condoms-PRH_PL_2021-03-Q2"/>
    <s v="INECTABL00=MW=NTL=Condoms-PRH"/>
    <n v="11"/>
    <x v="5"/>
    <x v="2"/>
    <s v="100125GPX01S"/>
    <s v="Injectable contraceptives, e.g. DMPA"/>
    <s v="Depot (IM) Medroxyprogesterone Acetate 150 mg/mL (1 mL) Vial, w/ AD Syringe, Burn Boxes, 1 Each"/>
    <s v="TBD00"/>
    <s v="Injectable Contraceptives"/>
    <m/>
    <m/>
    <m/>
    <n v="0"/>
    <m/>
    <m/>
    <n v="0"/>
    <n v="0.78"/>
    <n v="1487536.44"/>
    <s v="Injectable Contraceptives"/>
    <n v="3"/>
    <n v="45"/>
    <d v="2023-01-19T00:00:00"/>
    <n v="2023"/>
    <n v="2023"/>
    <x v="1"/>
    <n v="0.82799999999999996"/>
    <n v="1579077.1439999999"/>
    <m/>
    <m/>
    <m/>
  </r>
  <r>
    <x v="14"/>
    <x v="0"/>
    <n v="777"/>
    <s v="IUCDE.G.00"/>
    <s v="TBD00"/>
    <s v="_NA03"/>
    <n v="22000"/>
    <n v="1"/>
    <n v="22000"/>
    <d v="2022-06-30T00:00:00"/>
    <d v="2022-01-31T00:00:00"/>
    <m/>
    <x v="0"/>
    <x v="120"/>
    <s v="Planned"/>
    <s v="Desired Stock"/>
    <d v="2021-04-06T00:00:00"/>
    <m/>
    <m/>
    <n v="0"/>
    <b v="0"/>
    <n v="777"/>
    <s v="UNFUNDED00"/>
    <s v="MW"/>
    <s v="Malawi"/>
    <s v="Condoms-PRH"/>
    <s v="NTL"/>
    <s v="2021-03-Q2"/>
    <n v="2021"/>
    <s v="MW_NTL_Condoms-PRH_PL_2021-03-Q2"/>
    <s v="IUCDE.G.00=MW=NTL=Condoms-PRH"/>
    <n v="6"/>
    <x v="4"/>
    <x v="2"/>
    <s v="100124TYR01S"/>
    <s v="IUCD e.g. Copper T380A"/>
    <s v="Copper TCu380A Intrauterine Device, 1 Each"/>
    <s v="TBD00"/>
    <s v="Copper-Bearing Intrauterine Devices"/>
    <m/>
    <m/>
    <m/>
    <n v="0"/>
    <m/>
    <m/>
    <n v="0"/>
    <n v="0.35"/>
    <n v="7699.99999999999"/>
    <s v="Intrauterine Devices"/>
    <n v="3"/>
    <n v="0"/>
    <d v="2022-06-30T00:00:00"/>
    <n v="2022"/>
    <n v="2023"/>
    <x v="2"/>
    <n v="0.29599999999999999"/>
    <n v="6512"/>
    <m/>
    <m/>
    <m/>
  </r>
  <r>
    <x v="14"/>
    <x v="0"/>
    <n v="778"/>
    <s v="IUCDE.G.00"/>
    <s v="TBD00"/>
    <s v="_NA03"/>
    <n v="25000"/>
    <n v="1"/>
    <n v="25000"/>
    <d v="2022-12-31T00:00:00"/>
    <d v="2022-10-31T00:00:00"/>
    <m/>
    <x v="0"/>
    <x v="88"/>
    <s v="Planned"/>
    <s v="Desired Stock"/>
    <d v="2021-04-06T00:00:00"/>
    <m/>
    <m/>
    <n v="24232"/>
    <b v="0"/>
    <n v="778"/>
    <s v="UNFUNDED00"/>
    <s v="MW"/>
    <s v="Malawi"/>
    <s v="Condoms-PRH"/>
    <s v="NTL"/>
    <s v="2021-03-Q2"/>
    <n v="2021"/>
    <s v="MW_NTL_Condoms-PRH_PL_2021-03-Q2"/>
    <s v="IUCDE.G.00=MW=NTL=Condoms-PRH"/>
    <n v="12"/>
    <x v="4"/>
    <x v="2"/>
    <s v="100124TYR01S"/>
    <s v="IUCD e.g. Copper T380A"/>
    <s v="Copper TCu380A Intrauterine Device, 1 Each"/>
    <s v="TBD00"/>
    <s v="Copper-Bearing Intrauterine Devices"/>
    <m/>
    <m/>
    <m/>
    <n v="0"/>
    <m/>
    <m/>
    <n v="0"/>
    <n v="0.35"/>
    <n v="8750"/>
    <s v="Intrauterine Devices"/>
    <n v="3"/>
    <n v="0"/>
    <d v="2022-12-31T00:00:00"/>
    <n v="2023"/>
    <n v="2023"/>
    <x v="2"/>
    <n v="0.29599999999999999"/>
    <n v="7400"/>
    <m/>
    <m/>
    <m/>
  </r>
  <r>
    <x v="14"/>
    <x v="0"/>
    <n v="779"/>
    <s v="IUCDE.G.00"/>
    <s v="TBD00"/>
    <s v="_NA03"/>
    <n v="31772"/>
    <n v="1"/>
    <n v="31772"/>
    <d v="2023-03-31T00:00:00"/>
    <d v="2023-03-31T00:00:00"/>
    <m/>
    <x v="0"/>
    <x v="227"/>
    <s v="Planned"/>
    <s v="Desired Stock"/>
    <d v="2021-03-04T00:00:00"/>
    <m/>
    <m/>
    <n v="31772"/>
    <b v="0"/>
    <n v="779"/>
    <s v="UNFUNDED00"/>
    <s v="MW"/>
    <s v="Malawi"/>
    <s v="Condoms-PRH"/>
    <s v="NTL"/>
    <s v="2021-03-Q2"/>
    <n v="2021"/>
    <s v="MW_NTL_Condoms-PRH_PL_2021-03-Q2"/>
    <s v="IUCDE.G.00=MW=NTL=Condoms-PRH"/>
    <n v="3"/>
    <x v="5"/>
    <x v="2"/>
    <s v="100124TYR01S"/>
    <s v="IUCD e.g. Copper T380A"/>
    <s v="Copper TCu380A Intrauterine Device, 1 Each"/>
    <s v="TBD00"/>
    <s v="Copper-Bearing Intrauterine Devices"/>
    <m/>
    <m/>
    <m/>
    <n v="0"/>
    <m/>
    <m/>
    <n v="0"/>
    <n v="0.35"/>
    <n v="11120.199999999901"/>
    <s v="Intrauterine Devices"/>
    <n v="3"/>
    <n v="0"/>
    <d v="2023-03-31T00:00:00"/>
    <n v="2023"/>
    <n v="2023"/>
    <x v="2"/>
    <n v="0.29599999999999999"/>
    <n v="9404.5119999999988"/>
    <m/>
    <m/>
    <m/>
  </r>
  <r>
    <x v="14"/>
    <x v="0"/>
    <n v="780"/>
    <s v="IUCDE.G.00"/>
    <s v="TBD00"/>
    <s v="_NA03"/>
    <n v="30160"/>
    <n v="1"/>
    <n v="30160"/>
    <d v="2023-11-30T00:00:00"/>
    <d v="2023-11-30T00:00:00"/>
    <m/>
    <x v="0"/>
    <x v="436"/>
    <s v="Planned"/>
    <s v="Desired Stock"/>
    <d v="2021-03-04T00:00:00"/>
    <m/>
    <m/>
    <n v="0"/>
    <b v="0"/>
    <n v="780"/>
    <s v="UNFUNDED00"/>
    <s v="MW"/>
    <s v="Malawi"/>
    <s v="Condoms-PRH"/>
    <s v="NTL"/>
    <s v="2021-03-Q2"/>
    <n v="2021"/>
    <s v="MW_NTL_Condoms-PRH_PL_2021-03-Q2"/>
    <s v="IUCDE.G.00=MW=NTL=Condoms-PRH"/>
    <n v="11"/>
    <x v="5"/>
    <x v="2"/>
    <s v="100124TYR01S"/>
    <s v="IUCD e.g. Copper T380A"/>
    <s v="Copper TCu380A Intrauterine Device, 1 Each"/>
    <s v="TBD00"/>
    <s v="Copper-Bearing Intrauterine Devices"/>
    <m/>
    <m/>
    <m/>
    <n v="0"/>
    <m/>
    <m/>
    <n v="0"/>
    <n v="0.35"/>
    <n v="10556"/>
    <s v="Intrauterine Devices"/>
    <n v="3"/>
    <n v="0"/>
    <d v="2023-11-30T00:00:00"/>
    <n v="2024"/>
    <n v="2024"/>
    <x v="2"/>
    <n v="0.29599999999999999"/>
    <n v="8927.3599999999988"/>
    <m/>
    <m/>
    <m/>
  </r>
  <r>
    <x v="14"/>
    <x v="0"/>
    <n v="781"/>
    <s v="LUBRICAN00"/>
    <s v="TBD00"/>
    <s v="_NA03"/>
    <n v="1259658"/>
    <m/>
    <n v="1259658"/>
    <d v="2022-04-30T00:00:00"/>
    <d v="2022-04-30T00:00:00"/>
    <m/>
    <x v="0"/>
    <x v="119"/>
    <s v="Planned"/>
    <s v="Desired Stock"/>
    <d v="2021-03-04T00:00:00"/>
    <m/>
    <m/>
    <n v="1259658"/>
    <b v="0"/>
    <n v="781"/>
    <s v="UNFUNDED00"/>
    <s v="MW"/>
    <s v="Malawi"/>
    <s v="Condoms-PRH"/>
    <s v="NTL"/>
    <s v="2021-03-Q2"/>
    <n v="2021"/>
    <s v="MW_NTL_Condoms-PRH_PL_2021-03-Q2"/>
    <s v="LUBRICAN00=MW=NTL=Condoms-PRH"/>
    <n v="4"/>
    <x v="4"/>
    <x v="2"/>
    <m/>
    <s v="Lubricant, water-based 4.5g"/>
    <m/>
    <s v="TBD00"/>
    <m/>
    <m/>
    <m/>
    <m/>
    <n v="0"/>
    <m/>
    <m/>
    <n v="0"/>
    <m/>
    <m/>
    <m/>
    <m/>
    <n v="45"/>
    <d v="2021-06-19T00:00:00"/>
    <n v="2021"/>
    <n v="2022"/>
    <x v="12"/>
    <n v="0.3"/>
    <n v="377897.39999999997"/>
    <m/>
    <m/>
    <m/>
  </r>
  <r>
    <x v="14"/>
    <x v="0"/>
    <n v="782"/>
    <s v="LUBRICAN00"/>
    <s v="TBD00"/>
    <s v="_NA03"/>
    <n v="1427469"/>
    <m/>
    <n v="1427469"/>
    <d v="2022-12-31T00:00:00"/>
    <d v="2022-12-31T00:00:00"/>
    <m/>
    <x v="0"/>
    <x v="88"/>
    <s v="Planned"/>
    <s v="Desired Stock"/>
    <d v="2021-03-04T00:00:00"/>
    <m/>
    <m/>
    <n v="0"/>
    <b v="0"/>
    <n v="782"/>
    <s v="UNFUNDED00"/>
    <s v="MW"/>
    <s v="Malawi"/>
    <s v="Condoms-PRH"/>
    <s v="NTL"/>
    <s v="2021-03-Q2"/>
    <n v="2021"/>
    <s v="MW_NTL_Condoms-PRH_PL_2021-03-Q2"/>
    <s v="LUBRICAN00=MW=NTL=Condoms-PRH"/>
    <n v="12"/>
    <x v="4"/>
    <x v="2"/>
    <m/>
    <s v="Lubricant, water-based 4.5g"/>
    <m/>
    <s v="TBD00"/>
    <m/>
    <m/>
    <m/>
    <m/>
    <n v="0"/>
    <m/>
    <m/>
    <n v="0"/>
    <m/>
    <m/>
    <m/>
    <m/>
    <n v="45"/>
    <d v="2022-02-19T00:00:00"/>
    <n v="2022"/>
    <n v="2022"/>
    <x v="12"/>
    <n v="0.3"/>
    <n v="428240.7"/>
    <m/>
    <m/>
    <m/>
  </r>
  <r>
    <x v="14"/>
    <x v="0"/>
    <n v="783"/>
    <s v="LUBRICAN00"/>
    <s v="TBD00"/>
    <s v="_NA03"/>
    <n v="1491616"/>
    <m/>
    <n v="1491616"/>
    <d v="2023-08-31T00:00:00"/>
    <d v="2023-08-31T00:00:00"/>
    <m/>
    <x v="0"/>
    <x v="228"/>
    <s v="Planned"/>
    <s v="Desired Stock"/>
    <d v="2021-03-04T00:00:00"/>
    <m/>
    <m/>
    <n v="0"/>
    <b v="0"/>
    <n v="783"/>
    <s v="UNFUNDED00"/>
    <s v="MW"/>
    <s v="Malawi"/>
    <s v="Condoms-PRH"/>
    <s v="NTL"/>
    <s v="2021-03-Q2"/>
    <n v="2021"/>
    <s v="MW_NTL_Condoms-PRH_PL_2021-03-Q2"/>
    <s v="LUBRICAN00=MW=NTL=Condoms-PRH"/>
    <n v="8"/>
    <x v="5"/>
    <x v="2"/>
    <m/>
    <s v="Lubricant, water-based 4.5g"/>
    <m/>
    <s v="TBD00"/>
    <m/>
    <m/>
    <m/>
    <m/>
    <n v="0"/>
    <m/>
    <m/>
    <n v="0"/>
    <m/>
    <m/>
    <m/>
    <m/>
    <n v="45"/>
    <d v="2022-10-20T00:00:00"/>
    <n v="2023"/>
    <n v="2023"/>
    <x v="12"/>
    <n v="0.3"/>
    <n v="447484.8"/>
    <m/>
    <m/>
    <m/>
  </r>
  <r>
    <x v="14"/>
    <x v="0"/>
    <n v="785"/>
    <s v="MALECOND00"/>
    <s v="TBD00"/>
    <s v="_NA03"/>
    <n v="148281840"/>
    <m/>
    <n v="148281840"/>
    <d v="2023-05-31T00:00:00"/>
    <d v="2023-07-31T00:00:00"/>
    <m/>
    <x v="0"/>
    <x v="318"/>
    <s v="Planned"/>
    <s v="Desired Stock"/>
    <d v="2021-04-09T00:00:00"/>
    <m/>
    <m/>
    <n v="148281730"/>
    <b v="0"/>
    <n v="785"/>
    <s v="UNFUNDED00"/>
    <s v="MW"/>
    <s v="Malawi"/>
    <s v="Condoms-PRH"/>
    <s v="NTL"/>
    <s v="2021-03-Q2"/>
    <n v="2021"/>
    <s v="MW_NTL_Condoms-PRH_PL_2021-03-Q2"/>
    <s v="MALECOND00=MW=NTL=Condoms-PRH"/>
    <n v="5"/>
    <x v="5"/>
    <x v="2"/>
    <m/>
    <s v="Male Condom"/>
    <m/>
    <s v="GF_BOLLO00"/>
    <m/>
    <m/>
    <m/>
    <m/>
    <n v="0"/>
    <m/>
    <m/>
    <n v="0"/>
    <m/>
    <m/>
    <m/>
    <m/>
    <n v="45"/>
    <d v="2022-07-20T00:00:00"/>
    <n v="2022"/>
    <n v="2023"/>
    <x v="0"/>
    <n v="3.0300000000000001E-2"/>
    <n v="4492939.7520000003"/>
    <m/>
    <m/>
    <m/>
  </r>
  <r>
    <x v="14"/>
    <x v="0"/>
    <n v="786"/>
    <s v="PROGESTI00"/>
    <s v="TBD00"/>
    <s v="_NA03"/>
    <n v="31662"/>
    <n v="1"/>
    <n v="31662"/>
    <d v="2023-11-30T00:00:00"/>
    <d v="2023-11-30T00:00:00"/>
    <m/>
    <x v="0"/>
    <x v="436"/>
    <s v="Planned"/>
    <s v="Desired Stock"/>
    <d v="2021-03-04T00:00:00"/>
    <m/>
    <m/>
    <n v="0"/>
    <b v="0"/>
    <n v="786"/>
    <s v="UNFUNDED00"/>
    <s v="MW"/>
    <s v="Malawi"/>
    <s v="Condoms-PRH"/>
    <s v="NTL"/>
    <s v="2021-03-Q2"/>
    <n v="2021"/>
    <s v="MW_NTL_Condoms-PRH_PL_2021-03-Q2"/>
    <s v="PROGESTI00=MW=NTL=Condoms-PRH"/>
    <n v="11"/>
    <x v="5"/>
    <x v="2"/>
    <s v="100025AOB09W"/>
    <s v="Progestin-only pills (POPs)"/>
    <s v="Levonorgestrel 30 mcg 35 Tablets/Cycle, 1 Cycle"/>
    <s v="TBD00"/>
    <s v="Progestin Only Pills"/>
    <m/>
    <m/>
    <m/>
    <n v="0"/>
    <m/>
    <m/>
    <n v="0"/>
    <n v="0.3"/>
    <n v="9498.6"/>
    <s v="Oral Contraceptives"/>
    <n v="3"/>
    <n v="19"/>
    <d v="2023-07-20T00:00:00"/>
    <n v="2023"/>
    <n v="2024"/>
    <x v="5"/>
    <n v="0.32800000000000001"/>
    <n v="10385.136"/>
    <m/>
    <m/>
    <m/>
  </r>
  <r>
    <x v="14"/>
    <x v="0"/>
    <n v="787"/>
    <s v="COMBINED00"/>
    <s v="TBD00"/>
    <s v="_NA03"/>
    <n v="961716"/>
    <n v="1"/>
    <n v="961716"/>
    <d v="2023-11-30T00:00:00"/>
    <d v="2023-11-30T00:00:00"/>
    <m/>
    <x v="0"/>
    <x v="436"/>
    <s v="Planned"/>
    <s v="Desired Stock"/>
    <d v="2021-03-04T00:00:00"/>
    <m/>
    <m/>
    <n v="0"/>
    <b v="0"/>
    <n v="787"/>
    <s v="UNFUNDED00"/>
    <s v="MW"/>
    <s v="Malawi"/>
    <s v="Condoms-PRH"/>
    <s v="NTL"/>
    <s v="2021-03-Q2"/>
    <n v="2021"/>
    <s v="MW_NTL_Condoms-PRH_PL_2021-03-Q2"/>
    <s v="COMBINED00=MW=NTL=Condoms-PRH"/>
    <n v="11"/>
    <x v="5"/>
    <x v="2"/>
    <s v="100050AOA09W"/>
    <s v="Combined Oral contraceptive pills (COCs)"/>
    <s v="Levonorgestrel/Ethinyl Estradiol 150/30 mcg + Fe 75 mg, 28 Tablets/Cycle (PS), 1 Cycle"/>
    <s v="TBD00"/>
    <s v="Combined Oral Contraceptives"/>
    <m/>
    <m/>
    <m/>
    <n v="0"/>
    <m/>
    <m/>
    <n v="0"/>
    <n v="0.26"/>
    <n v="250046.16"/>
    <s v="Oral Contraceptives"/>
    <n v="3"/>
    <n v="19"/>
    <d v="2023-07-20T00:00:00"/>
    <n v="2023"/>
    <n v="2024"/>
    <x v="4"/>
    <n v="0.26300000000000001"/>
    <n v="252931.30800000002"/>
    <m/>
    <m/>
    <m/>
  </r>
  <r>
    <x v="14"/>
    <x v="0"/>
    <n v="788"/>
    <s v="FEMALECO00"/>
    <s v="TBD00"/>
    <s v="_NA03"/>
    <n v="187250"/>
    <n v="1E-3"/>
    <n v="187.25"/>
    <d v="2023-11-30T00:00:00"/>
    <d v="2023-11-30T00:00:00"/>
    <m/>
    <x v="0"/>
    <x v="436"/>
    <s v="Planned"/>
    <s v="Desired Stock"/>
    <d v="2021-03-04T00:00:00"/>
    <m/>
    <m/>
    <n v="187249"/>
    <b v="0"/>
    <n v="788"/>
    <s v="UNFUNDED00"/>
    <s v="MW"/>
    <s v="Malawi"/>
    <s v="Condoms-PRH"/>
    <s v="NTL"/>
    <s v="2021-03-Q2"/>
    <n v="2021"/>
    <s v="MW_NTL_Condoms-PRH_PL_2021-03-Q2"/>
    <s v="FEMALECO00=MW=NTL=Condoms-PRH"/>
    <n v="11"/>
    <x v="5"/>
    <x v="2"/>
    <s v="100121XXB0AB"/>
    <s v="Female condom (FC2)"/>
    <s v="Female Condom (Nitrile) Lubricated, 17 cm, 1000 Each"/>
    <s v="TBD00"/>
    <s v="Condoms"/>
    <m/>
    <m/>
    <m/>
    <n v="0"/>
    <m/>
    <m/>
    <n v="0"/>
    <n v="500"/>
    <n v="93625"/>
    <s v="Female Condoms"/>
    <n v="1"/>
    <n v="26"/>
    <d v="2023-06-01T00:00:00"/>
    <n v="2023"/>
    <n v="2024"/>
    <x v="6"/>
    <n v="0.49399999999999999"/>
    <n v="92501.5"/>
    <m/>
    <m/>
    <m/>
  </r>
  <r>
    <x v="14"/>
    <x v="0"/>
    <n v="789"/>
    <s v="INJECTAB00"/>
    <s v="TBD00"/>
    <s v="_NA03"/>
    <n v="655860"/>
    <m/>
    <n v="655860"/>
    <d v="2023-12-31T00:00:00"/>
    <d v="2023-12-31T00:00:00"/>
    <m/>
    <x v="0"/>
    <x v="341"/>
    <s v="Planned"/>
    <s v="Desired Stock"/>
    <d v="2021-03-04T00:00:00"/>
    <m/>
    <m/>
    <n v="0"/>
    <b v="0"/>
    <n v="789"/>
    <s v="UNFUNDED00"/>
    <s v="MW"/>
    <s v="Malawi"/>
    <s v="Condoms-PRH"/>
    <s v="NTL"/>
    <s v="2021-03-Q2"/>
    <n v="2021"/>
    <s v="MW_NTL_Condoms-PRH_PL_2021-03-Q2"/>
    <s v="INJECTAB00=MW=NTL=Condoms-PRH"/>
    <n v="12"/>
    <x v="5"/>
    <x v="2"/>
    <m/>
    <s v="Injectable Contraceptives, e.g DMPA SC"/>
    <m/>
    <s v="TBD00"/>
    <m/>
    <m/>
    <m/>
    <m/>
    <n v="0"/>
    <m/>
    <m/>
    <n v="0"/>
    <m/>
    <m/>
    <m/>
    <m/>
    <n v="45"/>
    <d v="2023-02-19T00:00:00"/>
    <n v="2023"/>
    <n v="2023"/>
    <x v="10"/>
    <n v="0.85"/>
    <n v="557481"/>
    <m/>
    <m/>
    <m/>
  </r>
  <r>
    <x v="14"/>
    <x v="0"/>
    <n v="791"/>
    <s v="EMERGENC00"/>
    <s v="UNFPA"/>
    <s v="_NA03"/>
    <n v="900"/>
    <m/>
    <n v="900"/>
    <d v="2021-01-31T00:00:00"/>
    <d v="2021-03-15T00:00:00"/>
    <m/>
    <x v="0"/>
    <x v="504"/>
    <s v="Received"/>
    <s v="nan"/>
    <d v="2021-03-15T00:00:00"/>
    <m/>
    <m/>
    <n v="0"/>
    <b v="0"/>
    <n v="791"/>
    <s v="UNFPA"/>
    <s v="MW"/>
    <s v="Malawi"/>
    <s v="Condoms-PRH"/>
    <s v="NTL"/>
    <s v="2021-03-Q2"/>
    <n v="2021"/>
    <s v="MW_NTL_Condoms-PRH_PL_2021-03-Q2"/>
    <s v="EMERGENC00=MW=NTL=Condoms-PRH"/>
    <n v="1"/>
    <x v="3"/>
    <x v="1"/>
    <m/>
    <s v="Emergency Contraceptive Pills (ECP), 2 tabs"/>
    <m/>
    <s v="TBD00"/>
    <m/>
    <m/>
    <m/>
    <m/>
    <n v="0"/>
    <m/>
    <m/>
    <n v="0"/>
    <m/>
    <m/>
    <m/>
    <m/>
    <n v="45"/>
    <d v="2020-03-22T00:00:00"/>
    <n v="2020"/>
    <n v="2020"/>
    <x v="7"/>
    <n v="0.35099999999999998"/>
    <n v="315.89999999999998"/>
    <m/>
    <m/>
    <m/>
  </r>
  <r>
    <x v="14"/>
    <x v="0"/>
    <n v="793"/>
    <s v="IMPLANT100"/>
    <s v="UNFPA"/>
    <s v="_NA03"/>
    <n v="45000"/>
    <n v="1"/>
    <n v="45000"/>
    <d v="2022-08-16T00:00:00"/>
    <d v="2021-06-30T00:00:00"/>
    <m/>
    <x v="0"/>
    <x v="519"/>
    <s v="Ordered"/>
    <s v="Desired Stock"/>
    <d v="2021-04-09T00:00:00"/>
    <m/>
    <m/>
    <n v="0"/>
    <b v="0"/>
    <n v="793"/>
    <s v="UNFPA"/>
    <s v="MW"/>
    <s v="Malawi"/>
    <s v="Condoms-PRH"/>
    <s v="NTL"/>
    <s v="2021-03-Q2"/>
    <n v="2021"/>
    <s v="MW_NTL_Condoms-PRH_PL_2021-03-Q2"/>
    <s v="IMPLANT100=MW=NTL=Condoms-PRH"/>
    <n v="8"/>
    <x v="4"/>
    <x v="1"/>
    <s v="100129GYV01S"/>
    <s v="Implant 1-rod, e.g. Implanon NXT"/>
    <s v="Etonogestrel 68 mg/Rod, 1 Rod Implant, 1 Each"/>
    <s v="TBD00"/>
    <s v="Implantable Contraceptives"/>
    <m/>
    <m/>
    <m/>
    <n v="0"/>
    <m/>
    <m/>
    <n v="0"/>
    <n v="8.5"/>
    <n v="382500"/>
    <s v="Contraceptive Implants"/>
    <n v="3"/>
    <n v="44"/>
    <d v="2021-10-12T00:00:00"/>
    <n v="2022"/>
    <n v="2022"/>
    <x v="11"/>
    <n v="8.5"/>
    <n v="382500"/>
    <m/>
    <m/>
    <m/>
  </r>
  <r>
    <x v="14"/>
    <x v="0"/>
    <n v="794"/>
    <s v="IMPLANT100"/>
    <s v="UNFPA"/>
    <s v="SUPP"/>
    <n v="37000"/>
    <n v="1"/>
    <n v="37000"/>
    <d v="2021-08-19T00:00:00"/>
    <d v="2021-06-30T00:00:00"/>
    <m/>
    <x v="0"/>
    <x v="520"/>
    <s v="Ordered"/>
    <s v="Desired Stock"/>
    <d v="2021-04-09T00:00:00"/>
    <m/>
    <m/>
    <n v="0"/>
    <b v="0"/>
    <n v="794"/>
    <s v="UNFPA"/>
    <s v="MW"/>
    <s v="Malawi"/>
    <s v="Condoms-PRH"/>
    <s v="NTL"/>
    <s v="2021-03-Q2"/>
    <n v="2021"/>
    <s v="MW_NTL_Condoms-PRH_PL_2021-03-Q2"/>
    <s v="IMPLANT100=MW=NTL=Condoms-PRH"/>
    <n v="8"/>
    <x v="3"/>
    <x v="1"/>
    <s v="100129GYV01S"/>
    <s v="Implant 1-rod, e.g. Implanon NXT"/>
    <s v="Etonogestrel 68 mg/Rod, 1 Rod Implant, 1 Each"/>
    <s v="TBD00"/>
    <s v="Implantable Contraceptives"/>
    <m/>
    <m/>
    <m/>
    <n v="0"/>
    <m/>
    <m/>
    <n v="0"/>
    <n v="8.5"/>
    <n v="314500"/>
    <s v="Contraceptive Implants"/>
    <n v="3"/>
    <n v="44"/>
    <d v="2020-10-15T00:00:00"/>
    <n v="2021"/>
    <n v="2021"/>
    <x v="11"/>
    <n v="8.5"/>
    <n v="314500"/>
    <m/>
    <m/>
    <m/>
  </r>
  <r>
    <x v="14"/>
    <x v="0"/>
    <n v="795"/>
    <s v="IMPLANT100"/>
    <s v="TBD00"/>
    <s v="_NA03"/>
    <n v="105639"/>
    <n v="1"/>
    <n v="105639"/>
    <d v="2022-07-31T00:00:00"/>
    <d v="2022-09-30T00:00:00"/>
    <m/>
    <x v="0"/>
    <x v="8"/>
    <s v="Planned"/>
    <s v="Desired Stock"/>
    <d v="2021-04-06T00:00:00"/>
    <m/>
    <m/>
    <n v="0"/>
    <b v="0"/>
    <n v="795"/>
    <s v="UNFUNDED00"/>
    <s v="MW"/>
    <s v="Malawi"/>
    <s v="Condoms-PRH"/>
    <s v="NTL"/>
    <s v="2021-03-Q2"/>
    <n v="2021"/>
    <s v="MW_NTL_Condoms-PRH_PL_2021-03-Q2"/>
    <s v="IMPLANT100=MW=NTL=Condoms-PRH"/>
    <n v="7"/>
    <x v="4"/>
    <x v="2"/>
    <s v="100129GYV01S"/>
    <s v="Implant 1-rod, e.g. Implanon NXT"/>
    <s v="Etonogestrel 68 mg/Rod, 1 Rod Implant, 1 Each"/>
    <s v="TBD00"/>
    <s v="Implantable Contraceptives"/>
    <m/>
    <m/>
    <m/>
    <n v="0"/>
    <m/>
    <m/>
    <n v="0"/>
    <n v="8.5"/>
    <n v="897931.5"/>
    <s v="Contraceptive Implants"/>
    <n v="3"/>
    <n v="44"/>
    <d v="2021-09-26T00:00:00"/>
    <n v="2022"/>
    <n v="2022"/>
    <x v="11"/>
    <n v="8.5"/>
    <n v="897931.5"/>
    <m/>
    <m/>
    <m/>
  </r>
  <r>
    <x v="14"/>
    <x v="0"/>
    <n v="796"/>
    <s v="FEMALECO00"/>
    <s v="UNFPA"/>
    <s v="SUPP"/>
    <n v="124000"/>
    <n v="1E-3"/>
    <n v="124"/>
    <d v="2021-05-25T00:00:00"/>
    <d v="2021-05-31T00:00:00"/>
    <m/>
    <x v="0"/>
    <x v="521"/>
    <s v="Ordered"/>
    <s v="Desired Stock"/>
    <d v="2021-04-09T00:00:00"/>
    <m/>
    <m/>
    <n v="44641"/>
    <b v="0"/>
    <s v="PO-0000043259"/>
    <s v="UNFPA"/>
    <s v="MW"/>
    <s v="Malawi"/>
    <s v="Condoms-PRH"/>
    <s v="NTL"/>
    <s v="2021-03-Q2"/>
    <n v="2021"/>
    <s v="MW_NTL_Condoms-PRH_PL_2021-03-Q2"/>
    <s v="FEMALECO00=MW=NTL=Condoms-PRH"/>
    <n v="5"/>
    <x v="3"/>
    <x v="1"/>
    <s v="100121XXB0AB"/>
    <s v="Female condom (FC2)"/>
    <s v="Female Condom (Nitrile) Lubricated, 17 cm, 1000 Each"/>
    <s v="TBD00"/>
    <s v="Condoms"/>
    <m/>
    <m/>
    <m/>
    <n v="0"/>
    <m/>
    <m/>
    <n v="0"/>
    <n v="500"/>
    <n v="62000"/>
    <s v="Female Condoms"/>
    <n v="1"/>
    <n v="26"/>
    <d v="2020-11-24T00:00:00"/>
    <n v="2021"/>
    <n v="2021"/>
    <x v="6"/>
    <n v="0.49399999999999999"/>
    <n v="61256"/>
    <m/>
    <m/>
    <m/>
  </r>
  <r>
    <x v="14"/>
    <x v="0"/>
    <n v="797"/>
    <s v="FEMALECO00"/>
    <s v="TBD00"/>
    <s v="_NA03"/>
    <n v="200000"/>
    <n v="1E-3"/>
    <n v="200"/>
    <d v="2022-12-31T00:00:00"/>
    <d v="2022-11-30T00:00:00"/>
    <m/>
    <x v="0"/>
    <x v="88"/>
    <s v="Planned"/>
    <s v="Desired Stock"/>
    <d v="2021-03-15T00:00:00"/>
    <m/>
    <m/>
    <n v="181287"/>
    <b v="0"/>
    <n v="797"/>
    <s v="UNFUNDED00"/>
    <s v="MW"/>
    <s v="Malawi"/>
    <s v="Condoms-PRH"/>
    <s v="NTL"/>
    <s v="2021-03-Q2"/>
    <n v="2021"/>
    <s v="MW_NTL_Condoms-PRH_PL_2021-03-Q2"/>
    <s v="FEMALECO00=MW=NTL=Condoms-PRH"/>
    <n v="12"/>
    <x v="4"/>
    <x v="2"/>
    <s v="100121XXB0AB"/>
    <s v="Female condom (FC2)"/>
    <s v="Female Condom (Nitrile) Lubricated, 17 cm, 1000 Each"/>
    <s v="TBD00"/>
    <s v="Condoms"/>
    <m/>
    <m/>
    <m/>
    <n v="0"/>
    <m/>
    <m/>
    <n v="0"/>
    <n v="500"/>
    <n v="100000"/>
    <s v="Female Condoms"/>
    <n v="1"/>
    <n v="26"/>
    <d v="2022-07-02T00:00:00"/>
    <n v="2022"/>
    <n v="2023"/>
    <x v="6"/>
    <n v="0.49399999999999999"/>
    <n v="98800"/>
    <m/>
    <m/>
    <m/>
  </r>
  <r>
    <x v="14"/>
    <x v="0"/>
    <n v="803"/>
    <s v="IMPLANT200"/>
    <s v="TBD00"/>
    <s v="_NA03"/>
    <n v="84000"/>
    <n v="1"/>
    <n v="84000"/>
    <d v="2022-05-31T00:00:00"/>
    <d v="2021-03-15T00:00:00"/>
    <m/>
    <x v="0"/>
    <x v="118"/>
    <s v="Planned"/>
    <s v="nan"/>
    <d v="2021-03-15T00:00:00"/>
    <m/>
    <m/>
    <n v="0"/>
    <b v="0"/>
    <n v="803"/>
    <s v="UNFUNDED00"/>
    <s v="MW"/>
    <s v="Malawi"/>
    <s v="Condoms-PRH"/>
    <s v="NTL"/>
    <s v="2021-03-Q2"/>
    <n v="2021"/>
    <s v="MW_NTL_Condoms-PRH_PL_2021-03-Q2"/>
    <s v="IMPLANT200=MW=NTL=Condoms-PRH"/>
    <n v="5"/>
    <x v="4"/>
    <x v="2"/>
    <s v="102082XUZ01S"/>
    <s v="Implant 2-rod, e.g. Jadelle"/>
    <s v="Contraceptive Implant Kit for 2-Rod Implants, 1 Each"/>
    <s v="TBD00"/>
    <s v="Other Non-Pharma"/>
    <m/>
    <m/>
    <m/>
    <n v="0"/>
    <m/>
    <m/>
    <n v="0"/>
    <n v="19.149999999999999"/>
    <n v="1608599.99999999"/>
    <s v="Medical Supplies"/>
    <s v="ALL"/>
    <n v="61"/>
    <d v="2021-03-30T00:00:00"/>
    <n v="2021"/>
    <n v="2021"/>
    <x v="3"/>
    <n v="8.5"/>
    <n v="714000"/>
    <m/>
    <m/>
    <m/>
  </r>
  <r>
    <x v="14"/>
    <x v="0"/>
    <n v="804"/>
    <s v="MALECOND00"/>
    <s v="PARALLEL00"/>
    <s v="SUPP"/>
    <n v="10368000"/>
    <m/>
    <n v="10368000"/>
    <d v="2021-03-31T00:00:00"/>
    <d v="2021-03-31T00:00:00"/>
    <m/>
    <x v="0"/>
    <x v="21"/>
    <s v="Ordered"/>
    <s v="Desired Stock"/>
    <d v="2021-03-15T00:00:00"/>
    <m/>
    <m/>
    <n v="165522205"/>
    <b v="0"/>
    <s v="PO10017939"/>
    <s v="USAID"/>
    <s v="MW"/>
    <s v="Malawi"/>
    <s v="Condoms-PRH"/>
    <s v="NTL"/>
    <s v="2021-03-Q2"/>
    <n v="2021"/>
    <s v="MW_NTL_Condoms-PRH_PL_2021-03-Q2"/>
    <s v="MALECOND00=MW=NTL=Condoms-PRH"/>
    <n v="3"/>
    <x v="3"/>
    <x v="0"/>
    <m/>
    <s v="Male Condom"/>
    <m/>
    <s v="GF_BOLLO00"/>
    <m/>
    <m/>
    <m/>
    <m/>
    <n v="0"/>
    <m/>
    <m/>
    <n v="0"/>
    <m/>
    <m/>
    <m/>
    <m/>
    <n v="45"/>
    <d v="2020-05-20T00:00:00"/>
    <n v="2020"/>
    <n v="2021"/>
    <x v="0"/>
    <n v="3.0300000000000001E-2"/>
    <n v="314150.40000000002"/>
    <m/>
    <m/>
    <m/>
  </r>
  <r>
    <x v="14"/>
    <x v="0"/>
    <n v="805"/>
    <s v="MALECOND00"/>
    <s v="UNFPA"/>
    <s v="SUPP"/>
    <n v="159637968"/>
    <m/>
    <n v="159637968"/>
    <d v="2022-08-31T00:00:00"/>
    <d v="2022-11-30T00:00:00"/>
    <m/>
    <x v="0"/>
    <x v="75"/>
    <s v="Planned"/>
    <s v="Desired Stock"/>
    <d v="2021-04-09T00:00:00"/>
    <m/>
    <m/>
    <n v="139324665"/>
    <b v="0"/>
    <n v="805"/>
    <s v="GF00"/>
    <s v="MW"/>
    <s v="Malawi"/>
    <s v="Condoms-PRH"/>
    <s v="NTL"/>
    <s v="2021-03-Q2"/>
    <n v="2021"/>
    <s v="MW_NTL_Condoms-PRH_PL_2021-03-Q2"/>
    <s v="MALECOND00=MW=NTL=Condoms-PRH"/>
    <n v="8"/>
    <x v="4"/>
    <x v="6"/>
    <m/>
    <s v="Male Condom"/>
    <m/>
    <s v="GF_BOLLO00"/>
    <m/>
    <m/>
    <m/>
    <m/>
    <n v="0"/>
    <m/>
    <m/>
    <n v="0"/>
    <m/>
    <m/>
    <m/>
    <m/>
    <n v="45"/>
    <d v="2021-10-20T00:00:00"/>
    <n v="2022"/>
    <n v="2022"/>
    <x v="0"/>
    <n v="3.0300000000000001E-2"/>
    <n v="4837030.4304"/>
    <m/>
    <m/>
    <m/>
  </r>
  <r>
    <x v="14"/>
    <x v="0"/>
    <n v="806"/>
    <s v="INECTABL00"/>
    <s v="TBD00"/>
    <s v="_NA03"/>
    <n v="1000000"/>
    <n v="1"/>
    <n v="1000000"/>
    <d v="2022-07-31T00:00:00"/>
    <d v="2022-07-31T00:00:00"/>
    <m/>
    <x v="0"/>
    <x v="8"/>
    <s v="Planned"/>
    <s v="Desired Stock"/>
    <d v="2021-03-15T00:00:00"/>
    <m/>
    <m/>
    <n v="0"/>
    <b v="0"/>
    <n v="806"/>
    <s v="UNFUNDED00"/>
    <s v="MW"/>
    <s v="Malawi"/>
    <s v="Condoms-PRH"/>
    <s v="NTL"/>
    <s v="2021-03-Q2"/>
    <n v="2021"/>
    <s v="MW_NTL_Condoms-PRH_PL_2021-03-Q2"/>
    <s v="INECTABL00=MW=NTL=Condoms-PRH"/>
    <n v="7"/>
    <x v="4"/>
    <x v="2"/>
    <s v="100125GPX01S"/>
    <s v="Injectable contraceptives, e.g. DMPA"/>
    <s v="Depot (IM) Medroxyprogesterone Acetate 150 mg/mL (1 mL) Vial, w/ AD Syringe, Burn Boxes, 1 Each"/>
    <s v="TBD00"/>
    <s v="Injectable Contraceptives"/>
    <m/>
    <m/>
    <m/>
    <n v="0"/>
    <m/>
    <m/>
    <n v="0"/>
    <n v="0.78"/>
    <n v="780000"/>
    <s v="Injectable Contraceptives"/>
    <n v="3"/>
    <n v="45"/>
    <d v="2021-09-19T00:00:00"/>
    <n v="2022"/>
    <n v="2022"/>
    <x v="1"/>
    <n v="0.82799999999999996"/>
    <n v="828000"/>
    <m/>
    <m/>
    <m/>
  </r>
  <r>
    <x v="14"/>
    <x v="0"/>
    <n v="807"/>
    <s v="IMPLANT200"/>
    <s v="TBD00"/>
    <s v="_NA03"/>
    <n v="168994"/>
    <n v="1"/>
    <n v="168994"/>
    <d v="2022-11-30T00:00:00"/>
    <d v="2022-11-30T00:00:00"/>
    <m/>
    <x v="0"/>
    <x v="78"/>
    <s v="Planned"/>
    <s v="Desired Stock"/>
    <d v="2021-03-15T00:00:00"/>
    <m/>
    <m/>
    <n v="0"/>
    <b v="0"/>
    <n v="807"/>
    <s v="UNFUNDED00"/>
    <s v="MW"/>
    <s v="Malawi"/>
    <s v="Condoms-PRH"/>
    <s v="NTL"/>
    <s v="2021-03-Q2"/>
    <n v="2021"/>
    <s v="MW_NTL_Condoms-PRH_PL_2021-03-Q2"/>
    <s v="IMPLANT200=MW=NTL=Condoms-PRH"/>
    <n v="11"/>
    <x v="4"/>
    <x v="2"/>
    <s v="102082XUZ01S"/>
    <s v="Implant 2-rod, e.g. Jadelle"/>
    <s v="Contraceptive Implant Kit for 2-Rod Implants, 1 Each"/>
    <s v="TBD00"/>
    <s v="Other Non-Pharma"/>
    <m/>
    <m/>
    <m/>
    <n v="0"/>
    <m/>
    <m/>
    <n v="0"/>
    <n v="19.149999999999999"/>
    <n v="3236235.0999999898"/>
    <s v="Medical Supplies"/>
    <s v="ALL"/>
    <n v="61"/>
    <d v="2021-09-29T00:00:00"/>
    <n v="2022"/>
    <n v="2022"/>
    <x v="3"/>
    <n v="8.5"/>
    <n v="1436449"/>
    <m/>
    <m/>
    <m/>
  </r>
  <r>
    <x v="14"/>
    <x v="0"/>
    <n v="809"/>
    <s v="IMPLANT200"/>
    <s v="TBD00"/>
    <s v="_NA03"/>
    <n v="200000"/>
    <n v="1"/>
    <n v="200000"/>
    <d v="2021-12-31T00:00:00"/>
    <d v="2021-10-31T00:00:00"/>
    <m/>
    <x v="0"/>
    <x v="77"/>
    <s v="Planned"/>
    <s v="Desired Stock"/>
    <d v="2021-03-30T00:00:00"/>
    <m/>
    <m/>
    <n v="0"/>
    <b v="0"/>
    <n v="809"/>
    <s v="UNFUNDED00"/>
    <s v="MW"/>
    <s v="Malawi"/>
    <s v="Condoms-PRH"/>
    <s v="NTL"/>
    <s v="2021-03-Q2"/>
    <n v="2021"/>
    <s v="MW_NTL_Condoms-PRH_PL_2021-03-Q2"/>
    <s v="IMPLANT200=MW=NTL=Condoms-PRH"/>
    <n v="12"/>
    <x v="3"/>
    <x v="2"/>
    <s v="102082XUZ01S"/>
    <s v="Implant 2-rod, e.g. Jadelle"/>
    <s v="Contraceptive Implant Kit for 2-Rod Implants, 1 Each"/>
    <s v="TBD00"/>
    <s v="Other Non-Pharma"/>
    <m/>
    <m/>
    <m/>
    <n v="0"/>
    <m/>
    <m/>
    <n v="0"/>
    <n v="19.149999999999999"/>
    <n v="3829999.9999999902"/>
    <s v="Medical Supplies"/>
    <s v="ALL"/>
    <n v="61"/>
    <d v="2020-10-30T00:00:00"/>
    <n v="2021"/>
    <n v="2021"/>
    <x v="3"/>
    <n v="8.5"/>
    <n v="1700000"/>
    <m/>
    <m/>
    <m/>
  </r>
  <r>
    <x v="14"/>
    <x v="0"/>
    <n v="810"/>
    <s v="MALECOND00"/>
    <s v="PARALLEL00"/>
    <s v="SUPP"/>
    <n v="23001000"/>
    <m/>
    <n v="23001000"/>
    <d v="2021-09-30T00:00:00"/>
    <d v="2021-03-30T00:00:00"/>
    <m/>
    <x v="0"/>
    <x v="87"/>
    <s v="Ordered"/>
    <s v="nan"/>
    <d v="2021-03-30T00:00:00"/>
    <m/>
    <m/>
    <n v="0"/>
    <b v="0"/>
    <s v="RO10116128"/>
    <s v="USAID"/>
    <s v="MW"/>
    <s v="Malawi"/>
    <s v="Condoms-PRH"/>
    <s v="NTL"/>
    <s v="2021-03-Q2"/>
    <n v="2021"/>
    <s v="MW_NTL_Condoms-PRH_PL_2021-03-Q2"/>
    <s v="MALECOND00=MW=NTL=Condoms-PRH"/>
    <n v="9"/>
    <x v="3"/>
    <x v="0"/>
    <m/>
    <s v="Male Condom"/>
    <m/>
    <s v="GF_BOLLO00"/>
    <m/>
    <m/>
    <m/>
    <m/>
    <n v="0"/>
    <m/>
    <m/>
    <n v="0"/>
    <m/>
    <m/>
    <m/>
    <m/>
    <n v="45"/>
    <d v="2020-11-19T00:00:00"/>
    <n v="2021"/>
    <n v="2021"/>
    <x v="0"/>
    <n v="3.0300000000000001E-2"/>
    <n v="696930.3"/>
    <m/>
    <m/>
    <m/>
  </r>
  <r>
    <x v="14"/>
    <x v="0"/>
    <n v="812"/>
    <s v="IUCDE.G.00"/>
    <s v="UNFPA"/>
    <s v="SUPP"/>
    <n v="14100"/>
    <n v="1"/>
    <n v="14100"/>
    <d v="2021-03-30T00:00:00"/>
    <d v="2021-04-01T00:00:00"/>
    <m/>
    <x v="0"/>
    <x v="324"/>
    <s v="Received"/>
    <s v="nan"/>
    <d v="2021-04-09T00:00:00"/>
    <m/>
    <m/>
    <n v="0"/>
    <b v="0"/>
    <n v="812"/>
    <s v="UNFPA"/>
    <s v="MW"/>
    <s v="Malawi"/>
    <s v="Condoms-PRH"/>
    <s v="NTL"/>
    <s v="2021-03-Q2"/>
    <n v="2021"/>
    <s v="MW_NTL_Condoms-PRH_PL_2021-03-Q2"/>
    <s v="IUCDE.G.00=MW=NTL=Condoms-PRH"/>
    <n v="3"/>
    <x v="3"/>
    <x v="1"/>
    <s v="100124TYR01S"/>
    <s v="IUCD e.g. Copper T380A"/>
    <s v="Copper TCu380A Intrauterine Device, 1 Each"/>
    <s v="TBD00"/>
    <s v="Copper-Bearing Intrauterine Devices"/>
    <m/>
    <m/>
    <m/>
    <n v="0"/>
    <m/>
    <m/>
    <n v="0"/>
    <n v="0.35"/>
    <n v="4935"/>
    <s v="Intrauterine Devices"/>
    <n v="3"/>
    <n v="0"/>
    <d v="2021-03-30T00:00:00"/>
    <n v="2021"/>
    <n v="2021"/>
    <x v="2"/>
    <n v="0.29599999999999999"/>
    <n v="4173.5999999999995"/>
    <m/>
    <m/>
    <m/>
  </r>
  <r>
    <x v="14"/>
    <x v="0"/>
    <n v="813"/>
    <s v="EMERGENC00"/>
    <s v="TBD00"/>
    <s v="_NA03"/>
    <n v="60000"/>
    <m/>
    <n v="60000"/>
    <d v="2021-06-30T00:00:00"/>
    <d v="2021-06-30T00:00:00"/>
    <m/>
    <x v="0"/>
    <x v="85"/>
    <s v="Planned"/>
    <s v="Desired Stock"/>
    <d v="2021-04-05T00:00:00"/>
    <m/>
    <m/>
    <n v="0"/>
    <b v="0"/>
    <n v="813"/>
    <s v="UNFUNDED00"/>
    <s v="MW"/>
    <s v="Malawi"/>
    <s v="Condoms-PRH"/>
    <s v="NTL"/>
    <s v="2021-03-Q2"/>
    <n v="2021"/>
    <s v="MW_NTL_Condoms-PRH_PL_2021-03-Q2"/>
    <s v="EMERGENC00=MW=NTL=Condoms-PRH"/>
    <n v="6"/>
    <x v="3"/>
    <x v="2"/>
    <m/>
    <s v="Emergency Contraceptive Pills (ECP), 2 tabs"/>
    <m/>
    <s v="TBD00"/>
    <m/>
    <m/>
    <m/>
    <m/>
    <n v="0"/>
    <m/>
    <m/>
    <n v="0"/>
    <m/>
    <m/>
    <m/>
    <m/>
    <n v="45"/>
    <d v="2020-08-19T00:00:00"/>
    <n v="2020"/>
    <n v="2021"/>
    <x v="7"/>
    <n v="0.35099999999999998"/>
    <n v="21060"/>
    <m/>
    <m/>
    <m/>
  </r>
  <r>
    <x v="14"/>
    <x v="0"/>
    <n v="814"/>
    <s v="EMERGENC00"/>
    <s v="TBD00"/>
    <s v="_NA03"/>
    <n v="42000"/>
    <m/>
    <n v="42000"/>
    <d v="2022-11-30T00:00:00"/>
    <d v="2022-11-30T00:00:00"/>
    <m/>
    <x v="0"/>
    <x v="78"/>
    <s v="Planned"/>
    <s v="Desired Stock"/>
    <d v="2021-04-05T00:00:00"/>
    <m/>
    <m/>
    <n v="0"/>
    <b v="0"/>
    <n v="814"/>
    <s v="UNFUNDED00"/>
    <s v="MW"/>
    <s v="Malawi"/>
    <s v="Condoms-PRH"/>
    <s v="NTL"/>
    <s v="2021-03-Q2"/>
    <n v="2021"/>
    <s v="MW_NTL_Condoms-PRH_PL_2021-03-Q2"/>
    <s v="EMERGENC00=MW=NTL=Condoms-PRH"/>
    <n v="11"/>
    <x v="4"/>
    <x v="2"/>
    <m/>
    <s v="Emergency Contraceptive Pills (ECP), 2 tabs"/>
    <m/>
    <s v="TBD00"/>
    <m/>
    <m/>
    <m/>
    <m/>
    <n v="0"/>
    <m/>
    <m/>
    <n v="0"/>
    <m/>
    <m/>
    <m/>
    <m/>
    <n v="45"/>
    <d v="2022-01-19T00:00:00"/>
    <n v="2022"/>
    <n v="2022"/>
    <x v="7"/>
    <n v="0.35099999999999998"/>
    <n v="14742"/>
    <m/>
    <m/>
    <m/>
  </r>
  <r>
    <x v="14"/>
    <x v="0"/>
    <n v="815"/>
    <s v="MALECOND00"/>
    <s v="UNFPA"/>
    <s v="SUPP"/>
    <n v="9936000"/>
    <m/>
    <n v="9936000"/>
    <d v="2021-05-26T00:00:00"/>
    <d v="2021-04-06T00:00:00"/>
    <m/>
    <x v="0"/>
    <x v="522"/>
    <s v="Ordered"/>
    <s v="nan"/>
    <d v="2021-04-06T00:00:00"/>
    <m/>
    <m/>
    <n v="0"/>
    <b v="0"/>
    <n v="815"/>
    <s v="UNFPA"/>
    <s v="MW"/>
    <s v="Malawi"/>
    <s v="Condoms-PRH"/>
    <s v="NTL"/>
    <s v="2021-03-Q2"/>
    <n v="2021"/>
    <s v="MW_NTL_Condoms-PRH_PL_2021-03-Q2"/>
    <s v="MALECOND00=MW=NTL=Condoms-PRH"/>
    <n v="5"/>
    <x v="3"/>
    <x v="1"/>
    <m/>
    <s v="Male Condom"/>
    <m/>
    <s v="GF_BOLLO00"/>
    <m/>
    <m/>
    <m/>
    <m/>
    <n v="0"/>
    <m/>
    <m/>
    <n v="0"/>
    <m/>
    <m/>
    <m/>
    <m/>
    <n v="45"/>
    <d v="2020-07-15T00:00:00"/>
    <n v="2020"/>
    <n v="2021"/>
    <x v="0"/>
    <n v="3.0300000000000001E-2"/>
    <n v="301060.8"/>
    <m/>
    <m/>
    <m/>
  </r>
  <r>
    <x v="15"/>
    <x v="0"/>
    <n v="888"/>
    <s v="101904XXA0DA"/>
    <s v="UNFPA"/>
    <s v="_NA03"/>
    <n v="18916704"/>
    <n v="2.9999999999999997E-4"/>
    <n v="5675.0111999999999"/>
    <d v="2016-10-26T00:00:00"/>
    <d v="2016-07-31T00:00:00"/>
    <m/>
    <x v="0"/>
    <x v="523"/>
    <s v="Received"/>
    <s v="Planificada chegada de 37,512,000 (Ago/16), o embarque foi repartido em 2, _x000d__x000a_18,741,600 chega a 29/09/16 no AC Beira e o remanescente 18,770,400 por chegar no AC Adil"/>
    <d v="2016-12-12T00:00:00"/>
    <m/>
    <m/>
    <n v="24706531"/>
    <b v="0"/>
    <s v="PO - 31577  UB-518, 519, 520, 521"/>
    <s v="UNFPA"/>
    <s v="MZ"/>
    <s v="Mozambique"/>
    <s v="Condoms"/>
    <s v="NTL"/>
    <s v="2021-03-Q2"/>
    <n v="2021"/>
    <s v="MZ_NTL_Condoms_PL_2021-03-Q2"/>
    <s v="101904XXA0DA=MZ=NTL=Condoms"/>
    <n v="10"/>
    <x v="6"/>
    <x v="1"/>
    <s v="101904XXA0DA"/>
    <s v="Male Condom Lubricated, No Logo , 53 mm, Pieces"/>
    <s v="Male Condom (Latex) Lubricated, No Logo Red Strawberry, 53 mm, 3000 Pieces"/>
    <s v="TBD"/>
    <s v="Condoms"/>
    <m/>
    <m/>
    <m/>
    <n v="0"/>
    <m/>
    <m/>
    <n v="0"/>
    <n v="76.459999999999994"/>
    <n v="433911.35635199997"/>
    <s v="Male Condoms"/>
    <n v="1"/>
    <n v="35"/>
    <d v="2016-02-24T00:00:00"/>
    <n v="2016"/>
    <n v="2016"/>
    <x v="0"/>
    <n v="3.0300000000000001E-2"/>
    <n v="573176.13120000006"/>
    <m/>
    <m/>
    <m/>
  </r>
  <r>
    <x v="15"/>
    <x v="0"/>
    <n v="897"/>
    <s v="100121XXB0AB"/>
    <s v="UNFPA"/>
    <s v="_NA03"/>
    <n v="1050000"/>
    <m/>
    <n v="1050000"/>
    <d v="2016-07-19T00:00:00"/>
    <d v="2016-03-31T00:00:00"/>
    <m/>
    <x v="0"/>
    <x v="524"/>
    <s v="Received"/>
    <s v="AC Adil"/>
    <d v="2016-11-07T00:00:00"/>
    <m/>
    <m/>
    <n v="346106"/>
    <b v="0"/>
    <s v="UB-986"/>
    <s v="UNFPA"/>
    <s v="MZ"/>
    <s v="Mozambique"/>
    <s v="Condoms"/>
    <s v="NTL"/>
    <s v="2021-03-Q2"/>
    <n v="2021"/>
    <s v="MZ_NTL_Condoms_PL_2021-03-Q2"/>
    <s v="100121XXB0AB=MZ=NTL=Condoms"/>
    <n v="7"/>
    <x v="6"/>
    <x v="1"/>
    <m/>
    <s v="Female Condom 17 cm, Each"/>
    <m/>
    <s v="TBD"/>
    <m/>
    <m/>
    <m/>
    <m/>
    <n v="0"/>
    <m/>
    <m/>
    <n v="0"/>
    <m/>
    <m/>
    <m/>
    <m/>
    <n v="45"/>
    <d v="2015-09-08T00:00:00"/>
    <n v="2015"/>
    <n v="2016"/>
    <x v="6"/>
    <n v="0.49399999999999999"/>
    <n v="518700"/>
    <m/>
    <m/>
    <m/>
  </r>
  <r>
    <x v="15"/>
    <x v="0"/>
    <n v="930"/>
    <s v="101904XXA0DA"/>
    <s v="USAID"/>
    <s v="_NA03"/>
    <n v="6000000"/>
    <n v="2.9999999999999997E-4"/>
    <n v="1799.99999999999"/>
    <d v="2016-05-16T00:00:00"/>
    <d v="2016-06-30T00:00:00"/>
    <m/>
    <x v="0"/>
    <x v="263"/>
    <s v="Received"/>
    <s v="AC Adil"/>
    <d v="2016-09-14T00:00:00"/>
    <m/>
    <m/>
    <n v="45734289"/>
    <b v="0"/>
    <s v="UB-485"/>
    <s v="USAID"/>
    <s v="MZ"/>
    <s v="Mozambique"/>
    <s v="Condoms"/>
    <s v="NTL"/>
    <s v="2021-03-Q2"/>
    <n v="2021"/>
    <s v="MZ_NTL_Condoms_PL_2021-03-Q2"/>
    <s v="101904XXA0DA=MZ=NTL=Condoms"/>
    <n v="5"/>
    <x v="6"/>
    <x v="0"/>
    <s v="101904XXA0DA"/>
    <s v="Male Condom Lubricated, No Logo , 53 mm, Pieces"/>
    <s v="Male Condom (Latex) Lubricated, No Logo Red Strawberry, 53 mm, 3000 Pieces"/>
    <s v="TBD"/>
    <s v="Condoms"/>
    <m/>
    <m/>
    <m/>
    <n v="0"/>
    <m/>
    <m/>
    <n v="0"/>
    <n v="76.459999999999994"/>
    <n v="137627.99999999901"/>
    <s v="Male Condoms"/>
    <n v="1"/>
    <n v="35"/>
    <d v="2015-09-14T00:00:00"/>
    <n v="2015"/>
    <n v="2016"/>
    <x v="0"/>
    <n v="3.0300000000000001E-2"/>
    <n v="181800"/>
    <m/>
    <m/>
    <m/>
  </r>
  <r>
    <x v="15"/>
    <x v="0"/>
    <n v="933"/>
    <s v="101904XXA0DA"/>
    <s v="UNFPA"/>
    <s v="_NA03"/>
    <n v="6148800"/>
    <n v="2.9999999999999997E-4"/>
    <n v="1844.6399999999901"/>
    <d v="2016-06-03T00:00:00"/>
    <d v="2016-07-18T00:00:00"/>
    <m/>
    <x v="0"/>
    <x v="525"/>
    <s v="Received"/>
    <s v="AC Adil deveria ter entrado 14,500,000, so entrou 1,090,800, ainda por entrar 13,409,200"/>
    <d v="2016-09-14T00:00:00"/>
    <m/>
    <m/>
    <n v="0"/>
    <b v="0"/>
    <s v="UB-951"/>
    <s v="UNFPA"/>
    <s v="MZ"/>
    <s v="Mozambique"/>
    <s v="Condoms"/>
    <s v="NTL"/>
    <s v="2021-03-Q2"/>
    <n v="2021"/>
    <s v="MZ_NTL_Condoms_PL_2021-03-Q2"/>
    <s v="101904XXA0DA=MZ=NTL=Condoms"/>
    <n v="6"/>
    <x v="6"/>
    <x v="1"/>
    <s v="101904XXA0DA"/>
    <s v="Male Condom Lubricated, No Logo , 53 mm, Pieces"/>
    <s v="Male Condom (Latex) Lubricated, No Logo Red Strawberry, 53 mm, 3000 Pieces"/>
    <s v="TBD"/>
    <s v="Condoms"/>
    <m/>
    <m/>
    <m/>
    <n v="0"/>
    <m/>
    <m/>
    <n v="0"/>
    <n v="76.459999999999994"/>
    <n v="141041.17439999999"/>
    <s v="Male Condoms"/>
    <n v="1"/>
    <n v="35"/>
    <d v="2015-10-02T00:00:00"/>
    <n v="2016"/>
    <n v="2016"/>
    <x v="0"/>
    <n v="3.0300000000000001E-2"/>
    <n v="186308.64"/>
    <m/>
    <m/>
    <m/>
  </r>
  <r>
    <x v="15"/>
    <x v="0"/>
    <n v="986"/>
    <s v="101904XXA0DA"/>
    <s v="GHSC-PSM00"/>
    <s v="_NA03"/>
    <n v="8196000"/>
    <n v="2.9999999999999997E-4"/>
    <n v="2458.7999999999902"/>
    <d v="2017-08-07T00:00:00"/>
    <d v="2017-01-31T00:00:00"/>
    <m/>
    <x v="0"/>
    <x v="526"/>
    <s v="Received"/>
    <s v="AC Nampula previsao de entrega era com UNFPA, mas alocou se a USAID  atarves da populacao chave_x000d__x000a_Inicialmente planificada a quantidade de 20,520,000._x000d__x000a_Da quantidade 60% vao para AC Adil e 40% Beira_x000d__x000a_20,490,000_x000d__x000a__x000d__x000a_AC Adil preservativos nao aromatizado  cobrir a iminencia de rotura 30-Apr-2017_x000d__x000a_ fundos USAID  atraves da populacao chave_x000d__x000a_AC BEIRA, 40% DA QUANTIDADE TOTAL DA PRIMEIRA ENCOMENDA (20.5 MILHOES)_x000d__x000a__x000d__x000a_previsao 30 May17, 30-Jun-2017_x000d__x000a__x000d__x000a_AC Beira - Embarque do PSM (8,196,000) foi actualizado para 28-Julho-17"/>
    <d v="2017-09-13T00:00:00"/>
    <m/>
    <m/>
    <n v="26043249"/>
    <b v="0"/>
    <s v="RO-10025171 - UB-574 - AC PIONEIROS"/>
    <s v="USAID"/>
    <s v="MZ"/>
    <s v="Mozambique"/>
    <s v="Condoms"/>
    <s v="NTL"/>
    <s v="2021-03-Q2"/>
    <n v="2021"/>
    <s v="MZ_NTL_Condoms_PL_2021-03-Q2"/>
    <s v="101904XXA0DA=MZ=NTL=Condoms"/>
    <n v="8"/>
    <x v="7"/>
    <x v="0"/>
    <s v="101904XXA0DA"/>
    <s v="Male Condom Lubricated, No Logo , 53 mm, Pieces"/>
    <s v="Male Condom (Latex) Lubricated, No Logo Red Strawberry, 53 mm, 3000 Pieces"/>
    <s v="TBD"/>
    <s v="Condoms"/>
    <m/>
    <m/>
    <m/>
    <n v="0"/>
    <m/>
    <m/>
    <n v="0"/>
    <n v="76.459999999999994"/>
    <n v="187999.84799999901"/>
    <s v="Male Condoms"/>
    <n v="1"/>
    <n v="35"/>
    <d v="2016-12-05T00:00:00"/>
    <n v="2017"/>
    <n v="2017"/>
    <x v="0"/>
    <n v="3.0300000000000001E-2"/>
    <n v="248338.80000000002"/>
    <m/>
    <m/>
    <m/>
  </r>
  <r>
    <x v="15"/>
    <x v="0"/>
    <n v="987"/>
    <s v="101904XXA0DA"/>
    <s v="GHSC-PSM00"/>
    <s v="_NA03"/>
    <n v="3690000"/>
    <n v="2.9999999999999997E-4"/>
    <n v="1107"/>
    <d v="2017-11-22T00:00:00"/>
    <d v="2017-04-30T00:00:00"/>
    <m/>
    <x v="0"/>
    <x v="527"/>
    <s v="Received"/>
    <s v="AC Adil inicialmente planificada a quantidade de 20,520,000, 60% do embarque vai para o AC Adil e 40% para AC Beira_x000d__x000a_20,490,000_x000d__x000a__x000d__x000a_Ac Adil- 31-Aug-2017_x000d__x000a_30-Sep-2017"/>
    <d v="2017-11-22T00:00:00"/>
    <m/>
    <m/>
    <n v="32109000"/>
    <b v="0"/>
    <s v="RO-10021224 - AC MATOLA - UB-1248"/>
    <s v="USAID"/>
    <s v="MZ"/>
    <s v="Mozambique"/>
    <s v="Condoms"/>
    <s v="NTL"/>
    <s v="2021-03-Q2"/>
    <n v="2021"/>
    <s v="MZ_NTL_Condoms_PL_2021-03-Q2"/>
    <s v="101904XXA0DA=MZ=NTL=Condoms"/>
    <n v="11"/>
    <x v="7"/>
    <x v="0"/>
    <s v="101904XXA0DA"/>
    <s v="Male Condom Lubricated, No Logo , 53 mm, Pieces"/>
    <s v="Male Condom (Latex) Lubricated, No Logo Red Strawberry, 53 mm, 3000 Pieces"/>
    <s v="TBD"/>
    <s v="Condoms"/>
    <m/>
    <m/>
    <m/>
    <n v="0"/>
    <m/>
    <m/>
    <n v="0"/>
    <n v="76.459999999999994"/>
    <n v="84641.219999999899"/>
    <s v="Male Condoms"/>
    <n v="1"/>
    <n v="35"/>
    <d v="2017-03-22T00:00:00"/>
    <n v="2017"/>
    <n v="2017"/>
    <x v="0"/>
    <n v="3.0300000000000001E-2"/>
    <n v="111807"/>
    <m/>
    <m/>
    <m/>
  </r>
  <r>
    <x v="15"/>
    <x v="0"/>
    <n v="988"/>
    <s v="101904XXA0DA"/>
    <s v="UNFPA"/>
    <s v="_NA03"/>
    <n v="12456000"/>
    <n v="2.9999999999999997E-4"/>
    <n v="3736.7999999999902"/>
    <d v="2017-08-24T00:00:00"/>
    <d v="2017-07-31T00:00:00"/>
    <m/>
    <x v="0"/>
    <x v="528"/>
    <s v="Received"/>
    <s v="15-Jun-2017_x000d__x000a_12.456.000 AC Beira_x000d__x000a_11.520.000 Ac Adil_x000d__x000a__x000d__x000a_12,456,000 AC beira 01-Aug-2017_x000d__x000a_Encomenda entregue, ainda por confirmar com MACS"/>
    <d v="2017-09-13T00:00:00"/>
    <m/>
    <m/>
    <n v="33609000"/>
    <b v="0"/>
    <s v="PO-33312-MOZ40 - UB1159"/>
    <s v="UNFPA"/>
    <s v="MZ"/>
    <s v="Mozambique"/>
    <s v="Condoms"/>
    <s v="NTL"/>
    <s v="2021-03-Q2"/>
    <n v="2021"/>
    <s v="MZ_NTL_Condoms_PL_2021-03-Q2"/>
    <s v="101904XXA0DA=MZ=NTL=Condoms"/>
    <n v="8"/>
    <x v="7"/>
    <x v="1"/>
    <s v="101904XXA0DA"/>
    <s v="Male Condom Lubricated, No Logo , 53 mm, Pieces"/>
    <s v="Male Condom (Latex) Lubricated, No Logo Red Strawberry, 53 mm, 3000 Pieces"/>
    <s v="TBD"/>
    <s v="Condoms"/>
    <m/>
    <m/>
    <m/>
    <n v="0"/>
    <m/>
    <m/>
    <n v="0"/>
    <n v="76.459999999999994"/>
    <n v="285715.72799999901"/>
    <s v="Male Condoms"/>
    <n v="1"/>
    <n v="35"/>
    <d v="2016-12-22T00:00:00"/>
    <n v="2017"/>
    <n v="2017"/>
    <x v="0"/>
    <n v="3.0300000000000001E-2"/>
    <n v="377416.8"/>
    <m/>
    <m/>
    <m/>
  </r>
  <r>
    <x v="15"/>
    <x v="0"/>
    <n v="989"/>
    <s v="101904XXA0DA"/>
    <s v="GHSC-PSM00"/>
    <s v="_NA03"/>
    <n v="9840000"/>
    <n v="2.9999999999999997E-4"/>
    <n v="2951.99999999999"/>
    <d v="2017-10-31T00:00:00"/>
    <d v="2017-11-30T00:00:00"/>
    <m/>
    <x v="0"/>
    <x v="349"/>
    <s v="Received"/>
    <s v="RO10021228_x0009__x0009_Male Condom (Latex) Lubricated, No Logo Red Strawberry, 53 mm, Case of 3000 Pieces_x0009_ 2,050 _x0009_30-Sep-17-Ac Matola_x000d__x000a_RO10021228_x0009__x0009_Male Condom (Latex) Lubricated, No Logo Yellow Banana, 53 mm, Case of 3000 Pieces _x0009_1,230 _x0009_30-Sep-17-Ac Matola_x000d__x000a_RO10021228_x0009__x0009_Male Condom (Latex) Lubricated, No Logo Blue Vanilla, 53 mm, Case of 3000 Pieces _x0009_820_x0009_ 30-Sep-17-Ac Matola_x000d__x000a_RO10021229_x0009__x0009_Male Condom (Latex) Lubricated, No Logo Red Strawberry, 53 mm, Case of 3000 Pieces _x0009_1,367_x0009_ 30-Sep-17-Ac Pioneiros_x000d__x000a_RO10021229_x0009__x0009_Male Condom (Latex) Lubricated, No Logo Yellow Banana, 53 mm, Case of 3000 Pieces_x0009_ 817_x0009_ 30-Sep-17-Ac Pioneiros_x000d__x000a_RO10021229_x0009__x0009_Male Condom (Latex) Lubricated, No Logo Blue Vanilla, 53 mm, Case of 3000 Pieces_x0009_ 547_x0009_ 30-Sep-17-Ac Pioneiros"/>
    <d v="2017-11-16T00:00:00"/>
    <m/>
    <m/>
    <n v="46356978"/>
    <b v="0"/>
    <s v="RO-10021228 - AC PIONEIRO - UB-589"/>
    <s v="USAID"/>
    <s v="MZ"/>
    <s v="Mozambique"/>
    <s v="Condoms"/>
    <s v="NTL"/>
    <s v="2021-03-Q2"/>
    <n v="2021"/>
    <s v="MZ_NTL_Condoms_PL_2021-03-Q2"/>
    <s v="101904XXA0DA=MZ=NTL=Condoms"/>
    <n v="10"/>
    <x v="7"/>
    <x v="0"/>
    <s v="101904XXA0DA"/>
    <s v="Male Condom Lubricated, No Logo , 53 mm, Pieces"/>
    <s v="Male Condom (Latex) Lubricated, No Logo Red Strawberry, 53 mm, 3000 Pieces"/>
    <s v="TBD"/>
    <s v="Condoms"/>
    <m/>
    <m/>
    <m/>
    <n v="0"/>
    <m/>
    <m/>
    <n v="0"/>
    <n v="76.459999999999994"/>
    <n v="225709.91999999899"/>
    <s v="Male Condoms"/>
    <n v="1"/>
    <n v="35"/>
    <d v="2017-02-28T00:00:00"/>
    <n v="2017"/>
    <n v="2017"/>
    <x v="0"/>
    <n v="3.0300000000000001E-2"/>
    <n v="298152"/>
    <m/>
    <m/>
    <m/>
  </r>
  <r>
    <x v="15"/>
    <x v="0"/>
    <n v="990"/>
    <s v="101904XXA0DA"/>
    <s v="GHSC-PSM00"/>
    <s v="_NA03"/>
    <n v="1743000"/>
    <n v="2.9999999999999997E-4"/>
    <n v="522.9"/>
    <d v="2018-02-28T00:00:00"/>
    <d v="2018-01-31T00:00:00"/>
    <m/>
    <x v="0"/>
    <x v="57"/>
    <s v="Received"/>
    <s v="RO10021230_x0009__x0009_Male Condom (Latex) Lubricated, No Logo Red Strawberry, 53 mm, Case of 3000 Pieces _x0009_2,244 _x0009_31-Dec-17-Ac Matola_x000d__x000a_RO10021230_x0009__x0009_Male Condom (Latex) Lubricated, No Logo Yellow Banana, 53 mm, Case of 3000 Pieces _x0009_1,347 _x0009_31-Dec-17-Ac Matola_x000d__x000a_RO10021230_x0009__x0009_Male Condom (Latex) Lubricated, No Logo Blue Vanilla, 53 mm, Case of 3000 Pieces _x0009_898 _x0009_31-Dec-17-Ac Matola_x000d__x000a_RO10021231_x0009__x0009_Male Condom (Latex) Lubricated, No Logo Red Strawberry, 53 mm, Case of 3000 Pieces_x0009_ 1,496 _x0009_31-Dec-17-Ac Pioneiros_x000d__x000a_RO10021231_x0009__x0009_Male Condom (Latex) Lubricated, No Logo Yellow Banana, 53 mm, Case of 3000 Pieces _x0009_898 _x0009_31-Dec-17-Ac Pioneiros_x000d__x000a_RO10021231_x0009__x0009_Male Condom (Latex) Lubricated, No Logo Blue Vanilla, 53 mm, Case of 3000 Pieces_x0009_ 599 _x0009_31-Dec-17-Ac Pioneiros_x000d__x000a__x000d__x000a_Embarque actualizado para 31 de Janeiro 2018 para acomodar o inventÃ¡rio annual._x000d__x000a__x000d__x000a_AC PIONEIROS"/>
    <d v="2018-06-06T00:00:00"/>
    <m/>
    <m/>
    <n v="1797000"/>
    <b v="0"/>
    <s v="UB-599 - RO-10021231-1 AC PIONEIROS"/>
    <s v="USAID"/>
    <s v="MZ"/>
    <s v="Mozambique"/>
    <s v="Condoms"/>
    <s v="NTL"/>
    <s v="2021-03-Q2"/>
    <n v="2021"/>
    <s v="MZ_NTL_Condoms_PL_2021-03-Q2"/>
    <s v="101904XXA0DA=MZ=NTL=Condoms"/>
    <n v="2"/>
    <x v="0"/>
    <x v="0"/>
    <s v="101904XXA0DA"/>
    <s v="Male Condom Lubricated, No Logo , 53 mm, Pieces"/>
    <s v="Male Condom (Latex) Lubricated, No Logo Red Strawberry, 53 mm, 3000 Pieces"/>
    <s v="TBD"/>
    <s v="Condoms"/>
    <m/>
    <m/>
    <m/>
    <n v="0"/>
    <m/>
    <m/>
    <n v="0"/>
    <n v="76.459999999999994"/>
    <n v="39980.933999999899"/>
    <s v="Male Condoms"/>
    <n v="1"/>
    <n v="35"/>
    <d v="2017-06-28T00:00:00"/>
    <n v="2017"/>
    <n v="2018"/>
    <x v="0"/>
    <n v="3.0300000000000001E-2"/>
    <n v="52812.9"/>
    <m/>
    <m/>
    <m/>
  </r>
  <r>
    <x v="15"/>
    <x v="0"/>
    <n v="995"/>
    <s v="100121XXB0AB"/>
    <s v="GHSC-PSM00"/>
    <s v="_NA03"/>
    <n v="2100000"/>
    <m/>
    <n v="2100000"/>
    <d v="2017-07-15T00:00:00"/>
    <d v="2016-12-31T00:00:00"/>
    <m/>
    <x v="0"/>
    <x v="529"/>
    <s v="Received"/>
    <s v="Ac Adil  quantidade planificada como Lacuna,2,123,000 , coberta com os preservativos para  populacao chave_x000d__x000a_30-Apr-2017_x000d__x000a_30-Jun-2017_x000d__x000a_15-Jul-2017_x000d__x000a_31-Jul-2017_x000d__x000a_UB-1144"/>
    <d v="2019-12-10T00:00:00"/>
    <m/>
    <m/>
    <n v="2122212"/>
    <b v="0"/>
    <s v="RO10021135_1"/>
    <s v="USAID"/>
    <s v="MZ"/>
    <s v="Mozambique"/>
    <s v="Condoms"/>
    <s v="NTL"/>
    <s v="2021-03-Q2"/>
    <n v="2021"/>
    <s v="MZ_NTL_Condoms_PL_2021-03-Q2"/>
    <s v="100121XXB0AB=MZ=NTL=Condoms"/>
    <n v="7"/>
    <x v="7"/>
    <x v="0"/>
    <m/>
    <s v="Female Condom 17 cm, Each"/>
    <m/>
    <s v="TBD"/>
    <m/>
    <m/>
    <m/>
    <m/>
    <n v="0"/>
    <m/>
    <m/>
    <n v="0"/>
    <m/>
    <m/>
    <m/>
    <m/>
    <n v="45"/>
    <d v="2016-09-03T00:00:00"/>
    <n v="2016"/>
    <n v="2017"/>
    <x v="6"/>
    <n v="0.49399999999999999"/>
    <n v="1037400"/>
    <m/>
    <m/>
    <m/>
  </r>
  <r>
    <x v="15"/>
    <x v="0"/>
    <n v="996"/>
    <s v="100121XXB0AB"/>
    <s v="UNFPA"/>
    <s v="_NA03"/>
    <n v="750000"/>
    <m/>
    <n v="750000"/>
    <d v="2017-05-19T00:00:00"/>
    <d v="2017-05-31T00:00:00"/>
    <m/>
    <x v="0"/>
    <x v="530"/>
    <s v="Received"/>
    <s v="Ac Adil 1,200,000 quantidade planificada pelo UNFPA, mas devido corte orcamental ficamos com 750,000_x000d__x000a_30-Apr-2017_x000d__x000a_10-Apr-2017_x000d__x000a_22-May-2017"/>
    <d v="2017-12-14T00:00:00"/>
    <m/>
    <m/>
    <n v="1492116"/>
    <b v="0"/>
    <s v="PO-33001-MOZ40 UB-1097"/>
    <s v="UNFPA"/>
    <s v="MZ"/>
    <s v="Mozambique"/>
    <s v="Condoms"/>
    <s v="NTL"/>
    <s v="2021-03-Q2"/>
    <n v="2021"/>
    <s v="MZ_NTL_Condoms_PL_2021-03-Q2"/>
    <s v="100121XXB0AB=MZ=NTL=Condoms"/>
    <n v="5"/>
    <x v="7"/>
    <x v="1"/>
    <m/>
    <s v="Female Condom 17 cm, Each"/>
    <m/>
    <s v="TBD"/>
    <m/>
    <m/>
    <m/>
    <m/>
    <n v="0"/>
    <m/>
    <m/>
    <n v="0"/>
    <m/>
    <m/>
    <m/>
    <m/>
    <n v="45"/>
    <d v="2016-07-08T00:00:00"/>
    <n v="2016"/>
    <n v="2017"/>
    <x v="6"/>
    <n v="0.49399999999999999"/>
    <n v="370500"/>
    <m/>
    <m/>
    <m/>
  </r>
  <r>
    <x v="15"/>
    <x v="0"/>
    <n v="1041"/>
    <s v="101904XXA0DA"/>
    <s v="UNFPA"/>
    <s v="_NA03"/>
    <n v="18309600"/>
    <n v="2.9999999999999997E-4"/>
    <n v="5492.8799999999901"/>
    <d v="2016-12-14T00:00:00"/>
    <d v="2016-09-14T00:00:00"/>
    <m/>
    <x v="0"/>
    <x v="531"/>
    <s v="Received"/>
    <s v="Planificada chegada de 37,512,000 (Ago/16), o embarque foi repartido em 2, _x000d__x000a_18,741,600 chega a 29/09/16 no AC Beira e o remanescente 18,770,400 por chegar no AC Adil_x000d__x000a__x000d__x000a_18,595,296"/>
    <d v="2017-01-11T00:00:00"/>
    <m/>
    <m/>
    <n v="0"/>
    <b v="0"/>
    <s v="PO - 31577 UB 1024"/>
    <s v="UNFPA"/>
    <s v="MZ"/>
    <s v="Mozambique"/>
    <s v="Condoms"/>
    <s v="NTL"/>
    <s v="2021-03-Q2"/>
    <n v="2021"/>
    <s v="MZ_NTL_Condoms_PL_2021-03-Q2"/>
    <s v="101904XXA0DA=MZ=NTL=Condoms"/>
    <n v="12"/>
    <x v="6"/>
    <x v="1"/>
    <s v="101904XXA0DA"/>
    <s v="Male Condom Lubricated, No Logo , 53 mm, Pieces"/>
    <s v="Male Condom (Latex) Lubricated, No Logo Red Strawberry, 53 mm, 3000 Pieces"/>
    <s v="TBD"/>
    <s v="Condoms"/>
    <m/>
    <m/>
    <m/>
    <n v="0"/>
    <m/>
    <m/>
    <n v="0"/>
    <n v="76.459999999999994"/>
    <n v="419985.60479999898"/>
    <s v="Male Condoms"/>
    <n v="1"/>
    <n v="35"/>
    <d v="2016-04-13T00:00:00"/>
    <n v="2016"/>
    <n v="2016"/>
    <x v="0"/>
    <n v="3.0300000000000001E-2"/>
    <n v="554780.88"/>
    <m/>
    <m/>
    <m/>
  </r>
  <r>
    <x v="15"/>
    <x v="0"/>
    <n v="1042"/>
    <s v="101904XXA0DA"/>
    <s v="UNFPA"/>
    <s v="_NA03"/>
    <n v="8352000"/>
    <n v="2.9999999999999997E-4"/>
    <n v="2505.6"/>
    <d v="2016-06-03T00:00:00"/>
    <d v="2016-09-14T00:00:00"/>
    <m/>
    <x v="0"/>
    <x v="525"/>
    <s v="Received"/>
    <s v="AC Adil deveria ter entrado 14,500,000, so entrou 1,090,800, ainda por entrar 13,409,200"/>
    <d v="2016-09-14T00:00:00"/>
    <m/>
    <m/>
    <n v="0"/>
    <b v="0"/>
    <s v="UB-952"/>
    <s v="UNFPA"/>
    <s v="MZ"/>
    <s v="Mozambique"/>
    <s v="Condoms"/>
    <s v="NTL"/>
    <s v="2021-03-Q2"/>
    <n v="2021"/>
    <s v="MZ_NTL_Condoms_PL_2021-03-Q2"/>
    <s v="101904XXA0DA=MZ=NTL=Condoms"/>
    <n v="6"/>
    <x v="6"/>
    <x v="1"/>
    <s v="101904XXA0DA"/>
    <s v="Male Condom Lubricated, No Logo , 53 mm, Pieces"/>
    <s v="Male Condom (Latex) Lubricated, No Logo Red Strawberry, 53 mm, 3000 Pieces"/>
    <s v="TBD"/>
    <s v="Condoms"/>
    <m/>
    <m/>
    <m/>
    <n v="0"/>
    <m/>
    <m/>
    <n v="0"/>
    <n v="76.459999999999994"/>
    <n v="191578.17599999899"/>
    <s v="Male Condoms"/>
    <n v="1"/>
    <n v="35"/>
    <d v="2015-10-02T00:00:00"/>
    <n v="2016"/>
    <n v="2016"/>
    <x v="0"/>
    <n v="3.0300000000000001E-2"/>
    <n v="253065.60000000001"/>
    <m/>
    <m/>
    <m/>
  </r>
  <r>
    <x v="15"/>
    <x v="0"/>
    <n v="1045"/>
    <s v="100139XUZ0G6"/>
    <s v="GHSC-PSM00"/>
    <s v="_NA03"/>
    <n v="2500000"/>
    <n v="1E-3"/>
    <n v="2500"/>
    <d v="2017-11-09T00:00:00"/>
    <d v="2017-05-31T00:00:00"/>
    <m/>
    <x v="0"/>
    <x v="532"/>
    <s v="Received"/>
    <s v="30-Jun-2017_x000d__x000a_31-Aug-2017_x000d__x000a_Data chegada alterada de 13-Oct-17 para 30-Nov-17_x000d__x000a_- UB-1239"/>
    <d v="2019-12-10T00:00:00"/>
    <m/>
    <m/>
    <n v="52402255"/>
    <b v="0"/>
    <s v="RO10023193_1"/>
    <s v="USAID"/>
    <s v="MZ"/>
    <s v="Mozambique"/>
    <s v="Condoms"/>
    <s v="NTL"/>
    <s v="2021-03-Q2"/>
    <n v="2021"/>
    <s v="MZ_NTL_Condoms_PL_2021-03-Q2"/>
    <s v="100139XUZ0G6=MZ=NTL=Condoms"/>
    <n v="11"/>
    <x v="7"/>
    <x v="0"/>
    <s v="100123MVA0G6"/>
    <s v="Personal Lubricant 4.5 g, Sachets"/>
    <s v="Personal Lubricant (Water-Based) 4.5 g Topical Gel, 1000 Sachets"/>
    <s v="USAID"/>
    <s v="Condoms"/>
    <m/>
    <m/>
    <m/>
    <n v="0"/>
    <m/>
    <m/>
    <n v="0"/>
    <n v="24.5"/>
    <n v="61250"/>
    <s v="Personal Lubricants"/>
    <n v="1"/>
    <n v="30"/>
    <d v="2017-04-13T00:00:00"/>
    <n v="2017"/>
    <n v="2017"/>
    <x v="12"/>
    <n v="0.3"/>
    <n v="750000"/>
    <m/>
    <m/>
    <m/>
  </r>
  <r>
    <x v="15"/>
    <x v="0"/>
    <n v="1047"/>
    <s v="100139XUZ0G6"/>
    <s v="GHSC-PSM00"/>
    <s v="_NA03"/>
    <n v="1000000"/>
    <n v="1E-3"/>
    <n v="1000"/>
    <d v="2017-12-15T00:00:00"/>
    <d v="2016-11-07T00:00:00"/>
    <m/>
    <x v="0"/>
    <x v="52"/>
    <s v="Received"/>
    <s v="30-Sep-2017_x000d__x000a_UB-1261"/>
    <d v="2019-12-10T00:00:00"/>
    <m/>
    <m/>
    <n v="0"/>
    <b v="0"/>
    <s v="RO10023194_1"/>
    <s v="USAID"/>
    <s v="MZ"/>
    <s v="Mozambique"/>
    <s v="Condoms"/>
    <s v="NTL"/>
    <s v="2021-03-Q2"/>
    <n v="2021"/>
    <s v="MZ_NTL_Condoms_PL_2021-03-Q2"/>
    <s v="100139XUZ0G6=MZ=NTL=Condoms"/>
    <n v="12"/>
    <x v="7"/>
    <x v="0"/>
    <s v="100123MVA0G6"/>
    <s v="Personal Lubricant 4.5 g, Sachets"/>
    <s v="Personal Lubricant (Water-Based) 4.5 g Topical Gel, 1000 Sachets"/>
    <s v="USAID"/>
    <s v="Condoms"/>
    <m/>
    <m/>
    <m/>
    <n v="0"/>
    <m/>
    <m/>
    <n v="0"/>
    <n v="24.5"/>
    <n v="24500"/>
    <s v="Personal Lubricants"/>
    <n v="1"/>
    <n v="30"/>
    <d v="2017-05-19T00:00:00"/>
    <n v="2017"/>
    <n v="2018"/>
    <x v="12"/>
    <n v="0.3"/>
    <n v="300000"/>
    <m/>
    <m/>
    <m/>
  </r>
  <r>
    <x v="15"/>
    <x v="0"/>
    <n v="1152"/>
    <s v="101904XXA0DA"/>
    <s v="GHSC-PSM00"/>
    <s v="_NA03"/>
    <n v="4098000"/>
    <n v="2.9999999999999997E-4"/>
    <n v="1229.3999999999901"/>
    <d v="2017-08-03T00:00:00"/>
    <d v="2017-01-30T00:00:00"/>
    <m/>
    <x v="0"/>
    <x v="533"/>
    <s v="Received"/>
    <s v="AC Nampula previsao de entrega era com UNFPA, mas alocou se a USAID  atraves da populacao chave_x000d__x000a_Inicialmente planificada a quantidade de 20,520,000._x000d__x000a_Da quantidade 60% vao para AC Adil e 40% Beira_x000d__x000a_20,490,000_x000d__x000a__x000d__x000a_AC Beira preservativos nao aromatizado  cobrir a iminencia de rotura 30-Apr-2017_x000d__x000a_ fundos USAID  atraves da populacao chave_x000d__x000a_30-April-17 , 30-Jun-2017_x000d__x000a_ADIL_x000d__x000a_AC ADIL, 20% DA QUANTIDADE TOTAL DA PRIMEIRA ENCOMENDA (20.5 MILHOES)_x000d__x000a_15-Jul-2017_x000d__x000a_30 Maio 2017_x000d__x000a_previsao 30 May17_x000d__x000a__x000d__x000a_UB-1145 - AC MATOLA"/>
    <d v="2019-12-10T00:00:00"/>
    <m/>
    <m/>
    <n v="0"/>
    <b v="0"/>
    <s v="RO10025170_1"/>
    <s v="USAID"/>
    <s v="MZ"/>
    <s v="Mozambique"/>
    <s v="Condoms"/>
    <s v="NTL"/>
    <s v="2021-03-Q2"/>
    <n v="2021"/>
    <s v="MZ_NTL_Condoms_PL_2021-03-Q2"/>
    <s v="101904XXA0DA=MZ=NTL=Condoms"/>
    <n v="8"/>
    <x v="7"/>
    <x v="0"/>
    <s v="101904XXA0DA"/>
    <s v="Male Condom Lubricated, No Logo , 53 mm, Pieces"/>
    <s v="Male Condom (Latex) Lubricated, No Logo Red Strawberry, 53 mm, 3000 Pieces"/>
    <s v="TBD"/>
    <s v="Condoms"/>
    <m/>
    <m/>
    <m/>
    <n v="0"/>
    <m/>
    <m/>
    <n v="0"/>
    <n v="76.459999999999994"/>
    <n v="93999.923999999897"/>
    <s v="Male Condoms"/>
    <n v="1"/>
    <n v="35"/>
    <d v="2016-12-01T00:00:00"/>
    <n v="2017"/>
    <n v="2017"/>
    <x v="0"/>
    <n v="3.0300000000000001E-2"/>
    <n v="124169.40000000001"/>
    <m/>
    <m/>
    <m/>
  </r>
  <r>
    <x v="15"/>
    <x v="0"/>
    <n v="1295"/>
    <s v="101904XXA0DA"/>
    <s v="GHSC-PSM00"/>
    <s v="_NA03"/>
    <n v="4914000"/>
    <n v="2.9999999999999997E-4"/>
    <n v="1474.19999999999"/>
    <d v="2017-08-11T00:00:00"/>
    <d v="2017-03-14T00:00:00"/>
    <m/>
    <x v="0"/>
    <x v="534"/>
    <s v="Received"/>
    <s v="30-April-17_x000d__x000a_AC NAMPULA, 40% DA QUANTIDADE TOTAL DA PRIMEIRA ENCOMENDA (20.5 MILHOES)_x000d__x000a__x000d__x000a_previsao 30 May17_x000d__x000a__x000d__x000a_AC NAMPULA - _x000d__x000a_Embarque do PSM (8,196,000) foi actualizado para 02-Agosto-17_x000d__x000a__x000d__x000a_UB-513 - AC NAMPULA"/>
    <d v="2019-12-10T00:00:00"/>
    <m/>
    <m/>
    <n v="0"/>
    <b v="0"/>
    <s v="RO-10025172_1"/>
    <s v="USAID"/>
    <s v="MZ"/>
    <s v="Mozambique"/>
    <s v="Condoms"/>
    <s v="NTL"/>
    <s v="2021-03-Q2"/>
    <n v="2021"/>
    <s v="MZ_NTL_Condoms_PL_2021-03-Q2"/>
    <s v="101904XXA0DA=MZ=NTL=Condoms"/>
    <n v="8"/>
    <x v="7"/>
    <x v="0"/>
    <s v="101904XXA0DA"/>
    <s v="Male Condom Lubricated, No Logo , 53 mm, Pieces"/>
    <s v="Male Condom (Latex) Lubricated, No Logo Red Strawberry, 53 mm, 3000 Pieces"/>
    <s v="TBD"/>
    <s v="Condoms"/>
    <m/>
    <m/>
    <m/>
    <n v="0"/>
    <m/>
    <m/>
    <n v="0"/>
    <n v="76.459999999999994"/>
    <n v="112717.33199999901"/>
    <s v="Male Condoms"/>
    <n v="1"/>
    <n v="35"/>
    <d v="2016-12-09T00:00:00"/>
    <n v="2017"/>
    <n v="2017"/>
    <x v="0"/>
    <n v="3.0300000000000001E-2"/>
    <n v="148894.20000000001"/>
    <m/>
    <m/>
    <m/>
  </r>
  <r>
    <x v="15"/>
    <x v="0"/>
    <n v="1296"/>
    <s v="101904XXA0DA"/>
    <s v="UNFPA"/>
    <s v="_NA03"/>
    <n v="11520000"/>
    <n v="2.9999999999999997E-4"/>
    <n v="3455.99999999999"/>
    <d v="2017-08-21T00:00:00"/>
    <d v="2017-04-17T00:00:00"/>
    <m/>
    <x v="0"/>
    <x v="535"/>
    <s v="Received"/>
    <s v="Ac Nampula_x000d__x000a_11,520,000_x000d__x000a_01-Aug-2017_x000d__x000a__x000d__x000a_Encomenda entregue, ainda por confirmar com MACS"/>
    <d v="2017-09-13T00:00:00"/>
    <m/>
    <m/>
    <n v="0"/>
    <b v="0"/>
    <s v="PO-33312-MOZ40"/>
    <s v="UNFPA"/>
    <s v="MZ"/>
    <s v="Mozambique"/>
    <s v="Condoms"/>
    <s v="NTL"/>
    <s v="2021-03-Q2"/>
    <n v="2021"/>
    <s v="MZ_NTL_Condoms_PL_2021-03-Q2"/>
    <s v="101904XXA0DA=MZ=NTL=Condoms"/>
    <n v="8"/>
    <x v="7"/>
    <x v="1"/>
    <s v="101904XXA0DA"/>
    <s v="Male Condom Lubricated, No Logo , 53 mm, Pieces"/>
    <s v="Male Condom (Latex) Lubricated, No Logo Red Strawberry, 53 mm, 3000 Pieces"/>
    <s v="TBD"/>
    <s v="Condoms"/>
    <m/>
    <m/>
    <m/>
    <n v="0"/>
    <m/>
    <m/>
    <n v="0"/>
    <n v="76.459999999999994"/>
    <n v="264245.75999999902"/>
    <s v="Male Condoms"/>
    <n v="1"/>
    <n v="35"/>
    <d v="2016-12-19T00:00:00"/>
    <n v="2017"/>
    <n v="2017"/>
    <x v="0"/>
    <n v="3.0300000000000001E-2"/>
    <n v="349056"/>
    <m/>
    <m/>
    <m/>
  </r>
  <r>
    <x v="15"/>
    <x v="0"/>
    <n v="1297"/>
    <s v="101904XXA0DA"/>
    <s v="UNFPA"/>
    <s v="_NA03"/>
    <n v="432000"/>
    <n v="2.9999999999999997E-4"/>
    <n v="129.6"/>
    <d v="2017-02-22T00:00:00"/>
    <d v="2017-02-28T00:00:00"/>
    <m/>
    <x v="0"/>
    <x v="536"/>
    <s v="Received"/>
    <s v="Ac Matola"/>
    <d v="2017-04-26T00:00:00"/>
    <m/>
    <m/>
    <n v="7570212"/>
    <b v="0"/>
    <s v="UB-1054"/>
    <s v="UNFPA"/>
    <s v="MZ"/>
    <s v="Mozambique"/>
    <s v="Condoms"/>
    <s v="NTL"/>
    <s v="2021-03-Q2"/>
    <n v="2021"/>
    <s v="MZ_NTL_Condoms_PL_2021-03-Q2"/>
    <s v="101904XXA0DA=MZ=NTL=Condoms"/>
    <n v="2"/>
    <x v="7"/>
    <x v="1"/>
    <s v="101904XXA0DA"/>
    <s v="Male Condom Lubricated, No Logo , 53 mm, Pieces"/>
    <s v="Male Condom (Latex) Lubricated, No Logo Red Strawberry, 53 mm, 3000 Pieces"/>
    <s v="TBD"/>
    <s v="Condoms"/>
    <m/>
    <m/>
    <m/>
    <n v="0"/>
    <m/>
    <m/>
    <n v="0"/>
    <n v="76.459999999999994"/>
    <n v="9909.2159999999894"/>
    <s v="Male Condoms"/>
    <n v="1"/>
    <n v="35"/>
    <d v="2016-06-22T00:00:00"/>
    <n v="2016"/>
    <n v="2017"/>
    <x v="0"/>
    <n v="3.0300000000000001E-2"/>
    <n v="13089.6"/>
    <m/>
    <m/>
    <m/>
  </r>
  <r>
    <x v="15"/>
    <x v="0"/>
    <n v="1301"/>
    <s v="101904XXA0DA"/>
    <s v="GHSC-PSM00"/>
    <s v="_NA03"/>
    <n v="1641000"/>
    <n v="2.9999999999999997E-4"/>
    <n v="492.29999999999899"/>
    <d v="2017-07-31T00:00:00"/>
    <d v="2017-05-31T00:00:00"/>
    <m/>
    <x v="0"/>
    <x v="29"/>
    <s v="Received"/>
    <s v="AC Adil inicialmente planificada a quantidade de 20,520,000, 60% do embarque vai para o AC Adil e 40% para AC Beira_x000d__x000a_20,490,000_x000d__x000a__x000d__x000a_Ac Beira31-Aug-2017_x000d__x000a_ vanilla  e morango_x000d__x000a_25-Jun-2017_x000d__x000a_Embarque do PSM (5,742,000) actualizado para 11-Agosto-17_x000d__x000a__x000d__x000a_AC Pioneiro - Deu entrada 2,937,000 - UB40 - 15/08/17_x000d__x000a_AC Munhava - Deu entrada 2,805,000 - UB580 - 15/08/17_x000d__x000a__x000d__x000a_ UB-40 &amp; UB580 - AC Pioneiro &amp; Munhav"/>
    <d v="2019-12-10T00:00:00"/>
    <m/>
    <m/>
    <n v="0"/>
    <b v="0"/>
    <s v="RO10021225_1"/>
    <s v="USAID"/>
    <s v="MZ"/>
    <s v="Mozambique"/>
    <s v="Condoms"/>
    <s v="NTL"/>
    <s v="2021-03-Q2"/>
    <n v="2021"/>
    <s v="MZ_NTL_Condoms_PL_2021-03-Q2"/>
    <s v="101904XXA0DA=MZ=NTL=Condoms"/>
    <n v="7"/>
    <x v="7"/>
    <x v="0"/>
    <s v="101904XXA0DA"/>
    <s v="Male Condom Lubricated, No Logo , 53 mm, Pieces"/>
    <s v="Male Condom (Latex) Lubricated, No Logo Red Strawberry, 53 mm, 3000 Pieces"/>
    <s v="TBD"/>
    <s v="Condoms"/>
    <m/>
    <m/>
    <m/>
    <n v="0"/>
    <m/>
    <m/>
    <n v="0"/>
    <n v="76.459999999999994"/>
    <n v="37641.2579999999"/>
    <s v="Male Condoms"/>
    <n v="1"/>
    <n v="35"/>
    <d v="2016-11-28T00:00:00"/>
    <n v="2017"/>
    <n v="2017"/>
    <x v="0"/>
    <n v="3.0300000000000001E-2"/>
    <n v="49722.3"/>
    <m/>
    <m/>
    <m/>
  </r>
  <r>
    <x v="15"/>
    <x v="0"/>
    <n v="1864"/>
    <s v="101904XXA0DA"/>
    <s v="UNFPA"/>
    <s v="_NA03"/>
    <n v="13471056"/>
    <n v="2.9999999999999997E-4"/>
    <n v="4041.3167999999901"/>
    <d v="2018-12-10T00:00:00"/>
    <d v="2018-09-30T00:00:00"/>
    <m/>
    <x v="0"/>
    <x v="537"/>
    <s v="Received"/>
    <s v="Destino Inicial Beira passou para Nampula_x000d__x000a_PrevisÃ£o inicial de Chegada Setembro 2018"/>
    <d v="2019-01-31T00:00:00"/>
    <m/>
    <m/>
    <n v="21591000"/>
    <b v="0"/>
    <s v="PO36248 UB-924"/>
    <s v="NEDERLAN00"/>
    <s v="MZ"/>
    <s v="Mozambique"/>
    <s v="Condoms"/>
    <s v="NTL"/>
    <s v="2021-03-Q2"/>
    <n v="2021"/>
    <s v="MZ_NTL_Condoms_PL_2021-03-Q2"/>
    <s v="101904XXA0DA=MZ=NTL=Condoms"/>
    <n v="12"/>
    <x v="0"/>
    <x v="1"/>
    <s v="101904XXA0DA"/>
    <s v="Male Condom Lubricated, No Logo , 53 mm, Pieces"/>
    <s v="Male Condom (Latex) Lubricated, No Logo Red Strawberry, 53 mm, 3000 Pieces"/>
    <s v="TBD"/>
    <s v="Condoms"/>
    <m/>
    <m/>
    <m/>
    <n v="0"/>
    <m/>
    <m/>
    <n v="0"/>
    <n v="76.459999999999994"/>
    <n v="308999.08252799901"/>
    <s v="Male Condoms"/>
    <n v="1"/>
    <n v="35"/>
    <d v="2018-04-09T00:00:00"/>
    <n v="2018"/>
    <n v="2018"/>
    <x v="0"/>
    <n v="3.0300000000000001E-2"/>
    <n v="408172.99680000002"/>
    <m/>
    <m/>
    <m/>
  </r>
  <r>
    <x v="15"/>
    <x v="0"/>
    <n v="1865"/>
    <s v="101904XXA0DA"/>
    <s v="UNFPA"/>
    <s v="_NA03"/>
    <n v="15804000"/>
    <n v="2.9999999999999997E-4"/>
    <n v="4741.2"/>
    <d v="2018-12-08T00:00:00"/>
    <d v="2018-12-31T00:00:00"/>
    <m/>
    <x v="0"/>
    <x v="538"/>
    <s v="Received"/>
    <s v="Desired Stock_x000d__x000a_Destino Beira"/>
    <d v="2019-01-21T00:00:00"/>
    <m/>
    <m/>
    <n v="18706667"/>
    <b v="0"/>
    <s v="PO36245 UB-645"/>
    <s v="NEDERLAN00"/>
    <s v="MZ"/>
    <s v="Mozambique"/>
    <s v="Condoms"/>
    <s v="NTL"/>
    <s v="2021-03-Q2"/>
    <n v="2021"/>
    <s v="MZ_NTL_Condoms_PL_2021-03-Q2"/>
    <s v="101904XXA0DA=MZ=NTL=Condoms"/>
    <n v="12"/>
    <x v="0"/>
    <x v="1"/>
    <s v="101904XXA0DA"/>
    <s v="Male Condom Lubricated, No Logo , 53 mm, Pieces"/>
    <s v="Male Condom (Latex) Lubricated, No Logo Red Strawberry, 53 mm, 3000 Pieces"/>
    <s v="TBD"/>
    <s v="Condoms"/>
    <m/>
    <m/>
    <m/>
    <n v="0"/>
    <m/>
    <m/>
    <n v="0"/>
    <n v="76.459999999999994"/>
    <n v="362512.15199999901"/>
    <s v="Male Condoms"/>
    <n v="1"/>
    <n v="35"/>
    <d v="2018-04-07T00:00:00"/>
    <n v="2018"/>
    <n v="2018"/>
    <x v="0"/>
    <n v="3.0300000000000001E-2"/>
    <n v="478861.2"/>
    <m/>
    <m/>
    <m/>
  </r>
  <r>
    <x v="15"/>
    <x v="0"/>
    <n v="1880"/>
    <s v="100121XXB0AB"/>
    <s v="UNFPA"/>
    <s v="_NA03"/>
    <n v="517000"/>
    <m/>
    <n v="517000"/>
    <d v="2018-12-28T00:00:00"/>
    <d v="2018-06-30T00:00:00"/>
    <m/>
    <x v="0"/>
    <x v="539"/>
    <s v="Received"/>
    <s v="Destino Beira_x000d__x000a_30-Dec-2018"/>
    <d v="2019-01-21T00:00:00"/>
    <m/>
    <m/>
    <n v="516850"/>
    <b v="0"/>
    <s v="PO35438 - UB135"/>
    <s v="DFIDY100"/>
    <s v="MZ"/>
    <s v="Mozambique"/>
    <s v="Condoms"/>
    <s v="NTL"/>
    <s v="2021-03-Q2"/>
    <n v="2021"/>
    <s v="MZ_NTL_Condoms_PL_2021-03-Q2"/>
    <s v="100121XXB0AB=MZ=NTL=Condoms"/>
    <n v="12"/>
    <x v="0"/>
    <x v="1"/>
    <m/>
    <s v="Female Condom 17 cm, Each"/>
    <m/>
    <s v="TBD"/>
    <m/>
    <m/>
    <m/>
    <m/>
    <n v="0"/>
    <m/>
    <m/>
    <n v="0"/>
    <m/>
    <m/>
    <m/>
    <m/>
    <n v="45"/>
    <d v="2018-02-16T00:00:00"/>
    <n v="2018"/>
    <n v="2018"/>
    <x v="6"/>
    <n v="0.49399999999999999"/>
    <n v="255398"/>
    <m/>
    <m/>
    <m/>
  </r>
  <r>
    <x v="15"/>
    <x v="0"/>
    <n v="1881"/>
    <s v="100121XXB0AB"/>
    <s v="UNFPA"/>
    <s v="_NA03"/>
    <n v="668000"/>
    <m/>
    <n v="668000"/>
    <d v="2018-10-29T00:00:00"/>
    <d v="2018-09-30T00:00:00"/>
    <m/>
    <x v="0"/>
    <x v="540"/>
    <s v="Received"/>
    <s v="Desired Stock_x000d__x000a_Destino Nampula"/>
    <d v="2019-01-21T00:00:00"/>
    <m/>
    <m/>
    <n v="667470"/>
    <b v="0"/>
    <s v="PO36249 - UB857"/>
    <s v="NEDERLAN00"/>
    <s v="MZ"/>
    <s v="Mozambique"/>
    <s v="Condoms"/>
    <s v="NTL"/>
    <s v="2021-03-Q2"/>
    <n v="2021"/>
    <s v="MZ_NTL_Condoms_PL_2021-03-Q2"/>
    <s v="100121XXB0AB=MZ=NTL=Condoms"/>
    <n v="10"/>
    <x v="0"/>
    <x v="1"/>
    <m/>
    <s v="Female Condom 17 cm, Each"/>
    <m/>
    <s v="TBD"/>
    <m/>
    <m/>
    <m/>
    <m/>
    <n v="0"/>
    <m/>
    <m/>
    <n v="0"/>
    <m/>
    <m/>
    <m/>
    <m/>
    <n v="45"/>
    <d v="2017-12-18T00:00:00"/>
    <n v="2018"/>
    <n v="2018"/>
    <x v="6"/>
    <n v="0.49399999999999999"/>
    <n v="329992"/>
    <m/>
    <m/>
    <m/>
  </r>
  <r>
    <x v="15"/>
    <x v="0"/>
    <n v="1882"/>
    <s v="100121XXB0AB"/>
    <s v="GHSC-PSM00"/>
    <s v="_NA03"/>
    <n v="284000"/>
    <m/>
    <n v="284000"/>
    <d v="2018-07-03T00:00:00"/>
    <d v="2018-12-31T00:00:00"/>
    <m/>
    <x v="0"/>
    <x v="541"/>
    <s v="Received"/>
    <s v="Desired Stock_x000d__x000a_Destino Beira_x000d__x000a_UB-620 -RO10042335 (284,000)"/>
    <d v="2019-12-10T00:00:00"/>
    <m/>
    <m/>
    <n v="708706"/>
    <b v="0"/>
    <s v="RO10042335_2"/>
    <s v="USAID"/>
    <s v="MZ"/>
    <s v="Mozambique"/>
    <s v="Condoms"/>
    <s v="NTL"/>
    <s v="2021-03-Q2"/>
    <n v="2021"/>
    <s v="MZ_NTL_Condoms_PL_2021-03-Q2"/>
    <s v="100121XXB0AB=MZ=NTL=Condoms"/>
    <n v="7"/>
    <x v="0"/>
    <x v="0"/>
    <m/>
    <s v="Female Condom 17 cm, Each"/>
    <m/>
    <s v="TBD"/>
    <m/>
    <m/>
    <m/>
    <m/>
    <n v="0"/>
    <m/>
    <m/>
    <n v="0"/>
    <m/>
    <m/>
    <m/>
    <m/>
    <n v="45"/>
    <d v="2017-08-22T00:00:00"/>
    <n v="2017"/>
    <n v="2018"/>
    <x v="6"/>
    <n v="0.49399999999999999"/>
    <n v="140296"/>
    <m/>
    <m/>
    <m/>
  </r>
  <r>
    <x v="15"/>
    <x v="0"/>
    <n v="1941"/>
    <s v="101904XXA0DA"/>
    <s v="GHSC-PSM00"/>
    <s v="_NA03"/>
    <n v="8193000"/>
    <n v="2.9999999999999997E-4"/>
    <n v="2457.8999999999901"/>
    <d v="2017-12-07T00:00:00"/>
    <d v="2017-09-30T00:00:00"/>
    <m/>
    <x v="0"/>
    <x v="542"/>
    <s v="Received"/>
    <s v="Desired Stock"/>
    <d v="2017-12-12T00:00:00"/>
    <m/>
    <m/>
    <n v="11463525"/>
    <b v="0"/>
    <s v="RO-10021229 - UB-592 - AC PIONEIROS -"/>
    <s v="USAID"/>
    <s v="MZ"/>
    <s v="Mozambique"/>
    <s v="Condoms"/>
    <s v="NTL"/>
    <s v="2021-03-Q2"/>
    <n v="2021"/>
    <s v="MZ_NTL_Condoms_PL_2021-03-Q2"/>
    <s v="101904XXA0DA=MZ=NTL=Condoms"/>
    <n v="12"/>
    <x v="7"/>
    <x v="0"/>
    <s v="101904XXA0DA"/>
    <s v="Male Condom Lubricated, No Logo , 53 mm, Pieces"/>
    <s v="Male Condom (Latex) Lubricated, No Logo Red Strawberry, 53 mm, 3000 Pieces"/>
    <s v="TBD"/>
    <s v="Condoms"/>
    <m/>
    <m/>
    <m/>
    <n v="0"/>
    <m/>
    <m/>
    <n v="0"/>
    <n v="76.459999999999994"/>
    <n v="187931.033999999"/>
    <s v="Male Condoms"/>
    <n v="1"/>
    <n v="35"/>
    <d v="2017-04-06T00:00:00"/>
    <n v="2017"/>
    <n v="2017"/>
    <x v="0"/>
    <n v="3.0300000000000001E-2"/>
    <n v="248247.9"/>
    <m/>
    <m/>
    <m/>
  </r>
  <r>
    <x v="15"/>
    <x v="0"/>
    <n v="1942"/>
    <s v="101904XXA0DA"/>
    <s v="GHSC-PSM00"/>
    <s v="_NA03"/>
    <n v="2694000"/>
    <n v="2.9999999999999997E-4"/>
    <n v="808.19999999999902"/>
    <d v="2018-02-21T00:00:00"/>
    <d v="2018-01-31T00:00:00"/>
    <m/>
    <x v="0"/>
    <x v="543"/>
    <s v="Received"/>
    <s v="Desired Stock_x000d__x000a_Embarque actualizado para 31 de Janeiro 2018 para acomodar o inventÃ¡rio annual._x000d__x000a_AC MATOLA"/>
    <d v="2018-02-27T00:00:00"/>
    <m/>
    <m/>
    <n v="956464"/>
    <b v="0"/>
    <s v="RO-10021230 - AC MATOLA - UB1298"/>
    <s v="USAID"/>
    <s v="MZ"/>
    <s v="Mozambique"/>
    <s v="Condoms"/>
    <s v="NTL"/>
    <s v="2021-03-Q2"/>
    <n v="2021"/>
    <s v="MZ_NTL_Condoms_PL_2021-03-Q2"/>
    <s v="101904XXA0DA=MZ=NTL=Condoms"/>
    <n v="2"/>
    <x v="0"/>
    <x v="0"/>
    <s v="101904XXA0DA"/>
    <s v="Male Condom Lubricated, No Logo , 53 mm, Pieces"/>
    <s v="Male Condom (Latex) Lubricated, No Logo Red Strawberry, 53 mm, 3000 Pieces"/>
    <s v="TBD"/>
    <s v="Condoms"/>
    <m/>
    <m/>
    <m/>
    <n v="0"/>
    <m/>
    <m/>
    <n v="0"/>
    <n v="76.459999999999994"/>
    <n v="61794.9719999999"/>
    <s v="Male Condoms"/>
    <n v="1"/>
    <n v="35"/>
    <d v="2017-06-21T00:00:00"/>
    <n v="2017"/>
    <n v="2018"/>
    <x v="0"/>
    <n v="3.0300000000000001E-2"/>
    <n v="81628.2"/>
    <m/>
    <m/>
    <m/>
  </r>
  <r>
    <x v="15"/>
    <x v="0"/>
    <n v="1947"/>
    <s v="101904XXA0DA"/>
    <s v="UNFPA"/>
    <s v="_NA03"/>
    <n v="6912000"/>
    <n v="2.9999999999999997E-4"/>
    <n v="2073.6"/>
    <d v="2018-12-06T00:00:00"/>
    <d v="2019-01-31T00:00:00"/>
    <m/>
    <x v="0"/>
    <x v="544"/>
    <s v="Received"/>
    <s v="Desired Stock_x000d__x000a_Destino Maputo"/>
    <d v="2019-01-21T00:00:00"/>
    <m/>
    <m/>
    <n v="11307623"/>
    <b v="0"/>
    <s v="PO35441 - UB1480"/>
    <s v="DFIDY100"/>
    <s v="MZ"/>
    <s v="Mozambique"/>
    <s v="Condoms"/>
    <s v="NTL"/>
    <s v="2021-03-Q2"/>
    <n v="2021"/>
    <s v="MZ_NTL_Condoms_PL_2021-03-Q2"/>
    <s v="101904XXA0DA=MZ=NTL=Condoms"/>
    <n v="12"/>
    <x v="0"/>
    <x v="1"/>
    <s v="101904XXA0DA"/>
    <s v="Male Condom Lubricated, No Logo , 53 mm, Pieces"/>
    <s v="Male Condom (Latex) Lubricated, No Logo Red Strawberry, 53 mm, 3000 Pieces"/>
    <s v="TBD"/>
    <s v="Condoms"/>
    <m/>
    <m/>
    <m/>
    <n v="0"/>
    <m/>
    <m/>
    <n v="0"/>
    <n v="76.459999999999994"/>
    <n v="158547.45599999899"/>
    <s v="Male Condoms"/>
    <n v="1"/>
    <n v="35"/>
    <d v="2018-04-05T00:00:00"/>
    <n v="2018"/>
    <n v="2018"/>
    <x v="0"/>
    <n v="3.0300000000000001E-2"/>
    <n v="209433.60000000001"/>
    <m/>
    <m/>
    <m/>
  </r>
  <r>
    <x v="15"/>
    <x v="0"/>
    <n v="1951"/>
    <s v="100121XXB0AB"/>
    <s v="GHSC-PSM00"/>
    <s v="_NA03"/>
    <n v="286000"/>
    <m/>
    <n v="286000"/>
    <d v="2018-05-31T00:00:00"/>
    <d v="2018-03-31T00:00:00"/>
    <m/>
    <x v="0"/>
    <x v="284"/>
    <s v="Received"/>
    <s v="Desired Stock_x000d__x000a_Destino Maputo_x000d__x000a_UB-1410; RO10042337_x000d__x000a__x000d__x000a_RO10042337-2"/>
    <d v="2019-12-10T00:00:00"/>
    <m/>
    <m/>
    <n v="285804"/>
    <b v="0"/>
    <s v="RO10042337_2"/>
    <s v="USAID"/>
    <s v="MZ"/>
    <s v="Mozambique"/>
    <s v="Condoms"/>
    <s v="NTL"/>
    <s v="2021-03-Q2"/>
    <n v="2021"/>
    <s v="MZ_NTL_Condoms_PL_2021-03-Q2"/>
    <s v="100121XXB0AB=MZ=NTL=Condoms"/>
    <n v="5"/>
    <x v="0"/>
    <x v="0"/>
    <m/>
    <s v="Female Condom 17 cm, Each"/>
    <m/>
    <s v="TBD"/>
    <m/>
    <m/>
    <m/>
    <m/>
    <n v="0"/>
    <m/>
    <m/>
    <n v="0"/>
    <m/>
    <m/>
    <m/>
    <m/>
    <n v="45"/>
    <d v="2017-07-20T00:00:00"/>
    <n v="2017"/>
    <n v="2018"/>
    <x v="6"/>
    <n v="0.49399999999999999"/>
    <n v="141284"/>
    <m/>
    <m/>
    <m/>
  </r>
  <r>
    <x v="15"/>
    <x v="0"/>
    <n v="1988"/>
    <s v="101904XXA0DA"/>
    <s v="UNFPA"/>
    <s v="_NA03"/>
    <n v="8301600"/>
    <n v="2.9999999999999997E-4"/>
    <n v="2490.47999999999"/>
    <d v="2018-08-03T00:00:00"/>
    <d v="2017-09-27T00:00:00"/>
    <m/>
    <x v="0"/>
    <x v="545"/>
    <s v="Received"/>
    <s v="Destino Maputo"/>
    <d v="2018-09-03T00:00:00"/>
    <m/>
    <m/>
    <n v="10112218"/>
    <b v="0"/>
    <s v="UB-163"/>
    <s v="DFIDY100"/>
    <s v="MZ"/>
    <s v="Mozambique"/>
    <s v="Condoms"/>
    <s v="NTL"/>
    <s v="2021-03-Q2"/>
    <n v="2021"/>
    <s v="MZ_NTL_Condoms_PL_2021-03-Q2"/>
    <s v="101904XXA0DA=MZ=NTL=Condoms"/>
    <n v="8"/>
    <x v="0"/>
    <x v="1"/>
    <s v="101904XXA0DA"/>
    <s v="Male Condom Lubricated, No Logo , 53 mm, Pieces"/>
    <s v="Male Condom (Latex) Lubricated, No Logo Red Strawberry, 53 mm, 3000 Pieces"/>
    <s v="TBD"/>
    <s v="Condoms"/>
    <m/>
    <m/>
    <m/>
    <n v="0"/>
    <m/>
    <m/>
    <n v="0"/>
    <n v="76.459999999999994"/>
    <n v="190422.100799999"/>
    <s v="Male Condoms"/>
    <n v="1"/>
    <n v="35"/>
    <d v="2017-12-01T00:00:00"/>
    <n v="2018"/>
    <n v="2018"/>
    <x v="0"/>
    <n v="3.0300000000000001E-2"/>
    <n v="251538.48"/>
    <m/>
    <m/>
    <m/>
  </r>
  <r>
    <x v="15"/>
    <x v="0"/>
    <n v="1990"/>
    <s v="100121XXB0AB"/>
    <s v="UNFPA"/>
    <s v="_NA03"/>
    <n v="253000"/>
    <m/>
    <n v="253000"/>
    <d v="2018-07-16T00:00:00"/>
    <d v="2018-07-31T00:00:00"/>
    <m/>
    <x v="0"/>
    <x v="546"/>
    <s v="Received"/>
    <s v="Desired Stock_x000d__x000a_Destino Nampula_x000d__x000a_UB-725 -"/>
    <d v="2018-09-13T00:00:00"/>
    <m/>
    <m/>
    <n v="496098"/>
    <b v="0"/>
    <s v="PO35437"/>
    <s v="DFIDY100"/>
    <s v="MZ"/>
    <s v="Mozambique"/>
    <s v="Condoms"/>
    <s v="NTL"/>
    <s v="2021-03-Q2"/>
    <n v="2021"/>
    <s v="MZ_NTL_Condoms_PL_2021-03-Q2"/>
    <s v="100121XXB0AB=MZ=NTL=Condoms"/>
    <n v="7"/>
    <x v="0"/>
    <x v="1"/>
    <m/>
    <s v="Female Condom 17 cm, Each"/>
    <m/>
    <s v="TBD"/>
    <m/>
    <m/>
    <m/>
    <m/>
    <n v="0"/>
    <m/>
    <m/>
    <n v="0"/>
    <m/>
    <m/>
    <m/>
    <m/>
    <n v="45"/>
    <d v="2017-09-04T00:00:00"/>
    <n v="2017"/>
    <n v="2018"/>
    <x v="6"/>
    <n v="0.49399999999999999"/>
    <n v="124982"/>
    <m/>
    <m/>
    <m/>
  </r>
  <r>
    <x v="15"/>
    <x v="0"/>
    <n v="1991"/>
    <s v="100121XXB0AB"/>
    <s v="UNFPA"/>
    <s v="_NA03"/>
    <n v="124000"/>
    <m/>
    <n v="124000"/>
    <d v="2018-10-11T00:00:00"/>
    <d v="2018-10-31T00:00:00"/>
    <m/>
    <x v="0"/>
    <x v="547"/>
    <s v="Received"/>
    <s v="Destino Maputo_x000d__x000a_30-Sep-2018_x000d__x000a__x000d__x000a_EDD updated from 15_Aug-18 to 26-Sept-18_x000d__x000a_UB-1454 extraida do MACS - AC Matola"/>
    <d v="2018-11-19T00:00:00"/>
    <m/>
    <m/>
    <n v="409740"/>
    <b v="0"/>
    <s v="UB-1454 - PO35435"/>
    <s v="DFIDY100"/>
    <s v="MZ"/>
    <s v="Mozambique"/>
    <s v="Condoms"/>
    <s v="NTL"/>
    <s v="2021-03-Q2"/>
    <n v="2021"/>
    <s v="MZ_NTL_Condoms_PL_2021-03-Q2"/>
    <s v="100121XXB0AB=MZ=NTL=Condoms"/>
    <n v="10"/>
    <x v="0"/>
    <x v="1"/>
    <m/>
    <s v="Female Condom 17 cm, Each"/>
    <m/>
    <s v="TBD"/>
    <m/>
    <m/>
    <m/>
    <m/>
    <n v="0"/>
    <m/>
    <m/>
    <n v="0"/>
    <m/>
    <m/>
    <m/>
    <m/>
    <n v="45"/>
    <d v="2017-11-30T00:00:00"/>
    <n v="2018"/>
    <n v="2018"/>
    <x v="6"/>
    <n v="0.49399999999999999"/>
    <n v="61256"/>
    <m/>
    <m/>
    <m/>
  </r>
  <r>
    <x v="15"/>
    <x v="0"/>
    <n v="1993"/>
    <s v="100121XXB0AB"/>
    <s v="UNFPA"/>
    <s v="_NA03"/>
    <n v="378000"/>
    <m/>
    <n v="378000"/>
    <d v="2018-12-10T00:00:00"/>
    <d v="2019-01-31T00:00:00"/>
    <m/>
    <x v="0"/>
    <x v="537"/>
    <s v="Received"/>
    <s v="Desired Stock_x000d__x000a_Destino Nampula"/>
    <d v="2019-01-21T00:00:00"/>
    <m/>
    <m/>
    <n v="703090"/>
    <b v="0"/>
    <s v="PO36249 - UB863"/>
    <s v="NEDERLAN00"/>
    <s v="MZ"/>
    <s v="Mozambique"/>
    <s v="Condoms"/>
    <s v="NTL"/>
    <s v="2021-03-Q2"/>
    <n v="2021"/>
    <s v="MZ_NTL_Condoms_PL_2021-03-Q2"/>
    <s v="100121XXB0AB=MZ=NTL=Condoms"/>
    <n v="12"/>
    <x v="0"/>
    <x v="1"/>
    <m/>
    <s v="Female Condom 17 cm, Each"/>
    <m/>
    <s v="TBD"/>
    <m/>
    <m/>
    <m/>
    <m/>
    <n v="0"/>
    <m/>
    <m/>
    <n v="0"/>
    <m/>
    <m/>
    <m/>
    <m/>
    <n v="45"/>
    <d v="2018-01-29T00:00:00"/>
    <n v="2018"/>
    <n v="2018"/>
    <x v="6"/>
    <n v="0.49399999999999999"/>
    <n v="186732"/>
    <m/>
    <m/>
    <m/>
  </r>
  <r>
    <x v="15"/>
    <x v="0"/>
    <n v="1994"/>
    <s v="101904XXA0DA"/>
    <s v="UNFPA"/>
    <s v="_NA03"/>
    <n v="4384800"/>
    <n v="2.9999999999999997E-4"/>
    <n v="1315.4399999999901"/>
    <d v="2018-07-23T00:00:00"/>
    <d v="2017-09-27T00:00:00"/>
    <m/>
    <x v="0"/>
    <x v="548"/>
    <s v="Received"/>
    <s v="Destino Nampula_x000d__x000a_4,379,000   previsao de chegada 31-Dec-2018_x000d__x000a_Embarque antecipado de 31-Dec-2018 para Julho-2018"/>
    <d v="2018-09-03T00:00:00"/>
    <m/>
    <m/>
    <n v="0"/>
    <b v="0"/>
    <s v="UB-1426 - PO-35764"/>
    <s v="UNFPA"/>
    <s v="MZ"/>
    <s v="Mozambique"/>
    <s v="Condoms"/>
    <s v="NTL"/>
    <s v="2021-03-Q2"/>
    <n v="2021"/>
    <s v="MZ_NTL_Condoms_PL_2021-03-Q2"/>
    <s v="101904XXA0DA=MZ=NTL=Condoms"/>
    <n v="7"/>
    <x v="0"/>
    <x v="1"/>
    <s v="101904XXA0DA"/>
    <s v="Male Condom Lubricated, No Logo , 53 mm, Pieces"/>
    <s v="Male Condom (Latex) Lubricated, No Logo Red Strawberry, 53 mm, 3000 Pieces"/>
    <s v="TBD"/>
    <s v="Condoms"/>
    <m/>
    <m/>
    <m/>
    <n v="0"/>
    <m/>
    <m/>
    <n v="0"/>
    <n v="76.459999999999994"/>
    <n v="100578.542399999"/>
    <s v="Male Condoms"/>
    <n v="1"/>
    <n v="35"/>
    <d v="2017-11-20T00:00:00"/>
    <n v="2018"/>
    <n v="2018"/>
    <x v="0"/>
    <n v="3.0300000000000001E-2"/>
    <n v="132859.44"/>
    <m/>
    <m/>
    <m/>
  </r>
  <r>
    <x v="15"/>
    <x v="0"/>
    <n v="2007"/>
    <s v="100121XXB0AB"/>
    <s v="GHSC-PSM00"/>
    <s v="_NA03"/>
    <n v="495000"/>
    <m/>
    <n v="495000"/>
    <d v="2019-04-01T00:00:00"/>
    <d v="2019-03-31T00:00:00"/>
    <m/>
    <x v="0"/>
    <x v="549"/>
    <s v="Received"/>
    <s v="Desired Stock_x000d__x000a_Destino Beira_x000d__x000a_UB-710 RO10042336 (495,000) - AC Pioneiros"/>
    <d v="2019-12-05T00:00:00"/>
    <m/>
    <m/>
    <n v="1019334"/>
    <b v="0"/>
    <s v="RO10042336_2"/>
    <s v="USAID"/>
    <s v="MZ"/>
    <s v="Mozambique"/>
    <s v="Condoms"/>
    <s v="NTL"/>
    <s v="2021-03-Q2"/>
    <n v="2021"/>
    <s v="MZ_NTL_Condoms_PL_2021-03-Q2"/>
    <s v="100121XXB0AB=MZ=NTL=Condoms"/>
    <n v="4"/>
    <x v="1"/>
    <x v="0"/>
    <m/>
    <s v="Female Condom 17 cm, Each"/>
    <m/>
    <s v="TBD"/>
    <m/>
    <m/>
    <m/>
    <m/>
    <n v="0"/>
    <m/>
    <m/>
    <n v="0"/>
    <m/>
    <m/>
    <m/>
    <m/>
    <n v="45"/>
    <d v="2018-05-21T00:00:00"/>
    <n v="2018"/>
    <n v="2019"/>
    <x v="6"/>
    <n v="0.49399999999999999"/>
    <n v="244530"/>
    <m/>
    <m/>
    <m/>
  </r>
  <r>
    <x v="15"/>
    <x v="0"/>
    <n v="2065"/>
    <s v="101904XXA0DA"/>
    <s v="UNFPA"/>
    <s v="_NA03"/>
    <n v="8035200"/>
    <n v="2.9999999999999997E-4"/>
    <n v="2410.56"/>
    <d v="2018-12-15T00:00:00"/>
    <d v="2017-10-25T00:00:00"/>
    <m/>
    <x v="0"/>
    <x v="550"/>
    <s v="Received"/>
    <s v="Beira_x000d__x000a_Iniciamente planificado par Setembro 2018, no AC Nampula"/>
    <d v="2019-01-21T00:00:00"/>
    <m/>
    <m/>
    <n v="0"/>
    <b v="0"/>
    <s v="PO36245 - UB646"/>
    <s v="NEDERLAN00"/>
    <s v="MZ"/>
    <s v="Mozambique"/>
    <s v="Condoms"/>
    <s v="NTL"/>
    <s v="2021-03-Q2"/>
    <n v="2021"/>
    <s v="MZ_NTL_Condoms_PL_2021-03-Q2"/>
    <s v="101904XXA0DA=MZ=NTL=Condoms"/>
    <n v="12"/>
    <x v="0"/>
    <x v="1"/>
    <s v="101904XXA0DA"/>
    <s v="Male Condom Lubricated, No Logo , 53 mm, Pieces"/>
    <s v="Male Condom (Latex) Lubricated, No Logo Red Strawberry, 53 mm, 3000 Pieces"/>
    <s v="TBD"/>
    <s v="Condoms"/>
    <m/>
    <m/>
    <m/>
    <n v="0"/>
    <m/>
    <m/>
    <n v="0"/>
    <n v="76.459999999999994"/>
    <n v="184311.41759999999"/>
    <s v="Male Condoms"/>
    <n v="1"/>
    <n v="35"/>
    <d v="2018-04-14T00:00:00"/>
    <n v="2018"/>
    <n v="2018"/>
    <x v="0"/>
    <n v="3.0300000000000001E-2"/>
    <n v="243466.56"/>
    <m/>
    <m/>
    <m/>
  </r>
  <r>
    <x v="15"/>
    <x v="0"/>
    <n v="2066"/>
    <s v="101904XXA0DA"/>
    <s v="UNFPA"/>
    <s v="_NA03"/>
    <n v="4701600"/>
    <n v="2.9999999999999997E-4"/>
    <n v="1410.47999999999"/>
    <d v="2018-12-10T00:00:00"/>
    <d v="2017-10-25T00:00:00"/>
    <m/>
    <x v="0"/>
    <x v="537"/>
    <s v="Received"/>
    <s v="Destino Nampula"/>
    <d v="2019-01-21T00:00:00"/>
    <m/>
    <m/>
    <n v="0"/>
    <b v="0"/>
    <s v="PO36248 - UB-861"/>
    <s v="NEDERLAN00"/>
    <s v="MZ"/>
    <s v="Mozambique"/>
    <s v="Condoms"/>
    <s v="NTL"/>
    <s v="2021-03-Q2"/>
    <n v="2021"/>
    <s v="MZ_NTL_Condoms_PL_2021-03-Q2"/>
    <s v="101904XXA0DA=MZ=NTL=Condoms"/>
    <n v="12"/>
    <x v="0"/>
    <x v="1"/>
    <s v="101904XXA0DA"/>
    <s v="Male Condom Lubricated, No Logo , 53 mm, Pieces"/>
    <s v="Male Condom (Latex) Lubricated, No Logo Red Strawberry, 53 mm, 3000 Pieces"/>
    <s v="TBD"/>
    <s v="Condoms"/>
    <m/>
    <m/>
    <m/>
    <n v="0"/>
    <m/>
    <m/>
    <n v="0"/>
    <n v="76.459999999999994"/>
    <n v="107845.30079999899"/>
    <s v="Male Condoms"/>
    <n v="1"/>
    <n v="35"/>
    <d v="2018-04-09T00:00:00"/>
    <n v="2018"/>
    <n v="2018"/>
    <x v="0"/>
    <n v="3.0300000000000001E-2"/>
    <n v="142458.48000000001"/>
    <m/>
    <m/>
    <m/>
  </r>
  <r>
    <x v="15"/>
    <x v="0"/>
    <n v="2071"/>
    <s v="100121XXB0AB"/>
    <s v="GHSC-PSM00"/>
    <s v="_NA03"/>
    <n v="351000"/>
    <m/>
    <n v="351000"/>
    <d v="2019-03-31T00:00:00"/>
    <d v="2017-10-25T00:00:00"/>
    <m/>
    <x v="0"/>
    <x v="93"/>
    <s v="Received"/>
    <s v="Destino Nampula_x000d__x000a_RO10043118 (351,000)_x000d__x000a_UB-889 - AC NPL"/>
    <d v="2019-12-10T00:00:00"/>
    <m/>
    <m/>
    <n v="0"/>
    <b v="0"/>
    <s v="RO10043118_2"/>
    <s v="USAID"/>
    <s v="MZ"/>
    <s v="Mozambique"/>
    <s v="Condoms"/>
    <s v="NTL"/>
    <s v="2021-03-Q2"/>
    <n v="2021"/>
    <s v="MZ_NTL_Condoms_PL_2021-03-Q2"/>
    <s v="100121XXB0AB=MZ=NTL=Condoms"/>
    <n v="3"/>
    <x v="1"/>
    <x v="0"/>
    <m/>
    <s v="Female Condom 17 cm, Each"/>
    <m/>
    <s v="TBD"/>
    <m/>
    <m/>
    <m/>
    <m/>
    <n v="0"/>
    <m/>
    <m/>
    <n v="0"/>
    <m/>
    <m/>
    <m/>
    <m/>
    <n v="45"/>
    <d v="2018-05-20T00:00:00"/>
    <n v="2018"/>
    <n v="2019"/>
    <x v="6"/>
    <n v="0.49399999999999999"/>
    <n v="173394"/>
    <m/>
    <m/>
    <m/>
  </r>
  <r>
    <x v="15"/>
    <x v="0"/>
    <n v="2072"/>
    <s v="100121XXB0AB"/>
    <s v="GHSC-PSM00"/>
    <s v="_NA03"/>
    <n v="174000"/>
    <m/>
    <n v="174000"/>
    <d v="2019-03-31T00:00:00"/>
    <d v="2017-10-25T00:00:00"/>
    <m/>
    <x v="0"/>
    <x v="93"/>
    <s v="Received"/>
    <s v="Destino Maputo_x000d__x000a_RO10043117 (174,000)_x000d__x000a__x000d__x000a_UB-1526 - AC MATOLA"/>
    <d v="2019-12-10T00:00:00"/>
    <m/>
    <m/>
    <n v="0"/>
    <b v="0"/>
    <s v="RO10043117_2"/>
    <s v="USAID"/>
    <s v="MZ"/>
    <s v="Mozambique"/>
    <s v="Condoms"/>
    <s v="NTL"/>
    <s v="2021-03-Q2"/>
    <n v="2021"/>
    <s v="MZ_NTL_Condoms_PL_2021-03-Q2"/>
    <s v="100121XXB0AB=MZ=NTL=Condoms"/>
    <n v="3"/>
    <x v="1"/>
    <x v="0"/>
    <m/>
    <s v="Female Condom 17 cm, Each"/>
    <m/>
    <s v="TBD"/>
    <m/>
    <m/>
    <m/>
    <m/>
    <n v="0"/>
    <m/>
    <m/>
    <n v="0"/>
    <m/>
    <m/>
    <m/>
    <m/>
    <n v="45"/>
    <d v="2018-05-20T00:00:00"/>
    <n v="2018"/>
    <n v="2019"/>
    <x v="6"/>
    <n v="0.49399999999999999"/>
    <n v="85956"/>
    <m/>
    <m/>
    <m/>
  </r>
  <r>
    <x v="15"/>
    <x v="0"/>
    <n v="2075"/>
    <s v="101904XXA0DA"/>
    <s v="GHSC-PSM00"/>
    <s v="_NA03"/>
    <n v="2460000"/>
    <n v="2.9999999999999997E-4"/>
    <n v="737.99999999999898"/>
    <d v="2017-12-07T00:00:00"/>
    <d v="2017-11-16T00:00:00"/>
    <m/>
    <x v="0"/>
    <x v="542"/>
    <s v="Received"/>
    <s v="SHIP TO BEIRA (AC PIONEIRO)"/>
    <d v="2017-12-12T00:00:00"/>
    <m/>
    <m/>
    <n v="0"/>
    <b v="0"/>
    <s v="RO-10021228 - UB-592 - AC PIONEIRO"/>
    <s v="USAID"/>
    <s v="MZ"/>
    <s v="Mozambique"/>
    <s v="Condoms"/>
    <s v="NTL"/>
    <s v="2021-03-Q2"/>
    <n v="2021"/>
    <s v="MZ_NTL_Condoms_PL_2021-03-Q2"/>
    <s v="101904XXA0DA=MZ=NTL=Condoms"/>
    <n v="12"/>
    <x v="7"/>
    <x v="0"/>
    <s v="101904XXA0DA"/>
    <s v="Male Condom Lubricated, No Logo , 53 mm, Pieces"/>
    <s v="Male Condom (Latex) Lubricated, No Logo Red Strawberry, 53 mm, 3000 Pieces"/>
    <s v="TBD"/>
    <s v="Condoms"/>
    <m/>
    <m/>
    <m/>
    <n v="0"/>
    <m/>
    <m/>
    <n v="0"/>
    <n v="76.459999999999994"/>
    <n v="56427.479999999901"/>
    <s v="Male Condoms"/>
    <n v="1"/>
    <n v="35"/>
    <d v="2017-04-06T00:00:00"/>
    <n v="2017"/>
    <n v="2017"/>
    <x v="0"/>
    <n v="3.0300000000000001E-2"/>
    <n v="74538"/>
    <m/>
    <m/>
    <m/>
  </r>
  <r>
    <x v="15"/>
    <x v="0"/>
    <n v="2076"/>
    <s v="101904XXA0DA"/>
    <s v="GHSC-PSM00"/>
    <s v="_NA03"/>
    <n v="6150000"/>
    <n v="2.9999999999999997E-4"/>
    <n v="1844.99999999999"/>
    <d v="2017-11-27T00:00:00"/>
    <d v="2017-11-16T00:00:00"/>
    <m/>
    <x v="0"/>
    <x v="551"/>
    <s v="Received"/>
    <s v="ship to Matola"/>
    <d v="2017-11-29T00:00:00"/>
    <m/>
    <m/>
    <n v="0"/>
    <b v="0"/>
    <s v="RO-10021224 - AC MATOLA - UB-1250"/>
    <s v="USAID"/>
    <s v="MZ"/>
    <s v="Mozambique"/>
    <s v="Condoms"/>
    <s v="NTL"/>
    <s v="2021-03-Q2"/>
    <n v="2021"/>
    <s v="MZ_NTL_Condoms_PL_2021-03-Q2"/>
    <s v="101904XXA0DA=MZ=NTL=Condoms"/>
    <n v="11"/>
    <x v="7"/>
    <x v="0"/>
    <s v="101904XXA0DA"/>
    <s v="Male Condom Lubricated, No Logo , 53 mm, Pieces"/>
    <s v="Male Condom (Latex) Lubricated, No Logo Red Strawberry, 53 mm, 3000 Pieces"/>
    <s v="TBD"/>
    <s v="Condoms"/>
    <m/>
    <m/>
    <m/>
    <n v="0"/>
    <m/>
    <m/>
    <n v="0"/>
    <n v="76.459999999999994"/>
    <n v="141068.69999999899"/>
    <s v="Male Condoms"/>
    <n v="1"/>
    <n v="35"/>
    <d v="2017-03-27T00:00:00"/>
    <n v="2017"/>
    <n v="2017"/>
    <x v="0"/>
    <n v="3.0300000000000001E-2"/>
    <n v="186345"/>
    <m/>
    <m/>
    <m/>
  </r>
  <r>
    <x v="15"/>
    <x v="0"/>
    <n v="2077"/>
    <s v="101904XXA0DA"/>
    <s v="GHSC-PSM00"/>
    <s v="_NA03"/>
    <n v="2460000"/>
    <n v="2.9999999999999997E-4"/>
    <n v="737.99999999999898"/>
    <d v="2017-11-27T00:00:00"/>
    <d v="2017-11-16T00:00:00"/>
    <m/>
    <x v="0"/>
    <x v="551"/>
    <s v="Received"/>
    <s v="ship to Matola"/>
    <d v="2017-11-29T00:00:00"/>
    <m/>
    <m/>
    <n v="0"/>
    <b v="0"/>
    <s v="RO-10021224 - AC MATOLA - UB-1250"/>
    <s v="USAID"/>
    <s v="MZ"/>
    <s v="Mozambique"/>
    <s v="Condoms"/>
    <s v="NTL"/>
    <s v="2021-03-Q2"/>
    <n v="2021"/>
    <s v="MZ_NTL_Condoms_PL_2021-03-Q2"/>
    <s v="101904XXA0DA=MZ=NTL=Condoms"/>
    <n v="11"/>
    <x v="7"/>
    <x v="0"/>
    <s v="101904XXA0DA"/>
    <s v="Male Condom Lubricated, No Logo , 53 mm, Pieces"/>
    <s v="Male Condom (Latex) Lubricated, No Logo Red Strawberry, 53 mm, 3000 Pieces"/>
    <s v="TBD"/>
    <s v="Condoms"/>
    <m/>
    <m/>
    <m/>
    <n v="0"/>
    <m/>
    <m/>
    <n v="0"/>
    <n v="76.459999999999994"/>
    <n v="56427.479999999901"/>
    <s v="Male Condoms"/>
    <n v="1"/>
    <n v="35"/>
    <d v="2017-03-27T00:00:00"/>
    <n v="2017"/>
    <n v="2017"/>
    <x v="0"/>
    <n v="3.0300000000000001E-2"/>
    <n v="74538"/>
    <m/>
    <m/>
    <m/>
  </r>
  <r>
    <x v="15"/>
    <x v="0"/>
    <n v="2080"/>
    <s v="101904XXA0DA"/>
    <s v="GHSC-PSM00"/>
    <s v="_NA03"/>
    <n v="3789000"/>
    <n v="2.9999999999999997E-4"/>
    <n v="1136.69999999999"/>
    <d v="2018-02-09T00:00:00"/>
    <d v="2017-12-08T00:00:00"/>
    <m/>
    <x v="0"/>
    <x v="552"/>
    <s v="Received"/>
    <s v="AC PIONEIROS"/>
    <d v="2018-03-06T00:00:00"/>
    <m/>
    <m/>
    <n v="0"/>
    <b v="0"/>
    <s v="UB-62 - RO10021231 - AC PIONEIROS"/>
    <s v="USAID"/>
    <s v="MZ"/>
    <s v="Mozambique"/>
    <s v="Condoms"/>
    <s v="NTL"/>
    <s v="2021-03-Q2"/>
    <n v="2021"/>
    <s v="MZ_NTL_Condoms_PL_2021-03-Q2"/>
    <s v="101904XXA0DA=MZ=NTL=Condoms"/>
    <n v="2"/>
    <x v="0"/>
    <x v="0"/>
    <s v="101904XXA0DA"/>
    <s v="Male Condom Lubricated, No Logo , 53 mm, Pieces"/>
    <s v="Male Condom (Latex) Lubricated, No Logo Red Strawberry, 53 mm, 3000 Pieces"/>
    <s v="TBD"/>
    <s v="Condoms"/>
    <m/>
    <m/>
    <m/>
    <n v="0"/>
    <m/>
    <m/>
    <n v="0"/>
    <n v="76.459999999999994"/>
    <n v="86912.081999999893"/>
    <s v="Male Condoms"/>
    <n v="1"/>
    <n v="35"/>
    <d v="2017-06-09T00:00:00"/>
    <n v="2017"/>
    <n v="2018"/>
    <x v="0"/>
    <n v="3.0300000000000001E-2"/>
    <n v="114806.7"/>
    <m/>
    <m/>
    <m/>
  </r>
  <r>
    <x v="15"/>
    <x v="0"/>
    <n v="2081"/>
    <s v="101904XXA0DA"/>
    <s v="GHSC-PSM00"/>
    <s v="_NA03"/>
    <n v="3456000"/>
    <n v="2.9999999999999997E-4"/>
    <n v="1036.8"/>
    <d v="2018-02-13T00:00:00"/>
    <d v="2017-12-08T00:00:00"/>
    <m/>
    <x v="0"/>
    <x v="553"/>
    <s v="Received"/>
    <s v="AC PIONEIROS"/>
    <d v="2018-06-06T00:00:00"/>
    <m/>
    <m/>
    <n v="0"/>
    <b v="0"/>
    <s v="UB - 598 - RO10021231 - AC PIONEIROS"/>
    <s v="USAID"/>
    <s v="MZ"/>
    <s v="Mozambique"/>
    <s v="Condoms"/>
    <s v="NTL"/>
    <s v="2021-03-Q2"/>
    <n v="2021"/>
    <s v="MZ_NTL_Condoms_PL_2021-03-Q2"/>
    <s v="101904XXA0DA=MZ=NTL=Condoms"/>
    <n v="2"/>
    <x v="0"/>
    <x v="0"/>
    <s v="101904XXA0DA"/>
    <s v="Male Condom Lubricated, No Logo , 53 mm, Pieces"/>
    <s v="Male Condom (Latex) Lubricated, No Logo Red Strawberry, 53 mm, 3000 Pieces"/>
    <s v="TBD"/>
    <s v="Condoms"/>
    <m/>
    <m/>
    <m/>
    <n v="0"/>
    <m/>
    <m/>
    <n v="0"/>
    <n v="76.459999999999994"/>
    <n v="79273.727999999901"/>
    <s v="Male Condoms"/>
    <n v="1"/>
    <n v="35"/>
    <d v="2017-06-13T00:00:00"/>
    <n v="2017"/>
    <n v="2018"/>
    <x v="0"/>
    <n v="3.0300000000000001E-2"/>
    <n v="104716.8"/>
    <m/>
    <m/>
    <m/>
  </r>
  <r>
    <x v="15"/>
    <x v="0"/>
    <n v="2082"/>
    <s v="101904XXA0DA"/>
    <s v="GHSC-PSM00"/>
    <s v="_NA03"/>
    <n v="6732000"/>
    <n v="2.9999999999999997E-4"/>
    <n v="2019.6"/>
    <d v="2018-02-21T00:00:00"/>
    <d v="2017-12-08T00:00:00"/>
    <m/>
    <x v="0"/>
    <x v="543"/>
    <s v="Received"/>
    <s v="AC MATOLA"/>
    <d v="2018-02-27T00:00:00"/>
    <m/>
    <m/>
    <n v="0"/>
    <b v="0"/>
    <s v="RO10021230 - AC MATOLA - UB1298"/>
    <s v="USAID"/>
    <s v="MZ"/>
    <s v="Mozambique"/>
    <s v="Condoms"/>
    <s v="NTL"/>
    <s v="2021-03-Q2"/>
    <n v="2021"/>
    <s v="MZ_NTL_Condoms_PL_2021-03-Q2"/>
    <s v="101904XXA0DA=MZ=NTL=Condoms"/>
    <n v="2"/>
    <x v="0"/>
    <x v="0"/>
    <s v="101904XXA0DA"/>
    <s v="Male Condom Lubricated, No Logo , 53 mm, Pieces"/>
    <s v="Male Condom (Latex) Lubricated, No Logo Red Strawberry, 53 mm, 3000 Pieces"/>
    <s v="TBD"/>
    <s v="Condoms"/>
    <m/>
    <m/>
    <m/>
    <n v="0"/>
    <m/>
    <m/>
    <n v="0"/>
    <n v="76.459999999999994"/>
    <n v="154418.61599999899"/>
    <s v="Male Condoms"/>
    <n v="1"/>
    <n v="35"/>
    <d v="2017-06-21T00:00:00"/>
    <n v="2017"/>
    <n v="2018"/>
    <x v="0"/>
    <n v="3.0300000000000001E-2"/>
    <n v="203979.6"/>
    <m/>
    <m/>
    <m/>
  </r>
  <r>
    <x v="15"/>
    <x v="0"/>
    <n v="2083"/>
    <s v="101904XXA0DA"/>
    <s v="GHSC-PSM00"/>
    <s v="_NA03"/>
    <n v="4041000"/>
    <n v="2.9999999999999997E-4"/>
    <n v="1212.3"/>
    <d v="2018-02-21T00:00:00"/>
    <d v="2017-12-08T00:00:00"/>
    <m/>
    <x v="0"/>
    <x v="543"/>
    <s v="Received"/>
    <s v="AC MATOLA"/>
    <d v="2018-02-27T00:00:00"/>
    <m/>
    <m/>
    <n v="4041000"/>
    <b v="0"/>
    <s v="RO10021230 - AC MATOLA - UB1298"/>
    <s v="USAID"/>
    <s v="MZ"/>
    <s v="Mozambique"/>
    <s v="Condoms"/>
    <s v="NTL"/>
    <s v="2021-03-Q2"/>
    <n v="2021"/>
    <s v="MZ_NTL_Condoms_PL_2021-03-Q2"/>
    <s v="101904XXA0DA=MZ=NTL=Condoms"/>
    <n v="2"/>
    <x v="0"/>
    <x v="0"/>
    <s v="101904XXA0DA"/>
    <s v="Male Condom Lubricated, No Logo , 53 mm, Pieces"/>
    <s v="Male Condom (Latex) Lubricated, No Logo Red Strawberry, 53 mm, 3000 Pieces"/>
    <s v="TBD"/>
    <s v="Condoms"/>
    <m/>
    <m/>
    <m/>
    <n v="0"/>
    <m/>
    <m/>
    <n v="0"/>
    <n v="76.459999999999994"/>
    <n v="92692.457999999897"/>
    <s v="Male Condoms"/>
    <n v="1"/>
    <n v="35"/>
    <d v="2017-06-21T00:00:00"/>
    <n v="2017"/>
    <n v="2018"/>
    <x v="0"/>
    <n v="3.0300000000000001E-2"/>
    <n v="122442.3"/>
    <m/>
    <m/>
    <m/>
  </r>
  <r>
    <x v="15"/>
    <x v="0"/>
    <n v="2208"/>
    <s v="101904XXA0DA"/>
    <s v="GLOBALFU00"/>
    <s v="_NA03"/>
    <n v="9950256"/>
    <n v="2.9999999999999997E-4"/>
    <n v="2985.0767999999998"/>
    <d v="2020-04-01T00:00:00"/>
    <d v="2018-06-28T00:00:00"/>
    <m/>
    <x v="0"/>
    <x v="106"/>
    <s v="Received"/>
    <s v="Destino Nampula_x000d__x000a_SEM CONFIRMACAO ETA PASSOU PARA 29-FEV"/>
    <d v="2020-05-06T00:00:00"/>
    <m/>
    <m/>
    <n v="0"/>
    <b v="0"/>
    <s v="UB-1235 - RO #5267"/>
    <s v="NEWGLOBA00"/>
    <s v="MZ"/>
    <s v="Mozambique"/>
    <s v="Condoms"/>
    <s v="NTL"/>
    <s v="2021-03-Q2"/>
    <n v="2021"/>
    <s v="MZ_NTL_Condoms_PL_2021-03-Q2"/>
    <s v="101904XXA0DA=MZ=NTL=Condoms"/>
    <n v="4"/>
    <x v="2"/>
    <x v="6"/>
    <s v="101904XXA0DA"/>
    <s v="Male Condom Lubricated, No Logo , 53 mm, Pieces"/>
    <s v="Male Condom (Latex) Lubricated, No Logo Red Strawberry, 53 mm, 3000 Pieces"/>
    <s v="TBD"/>
    <s v="Condoms"/>
    <m/>
    <m/>
    <m/>
    <n v="0"/>
    <m/>
    <m/>
    <n v="0"/>
    <n v="76.459999999999994"/>
    <n v="228238.972127999"/>
    <s v="Male Condoms"/>
    <n v="1"/>
    <n v="35"/>
    <d v="2019-07-31T00:00:00"/>
    <n v="2019"/>
    <n v="2020"/>
    <x v="0"/>
    <n v="3.0300000000000001E-2"/>
    <n v="301492.75680000003"/>
    <m/>
    <m/>
    <m/>
  </r>
  <r>
    <x v="15"/>
    <x v="0"/>
    <n v="2209"/>
    <s v="101904XXA0DA"/>
    <s v="GHSC-PSM00"/>
    <s v="_NA03"/>
    <n v="456000"/>
    <n v="2.9999999999999997E-4"/>
    <n v="136.79999999999899"/>
    <d v="2019-12-12T00:00:00"/>
    <d v="2018-06-28T00:00:00"/>
    <m/>
    <x v="0"/>
    <x v="331"/>
    <s v="Received"/>
    <s v="Potencially for Core Funds_x000d__x000a_Destino Beira_x000d__x000a_Male Condom (Latex) Lubricated, No Logo Blue Vanilla, 53 mm, Case of 3000 Pieces_x000d__x000a_31-Oct-2019_x000d__x000a__x000d__x000a_Passou de 31-Nov-19 para 13 de Janeiro 2020_x000d__x000a__x000d__x000a_C PIONEIROS UB797"/>
    <d v="2020-01-09T00:00:00"/>
    <m/>
    <m/>
    <n v="0"/>
    <b v="0"/>
    <s v="RO10065229_2"/>
    <s v="USAID"/>
    <s v="MZ"/>
    <s v="Mozambique"/>
    <s v="Condoms"/>
    <s v="NTL"/>
    <s v="2021-03-Q2"/>
    <n v="2021"/>
    <s v="MZ_NTL_Condoms_PL_2021-03-Q2"/>
    <s v="101904XXA0DA=MZ=NTL=Condoms"/>
    <n v="12"/>
    <x v="1"/>
    <x v="0"/>
    <s v="101904XXA0DA"/>
    <s v="Male Condom Lubricated, No Logo , 53 mm, Pieces"/>
    <s v="Male Condom (Latex) Lubricated, No Logo Red Strawberry, 53 mm, 3000 Pieces"/>
    <s v="TBD"/>
    <s v="Condoms"/>
    <m/>
    <m/>
    <m/>
    <n v="0"/>
    <m/>
    <m/>
    <n v="0"/>
    <n v="76.459999999999994"/>
    <n v="10459.727999999899"/>
    <s v="Male Condoms"/>
    <n v="1"/>
    <n v="35"/>
    <d v="2019-04-11T00:00:00"/>
    <n v="2019"/>
    <n v="2019"/>
    <x v="0"/>
    <n v="3.0300000000000001E-2"/>
    <n v="13816.800000000001"/>
    <m/>
    <m/>
    <m/>
  </r>
  <r>
    <x v="15"/>
    <x v="0"/>
    <n v="2210"/>
    <s v="101904XXA0DA"/>
    <s v="UNFPA"/>
    <s v="_NA03"/>
    <n v="9.9999999999999998E-17"/>
    <n v="2.9999999999999997E-4"/>
    <n v="2.9999999999999901E-20"/>
    <d v="2019-09-10T00:00:00"/>
    <d v="2018-06-28T00:00:00"/>
    <m/>
    <x v="0"/>
    <x v="554"/>
    <s v="Received"/>
    <s v="AC Matola - 6,000,000_x000d__x000a_6,000,048 CANCELADO UNFPA"/>
    <d v="2019-09-10T00:00:00"/>
    <m/>
    <m/>
    <n v="0"/>
    <b v="0"/>
    <s v="Maputo"/>
    <s v="CANCELLE00"/>
    <s v="MZ"/>
    <s v="Mozambique"/>
    <s v="Condoms"/>
    <s v="NTL"/>
    <s v="2021-03-Q2"/>
    <n v="2021"/>
    <s v="MZ_NTL_Condoms_PL_2021-03-Q2"/>
    <s v="101904XXA0DA=MZ=NTL=Condoms"/>
    <n v="9"/>
    <x v="1"/>
    <x v="1"/>
    <s v="101904XXA0DA"/>
    <s v="Male Condom Lubricated, No Logo , 53 mm, Pieces"/>
    <s v="Male Condom (Latex) Lubricated, No Logo Red Strawberry, 53 mm, 3000 Pieces"/>
    <s v="TBD"/>
    <s v="Condoms"/>
    <m/>
    <m/>
    <m/>
    <n v="0"/>
    <m/>
    <m/>
    <n v="0"/>
    <n v="76.459999999999994"/>
    <n v="2.2937999999999901E-18"/>
    <s v="Male Condoms"/>
    <n v="1"/>
    <n v="35"/>
    <d v="2019-01-08T00:00:00"/>
    <n v="2019"/>
    <n v="2019"/>
    <x v="0"/>
    <n v="3.0300000000000001E-2"/>
    <n v="3.0300000000000001E-18"/>
    <m/>
    <m/>
    <m/>
  </r>
  <r>
    <x v="15"/>
    <x v="0"/>
    <n v="2211"/>
    <s v="101904XXA0DA"/>
    <s v="UNFPA"/>
    <s v="_NA03"/>
    <n v="1E-10"/>
    <n v="2.9999999999999997E-4"/>
    <n v="2.9999999999999998E-14"/>
    <d v="2019-12-30T00:00:00"/>
    <d v="2018-06-28T00:00:00"/>
    <m/>
    <x v="0"/>
    <x v="555"/>
    <s v="Received"/>
    <s v="Destino Maputo_x000d__x000a_7,372,800 - CANCELADO"/>
    <d v="2020-03-09T00:00:00"/>
    <m/>
    <m/>
    <n v="0"/>
    <b v="0"/>
    <s v="Maputo"/>
    <s v="CANCELLE00"/>
    <s v="MZ"/>
    <s v="Mozambique"/>
    <s v="Condoms"/>
    <s v="NTL"/>
    <s v="2021-03-Q2"/>
    <n v="2021"/>
    <s v="MZ_NTL_Condoms_PL_2021-03-Q2"/>
    <s v="101904XXA0DA=MZ=NTL=Condoms"/>
    <n v="12"/>
    <x v="1"/>
    <x v="1"/>
    <s v="101904XXA0DA"/>
    <s v="Male Condom Lubricated, No Logo , 53 mm, Pieces"/>
    <s v="Male Condom (Latex) Lubricated, No Logo Red Strawberry, 53 mm, 3000 Pieces"/>
    <s v="TBD"/>
    <s v="Condoms"/>
    <m/>
    <m/>
    <m/>
    <n v="0"/>
    <m/>
    <m/>
    <n v="0"/>
    <n v="76.459999999999994"/>
    <n v="2.2937999999999901E-12"/>
    <s v="Male Condoms"/>
    <n v="1"/>
    <n v="35"/>
    <d v="2019-04-29T00:00:00"/>
    <n v="2019"/>
    <n v="2019"/>
    <x v="0"/>
    <n v="3.0300000000000001E-2"/>
    <n v="3.0300000000000002E-12"/>
    <m/>
    <m/>
    <m/>
  </r>
  <r>
    <x v="15"/>
    <x v="0"/>
    <n v="2212"/>
    <s v="101904XXA0DA"/>
    <s v="GLOBALFU00"/>
    <s v="_NA03"/>
    <n v="14364000"/>
    <n v="2.9999999999999997E-4"/>
    <n v="4309.2"/>
    <d v="2020-06-22T00:00:00"/>
    <d v="2018-06-28T00:00:00"/>
    <m/>
    <x v="0"/>
    <x v="200"/>
    <s v="Received"/>
    <s v="Destino Nampula"/>
    <d v="2020-08-24T00:00:00"/>
    <m/>
    <m/>
    <n v="0"/>
    <b v="0"/>
    <s v="UB-1320 - GF new 18-20 Y3"/>
    <s v="NEWGLOBA00"/>
    <s v="MZ"/>
    <s v="Mozambique"/>
    <s v="Condoms"/>
    <s v="NTL"/>
    <s v="2021-03-Q2"/>
    <n v="2021"/>
    <s v="MZ_NTL_Condoms_PL_2021-03-Q2"/>
    <s v="101904XXA0DA=MZ=NTL=Condoms"/>
    <n v="6"/>
    <x v="2"/>
    <x v="6"/>
    <s v="101904XXA0DA"/>
    <s v="Male Condom Lubricated, No Logo , 53 mm, Pieces"/>
    <s v="Male Condom (Latex) Lubricated, No Logo Red Strawberry, 53 mm, 3000 Pieces"/>
    <s v="TBD"/>
    <s v="Condoms"/>
    <m/>
    <m/>
    <m/>
    <n v="0"/>
    <m/>
    <m/>
    <n v="0"/>
    <n v="76.459999999999994"/>
    <n v="329481.43199999997"/>
    <s v="Male Condoms"/>
    <n v="1"/>
    <n v="35"/>
    <d v="2019-10-21T00:00:00"/>
    <n v="2020"/>
    <n v="2020"/>
    <x v="0"/>
    <n v="3.0300000000000001E-2"/>
    <n v="435229.2"/>
    <m/>
    <m/>
    <m/>
  </r>
  <r>
    <x v="15"/>
    <x v="0"/>
    <n v="2214"/>
    <s v="101904XXA0DA"/>
    <s v="GHSC-PSM00"/>
    <s v="_NA03"/>
    <n v="1806000"/>
    <n v="2.9999999999999997E-4"/>
    <n v="541.79999999999995"/>
    <d v="2020-12-18T00:00:00"/>
    <d v="2020-04-30T00:00:00"/>
    <m/>
    <x v="0"/>
    <x v="556"/>
    <s v="Received"/>
    <s v="Destino Maputo_x000d__x000a_Male Condom (Latex) Lubricated, No Logo Blue Vanilla, 53 mm, Case of 3000 Pieces_x000d__x000a__x000d__x000a_ (RO10065239) postponed from Sept 2020 to Jan 2021 - email from Joseph Caruano &lt;jcaruano@ghsc-psm.org&gt;  May, 16, 2020: _x000d__x000a_Please see the message below from our supplier, Suretex, who we fully executed PO10012681 with to supply us with the color/scented No Logo Condoms for Mozambique (RO10065239).  Please note that they originally agreed to a June GAD in order to be in line for September 30th ADD.  Given the pandemic shutting down 1 of their 2 factories and being over capacity at the operating plant, they've just informed us of the estimated GAD moving out 3+ months to October 22nd.  This would mean at best this order would arrive in Mozambique for January 2021._x000d__x000a__x000d__x000a_UB528_x000d__x000a_AC MACHAVA"/>
    <d v="2021-01-20T00:00:00"/>
    <m/>
    <m/>
    <n v="74680793"/>
    <b v="0"/>
    <s v="RO10065239_2"/>
    <s v="USAID"/>
    <s v="MZ"/>
    <s v="Mozambique"/>
    <s v="Condoms"/>
    <s v="NTL"/>
    <s v="2021-03-Q2"/>
    <n v="2021"/>
    <s v="MZ_NTL_Condoms_PL_2021-03-Q2"/>
    <s v="101904XXA0DA=MZ=NTL=Condoms"/>
    <n v="12"/>
    <x v="2"/>
    <x v="0"/>
    <s v="101904XXA0DA"/>
    <s v="Male Condom Lubricated, No Logo , 53 mm, Pieces"/>
    <s v="Male Condom (Latex) Lubricated, No Logo Red Strawberry, 53 mm, 3000 Pieces"/>
    <s v="TBD"/>
    <s v="Condoms"/>
    <m/>
    <m/>
    <m/>
    <n v="0"/>
    <m/>
    <m/>
    <n v="0"/>
    <n v="76.459999999999994"/>
    <n v="41426.027999999897"/>
    <s v="Male Condoms"/>
    <n v="1"/>
    <n v="35"/>
    <d v="2020-04-17T00:00:00"/>
    <n v="2020"/>
    <n v="2020"/>
    <x v="0"/>
    <n v="3.0300000000000001E-2"/>
    <n v="54721.8"/>
    <m/>
    <m/>
    <m/>
  </r>
  <r>
    <x v="15"/>
    <x v="0"/>
    <n v="2218"/>
    <s v="100121XXB0AB"/>
    <s v="GLOBALFU00"/>
    <s v="_NA03"/>
    <n v="787000"/>
    <m/>
    <n v="787000"/>
    <d v="2020-05-22T00:00:00"/>
    <d v="2019-06-30T00:00:00"/>
    <m/>
    <x v="0"/>
    <x v="397"/>
    <s v="Received"/>
    <s v="Destino Beira_x000d__x000a_395,113 Foi a quantidade inicial da Beira, no entanto, chegaram 787,000 preservativos"/>
    <d v="2020-06-08T00:00:00"/>
    <m/>
    <m/>
    <n v="1359425"/>
    <b v="0"/>
    <s v="UB-167 - RO #5267"/>
    <s v="NEWGLOBA00"/>
    <s v="MZ"/>
    <s v="Mozambique"/>
    <s v="Condoms"/>
    <s v="NTL"/>
    <s v="2021-03-Q2"/>
    <n v="2021"/>
    <s v="MZ_NTL_Condoms_PL_2021-03-Q2"/>
    <s v="100121XXB0AB=MZ=NTL=Condoms"/>
    <n v="5"/>
    <x v="2"/>
    <x v="6"/>
    <m/>
    <s v="Female Condom 17 cm, Each"/>
    <m/>
    <s v="TBD"/>
    <m/>
    <m/>
    <m/>
    <m/>
    <n v="0"/>
    <m/>
    <m/>
    <n v="0"/>
    <m/>
    <m/>
    <m/>
    <m/>
    <n v="45"/>
    <d v="2019-07-12T00:00:00"/>
    <n v="2019"/>
    <n v="2020"/>
    <x v="6"/>
    <n v="0.49399999999999999"/>
    <n v="388778"/>
    <m/>
    <m/>
    <m/>
  </r>
  <r>
    <x v="15"/>
    <x v="0"/>
    <n v="2219"/>
    <s v="100121XXB0AB"/>
    <s v="GLOBALFU00"/>
    <s v="_NA03"/>
    <n v="1234000"/>
    <m/>
    <n v="1234000"/>
    <d v="2020-06-08T00:00:00"/>
    <d v="2019-09-30T00:00:00"/>
    <m/>
    <x v="0"/>
    <x v="557"/>
    <s v="Received"/>
    <s v="Destino Nampula"/>
    <d v="2020-06-16T00:00:00"/>
    <m/>
    <m/>
    <n v="1359665"/>
    <b v="0"/>
    <s v="UB-1295 - RO#5267"/>
    <s v="NEWGLOBA00"/>
    <s v="MZ"/>
    <s v="Mozambique"/>
    <s v="Condoms"/>
    <s v="NTL"/>
    <s v="2021-03-Q2"/>
    <n v="2021"/>
    <s v="MZ_NTL_Condoms_PL_2021-03-Q2"/>
    <s v="100121XXB0AB=MZ=NTL=Condoms"/>
    <n v="6"/>
    <x v="2"/>
    <x v="6"/>
    <m/>
    <s v="Female Condom 17 cm, Each"/>
    <m/>
    <s v="TBD"/>
    <m/>
    <m/>
    <m/>
    <m/>
    <n v="0"/>
    <m/>
    <m/>
    <n v="0"/>
    <m/>
    <m/>
    <m/>
    <m/>
    <n v="45"/>
    <d v="2019-07-29T00:00:00"/>
    <n v="2019"/>
    <n v="2020"/>
    <x v="6"/>
    <n v="0.49399999999999999"/>
    <n v="609596"/>
    <m/>
    <m/>
    <m/>
  </r>
  <r>
    <x v="15"/>
    <x v="0"/>
    <n v="2332"/>
    <s v="101904XXA0DA"/>
    <s v="GHSC-PSM00"/>
    <s v="_NA03"/>
    <n v="1221000"/>
    <n v="2.9999999999999997E-4"/>
    <n v="366.29999999999899"/>
    <d v="2018-08-07T00:00:00"/>
    <d v="2018-09-12T00:00:00"/>
    <m/>
    <x v="0"/>
    <x v="558"/>
    <s v="Received"/>
    <s v="Destino Nampula_x000d__x000a_30-Jun-2018 - previsao de chegada inicial - passou para 09-Julho-18_x000d__x000a__x000d__x000a_UB787 - AC NAMPULA -RO-10043269 (6,111,000) que foi repartdio em 3 embarques (linhas)"/>
    <d v="2019-12-10T00:00:00"/>
    <m/>
    <m/>
    <n v="0"/>
    <b v="0"/>
    <s v="RO10043269_2"/>
    <s v="USAID"/>
    <s v="MZ"/>
    <s v="Mozambique"/>
    <s v="Condoms"/>
    <s v="NTL"/>
    <s v="2021-03-Q2"/>
    <n v="2021"/>
    <s v="MZ_NTL_Condoms_PL_2021-03-Q2"/>
    <s v="101904XXA0DA=MZ=NTL=Condoms"/>
    <n v="8"/>
    <x v="0"/>
    <x v="0"/>
    <s v="101904XXA0DA"/>
    <s v="Male Condom Lubricated, No Logo , 53 mm, Pieces"/>
    <s v="Male Condom (Latex) Lubricated, No Logo Red Strawberry, 53 mm, 3000 Pieces"/>
    <s v="TBD"/>
    <s v="Condoms"/>
    <m/>
    <m/>
    <m/>
    <n v="0"/>
    <m/>
    <m/>
    <n v="0"/>
    <n v="76.459999999999994"/>
    <n v="28007.297999999901"/>
    <s v="Male Condoms"/>
    <n v="1"/>
    <n v="35"/>
    <d v="2017-12-05T00:00:00"/>
    <n v="2018"/>
    <n v="2018"/>
    <x v="0"/>
    <n v="3.0300000000000001E-2"/>
    <n v="36996.300000000003"/>
    <m/>
    <m/>
    <m/>
  </r>
  <r>
    <x v="15"/>
    <x v="0"/>
    <n v="2333"/>
    <s v="101904XXA0DA"/>
    <s v="GHSC-PSM00"/>
    <s v="_NA03"/>
    <n v="3057000"/>
    <n v="2.9999999999999997E-4"/>
    <n v="917.099999999999"/>
    <d v="2018-08-07T00:00:00"/>
    <d v="2018-09-12T00:00:00"/>
    <m/>
    <x v="0"/>
    <x v="558"/>
    <s v="Received"/>
    <s v="Destino Nampula_x000d__x000a_30-Jun-2018 - previsao de chegada inicial - passou para 09-Julho-18_x000d__x000a__x000d__x000a_UB787 - AC NAMPULA -RO-10043269 (6,111,000) que foi repartdio em 3 embarques (linhas)"/>
    <d v="2019-12-10T00:00:00"/>
    <m/>
    <m/>
    <n v="0"/>
    <b v="0"/>
    <s v="RO10043269_3"/>
    <s v="USAID"/>
    <s v="MZ"/>
    <s v="Mozambique"/>
    <s v="Condoms"/>
    <s v="NTL"/>
    <s v="2021-03-Q2"/>
    <n v="2021"/>
    <s v="MZ_NTL_Condoms_PL_2021-03-Q2"/>
    <s v="101904XXA0DA=MZ=NTL=Condoms"/>
    <n v="8"/>
    <x v="0"/>
    <x v="0"/>
    <s v="101904XXA0DA"/>
    <s v="Male Condom Lubricated, No Logo , 53 mm, Pieces"/>
    <s v="Male Condom (Latex) Lubricated, No Logo Red Strawberry, 53 mm, 3000 Pieces"/>
    <s v="TBD"/>
    <s v="Condoms"/>
    <m/>
    <m/>
    <m/>
    <n v="0"/>
    <m/>
    <m/>
    <n v="0"/>
    <n v="76.459999999999994"/>
    <n v="70121.465999999898"/>
    <s v="Male Condoms"/>
    <n v="1"/>
    <n v="35"/>
    <d v="2017-12-05T00:00:00"/>
    <n v="2018"/>
    <n v="2018"/>
    <x v="0"/>
    <n v="3.0300000000000001E-2"/>
    <n v="92627.1"/>
    <m/>
    <m/>
    <m/>
  </r>
  <r>
    <x v="15"/>
    <x v="0"/>
    <n v="2336"/>
    <s v="101904XXA0DA"/>
    <s v="GHSC-PSM00"/>
    <s v="_NA03"/>
    <n v="1833000"/>
    <n v="2.9999999999999997E-4"/>
    <n v="549.9"/>
    <d v="2018-08-07T00:00:00"/>
    <d v="2018-09-12T00:00:00"/>
    <m/>
    <x v="0"/>
    <x v="558"/>
    <s v="Received"/>
    <s v="Destino Nampula_x000d__x000a_30-Jun-2018 - previsao de chegada inicial - passou para 09-Julho-18_x000d__x000a__x000d__x000a_UB787 - AC NAMPULA -RO-10043269 (6,111,000) que foi repartdio em 3 embarques (linhas)"/>
    <d v="2019-12-10T00:00:00"/>
    <m/>
    <m/>
    <n v="0"/>
    <b v="0"/>
    <s v="RO10043269_1"/>
    <s v="USAID"/>
    <s v="MZ"/>
    <s v="Mozambique"/>
    <s v="Condoms"/>
    <s v="NTL"/>
    <s v="2021-03-Q2"/>
    <n v="2021"/>
    <s v="MZ_NTL_Condoms_PL_2021-03-Q2"/>
    <s v="101904XXA0DA=MZ=NTL=Condoms"/>
    <n v="8"/>
    <x v="0"/>
    <x v="0"/>
    <s v="101904XXA0DA"/>
    <s v="Male Condom Lubricated, No Logo , 53 mm, Pieces"/>
    <s v="Male Condom (Latex) Lubricated, No Logo Red Strawberry, 53 mm, 3000 Pieces"/>
    <s v="TBD"/>
    <s v="Condoms"/>
    <m/>
    <m/>
    <m/>
    <n v="0"/>
    <m/>
    <m/>
    <n v="0"/>
    <n v="76.459999999999994"/>
    <n v="42045.353999999897"/>
    <s v="Male Condoms"/>
    <n v="1"/>
    <n v="35"/>
    <d v="2017-12-05T00:00:00"/>
    <n v="2018"/>
    <n v="2018"/>
    <x v="0"/>
    <n v="3.0300000000000001E-2"/>
    <n v="55539.9"/>
    <m/>
    <m/>
    <m/>
  </r>
  <r>
    <x v="15"/>
    <x v="0"/>
    <n v="2338"/>
    <s v="101904XXA0DA"/>
    <s v="GHSC-PSM00"/>
    <s v="_NA03"/>
    <n v="4668000"/>
    <n v="2.9999999999999997E-4"/>
    <n v="1400.3999999999901"/>
    <d v="2018-08-24T00:00:00"/>
    <d v="2018-09-12T00:00:00"/>
    <m/>
    <x v="0"/>
    <x v="458"/>
    <s v="Received"/>
    <s v="Desired Stock_x000d__x000a_Destino Beira_x000d__x000a_30-Jun-2018 - previsao de chegada inicial - passou para 09-Julho-18_x000d__x000a_UB626 - AC PIONEIROS - RO-10043268 (16,566,000) que foi repartido por 3 embarques (linhas)"/>
    <d v="2019-12-10T00:00:00"/>
    <m/>
    <m/>
    <n v="0"/>
    <b v="0"/>
    <s v="RO10043268_3"/>
    <s v="USAID"/>
    <s v="MZ"/>
    <s v="Mozambique"/>
    <s v="Condoms"/>
    <s v="NTL"/>
    <s v="2021-03-Q2"/>
    <n v="2021"/>
    <s v="MZ_NTL_Condoms_PL_2021-03-Q2"/>
    <s v="101904XXA0DA=MZ=NTL=Condoms"/>
    <n v="8"/>
    <x v="0"/>
    <x v="0"/>
    <s v="101904XXA0DA"/>
    <s v="Male Condom Lubricated, No Logo , 53 mm, Pieces"/>
    <s v="Male Condom (Latex) Lubricated, No Logo Red Strawberry, 53 mm, 3000 Pieces"/>
    <s v="TBD"/>
    <s v="Condoms"/>
    <m/>
    <m/>
    <m/>
    <n v="0"/>
    <m/>
    <m/>
    <n v="0"/>
    <n v="76.459999999999994"/>
    <n v="107074.583999999"/>
    <s v="Male Condoms"/>
    <n v="1"/>
    <n v="35"/>
    <d v="2017-12-22T00:00:00"/>
    <n v="2018"/>
    <n v="2018"/>
    <x v="0"/>
    <n v="3.0300000000000001E-2"/>
    <n v="141440.4"/>
    <m/>
    <m/>
    <m/>
  </r>
  <r>
    <x v="15"/>
    <x v="0"/>
    <n v="2339"/>
    <s v="101904XXA0DA"/>
    <s v="GHSC-PSM00"/>
    <s v="_NA03"/>
    <n v="3399000"/>
    <n v="2.9999999999999997E-4"/>
    <n v="1019.69999999999"/>
    <d v="2018-08-24T00:00:00"/>
    <d v="2018-09-12T00:00:00"/>
    <m/>
    <x v="0"/>
    <x v="458"/>
    <s v="Received"/>
    <s v="Desired Stock_x000d__x000a_Destino Beira_x000d__x000a_30-Jun-2018 - previsao de chegada inicial - passou para 09-Julho-18_x000d__x000a_UB626 - AC PIONEIROS - RO-10043268 (16,566,000) que foi repartido por 3 embarques (linhas)"/>
    <d v="2019-12-10T00:00:00"/>
    <m/>
    <m/>
    <n v="0"/>
    <b v="0"/>
    <s v="RO10043268_1"/>
    <s v="USAID"/>
    <s v="MZ"/>
    <s v="Mozambique"/>
    <s v="Condoms"/>
    <s v="NTL"/>
    <s v="2021-03-Q2"/>
    <n v="2021"/>
    <s v="MZ_NTL_Condoms_PL_2021-03-Q2"/>
    <s v="101904XXA0DA=MZ=NTL=Condoms"/>
    <n v="8"/>
    <x v="0"/>
    <x v="0"/>
    <s v="101904XXA0DA"/>
    <s v="Male Condom Lubricated, No Logo , 53 mm, Pieces"/>
    <s v="Male Condom (Latex) Lubricated, No Logo Red Strawberry, 53 mm, 3000 Pieces"/>
    <s v="TBD"/>
    <s v="Condoms"/>
    <m/>
    <m/>
    <m/>
    <n v="0"/>
    <m/>
    <m/>
    <n v="0"/>
    <n v="76.459999999999994"/>
    <n v="77966.261999999901"/>
    <s v="Male Condoms"/>
    <n v="1"/>
    <n v="35"/>
    <d v="2017-12-22T00:00:00"/>
    <n v="2018"/>
    <n v="2018"/>
    <x v="0"/>
    <n v="3.0300000000000001E-2"/>
    <n v="102989.7"/>
    <m/>
    <m/>
    <m/>
  </r>
  <r>
    <x v="15"/>
    <x v="0"/>
    <n v="2340"/>
    <s v="101904XXA0DA"/>
    <s v="GHSC-PSM00"/>
    <s v="_NA03"/>
    <n v="8499000"/>
    <n v="2.9999999999999997E-4"/>
    <n v="2549.6999999999998"/>
    <d v="2018-08-24T00:00:00"/>
    <d v="2018-09-12T00:00:00"/>
    <m/>
    <x v="0"/>
    <x v="458"/>
    <s v="Received"/>
    <s v="Desired Stock_x000d__x000a_Destino Beira_x000d__x000a_30-Jun-2018 - previsao de chegada inicial - passou para 09-Julho-18_x000d__x000a_UB626 - AC PIONEIROS - RO-10043268 (16,566,000) que foi repartido por 3 embarques (linhas)"/>
    <d v="2019-12-10T00:00:00"/>
    <m/>
    <m/>
    <n v="0"/>
    <b v="0"/>
    <s v="RO10043268_2"/>
    <s v="USAID"/>
    <s v="MZ"/>
    <s v="Mozambique"/>
    <s v="Condoms"/>
    <s v="NTL"/>
    <s v="2021-03-Q2"/>
    <n v="2021"/>
    <s v="MZ_NTL_Condoms_PL_2021-03-Q2"/>
    <s v="101904XXA0DA=MZ=NTL=Condoms"/>
    <n v="8"/>
    <x v="0"/>
    <x v="0"/>
    <s v="101904XXA0DA"/>
    <s v="Male Condom Lubricated, No Logo , 53 mm, Pieces"/>
    <s v="Male Condom (Latex) Lubricated, No Logo Red Strawberry, 53 mm, 3000 Pieces"/>
    <s v="TBD"/>
    <s v="Condoms"/>
    <m/>
    <m/>
    <m/>
    <n v="0"/>
    <m/>
    <m/>
    <n v="0"/>
    <n v="76.459999999999994"/>
    <n v="194950.06199999899"/>
    <s v="Male Condoms"/>
    <n v="1"/>
    <n v="35"/>
    <d v="2017-12-22T00:00:00"/>
    <n v="2018"/>
    <n v="2018"/>
    <x v="0"/>
    <n v="3.0300000000000001E-2"/>
    <n v="257519.7"/>
    <m/>
    <m/>
    <m/>
  </r>
  <r>
    <x v="15"/>
    <x v="0"/>
    <n v="2341"/>
    <s v="101904XXA0DA"/>
    <s v="GHSC-PSM00"/>
    <s v="_NA03"/>
    <n v="795000"/>
    <n v="2.9999999999999997E-4"/>
    <n v="238.49999999999901"/>
    <d v="2019-03-12T00:00:00"/>
    <d v="2018-09-12T00:00:00"/>
    <m/>
    <x v="0"/>
    <x v="62"/>
    <s v="Received"/>
    <s v="Destino Maputo_x000d__x000a_RO-10043272 (3,975,000) qtd inicial que foi repartido em 3 embarques (linhas)_x000d__x000a_UB1514 Recebido no AC MATOLA"/>
    <d v="2019-12-10T00:00:00"/>
    <m/>
    <m/>
    <n v="0"/>
    <b v="0"/>
    <s v="RO10043272_1"/>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18235.709999999901"/>
    <s v="Male Condoms"/>
    <n v="1"/>
    <n v="35"/>
    <d v="2018-07-10T00:00:00"/>
    <n v="2018"/>
    <n v="2019"/>
    <x v="0"/>
    <n v="3.0300000000000001E-2"/>
    <n v="24088.5"/>
    <m/>
    <m/>
    <m/>
  </r>
  <r>
    <x v="15"/>
    <x v="0"/>
    <n v="2342"/>
    <s v="101904XXA0DA"/>
    <s v="GHSC-PSM00"/>
    <s v="_NA03"/>
    <n v="1191000"/>
    <n v="2.9999999999999997E-4"/>
    <n v="357.29999999999899"/>
    <d v="2019-03-12T00:00:00"/>
    <d v="2018-09-12T00:00:00"/>
    <m/>
    <x v="0"/>
    <x v="62"/>
    <s v="Received"/>
    <s v="Destino Maputo_x000d__x000a_RO-10043272 (3,975,000) qtd inicial que foi repartido em 3 embarques (linhas)_x000d__x000a_UB-1514 recebido no AC Matola"/>
    <d v="2019-12-10T00:00:00"/>
    <m/>
    <m/>
    <n v="0"/>
    <b v="0"/>
    <s v="RO10043272_3"/>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27319.157999999901"/>
    <s v="Male Condoms"/>
    <n v="1"/>
    <n v="35"/>
    <d v="2018-07-10T00:00:00"/>
    <n v="2018"/>
    <n v="2019"/>
    <x v="0"/>
    <n v="3.0300000000000001E-2"/>
    <n v="36087.300000000003"/>
    <m/>
    <m/>
    <m/>
  </r>
  <r>
    <x v="15"/>
    <x v="0"/>
    <n v="2344"/>
    <s v="101904XXA0DA"/>
    <s v="GHSC-PSM00"/>
    <s v="_NA03"/>
    <n v="1989000"/>
    <n v="2.9999999999999997E-4"/>
    <n v="596.69999999999902"/>
    <d v="2019-03-12T00:00:00"/>
    <d v="2018-09-12T00:00:00"/>
    <m/>
    <x v="0"/>
    <x v="62"/>
    <s v="Received"/>
    <s v="Destino Maputo_x000d__x000a_RO-10043272 (3,975,000) qtd inicial que foi repartido em 3 embarques (linhas)_x000d__x000a_UB-1514 recebido no AC Matola"/>
    <d v="2019-12-10T00:00:00"/>
    <m/>
    <m/>
    <n v="0"/>
    <b v="0"/>
    <s v="RO10043272_2"/>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45623.681999999899"/>
    <s v="Male Condoms"/>
    <n v="1"/>
    <n v="35"/>
    <d v="2018-07-10T00:00:00"/>
    <n v="2018"/>
    <n v="2019"/>
    <x v="0"/>
    <n v="3.0300000000000001E-2"/>
    <n v="60266.700000000004"/>
    <m/>
    <m/>
    <m/>
  </r>
  <r>
    <x v="15"/>
    <x v="0"/>
    <n v="2345"/>
    <s v="101904XXA0DA"/>
    <s v="GHSC-PSM00"/>
    <s v="_NA03"/>
    <n v="1266000"/>
    <n v="2.9999999999999997E-4"/>
    <n v="379.79999999999899"/>
    <d v="2019-03-25T00:00:00"/>
    <d v="2018-09-12T00:00:00"/>
    <m/>
    <x v="0"/>
    <x v="559"/>
    <s v="Received"/>
    <s v="Destino Nampula_x000d__x000a_RO-10043271 (6,330,000) que foi repartido em 3 embarques (linhas)_x000d__x000a_UB-899,901,902,903 recebido em AC NPL"/>
    <d v="2019-12-10T00:00:00"/>
    <m/>
    <m/>
    <n v="0"/>
    <b v="0"/>
    <s v="RO10043271_3"/>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29039.5079999999"/>
    <s v="Male Condoms"/>
    <n v="1"/>
    <n v="35"/>
    <d v="2018-07-23T00:00:00"/>
    <n v="2018"/>
    <n v="2019"/>
    <x v="0"/>
    <n v="3.0300000000000001E-2"/>
    <n v="38359.800000000003"/>
    <m/>
    <m/>
    <m/>
  </r>
  <r>
    <x v="15"/>
    <x v="0"/>
    <n v="2346"/>
    <s v="101904XXA0DA"/>
    <s v="GHSC-PSM00"/>
    <s v="_NA03"/>
    <n v="1899000"/>
    <n v="2.9999999999999997E-4"/>
    <n v="569.69999999999902"/>
    <d v="2019-03-25T00:00:00"/>
    <d v="2018-09-12T00:00:00"/>
    <m/>
    <x v="0"/>
    <x v="559"/>
    <s v="Received"/>
    <s v="Destino Nampula_x000d__x000a_RO-10043271 (6,330,000) que foi repartido em 3 embarques (linhas)_x000d__x000a_UB-899,901,902,903 recebido em AC NPL"/>
    <d v="2019-12-10T00:00:00"/>
    <m/>
    <m/>
    <n v="1899000"/>
    <b v="0"/>
    <s v="RO10043271_1"/>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43559.261999999901"/>
    <s v="Male Condoms"/>
    <n v="1"/>
    <n v="35"/>
    <d v="2018-07-23T00:00:00"/>
    <n v="2018"/>
    <n v="2019"/>
    <x v="0"/>
    <n v="3.0300000000000001E-2"/>
    <n v="57539.700000000004"/>
    <m/>
    <m/>
    <m/>
  </r>
  <r>
    <x v="15"/>
    <x v="0"/>
    <n v="2347"/>
    <s v="101904XXA0DA"/>
    <s v="GHSC-PSM00"/>
    <s v="_NA03"/>
    <n v="3165000"/>
    <n v="2.9999999999999997E-4"/>
    <n v="949.49999999999898"/>
    <d v="2019-03-25T00:00:00"/>
    <d v="2018-09-12T00:00:00"/>
    <m/>
    <x v="0"/>
    <x v="559"/>
    <s v="Received"/>
    <s v="Destino Nampula_x000d__x000a_RO-10043271 (6,330,000) que foi repartido em 3 embarques (linhas)_x000d__x000a_UB-899,901,902,903 recebido em AC NPL"/>
    <d v="2019-12-10T00:00:00"/>
    <m/>
    <m/>
    <n v="0"/>
    <b v="0"/>
    <s v="RO10043271_2"/>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72598.769999999902"/>
    <s v="Male Condoms"/>
    <n v="1"/>
    <n v="35"/>
    <d v="2018-07-23T00:00:00"/>
    <n v="2018"/>
    <n v="2019"/>
    <x v="0"/>
    <n v="3.0300000000000001E-2"/>
    <n v="95899.5"/>
    <m/>
    <m/>
    <m/>
  </r>
  <r>
    <x v="15"/>
    <x v="0"/>
    <n v="2348"/>
    <s v="101904XXA0DA"/>
    <s v="GHSC-PSM00"/>
    <s v="_NA03"/>
    <n v="2256000"/>
    <n v="2.9999999999999997E-4"/>
    <n v="676.8"/>
    <d v="2019-03-27T00:00:00"/>
    <d v="2018-09-12T00:00:00"/>
    <m/>
    <x v="0"/>
    <x v="560"/>
    <s v="Received"/>
    <s v="Desired Stock_x000d__x000a_Destino Beira_x000d__x000a__x000d__x000a_RO-10043270 (11,712,000) quantidade inicial que foi repartido em 3 embarques (linhas)_x000d__x000a_UB-713 (2,256,000 unidades) recebido no AC Pioneiros"/>
    <d v="2019-12-10T00:00:00"/>
    <m/>
    <m/>
    <n v="0"/>
    <b v="0"/>
    <s v="RO10043270_1"/>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51748.127999999902"/>
    <s v="Male Condoms"/>
    <n v="1"/>
    <n v="35"/>
    <d v="2018-07-25T00:00:00"/>
    <n v="2018"/>
    <n v="2019"/>
    <x v="0"/>
    <n v="3.0300000000000001E-2"/>
    <n v="68356.800000000003"/>
    <m/>
    <m/>
    <m/>
  </r>
  <r>
    <x v="15"/>
    <x v="0"/>
    <n v="2349"/>
    <s v="101904XXA0DA"/>
    <s v="GHSC-PSM00"/>
    <s v="_NA03"/>
    <n v="3816000"/>
    <n v="2.9999999999999997E-4"/>
    <n v="1144.8"/>
    <d v="2019-03-27T00:00:00"/>
    <d v="2018-09-12T00:00:00"/>
    <m/>
    <x v="0"/>
    <x v="560"/>
    <s v="Received"/>
    <s v="Desired Stock_x000d__x000a_Destino Beira_x000d__x000a__x000d__x000a_RO-10043270 (11,712,000) quantidade inicial que foi repartido em 3 embarques (linhas)_x000d__x000a_UB-713 (3,816,000 UNIDADES) recebidas no AC Pioneiros"/>
    <d v="2019-12-10T00:00:00"/>
    <m/>
    <m/>
    <n v="0"/>
    <b v="0"/>
    <s v="RO10043270_3"/>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87531.407999999996"/>
    <s v="Male Condoms"/>
    <n v="1"/>
    <n v="35"/>
    <d v="2018-07-25T00:00:00"/>
    <n v="2018"/>
    <n v="2019"/>
    <x v="0"/>
    <n v="3.0300000000000001E-2"/>
    <n v="115624.8"/>
    <m/>
    <m/>
    <m/>
  </r>
  <r>
    <x v="15"/>
    <x v="0"/>
    <n v="2350"/>
    <s v="101904XXA0DA"/>
    <s v="GHSC-PSM00"/>
    <s v="_NA03"/>
    <n v="5640000"/>
    <n v="2.9999999999999997E-4"/>
    <n v="1691.99999999999"/>
    <d v="2019-03-27T00:00:00"/>
    <d v="2018-09-12T00:00:00"/>
    <m/>
    <x v="0"/>
    <x v="560"/>
    <s v="Received"/>
    <s v="Desired Stock_x000d__x000a_Destino Beira_x000d__x000a__x000d__x000a_RO-10043270 (11,712,000) quantidade inicial que foi repartido em 3 embarques (linhas)_x000d__x000a_UB-713 (5,640,000 UNIDADES) recebidas no AC Pioneiros"/>
    <d v="2019-12-10T00:00:00"/>
    <m/>
    <m/>
    <n v="0"/>
    <b v="0"/>
    <s v="RO10043270_2"/>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129370.319999999"/>
    <s v="Male Condoms"/>
    <n v="1"/>
    <n v="35"/>
    <d v="2018-07-25T00:00:00"/>
    <n v="2018"/>
    <n v="2019"/>
    <x v="0"/>
    <n v="3.0300000000000001E-2"/>
    <n v="170892"/>
    <m/>
    <m/>
    <m/>
  </r>
  <r>
    <x v="15"/>
    <x v="0"/>
    <n v="2351"/>
    <s v="101904XXA0DA"/>
    <s v="GHSC-PSM00"/>
    <s v="_NA03"/>
    <n v="723000"/>
    <n v="2.9999999999999997E-4"/>
    <n v="216.89999999999901"/>
    <d v="2019-05-31T00:00:00"/>
    <d v="2018-09-12T00:00:00"/>
    <m/>
    <x v="0"/>
    <x v="115"/>
    <s v="Received"/>
    <s v="Destino Maputo_x000d__x000a_RO-10043275 (3,618,000) - Qtd inicial que foi repartida em 3 mebarques (linhas)_x000d__x000a_UB-1533"/>
    <d v="2019-12-10T00:00:00"/>
    <m/>
    <m/>
    <n v="0"/>
    <b v="0"/>
    <s v="RO10043275_3"/>
    <s v="USAID"/>
    <s v="MZ"/>
    <s v="Mozambique"/>
    <s v="Condoms"/>
    <s v="NTL"/>
    <s v="2021-03-Q2"/>
    <n v="2021"/>
    <s v="MZ_NTL_Condoms_PL_2021-03-Q2"/>
    <s v="101904XXA0DA=MZ=NTL=Condoms"/>
    <n v="5"/>
    <x v="1"/>
    <x v="0"/>
    <s v="101904XXA0DA"/>
    <s v="Male Condom Lubricated, No Logo , 53 mm, Pieces"/>
    <s v="Male Condom (Latex) Lubricated, No Logo Red Strawberry, 53 mm, 3000 Pieces"/>
    <s v="TBD"/>
    <s v="Condoms"/>
    <m/>
    <m/>
    <m/>
    <n v="0"/>
    <m/>
    <m/>
    <n v="0"/>
    <n v="76.459999999999994"/>
    <n v="16584.173999999901"/>
    <s v="Male Condoms"/>
    <n v="1"/>
    <n v="35"/>
    <d v="2018-09-28T00:00:00"/>
    <n v="2019"/>
    <n v="2019"/>
    <x v="0"/>
    <n v="3.0300000000000001E-2"/>
    <n v="21906.9"/>
    <m/>
    <m/>
    <m/>
  </r>
  <r>
    <x v="15"/>
    <x v="0"/>
    <n v="2352"/>
    <s v="101904XXA0DA"/>
    <s v="GHSC-PSM00"/>
    <s v="_NA03"/>
    <n v="1086000"/>
    <n v="2.9999999999999997E-4"/>
    <n v="325.79999999999899"/>
    <d v="2019-05-31T00:00:00"/>
    <d v="2018-09-12T00:00:00"/>
    <m/>
    <x v="0"/>
    <x v="115"/>
    <s v="Received"/>
    <s v="Destino Maputo_x000d__x000a_RO-10043275 (3,618,000) - Qtd inicial que foi repartida em 3 mebarques (linhas)_x000d__x000a_UB-1533"/>
    <d v="2019-12-10T00:00:00"/>
    <m/>
    <m/>
    <n v="0"/>
    <b v="0"/>
    <s v="RO10043275_1"/>
    <s v="USAID"/>
    <s v="MZ"/>
    <s v="Mozambique"/>
    <s v="Condoms"/>
    <s v="NTL"/>
    <s v="2021-03-Q2"/>
    <n v="2021"/>
    <s v="MZ_NTL_Condoms_PL_2021-03-Q2"/>
    <s v="101904XXA0DA=MZ=NTL=Condoms"/>
    <n v="5"/>
    <x v="1"/>
    <x v="0"/>
    <s v="101904XXA0DA"/>
    <s v="Male Condom Lubricated, No Logo , 53 mm, Pieces"/>
    <s v="Male Condom (Latex) Lubricated, No Logo Red Strawberry, 53 mm, 3000 Pieces"/>
    <s v="TBD"/>
    <s v="Condoms"/>
    <m/>
    <m/>
    <m/>
    <n v="0"/>
    <m/>
    <m/>
    <n v="0"/>
    <n v="76.459999999999994"/>
    <n v="24910.6679999999"/>
    <s v="Male Condoms"/>
    <n v="1"/>
    <n v="35"/>
    <d v="2018-09-28T00:00:00"/>
    <n v="2019"/>
    <n v="2019"/>
    <x v="0"/>
    <n v="3.0300000000000001E-2"/>
    <n v="32905.800000000003"/>
    <m/>
    <m/>
    <m/>
  </r>
  <r>
    <x v="15"/>
    <x v="0"/>
    <n v="2353"/>
    <s v="101904XXA0DA"/>
    <s v="GHSC-PSM00"/>
    <s v="_NA03"/>
    <n v="1809000"/>
    <n v="2.9999999999999997E-4"/>
    <n v="542.69999999999902"/>
    <d v="2019-05-31T00:00:00"/>
    <d v="2018-09-12T00:00:00"/>
    <m/>
    <x v="0"/>
    <x v="115"/>
    <s v="Received"/>
    <s v="Destino Maputo_x000d__x000a_RO-10043275 (3,618,000) - Qtd inicial que foi repartida em 3 mebarques (linhas)_x000d__x000a_UB-1533"/>
    <d v="2019-12-10T00:00:00"/>
    <m/>
    <m/>
    <n v="0"/>
    <b v="0"/>
    <s v="RO10043275_2"/>
    <s v="USAID"/>
    <s v="MZ"/>
    <s v="Mozambique"/>
    <s v="Condoms"/>
    <s v="NTL"/>
    <s v="2021-03-Q2"/>
    <n v="2021"/>
    <s v="MZ_NTL_Condoms_PL_2021-03-Q2"/>
    <s v="101904XXA0DA=MZ=NTL=Condoms"/>
    <n v="5"/>
    <x v="1"/>
    <x v="0"/>
    <s v="101904XXA0DA"/>
    <s v="Male Condom Lubricated, No Logo , 53 mm, Pieces"/>
    <s v="Male Condom (Latex) Lubricated, No Logo Red Strawberry, 53 mm, 3000 Pieces"/>
    <s v="TBD"/>
    <s v="Condoms"/>
    <m/>
    <m/>
    <m/>
    <n v="0"/>
    <m/>
    <m/>
    <n v="0"/>
    <n v="76.459999999999994"/>
    <n v="41494.841999999902"/>
    <s v="Male Condoms"/>
    <n v="1"/>
    <n v="35"/>
    <d v="2018-09-28T00:00:00"/>
    <n v="2019"/>
    <n v="2019"/>
    <x v="0"/>
    <n v="3.0300000000000001E-2"/>
    <n v="54812.700000000004"/>
    <m/>
    <m/>
    <m/>
  </r>
  <r>
    <x v="15"/>
    <x v="0"/>
    <n v="2354"/>
    <s v="101904XXA0DA"/>
    <s v="GHSC-PSM00"/>
    <s v="_NA03"/>
    <n v="1728000"/>
    <n v="2.9999999999999997E-4"/>
    <n v="518.4"/>
    <d v="2019-06-30T00:00:00"/>
    <d v="2018-09-12T00:00:00"/>
    <m/>
    <x v="0"/>
    <x v="330"/>
    <s v="Received"/>
    <s v="Destino Nampula_x000d__x000a_RO-10043274 - Qtd inicial (5,760,000) que foi repartidos em 3 embarques (linhas)_x000d__x000a_Ubs: 998, 999, 1000, 1001, 1007, 1008, 1009, 1010, 1011 &amp; 1012"/>
    <d v="2019-12-10T00:00:00"/>
    <m/>
    <m/>
    <n v="0"/>
    <b v="0"/>
    <s v="RO10043274_1"/>
    <s v="USAID"/>
    <s v="MZ"/>
    <s v="Mozambique"/>
    <s v="Condoms"/>
    <s v="NTL"/>
    <s v="2021-03-Q2"/>
    <n v="2021"/>
    <s v="MZ_NTL_Condoms_PL_2021-03-Q2"/>
    <s v="101904XXA0DA=MZ=NTL=Condoms"/>
    <n v="6"/>
    <x v="1"/>
    <x v="0"/>
    <s v="101904XXA0DA"/>
    <s v="Male Condom Lubricated, No Logo , 53 mm, Pieces"/>
    <s v="Male Condom (Latex) Lubricated, No Logo Red Strawberry, 53 mm, 3000 Pieces"/>
    <s v="TBD"/>
    <s v="Condoms"/>
    <m/>
    <m/>
    <m/>
    <n v="0"/>
    <m/>
    <m/>
    <n v="0"/>
    <n v="76.459999999999994"/>
    <n v="39636.8639999999"/>
    <s v="Male Condoms"/>
    <n v="1"/>
    <n v="35"/>
    <d v="2018-10-28T00:00:00"/>
    <n v="2019"/>
    <n v="2019"/>
    <x v="0"/>
    <n v="3.0300000000000001E-2"/>
    <n v="52358.400000000001"/>
    <m/>
    <m/>
    <m/>
  </r>
  <r>
    <x v="15"/>
    <x v="0"/>
    <n v="2355"/>
    <s v="101904XXA0DA"/>
    <s v="GHSC-PSM00"/>
    <s v="_NA03"/>
    <n v="1152000"/>
    <n v="2.9999999999999997E-4"/>
    <n v="345.599999999999"/>
    <d v="2019-06-30T00:00:00"/>
    <d v="2018-09-12T00:00:00"/>
    <m/>
    <x v="0"/>
    <x v="330"/>
    <s v="Received"/>
    <s v="Destino Nampula_x000d__x000a_RO-10043274 - Qtd inicial (5,760,000) que foi repartidos em 3 embarques (linhas)_x000d__x000a_Ubs: 998, 999, 1000, 1001, 1007, 1008, 1009, 1010, 1011 &amp; 1012"/>
    <d v="2019-12-10T00:00:00"/>
    <m/>
    <m/>
    <n v="0"/>
    <b v="0"/>
    <s v="RO10043274_2"/>
    <s v="USAID"/>
    <s v="MZ"/>
    <s v="Mozambique"/>
    <s v="Condoms"/>
    <s v="NTL"/>
    <s v="2021-03-Q2"/>
    <n v="2021"/>
    <s v="MZ_NTL_Condoms_PL_2021-03-Q2"/>
    <s v="101904XXA0DA=MZ=NTL=Condoms"/>
    <n v="6"/>
    <x v="1"/>
    <x v="0"/>
    <s v="101904XXA0DA"/>
    <s v="Male Condom Lubricated, No Logo , 53 mm, Pieces"/>
    <s v="Male Condom (Latex) Lubricated, No Logo Red Strawberry, 53 mm, 3000 Pieces"/>
    <s v="TBD"/>
    <s v="Condoms"/>
    <m/>
    <m/>
    <m/>
    <n v="0"/>
    <m/>
    <m/>
    <n v="0"/>
    <n v="76.459999999999994"/>
    <n v="26424.575999999899"/>
    <s v="Male Condoms"/>
    <n v="1"/>
    <n v="35"/>
    <d v="2018-10-28T00:00:00"/>
    <n v="2019"/>
    <n v="2019"/>
    <x v="0"/>
    <n v="3.0300000000000001E-2"/>
    <n v="34905.599999999999"/>
    <m/>
    <m/>
    <m/>
  </r>
  <r>
    <x v="15"/>
    <x v="0"/>
    <n v="2356"/>
    <s v="101904XXA0DA"/>
    <s v="GHSC-PSM00"/>
    <s v="_NA03"/>
    <n v="2880000"/>
    <n v="2.9999999999999997E-4"/>
    <n v="863.99999999999898"/>
    <d v="2019-06-30T00:00:00"/>
    <d v="2018-09-12T00:00:00"/>
    <m/>
    <x v="0"/>
    <x v="330"/>
    <s v="Received"/>
    <s v="Destino Nampula_x000d__x000a_RO-10043274 - Qtd inicial (5,760,000) que foi repartidos em 3 embarques (linhas)_x000d__x000a_Ubs: 998, 999, 1000, 1001, 1007, 1008, 1009, 1010, 1011 &amp; 1012"/>
    <d v="2019-12-10T00:00:00"/>
    <m/>
    <m/>
    <n v="0"/>
    <b v="0"/>
    <s v="RO10043274_3"/>
    <s v="USAID"/>
    <s v="MZ"/>
    <s v="Mozambique"/>
    <s v="Condoms"/>
    <s v="NTL"/>
    <s v="2021-03-Q2"/>
    <n v="2021"/>
    <s v="MZ_NTL_Condoms_PL_2021-03-Q2"/>
    <s v="101904XXA0DA=MZ=NTL=Condoms"/>
    <n v="6"/>
    <x v="1"/>
    <x v="0"/>
    <s v="101904XXA0DA"/>
    <s v="Male Condom Lubricated, No Logo , 53 mm, Pieces"/>
    <s v="Male Condom (Latex) Lubricated, No Logo Red Strawberry, 53 mm, 3000 Pieces"/>
    <s v="TBD"/>
    <s v="Condoms"/>
    <m/>
    <m/>
    <m/>
    <n v="0"/>
    <m/>
    <m/>
    <n v="0"/>
    <n v="76.459999999999994"/>
    <n v="66061.4399999999"/>
    <s v="Male Condoms"/>
    <n v="1"/>
    <n v="35"/>
    <d v="2018-10-28T00:00:00"/>
    <n v="2019"/>
    <n v="2019"/>
    <x v="0"/>
    <n v="3.0300000000000001E-2"/>
    <n v="87264"/>
    <m/>
    <m/>
    <m/>
  </r>
  <r>
    <x v="15"/>
    <x v="0"/>
    <n v="2357"/>
    <s v="101904XXA0DA"/>
    <s v="GHSC-PSM00"/>
    <s v="_NA03"/>
    <n v="2052000"/>
    <n v="2.9999999999999997E-4"/>
    <n v="615.599999999999"/>
    <d v="2019-06-30T00:00:00"/>
    <d v="2018-09-12T00:00:00"/>
    <m/>
    <x v="0"/>
    <x v="330"/>
    <s v="Received"/>
    <s v="Desired Stock_x000d__x000a_Destino Beira_x000d__x000a__x000d__x000a_RO-10043273 (10,263,000) Qtd inicial que foi repartida em 3 embarques (linhas)_x000d__x000a_Ubs: 998, 999, 1000, 1001, 1007, 1008, 1009, 1010, 1011 &amp; 1012"/>
    <d v="2019-12-10T00:00:00"/>
    <m/>
    <m/>
    <n v="0"/>
    <b v="0"/>
    <s v="RO10043273_3"/>
    <s v="USAID"/>
    <s v="MZ"/>
    <s v="Mozambique"/>
    <s v="Condoms"/>
    <s v="NTL"/>
    <s v="2021-03-Q2"/>
    <n v="2021"/>
    <s v="MZ_NTL_Condoms_PL_2021-03-Q2"/>
    <s v="101904XXA0DA=MZ=NTL=Condoms"/>
    <n v="6"/>
    <x v="1"/>
    <x v="0"/>
    <s v="101904XXA0DA"/>
    <s v="Male Condom Lubricated, No Logo , 53 mm, Pieces"/>
    <s v="Male Condom (Latex) Lubricated, No Logo Red Strawberry, 53 mm, 3000 Pieces"/>
    <s v="TBD"/>
    <s v="Condoms"/>
    <m/>
    <m/>
    <m/>
    <n v="0"/>
    <m/>
    <m/>
    <n v="0"/>
    <n v="76.459999999999994"/>
    <n v="47068.775999999903"/>
    <s v="Male Condoms"/>
    <n v="1"/>
    <n v="35"/>
    <d v="2018-10-28T00:00:00"/>
    <n v="2019"/>
    <n v="2019"/>
    <x v="0"/>
    <n v="3.0300000000000001E-2"/>
    <n v="62175.6"/>
    <m/>
    <m/>
    <m/>
  </r>
  <r>
    <x v="15"/>
    <x v="0"/>
    <n v="2358"/>
    <s v="101904XXA0DA"/>
    <s v="GHSC-PSM00"/>
    <s v="_NA03"/>
    <n v="3078000"/>
    <n v="2.9999999999999997E-4"/>
    <n v="923.39999999999895"/>
    <d v="2019-06-30T00:00:00"/>
    <d v="2018-09-12T00:00:00"/>
    <m/>
    <x v="0"/>
    <x v="330"/>
    <s v="Received"/>
    <s v="Desired Stock_x000d__x000a_Destino Beira_x000d__x000a__x000d__x000a_RO-10043273 (10,263,000) Qtd inicial que foi repartida em 3 embarques (linhas)_x000d__x000a_Ubs: 998, 999, 1000, 1001, 1007, 1008, 1009, 1010, 1011 &amp; 1012"/>
    <d v="2019-12-10T00:00:00"/>
    <m/>
    <m/>
    <n v="0"/>
    <b v="0"/>
    <s v="RO10043273_2"/>
    <s v="USAID"/>
    <s v="MZ"/>
    <s v="Mozambique"/>
    <s v="Condoms"/>
    <s v="NTL"/>
    <s v="2021-03-Q2"/>
    <n v="2021"/>
    <s v="MZ_NTL_Condoms_PL_2021-03-Q2"/>
    <s v="101904XXA0DA=MZ=NTL=Condoms"/>
    <n v="6"/>
    <x v="1"/>
    <x v="0"/>
    <s v="101904XXA0DA"/>
    <s v="Male Condom Lubricated, No Logo , 53 mm, Pieces"/>
    <s v="Male Condom (Latex) Lubricated, No Logo Red Strawberry, 53 mm, 3000 Pieces"/>
    <s v="TBD"/>
    <s v="Condoms"/>
    <m/>
    <m/>
    <m/>
    <n v="0"/>
    <m/>
    <m/>
    <n v="0"/>
    <n v="76.459999999999994"/>
    <n v="70603.163999999902"/>
    <s v="Male Condoms"/>
    <n v="1"/>
    <n v="35"/>
    <d v="2018-10-28T00:00:00"/>
    <n v="2019"/>
    <n v="2019"/>
    <x v="0"/>
    <n v="3.0300000000000001E-2"/>
    <n v="93263.400000000009"/>
    <m/>
    <m/>
    <m/>
  </r>
  <r>
    <x v="15"/>
    <x v="0"/>
    <n v="2359"/>
    <s v="101904XXA0DA"/>
    <s v="GHSC-PSM00"/>
    <s v="_NA03"/>
    <n v="5133000"/>
    <n v="2.9999999999999997E-4"/>
    <n v="1539.8999999999901"/>
    <d v="2019-06-30T00:00:00"/>
    <d v="2018-09-12T00:00:00"/>
    <m/>
    <x v="0"/>
    <x v="330"/>
    <s v="Received"/>
    <s v="Desired Stock_x000d__x000a_Destino Beira_x000d__x000a__x000d__x000a_RO-10043273 (10,263,000) Qtd inicial que foi repartida em 3 embarques (linhas)_x000d__x000a_Ubs: 998, 999, 1000, 1001, 1007, 1008, 1009, 1010, 1011 &amp; 1012"/>
    <d v="2019-12-10T00:00:00"/>
    <m/>
    <m/>
    <n v="0"/>
    <b v="0"/>
    <s v="RO10043273_1"/>
    <s v="USAID"/>
    <s v="MZ"/>
    <s v="Mozambique"/>
    <s v="Condoms"/>
    <s v="NTL"/>
    <s v="2021-03-Q2"/>
    <n v="2021"/>
    <s v="MZ_NTL_Condoms_PL_2021-03-Q2"/>
    <s v="101904XXA0DA=MZ=NTL=Condoms"/>
    <n v="6"/>
    <x v="1"/>
    <x v="0"/>
    <s v="101904XXA0DA"/>
    <s v="Male Condom Lubricated, No Logo , 53 mm, Pieces"/>
    <s v="Male Condom (Latex) Lubricated, No Logo Red Strawberry, 53 mm, 3000 Pieces"/>
    <s v="TBD"/>
    <s v="Condoms"/>
    <m/>
    <m/>
    <m/>
    <n v="0"/>
    <m/>
    <m/>
    <n v="0"/>
    <n v="76.459999999999994"/>
    <n v="117740.753999999"/>
    <s v="Male Condoms"/>
    <n v="1"/>
    <n v="35"/>
    <d v="2018-10-28T00:00:00"/>
    <n v="2019"/>
    <n v="2019"/>
    <x v="0"/>
    <n v="3.0300000000000001E-2"/>
    <n v="155529.9"/>
    <m/>
    <m/>
    <m/>
  </r>
  <r>
    <x v="15"/>
    <x v="0"/>
    <n v="2365"/>
    <s v="100121XXB0AB"/>
    <s v="GHSC-PSM00"/>
    <s v="_NA03"/>
    <n v="745000"/>
    <m/>
    <n v="745000"/>
    <d v="2019-06-28T00:00:00"/>
    <d v="2019-07-31T00:00:00"/>
    <m/>
    <x v="0"/>
    <x v="398"/>
    <s v="Received"/>
    <s v="Destino Nampula_x000d__x000a_USAID CORE FUNDS 2019_x000d__x000a_Female Condom (Nitrile) Lubricated, 17 cm, 1000 Each_x000d__x000a_UB-997, AC Nampula"/>
    <d v="2019-12-10T00:00:00"/>
    <m/>
    <m/>
    <n v="1962354"/>
    <b v="0"/>
    <s v="RO10065215_1"/>
    <s v="USAID"/>
    <s v="MZ"/>
    <s v="Mozambique"/>
    <s v="Condoms"/>
    <s v="NTL"/>
    <s v="2021-03-Q2"/>
    <n v="2021"/>
    <s v="MZ_NTL_Condoms_PL_2021-03-Q2"/>
    <s v="100121XXB0AB=MZ=NTL=Condoms"/>
    <n v="6"/>
    <x v="1"/>
    <x v="0"/>
    <m/>
    <s v="Female Condom 17 cm, Each"/>
    <m/>
    <s v="TBD"/>
    <m/>
    <m/>
    <m/>
    <m/>
    <n v="0"/>
    <m/>
    <m/>
    <n v="0"/>
    <m/>
    <m/>
    <m/>
    <m/>
    <n v="45"/>
    <d v="2018-08-17T00:00:00"/>
    <n v="2018"/>
    <n v="2019"/>
    <x v="6"/>
    <n v="0.49399999999999999"/>
    <n v="368030"/>
    <m/>
    <m/>
    <m/>
  </r>
  <r>
    <x v="15"/>
    <x v="0"/>
    <n v="2366"/>
    <s v="100121XXB0AB"/>
    <s v="GHSC-PSM00"/>
    <s v="_NA03"/>
    <n v="491000"/>
    <m/>
    <n v="491000"/>
    <d v="2019-10-07T00:00:00"/>
    <d v="2019-10-31T00:00:00"/>
    <m/>
    <x v="0"/>
    <x v="561"/>
    <s v="Received"/>
    <s v="Destino Nampula_x000d__x000a_USAID CORE FUNDS 2019_x000d__x000a_UB-1121_x000d__x000a_AC NAMPULA"/>
    <d v="2019-12-05T00:00:00"/>
    <m/>
    <m/>
    <n v="1542574"/>
    <b v="0"/>
    <s v="RO10065294_2"/>
    <s v="USAID"/>
    <s v="MZ"/>
    <s v="Mozambique"/>
    <s v="Condoms"/>
    <s v="NTL"/>
    <s v="2021-03-Q2"/>
    <n v="2021"/>
    <s v="MZ_NTL_Condoms_PL_2021-03-Q2"/>
    <s v="100121XXB0AB=MZ=NTL=Condoms"/>
    <n v="10"/>
    <x v="1"/>
    <x v="0"/>
    <m/>
    <s v="Female Condom 17 cm, Each"/>
    <m/>
    <s v="TBD"/>
    <m/>
    <m/>
    <m/>
    <m/>
    <n v="0"/>
    <m/>
    <m/>
    <n v="0"/>
    <m/>
    <m/>
    <m/>
    <m/>
    <n v="45"/>
    <d v="2018-11-26T00:00:00"/>
    <n v="2019"/>
    <n v="2019"/>
    <x v="6"/>
    <n v="0.49399999999999999"/>
    <n v="242554"/>
    <m/>
    <m/>
    <m/>
  </r>
  <r>
    <x v="15"/>
    <x v="0"/>
    <n v="2369"/>
    <s v="101904XXA0DA"/>
    <s v="GHSC-PSM00"/>
    <s v="_NA03"/>
    <n v="1854000"/>
    <n v="2.9999999999999997E-4"/>
    <n v="556.19999999999902"/>
    <d v="2019-12-13T00:00:00"/>
    <d v="2018-09-14T00:00:00"/>
    <m/>
    <x v="0"/>
    <x v="402"/>
    <s v="Received"/>
    <s v="Destino Maputo_x000d__x000a_Male Condom (Latex) Lubricated, No Logo Yellow Banana, 53 mm, Case of 3000 Pieces_x000d__x000a_AC MATOLA - UB1572"/>
    <d v="2020-01-09T00:00:00"/>
    <m/>
    <m/>
    <n v="0"/>
    <b v="1"/>
    <s v="RO10065238_2"/>
    <s v="USAID"/>
    <s v="MZ"/>
    <s v="Mozambique"/>
    <s v="Condoms"/>
    <s v="NTL"/>
    <s v="2021-03-Q2"/>
    <n v="2021"/>
    <s v="MZ_NTL_Condoms_PL_2021-03-Q2"/>
    <s v="101904XXA0DA=MZ=NTL=Condoms"/>
    <n v="12"/>
    <x v="1"/>
    <x v="0"/>
    <s v="101904XXA0DA"/>
    <s v="Male Condom Lubricated, No Logo , 53 mm, Pieces"/>
    <s v="Male Condom (Latex) Lubricated, No Logo Red Strawberry, 53 mm, 3000 Pieces"/>
    <s v="TBD"/>
    <s v="Condoms"/>
    <m/>
    <m/>
    <m/>
    <n v="0"/>
    <m/>
    <m/>
    <n v="0"/>
    <n v="76.459999999999994"/>
    <n v="42527.051999999901"/>
    <s v="Male Condoms"/>
    <n v="1"/>
    <n v="35"/>
    <d v="2019-04-12T00:00:00"/>
    <n v="2019"/>
    <n v="2019"/>
    <x v="0"/>
    <n v="3.0300000000000001E-2"/>
    <n v="56176.200000000004"/>
    <m/>
    <m/>
    <m/>
  </r>
  <r>
    <x v="15"/>
    <x v="0"/>
    <n v="2462"/>
    <s v="101904XXA0DA"/>
    <s v="UNFPA"/>
    <s v="_NA03"/>
    <n v="9.9999999999999998E-17"/>
    <n v="2.9999999999999997E-4"/>
    <n v="2.9999999999999901E-20"/>
    <d v="2019-09-10T00:00:00"/>
    <d v="2018-09-26T00:00:00"/>
    <m/>
    <x v="0"/>
    <x v="554"/>
    <s v="Received"/>
    <s v="Ac Beira - 7,632,506_x000d__x000a_CANCELADO"/>
    <d v="2019-09-10T00:00:00"/>
    <m/>
    <m/>
    <n v="0"/>
    <b v="0"/>
    <s v="Maputo"/>
    <s v="CANCELLE00"/>
    <s v="MZ"/>
    <s v="Mozambique"/>
    <s v="Condoms"/>
    <s v="NTL"/>
    <s v="2021-03-Q2"/>
    <n v="2021"/>
    <s v="MZ_NTL_Condoms_PL_2021-03-Q2"/>
    <s v="101904XXA0DA=MZ=NTL=Condoms"/>
    <n v="9"/>
    <x v="1"/>
    <x v="1"/>
    <s v="101904XXA0DA"/>
    <s v="Male Condom Lubricated, No Logo , 53 mm, Pieces"/>
    <s v="Male Condom (Latex) Lubricated, No Logo Red Strawberry, 53 mm, 3000 Pieces"/>
    <s v="TBD"/>
    <s v="Condoms"/>
    <m/>
    <m/>
    <m/>
    <n v="0"/>
    <m/>
    <m/>
    <n v="0"/>
    <n v="76.459999999999994"/>
    <n v="2.2937999999999901E-18"/>
    <s v="Male Condoms"/>
    <n v="1"/>
    <n v="35"/>
    <d v="2019-01-08T00:00:00"/>
    <n v="2019"/>
    <n v="2019"/>
    <x v="0"/>
    <n v="3.0300000000000001E-2"/>
    <n v="3.0300000000000001E-18"/>
    <m/>
    <m/>
    <m/>
  </r>
  <r>
    <x v="15"/>
    <x v="0"/>
    <n v="2463"/>
    <s v="101904XXA0DA"/>
    <s v="GHSC-PSM00"/>
    <s v="_NA03"/>
    <n v="3309000"/>
    <n v="2.9999999999999997E-4"/>
    <n v="992.69999999999902"/>
    <d v="2020-01-28T00:00:00"/>
    <d v="2018-09-26T00:00:00"/>
    <m/>
    <x v="0"/>
    <x v="429"/>
    <s v="Received"/>
    <s v="Potencially for USAID CORE FUNDs 2019_x000d__x000a_Destino Nampula_x000d__x000a_Male Condom (Latex) Lubricated, No Logo Blue Vanilla, 53 mm, Case of 3000 Pieces_x000d__x000a__x000d__x000a_Data de entregar alterou de Setembro 2019 para Janeiro 2020 . Fornecedor estÃ¡ com limitaÃ§Ã£o de maquinaria para produÃ§ao sÃ³ deverÃ¡ entregar o produto em Janeiro 2020_x000d__x000a_5,037,000 QTD INICIAL_x000d__x000a_Actualizado para Janeiro por Dezembro   ser altura do inventario_x000d__x000a__x000d__x000a_Recebido na UB1199 - Nampula - 28 de Janeiro 2020"/>
    <d v="2020-02-04T00:00:00"/>
    <m/>
    <m/>
    <n v="0"/>
    <b v="0"/>
    <s v="RO10065230_3"/>
    <s v="USAID"/>
    <s v="MZ"/>
    <s v="Mozambique"/>
    <s v="Condoms"/>
    <s v="NTL"/>
    <s v="2021-03-Q2"/>
    <n v="2021"/>
    <s v="MZ_NTL_Condoms_PL_2021-03-Q2"/>
    <s v="101904XXA0DA=MZ=NTL=Condoms"/>
    <n v="1"/>
    <x v="2"/>
    <x v="0"/>
    <s v="101904XXA0DA"/>
    <s v="Male Condom Lubricated, No Logo , 53 mm, Pieces"/>
    <s v="Male Condom (Latex) Lubricated, No Logo Red Strawberry, 53 mm, 3000 Pieces"/>
    <s v="TBD"/>
    <s v="Condoms"/>
    <m/>
    <m/>
    <m/>
    <n v="0"/>
    <m/>
    <m/>
    <n v="0"/>
    <n v="76.459999999999994"/>
    <n v="75901.841999999902"/>
    <s v="Male Condoms"/>
    <n v="1"/>
    <n v="35"/>
    <d v="2019-05-28T00:00:00"/>
    <n v="2019"/>
    <n v="2020"/>
    <x v="0"/>
    <n v="3.0300000000000001E-2"/>
    <n v="100262.7"/>
    <m/>
    <m/>
    <m/>
  </r>
  <r>
    <x v="15"/>
    <x v="0"/>
    <n v="2464"/>
    <s v="101904XXA0DA"/>
    <s v="GHSC-PSM00"/>
    <s v="_NA03"/>
    <n v="1674000"/>
    <n v="2.9999999999999997E-4"/>
    <n v="502.19999999999902"/>
    <d v="2019-10-22T00:00:00"/>
    <d v="2018-09-26T00:00:00"/>
    <m/>
    <x v="0"/>
    <x v="562"/>
    <s v="Received"/>
    <s v="Potencially for Core Funds_x000d__x000a_Destino Maputo_x000d__x000a_Male Condom (Latex) Lubricated, No Logo Blue Vanilla, 53 mm, Case of 3000 Pieces"/>
    <d v="2019-12-10T00:00:00"/>
    <m/>
    <m/>
    <n v="0"/>
    <b v="0"/>
    <s v="RO10065227_3"/>
    <s v="USAID"/>
    <s v="MZ"/>
    <s v="Mozambique"/>
    <s v="Condoms"/>
    <s v="NTL"/>
    <s v="2021-03-Q2"/>
    <n v="2021"/>
    <s v="MZ_NTL_Condoms_PL_2021-03-Q2"/>
    <s v="101904XXA0DA=MZ=NTL=Condoms"/>
    <n v="10"/>
    <x v="1"/>
    <x v="0"/>
    <s v="101904XXA0DA"/>
    <s v="Male Condom Lubricated, No Logo , 53 mm, Pieces"/>
    <s v="Male Condom (Latex) Lubricated, No Logo Red Strawberry, 53 mm, 3000 Pieces"/>
    <s v="TBD"/>
    <s v="Condoms"/>
    <m/>
    <m/>
    <m/>
    <n v="0"/>
    <m/>
    <m/>
    <n v="0"/>
    <n v="76.459999999999994"/>
    <n v="38398.211999999898"/>
    <s v="Male Condoms"/>
    <n v="1"/>
    <n v="35"/>
    <d v="2019-02-19T00:00:00"/>
    <n v="2019"/>
    <n v="2019"/>
    <x v="0"/>
    <n v="3.0300000000000001E-2"/>
    <n v="50722.200000000004"/>
    <m/>
    <m/>
    <m/>
  </r>
  <r>
    <x v="15"/>
    <x v="0"/>
    <n v="2465"/>
    <s v="101904XXA0DA"/>
    <s v="GHSC-PSM00"/>
    <s v="_NA03"/>
    <n v="2001000"/>
    <n v="2.9999999999999997E-4"/>
    <n v="600.29999999999995"/>
    <d v="2020-09-17T00:00:00"/>
    <d v="2018-09-26T00:00:00"/>
    <m/>
    <x v="0"/>
    <x v="180"/>
    <s v="Received"/>
    <s v="Potential USAID CORE FUNDs 2019_x000d__x000a_Destino Beira_x000d__x000a_Male Condom (Latex) Lubricated, No Logo Blue Vanilla, 53 mm, Case of 3000 Pieces_x000d__x000a__x000d__x000a_Shipments Postponed from 30 Sept 2020 to 15 Jan 2021._x000d__x000a__x000d__x000a_EDD updated for Aug, 19, 2020 - email Enosse July, 20, 2020."/>
    <d v="2020-12-14T00:00:00"/>
    <m/>
    <m/>
    <n v="0"/>
    <b v="0"/>
    <s v="RO10065241_2"/>
    <s v="USAID"/>
    <s v="MZ"/>
    <s v="Mozambique"/>
    <s v="Condoms"/>
    <s v="NTL"/>
    <s v="2021-03-Q2"/>
    <n v="2021"/>
    <s v="MZ_NTL_Condoms_PL_2021-03-Q2"/>
    <s v="101904XXA0DA=MZ=NTL=Condoms"/>
    <n v="9"/>
    <x v="2"/>
    <x v="0"/>
    <s v="101904XXA0DA"/>
    <s v="Male Condom Lubricated, No Logo , 53 mm, Pieces"/>
    <s v="Male Condom (Latex) Lubricated, No Logo Red Strawberry, 53 mm, 3000 Pieces"/>
    <s v="TBD"/>
    <s v="Condoms"/>
    <m/>
    <m/>
    <m/>
    <n v="0"/>
    <m/>
    <m/>
    <n v="0"/>
    <n v="76.459999999999994"/>
    <n v="45898.9379999999"/>
    <s v="Male Condoms"/>
    <n v="1"/>
    <n v="35"/>
    <d v="2020-01-16T00:00:00"/>
    <n v="2020"/>
    <n v="2020"/>
    <x v="0"/>
    <n v="3.0300000000000001E-2"/>
    <n v="60630.3"/>
    <m/>
    <m/>
    <m/>
  </r>
  <r>
    <x v="15"/>
    <x v="0"/>
    <n v="2466"/>
    <s v="101904XXA0DA"/>
    <s v="GLOBALFU00"/>
    <s v="_NA03"/>
    <n v="13752000"/>
    <n v="2.9999999999999997E-4"/>
    <n v="4125.5999999999904"/>
    <d v="2020-02-04T00:00:00"/>
    <d v="2018-09-26T00:00:00"/>
    <m/>
    <x v="0"/>
    <x v="218"/>
    <s v="Received"/>
    <s v="Destino Beira_x000d__x000a_SEM CONFIRMACAO ETA PASSOU PARA 29-FEV_x000d__x000a_AC MUNHAVA _x000d__x000a_UB-150"/>
    <d v="2020-03-09T00:00:00"/>
    <m/>
    <m/>
    <n v="0"/>
    <b v="0"/>
    <s v="RO #5267"/>
    <s v="NEWGLOBA00"/>
    <s v="MZ"/>
    <s v="Mozambique"/>
    <s v="Condoms"/>
    <s v="NTL"/>
    <s v="2021-03-Q2"/>
    <n v="2021"/>
    <s v="MZ_NTL_Condoms_PL_2021-03-Q2"/>
    <s v="101904XXA0DA=MZ=NTL=Condoms"/>
    <n v="2"/>
    <x v="2"/>
    <x v="6"/>
    <s v="101904XXA0DA"/>
    <s v="Male Condom Lubricated, No Logo , 53 mm, Pieces"/>
    <s v="Male Condom (Latex) Lubricated, No Logo Red Strawberry, 53 mm, 3000 Pieces"/>
    <s v="TBD"/>
    <s v="Condoms"/>
    <m/>
    <m/>
    <m/>
    <n v="0"/>
    <m/>
    <m/>
    <n v="0"/>
    <n v="76.459999999999994"/>
    <n v="315443.375999999"/>
    <s v="Male Condoms"/>
    <n v="1"/>
    <n v="35"/>
    <d v="2019-06-04T00:00:00"/>
    <n v="2019"/>
    <n v="2020"/>
    <x v="0"/>
    <n v="3.0300000000000001E-2"/>
    <n v="416685.60000000003"/>
    <m/>
    <m/>
    <m/>
  </r>
  <r>
    <x v="15"/>
    <x v="0"/>
    <n v="2467"/>
    <s v="101904XXA0DA"/>
    <s v="GLOBALFU00"/>
    <s v="_NA03"/>
    <n v="5656000"/>
    <n v="2.9999999999999997E-4"/>
    <n v="1696.8"/>
    <d v="2020-02-14T00:00:00"/>
    <d v="2018-09-26T00:00:00"/>
    <m/>
    <x v="0"/>
    <x v="213"/>
    <s v="Received"/>
    <s v="Destino Maputo_x000d__x000a_SEM CONFIRMACAO ETA PASSOU PARA 29-FEV_x000d__x000a_UB-1586 - AC MATOLA"/>
    <d v="2020-03-09T00:00:00"/>
    <m/>
    <m/>
    <n v="0"/>
    <b v="0"/>
    <s v="RO #5267"/>
    <s v="NEWGLOBA00"/>
    <s v="MZ"/>
    <s v="Mozambique"/>
    <s v="Condoms"/>
    <s v="NTL"/>
    <s v="2021-03-Q2"/>
    <n v="2021"/>
    <s v="MZ_NTL_Condoms_PL_2021-03-Q2"/>
    <s v="101904XXA0DA=MZ=NTL=Condoms"/>
    <n v="2"/>
    <x v="2"/>
    <x v="6"/>
    <s v="101904XXA0DA"/>
    <s v="Male Condom Lubricated, No Logo , 53 mm, Pieces"/>
    <s v="Male Condom (Latex) Lubricated, No Logo Red Strawberry, 53 mm, 3000 Pieces"/>
    <s v="TBD"/>
    <s v="Condoms"/>
    <m/>
    <m/>
    <m/>
    <n v="0"/>
    <m/>
    <m/>
    <n v="0"/>
    <n v="76.459999999999994"/>
    <n v="129737.327999999"/>
    <s v="Male Condoms"/>
    <n v="1"/>
    <n v="35"/>
    <d v="2019-06-14T00:00:00"/>
    <n v="2019"/>
    <n v="2020"/>
    <x v="0"/>
    <n v="3.0300000000000001E-2"/>
    <n v="171376.80000000002"/>
    <m/>
    <m/>
    <m/>
  </r>
  <r>
    <x v="15"/>
    <x v="0"/>
    <n v="2468"/>
    <s v="101904XXA0DA"/>
    <s v="UNFPA"/>
    <s v="_NA03"/>
    <n v="1E-14"/>
    <n v="2.9999999999999997E-4"/>
    <n v="2.9999999999999998E-18"/>
    <d v="2019-12-30T00:00:00"/>
    <d v="2018-09-26T00:00:00"/>
    <m/>
    <x v="0"/>
    <x v="555"/>
    <s v="Received"/>
    <s v="Destino Beira_x000d__x000a_10,080,000 CANCELADO"/>
    <d v="2020-03-09T00:00:00"/>
    <m/>
    <m/>
    <n v="0"/>
    <b v="0"/>
    <s v="Beira"/>
    <s v="CANCELLE00"/>
    <s v="MZ"/>
    <s v="Mozambique"/>
    <s v="Condoms"/>
    <s v="NTL"/>
    <s v="2021-03-Q2"/>
    <n v="2021"/>
    <s v="MZ_NTL_Condoms_PL_2021-03-Q2"/>
    <s v="101904XXA0DA=MZ=NTL=Condoms"/>
    <n v="12"/>
    <x v="1"/>
    <x v="1"/>
    <s v="101904XXA0DA"/>
    <s v="Male Condom Lubricated, No Logo , 53 mm, Pieces"/>
    <s v="Male Condom (Latex) Lubricated, No Logo Red Strawberry, 53 mm, 3000 Pieces"/>
    <s v="TBD"/>
    <s v="Condoms"/>
    <m/>
    <m/>
    <m/>
    <n v="0"/>
    <m/>
    <m/>
    <n v="0"/>
    <n v="76.459999999999994"/>
    <n v="2.2937999999999999E-16"/>
    <s v="Male Condoms"/>
    <n v="1"/>
    <n v="35"/>
    <d v="2019-04-29T00:00:00"/>
    <n v="2019"/>
    <n v="2019"/>
    <x v="0"/>
    <n v="3.0300000000000001E-2"/>
    <n v="3.0299999999999999E-16"/>
    <m/>
    <m/>
    <m/>
  </r>
  <r>
    <x v="15"/>
    <x v="0"/>
    <n v="2469"/>
    <s v="101904XXA0DA"/>
    <s v="UNFPA"/>
    <s v="_NA03"/>
    <n v="9.9999999999999998E-17"/>
    <n v="2.9999999999999997E-4"/>
    <n v="2.9999999999999901E-20"/>
    <d v="2019-12-30T00:00:00"/>
    <d v="2018-09-26T00:00:00"/>
    <m/>
    <x v="0"/>
    <x v="555"/>
    <s v="Received"/>
    <s v="Destino Nampula_x000d__x000a_7,128,000 CANCELADO"/>
    <d v="2020-03-09T00:00:00"/>
    <m/>
    <m/>
    <n v="0"/>
    <b v="0"/>
    <s v="Nampula"/>
    <s v="CANCELLE00"/>
    <s v="MZ"/>
    <s v="Mozambique"/>
    <s v="Condoms"/>
    <s v="NTL"/>
    <s v="2021-03-Q2"/>
    <n v="2021"/>
    <s v="MZ_NTL_Condoms_PL_2021-03-Q2"/>
    <s v="101904XXA0DA=MZ=NTL=Condoms"/>
    <n v="12"/>
    <x v="1"/>
    <x v="1"/>
    <s v="101904XXA0DA"/>
    <s v="Male Condom Lubricated, No Logo , 53 mm, Pieces"/>
    <s v="Male Condom (Latex) Lubricated, No Logo Red Strawberry, 53 mm, 3000 Pieces"/>
    <s v="TBD"/>
    <s v="Condoms"/>
    <m/>
    <m/>
    <m/>
    <n v="0"/>
    <m/>
    <m/>
    <n v="0"/>
    <n v="76.459999999999994"/>
    <n v="2.2937999999999901E-18"/>
    <s v="Male Condoms"/>
    <n v="1"/>
    <n v="35"/>
    <d v="2019-04-29T00:00:00"/>
    <n v="2019"/>
    <n v="2019"/>
    <x v="0"/>
    <n v="3.0300000000000001E-2"/>
    <n v="3.0300000000000001E-18"/>
    <m/>
    <m/>
    <m/>
  </r>
  <r>
    <x v="15"/>
    <x v="0"/>
    <n v="2470"/>
    <s v="101904XXA0DA"/>
    <s v="GLOBALFU00"/>
    <s v="_NA03"/>
    <n v="19857600"/>
    <n v="2.9999999999999997E-4"/>
    <n v="5957.28"/>
    <d v="2020-06-05T00:00:00"/>
    <d v="2018-09-26T00:00:00"/>
    <m/>
    <x v="0"/>
    <x v="563"/>
    <s v="Received"/>
    <s v="Destino Beira"/>
    <d v="2020-06-16T00:00:00"/>
    <m/>
    <m/>
    <n v="0"/>
    <b v="0"/>
    <s v="UB-172 - GF new18-20 Y3"/>
    <s v="NEWGLOBA00"/>
    <s v="MZ"/>
    <s v="Mozambique"/>
    <s v="Condoms"/>
    <s v="NTL"/>
    <s v="2021-03-Q2"/>
    <n v="2021"/>
    <s v="MZ_NTL_Condoms_PL_2021-03-Q2"/>
    <s v="101904XXA0DA=MZ=NTL=Condoms"/>
    <n v="6"/>
    <x v="2"/>
    <x v="6"/>
    <s v="101904XXA0DA"/>
    <s v="Male Condom Lubricated, No Logo , 53 mm, Pieces"/>
    <s v="Male Condom (Latex) Lubricated, No Logo Red Strawberry, 53 mm, 3000 Pieces"/>
    <s v="TBD"/>
    <s v="Condoms"/>
    <m/>
    <m/>
    <m/>
    <n v="0"/>
    <m/>
    <m/>
    <n v="0"/>
    <n v="76.459999999999994"/>
    <n v="455493.62879999902"/>
    <s v="Male Condoms"/>
    <n v="1"/>
    <n v="35"/>
    <d v="2019-10-04T00:00:00"/>
    <n v="2020"/>
    <n v="2020"/>
    <x v="0"/>
    <n v="3.0300000000000001E-2"/>
    <n v="601685.28"/>
    <m/>
    <m/>
    <m/>
  </r>
  <r>
    <x v="15"/>
    <x v="0"/>
    <n v="2471"/>
    <s v="101904XXA0DA"/>
    <s v="GLOBALFU00"/>
    <s v="_NA03"/>
    <n v="8028000"/>
    <n v="2.9999999999999997E-4"/>
    <n v="2408.3999999999901"/>
    <d v="2020-06-09T00:00:00"/>
    <d v="2018-09-26T00:00:00"/>
    <m/>
    <x v="0"/>
    <x v="105"/>
    <s v="Received"/>
    <s v="Destino Maputo_x000d__x000a_AC MACHAVA"/>
    <d v="2020-08-24T00:00:00"/>
    <m/>
    <m/>
    <n v="0"/>
    <b v="0"/>
    <s v="UB-343 - GF new18-20 Y3"/>
    <s v="NEWGLOBA00"/>
    <s v="MZ"/>
    <s v="Mozambique"/>
    <s v="Condoms"/>
    <s v="NTL"/>
    <s v="2021-03-Q2"/>
    <n v="2021"/>
    <s v="MZ_NTL_Condoms_PL_2021-03-Q2"/>
    <s v="101904XXA0DA=MZ=NTL=Condoms"/>
    <n v="6"/>
    <x v="2"/>
    <x v="6"/>
    <s v="101904XXA0DA"/>
    <s v="Male Condom Lubricated, No Logo , 53 mm, Pieces"/>
    <s v="Male Condom (Latex) Lubricated, No Logo Red Strawberry, 53 mm, 3000 Pieces"/>
    <s v="TBD"/>
    <s v="Condoms"/>
    <m/>
    <m/>
    <m/>
    <n v="0"/>
    <m/>
    <m/>
    <n v="0"/>
    <n v="76.459999999999994"/>
    <n v="184146.26399999901"/>
    <s v="Male Condoms"/>
    <n v="1"/>
    <n v="35"/>
    <d v="2019-10-08T00:00:00"/>
    <n v="2020"/>
    <n v="2020"/>
    <x v="0"/>
    <n v="3.0300000000000001E-2"/>
    <n v="243248.4"/>
    <m/>
    <m/>
    <m/>
  </r>
  <r>
    <x v="15"/>
    <x v="0"/>
    <n v="2472"/>
    <s v="100121XXB0AB"/>
    <s v="GHSC-PSM00"/>
    <s v="_NA03"/>
    <n v="438000"/>
    <m/>
    <n v="438000"/>
    <d v="2019-07-01T00:00:00"/>
    <d v="2018-09-26T00:00:00"/>
    <m/>
    <x v="0"/>
    <x v="564"/>
    <s v="Received"/>
    <s v="Destino Beira_x000d__x000a_USAID CORE FUNDS 2019"/>
    <d v="2019-09-10T00:00:00"/>
    <m/>
    <m/>
    <n v="0"/>
    <b v="0"/>
    <s v="RO10065219_1"/>
    <s v="USAID"/>
    <s v="MZ"/>
    <s v="Mozambique"/>
    <s v="Condoms"/>
    <s v="NTL"/>
    <s v="2021-03-Q2"/>
    <n v="2021"/>
    <s v="MZ_NTL_Condoms_PL_2021-03-Q2"/>
    <s v="100121XXB0AB=MZ=NTL=Condoms"/>
    <n v="7"/>
    <x v="1"/>
    <x v="0"/>
    <m/>
    <s v="Female Condom 17 cm, Each"/>
    <m/>
    <s v="TBD"/>
    <m/>
    <m/>
    <m/>
    <m/>
    <n v="0"/>
    <m/>
    <m/>
    <n v="0"/>
    <m/>
    <m/>
    <m/>
    <m/>
    <n v="45"/>
    <d v="2018-08-20T00:00:00"/>
    <n v="2018"/>
    <n v="2019"/>
    <x v="6"/>
    <n v="0.49399999999999999"/>
    <n v="216372"/>
    <m/>
    <m/>
    <m/>
  </r>
  <r>
    <x v="15"/>
    <x v="0"/>
    <n v="2473"/>
    <s v="100121XXB0AB"/>
    <s v="GHSC-PSM00"/>
    <s v="_NA03"/>
    <n v="278000"/>
    <m/>
    <n v="278000"/>
    <d v="2019-06-10T00:00:00"/>
    <d v="2018-09-26T00:00:00"/>
    <m/>
    <x v="0"/>
    <x v="151"/>
    <s v="Received"/>
    <s v="Destino Maputo_x000d__x000a_USAID CORE FUNDS 2019_x000d__x000a_AC Matola UB-1536"/>
    <d v="2019-12-10T00:00:00"/>
    <m/>
    <m/>
    <n v="0"/>
    <b v="0"/>
    <s v="RO10065218_1"/>
    <s v="USAID"/>
    <s v="MZ"/>
    <s v="Mozambique"/>
    <s v="Condoms"/>
    <s v="NTL"/>
    <s v="2021-03-Q2"/>
    <n v="2021"/>
    <s v="MZ_NTL_Condoms_PL_2021-03-Q2"/>
    <s v="100121XXB0AB=MZ=NTL=Condoms"/>
    <n v="6"/>
    <x v="1"/>
    <x v="0"/>
    <m/>
    <s v="Female Condom 17 cm, Each"/>
    <m/>
    <s v="TBD"/>
    <m/>
    <m/>
    <m/>
    <m/>
    <n v="0"/>
    <m/>
    <m/>
    <n v="0"/>
    <m/>
    <m/>
    <m/>
    <m/>
    <n v="45"/>
    <d v="2018-07-30T00:00:00"/>
    <n v="2018"/>
    <n v="2019"/>
    <x v="6"/>
    <n v="0.49399999999999999"/>
    <n v="137332"/>
    <m/>
    <m/>
    <m/>
  </r>
  <r>
    <x v="15"/>
    <x v="0"/>
    <n v="2474"/>
    <s v="100121XXB0AB"/>
    <s v="GHSC-PSM00"/>
    <s v="_NA03"/>
    <n v="289000"/>
    <m/>
    <n v="289000"/>
    <d v="2019-10-01T00:00:00"/>
    <d v="2018-09-26T00:00:00"/>
    <m/>
    <x v="0"/>
    <x v="565"/>
    <s v="Received"/>
    <s v="Destino Beira- Pioneios _x000d__x000a_USAID CORE FUNDs 2019_x000d__x000a_UB-774"/>
    <d v="2019-12-05T00:00:00"/>
    <m/>
    <m/>
    <n v="0"/>
    <b v="0"/>
    <s v="RO10065290_2"/>
    <s v="USAID"/>
    <s v="MZ"/>
    <s v="Mozambique"/>
    <s v="Condoms"/>
    <s v="NTL"/>
    <s v="2021-03-Q2"/>
    <n v="2021"/>
    <s v="MZ_NTL_Condoms_PL_2021-03-Q2"/>
    <s v="100121XXB0AB=MZ=NTL=Condoms"/>
    <n v="10"/>
    <x v="1"/>
    <x v="0"/>
    <m/>
    <s v="Female Condom 17 cm, Each"/>
    <m/>
    <s v="TBD"/>
    <m/>
    <m/>
    <m/>
    <m/>
    <n v="0"/>
    <m/>
    <m/>
    <n v="0"/>
    <m/>
    <m/>
    <m/>
    <m/>
    <n v="45"/>
    <d v="2018-11-20T00:00:00"/>
    <n v="2019"/>
    <n v="2019"/>
    <x v="6"/>
    <n v="0.49399999999999999"/>
    <n v="142766"/>
    <m/>
    <m/>
    <m/>
  </r>
  <r>
    <x v="15"/>
    <x v="0"/>
    <n v="2475"/>
    <s v="100121XXB0AB"/>
    <s v="GHSC-PSM00"/>
    <s v="_NA03"/>
    <n v="183000"/>
    <m/>
    <n v="183000"/>
    <d v="2019-10-03T00:00:00"/>
    <d v="2018-09-26T00:00:00"/>
    <m/>
    <x v="0"/>
    <x v="400"/>
    <s v="Received"/>
    <s v="Destino Maputo_x000d__x000a_USAID CORE FUNDs 2019_x000d__x000a_UB-1553_x000d__x000a_AC MATOLA"/>
    <d v="2019-12-05T00:00:00"/>
    <m/>
    <m/>
    <n v="0"/>
    <b v="0"/>
    <s v="RO10065288_2"/>
    <s v="USAID"/>
    <s v="MZ"/>
    <s v="Mozambique"/>
    <s v="Condoms"/>
    <s v="NTL"/>
    <s v="2021-03-Q2"/>
    <n v="2021"/>
    <s v="MZ_NTL_Condoms_PL_2021-03-Q2"/>
    <s v="100121XXB0AB=MZ=NTL=Condoms"/>
    <n v="10"/>
    <x v="1"/>
    <x v="0"/>
    <m/>
    <s v="Female Condom 17 cm, Each"/>
    <m/>
    <s v="TBD"/>
    <m/>
    <m/>
    <m/>
    <m/>
    <n v="0"/>
    <m/>
    <m/>
    <n v="0"/>
    <m/>
    <m/>
    <m/>
    <m/>
    <n v="45"/>
    <d v="2018-11-22T00:00:00"/>
    <n v="2019"/>
    <n v="2019"/>
    <x v="6"/>
    <n v="0.49399999999999999"/>
    <n v="90402"/>
    <m/>
    <m/>
    <m/>
  </r>
  <r>
    <x v="15"/>
    <x v="0"/>
    <n v="2476"/>
    <s v="100121XXB0AB"/>
    <s v="GHSC-PSM00"/>
    <s v="_NA03"/>
    <n v="490000"/>
    <m/>
    <n v="490000"/>
    <d v="2020-04-03T00:00:00"/>
    <d v="2018-09-26T00:00:00"/>
    <m/>
    <x v="0"/>
    <x v="156"/>
    <s v="Received"/>
    <s v="Destino Beira_x000d__x000a_USAID CORE FUNDS 2019_x000d__x000a_Produto chegou com 76% para de vida e encontra-se em quarentena_x000d__x000a_AC MUNHAVA_x000d__x000a_UB-159"/>
    <d v="2020-05-06T00:00:00"/>
    <m/>
    <m/>
    <n v="0"/>
    <b v="0"/>
    <s v="RO10065291_2"/>
    <s v="USAID"/>
    <s v="MZ"/>
    <s v="Mozambique"/>
    <s v="Condoms"/>
    <s v="NTL"/>
    <s v="2021-03-Q2"/>
    <n v="2021"/>
    <s v="MZ_NTL_Condoms_PL_2021-03-Q2"/>
    <s v="100121XXB0AB=MZ=NTL=Condoms"/>
    <n v="4"/>
    <x v="2"/>
    <x v="0"/>
    <m/>
    <s v="Female Condom 17 cm, Each"/>
    <m/>
    <s v="TBD"/>
    <m/>
    <m/>
    <m/>
    <m/>
    <n v="0"/>
    <m/>
    <m/>
    <n v="0"/>
    <m/>
    <m/>
    <m/>
    <m/>
    <n v="45"/>
    <d v="2019-05-24T00:00:00"/>
    <n v="2019"/>
    <n v="2020"/>
    <x v="6"/>
    <n v="0.49399999999999999"/>
    <n v="242060"/>
    <m/>
    <m/>
    <m/>
  </r>
  <r>
    <x v="15"/>
    <x v="0"/>
    <n v="2477"/>
    <s v="100121XXB0AB"/>
    <s v="GHSC-PSM00"/>
    <s v="_NA03"/>
    <n v="311000"/>
    <m/>
    <n v="311000"/>
    <d v="2020-04-01T00:00:00"/>
    <d v="2018-09-26T00:00:00"/>
    <m/>
    <x v="0"/>
    <x v="106"/>
    <s v="Received"/>
    <s v="Destino Maputo_x000d__x000a_USAID CORE FUNDS 2019_x000d__x000a__x000d__x000a_Antecipado de 31 MarÃ§o para 13 de MarÃ§o 20_x000d__x000a_AC MUNHAVA_x000d__x000a_UB-262"/>
    <d v="2020-05-06T00:00:00"/>
    <m/>
    <m/>
    <n v="0"/>
    <b v="0"/>
    <s v="RO10065289_2"/>
    <s v="USAID"/>
    <s v="MZ"/>
    <s v="Mozambique"/>
    <s v="Condoms"/>
    <s v="NTL"/>
    <s v="2021-03-Q2"/>
    <n v="2021"/>
    <s v="MZ_NTL_Condoms_PL_2021-03-Q2"/>
    <s v="100121XXB0AB=MZ=NTL=Condoms"/>
    <n v="4"/>
    <x v="2"/>
    <x v="0"/>
    <m/>
    <s v="Female Condom 17 cm, Each"/>
    <m/>
    <s v="TBD"/>
    <m/>
    <m/>
    <m/>
    <m/>
    <n v="0"/>
    <m/>
    <m/>
    <n v="0"/>
    <m/>
    <m/>
    <m/>
    <m/>
    <n v="45"/>
    <d v="2019-05-22T00:00:00"/>
    <n v="2019"/>
    <n v="2020"/>
    <x v="6"/>
    <n v="0.49399999999999999"/>
    <n v="153634"/>
    <m/>
    <m/>
    <m/>
  </r>
  <r>
    <x v="15"/>
    <x v="0"/>
    <n v="2478"/>
    <s v="100121XXB0AB"/>
    <s v="GLOBALFU00"/>
    <s v="_NA03"/>
    <n v="9.9999999999999996E-24"/>
    <m/>
    <n v="9.9999999999999996E-24"/>
    <d v="2019-03-12T00:00:00"/>
    <d v="2018-09-26T00:00:00"/>
    <m/>
    <x v="0"/>
    <x v="62"/>
    <s v="Received"/>
    <s v="391,718 CANCELLED OVERSTOCK_x000d__x000a_30-Sep-2020 - 391,718 units_x000d__x000a_GF new 18-20 Y3"/>
    <d v="2019-03-12T00:00:00"/>
    <m/>
    <m/>
    <n v="0"/>
    <b v="1"/>
    <s v="Cancelado  391,718"/>
    <s v="NEWGLOBA00"/>
    <s v="MZ"/>
    <s v="Mozambique"/>
    <s v="Condoms"/>
    <s v="NTL"/>
    <s v="2021-03-Q2"/>
    <n v="2021"/>
    <s v="MZ_NTL_Condoms_PL_2021-03-Q2"/>
    <s v="100121XXB0AB=MZ=NTL=Condoms"/>
    <n v="3"/>
    <x v="1"/>
    <x v="6"/>
    <m/>
    <s v="Female Condom 17 cm, Each"/>
    <m/>
    <s v="TBD"/>
    <m/>
    <m/>
    <m/>
    <m/>
    <n v="0"/>
    <m/>
    <m/>
    <n v="0"/>
    <m/>
    <m/>
    <m/>
    <m/>
    <n v="45"/>
    <d v="2018-05-01T00:00:00"/>
    <n v="2018"/>
    <n v="2018"/>
    <x v="6"/>
    <n v="0.49399999999999999"/>
    <n v="4.94E-24"/>
    <m/>
    <m/>
    <m/>
  </r>
  <r>
    <x v="15"/>
    <x v="0"/>
    <n v="2479"/>
    <s v="100121XXB0AB"/>
    <s v="GLOBALFU00"/>
    <s v="_NA03"/>
    <n v="248000"/>
    <m/>
    <n v="248000"/>
    <d v="2020-05-26T00:00:00"/>
    <d v="2018-09-26T00:00:00"/>
    <m/>
    <x v="0"/>
    <x v="566"/>
    <s v="Received"/>
    <s v="AC MUNHAVA"/>
    <d v="2020-06-08T00:00:00"/>
    <m/>
    <m/>
    <n v="0"/>
    <b v="0"/>
    <s v="UB-322 - GF new 18-20 Y3"/>
    <s v="NEWGLOBA00"/>
    <s v="MZ"/>
    <s v="Mozambique"/>
    <s v="Condoms"/>
    <s v="NTL"/>
    <s v="2021-03-Q2"/>
    <n v="2021"/>
    <s v="MZ_NTL_Condoms_PL_2021-03-Q2"/>
    <s v="100121XXB0AB=MZ=NTL=Condoms"/>
    <n v="5"/>
    <x v="2"/>
    <x v="6"/>
    <m/>
    <s v="Female Condom 17 cm, Each"/>
    <m/>
    <s v="TBD"/>
    <m/>
    <m/>
    <m/>
    <m/>
    <n v="0"/>
    <m/>
    <m/>
    <n v="0"/>
    <m/>
    <m/>
    <m/>
    <m/>
    <n v="45"/>
    <d v="2019-07-16T00:00:00"/>
    <n v="2019"/>
    <n v="2020"/>
    <x v="6"/>
    <n v="0.49399999999999999"/>
    <n v="122512"/>
    <m/>
    <m/>
    <m/>
  </r>
  <r>
    <x v="15"/>
    <x v="0"/>
    <n v="2494"/>
    <s v="101904XXA0DA"/>
    <s v="GHSC-PSM00"/>
    <s v="_NA03"/>
    <n v="13890000"/>
    <n v="2.9999999999999997E-4"/>
    <n v="4167"/>
    <d v="2020-03-10T00:00:00"/>
    <d v="2018-12-05T00:00:00"/>
    <m/>
    <x v="0"/>
    <x v="173"/>
    <s v="Received"/>
    <s v="Potencially for USAID CORE FUNDs 2019_x000d__x000a_Destino Nampula_x000d__x000a_Male Condom (Latex) Lubricated, No Logo Red Strawberry, 53 mm, Case of 3000 Pieces_x000d__x000a__x000d__x000a__x000d__x000a_Data de entregar alterou de Setembro 2019 para Janeiro 2020 . Fornecedor estÃ¡ com limitaÃ§Ã£o de maquinaria para produÃ§ao sÃ³ deverÃ¡ entregar o produto em Janeiro 2020_x000d__x000a_12,594,000 QTD INICIAL_x000d__x000a__x000d__x000a_14,322,000_x000d__x000a_UB-1229_x000d__x000a_Nampula"/>
    <d v="2020-04-06T00:00:00"/>
    <m/>
    <m/>
    <n v="0"/>
    <b v="0"/>
    <s v="RO10065230_1"/>
    <s v="USAID"/>
    <s v="MZ"/>
    <s v="Mozambique"/>
    <s v="Condoms"/>
    <s v="NTL"/>
    <s v="2021-03-Q2"/>
    <n v="2021"/>
    <s v="MZ_NTL_Condoms_PL_2021-03-Q2"/>
    <s v="101904XXA0DA=MZ=NTL=Condoms"/>
    <n v="3"/>
    <x v="2"/>
    <x v="0"/>
    <s v="101904XXA0DA"/>
    <s v="Male Condom Lubricated, No Logo , 53 mm, Pieces"/>
    <s v="Male Condom (Latex) Lubricated, No Logo Red Strawberry, 53 mm, 3000 Pieces"/>
    <s v="TBD"/>
    <s v="Condoms"/>
    <m/>
    <m/>
    <m/>
    <n v="0"/>
    <m/>
    <m/>
    <n v="0"/>
    <n v="76.459999999999994"/>
    <n v="318608.81999999902"/>
    <s v="Male Condoms"/>
    <n v="1"/>
    <n v="35"/>
    <d v="2019-07-09T00:00:00"/>
    <n v="2019"/>
    <n v="2020"/>
    <x v="0"/>
    <n v="3.0300000000000001E-2"/>
    <n v="420867"/>
    <m/>
    <m/>
    <m/>
  </r>
  <r>
    <x v="15"/>
    <x v="0"/>
    <n v="2495"/>
    <s v="101904XXA0DA"/>
    <s v="GHSC-PSM00"/>
    <s v="_NA03"/>
    <n v="6333000"/>
    <n v="2.9999999999999997E-4"/>
    <n v="1899.8999999999901"/>
    <d v="2019-12-12T00:00:00"/>
    <d v="2018-12-05T00:00:00"/>
    <m/>
    <x v="0"/>
    <x v="331"/>
    <s v="Received"/>
    <s v="Potencially for Core Funds_x000d__x000a_Destino Beira_x000d__x000a_Male Condom (Latex) Lubricated, No Logo Yellow Banana, 53 mm, Case of 3000 Pieces_x000d__x000a_31-Oct-2019_x000d__x000a__x000d__x000a_AC PIONEIROS UB797"/>
    <d v="2020-01-09T00:00:00"/>
    <m/>
    <m/>
    <n v="0"/>
    <b v="0"/>
    <s v="RO10065229_1"/>
    <s v="USAID"/>
    <s v="MZ"/>
    <s v="Mozambique"/>
    <s v="Condoms"/>
    <s v="NTL"/>
    <s v="2021-03-Q2"/>
    <n v="2021"/>
    <s v="MZ_NTL_Condoms_PL_2021-03-Q2"/>
    <s v="101904XXA0DA=MZ=NTL=Condoms"/>
    <n v="12"/>
    <x v="1"/>
    <x v="0"/>
    <s v="101904XXA0DA"/>
    <s v="Male Condom Lubricated, No Logo , 53 mm, Pieces"/>
    <s v="Male Condom (Latex) Lubricated, No Logo Red Strawberry, 53 mm, 3000 Pieces"/>
    <s v="TBD"/>
    <s v="Condoms"/>
    <m/>
    <m/>
    <m/>
    <n v="0"/>
    <m/>
    <m/>
    <n v="0"/>
    <n v="76.459999999999994"/>
    <n v="145266.35399999999"/>
    <s v="Male Condoms"/>
    <n v="1"/>
    <n v="35"/>
    <d v="2019-04-11T00:00:00"/>
    <n v="2019"/>
    <n v="2019"/>
    <x v="0"/>
    <n v="3.0300000000000001E-2"/>
    <n v="191889.9"/>
    <m/>
    <m/>
    <m/>
  </r>
  <r>
    <x v="15"/>
    <x v="0"/>
    <n v="2496"/>
    <s v="101904XXA0DA"/>
    <s v="GHSC-PSM00"/>
    <s v="_NA03"/>
    <n v="10899000"/>
    <n v="2.9999999999999997E-4"/>
    <n v="3269.7"/>
    <d v="2019-12-11T00:00:00"/>
    <d v="2018-12-05T00:00:00"/>
    <m/>
    <x v="0"/>
    <x v="567"/>
    <s v="Received"/>
    <s v="Potencially for Core Funds_x000d__x000a_Destino Beira_x000d__x000a_Male Condom (Latex) Lubricated, No Logo Red Strawberry, 53 mm, Case of 3000 Pieces_x000d__x000a_31-Oct-2019_x000d__x000a_10,035,000_x000d__x000a_AC MUNHAVA UB147"/>
    <d v="2020-01-09T00:00:00"/>
    <m/>
    <m/>
    <n v="0"/>
    <b v="0"/>
    <s v="RO10065229_3"/>
    <s v="USAID"/>
    <s v="MZ"/>
    <s v="Mozambique"/>
    <s v="Condoms"/>
    <s v="NTL"/>
    <s v="2021-03-Q2"/>
    <n v="2021"/>
    <s v="MZ_NTL_Condoms_PL_2021-03-Q2"/>
    <s v="101904XXA0DA=MZ=NTL=Condoms"/>
    <n v="12"/>
    <x v="1"/>
    <x v="0"/>
    <s v="101904XXA0DA"/>
    <s v="Male Condom Lubricated, No Logo , 53 mm, Pieces"/>
    <s v="Male Condom (Latex) Lubricated, No Logo Red Strawberry, 53 mm, 3000 Pieces"/>
    <s v="TBD"/>
    <s v="Condoms"/>
    <m/>
    <m/>
    <m/>
    <n v="0"/>
    <m/>
    <m/>
    <n v="0"/>
    <n v="76.459999999999994"/>
    <n v="250001.261999999"/>
    <s v="Male Condoms"/>
    <n v="1"/>
    <n v="35"/>
    <d v="2019-04-10T00:00:00"/>
    <n v="2019"/>
    <n v="2019"/>
    <x v="0"/>
    <n v="3.0300000000000001E-2"/>
    <n v="330239.7"/>
    <m/>
    <m/>
    <m/>
  </r>
  <r>
    <x v="15"/>
    <x v="0"/>
    <n v="2497"/>
    <s v="101904XXA0DA"/>
    <s v="GHSC-PSM00"/>
    <s v="_NA03"/>
    <n v="3417000"/>
    <n v="2.9999999999999997E-4"/>
    <n v="1025.0999999999999"/>
    <d v="2019-10-22T00:00:00"/>
    <d v="2018-12-05T00:00:00"/>
    <m/>
    <x v="0"/>
    <x v="562"/>
    <s v="Received"/>
    <s v="Potencially for Core Funds_x000d__x000a_Destino Maputo_x000d__x000a_Male Condom (Latex) Lubricated, No Logo Yellow Banana, 53 mm, Case of 3000 Pieces"/>
    <d v="2019-12-10T00:00:00"/>
    <m/>
    <m/>
    <n v="0"/>
    <b v="0"/>
    <s v="RO10065227_2"/>
    <s v="USAID"/>
    <s v="MZ"/>
    <s v="Mozambique"/>
    <s v="Condoms"/>
    <s v="NTL"/>
    <s v="2021-03-Q2"/>
    <n v="2021"/>
    <s v="MZ_NTL_Condoms_PL_2021-03-Q2"/>
    <s v="101904XXA0DA=MZ=NTL=Condoms"/>
    <n v="10"/>
    <x v="1"/>
    <x v="0"/>
    <s v="101904XXA0DA"/>
    <s v="Male Condom Lubricated, No Logo , 53 mm, Pieces"/>
    <s v="Male Condom (Latex) Lubricated, No Logo Red Strawberry, 53 mm, 3000 Pieces"/>
    <s v="TBD"/>
    <s v="Condoms"/>
    <m/>
    <m/>
    <m/>
    <n v="0"/>
    <m/>
    <m/>
    <n v="0"/>
    <n v="76.459999999999994"/>
    <n v="78379.145999999993"/>
    <s v="Male Condoms"/>
    <n v="1"/>
    <n v="35"/>
    <d v="2019-02-19T00:00:00"/>
    <n v="2019"/>
    <n v="2019"/>
    <x v="0"/>
    <n v="3.0300000000000001E-2"/>
    <n v="103535.1"/>
    <m/>
    <m/>
    <m/>
  </r>
  <r>
    <x v="15"/>
    <x v="0"/>
    <n v="2498"/>
    <s v="101904XXA0DA"/>
    <s v="GHSC-PSM00"/>
    <s v="_NA03"/>
    <n v="5091000"/>
    <n v="2.9999999999999997E-4"/>
    <n v="1527.3"/>
    <d v="2019-10-22T00:00:00"/>
    <d v="2018-12-05T00:00:00"/>
    <m/>
    <x v="0"/>
    <x v="562"/>
    <s v="Received"/>
    <s v="Potencially for Core Funds_x000d__x000a_Destino Maputo_x000d__x000a_Male Condom (Latex) Lubricated, No Logo Red Strawberry, 53 mm, Case of 3000 Pieces"/>
    <d v="2019-12-10T00:00:00"/>
    <m/>
    <m/>
    <n v="0"/>
    <b v="0"/>
    <s v="RO10065227_1"/>
    <s v="USAID"/>
    <s v="MZ"/>
    <s v="Mozambique"/>
    <s v="Condoms"/>
    <s v="NTL"/>
    <s v="2021-03-Q2"/>
    <n v="2021"/>
    <s v="MZ_NTL_Condoms_PL_2021-03-Q2"/>
    <s v="101904XXA0DA=MZ=NTL=Condoms"/>
    <n v="10"/>
    <x v="1"/>
    <x v="0"/>
    <s v="101904XXA0DA"/>
    <s v="Male Condom Lubricated, No Logo , 53 mm, Pieces"/>
    <s v="Male Condom (Latex) Lubricated, No Logo Red Strawberry, 53 mm, 3000 Pieces"/>
    <s v="TBD"/>
    <s v="Condoms"/>
    <m/>
    <m/>
    <m/>
    <n v="0"/>
    <m/>
    <m/>
    <n v="0"/>
    <n v="76.459999999999994"/>
    <n v="116777.35799999999"/>
    <s v="Male Condoms"/>
    <n v="1"/>
    <n v="35"/>
    <d v="2019-02-19T00:00:00"/>
    <n v="2019"/>
    <n v="2019"/>
    <x v="0"/>
    <n v="3.0300000000000001E-2"/>
    <n v="154257.29999999999"/>
    <m/>
    <m/>
    <m/>
  </r>
  <r>
    <x v="15"/>
    <x v="0"/>
    <n v="2499"/>
    <s v="101904XXA0DA"/>
    <s v="GHSC-PSM00"/>
    <s v="_NA03"/>
    <n v="2781000"/>
    <n v="2.9999999999999997E-4"/>
    <n v="834.3"/>
    <d v="2019-12-13T00:00:00"/>
    <d v="2018-12-05T00:00:00"/>
    <m/>
    <x v="0"/>
    <x v="402"/>
    <s v="Received"/>
    <s v="Destino Maputo_x000d__x000a_Male Condom (Latex) Lubricated, No Logo Red Strawberry, 53 mm, Case of 3000 Pieces_x000d__x000a_12-Dec-2019_x000d__x000a_AC MATOLA - UB1572"/>
    <d v="2020-01-09T00:00:00"/>
    <m/>
    <m/>
    <n v="0"/>
    <b v="1"/>
    <s v="RO10065238_1"/>
    <s v="USAID"/>
    <s v="MZ"/>
    <s v="Mozambique"/>
    <s v="Condoms"/>
    <s v="NTL"/>
    <s v="2021-03-Q2"/>
    <n v="2021"/>
    <s v="MZ_NTL_Condoms_PL_2021-03-Q2"/>
    <s v="101904XXA0DA=MZ=NTL=Condoms"/>
    <n v="12"/>
    <x v="1"/>
    <x v="0"/>
    <s v="101904XXA0DA"/>
    <s v="Male Condom Lubricated, No Logo , 53 mm, Pieces"/>
    <s v="Male Condom (Latex) Lubricated, No Logo Red Strawberry, 53 mm, 3000 Pieces"/>
    <s v="TBD"/>
    <s v="Condoms"/>
    <m/>
    <m/>
    <m/>
    <n v="0"/>
    <m/>
    <m/>
    <n v="0"/>
    <n v="76.459999999999994"/>
    <n v="63790.577999999899"/>
    <s v="Male Condoms"/>
    <n v="1"/>
    <n v="35"/>
    <d v="2019-04-12T00:00:00"/>
    <n v="2019"/>
    <n v="2019"/>
    <x v="0"/>
    <n v="3.0300000000000001E-2"/>
    <n v="84264.3"/>
    <m/>
    <m/>
    <m/>
  </r>
  <r>
    <x v="15"/>
    <x v="0"/>
    <n v="2500"/>
    <s v="101904XXA0DA"/>
    <s v="GHSC-PSM00"/>
    <s v="_NA03"/>
    <n v="3000000"/>
    <n v="2.9999999999999997E-4"/>
    <n v="899.99999999999898"/>
    <d v="2020-09-17T00:00:00"/>
    <d v="2018-12-05T00:00:00"/>
    <m/>
    <x v="0"/>
    <x v="180"/>
    <s v="Received"/>
    <s v="Potential USAID CORE FUNDs 2019_x000d__x000a_Destino Beira_x000d__x000a_Male Condom (Latex) Lubricated, No Logo Yellow Banana, 53 mm, Case of 3000 Pieces_x000d__x000a__x000d__x000a_Shipments Postponed from 30 Sept 2020 to 15 Jan 2021._x000d__x000a__x000d__x000a_EDD updated for Aug, 19, 2020 - email Enosse July, 20, 2020."/>
    <d v="2020-12-14T00:00:00"/>
    <m/>
    <m/>
    <n v="0"/>
    <b v="0"/>
    <s v="RO10065241_3"/>
    <s v="USAID"/>
    <s v="MZ"/>
    <s v="Mozambique"/>
    <s v="Condoms"/>
    <s v="NTL"/>
    <s v="2021-03-Q2"/>
    <n v="2021"/>
    <s v="MZ_NTL_Condoms_PL_2021-03-Q2"/>
    <s v="101904XXA0DA=MZ=NTL=Condoms"/>
    <n v="9"/>
    <x v="2"/>
    <x v="0"/>
    <s v="101904XXA0DA"/>
    <s v="Male Condom Lubricated, No Logo , 53 mm, Pieces"/>
    <s v="Male Condom (Latex) Lubricated, No Logo Red Strawberry, 53 mm, 3000 Pieces"/>
    <s v="TBD"/>
    <s v="Condoms"/>
    <m/>
    <m/>
    <m/>
    <n v="0"/>
    <m/>
    <m/>
    <n v="0"/>
    <n v="76.459999999999994"/>
    <n v="68813.999999999898"/>
    <s v="Male Condoms"/>
    <n v="1"/>
    <n v="35"/>
    <d v="2020-01-16T00:00:00"/>
    <n v="2020"/>
    <n v="2020"/>
    <x v="0"/>
    <n v="3.0300000000000001E-2"/>
    <n v="90900"/>
    <m/>
    <m/>
    <m/>
  </r>
  <r>
    <x v="15"/>
    <x v="0"/>
    <n v="2501"/>
    <s v="101904XXA0DA"/>
    <s v="GHSC-PSM00"/>
    <s v="_NA03"/>
    <n v="5004000"/>
    <n v="2.9999999999999997E-4"/>
    <n v="1501.19999999999"/>
    <d v="2020-09-17T00:00:00"/>
    <d v="2018-12-05T00:00:00"/>
    <m/>
    <x v="0"/>
    <x v="180"/>
    <s v="Received"/>
    <s v="Potential USAID CORE FUNDs 2019_x000d__x000a_Destino Beira_x000d__x000a_Male Condom (Latex) Lubricated, No Logo Red Strawberry, 53 mm, Case of 3000 Pieces_x000d__x000a__x000d__x000a_Shipments Postponed from 30 Sept 2020 to 15 Jan 2021._x000d__x000a__x000d__x000a_EDD updated for Aug, 19, 2020 - email Enosse July, 20, 2020."/>
    <d v="2020-12-14T00:00:00"/>
    <m/>
    <m/>
    <n v="5001000"/>
    <b v="0"/>
    <s v="RO10065241_1"/>
    <s v="USAID"/>
    <s v="MZ"/>
    <s v="Mozambique"/>
    <s v="Condoms"/>
    <s v="NTL"/>
    <s v="2021-03-Q2"/>
    <n v="2021"/>
    <s v="MZ_NTL_Condoms_PL_2021-03-Q2"/>
    <s v="101904XXA0DA=MZ=NTL=Condoms"/>
    <n v="9"/>
    <x v="2"/>
    <x v="0"/>
    <s v="101904XXA0DA"/>
    <s v="Male Condom Lubricated, No Logo , 53 mm, Pieces"/>
    <s v="Male Condom (Latex) Lubricated, No Logo Red Strawberry, 53 mm, 3000 Pieces"/>
    <s v="TBD"/>
    <s v="Condoms"/>
    <m/>
    <m/>
    <m/>
    <n v="0"/>
    <m/>
    <m/>
    <n v="0"/>
    <n v="76.459999999999994"/>
    <n v="114781.751999999"/>
    <s v="Male Condoms"/>
    <n v="1"/>
    <n v="35"/>
    <d v="2020-01-16T00:00:00"/>
    <n v="2020"/>
    <n v="2020"/>
    <x v="0"/>
    <n v="3.0300000000000001E-2"/>
    <n v="151621.20000000001"/>
    <m/>
    <m/>
    <m/>
  </r>
  <r>
    <x v="15"/>
    <x v="0"/>
    <n v="2502"/>
    <s v="101904XXA0DA"/>
    <s v="GHSC-PSM00"/>
    <s v="_NA03"/>
    <n v="2709000"/>
    <n v="2.9999999999999997E-4"/>
    <n v="812.69999999999902"/>
    <d v="2020-12-18T00:00:00"/>
    <d v="2018-12-05T00:00:00"/>
    <m/>
    <x v="0"/>
    <x v="556"/>
    <s v="Received"/>
    <s v="Destino Maputo_x000d__x000a_Male Condom (Latex) Lubricated, No Logo Yellow Banana, 53 mm, Case of 3000 Pieces_x000d__x000a__x000d__x000a_ (RO10065239) postponed from Sept 2020 to Jan 2021 - email from Joseph Caruano &lt;jcaruano@ghsc-psm.org&gt;  May, 16, 2020: _x000d__x000a_Please see the message below from our supplier, Suretex, who we fully executed PO10012681 with to supply us with the color/scented No Logo Condoms for Mozambique (RO10065239).  Please note that they originally agreed to a June GAD in order to be in line for September 30th ADD.  Given the pandemic shutting down 1 of their 2 factories and being over capacity at the operating plant, they've just informed us of the estimated GAD moving out 3+ months to October 22nd.  This would mean at best this order would arrive in Mozambique for January 2021._x000d__x000a__x000d__x000a_UB528_x000d__x000a_AC MACHAVA"/>
    <d v="2021-01-20T00:00:00"/>
    <m/>
    <m/>
    <n v="0"/>
    <b v="0"/>
    <s v="RO10065239_3"/>
    <s v="USAID"/>
    <s v="MZ"/>
    <s v="Mozambique"/>
    <s v="Condoms"/>
    <s v="NTL"/>
    <s v="2021-03-Q2"/>
    <n v="2021"/>
    <s v="MZ_NTL_Condoms_PL_2021-03-Q2"/>
    <s v="101904XXA0DA=MZ=NTL=Condoms"/>
    <n v="12"/>
    <x v="2"/>
    <x v="0"/>
    <s v="101904XXA0DA"/>
    <s v="Male Condom Lubricated, No Logo , 53 mm, Pieces"/>
    <s v="Male Condom (Latex) Lubricated, No Logo Red Strawberry, 53 mm, 3000 Pieces"/>
    <s v="TBD"/>
    <s v="Condoms"/>
    <m/>
    <m/>
    <m/>
    <n v="0"/>
    <m/>
    <m/>
    <n v="0"/>
    <n v="76.459999999999994"/>
    <n v="62139.041999999899"/>
    <s v="Male Condoms"/>
    <n v="1"/>
    <n v="35"/>
    <d v="2020-04-17T00:00:00"/>
    <n v="2020"/>
    <n v="2020"/>
    <x v="0"/>
    <n v="3.0300000000000001E-2"/>
    <n v="82082.7"/>
    <m/>
    <m/>
    <m/>
  </r>
  <r>
    <x v="15"/>
    <x v="0"/>
    <n v="2503"/>
    <s v="101904XXA0DA"/>
    <s v="GHSC-PSM00"/>
    <s v="_NA03"/>
    <n v="4515000"/>
    <n v="2.9999999999999997E-4"/>
    <n v="1354.49999999999"/>
    <d v="2020-12-18T00:00:00"/>
    <d v="2018-12-05T00:00:00"/>
    <m/>
    <x v="0"/>
    <x v="556"/>
    <s v="Received"/>
    <s v="Destino Maputo_x000d__x000a_Male Condom (Latex) Lubricated, No Logo Red Strawberry, 53 mm, Case of 3000 Pieces_x000d__x000a__x000d__x000a_ (RO10065239) postponed from Sept 2020 to Jan 2021 - email from Joseph Caruano &lt;jcaruano@ghsc-psm.org&gt;  May, 16, 2020: _x000d__x000a_Please see the message below from our supplier, Suretex, who we fully executed PO10012681 with to supply us with the color/scented No Logo Condoms for Mozambique (RO10065239).  Please note that they originally agreed to a June GAD in order to be in line for September 30th ADD.  Given the pandemic shutting down 1 of their 2 factories and being over capacity at the operating plant, they've just informed us of the estimated GAD moving out 3+ months to October 22nd.  This would mean at best this order would arrive in Mozambique for January 2021._x000d__x000a__x000d__x000a_UB528_x000d__x000a_AC MACHAVA"/>
    <d v="2021-01-20T00:00:00"/>
    <m/>
    <m/>
    <n v="4515000"/>
    <b v="0"/>
    <s v="RO10065239_1"/>
    <s v="USAID"/>
    <s v="MZ"/>
    <s v="Mozambique"/>
    <s v="Condoms"/>
    <s v="NTL"/>
    <s v="2021-03-Q2"/>
    <n v="2021"/>
    <s v="MZ_NTL_Condoms_PL_2021-03-Q2"/>
    <s v="101904XXA0DA=MZ=NTL=Condoms"/>
    <n v="12"/>
    <x v="2"/>
    <x v="0"/>
    <s v="101904XXA0DA"/>
    <s v="Male Condom Lubricated, No Logo , 53 mm, Pieces"/>
    <s v="Male Condom (Latex) Lubricated, No Logo Red Strawberry, 53 mm, 3000 Pieces"/>
    <s v="TBD"/>
    <s v="Condoms"/>
    <m/>
    <m/>
    <m/>
    <n v="0"/>
    <m/>
    <m/>
    <n v="0"/>
    <n v="76.459999999999994"/>
    <n v="103565.069999999"/>
    <s v="Male Condoms"/>
    <n v="1"/>
    <n v="35"/>
    <d v="2020-04-17T00:00:00"/>
    <n v="2020"/>
    <n v="2020"/>
    <x v="0"/>
    <n v="3.0300000000000001E-2"/>
    <n v="136804.5"/>
    <m/>
    <m/>
    <m/>
  </r>
  <r>
    <x v="15"/>
    <x v="0"/>
    <n v="2546"/>
    <s v="100121XXB0AB"/>
    <s v="GHSC-PSM00"/>
    <s v="_NA03"/>
    <n v="834000"/>
    <m/>
    <n v="834000"/>
    <d v="2020-03-20T00:00:00"/>
    <d v="2019-01-30T00:00:00"/>
    <m/>
    <x v="0"/>
    <x v="250"/>
    <s v="Received"/>
    <s v="Confirmar se foi cancelado._x000d__x000a_Ac Nampula_x000d__x000a_UB-1233"/>
    <d v="2020-04-03T00:00:00"/>
    <m/>
    <m/>
    <n v="0"/>
    <b v="0"/>
    <s v="RO10065243_2"/>
    <s v="USAID"/>
    <s v="MZ"/>
    <s v="Mozambique"/>
    <s v="Condoms"/>
    <s v="NTL"/>
    <s v="2021-03-Q2"/>
    <n v="2021"/>
    <s v="MZ_NTL_Condoms_PL_2021-03-Q2"/>
    <s v="100121XXB0AB=MZ=NTL=Condoms"/>
    <n v="3"/>
    <x v="2"/>
    <x v="0"/>
    <m/>
    <s v="Female Condom 17 cm, Each"/>
    <m/>
    <s v="TBD"/>
    <m/>
    <m/>
    <m/>
    <m/>
    <n v="0"/>
    <m/>
    <m/>
    <n v="0"/>
    <m/>
    <m/>
    <m/>
    <m/>
    <n v="45"/>
    <d v="2019-05-10T00:00:00"/>
    <n v="2019"/>
    <n v="2019"/>
    <x v="6"/>
    <n v="0.49399999999999999"/>
    <n v="411996"/>
    <m/>
    <m/>
    <m/>
  </r>
  <r>
    <x v="15"/>
    <x v="0"/>
    <n v="2618"/>
    <s v="100139XUZ0G6"/>
    <s v="GHSC-PSM00"/>
    <s v="_NA03"/>
    <n v="417000"/>
    <n v="1E-3"/>
    <n v="417"/>
    <d v="2020-08-05T00:00:00"/>
    <d v="2020-03-31T00:00:00"/>
    <m/>
    <x v="0"/>
    <x v="568"/>
    <s v="Received"/>
    <s v="AC MAPUTO_x000d__x000a_UB-385"/>
    <d v="2020-12-14T00:00:00"/>
    <m/>
    <m/>
    <n v="0"/>
    <b v="0"/>
    <s v="RO10087137_1"/>
    <s v="COP1900"/>
    <s v="MZ"/>
    <s v="Mozambique"/>
    <s v="Condoms"/>
    <s v="NTL"/>
    <s v="2021-03-Q2"/>
    <n v="2021"/>
    <s v="MZ_NTL_Condoms_PL_2021-03-Q2"/>
    <s v="100139XUZ0G6=MZ=NTL=Condoms"/>
    <n v="8"/>
    <x v="2"/>
    <x v="0"/>
    <s v="100123MVA0G6"/>
    <s v="Personal Lubricant 4.5 g, Sachets"/>
    <s v="Personal Lubricant (Water-Based) 4.5 g Topical Gel, 1000 Sachets"/>
    <s v="USAID"/>
    <s v="Condoms"/>
    <m/>
    <m/>
    <m/>
    <n v="0"/>
    <m/>
    <m/>
    <n v="0"/>
    <n v="24.5"/>
    <n v="10216.5"/>
    <s v="Personal Lubricants"/>
    <n v="1"/>
    <n v="30"/>
    <d v="2020-01-08T00:00:00"/>
    <n v="2020"/>
    <n v="2020"/>
    <x v="12"/>
    <n v="0.3"/>
    <n v="125100"/>
    <m/>
    <m/>
    <m/>
  </r>
  <r>
    <x v="15"/>
    <x v="0"/>
    <n v="2685"/>
    <s v="100121XXB0AB"/>
    <s v="GHSC-PSM00"/>
    <s v="_NA03"/>
    <n v="110000"/>
    <m/>
    <n v="110000"/>
    <d v="2021-03-31T00:00:00"/>
    <d v="2021-03-31T00:00:00"/>
    <m/>
    <x v="0"/>
    <x v="21"/>
    <s v="Shipped"/>
    <s v="1,574,702 QUATIDADE INICIAL_x000d__x000a_AC MAPUTO"/>
    <d v="2021-03-11T00:00:00"/>
    <m/>
    <m/>
    <n v="0"/>
    <b v="0"/>
    <s v="RO10094108_1"/>
    <s v="COP1900"/>
    <s v="MZ"/>
    <s v="Mozambique"/>
    <s v="Condoms"/>
    <s v="NTL"/>
    <s v="2021-03-Q2"/>
    <n v="2021"/>
    <s v="MZ_NTL_Condoms_PL_2021-03-Q2"/>
    <s v="100121XXB0AB=MZ=NTL=Condoms"/>
    <n v="3"/>
    <x v="3"/>
    <x v="0"/>
    <m/>
    <s v="Female Condom 17 cm, Each"/>
    <m/>
    <s v="TBD"/>
    <m/>
    <m/>
    <m/>
    <m/>
    <n v="0"/>
    <m/>
    <m/>
    <n v="0"/>
    <m/>
    <m/>
    <m/>
    <m/>
    <n v="45"/>
    <d v="2020-05-20T00:00:00"/>
    <n v="2020"/>
    <n v="2021"/>
    <x v="6"/>
    <n v="0.49399999999999999"/>
    <n v="54340"/>
    <m/>
    <m/>
    <m/>
  </r>
  <r>
    <x v="15"/>
    <x v="0"/>
    <n v="2797"/>
    <s v="101904XXA0DA"/>
    <s v="GHSC-PSM00"/>
    <s v="_NA03"/>
    <n v="1359000"/>
    <n v="2.9999999999999997E-4"/>
    <n v="407.7"/>
    <d v="2022-06-01T00:00:00"/>
    <d v="2021-12-31T00:00:00"/>
    <m/>
    <x v="0"/>
    <x v="129"/>
    <s v="Ordered"/>
    <s v="AC MAPUTO_x000d__x000a_Male Condom (Latex) Lubricated, No Logo Red Strawberry, 53 mm, 3000 Pieces - 3,396,000_x000d__x000a__x000d__x000a_EDD revised to 01-Jun-22"/>
    <d v="2021-03-11T00:00:00"/>
    <m/>
    <m/>
    <n v="33955186"/>
    <b v="0"/>
    <s v="RO10094118_1"/>
    <s v="COP1900"/>
    <s v="MZ"/>
    <s v="Mozambique"/>
    <s v="Condoms"/>
    <s v="NTL"/>
    <s v="2021-03-Q2"/>
    <n v="2021"/>
    <s v="MZ_NTL_Condoms_PL_2021-03-Q2"/>
    <s v="101904XXA0DA=MZ=NTL=Condoms"/>
    <n v="6"/>
    <x v="4"/>
    <x v="0"/>
    <s v="101904XXA0DA"/>
    <s v="Male Condom Lubricated, No Logo , 53 mm, Pieces"/>
    <s v="Male Condom (Latex) Lubricated, No Logo Red Strawberry, 53 mm, 3000 Pieces"/>
    <s v="TBD"/>
    <s v="Condoms"/>
    <m/>
    <m/>
    <m/>
    <n v="0"/>
    <m/>
    <m/>
    <n v="0"/>
    <n v="76.459999999999994"/>
    <n v="31172.741999999998"/>
    <s v="Male Condoms"/>
    <n v="1"/>
    <n v="35"/>
    <d v="2021-09-29T00:00:00"/>
    <n v="2022"/>
    <n v="2022"/>
    <x v="0"/>
    <n v="3.0300000000000001E-2"/>
    <n v="41177.700000000004"/>
    <m/>
    <m/>
    <m/>
  </r>
  <r>
    <x v="15"/>
    <x v="0"/>
    <n v="2940"/>
    <s v="101904XXA0DA"/>
    <s v="UNFPA"/>
    <s v="_NA03"/>
    <n v="8712000"/>
    <n v="2.9999999999999997E-4"/>
    <n v="2613.6"/>
    <d v="2021-04-01T00:00:00"/>
    <d v="2020-12-31T00:00:00"/>
    <m/>
    <x v="0"/>
    <x v="569"/>
    <s v="Shipped"/>
    <s v="Desired Stock_x000d__x000a_Destino Nampula"/>
    <d v="2021-03-11T00:00:00"/>
    <m/>
    <m/>
    <n v="8703442"/>
    <b v="0"/>
    <s v="PO-0000040078"/>
    <s v="UNFPASUP00"/>
    <s v="MZ"/>
    <s v="Mozambique"/>
    <s v="Condoms"/>
    <s v="NTL"/>
    <s v="2021-03-Q2"/>
    <n v="2021"/>
    <s v="MZ_NTL_Condoms_PL_2021-03-Q2"/>
    <s v="101904XXA0DA=MZ=NTL=Condoms"/>
    <n v="4"/>
    <x v="3"/>
    <x v="1"/>
    <s v="101904XXA0DA"/>
    <s v="Male Condom Lubricated, No Logo , 53 mm, Pieces"/>
    <s v="Male Condom (Latex) Lubricated, No Logo Red Strawberry, 53 mm, 3000 Pieces"/>
    <s v="TBD"/>
    <s v="Condoms"/>
    <m/>
    <m/>
    <m/>
    <n v="0"/>
    <m/>
    <m/>
    <n v="0"/>
    <n v="76.459999999999994"/>
    <n v="199835.85599999901"/>
    <s v="Male Condoms"/>
    <n v="1"/>
    <n v="35"/>
    <d v="2020-07-30T00:00:00"/>
    <n v="2020"/>
    <n v="2021"/>
    <x v="0"/>
    <n v="3.0300000000000001E-2"/>
    <n v="263973.59999999998"/>
    <m/>
    <m/>
    <m/>
  </r>
  <r>
    <x v="15"/>
    <x v="0"/>
    <n v="2941"/>
    <s v="101904XXA0DA"/>
    <s v="GHSC-PSM00"/>
    <s v="_NA03"/>
    <n v="4944000"/>
    <n v="2.9999999999999997E-4"/>
    <n v="1483.19999999999"/>
    <d v="2021-03-04T00:00:00"/>
    <d v="2021-03-31T00:00:00"/>
    <m/>
    <x v="0"/>
    <x v="570"/>
    <s v="Received"/>
    <s v="Desired Stock_x000d__x000a_AC NAMPULA_x000d__x000a_Male Condom (Latex) Lubricated, No Logo Red Strawberry, 53 mm, 3000 Pieces_x000d__x000a__x000d__x000a_AC NAMPULA_x000d__x000a_UB:1578"/>
    <d v="2021-03-11T00:00:00"/>
    <m/>
    <m/>
    <n v="32314942"/>
    <b v="0"/>
    <s v="RO10094110_1"/>
    <s v="COP1900"/>
    <s v="MZ"/>
    <s v="Mozambique"/>
    <s v="Condoms"/>
    <s v="NTL"/>
    <s v="2021-03-Q2"/>
    <n v="2021"/>
    <s v="MZ_NTL_Condoms_PL_2021-03-Q2"/>
    <s v="101904XXA0DA=MZ=NTL=Condoms"/>
    <n v="3"/>
    <x v="3"/>
    <x v="0"/>
    <s v="101904XXA0DA"/>
    <s v="Male Condom Lubricated, No Logo , 53 mm, Pieces"/>
    <s v="Male Condom (Latex) Lubricated, No Logo Red Strawberry, 53 mm, 3000 Pieces"/>
    <s v="TBD"/>
    <s v="Condoms"/>
    <m/>
    <m/>
    <m/>
    <n v="0"/>
    <m/>
    <m/>
    <n v="0"/>
    <n v="76.459999999999994"/>
    <n v="113405.471999999"/>
    <s v="Male Condoms"/>
    <n v="1"/>
    <n v="35"/>
    <d v="2020-07-02T00:00:00"/>
    <n v="2020"/>
    <n v="2021"/>
    <x v="0"/>
    <n v="3.0300000000000001E-2"/>
    <n v="149803.20000000001"/>
    <m/>
    <m/>
    <m/>
  </r>
  <r>
    <x v="15"/>
    <x v="0"/>
    <n v="3004"/>
    <s v="100139XUZ0G6"/>
    <s v="GHSC-PSM00"/>
    <s v="_NA03"/>
    <n v="300000"/>
    <n v="1E-3"/>
    <n v="300"/>
    <d v="2020-12-22T00:00:00"/>
    <d v="2020-12-31T00:00:00"/>
    <m/>
    <x v="0"/>
    <x v="571"/>
    <s v="Received"/>
    <s v="AC MACHAVA"/>
    <d v="2021-02-10T00:00:00"/>
    <m/>
    <m/>
    <n v="0"/>
    <b v="0"/>
    <s v="RO10089137_1"/>
    <s v="COP1900"/>
    <s v="MZ"/>
    <s v="Mozambique"/>
    <s v="Condoms"/>
    <s v="NTL"/>
    <s v="2021-03-Q2"/>
    <n v="2021"/>
    <s v="MZ_NTL_Condoms_PL_2021-03-Q2"/>
    <s v="100139XUZ0G6=MZ=NTL=Condoms"/>
    <n v="12"/>
    <x v="2"/>
    <x v="0"/>
    <s v="100123MVA0G6"/>
    <s v="Personal Lubricant 4.5 g, Sachets"/>
    <s v="Personal Lubricant (Water-Based) 4.5 g Topical Gel, 1000 Sachets"/>
    <s v="USAID"/>
    <s v="Condoms"/>
    <m/>
    <m/>
    <m/>
    <n v="0"/>
    <m/>
    <m/>
    <n v="0"/>
    <n v="24.5"/>
    <n v="7350"/>
    <s v="Personal Lubricants"/>
    <n v="1"/>
    <n v="30"/>
    <d v="2020-05-26T00:00:00"/>
    <n v="2020"/>
    <n v="2021"/>
    <x v="12"/>
    <n v="0.3"/>
    <n v="90000"/>
    <m/>
    <m/>
    <m/>
  </r>
  <r>
    <x v="15"/>
    <x v="0"/>
    <n v="3005"/>
    <s v="100139XUZ0G6"/>
    <s v="GHSC-PSM00"/>
    <s v="_NA03"/>
    <n v="254000"/>
    <n v="1E-3"/>
    <n v="254"/>
    <d v="2021-03-31T00:00:00"/>
    <d v="2021-03-31T00:00:00"/>
    <m/>
    <x v="0"/>
    <x v="21"/>
    <s v="Shipped"/>
    <s v="AC MAPUTO"/>
    <d v="2021-03-10T00:00:00"/>
    <m/>
    <m/>
    <n v="0"/>
    <b v="0"/>
    <s v="RO10087140_1"/>
    <s v="COP1900"/>
    <s v="MZ"/>
    <s v="Mozambique"/>
    <s v="Condoms"/>
    <s v="NTL"/>
    <s v="2021-03-Q2"/>
    <n v="2021"/>
    <s v="MZ_NTL_Condoms_PL_2021-03-Q2"/>
    <s v="100139XUZ0G6=MZ=NTL=Condoms"/>
    <n v="3"/>
    <x v="3"/>
    <x v="0"/>
    <s v="100123MVA0G6"/>
    <s v="Personal Lubricant 4.5 g, Sachets"/>
    <s v="Personal Lubricant (Water-Based) 4.5 g Topical Gel, 1000 Sachets"/>
    <s v="USAID"/>
    <s v="Condoms"/>
    <m/>
    <m/>
    <m/>
    <n v="0"/>
    <m/>
    <m/>
    <n v="0"/>
    <n v="24.5"/>
    <n v="6223"/>
    <s v="Personal Lubricants"/>
    <n v="1"/>
    <n v="30"/>
    <d v="2020-09-02T00:00:00"/>
    <n v="2020"/>
    <n v="2021"/>
    <x v="12"/>
    <n v="0.3"/>
    <n v="76200"/>
    <m/>
    <m/>
    <m/>
  </r>
  <r>
    <x v="15"/>
    <x v="0"/>
    <n v="3006"/>
    <s v="100139XUZ0G6"/>
    <s v="GHSC-PSM00"/>
    <s v="_NA03"/>
    <n v="182000"/>
    <n v="1E-3"/>
    <n v="182"/>
    <d v="2020-09-10T00:00:00"/>
    <d v="2020-09-30T00:00:00"/>
    <m/>
    <x v="0"/>
    <x v="252"/>
    <s v="Received"/>
    <s v="AC MAPUTO_x000d__x000a_UB-409"/>
    <d v="2020-12-14T00:00:00"/>
    <m/>
    <m/>
    <n v="0"/>
    <b v="0"/>
    <s v="RO10089136_1"/>
    <s v="COP1900"/>
    <s v="MZ"/>
    <s v="Mozambique"/>
    <s v="Condoms"/>
    <s v="NTL"/>
    <s v="2021-03-Q2"/>
    <n v="2021"/>
    <s v="MZ_NTL_Condoms_PL_2021-03-Q2"/>
    <s v="100139XUZ0G6=MZ=NTL=Condoms"/>
    <n v="9"/>
    <x v="2"/>
    <x v="0"/>
    <s v="100123MVA0G6"/>
    <s v="Personal Lubricant 4.5 g, Sachets"/>
    <s v="Personal Lubricant (Water-Based) 4.5 g Topical Gel, 1000 Sachets"/>
    <s v="USAID"/>
    <s v="Condoms"/>
    <m/>
    <m/>
    <m/>
    <n v="0"/>
    <m/>
    <m/>
    <n v="0"/>
    <n v="24.5"/>
    <n v="4459"/>
    <s v="Personal Lubricants"/>
    <n v="1"/>
    <n v="30"/>
    <d v="2020-02-13T00:00:00"/>
    <n v="2020"/>
    <n v="2020"/>
    <x v="12"/>
    <n v="0.3"/>
    <n v="54600"/>
    <m/>
    <m/>
    <m/>
  </r>
  <r>
    <x v="15"/>
    <x v="0"/>
    <n v="3012"/>
    <s v="100121XXB0AB"/>
    <s v="GHSC-PSM00"/>
    <s v="_NA03"/>
    <n v="429000"/>
    <m/>
    <n v="429000"/>
    <d v="2019-07-03T00:00:00"/>
    <d v="2019-12-05T00:00:00"/>
    <m/>
    <x v="0"/>
    <x v="572"/>
    <s v="Received"/>
    <s v="AC NAMPULA"/>
    <d v="2019-12-09T00:00:00"/>
    <m/>
    <m/>
    <n v="0"/>
    <b v="0"/>
    <s v="UB1015"/>
    <s v="USAID"/>
    <s v="MZ"/>
    <s v="Mozambique"/>
    <s v="Condoms"/>
    <s v="NTL"/>
    <s v="2021-03-Q2"/>
    <n v="2021"/>
    <s v="MZ_NTL_Condoms_PL_2021-03-Q2"/>
    <s v="100121XXB0AB=MZ=NTL=Condoms"/>
    <n v="7"/>
    <x v="1"/>
    <x v="0"/>
    <m/>
    <s v="Female Condom 17 cm, Each"/>
    <m/>
    <s v="TBD"/>
    <m/>
    <m/>
    <m/>
    <m/>
    <n v="0"/>
    <m/>
    <m/>
    <n v="0"/>
    <m/>
    <m/>
    <m/>
    <m/>
    <n v="45"/>
    <d v="2018-08-22T00:00:00"/>
    <n v="2018"/>
    <n v="2019"/>
    <x v="6"/>
    <n v="0.49399999999999999"/>
    <n v="211926"/>
    <m/>
    <m/>
    <m/>
  </r>
  <r>
    <x v="15"/>
    <x v="0"/>
    <n v="3029"/>
    <s v="100139XUZ0G6"/>
    <s v="GHSC-PSM00"/>
    <s v="_NA03"/>
    <n v="197000"/>
    <n v="1E-3"/>
    <n v="197"/>
    <d v="2021-12-30T00:00:00"/>
    <d v="2021-12-31T00:00:00"/>
    <m/>
    <x v="0"/>
    <x v="137"/>
    <s v="Ordered"/>
    <s v="Desired Stock_x000d__x000a_AC NAMPULA"/>
    <d v="2020-12-14T00:00:00"/>
    <m/>
    <m/>
    <n v="0"/>
    <b v="0"/>
    <s v="RO10108252_1"/>
    <s v="COP1900"/>
    <s v="MZ"/>
    <s v="Mozambique"/>
    <s v="Condoms"/>
    <s v="NTL"/>
    <s v="2021-03-Q2"/>
    <n v="2021"/>
    <s v="MZ_NTL_Condoms_PL_2021-03-Q2"/>
    <s v="100139XUZ0G6=MZ=NTL=Condoms"/>
    <n v="12"/>
    <x v="3"/>
    <x v="0"/>
    <s v="100123MVA0G6"/>
    <s v="Personal Lubricant 4.5 g, Sachets"/>
    <s v="Personal Lubricant (Water-Based) 4.5 g Topical Gel, 1000 Sachets"/>
    <s v="USAID"/>
    <s v="Condoms"/>
    <m/>
    <m/>
    <m/>
    <n v="0"/>
    <m/>
    <m/>
    <n v="0"/>
    <n v="24.5"/>
    <n v="4826.5"/>
    <s v="Personal Lubricants"/>
    <n v="1"/>
    <n v="30"/>
    <d v="2021-06-03T00:00:00"/>
    <n v="2021"/>
    <n v="2022"/>
    <x v="12"/>
    <n v="0.3"/>
    <n v="59100"/>
    <m/>
    <m/>
    <m/>
  </r>
  <r>
    <x v="15"/>
    <x v="0"/>
    <n v="3033"/>
    <s v="101904XXA0DA"/>
    <s v="GHSC-PSM00"/>
    <s v="_NA03"/>
    <n v="3282000"/>
    <n v="2.9999999999999997E-4"/>
    <n v="984.599999999999"/>
    <d v="2017-08-11T00:00:00"/>
    <d v="2019-12-10T00:00:00"/>
    <m/>
    <x v="0"/>
    <x v="534"/>
    <s v="Received"/>
    <s v="30-April-17_x000d__x000a_AC NAMPULA, 40% DA QUANTIDADE TOTAL DA PRIMEIRA ENCOMENDA (20.5 MILHOES)_x000d__x000a__x000d__x000a_previsao 30 May17_x000d__x000a__x000d__x000a_AC NAMPULA - _x000d__x000a_Embarque do PSM (8,196,000) foi actualizado para 02-Agosto-17_x000d__x000a__x000d__x000a_UB-513 - AC NAMPULA"/>
    <d v="2019-12-10T00:00:00"/>
    <m/>
    <m/>
    <n v="0"/>
    <b v="0"/>
    <s v="RO10025172_2"/>
    <s v="USAID"/>
    <s v="MZ"/>
    <s v="Mozambique"/>
    <s v="Condoms"/>
    <s v="NTL"/>
    <s v="2021-03-Q2"/>
    <n v="2021"/>
    <s v="MZ_NTL_Condoms_PL_2021-03-Q2"/>
    <s v="101904XXA0DA=MZ=NTL=Condoms"/>
    <n v="8"/>
    <x v="7"/>
    <x v="0"/>
    <s v="101904XXA0DA"/>
    <s v="Male Condom Lubricated, No Logo , 53 mm, Pieces"/>
    <s v="Male Condom (Latex) Lubricated, No Logo Red Strawberry, 53 mm, 3000 Pieces"/>
    <s v="TBD"/>
    <s v="Condoms"/>
    <m/>
    <m/>
    <m/>
    <n v="0"/>
    <m/>
    <m/>
    <n v="0"/>
    <n v="76.459999999999994"/>
    <n v="75282.515999999901"/>
    <s v="Male Condoms"/>
    <n v="1"/>
    <n v="35"/>
    <d v="2016-12-09T00:00:00"/>
    <n v="2017"/>
    <n v="2017"/>
    <x v="0"/>
    <n v="3.0300000000000001E-2"/>
    <n v="99444.6"/>
    <m/>
    <m/>
    <m/>
  </r>
  <r>
    <x v="15"/>
    <x v="0"/>
    <n v="3034"/>
    <s v="101904XXA0DA"/>
    <s v="GHSC-PSM00"/>
    <s v="_NA03"/>
    <n v="4101000"/>
    <n v="2.9999999999999997E-4"/>
    <n v="1230.3"/>
    <d v="2017-07-31T00:00:00"/>
    <d v="2019-12-10T00:00:00"/>
    <m/>
    <x v="0"/>
    <x v="29"/>
    <s v="Received"/>
    <s v="AC Adil inicialmente planificada a quantidade de 20,520,000, 60% do embarque vai para o AC Adil e 40% para AC Beira_x000d__x000a_20,490,000_x000d__x000a__x000d__x000a_Ac Beira31-Aug-2017_x000d__x000a_ vanilla  e morango_x000d__x000a_25-Jun-2017_x000d__x000a_Embarque do PSM (5,742,000) actualizado para 11-Agosto-17_x000d__x000a__x000d__x000a_AC Pioneiro - Deu entrada 2,937,000 - UB40 - 15/08/17_x000d__x000a_AC Munhava - Deu entrada 2,805,000 - UB580 - 15/08/17_x000d__x000a__x000d__x000a_ UB-40 &amp; UB580 - AC Pioneiro &amp; Munhav"/>
    <d v="2019-12-10T00:00:00"/>
    <m/>
    <m/>
    <n v="0"/>
    <b v="0"/>
    <s v="RO10021225_2"/>
    <s v="USAID"/>
    <s v="MZ"/>
    <s v="Mozambique"/>
    <s v="Condoms"/>
    <s v="NTL"/>
    <s v="2021-03-Q2"/>
    <n v="2021"/>
    <s v="MZ_NTL_Condoms_PL_2021-03-Q2"/>
    <s v="101904XXA0DA=MZ=NTL=Condoms"/>
    <n v="7"/>
    <x v="7"/>
    <x v="0"/>
    <s v="101904XXA0DA"/>
    <s v="Male Condom Lubricated, No Logo , 53 mm, Pieces"/>
    <s v="Male Condom (Latex) Lubricated, No Logo Red Strawberry, 53 mm, 3000 Pieces"/>
    <s v="TBD"/>
    <s v="Condoms"/>
    <m/>
    <m/>
    <m/>
    <n v="0"/>
    <m/>
    <m/>
    <n v="0"/>
    <n v="76.459999999999994"/>
    <n v="94068.737999999896"/>
    <s v="Male Condoms"/>
    <n v="1"/>
    <n v="35"/>
    <d v="2016-11-28T00:00:00"/>
    <n v="2017"/>
    <n v="2017"/>
    <x v="0"/>
    <n v="3.0300000000000001E-2"/>
    <n v="124260.3"/>
    <m/>
    <m/>
    <m/>
  </r>
  <r>
    <x v="15"/>
    <x v="0"/>
    <n v="3043"/>
    <s v="101904XXA0DA"/>
    <s v="GHSC-PSM00"/>
    <s v="_NA03"/>
    <n v="7557000"/>
    <n v="2.9999999999999997E-4"/>
    <n v="2267.1"/>
    <d v="2020-01-28T00:00:00"/>
    <d v="2018-12-05T00:00:00"/>
    <m/>
    <x v="0"/>
    <x v="429"/>
    <s v="Received"/>
    <s v="Potencially for USAID CORE FUNDs 2019_x000d__x000a_Destino Nampula_x000d__x000a_Male Condom (Latex) Lubricated, No Logo Yellow Banana, 53 mm, Case of 3000 Pieces_x000d__x000a__x000d__x000a__x000d__x000a_Data de entregar alterou de Setembro 2019 para Janeiro 2020 . Fornecedor estÃ¡ com limitaÃ§Ã£o de maquinaria para produÃ§ao sÃ³ deverÃ¡ entregar o produto em Janeiro 2020_x000d__x000a_Actualizado para Janeiro por Dezembro   ser altura do inventario_x000d__x000a__x000d__x000a_Recebido na UB1199 - Nampula - 28 de Janeiro 2020"/>
    <d v="2020-03-09T00:00:00"/>
    <m/>
    <m/>
    <n v="7557000"/>
    <b v="0"/>
    <s v="RO10065230_2"/>
    <s v="USAID"/>
    <s v="MZ"/>
    <s v="Mozambique"/>
    <s v="Condoms"/>
    <s v="NTL"/>
    <s v="2021-03-Q2"/>
    <n v="2021"/>
    <s v="MZ_NTL_Condoms_PL_2021-03-Q2"/>
    <s v="101904XXA0DA=MZ=NTL=Condoms"/>
    <n v="1"/>
    <x v="2"/>
    <x v="0"/>
    <s v="101904XXA0DA"/>
    <s v="Male Condom Lubricated, No Logo , 53 mm, Pieces"/>
    <s v="Male Condom (Latex) Lubricated, No Logo Red Strawberry, 53 mm, 3000 Pieces"/>
    <s v="TBD"/>
    <s v="Condoms"/>
    <m/>
    <m/>
    <m/>
    <n v="0"/>
    <m/>
    <m/>
    <n v="0"/>
    <n v="76.459999999999994"/>
    <n v="173342.46599999999"/>
    <s v="Male Condoms"/>
    <n v="1"/>
    <n v="35"/>
    <d v="2019-05-28T00:00:00"/>
    <n v="2019"/>
    <n v="2020"/>
    <x v="0"/>
    <n v="3.0300000000000001E-2"/>
    <n v="228977.1"/>
    <m/>
    <m/>
    <m/>
  </r>
  <r>
    <x v="15"/>
    <x v="0"/>
    <n v="3044"/>
    <s v="101904XXA0DA"/>
    <s v="UNFPA"/>
    <s v="_NA03"/>
    <n v="6000048"/>
    <n v="2.9999999999999997E-4"/>
    <n v="1800.01439999999"/>
    <d v="2020-04-28T00:00:00"/>
    <d v="2020-02-04T00:00:00"/>
    <m/>
    <x v="0"/>
    <x v="66"/>
    <s v="Received"/>
    <s v="Email LINA dia 04 de Fevereiro 2020:_x000d__x000a_AutorizaÃ§Ã£o para embarque recebida 30/01/2020 - Qtd 41,667 * 144 - Maputo_x000d__x000a_AC MACHAVA"/>
    <d v="2020-05-14T00:00:00"/>
    <m/>
    <m/>
    <n v="0"/>
    <b v="0"/>
    <s v="UB-301"/>
    <s v="UNFPASUP00"/>
    <s v="MZ"/>
    <s v="Mozambique"/>
    <s v="Condoms"/>
    <s v="NTL"/>
    <s v="2021-03-Q2"/>
    <n v="2021"/>
    <s v="MZ_NTL_Condoms_PL_2021-03-Q2"/>
    <s v="101904XXA0DA=MZ=NTL=Condoms"/>
    <n v="4"/>
    <x v="2"/>
    <x v="1"/>
    <s v="101904XXA0DA"/>
    <s v="Male Condom Lubricated, No Logo , 53 mm, Pieces"/>
    <s v="Male Condom (Latex) Lubricated, No Logo Red Strawberry, 53 mm, 3000 Pieces"/>
    <s v="TBD"/>
    <s v="Condoms"/>
    <m/>
    <m/>
    <m/>
    <n v="0"/>
    <m/>
    <m/>
    <n v="0"/>
    <n v="76.459999999999994"/>
    <n v="137629.10102399901"/>
    <s v="Male Condoms"/>
    <n v="1"/>
    <n v="35"/>
    <d v="2019-08-27T00:00:00"/>
    <n v="2019"/>
    <n v="2020"/>
    <x v="0"/>
    <n v="3.0300000000000001E-2"/>
    <n v="181801.45440000002"/>
    <m/>
    <m/>
    <m/>
  </r>
  <r>
    <x v="15"/>
    <x v="0"/>
    <n v="3045"/>
    <s v="101904XXA0DA"/>
    <s v="UNFPA"/>
    <s v="_NA03"/>
    <n v="7632576"/>
    <n v="2.9999999999999997E-4"/>
    <n v="2289.7727999999902"/>
    <d v="2020-04-06T00:00:00"/>
    <d v="2020-02-04T00:00:00"/>
    <m/>
    <x v="0"/>
    <x v="194"/>
    <s v="Received"/>
    <s v="Email LINA dia 04 de Fevereiro 2020:_x000d__x000a_AutorizaÃ§Ã£o para embarque recebida 30/01/2020 - Qtd 53,004 * 144 - Beira_x000d__x000a_AC MUNHAVA"/>
    <d v="2020-06-08T00:00:00"/>
    <m/>
    <m/>
    <n v="0"/>
    <b v="0"/>
    <s v="UB-161"/>
    <s v="UNFPASUP00"/>
    <s v="MZ"/>
    <s v="Mozambique"/>
    <s v="Condoms"/>
    <s v="NTL"/>
    <s v="2021-03-Q2"/>
    <n v="2021"/>
    <s v="MZ_NTL_Condoms_PL_2021-03-Q2"/>
    <s v="101904XXA0DA=MZ=NTL=Condoms"/>
    <n v="4"/>
    <x v="2"/>
    <x v="1"/>
    <s v="101904XXA0DA"/>
    <s v="Male Condom Lubricated, No Logo , 53 mm, Pieces"/>
    <s v="Male Condom (Latex) Lubricated, No Logo Red Strawberry, 53 mm, 3000 Pieces"/>
    <s v="TBD"/>
    <s v="Condoms"/>
    <m/>
    <m/>
    <m/>
    <n v="0"/>
    <m/>
    <m/>
    <n v="0"/>
    <n v="76.459999999999994"/>
    <n v="175076.02828799901"/>
    <s v="Male Condoms"/>
    <n v="1"/>
    <n v="35"/>
    <d v="2019-08-05T00:00:00"/>
    <n v="2019"/>
    <n v="2020"/>
    <x v="0"/>
    <n v="3.0300000000000001E-2"/>
    <n v="231267.0528"/>
    <m/>
    <m/>
    <m/>
  </r>
  <r>
    <x v="15"/>
    <x v="0"/>
    <n v="3052"/>
    <s v="101904XXA0DA"/>
    <s v="UNFPA"/>
    <s v="_NA03"/>
    <n v="6480000"/>
    <n v="2.9999999999999997E-4"/>
    <n v="1943.99999999999"/>
    <d v="2021-04-01T00:00:00"/>
    <d v="2020-02-19T00:00:00"/>
    <m/>
    <x v="0"/>
    <x v="569"/>
    <s v="Shipped"/>
    <s v="Maputo_x000d__x000a_45000*144"/>
    <d v="2021-03-11T00:00:00"/>
    <m/>
    <m/>
    <n v="0"/>
    <b v="0"/>
    <s v="PO-0000040698"/>
    <s v="UNFPASUP00"/>
    <s v="MZ"/>
    <s v="Mozambique"/>
    <s v="Condoms"/>
    <s v="NTL"/>
    <s v="2021-03-Q2"/>
    <n v="2021"/>
    <s v="MZ_NTL_Condoms_PL_2021-03-Q2"/>
    <s v="101904XXA0DA=MZ=NTL=Condoms"/>
    <n v="4"/>
    <x v="3"/>
    <x v="1"/>
    <s v="101904XXA0DA"/>
    <s v="Male Condom Lubricated, No Logo , 53 mm, Pieces"/>
    <s v="Male Condom (Latex) Lubricated, No Logo Red Strawberry, 53 mm, 3000 Pieces"/>
    <s v="TBD"/>
    <s v="Condoms"/>
    <m/>
    <m/>
    <m/>
    <n v="0"/>
    <m/>
    <m/>
    <n v="0"/>
    <n v="76.459999999999994"/>
    <n v="148638.239999999"/>
    <s v="Male Condoms"/>
    <n v="1"/>
    <n v="35"/>
    <d v="2020-07-30T00:00:00"/>
    <n v="2020"/>
    <n v="2021"/>
    <x v="0"/>
    <n v="3.0300000000000001E-2"/>
    <n v="196344"/>
    <m/>
    <m/>
    <m/>
  </r>
  <r>
    <x v="15"/>
    <x v="0"/>
    <n v="3053"/>
    <s v="101904XXA0DA"/>
    <s v="UNFPA"/>
    <s v="_NA03"/>
    <n v="6724800"/>
    <n v="2.9999999999999997E-4"/>
    <n v="2017.4399999999901"/>
    <d v="2021-04-01T00:00:00"/>
    <d v="2020-02-19T00:00:00"/>
    <m/>
    <x v="0"/>
    <x v="569"/>
    <s v="Shipped"/>
    <s v="Maputo_x000d__x000a_Partilay shipped"/>
    <d v="2021-03-11T00:00:00"/>
    <m/>
    <m/>
    <n v="0"/>
    <b v="0"/>
    <s v="PO-0000040699"/>
    <s v="UNFPASUP00"/>
    <s v="MZ"/>
    <s v="Mozambique"/>
    <s v="Condoms"/>
    <s v="NTL"/>
    <s v="2021-03-Q2"/>
    <n v="2021"/>
    <s v="MZ_NTL_Condoms_PL_2021-03-Q2"/>
    <s v="101904XXA0DA=MZ=NTL=Condoms"/>
    <n v="4"/>
    <x v="3"/>
    <x v="1"/>
    <s v="101904XXA0DA"/>
    <s v="Male Condom Lubricated, No Logo , 53 mm, Pieces"/>
    <s v="Male Condom (Latex) Lubricated, No Logo Red Strawberry, 53 mm, 3000 Pieces"/>
    <s v="TBD"/>
    <s v="Condoms"/>
    <m/>
    <m/>
    <m/>
    <n v="0"/>
    <m/>
    <m/>
    <n v="0"/>
    <n v="76.459999999999994"/>
    <n v="154253.462399999"/>
    <s v="Male Condoms"/>
    <n v="1"/>
    <n v="35"/>
    <d v="2020-07-30T00:00:00"/>
    <n v="2020"/>
    <n v="2021"/>
    <x v="0"/>
    <n v="3.0300000000000001E-2"/>
    <n v="203761.44"/>
    <m/>
    <m/>
    <m/>
  </r>
  <r>
    <x v="15"/>
    <x v="0"/>
    <n v="3054"/>
    <s v="100121XXB0AB"/>
    <s v="UNFPA"/>
    <s v="_NA03"/>
    <n v="15000"/>
    <m/>
    <n v="15000"/>
    <d v="2020-05-28T00:00:00"/>
    <d v="2020-02-19T00:00:00"/>
    <m/>
    <x v="0"/>
    <x v="573"/>
    <s v="Received"/>
    <s v="Maputo_x000d__x000a_Entregue AMODEFA 28-Maio-2020 - actualizacao Lina UNFPA Junho/20"/>
    <d v="2020-06-12T00:00:00"/>
    <m/>
    <m/>
    <n v="0"/>
    <b v="0"/>
    <s v="Plano 2020 - AMODEFA"/>
    <s v="_NA03"/>
    <s v="MZ"/>
    <s v="Mozambique"/>
    <s v="Condoms"/>
    <s v="NTL"/>
    <s v="2021-03-Q2"/>
    <n v="2021"/>
    <s v="MZ_NTL_Condoms_PL_2021-03-Q2"/>
    <s v="100121XXB0AB=MZ=NTL=Condoms"/>
    <n v="5"/>
    <x v="2"/>
    <x v="1"/>
    <m/>
    <s v="Female Condom 17 cm, Each"/>
    <m/>
    <s v="TBD"/>
    <m/>
    <m/>
    <m/>
    <m/>
    <n v="0"/>
    <m/>
    <m/>
    <n v="0"/>
    <m/>
    <m/>
    <m/>
    <m/>
    <n v="45"/>
    <d v="2019-07-18T00:00:00"/>
    <n v="2019"/>
    <n v="2020"/>
    <x v="6"/>
    <n v="0.49399999999999999"/>
    <n v="7410"/>
    <m/>
    <m/>
    <m/>
  </r>
  <r>
    <x v="15"/>
    <x v="0"/>
    <n v="3090"/>
    <s v="101904XXA0DA"/>
    <s v="GHSC-PSM00"/>
    <s v="_NA03"/>
    <n v="432000"/>
    <n v="2.9999999999999997E-4"/>
    <n v="129.6"/>
    <d v="2020-04-29T00:00:00"/>
    <d v="2020-04-15T00:00:00"/>
    <m/>
    <x v="0"/>
    <x v="574"/>
    <s v="Received"/>
    <s v="AC NAMPULA_x000d__x000a_o embarque sofreu um atraso deve chegar no dia 22 de Abril 20_x000d__x000a_UB-1262"/>
    <d v="2020-05-14T00:00:00"/>
    <m/>
    <m/>
    <n v="0"/>
    <b v="0"/>
    <s v="RO10065230_1"/>
    <s v="USAID"/>
    <s v="MZ"/>
    <s v="Mozambique"/>
    <s v="Condoms"/>
    <s v="NTL"/>
    <s v="2021-03-Q2"/>
    <n v="2021"/>
    <s v="MZ_NTL_Condoms_PL_2021-03-Q2"/>
    <s v="101904XXA0DA=MZ=NTL=Condoms"/>
    <n v="4"/>
    <x v="2"/>
    <x v="0"/>
    <s v="101904XXA0DA"/>
    <s v="Male Condom Lubricated, No Logo , 53 mm, Pieces"/>
    <s v="Male Condom (Latex) Lubricated, No Logo Red Strawberry, 53 mm, 3000 Pieces"/>
    <s v="TBD"/>
    <s v="Condoms"/>
    <m/>
    <m/>
    <m/>
    <n v="0"/>
    <m/>
    <m/>
    <n v="0"/>
    <n v="76.459999999999994"/>
    <n v="9909.2159999999894"/>
    <s v="Male Condoms"/>
    <n v="1"/>
    <n v="35"/>
    <d v="2019-08-28T00:00:00"/>
    <n v="2019"/>
    <n v="2020"/>
    <x v="0"/>
    <n v="3.0300000000000001E-2"/>
    <n v="13089.6"/>
    <m/>
    <m/>
    <m/>
  </r>
  <r>
    <x v="15"/>
    <x v="0"/>
    <n v="3093"/>
    <s v="100139XUZ0G6"/>
    <s v="GHSC-PSM00"/>
    <s v="_NA03"/>
    <n v="417000"/>
    <n v="1E-3"/>
    <n v="417"/>
    <d v="2020-07-23T00:00:00"/>
    <d v="2020-04-17T00:00:00"/>
    <m/>
    <x v="0"/>
    <x v="374"/>
    <s v="Received"/>
    <s v="AC NAMPULA"/>
    <d v="2020-08-23T00:00:00"/>
    <m/>
    <m/>
    <n v="0"/>
    <b v="0"/>
    <s v="RO10087138_1"/>
    <s v="COP1900"/>
    <s v="MZ"/>
    <s v="Mozambique"/>
    <s v="Condoms"/>
    <s v="NTL"/>
    <s v="2021-03-Q2"/>
    <n v="2021"/>
    <s v="MZ_NTL_Condoms_PL_2021-03-Q2"/>
    <s v="100139XUZ0G6=MZ=NTL=Condoms"/>
    <n v="7"/>
    <x v="2"/>
    <x v="0"/>
    <s v="100123MVA0G6"/>
    <s v="Personal Lubricant 4.5 g, Sachets"/>
    <s v="Personal Lubricant (Water-Based) 4.5 g Topical Gel, 1000 Sachets"/>
    <s v="USAID"/>
    <s v="Condoms"/>
    <m/>
    <m/>
    <m/>
    <n v="0"/>
    <m/>
    <m/>
    <n v="0"/>
    <n v="24.5"/>
    <n v="10216.5"/>
    <s v="Personal Lubricants"/>
    <n v="1"/>
    <n v="30"/>
    <d v="2019-12-26T00:00:00"/>
    <n v="2020"/>
    <n v="2020"/>
    <x v="12"/>
    <n v="0.3"/>
    <n v="125100"/>
    <m/>
    <m/>
    <m/>
  </r>
  <r>
    <x v="15"/>
    <x v="0"/>
    <n v="3094"/>
    <s v="100139XUZ0G6"/>
    <s v="GHSC-PSM00"/>
    <s v="_NA03"/>
    <n v="208000"/>
    <n v="1E-3"/>
    <n v="208"/>
    <d v="2020-07-28T00:00:00"/>
    <d v="2020-04-17T00:00:00"/>
    <m/>
    <x v="0"/>
    <x v="575"/>
    <s v="Received"/>
    <s v="AC PIONEIRO_x000d__x000a_UB-847"/>
    <d v="2020-12-14T00:00:00"/>
    <m/>
    <m/>
    <n v="0"/>
    <b v="0"/>
    <s v="RO10087139_1"/>
    <s v="COP1900"/>
    <s v="MZ"/>
    <s v="Mozambique"/>
    <s v="Condoms"/>
    <s v="NTL"/>
    <s v="2021-03-Q2"/>
    <n v="2021"/>
    <s v="MZ_NTL_Condoms_PL_2021-03-Q2"/>
    <s v="100139XUZ0G6=MZ=NTL=Condoms"/>
    <n v="7"/>
    <x v="2"/>
    <x v="0"/>
    <s v="100123MVA0G6"/>
    <s v="Personal Lubricant 4.5 g, Sachets"/>
    <s v="Personal Lubricant (Water-Based) 4.5 g Topical Gel, 1000 Sachets"/>
    <s v="USAID"/>
    <s v="Condoms"/>
    <m/>
    <m/>
    <m/>
    <n v="0"/>
    <m/>
    <m/>
    <n v="0"/>
    <n v="24.5"/>
    <n v="5096"/>
    <s v="Personal Lubricants"/>
    <n v="1"/>
    <n v="30"/>
    <d v="2019-12-31T00:00:00"/>
    <n v="2020"/>
    <n v="2020"/>
    <x v="12"/>
    <n v="0.3"/>
    <n v="62400"/>
    <m/>
    <m/>
    <m/>
  </r>
  <r>
    <x v="15"/>
    <x v="0"/>
    <n v="3095"/>
    <s v="100139XUZ0G6"/>
    <s v="GHSC-PSM00"/>
    <s v="_NA03"/>
    <n v="182000"/>
    <n v="1E-3"/>
    <n v="182"/>
    <d v="2020-09-30T00:00:00"/>
    <d v="2020-04-17T00:00:00"/>
    <m/>
    <x v="0"/>
    <x v="12"/>
    <s v="Arrived"/>
    <s v="AC NAMPULA"/>
    <d v="2021-03-15T00:00:00"/>
    <m/>
    <m/>
    <n v="0"/>
    <b v="0"/>
    <s v="RO10089138_1"/>
    <s v="COP1900"/>
    <s v="MZ"/>
    <s v="Mozambique"/>
    <s v="Condoms"/>
    <s v="NTL"/>
    <s v="2021-03-Q2"/>
    <n v="2021"/>
    <s v="MZ_NTL_Condoms_PL_2021-03-Q2"/>
    <s v="100139XUZ0G6=MZ=NTL=Condoms"/>
    <n v="9"/>
    <x v="2"/>
    <x v="0"/>
    <s v="100123MVA0G6"/>
    <s v="Personal Lubricant 4.5 g, Sachets"/>
    <s v="Personal Lubricant (Water-Based) 4.5 g Topical Gel, 1000 Sachets"/>
    <s v="USAID"/>
    <s v="Condoms"/>
    <m/>
    <m/>
    <m/>
    <n v="0"/>
    <m/>
    <m/>
    <n v="0"/>
    <n v="24.5"/>
    <n v="4459"/>
    <s v="Personal Lubricants"/>
    <n v="1"/>
    <n v="30"/>
    <d v="2020-03-04T00:00:00"/>
    <n v="2020"/>
    <n v="2020"/>
    <x v="12"/>
    <n v="0.3"/>
    <n v="54600"/>
    <m/>
    <m/>
    <m/>
  </r>
  <r>
    <x v="15"/>
    <x v="0"/>
    <n v="3096"/>
    <s v="100139XUZ0G6"/>
    <s v="GHSC-PSM00"/>
    <s v="_NA03"/>
    <n v="299000"/>
    <n v="1E-3"/>
    <n v="299"/>
    <d v="2020-12-22T00:00:00"/>
    <d v="2020-04-17T00:00:00"/>
    <m/>
    <x v="0"/>
    <x v="571"/>
    <s v="Received"/>
    <s v="AC NAMPULA_x000d__x000a_Encomenda Inicial era de 300,000"/>
    <d v="2021-02-10T00:00:00"/>
    <m/>
    <m/>
    <n v="0"/>
    <b v="0"/>
    <s v="RO10089139_1"/>
    <s v="COP1900"/>
    <s v="MZ"/>
    <s v="Mozambique"/>
    <s v="Condoms"/>
    <s v="NTL"/>
    <s v="2021-03-Q2"/>
    <n v="2021"/>
    <s v="MZ_NTL_Condoms_PL_2021-03-Q2"/>
    <s v="100139XUZ0G6=MZ=NTL=Condoms"/>
    <n v="12"/>
    <x v="2"/>
    <x v="0"/>
    <s v="100123MVA0G6"/>
    <s v="Personal Lubricant 4.5 g, Sachets"/>
    <s v="Personal Lubricant (Water-Based) 4.5 g Topical Gel, 1000 Sachets"/>
    <s v="USAID"/>
    <s v="Condoms"/>
    <m/>
    <m/>
    <m/>
    <n v="0"/>
    <m/>
    <m/>
    <n v="0"/>
    <n v="24.5"/>
    <n v="7325.5"/>
    <s v="Personal Lubricants"/>
    <n v="1"/>
    <n v="30"/>
    <d v="2020-05-26T00:00:00"/>
    <n v="2020"/>
    <n v="2021"/>
    <x v="12"/>
    <n v="0.3"/>
    <n v="89700"/>
    <m/>
    <m/>
    <m/>
  </r>
  <r>
    <x v="15"/>
    <x v="0"/>
    <n v="3097"/>
    <s v="100139XUZ0G6"/>
    <s v="GHSC-PSM00"/>
    <s v="_NA03"/>
    <n v="150000"/>
    <n v="1E-3"/>
    <n v="150"/>
    <d v="2020-12-21T00:00:00"/>
    <d v="2020-04-17T00:00:00"/>
    <m/>
    <x v="0"/>
    <x v="412"/>
    <s v="Received"/>
    <s v="AC PIONEIROS_x000d__x000a_UB-917"/>
    <d v="2021-02-10T00:00:00"/>
    <m/>
    <m/>
    <n v="0"/>
    <b v="1"/>
    <s v="RO10089140_1"/>
    <s v="COP1900"/>
    <s v="MZ"/>
    <s v="Mozambique"/>
    <s v="Condoms"/>
    <s v="NTL"/>
    <s v="2021-03-Q2"/>
    <n v="2021"/>
    <s v="MZ_NTL_Condoms_PL_2021-03-Q2"/>
    <s v="100139XUZ0G6=MZ=NTL=Condoms"/>
    <n v="12"/>
    <x v="2"/>
    <x v="0"/>
    <s v="100123MVA0G6"/>
    <s v="Personal Lubricant 4.5 g, Sachets"/>
    <s v="Personal Lubricant (Water-Based) 4.5 g Topical Gel, 1000 Sachets"/>
    <s v="USAID"/>
    <s v="Condoms"/>
    <m/>
    <m/>
    <m/>
    <n v="0"/>
    <m/>
    <m/>
    <n v="0"/>
    <n v="24.5"/>
    <n v="3675"/>
    <s v="Personal Lubricants"/>
    <n v="1"/>
    <n v="30"/>
    <d v="2020-05-25T00:00:00"/>
    <n v="2020"/>
    <n v="2021"/>
    <x v="12"/>
    <n v="0.3"/>
    <n v="45000"/>
    <m/>
    <m/>
    <m/>
  </r>
  <r>
    <x v="15"/>
    <x v="0"/>
    <n v="3098"/>
    <s v="100139XUZ0G6"/>
    <s v="GHSC-PSM00"/>
    <s v="_NA03"/>
    <n v="127000"/>
    <n v="1E-3"/>
    <n v="127"/>
    <d v="2021-03-31T00:00:00"/>
    <d v="2020-04-17T00:00:00"/>
    <m/>
    <x v="0"/>
    <x v="21"/>
    <s v="Shipped"/>
    <s v="AC BEIRA"/>
    <d v="2021-03-10T00:00:00"/>
    <m/>
    <m/>
    <n v="0"/>
    <b v="0"/>
    <s v="RO10087142_1"/>
    <s v="COP1900"/>
    <s v="MZ"/>
    <s v="Mozambique"/>
    <s v="Condoms"/>
    <s v="NTL"/>
    <s v="2021-03-Q2"/>
    <n v="2021"/>
    <s v="MZ_NTL_Condoms_PL_2021-03-Q2"/>
    <s v="100139XUZ0G6=MZ=NTL=Condoms"/>
    <n v="3"/>
    <x v="3"/>
    <x v="0"/>
    <s v="100123MVA0G6"/>
    <s v="Personal Lubricant 4.5 g, Sachets"/>
    <s v="Personal Lubricant (Water-Based) 4.5 g Topical Gel, 1000 Sachets"/>
    <s v="USAID"/>
    <s v="Condoms"/>
    <m/>
    <m/>
    <m/>
    <n v="0"/>
    <m/>
    <m/>
    <n v="0"/>
    <n v="24.5"/>
    <n v="3111.5"/>
    <s v="Personal Lubricants"/>
    <n v="1"/>
    <n v="30"/>
    <d v="2020-09-02T00:00:00"/>
    <n v="2020"/>
    <n v="2021"/>
    <x v="12"/>
    <n v="0.3"/>
    <n v="38100"/>
    <m/>
    <m/>
    <m/>
  </r>
  <r>
    <x v="15"/>
    <x v="0"/>
    <n v="3099"/>
    <s v="100139XUZ0G6"/>
    <s v="GHSC-PSM00"/>
    <s v="_NA03"/>
    <n v="254000"/>
    <n v="1E-3"/>
    <n v="254"/>
    <d v="2021-03-31T00:00:00"/>
    <d v="2020-04-17T00:00:00"/>
    <m/>
    <x v="0"/>
    <x v="21"/>
    <s v="Shipped"/>
    <s v="AC NAMPULA"/>
    <d v="2021-03-10T00:00:00"/>
    <m/>
    <m/>
    <n v="0"/>
    <b v="0"/>
    <s v="RO10087141_1"/>
    <s v="COP1900"/>
    <s v="MZ"/>
    <s v="Mozambique"/>
    <s v="Condoms"/>
    <s v="NTL"/>
    <s v="2021-03-Q2"/>
    <n v="2021"/>
    <s v="MZ_NTL_Condoms_PL_2021-03-Q2"/>
    <s v="100139XUZ0G6=MZ=NTL=Condoms"/>
    <n v="3"/>
    <x v="3"/>
    <x v="0"/>
    <s v="100123MVA0G6"/>
    <s v="Personal Lubricant 4.5 g, Sachets"/>
    <s v="Personal Lubricant (Water-Based) 4.5 g Topical Gel, 1000 Sachets"/>
    <s v="USAID"/>
    <s v="Condoms"/>
    <m/>
    <m/>
    <m/>
    <n v="0"/>
    <m/>
    <m/>
    <n v="0"/>
    <n v="24.5"/>
    <n v="6223"/>
    <s v="Personal Lubricants"/>
    <n v="1"/>
    <n v="30"/>
    <d v="2020-09-02T00:00:00"/>
    <n v="2020"/>
    <n v="2021"/>
    <x v="12"/>
    <n v="0.3"/>
    <n v="76200"/>
    <m/>
    <m/>
    <m/>
  </r>
  <r>
    <x v="15"/>
    <x v="0"/>
    <n v="3100"/>
    <s v="100139XUZ0G6"/>
    <s v="GHSC-PSM00"/>
    <s v="_NA03"/>
    <n v="254000"/>
    <n v="1E-3"/>
    <n v="254"/>
    <d v="2021-06-30T00:00:00"/>
    <d v="2020-04-17T00:00:00"/>
    <m/>
    <x v="0"/>
    <x v="85"/>
    <s v="Ordered"/>
    <s v="AC MAPUTO"/>
    <d v="2020-12-14T00:00:00"/>
    <m/>
    <m/>
    <n v="0"/>
    <b v="0"/>
    <s v="RO10105206_1"/>
    <s v="COP1900"/>
    <s v="MZ"/>
    <s v="Mozambique"/>
    <s v="Condoms"/>
    <s v="NTL"/>
    <s v="2021-03-Q2"/>
    <n v="2021"/>
    <s v="MZ_NTL_Condoms_PL_2021-03-Q2"/>
    <s v="100139XUZ0G6=MZ=NTL=Condoms"/>
    <n v="6"/>
    <x v="3"/>
    <x v="0"/>
    <s v="100123MVA0G6"/>
    <s v="Personal Lubricant 4.5 g, Sachets"/>
    <s v="Personal Lubricant (Water-Based) 4.5 g Topical Gel, 1000 Sachets"/>
    <s v="USAID"/>
    <s v="Condoms"/>
    <m/>
    <m/>
    <m/>
    <n v="0"/>
    <m/>
    <m/>
    <n v="0"/>
    <n v="24.5"/>
    <n v="6223"/>
    <s v="Personal Lubricants"/>
    <n v="1"/>
    <n v="30"/>
    <d v="2020-12-02T00:00:00"/>
    <n v="2021"/>
    <n v="2021"/>
    <x v="12"/>
    <n v="0.3"/>
    <n v="76200"/>
    <m/>
    <m/>
    <m/>
  </r>
  <r>
    <x v="15"/>
    <x v="0"/>
    <n v="3101"/>
    <s v="100139XUZ0G6"/>
    <s v="GHSC-PSM00"/>
    <s v="_NA03"/>
    <n v="127000"/>
    <n v="1E-3"/>
    <n v="127"/>
    <d v="2021-06-30T00:00:00"/>
    <d v="2020-04-17T00:00:00"/>
    <m/>
    <x v="0"/>
    <x v="85"/>
    <s v="Ordered"/>
    <s v="AC BEIRA"/>
    <d v="2020-12-14T00:00:00"/>
    <m/>
    <m/>
    <n v="0"/>
    <b v="0"/>
    <s v="RO10105207_1"/>
    <s v="COP1900"/>
    <s v="MZ"/>
    <s v="Mozambique"/>
    <s v="Condoms"/>
    <s v="NTL"/>
    <s v="2021-03-Q2"/>
    <n v="2021"/>
    <s v="MZ_NTL_Condoms_PL_2021-03-Q2"/>
    <s v="100139XUZ0G6=MZ=NTL=Condoms"/>
    <n v="6"/>
    <x v="3"/>
    <x v="0"/>
    <s v="100123MVA0G6"/>
    <s v="Personal Lubricant 4.5 g, Sachets"/>
    <s v="Personal Lubricant (Water-Based) 4.5 g Topical Gel, 1000 Sachets"/>
    <s v="USAID"/>
    <s v="Condoms"/>
    <m/>
    <m/>
    <m/>
    <n v="0"/>
    <m/>
    <m/>
    <n v="0"/>
    <n v="24.5"/>
    <n v="3111.5"/>
    <s v="Personal Lubricants"/>
    <n v="1"/>
    <n v="30"/>
    <d v="2020-12-02T00:00:00"/>
    <n v="2021"/>
    <n v="2021"/>
    <x v="12"/>
    <n v="0.3"/>
    <n v="38100"/>
    <m/>
    <m/>
    <m/>
  </r>
  <r>
    <x v="15"/>
    <x v="0"/>
    <n v="3103"/>
    <s v="100139XUZ0G6"/>
    <s v="GHSC-PSM00"/>
    <s v="_NA03"/>
    <n v="712000"/>
    <n v="1E-3"/>
    <n v="712"/>
    <d v="2021-09-30T00:00:00"/>
    <d v="2020-05-01T00:00:00"/>
    <m/>
    <x v="0"/>
    <x v="87"/>
    <s v="Ordered"/>
    <s v="Desired Stock_x000d__x000a_AC MAPUTO"/>
    <d v="2020-12-14T00:00:00"/>
    <m/>
    <m/>
    <n v="0"/>
    <b v="0"/>
    <s v="RO10108251_1"/>
    <s v="COP1900"/>
    <s v="MZ"/>
    <s v="Mozambique"/>
    <s v="Condoms"/>
    <s v="NTL"/>
    <s v="2021-03-Q2"/>
    <n v="2021"/>
    <s v="MZ_NTL_Condoms_PL_2021-03-Q2"/>
    <s v="100139XUZ0G6=MZ=NTL=Condoms"/>
    <n v="9"/>
    <x v="3"/>
    <x v="0"/>
    <s v="100123MVA0G6"/>
    <s v="Personal Lubricant 4.5 g, Sachets"/>
    <s v="Personal Lubricant (Water-Based) 4.5 g Topical Gel, 1000 Sachets"/>
    <s v="USAID"/>
    <s v="Condoms"/>
    <m/>
    <m/>
    <m/>
    <n v="0"/>
    <m/>
    <m/>
    <n v="0"/>
    <n v="24.5"/>
    <n v="17444"/>
    <s v="Personal Lubricants"/>
    <n v="1"/>
    <n v="30"/>
    <d v="2021-03-04T00:00:00"/>
    <n v="2021"/>
    <n v="2021"/>
    <x v="12"/>
    <n v="0.3"/>
    <n v="213600"/>
    <m/>
    <m/>
    <m/>
  </r>
  <r>
    <x v="15"/>
    <x v="0"/>
    <n v="3125"/>
    <s v="101904XXA0DA"/>
    <s v="CMAM01"/>
    <s v="_NA03"/>
    <n v="7190000"/>
    <n v="2.9999999999999997E-4"/>
    <n v="2157"/>
    <d v="2022-01-31T00:00:00"/>
    <d v="2020-05-01T00:00:00"/>
    <m/>
    <x v="0"/>
    <x v="7"/>
    <s v="Planned"/>
    <s v="nan"/>
    <d v="2020-05-01T00:00:00"/>
    <m/>
    <m/>
    <n v="0"/>
    <b v="0"/>
    <s v="KIT APE"/>
    <s v="_NA03"/>
    <s v="MZ"/>
    <s v="Mozambique"/>
    <s v="Condoms"/>
    <s v="NTL"/>
    <s v="2021-03-Q2"/>
    <n v="2021"/>
    <s v="MZ_NTL_Condoms_PL_2021-03-Q2"/>
    <s v="101904XXA0DA=MZ=NTL=Condoms"/>
    <n v="1"/>
    <x v="4"/>
    <x v="5"/>
    <s v="101904XXA0DA"/>
    <s v="Male Condom Lubricated, No Logo , 53 mm, Pieces"/>
    <s v="Male Condom (Latex) Lubricated, No Logo Red Strawberry, 53 mm, 3000 Pieces"/>
    <s v="TBD"/>
    <s v="Condoms"/>
    <m/>
    <m/>
    <m/>
    <n v="0"/>
    <m/>
    <m/>
    <n v="0"/>
    <n v="76.459999999999994"/>
    <n v="164924.21999999901"/>
    <s v="Male Condoms"/>
    <n v="1"/>
    <n v="35"/>
    <d v="2021-05-31T00:00:00"/>
    <n v="2021"/>
    <n v="2022"/>
    <x v="0"/>
    <n v="3.0300000000000001E-2"/>
    <n v="217857"/>
    <m/>
    <m/>
    <m/>
  </r>
  <r>
    <x v="15"/>
    <x v="0"/>
    <n v="3127"/>
    <s v="101904XXA0DA"/>
    <s v="CMAM01"/>
    <s v="_NA03"/>
    <n v="8310000"/>
    <n v="2.9999999999999997E-4"/>
    <n v="2493"/>
    <d v="2024-01-31T00:00:00"/>
    <d v="2020-05-01T00:00:00"/>
    <m/>
    <x v="0"/>
    <x v="576"/>
    <s v="Planned"/>
    <s v="nan"/>
    <d v="2020-05-01T00:00:00"/>
    <m/>
    <m/>
    <n v="0"/>
    <b v="0"/>
    <s v="KIT APE"/>
    <s v="_NA03"/>
    <s v="MZ"/>
    <s v="Mozambique"/>
    <s v="Condoms"/>
    <s v="NTL"/>
    <s v="2021-03-Q2"/>
    <n v="2021"/>
    <s v="MZ_NTL_Condoms_PL_2021-03-Q2"/>
    <s v="101904XXA0DA=MZ=NTL=Condoms"/>
    <n v="1"/>
    <x v="8"/>
    <x v="5"/>
    <s v="101904XXA0DA"/>
    <s v="Male Condom Lubricated, No Logo , 53 mm, Pieces"/>
    <s v="Male Condom (Latex) Lubricated, No Logo Red Strawberry, 53 mm, 3000 Pieces"/>
    <s v="TBD"/>
    <s v="Condoms"/>
    <m/>
    <m/>
    <m/>
    <n v="0"/>
    <m/>
    <m/>
    <n v="0"/>
    <n v="76.459999999999994"/>
    <n v="190614.78"/>
    <s v="Male Condoms"/>
    <n v="1"/>
    <n v="35"/>
    <d v="2023-05-31T00:00:00"/>
    <n v="2023"/>
    <n v="2024"/>
    <x v="0"/>
    <n v="3.0300000000000001E-2"/>
    <n v="251793"/>
    <m/>
    <m/>
    <m/>
  </r>
  <r>
    <x v="15"/>
    <x v="0"/>
    <n v="3143"/>
    <s v="101904XXA0DA"/>
    <s v="GHSC-PSM00"/>
    <s v="_NA03"/>
    <n v="2967000"/>
    <n v="2.9999999999999997E-4"/>
    <n v="890.099999999999"/>
    <d v="2021-02-22T00:00:00"/>
    <d v="2020-05-06T00:00:00"/>
    <m/>
    <x v="0"/>
    <x v="72"/>
    <s v="Received"/>
    <s v="Desired Stock_x000d__x000a_AC BEIRA_x000d__x000a_Male Condom (Latex) Lubricated, No Logo Red Strawberry, 53 mm, 3000 Pieces_x000d__x000a__x000d__x000a_AC PIONEIROS_x000d__x000a_UB:941"/>
    <d v="2021-03-11T00:00:00"/>
    <m/>
    <m/>
    <n v="0"/>
    <b v="0"/>
    <s v="RO10094111_1"/>
    <s v="COP1900"/>
    <s v="MZ"/>
    <s v="Mozambique"/>
    <s v="Condoms"/>
    <s v="NTL"/>
    <s v="2021-03-Q2"/>
    <n v="2021"/>
    <s v="MZ_NTL_Condoms_PL_2021-03-Q2"/>
    <s v="101904XXA0DA=MZ=NTL=Condoms"/>
    <n v="2"/>
    <x v="3"/>
    <x v="0"/>
    <s v="101904XXA0DA"/>
    <s v="Male Condom Lubricated, No Logo , 53 mm, Pieces"/>
    <s v="Male Condom (Latex) Lubricated, No Logo Red Strawberry, 53 mm, 3000 Pieces"/>
    <s v="TBD"/>
    <s v="Condoms"/>
    <m/>
    <m/>
    <m/>
    <n v="0"/>
    <m/>
    <m/>
    <n v="0"/>
    <n v="76.459999999999994"/>
    <n v="68057.0459999999"/>
    <s v="Male Condoms"/>
    <n v="1"/>
    <n v="35"/>
    <d v="2020-06-22T00:00:00"/>
    <n v="2020"/>
    <n v="2021"/>
    <x v="0"/>
    <n v="3.0300000000000001E-2"/>
    <n v="89900.1"/>
    <m/>
    <m/>
    <m/>
  </r>
  <r>
    <x v="15"/>
    <x v="0"/>
    <n v="3144"/>
    <s v="101904XXA0DA"/>
    <s v="GHSC-PSM00"/>
    <s v="_NA03"/>
    <n v="3294000"/>
    <n v="2.9999999999999997E-4"/>
    <n v="988.19999999999902"/>
    <d v="2021-02-19T00:00:00"/>
    <d v="2020-05-06T00:00:00"/>
    <m/>
    <x v="0"/>
    <x v="577"/>
    <s v="Received"/>
    <s v="Desired Stock_x000d__x000a_AC MAPUTO_x000d__x000a_Male Condom (Latex) Lubricated, No Logo Red Strawberry, 53 mm, 3000 Pieces_x000d__x000a__x000d__x000a_AC MACHAVA_x000d__x000a_UB:597"/>
    <d v="2021-03-11T00:00:00"/>
    <m/>
    <m/>
    <n v="0"/>
    <b v="0"/>
    <s v="RO10094112_3"/>
    <s v="COP1900"/>
    <s v="MZ"/>
    <s v="Mozambique"/>
    <s v="Condoms"/>
    <s v="NTL"/>
    <s v="2021-03-Q2"/>
    <n v="2021"/>
    <s v="MZ_NTL_Condoms_PL_2021-03-Q2"/>
    <s v="101904XXA0DA=MZ=NTL=Condoms"/>
    <n v="2"/>
    <x v="3"/>
    <x v="0"/>
    <s v="101904XXA0DA"/>
    <s v="Male Condom Lubricated, No Logo , 53 mm, Pieces"/>
    <s v="Male Condom (Latex) Lubricated, No Logo Red Strawberry, 53 mm, 3000 Pieces"/>
    <s v="TBD"/>
    <s v="Condoms"/>
    <m/>
    <m/>
    <m/>
    <n v="0"/>
    <m/>
    <m/>
    <n v="0"/>
    <n v="76.459999999999994"/>
    <n v="75557.771999999895"/>
    <s v="Male Condoms"/>
    <n v="1"/>
    <n v="35"/>
    <d v="2020-06-19T00:00:00"/>
    <n v="2020"/>
    <n v="2021"/>
    <x v="0"/>
    <n v="3.0300000000000001E-2"/>
    <n v="99808.2"/>
    <m/>
    <m/>
    <m/>
  </r>
  <r>
    <x v="15"/>
    <x v="0"/>
    <n v="3146"/>
    <s v="101904XXA0DA"/>
    <s v="GHSC-PSM00"/>
    <s v="_NA03"/>
    <n v="1839000"/>
    <n v="2.9999999999999997E-4"/>
    <n v="551.69999999999902"/>
    <d v="2021-06-30T00:00:00"/>
    <d v="2020-05-07T00:00:00"/>
    <m/>
    <x v="0"/>
    <x v="85"/>
    <s v="Ordered"/>
    <s v="AC BEIRA_x000d__x000a_Male Condom (Latex) Lubricated, No Logo Red Strawberry, 53 mm, 3000 Pieces - _x0009_4,596,000_x000d__x000a__x000d__x000a_EDD revised from 30-Jun-21 to 01-Jan-22"/>
    <d v="2021-03-11T00:00:00"/>
    <m/>
    <m/>
    <n v="0"/>
    <b v="0"/>
    <s v="RO10094115_1"/>
    <s v="COP1900"/>
    <s v="MZ"/>
    <s v="Mozambique"/>
    <s v="Condoms"/>
    <s v="NTL"/>
    <s v="2021-03-Q2"/>
    <n v="2021"/>
    <s v="MZ_NTL_Condoms_PL_2021-03-Q2"/>
    <s v="101904XXA0DA=MZ=NTL=Condoms"/>
    <n v="6"/>
    <x v="3"/>
    <x v="0"/>
    <s v="101904XXA0DA"/>
    <s v="Male Condom Lubricated, No Logo , 53 mm, Pieces"/>
    <s v="Male Condom (Latex) Lubricated, No Logo Red Strawberry, 53 mm, 3000 Pieces"/>
    <s v="TBD"/>
    <s v="Condoms"/>
    <m/>
    <m/>
    <m/>
    <n v="0"/>
    <m/>
    <m/>
    <n v="0"/>
    <n v="76.459999999999994"/>
    <n v="42182.981999999902"/>
    <s v="Male Condoms"/>
    <n v="1"/>
    <n v="35"/>
    <d v="2020-10-28T00:00:00"/>
    <n v="2021"/>
    <n v="2021"/>
    <x v="0"/>
    <n v="3.0300000000000001E-2"/>
    <n v="55721.700000000004"/>
    <m/>
    <m/>
    <m/>
  </r>
  <r>
    <x v="15"/>
    <x v="0"/>
    <n v="3147"/>
    <s v="101904XXA0DA"/>
    <s v="GHSC-PSM00"/>
    <s v="_NA03"/>
    <n v="3063000"/>
    <n v="2.9999999999999997E-4"/>
    <n v="918.89999999999895"/>
    <d v="2022-02-01T00:00:00"/>
    <d v="2020-05-07T00:00:00"/>
    <m/>
    <x v="0"/>
    <x v="121"/>
    <s v="Ordered"/>
    <s v="Desired Stock_x000d__x000a_AC MAPUTO_x000d__x000a_Male Condom (Latex) Lubricated, No Logo Red Strawberry, 53 mm, 3000 Pieces -3,063,000_x000d__x000a__x000d__x000a_EDD revised from 30-Set-21 to 01-Feb-22"/>
    <d v="2021-03-11T00:00:00"/>
    <m/>
    <m/>
    <n v="0"/>
    <b v="0"/>
    <s v="RO10094121_1"/>
    <s v="COP1900"/>
    <s v="MZ"/>
    <s v="Mozambique"/>
    <s v="Condoms"/>
    <s v="NTL"/>
    <s v="2021-03-Q2"/>
    <n v="2021"/>
    <s v="MZ_NTL_Condoms_PL_2021-03-Q2"/>
    <s v="101904XXA0DA=MZ=NTL=Condoms"/>
    <n v="2"/>
    <x v="4"/>
    <x v="0"/>
    <s v="101904XXA0DA"/>
    <s v="Male Condom Lubricated, No Logo , 53 mm, Pieces"/>
    <s v="Male Condom (Latex) Lubricated, No Logo Red Strawberry, 53 mm, 3000 Pieces"/>
    <s v="TBD"/>
    <s v="Condoms"/>
    <m/>
    <m/>
    <m/>
    <n v="0"/>
    <m/>
    <m/>
    <n v="0"/>
    <n v="76.459999999999994"/>
    <n v="70259.093999999895"/>
    <s v="Male Condoms"/>
    <n v="1"/>
    <n v="35"/>
    <d v="2021-06-01T00:00:00"/>
    <n v="2021"/>
    <n v="2022"/>
    <x v="0"/>
    <n v="3.0300000000000001E-2"/>
    <n v="92808.900000000009"/>
    <m/>
    <m/>
    <m/>
  </r>
  <r>
    <x v="15"/>
    <x v="0"/>
    <n v="3148"/>
    <s v="101904XXA0DA"/>
    <s v="GHSC-PSM00"/>
    <s v="_NA03"/>
    <n v="1839000"/>
    <n v="2.9999999999999997E-4"/>
    <n v="551.69999999999902"/>
    <d v="2022-03-01T00:00:00"/>
    <d v="2020-05-07T00:00:00"/>
    <m/>
    <x v="0"/>
    <x v="578"/>
    <s v="Ordered"/>
    <s v="Desired Stock_x000d__x000a_AC BEIRA_x000d__x000a_Male Condom (Latex) Lubricated, No Logo Red Strawberry, 53 mm, 3000 Pieces - _x0009_4,596,000_x000d__x000a__x000d__x000a_EDD revised from 30-Set-21 to 01-Mar-22"/>
    <d v="2021-03-11T00:00:00"/>
    <m/>
    <m/>
    <n v="0"/>
    <b v="0"/>
    <s v="RO10094120_1"/>
    <s v="COP1900"/>
    <s v="MZ"/>
    <s v="Mozambique"/>
    <s v="Condoms"/>
    <s v="NTL"/>
    <s v="2021-03-Q2"/>
    <n v="2021"/>
    <s v="MZ_NTL_Condoms_PL_2021-03-Q2"/>
    <s v="101904XXA0DA=MZ=NTL=Condoms"/>
    <n v="3"/>
    <x v="4"/>
    <x v="0"/>
    <s v="101904XXA0DA"/>
    <s v="Male Condom Lubricated, No Logo , 53 mm, Pieces"/>
    <s v="Male Condom (Latex) Lubricated, No Logo Red Strawberry, 53 mm, 3000 Pieces"/>
    <s v="TBD"/>
    <s v="Condoms"/>
    <m/>
    <m/>
    <m/>
    <n v="0"/>
    <m/>
    <m/>
    <n v="0"/>
    <n v="76.459999999999994"/>
    <n v="42182.981999999902"/>
    <s v="Male Condoms"/>
    <n v="1"/>
    <n v="35"/>
    <d v="2021-06-29T00:00:00"/>
    <n v="2021"/>
    <n v="2022"/>
    <x v="0"/>
    <n v="3.0300000000000001E-2"/>
    <n v="55721.700000000004"/>
    <m/>
    <m/>
    <m/>
  </r>
  <r>
    <x v="15"/>
    <x v="0"/>
    <n v="3149"/>
    <s v="101904XXA0DA"/>
    <s v="GHSC-PSM00"/>
    <s v="_NA03"/>
    <n v="1839000"/>
    <n v="2.9999999999999997E-4"/>
    <n v="551.69999999999902"/>
    <d v="2021-06-30T00:00:00"/>
    <d v="2020-05-08T00:00:00"/>
    <m/>
    <x v="0"/>
    <x v="85"/>
    <s v="Ordered"/>
    <s v="AC MAPUTO_x000d__x000a_Male Condom (Latex) Lubricated, No Logo Red Strawberry, 53 mm, 3000 Pieces - 3,063,000"/>
    <d v="2020-12-14T00:00:00"/>
    <m/>
    <m/>
    <n v="0"/>
    <b v="0"/>
    <s v="RO10094116_1"/>
    <s v="COP1900"/>
    <s v="MZ"/>
    <s v="Mozambique"/>
    <s v="Condoms"/>
    <s v="NTL"/>
    <s v="2021-03-Q2"/>
    <n v="2021"/>
    <s v="MZ_NTL_Condoms_PL_2021-03-Q2"/>
    <s v="101904XXA0DA=MZ=NTL=Condoms"/>
    <n v="6"/>
    <x v="3"/>
    <x v="0"/>
    <s v="101904XXA0DA"/>
    <s v="Male Condom Lubricated, No Logo , 53 mm, Pieces"/>
    <s v="Male Condom (Latex) Lubricated, No Logo Red Strawberry, 53 mm, 3000 Pieces"/>
    <s v="TBD"/>
    <s v="Condoms"/>
    <m/>
    <m/>
    <m/>
    <n v="0"/>
    <m/>
    <m/>
    <n v="0"/>
    <n v="76.459999999999994"/>
    <n v="42182.981999999902"/>
    <s v="Male Condoms"/>
    <n v="1"/>
    <n v="35"/>
    <d v="2020-10-28T00:00:00"/>
    <n v="2021"/>
    <n v="2021"/>
    <x v="0"/>
    <n v="3.0300000000000001E-2"/>
    <n v="55721.700000000004"/>
    <m/>
    <m/>
    <m/>
  </r>
  <r>
    <x v="15"/>
    <x v="0"/>
    <n v="3150"/>
    <s v="101904XXA0DA"/>
    <s v="GHSC-PSM00"/>
    <s v="_NA03"/>
    <n v="4596000"/>
    <n v="2.9999999999999997E-4"/>
    <n v="1378.8"/>
    <d v="2022-02-02T00:00:00"/>
    <d v="2020-05-08T00:00:00"/>
    <m/>
    <x v="0"/>
    <x v="223"/>
    <s v="Ordered"/>
    <s v="Desired Stock_x000d__x000a_AC NAMPULA_x000d__x000a_Male Condom (Latex) Lubricated, No Logo Red Strawberry, 53 mm, 3000 Pieces - _x0009_7,659,000_x000d__x000a_Male Condom (Latex) Lubricated, No Logo Yellow Banana, 53 mm, 3000 Pieces - 4,596,000_x000d__x000a_Male Condom (Latex) Lubricated, No Logo Blue Vanilla, 53 mm, 3000 Pieces -3,063,000_x000d__x000a__x000d__x000a_EDD revised from 30-Set-21 to"/>
    <d v="2021-03-11T00:00:00"/>
    <m/>
    <m/>
    <n v="0"/>
    <b v="0"/>
    <s v="RO10094119_1"/>
    <s v="COP1900"/>
    <s v="MZ"/>
    <s v="Mozambique"/>
    <s v="Condoms"/>
    <s v="NTL"/>
    <s v="2021-03-Q2"/>
    <n v="2021"/>
    <s v="MZ_NTL_Condoms_PL_2021-03-Q2"/>
    <s v="101904XXA0DA=MZ=NTL=Condoms"/>
    <n v="2"/>
    <x v="4"/>
    <x v="0"/>
    <s v="101904XXA0DA"/>
    <s v="Male Condom Lubricated, No Logo , 53 mm, Pieces"/>
    <s v="Male Condom (Latex) Lubricated, No Logo Red Strawberry, 53 mm, 3000 Pieces"/>
    <s v="TBD"/>
    <s v="Condoms"/>
    <m/>
    <m/>
    <m/>
    <n v="0"/>
    <m/>
    <m/>
    <n v="0"/>
    <n v="76.459999999999994"/>
    <n v="105423.04799999901"/>
    <s v="Male Condoms"/>
    <n v="1"/>
    <n v="35"/>
    <d v="2021-06-02T00:00:00"/>
    <n v="2021"/>
    <n v="2022"/>
    <x v="0"/>
    <n v="3.0300000000000001E-2"/>
    <n v="139258.79999999999"/>
    <m/>
    <m/>
    <m/>
  </r>
  <r>
    <x v="15"/>
    <x v="0"/>
    <n v="3151"/>
    <s v="101904XXA0DA"/>
    <s v="GHSC-PSM00"/>
    <s v="_NA03"/>
    <n v="3057000"/>
    <n v="2.9999999999999997E-4"/>
    <n v="917.099999999999"/>
    <d v="2022-06-01T00:00:00"/>
    <d v="2020-05-08T00:00:00"/>
    <m/>
    <x v="0"/>
    <x v="129"/>
    <s v="Ordered"/>
    <s v="AC BEIRA_x000d__x000a_Male Condom (Latex) Lubricated, No Logo Red Strawberry, 53 mm, 3000 Pieces - 5,094,000_x000d__x000a__x000d__x000a_EDD revised from 03-Dec-21 to 01-Jun-22"/>
    <d v="2021-03-11T00:00:00"/>
    <m/>
    <m/>
    <n v="0"/>
    <b v="0"/>
    <s v="RO10094117_1"/>
    <s v="COP1900"/>
    <s v="MZ"/>
    <s v="Mozambique"/>
    <s v="Condoms"/>
    <s v="NTL"/>
    <s v="2021-03-Q2"/>
    <n v="2021"/>
    <s v="MZ_NTL_Condoms_PL_2021-03-Q2"/>
    <s v="101904XXA0DA=MZ=NTL=Condoms"/>
    <n v="6"/>
    <x v="4"/>
    <x v="0"/>
    <s v="101904XXA0DA"/>
    <s v="Male Condom Lubricated, No Logo , 53 mm, Pieces"/>
    <s v="Male Condom (Latex) Lubricated, No Logo Red Strawberry, 53 mm, 3000 Pieces"/>
    <s v="TBD"/>
    <s v="Condoms"/>
    <m/>
    <m/>
    <m/>
    <n v="0"/>
    <m/>
    <m/>
    <n v="0"/>
    <n v="76.459999999999994"/>
    <n v="70121.465999999898"/>
    <s v="Male Condoms"/>
    <n v="1"/>
    <n v="35"/>
    <d v="2021-09-29T00:00:00"/>
    <n v="2022"/>
    <n v="2022"/>
    <x v="0"/>
    <n v="3.0300000000000001E-2"/>
    <n v="92627.1"/>
    <m/>
    <m/>
    <m/>
  </r>
  <r>
    <x v="15"/>
    <x v="0"/>
    <n v="3152"/>
    <s v="101904XXA0DA"/>
    <s v="GHSC-PSM00"/>
    <s v="_NA03"/>
    <n v="3396000"/>
    <n v="2.9999999999999997E-4"/>
    <n v="1018.8"/>
    <d v="2022-06-01T00:00:00"/>
    <d v="2020-05-08T00:00:00"/>
    <m/>
    <x v="0"/>
    <x v="129"/>
    <s v="Ordered"/>
    <s v="AC NAMPULA_x000d__x000a_Male Condom (Latex) Lubricated, No Logo Red Strawberry, 53 mm, 3000 Pieces - 8,490,000_x000d__x000a__x000d__x000a_EDD revised from to 01-Jun-22"/>
    <d v="2021-03-11T00:00:00"/>
    <m/>
    <m/>
    <n v="0"/>
    <b v="0"/>
    <s v="RO10094114_1"/>
    <s v="COP1900"/>
    <s v="MZ"/>
    <s v="Mozambique"/>
    <s v="Condoms"/>
    <s v="NTL"/>
    <s v="2021-03-Q2"/>
    <n v="2021"/>
    <s v="MZ_NTL_Condoms_PL_2021-03-Q2"/>
    <s v="101904XXA0DA=MZ=NTL=Condoms"/>
    <n v="6"/>
    <x v="4"/>
    <x v="0"/>
    <s v="101904XXA0DA"/>
    <s v="Male Condom Lubricated, No Logo , 53 mm, Pieces"/>
    <s v="Male Condom (Latex) Lubricated, No Logo Red Strawberry, 53 mm, 3000 Pieces"/>
    <s v="TBD"/>
    <s v="Condoms"/>
    <m/>
    <m/>
    <m/>
    <n v="0"/>
    <m/>
    <m/>
    <n v="0"/>
    <n v="76.459999999999994"/>
    <n v="77897.447999999902"/>
    <s v="Male Condoms"/>
    <n v="1"/>
    <n v="35"/>
    <d v="2021-09-29T00:00:00"/>
    <n v="2022"/>
    <n v="2022"/>
    <x v="0"/>
    <n v="3.0300000000000001E-2"/>
    <n v="102898.8"/>
    <m/>
    <m/>
    <m/>
  </r>
  <r>
    <x v="15"/>
    <x v="0"/>
    <n v="3153"/>
    <s v="100121XXB0AB"/>
    <s v="GHSC-PSM00"/>
    <s v="_NA03"/>
    <n v="472000"/>
    <m/>
    <n v="472000"/>
    <d v="2021-03-31T00:00:00"/>
    <d v="2020-05-08T00:00:00"/>
    <m/>
    <x v="0"/>
    <x v="21"/>
    <s v="Shipped"/>
    <s v="1,574,702 QUATIDADE INICIAL_x000d__x000a_AC BEIRA"/>
    <d v="2021-03-11T00:00:00"/>
    <m/>
    <m/>
    <n v="0"/>
    <b v="0"/>
    <s v="RO10094106_1"/>
    <s v="COP1900"/>
    <s v="MZ"/>
    <s v="Mozambique"/>
    <s v="Condoms"/>
    <s v="NTL"/>
    <s v="2021-03-Q2"/>
    <n v="2021"/>
    <s v="MZ_NTL_Condoms_PL_2021-03-Q2"/>
    <s v="100121XXB0AB=MZ=NTL=Condoms"/>
    <n v="3"/>
    <x v="3"/>
    <x v="0"/>
    <m/>
    <s v="Female Condom 17 cm, Each"/>
    <m/>
    <s v="TBD"/>
    <m/>
    <m/>
    <m/>
    <m/>
    <n v="0"/>
    <m/>
    <m/>
    <n v="0"/>
    <m/>
    <m/>
    <m/>
    <m/>
    <n v="45"/>
    <d v="2020-05-20T00:00:00"/>
    <n v="2020"/>
    <n v="2021"/>
    <x v="6"/>
    <n v="0.49399999999999999"/>
    <n v="233168"/>
    <m/>
    <m/>
    <m/>
  </r>
  <r>
    <x v="15"/>
    <x v="0"/>
    <n v="3154"/>
    <s v="100121XXB0AB"/>
    <s v="GHSC-PSM00"/>
    <s v="_NA03"/>
    <n v="147000"/>
    <m/>
    <n v="147000"/>
    <d v="2021-03-31T00:00:00"/>
    <d v="2020-05-08T00:00:00"/>
    <m/>
    <x v="0"/>
    <x v="21"/>
    <s v="Shipped"/>
    <s v="1,574,702 QUATIDADE INICIAL_x000d__x000a_AC NAMPULA_x000d__x000a__x000d__x000a_315,000 initial Qty"/>
    <d v="2021-03-11T00:00:00"/>
    <m/>
    <m/>
    <n v="0"/>
    <b v="0"/>
    <s v="RO10094105_1"/>
    <s v="COP1900"/>
    <s v="MZ"/>
    <s v="Mozambique"/>
    <s v="Condoms"/>
    <s v="NTL"/>
    <s v="2021-03-Q2"/>
    <n v="2021"/>
    <s v="MZ_NTL_Condoms_PL_2021-03-Q2"/>
    <s v="100121XXB0AB=MZ=NTL=Condoms"/>
    <n v="3"/>
    <x v="3"/>
    <x v="0"/>
    <m/>
    <s v="Female Condom 17 cm, Each"/>
    <m/>
    <s v="TBD"/>
    <m/>
    <m/>
    <m/>
    <m/>
    <n v="0"/>
    <m/>
    <m/>
    <n v="0"/>
    <m/>
    <m/>
    <m/>
    <m/>
    <n v="45"/>
    <d v="2020-05-20T00:00:00"/>
    <n v="2020"/>
    <n v="2021"/>
    <x v="6"/>
    <n v="0.49399999999999999"/>
    <n v="72618"/>
    <m/>
    <m/>
    <m/>
  </r>
  <r>
    <x v="15"/>
    <x v="0"/>
    <n v="3230"/>
    <s v="101904XXA0DA"/>
    <s v="GHSC-PSM00"/>
    <s v="_NA03"/>
    <n v="8238000"/>
    <n v="2.9999999999999997E-4"/>
    <n v="2471.3999999999901"/>
    <d v="2021-03-04T00:00:00"/>
    <d v="2020-05-13T00:00:00"/>
    <m/>
    <x v="0"/>
    <x v="570"/>
    <s v="Received"/>
    <s v="Desired Stock_x000d__x000a_AC NAMPULA_x000d__x000a_Male Condom (Latex) Lubricated, No Logo Yellow Banana, 53 mm, 3000 Pieces_x000d__x000a__x000d__x000a_AC NAMPULA_x000d__x000a_UB:1578"/>
    <d v="2021-03-11T00:00:00"/>
    <m/>
    <m/>
    <n v="0"/>
    <b v="0"/>
    <s v="RO10094110_2"/>
    <s v="COP1900"/>
    <s v="MZ"/>
    <s v="Mozambique"/>
    <s v="Condoms"/>
    <s v="NTL"/>
    <s v="2021-03-Q2"/>
    <n v="2021"/>
    <s v="MZ_NTL_Condoms_PL_2021-03-Q2"/>
    <s v="101904XXA0DA=MZ=NTL=Condoms"/>
    <n v="3"/>
    <x v="3"/>
    <x v="0"/>
    <s v="101904XXA0DA"/>
    <s v="Male Condom Lubricated, No Logo , 53 mm, Pieces"/>
    <s v="Male Condom (Latex) Lubricated, No Logo Red Strawberry, 53 mm, 3000 Pieces"/>
    <s v="TBD"/>
    <s v="Condoms"/>
    <m/>
    <m/>
    <m/>
    <n v="0"/>
    <m/>
    <m/>
    <n v="0"/>
    <n v="76.459999999999994"/>
    <n v="188963.24399999899"/>
    <s v="Male Condoms"/>
    <n v="1"/>
    <n v="35"/>
    <d v="2020-07-02T00:00:00"/>
    <n v="2020"/>
    <n v="2021"/>
    <x v="0"/>
    <n v="3.0300000000000001E-2"/>
    <n v="249611.4"/>
    <m/>
    <m/>
    <m/>
  </r>
  <r>
    <x v="15"/>
    <x v="0"/>
    <n v="3231"/>
    <s v="101904XXA0DA"/>
    <s v="GHSC-PSM00"/>
    <s v="_NA03"/>
    <n v="3294000"/>
    <n v="2.9999999999999997E-4"/>
    <n v="988.19999999999902"/>
    <d v="2021-03-04T00:00:00"/>
    <d v="2020-05-13T00:00:00"/>
    <m/>
    <x v="0"/>
    <x v="570"/>
    <s v="Received"/>
    <s v="Desired Stock_x000d__x000a_AC NAMPULA_x000d__x000a_Male Condom (Latex) Lubricated, No Logo Blue Vanilla, 53 mm, 3000 Pieces_x000d__x000a__x000d__x000a_AC NAMPULA_x000d__x000a_UB:1578"/>
    <d v="2021-03-11T00:00:00"/>
    <m/>
    <m/>
    <n v="0"/>
    <b v="0"/>
    <s v="RO10094110_3"/>
    <s v="COP1900"/>
    <s v="MZ"/>
    <s v="Mozambique"/>
    <s v="Condoms"/>
    <s v="NTL"/>
    <s v="2021-03-Q2"/>
    <n v="2021"/>
    <s v="MZ_NTL_Condoms_PL_2021-03-Q2"/>
    <s v="101904XXA0DA=MZ=NTL=Condoms"/>
    <n v="3"/>
    <x v="3"/>
    <x v="0"/>
    <s v="101904XXA0DA"/>
    <s v="Male Condom Lubricated, No Logo , 53 mm, Pieces"/>
    <s v="Male Condom (Latex) Lubricated, No Logo Red Strawberry, 53 mm, 3000 Pieces"/>
    <s v="TBD"/>
    <s v="Condoms"/>
    <m/>
    <m/>
    <m/>
    <n v="0"/>
    <m/>
    <m/>
    <n v="0"/>
    <n v="76.459999999999994"/>
    <n v="75557.771999999895"/>
    <s v="Male Condoms"/>
    <n v="1"/>
    <n v="35"/>
    <d v="2020-07-02T00:00:00"/>
    <n v="2020"/>
    <n v="2021"/>
    <x v="0"/>
    <n v="3.0300000000000001E-2"/>
    <n v="99808.2"/>
    <m/>
    <m/>
    <m/>
  </r>
  <r>
    <x v="15"/>
    <x v="0"/>
    <n v="3232"/>
    <s v="101904XXA0DA"/>
    <s v="GHSC-PSM00"/>
    <s v="_NA03"/>
    <n v="1977000"/>
    <n v="2.9999999999999997E-4"/>
    <n v="593.099999999999"/>
    <d v="2021-02-22T00:00:00"/>
    <d v="2020-05-13T00:00:00"/>
    <m/>
    <x v="0"/>
    <x v="72"/>
    <s v="Received"/>
    <s v="Desired Stock_x000d__x000a_AC BEIRA_x000d__x000a_Male Condom (Latex) Lubricated, No Logo Yellow Banana, 53 mm, 3000 Pieces - 2,967,000_x000d__x000a__x000d__x000a_AC PIONEIROS_x000d__x000a_UB:941"/>
    <d v="2021-03-15T00:00:00"/>
    <m/>
    <m/>
    <n v="0"/>
    <b v="0"/>
    <s v="RO10094111_2"/>
    <s v="COP1900"/>
    <s v="MZ"/>
    <s v="Mozambique"/>
    <s v="Condoms"/>
    <s v="NTL"/>
    <s v="2021-03-Q2"/>
    <n v="2021"/>
    <s v="MZ_NTL_Condoms_PL_2021-03-Q2"/>
    <s v="101904XXA0DA=MZ=NTL=Condoms"/>
    <n v="2"/>
    <x v="3"/>
    <x v="0"/>
    <s v="101904XXA0DA"/>
    <s v="Male Condom Lubricated, No Logo , 53 mm, Pieces"/>
    <s v="Male Condom (Latex) Lubricated, No Logo Red Strawberry, 53 mm, 3000 Pieces"/>
    <s v="TBD"/>
    <s v="Condoms"/>
    <m/>
    <m/>
    <m/>
    <n v="0"/>
    <m/>
    <m/>
    <n v="0"/>
    <n v="76.459999999999994"/>
    <n v="45348.425999999898"/>
    <s v="Male Condoms"/>
    <n v="1"/>
    <n v="35"/>
    <d v="2020-06-22T00:00:00"/>
    <n v="2020"/>
    <n v="2021"/>
    <x v="0"/>
    <n v="3.0300000000000001E-2"/>
    <n v="59903.1"/>
    <m/>
    <m/>
    <m/>
  </r>
  <r>
    <x v="15"/>
    <x v="0"/>
    <n v="3233"/>
    <s v="101904XXA0DA"/>
    <s v="GHSC-PSM00"/>
    <s v="_NA03"/>
    <n v="4944000"/>
    <n v="2.9999999999999997E-4"/>
    <n v="1483.19999999999"/>
    <d v="2021-02-22T00:00:00"/>
    <d v="2020-05-13T00:00:00"/>
    <m/>
    <x v="0"/>
    <x v="72"/>
    <s v="Received"/>
    <s v="Desired Stock_x000d__x000a_AC BEIRA_x000d__x000a_Male Condom (Latex) Lubricated, No Logo Blue Vanilla, 53 mm, 3000 Pieces - 1,977,000_x000d__x000a__x000d__x000a_AC PIONEIROS_x000d__x000a_UB:941"/>
    <d v="2021-03-11T00:00:00"/>
    <m/>
    <m/>
    <n v="0"/>
    <b v="0"/>
    <s v="RO10094111_3"/>
    <s v="COP1900"/>
    <s v="MZ"/>
    <s v="Mozambique"/>
    <s v="Condoms"/>
    <s v="NTL"/>
    <s v="2021-03-Q2"/>
    <n v="2021"/>
    <s v="MZ_NTL_Condoms_PL_2021-03-Q2"/>
    <s v="101904XXA0DA=MZ=NTL=Condoms"/>
    <n v="2"/>
    <x v="3"/>
    <x v="0"/>
    <s v="101904XXA0DA"/>
    <s v="Male Condom Lubricated, No Logo , 53 mm, Pieces"/>
    <s v="Male Condom (Latex) Lubricated, No Logo Red Strawberry, 53 mm, 3000 Pieces"/>
    <s v="TBD"/>
    <s v="Condoms"/>
    <m/>
    <m/>
    <m/>
    <n v="0"/>
    <m/>
    <m/>
    <n v="0"/>
    <n v="76.459999999999994"/>
    <n v="113405.471999999"/>
    <s v="Male Condoms"/>
    <n v="1"/>
    <n v="35"/>
    <d v="2020-06-22T00:00:00"/>
    <n v="2020"/>
    <n v="2021"/>
    <x v="0"/>
    <n v="3.0300000000000001E-2"/>
    <n v="149803.20000000001"/>
    <m/>
    <m/>
    <m/>
  </r>
  <r>
    <x v="15"/>
    <x v="0"/>
    <n v="3234"/>
    <s v="101904XXA0DA"/>
    <s v="GHSC-PSM00"/>
    <s v="_NA03"/>
    <n v="1317000"/>
    <n v="2.9999999999999997E-4"/>
    <n v="395.099999999999"/>
    <d v="2021-02-19T00:00:00"/>
    <d v="2020-05-13T00:00:00"/>
    <m/>
    <x v="0"/>
    <x v="577"/>
    <s v="Received"/>
    <s v="Desired Stock_x000d__x000a_AC MAPUTO_x000d__x000a_Male Condom (Latex) Lubricated, No Logo Yellow Banana, 53 mm, 3000 Pieces_x000d__x000a__x000d__x000a_AC MACHAVA_x000d__x000a_UB:597"/>
    <d v="2021-03-11T00:00:00"/>
    <m/>
    <m/>
    <n v="0"/>
    <b v="0"/>
    <s v="RO10094112_2"/>
    <s v="COP1900"/>
    <s v="MZ"/>
    <s v="Mozambique"/>
    <s v="Condoms"/>
    <s v="NTL"/>
    <s v="2021-03-Q2"/>
    <n v="2021"/>
    <s v="MZ_NTL_Condoms_PL_2021-03-Q2"/>
    <s v="101904XXA0DA=MZ=NTL=Condoms"/>
    <n v="2"/>
    <x v="3"/>
    <x v="0"/>
    <s v="101904XXA0DA"/>
    <s v="Male Condom Lubricated, No Logo , 53 mm, Pieces"/>
    <s v="Male Condom (Latex) Lubricated, No Logo Red Strawberry, 53 mm, 3000 Pieces"/>
    <s v="TBD"/>
    <s v="Condoms"/>
    <m/>
    <m/>
    <m/>
    <n v="0"/>
    <m/>
    <m/>
    <n v="0"/>
    <n v="76.459999999999994"/>
    <n v="30209.3459999999"/>
    <s v="Male Condoms"/>
    <n v="1"/>
    <n v="35"/>
    <d v="2020-06-19T00:00:00"/>
    <n v="2020"/>
    <n v="2021"/>
    <x v="0"/>
    <n v="3.0300000000000001E-2"/>
    <n v="39905.1"/>
    <m/>
    <m/>
    <m/>
  </r>
  <r>
    <x v="15"/>
    <x v="0"/>
    <n v="3235"/>
    <s v="101904XXA0DA"/>
    <s v="GHSC-PSM00"/>
    <s v="_NA03"/>
    <n v="1998000"/>
    <n v="2.9999999999999997E-4"/>
    <n v="599.4"/>
    <d v="2020-12-18T00:00:00"/>
    <d v="2020-05-13T00:00:00"/>
    <m/>
    <x v="0"/>
    <x v="556"/>
    <s v="Received"/>
    <s v="AC MACHAVA_x000d__x000a_Male Condom (Latex) Lubricated, No Logo Blue Vanilla, 53 mm, 3000 Pieces_x000d__x000a_1,977,000_x000d__x000a_UB-528"/>
    <d v="2021-02-10T00:00:00"/>
    <m/>
    <m/>
    <n v="0"/>
    <b v="0"/>
    <s v="RO10094112_1"/>
    <s v="COP1900"/>
    <s v="MZ"/>
    <s v="Mozambique"/>
    <s v="Condoms"/>
    <s v="NTL"/>
    <s v="2021-03-Q2"/>
    <n v="2021"/>
    <s v="MZ_NTL_Condoms_PL_2021-03-Q2"/>
    <s v="101904XXA0DA=MZ=NTL=Condoms"/>
    <n v="12"/>
    <x v="2"/>
    <x v="0"/>
    <s v="101904XXA0DA"/>
    <s v="Male Condom Lubricated, No Logo , 53 mm, Pieces"/>
    <s v="Male Condom (Latex) Lubricated, No Logo Red Strawberry, 53 mm, 3000 Pieces"/>
    <s v="TBD"/>
    <s v="Condoms"/>
    <m/>
    <m/>
    <m/>
    <n v="0"/>
    <m/>
    <m/>
    <n v="0"/>
    <n v="76.459999999999994"/>
    <n v="45830.123999999902"/>
    <s v="Male Condoms"/>
    <n v="1"/>
    <n v="35"/>
    <d v="2020-04-17T00:00:00"/>
    <n v="2020"/>
    <n v="2020"/>
    <x v="0"/>
    <n v="3.0300000000000001E-2"/>
    <n v="60539.4"/>
    <m/>
    <m/>
    <m/>
  </r>
  <r>
    <x v="15"/>
    <x v="0"/>
    <n v="3236"/>
    <s v="101904XXA0DA"/>
    <s v="GHSC-PSM00"/>
    <s v="_NA03"/>
    <n v="2757000"/>
    <n v="2.9999999999999997E-4"/>
    <n v="827.099999999999"/>
    <d v="2021-06-30T00:00:00"/>
    <d v="2020-05-13T00:00:00"/>
    <m/>
    <x v="0"/>
    <x v="85"/>
    <s v="Ordered"/>
    <s v="AC BEIRA_x000d__x000a_Male Condom (Latex) Lubricated, No Logo Yellow Banana, 53 mm, 3000 Pieces"/>
    <d v="2020-12-14T00:00:00"/>
    <m/>
    <m/>
    <n v="0"/>
    <b v="0"/>
    <s v="RO10094115_2"/>
    <s v="COP1900"/>
    <s v="MZ"/>
    <s v="Mozambique"/>
    <s v="Condoms"/>
    <s v="NTL"/>
    <s v="2021-03-Q2"/>
    <n v="2021"/>
    <s v="MZ_NTL_Condoms_PL_2021-03-Q2"/>
    <s v="101904XXA0DA=MZ=NTL=Condoms"/>
    <n v="6"/>
    <x v="3"/>
    <x v="0"/>
    <s v="101904XXA0DA"/>
    <s v="Male Condom Lubricated, No Logo , 53 mm, Pieces"/>
    <s v="Male Condom (Latex) Lubricated, No Logo Red Strawberry, 53 mm, 3000 Pieces"/>
    <s v="TBD"/>
    <s v="Condoms"/>
    <m/>
    <m/>
    <m/>
    <n v="0"/>
    <m/>
    <m/>
    <n v="0"/>
    <n v="76.459999999999994"/>
    <n v="63240.065999999897"/>
    <s v="Male Condoms"/>
    <n v="1"/>
    <n v="35"/>
    <d v="2020-10-28T00:00:00"/>
    <n v="2021"/>
    <n v="2021"/>
    <x v="0"/>
    <n v="3.0300000000000001E-2"/>
    <n v="83537.100000000006"/>
    <m/>
    <m/>
    <m/>
  </r>
  <r>
    <x v="15"/>
    <x v="0"/>
    <n v="3237"/>
    <s v="101904XXA0DA"/>
    <s v="GHSC-PSM00"/>
    <s v="_NA03"/>
    <n v="4596000"/>
    <n v="2.9999999999999997E-4"/>
    <n v="1378.8"/>
    <d v="2021-06-30T00:00:00"/>
    <d v="2020-05-13T00:00:00"/>
    <m/>
    <x v="0"/>
    <x v="85"/>
    <s v="Ordered"/>
    <s v="AC BEIRA_x000d__x000a_Male Condom (Latex) Lubricated, No Logo Blue Vanilla, 53 mm, 3000 Pieces"/>
    <d v="2020-12-14T00:00:00"/>
    <m/>
    <m/>
    <n v="0"/>
    <b v="0"/>
    <s v="RO10094115_3"/>
    <s v="COP1900"/>
    <s v="MZ"/>
    <s v="Mozambique"/>
    <s v="Condoms"/>
    <s v="NTL"/>
    <s v="2021-03-Q2"/>
    <n v="2021"/>
    <s v="MZ_NTL_Condoms_PL_2021-03-Q2"/>
    <s v="101904XXA0DA=MZ=NTL=Condoms"/>
    <n v="6"/>
    <x v="3"/>
    <x v="0"/>
    <s v="101904XXA0DA"/>
    <s v="Male Condom Lubricated, No Logo , 53 mm, Pieces"/>
    <s v="Male Condom (Latex) Lubricated, No Logo Red Strawberry, 53 mm, 3000 Pieces"/>
    <s v="TBD"/>
    <s v="Condoms"/>
    <m/>
    <m/>
    <m/>
    <n v="0"/>
    <m/>
    <m/>
    <n v="0"/>
    <n v="76.459999999999994"/>
    <n v="105423.04799999901"/>
    <s v="Male Condoms"/>
    <n v="1"/>
    <n v="35"/>
    <d v="2020-10-28T00:00:00"/>
    <n v="2021"/>
    <n v="2021"/>
    <x v="0"/>
    <n v="3.0300000000000001E-2"/>
    <n v="139258.79999999999"/>
    <m/>
    <m/>
    <m/>
  </r>
  <r>
    <x v="15"/>
    <x v="0"/>
    <n v="3241"/>
    <s v="101904XXA0DA"/>
    <s v="GHSC-PSM00"/>
    <s v="_NA03"/>
    <n v="1839000"/>
    <n v="2.9999999999999997E-4"/>
    <n v="551.69999999999902"/>
    <d v="2022-02-01T00:00:00"/>
    <d v="2020-05-13T00:00:00"/>
    <m/>
    <x v="0"/>
    <x v="121"/>
    <s v="Ordered"/>
    <s v="Desired Stock_x000d__x000a_AC MAPUTO_x000d__x000a_Male Condom (Latex) Lubricated, No Logo Yellow Banana, 53 mm, 3000 Pieces - 1,839,000_x000d__x000a__x000d__x000a_EDD revised from 30-Set-21 to 01-Feb-22"/>
    <d v="2021-03-11T00:00:00"/>
    <m/>
    <m/>
    <n v="0"/>
    <b v="0"/>
    <s v="RO10094121_2"/>
    <s v="COP1900"/>
    <s v="MZ"/>
    <s v="Mozambique"/>
    <s v="Condoms"/>
    <s v="NTL"/>
    <s v="2021-03-Q2"/>
    <n v="2021"/>
    <s v="MZ_NTL_Condoms_PL_2021-03-Q2"/>
    <s v="101904XXA0DA=MZ=NTL=Condoms"/>
    <n v="2"/>
    <x v="4"/>
    <x v="0"/>
    <s v="101904XXA0DA"/>
    <s v="Male Condom Lubricated, No Logo , 53 mm, Pieces"/>
    <s v="Male Condom (Latex) Lubricated, No Logo Red Strawberry, 53 mm, 3000 Pieces"/>
    <s v="TBD"/>
    <s v="Condoms"/>
    <m/>
    <m/>
    <m/>
    <n v="0"/>
    <m/>
    <m/>
    <n v="0"/>
    <n v="76.459999999999994"/>
    <n v="42182.981999999902"/>
    <s v="Male Condoms"/>
    <n v="1"/>
    <n v="35"/>
    <d v="2021-06-01T00:00:00"/>
    <n v="2021"/>
    <n v="2022"/>
    <x v="0"/>
    <n v="3.0300000000000001E-2"/>
    <n v="55721.700000000004"/>
    <m/>
    <m/>
    <m/>
  </r>
  <r>
    <x v="15"/>
    <x v="0"/>
    <n v="3242"/>
    <s v="101904XXA0DA"/>
    <s v="GHSC-PSM00"/>
    <s v="_NA03"/>
    <n v="1224000"/>
    <n v="2.9999999999999997E-4"/>
    <n v="367.2"/>
    <d v="2022-03-01T00:00:00"/>
    <d v="2020-05-13T00:00:00"/>
    <m/>
    <x v="0"/>
    <x v="578"/>
    <s v="Ordered"/>
    <s v="Desired Stock_x000d__x000a_AC MAPUTO_x000d__x000a_Male Condom (Latex) Lubricated, No Logo Blue Vanilla, 53 mm, 3000 Pieces - 1,224,000_x000d__x000a__x000d__x000a_EDD revised from 30-Set-21 to 01-Mar-22"/>
    <d v="2021-03-11T00:00:00"/>
    <m/>
    <m/>
    <n v="0"/>
    <b v="0"/>
    <s v="RO10094121_1"/>
    <s v="COP1900"/>
    <s v="MZ"/>
    <s v="Mozambique"/>
    <s v="Condoms"/>
    <s v="NTL"/>
    <s v="2021-03-Q2"/>
    <n v="2021"/>
    <s v="MZ_NTL_Condoms_PL_2021-03-Q2"/>
    <s v="101904XXA0DA=MZ=NTL=Condoms"/>
    <n v="3"/>
    <x v="4"/>
    <x v="0"/>
    <s v="101904XXA0DA"/>
    <s v="Male Condom Lubricated, No Logo , 53 mm, Pieces"/>
    <s v="Male Condom (Latex) Lubricated, No Logo Red Strawberry, 53 mm, 3000 Pieces"/>
    <s v="TBD"/>
    <s v="Condoms"/>
    <m/>
    <m/>
    <m/>
    <n v="0"/>
    <m/>
    <m/>
    <n v="0"/>
    <n v="76.459999999999994"/>
    <n v="28076.111999999899"/>
    <s v="Male Condoms"/>
    <n v="1"/>
    <n v="35"/>
    <d v="2021-06-29T00:00:00"/>
    <n v="2021"/>
    <n v="2022"/>
    <x v="0"/>
    <n v="3.0300000000000001E-2"/>
    <n v="37087.199999999997"/>
    <m/>
    <m/>
    <m/>
  </r>
  <r>
    <x v="15"/>
    <x v="0"/>
    <n v="3243"/>
    <s v="101904XXA0DA"/>
    <s v="GHSC-PSM00"/>
    <s v="_NA03"/>
    <n v="4596000"/>
    <n v="2.9999999999999997E-4"/>
    <n v="1378.8"/>
    <d v="2022-02-01T00:00:00"/>
    <d v="2020-05-13T00:00:00"/>
    <m/>
    <x v="0"/>
    <x v="121"/>
    <s v="Ordered"/>
    <s v="Desired Stock_x000d__x000a_AC BEIRA_x000d__x000a_Male Condom (Latex) Lubricated, No Logo Yellow Banana, 53 mm, 3000 Pieces - 2,757,000_x000d__x000a__x000d__x000a_EDD revised from 30-Set-21 to 01-Feb-22"/>
    <d v="2021-03-11T00:00:00"/>
    <m/>
    <m/>
    <n v="0"/>
    <b v="0"/>
    <s v="RO10094120_2"/>
    <s v="COP1900"/>
    <s v="MZ"/>
    <s v="Mozambique"/>
    <s v="Condoms"/>
    <s v="NTL"/>
    <s v="2021-03-Q2"/>
    <n v="2021"/>
    <s v="MZ_NTL_Condoms_PL_2021-03-Q2"/>
    <s v="101904XXA0DA=MZ=NTL=Condoms"/>
    <n v="2"/>
    <x v="4"/>
    <x v="0"/>
    <s v="101904XXA0DA"/>
    <s v="Male Condom Lubricated, No Logo , 53 mm, Pieces"/>
    <s v="Male Condom (Latex) Lubricated, No Logo Red Strawberry, 53 mm, 3000 Pieces"/>
    <s v="TBD"/>
    <s v="Condoms"/>
    <m/>
    <m/>
    <m/>
    <n v="0"/>
    <m/>
    <m/>
    <n v="0"/>
    <n v="76.459999999999994"/>
    <n v="105423.04799999901"/>
    <s v="Male Condoms"/>
    <n v="1"/>
    <n v="35"/>
    <d v="2021-06-01T00:00:00"/>
    <n v="2021"/>
    <n v="2022"/>
    <x v="0"/>
    <n v="3.0300000000000001E-2"/>
    <n v="139258.79999999999"/>
    <m/>
    <m/>
    <m/>
  </r>
  <r>
    <x v="15"/>
    <x v="0"/>
    <n v="3244"/>
    <s v="101904XXA0DA"/>
    <s v="GHSC-PSM00"/>
    <s v="_NA03"/>
    <n v="2757000"/>
    <n v="2.9999999999999997E-4"/>
    <n v="827.099999999999"/>
    <d v="2022-02-01T00:00:00"/>
    <d v="2020-05-13T00:00:00"/>
    <m/>
    <x v="0"/>
    <x v="121"/>
    <s v="Ordered"/>
    <s v="Desired Stock_x000d__x000a_AC BEIRA_x000d__x000a_Male Condom (Latex) Lubricated, No Logo Blue Vanilla, 53 mm, 3000 Pieces - _x0009_1,839,000_x000d__x000a__x000d__x000a_EDD revised from 30-Set-21 to 01-Feb-22"/>
    <d v="2021-03-11T00:00:00"/>
    <m/>
    <m/>
    <n v="0"/>
    <b v="0"/>
    <s v="RO10094120_3"/>
    <s v="COP1900"/>
    <s v="MZ"/>
    <s v="Mozambique"/>
    <s v="Condoms"/>
    <s v="NTL"/>
    <s v="2021-03-Q2"/>
    <n v="2021"/>
    <s v="MZ_NTL_Condoms_PL_2021-03-Q2"/>
    <s v="101904XXA0DA=MZ=NTL=Condoms"/>
    <n v="2"/>
    <x v="4"/>
    <x v="0"/>
    <s v="101904XXA0DA"/>
    <s v="Male Condom Lubricated, No Logo , 53 mm, Pieces"/>
    <s v="Male Condom (Latex) Lubricated, No Logo Red Strawberry, 53 mm, 3000 Pieces"/>
    <s v="TBD"/>
    <s v="Condoms"/>
    <m/>
    <m/>
    <m/>
    <n v="0"/>
    <m/>
    <m/>
    <n v="0"/>
    <n v="76.459999999999994"/>
    <n v="63240.065999999897"/>
    <s v="Male Condoms"/>
    <n v="1"/>
    <n v="35"/>
    <d v="2021-06-01T00:00:00"/>
    <n v="2021"/>
    <n v="2022"/>
    <x v="0"/>
    <n v="3.0300000000000001E-2"/>
    <n v="83537.100000000006"/>
    <m/>
    <m/>
    <m/>
  </r>
  <r>
    <x v="15"/>
    <x v="0"/>
    <n v="3245"/>
    <s v="101904XXA0DA"/>
    <s v="GHSC-PSM00"/>
    <s v="_NA03"/>
    <n v="3063000"/>
    <n v="2.9999999999999997E-4"/>
    <n v="918.89999999999895"/>
    <d v="2022-03-01T00:00:00"/>
    <d v="2020-05-13T00:00:00"/>
    <m/>
    <x v="0"/>
    <x v="578"/>
    <s v="Ordered"/>
    <s v="Desired Stock_x000d__x000a_AC NAMPULA_x000d__x000a_Male Condom (Latex) Lubricated, No Logo Red Strawberry, 53 mm, 3000 Pieces - _x0009_7,659,000_x000d__x000a_Male Condom (Latex) Lubricated, No Logo Yellow Banana, 53 mm, 3000 Pieces - 4,596,000_x000d__x000a_Male Condom (Latex) Lubricated, No Logo Blue Vanilla, 53 mm, 3000 Pieces -3,063,000_x000d__x000a__x000d__x000a_EDD revised from 30-Set-21 to 01-Mar-22"/>
    <d v="2021-03-11T00:00:00"/>
    <m/>
    <m/>
    <n v="0"/>
    <b v="0"/>
    <s v="RO10094119_1"/>
    <s v="COP1900"/>
    <s v="MZ"/>
    <s v="Mozambique"/>
    <s v="Condoms"/>
    <s v="NTL"/>
    <s v="2021-03-Q2"/>
    <n v="2021"/>
    <s v="MZ_NTL_Condoms_PL_2021-03-Q2"/>
    <s v="101904XXA0DA=MZ=NTL=Condoms"/>
    <n v="3"/>
    <x v="4"/>
    <x v="0"/>
    <s v="101904XXA0DA"/>
    <s v="Male Condom Lubricated, No Logo , 53 mm, Pieces"/>
    <s v="Male Condom (Latex) Lubricated, No Logo Red Strawberry, 53 mm, 3000 Pieces"/>
    <s v="TBD"/>
    <s v="Condoms"/>
    <m/>
    <m/>
    <m/>
    <n v="0"/>
    <m/>
    <m/>
    <n v="0"/>
    <n v="76.459999999999994"/>
    <n v="70259.093999999895"/>
    <s v="Male Condoms"/>
    <n v="1"/>
    <n v="35"/>
    <d v="2021-06-29T00:00:00"/>
    <n v="2021"/>
    <n v="2022"/>
    <x v="0"/>
    <n v="3.0300000000000001E-2"/>
    <n v="92808.900000000009"/>
    <m/>
    <m/>
    <m/>
  </r>
  <r>
    <x v="15"/>
    <x v="0"/>
    <n v="3246"/>
    <s v="101904XXA0DA"/>
    <s v="GHSC-PSM00"/>
    <s v="_NA03"/>
    <n v="7659000"/>
    <n v="2.9999999999999997E-4"/>
    <n v="2297.6999999999998"/>
    <d v="2022-02-01T00:00:00"/>
    <d v="2020-05-13T00:00:00"/>
    <m/>
    <x v="0"/>
    <x v="121"/>
    <s v="Ordered"/>
    <s v="Desired Stock_x000d__x000a_AC NAMPULA_x000d__x000a_Male Condom (Latex) Lubricated, No Logo Red Strawberry, 53 mm, 3000 Pieces - _x0009_7,659,000_x000d__x000a_Male Condom (Latex) Lubricated, No Logo Yellow Banana, 53 mm, 3000 Pieces - 4,596,000_x000d__x000a_Male Condom (Latex) Lubricated, No Logo Blue Vanilla, 53 mm, 3000 Pieces -3,063,000_x000d__x000a__x000d__x000a_EDD revised from 30-Set-21 to"/>
    <d v="2021-03-11T00:00:00"/>
    <m/>
    <m/>
    <n v="0"/>
    <b v="0"/>
    <s v="RO10094119_2"/>
    <s v="COP1900"/>
    <s v="MZ"/>
    <s v="Mozambique"/>
    <s v="Condoms"/>
    <s v="NTL"/>
    <s v="2021-03-Q2"/>
    <n v="2021"/>
    <s v="MZ_NTL_Condoms_PL_2021-03-Q2"/>
    <s v="101904XXA0DA=MZ=NTL=Condoms"/>
    <n v="2"/>
    <x v="4"/>
    <x v="0"/>
    <s v="101904XXA0DA"/>
    <s v="Male Condom Lubricated, No Logo , 53 mm, Pieces"/>
    <s v="Male Condom (Latex) Lubricated, No Logo Red Strawberry, 53 mm, 3000 Pieces"/>
    <s v="TBD"/>
    <s v="Condoms"/>
    <m/>
    <m/>
    <m/>
    <n v="0"/>
    <m/>
    <m/>
    <n v="0"/>
    <n v="76.459999999999994"/>
    <n v="175682.141999999"/>
    <s v="Male Condoms"/>
    <n v="1"/>
    <n v="35"/>
    <d v="2021-06-01T00:00:00"/>
    <n v="2021"/>
    <n v="2022"/>
    <x v="0"/>
    <n v="3.0300000000000001E-2"/>
    <n v="232067.7"/>
    <m/>
    <m/>
    <m/>
  </r>
  <r>
    <x v="15"/>
    <x v="0"/>
    <n v="3247"/>
    <s v="101904XXA0DA"/>
    <s v="GHSC-PSM00"/>
    <s v="_NA03"/>
    <n v="5094000"/>
    <n v="2.9999999999999997E-4"/>
    <n v="1528.19999999999"/>
    <d v="2022-06-01T00:00:00"/>
    <d v="2020-05-13T00:00:00"/>
    <m/>
    <x v="0"/>
    <x v="129"/>
    <s v="Ordered"/>
    <s v="AC BEIRA                                        _x000d__x000a_Male Condom (Latex) Lubricated, No Logo Yellow Banana, 53 mm, 3000 Pieces - 3,057,000_x000d__x000a__x000d__x000a_EDD revised from 03-Dec-21 to 01-Jun-22"/>
    <d v="2021-03-11T00:00:00"/>
    <m/>
    <m/>
    <n v="0"/>
    <b v="0"/>
    <s v="RO10094117_2"/>
    <s v="COP1900"/>
    <s v="MZ"/>
    <s v="Mozambique"/>
    <s v="Condoms"/>
    <s v="NTL"/>
    <s v="2021-03-Q2"/>
    <n v="2021"/>
    <s v="MZ_NTL_Condoms_PL_2021-03-Q2"/>
    <s v="101904XXA0DA=MZ=NTL=Condoms"/>
    <n v="6"/>
    <x v="4"/>
    <x v="0"/>
    <s v="101904XXA0DA"/>
    <s v="Male Condom Lubricated, No Logo , 53 mm, Pieces"/>
    <s v="Male Condom (Latex) Lubricated, No Logo Red Strawberry, 53 mm, 3000 Pieces"/>
    <s v="TBD"/>
    <s v="Condoms"/>
    <m/>
    <m/>
    <m/>
    <n v="0"/>
    <m/>
    <m/>
    <n v="0"/>
    <n v="76.459999999999994"/>
    <n v="116846.171999999"/>
    <s v="Male Condoms"/>
    <n v="1"/>
    <n v="35"/>
    <d v="2021-09-29T00:00:00"/>
    <n v="2022"/>
    <n v="2022"/>
    <x v="0"/>
    <n v="3.0300000000000001E-2"/>
    <n v="154348.20000000001"/>
    <m/>
    <m/>
    <m/>
  </r>
  <r>
    <x v="15"/>
    <x v="0"/>
    <n v="3248"/>
    <s v="101904XXA0DA"/>
    <s v="GHSC-PSM00"/>
    <s v="_NA03"/>
    <n v="2037000"/>
    <n v="2.9999999999999997E-4"/>
    <n v="611.099999999999"/>
    <d v="2022-06-01T00:00:00"/>
    <d v="2020-05-13T00:00:00"/>
    <m/>
    <x v="0"/>
    <x v="129"/>
    <s v="Ordered"/>
    <s v="AC BEIRA                        _x000d__x000a_Male Condom (Latex) Lubricated, No Logo Blue Vanilla, 53 mm, 3000 Pieces - 2,037,000_x000d__x000a__x000d__x000a_EDD revised from 31-Dez-21 to 01-Jun-22"/>
    <d v="2021-03-11T00:00:00"/>
    <m/>
    <m/>
    <n v="0"/>
    <b v="0"/>
    <s v="RO10094117_1"/>
    <s v="COP1900"/>
    <s v="MZ"/>
    <s v="Mozambique"/>
    <s v="Condoms"/>
    <s v="NTL"/>
    <s v="2021-03-Q2"/>
    <n v="2021"/>
    <s v="MZ_NTL_Condoms_PL_2021-03-Q2"/>
    <s v="101904XXA0DA=MZ=NTL=Condoms"/>
    <n v="6"/>
    <x v="4"/>
    <x v="0"/>
    <s v="101904XXA0DA"/>
    <s v="Male Condom Lubricated, No Logo , 53 mm, Pieces"/>
    <s v="Male Condom (Latex) Lubricated, No Logo Red Strawberry, 53 mm, 3000 Pieces"/>
    <s v="TBD"/>
    <s v="Condoms"/>
    <m/>
    <m/>
    <m/>
    <n v="0"/>
    <m/>
    <m/>
    <n v="0"/>
    <n v="76.459999999999994"/>
    <n v="46724.705999999896"/>
    <s v="Male Condoms"/>
    <n v="1"/>
    <n v="35"/>
    <d v="2021-09-29T00:00:00"/>
    <n v="2022"/>
    <n v="2022"/>
    <x v="0"/>
    <n v="3.0300000000000001E-2"/>
    <n v="61721.1"/>
    <m/>
    <m/>
    <m/>
  </r>
  <r>
    <x v="15"/>
    <x v="0"/>
    <n v="3249"/>
    <s v="101904XXA0DA"/>
    <s v="GHSC-PSM00"/>
    <s v="_NA03"/>
    <n v="2037000"/>
    <n v="2.9999999999999997E-4"/>
    <n v="611.099999999999"/>
    <d v="2021-12-03T00:00:00"/>
    <d v="2020-05-13T00:00:00"/>
    <m/>
    <x v="0"/>
    <x v="579"/>
    <s v="Ordered"/>
    <s v="AC MAPUTO                                                       _x000d__x000a_Male Condom (Latex) Lubricated, No Logo Yellow Banana, 53 mm, 3000 Pieces - 2,037,000_x000d__x000a__x000d__x000a_EDD revised from 03-Dec-21 to 01-Jun-22"/>
    <d v="2021-03-11T00:00:00"/>
    <m/>
    <m/>
    <n v="0"/>
    <b v="0"/>
    <s v="RO10094118_2"/>
    <s v="COP1900"/>
    <s v="MZ"/>
    <s v="Mozambique"/>
    <s v="Condoms"/>
    <s v="NTL"/>
    <s v="2021-03-Q2"/>
    <n v="2021"/>
    <s v="MZ_NTL_Condoms_PL_2021-03-Q2"/>
    <s v="101904XXA0DA=MZ=NTL=Condoms"/>
    <n v="12"/>
    <x v="3"/>
    <x v="0"/>
    <s v="101904XXA0DA"/>
    <s v="Male Condom Lubricated, No Logo , 53 mm, Pieces"/>
    <s v="Male Condom (Latex) Lubricated, No Logo Red Strawberry, 53 mm, 3000 Pieces"/>
    <s v="TBD"/>
    <s v="Condoms"/>
    <m/>
    <m/>
    <m/>
    <n v="0"/>
    <m/>
    <m/>
    <n v="0"/>
    <n v="76.459999999999994"/>
    <n v="46724.705999999896"/>
    <s v="Male Condoms"/>
    <n v="1"/>
    <n v="35"/>
    <d v="2021-04-02T00:00:00"/>
    <n v="2021"/>
    <n v="2021"/>
    <x v="0"/>
    <n v="3.0300000000000001E-2"/>
    <n v="61721.1"/>
    <m/>
    <m/>
    <m/>
  </r>
  <r>
    <x v="15"/>
    <x v="0"/>
    <n v="3250"/>
    <s v="101904XXA0DA"/>
    <s v="GHSC-PSM00"/>
    <s v="_NA03"/>
    <n v="3396000"/>
    <n v="2.9999999999999997E-4"/>
    <n v="1018.8"/>
    <d v="2022-06-01T00:00:00"/>
    <d v="2020-05-13T00:00:00"/>
    <m/>
    <x v="0"/>
    <x v="129"/>
    <s v="Ordered"/>
    <s v="AC MAPUTO_x000d__x000a_                                                 _x000d__x000a_Male Condom (Latex) Lubricated, No Logo Blue Vanilla, 53 mm, 3000 Pieces - 1,359,000_x000d__x000a__x000d__x000a_EDD revised from 03-Dec-21 to 01-Jun-22"/>
    <d v="2021-03-11T00:00:00"/>
    <m/>
    <m/>
    <n v="0"/>
    <b v="0"/>
    <s v="RO10094118_3"/>
    <s v="COP1900"/>
    <s v="MZ"/>
    <s v="Mozambique"/>
    <s v="Condoms"/>
    <s v="NTL"/>
    <s v="2021-03-Q2"/>
    <n v="2021"/>
    <s v="MZ_NTL_Condoms_PL_2021-03-Q2"/>
    <s v="101904XXA0DA=MZ=NTL=Condoms"/>
    <n v="6"/>
    <x v="4"/>
    <x v="0"/>
    <s v="101904XXA0DA"/>
    <s v="Male Condom Lubricated, No Logo , 53 mm, Pieces"/>
    <s v="Male Condom (Latex) Lubricated, No Logo Red Strawberry, 53 mm, 3000 Pieces"/>
    <s v="TBD"/>
    <s v="Condoms"/>
    <m/>
    <m/>
    <m/>
    <n v="0"/>
    <m/>
    <m/>
    <n v="0"/>
    <n v="76.459999999999994"/>
    <n v="77897.447999999902"/>
    <s v="Male Condoms"/>
    <n v="1"/>
    <n v="35"/>
    <d v="2021-09-29T00:00:00"/>
    <n v="2022"/>
    <n v="2022"/>
    <x v="0"/>
    <n v="3.0300000000000001E-2"/>
    <n v="102898.8"/>
    <m/>
    <m/>
    <m/>
  </r>
  <r>
    <x v="15"/>
    <x v="0"/>
    <n v="3251"/>
    <s v="101904XXA0DA"/>
    <s v="GHSC-PSM00"/>
    <s v="_NA03"/>
    <n v="8490000"/>
    <n v="2.9999999999999997E-4"/>
    <n v="2547"/>
    <d v="2021-12-03T00:00:00"/>
    <d v="2020-05-13T00:00:00"/>
    <m/>
    <x v="0"/>
    <x v="579"/>
    <s v="Ordered"/>
    <s v="AC NAMPULA                               _x000d__x000a_Male Condom (Latex) Lubricated, No Logo Yellow Banana, 53 mm, 3000 Pieces -5,094,000_x000d__x000a__x000d__x000a_EDD revised from 03-Dec-21 to 01-Jun-22"/>
    <d v="2021-03-11T00:00:00"/>
    <m/>
    <m/>
    <n v="0"/>
    <b v="0"/>
    <s v="RO10094114_2"/>
    <s v="COP1900"/>
    <s v="MZ"/>
    <s v="Mozambique"/>
    <s v="Condoms"/>
    <s v="NTL"/>
    <s v="2021-03-Q2"/>
    <n v="2021"/>
    <s v="MZ_NTL_Condoms_PL_2021-03-Q2"/>
    <s v="101904XXA0DA=MZ=NTL=Condoms"/>
    <n v="12"/>
    <x v="3"/>
    <x v="0"/>
    <s v="101904XXA0DA"/>
    <s v="Male Condom Lubricated, No Logo , 53 mm, Pieces"/>
    <s v="Male Condom (Latex) Lubricated, No Logo Red Strawberry, 53 mm, 3000 Pieces"/>
    <s v="TBD"/>
    <s v="Condoms"/>
    <m/>
    <m/>
    <m/>
    <n v="0"/>
    <m/>
    <m/>
    <n v="0"/>
    <n v="76.459999999999994"/>
    <n v="194743.62"/>
    <s v="Male Condoms"/>
    <n v="1"/>
    <n v="35"/>
    <d v="2021-04-02T00:00:00"/>
    <n v="2021"/>
    <n v="2021"/>
    <x v="0"/>
    <n v="3.0300000000000001E-2"/>
    <n v="257247"/>
    <m/>
    <m/>
    <m/>
  </r>
  <r>
    <x v="15"/>
    <x v="0"/>
    <n v="3252"/>
    <s v="101904XXA0DA"/>
    <s v="GHSC-PSM00"/>
    <s v="_NA03"/>
    <n v="5094000"/>
    <n v="2.9999999999999997E-4"/>
    <n v="1528.19999999999"/>
    <d v="2022-06-01T00:00:00"/>
    <d v="2020-05-13T00:00:00"/>
    <m/>
    <x v="0"/>
    <x v="129"/>
    <s v="Ordered"/>
    <s v="AC NAMPULA          _x000d__x000a_Male Condom (Latex) Lubricated, No Logo Blue Vanilla, 53 mm, 3000 Pieces - 3,396,000_x000d__x000a__x000d__x000a_EDD revised from 03-Dec-21 to 01-Jun-22"/>
    <d v="2021-03-11T00:00:00"/>
    <m/>
    <m/>
    <n v="0"/>
    <b v="0"/>
    <s v="RO10094114_1"/>
    <s v="COP1900"/>
    <s v="MZ"/>
    <s v="Mozambique"/>
    <s v="Condoms"/>
    <s v="NTL"/>
    <s v="2021-03-Q2"/>
    <n v="2021"/>
    <s v="MZ_NTL_Condoms_PL_2021-03-Q2"/>
    <s v="101904XXA0DA=MZ=NTL=Condoms"/>
    <n v="6"/>
    <x v="4"/>
    <x v="0"/>
    <s v="101904XXA0DA"/>
    <s v="Male Condom Lubricated, No Logo , 53 mm, Pieces"/>
    <s v="Male Condom (Latex) Lubricated, No Logo Red Strawberry, 53 mm, 3000 Pieces"/>
    <s v="TBD"/>
    <s v="Condoms"/>
    <m/>
    <m/>
    <m/>
    <n v="0"/>
    <m/>
    <m/>
    <n v="0"/>
    <n v="76.459999999999994"/>
    <n v="116846.171999999"/>
    <s v="Male Condoms"/>
    <n v="1"/>
    <n v="35"/>
    <d v="2021-09-29T00:00:00"/>
    <n v="2022"/>
    <n v="2022"/>
    <x v="0"/>
    <n v="3.0300000000000001E-2"/>
    <n v="154348.20000000001"/>
    <m/>
    <m/>
    <m/>
  </r>
  <r>
    <x v="15"/>
    <x v="0"/>
    <n v="3253"/>
    <s v="101904XXA0DA"/>
    <s v="GHSC-PSM00"/>
    <s v="_NA03"/>
    <n v="1224000"/>
    <n v="2.9999999999999997E-4"/>
    <n v="367.2"/>
    <d v="2022-01-01T00:00:00"/>
    <d v="2020-05-13T00:00:00"/>
    <m/>
    <x v="0"/>
    <x v="134"/>
    <s v="Ordered"/>
    <s v="AC MAPUTO_x000d__x000a_Male Condom (Latex) Lubricated, No Logo Yellow Banana, 53 mm, 3000 Pieces -1,839,000_x000d__x000a__x000d__x000a_EDD revised from 30-Jun-21 to 01-Jan-22"/>
    <d v="2021-03-11T00:00:00"/>
    <m/>
    <m/>
    <n v="0"/>
    <b v="0"/>
    <s v="RO10094116_1"/>
    <s v="COP1900"/>
    <s v="MZ"/>
    <s v="Mozambique"/>
    <s v="Condoms"/>
    <s v="NTL"/>
    <s v="2021-03-Q2"/>
    <n v="2021"/>
    <s v="MZ_NTL_Condoms_PL_2021-03-Q2"/>
    <s v="101904XXA0DA=MZ=NTL=Condoms"/>
    <n v="1"/>
    <x v="4"/>
    <x v="0"/>
    <s v="101904XXA0DA"/>
    <s v="Male Condom Lubricated, No Logo , 53 mm, Pieces"/>
    <s v="Male Condom (Latex) Lubricated, No Logo Red Strawberry, 53 mm, 3000 Pieces"/>
    <s v="TBD"/>
    <s v="Condoms"/>
    <m/>
    <m/>
    <m/>
    <n v="0"/>
    <m/>
    <m/>
    <n v="0"/>
    <n v="76.459999999999994"/>
    <n v="28076.111999999899"/>
    <s v="Male Condoms"/>
    <n v="1"/>
    <n v="35"/>
    <d v="2021-05-01T00:00:00"/>
    <n v="2021"/>
    <n v="2021"/>
    <x v="0"/>
    <n v="3.0300000000000001E-2"/>
    <n v="37087.199999999997"/>
    <m/>
    <m/>
    <m/>
  </r>
  <r>
    <x v="15"/>
    <x v="0"/>
    <n v="3254"/>
    <s v="101904XXA0DA"/>
    <s v="GHSC-PSM00"/>
    <s v="_NA03"/>
    <n v="3063000"/>
    <n v="2.9999999999999997E-4"/>
    <n v="918.89999999999895"/>
    <d v="2021-06-30T00:00:00"/>
    <d v="2020-05-13T00:00:00"/>
    <m/>
    <x v="0"/>
    <x v="85"/>
    <s v="Ordered"/>
    <s v="AC MAPUTO_x000d__x000a_Male Condom (Latex) Lubricated, No Logo Blue Vanilla, 53 mm, 3000 Pieces - _x0009_1,224,000"/>
    <d v="2020-12-14T00:00:00"/>
    <m/>
    <m/>
    <n v="0"/>
    <b v="0"/>
    <s v="RO10094116_3"/>
    <s v="COP1900"/>
    <s v="MZ"/>
    <s v="Mozambique"/>
    <s v="Condoms"/>
    <s v="NTL"/>
    <s v="2021-03-Q2"/>
    <n v="2021"/>
    <s v="MZ_NTL_Condoms_PL_2021-03-Q2"/>
    <s v="101904XXA0DA=MZ=NTL=Condoms"/>
    <n v="6"/>
    <x v="3"/>
    <x v="0"/>
    <s v="101904XXA0DA"/>
    <s v="Male Condom Lubricated, No Logo , 53 mm, Pieces"/>
    <s v="Male Condom (Latex) Lubricated, No Logo Red Strawberry, 53 mm, 3000 Pieces"/>
    <s v="TBD"/>
    <s v="Condoms"/>
    <m/>
    <m/>
    <m/>
    <n v="0"/>
    <m/>
    <m/>
    <n v="0"/>
    <n v="76.459999999999994"/>
    <n v="70259.093999999895"/>
    <s v="Male Condoms"/>
    <n v="1"/>
    <n v="35"/>
    <d v="2020-10-28T00:00:00"/>
    <n v="2021"/>
    <n v="2021"/>
    <x v="0"/>
    <n v="3.0300000000000001E-2"/>
    <n v="92808.900000000009"/>
    <m/>
    <m/>
    <m/>
  </r>
  <r>
    <x v="15"/>
    <x v="0"/>
    <n v="3258"/>
    <s v="100121XXB0AB"/>
    <s v="GHSC-PSM00"/>
    <s v="_NA03"/>
    <n v="368000"/>
    <m/>
    <n v="368000"/>
    <d v="2021-06-30T00:00:00"/>
    <d v="2021-09-30T00:00:00"/>
    <m/>
    <x v="0"/>
    <x v="85"/>
    <s v="Ordered"/>
    <s v="Desired Stock_x000d__x000a_AC MAPUTO"/>
    <d v="2021-03-03T00:00:00"/>
    <m/>
    <m/>
    <n v="759848"/>
    <b v="0"/>
    <s v="RO10108254_1"/>
    <s v="COP1900"/>
    <s v="MZ"/>
    <s v="Mozambique"/>
    <s v="Condoms"/>
    <s v="NTL"/>
    <s v="2021-03-Q2"/>
    <n v="2021"/>
    <s v="MZ_NTL_Condoms_PL_2021-03-Q2"/>
    <s v="100121XXB0AB=MZ=NTL=Condoms"/>
    <n v="6"/>
    <x v="3"/>
    <x v="0"/>
    <m/>
    <s v="Female Condom 17 cm, Each"/>
    <m/>
    <s v="TBD"/>
    <m/>
    <m/>
    <m/>
    <m/>
    <n v="0"/>
    <m/>
    <m/>
    <n v="0"/>
    <m/>
    <m/>
    <m/>
    <m/>
    <n v="45"/>
    <d v="2020-08-19T00:00:00"/>
    <n v="2020"/>
    <n v="2021"/>
    <x v="6"/>
    <n v="0.49399999999999999"/>
    <n v="181792"/>
    <m/>
    <m/>
    <m/>
  </r>
  <r>
    <x v="15"/>
    <x v="0"/>
    <n v="3259"/>
    <s v="100121XXB0AB"/>
    <s v="GHSC-PSM00"/>
    <s v="_NA03"/>
    <n v="431000"/>
    <m/>
    <n v="431000"/>
    <d v="2021-08-31T00:00:00"/>
    <d v="2021-12-31T00:00:00"/>
    <m/>
    <x v="0"/>
    <x v="82"/>
    <s v="Ordered"/>
    <s v="Desired Stock_x000d__x000a_AC NAMPULA_x000d__x000a_Anticipated from Dec to August 2021."/>
    <d v="2021-03-10T00:00:00"/>
    <m/>
    <m/>
    <n v="974251"/>
    <b v="0"/>
    <s v="RO10108256_1"/>
    <s v="COP1900"/>
    <s v="MZ"/>
    <s v="Mozambique"/>
    <s v="Condoms"/>
    <s v="NTL"/>
    <s v="2021-03-Q2"/>
    <n v="2021"/>
    <s v="MZ_NTL_Condoms_PL_2021-03-Q2"/>
    <s v="100121XXB0AB=MZ=NTL=Condoms"/>
    <n v="8"/>
    <x v="3"/>
    <x v="0"/>
    <m/>
    <s v="Female Condom 17 cm, Each"/>
    <m/>
    <s v="TBD"/>
    <m/>
    <m/>
    <m/>
    <m/>
    <n v="0"/>
    <m/>
    <m/>
    <n v="0"/>
    <m/>
    <m/>
    <m/>
    <m/>
    <n v="45"/>
    <d v="2020-10-20T00:00:00"/>
    <n v="2021"/>
    <n v="2021"/>
    <x v="6"/>
    <n v="0.49399999999999999"/>
    <n v="212914"/>
    <m/>
    <m/>
    <m/>
  </r>
  <r>
    <x v="15"/>
    <x v="0"/>
    <n v="3260"/>
    <s v="100121XXB0AB"/>
    <s v="GHSC-PSM00"/>
    <s v="_NA03"/>
    <n v="490000"/>
    <m/>
    <n v="490000"/>
    <d v="2022-03-31T00:00:00"/>
    <d v="2022-03-31T00:00:00"/>
    <m/>
    <x v="0"/>
    <x v="131"/>
    <s v="Ordered"/>
    <s v="Desired Stock_x000d__x000a_AC NAMPULA"/>
    <d v="2021-03-10T00:00:00"/>
    <m/>
    <m/>
    <n v="992702"/>
    <b v="0"/>
    <s v="RO10108259_3"/>
    <s v="COP1900"/>
    <s v="MZ"/>
    <s v="Mozambique"/>
    <s v="Condoms"/>
    <s v="NTL"/>
    <s v="2021-03-Q2"/>
    <n v="2021"/>
    <s v="MZ_NTL_Condoms_PL_2021-03-Q2"/>
    <s v="100121XXB0AB=MZ=NTL=Condoms"/>
    <n v="3"/>
    <x v="4"/>
    <x v="0"/>
    <m/>
    <s v="Female Condom 17 cm, Each"/>
    <m/>
    <s v="TBD"/>
    <m/>
    <m/>
    <m/>
    <m/>
    <n v="0"/>
    <m/>
    <m/>
    <n v="0"/>
    <m/>
    <m/>
    <m/>
    <m/>
    <n v="45"/>
    <d v="2021-05-20T00:00:00"/>
    <n v="2021"/>
    <n v="2022"/>
    <x v="6"/>
    <n v="0.49399999999999999"/>
    <n v="242060"/>
    <m/>
    <m/>
    <m/>
  </r>
  <r>
    <x v="15"/>
    <x v="0"/>
    <n v="3261"/>
    <s v="100121XXB0AB"/>
    <s v="TBD"/>
    <s v="_NA03"/>
    <n v="2297500"/>
    <m/>
    <n v="2297500"/>
    <d v="2022-06-30T00:00:00"/>
    <d v="2022-06-30T00:00:00"/>
    <m/>
    <x v="0"/>
    <x v="120"/>
    <s v="Planned"/>
    <s v="Desired Stock"/>
    <d v="2021-03-10T00:00:00"/>
    <m/>
    <m/>
    <n v="1012129"/>
    <b v="0"/>
    <n v="3261"/>
    <s v="_NA03"/>
    <s v="MZ"/>
    <s v="Mozambique"/>
    <s v="Condoms"/>
    <s v="NTL"/>
    <s v="2021-03-Q2"/>
    <n v="2021"/>
    <s v="MZ_NTL_Condoms_PL_2021-03-Q2"/>
    <s v="100121XXB0AB=MZ=NTL=Condoms"/>
    <n v="6"/>
    <x v="4"/>
    <x v="2"/>
    <m/>
    <s v="Female Condom 17 cm, Each"/>
    <m/>
    <s v="TBD"/>
    <m/>
    <m/>
    <m/>
    <m/>
    <n v="0"/>
    <m/>
    <m/>
    <n v="0"/>
    <m/>
    <m/>
    <m/>
    <m/>
    <n v="45"/>
    <d v="2021-08-19T00:00:00"/>
    <n v="2021"/>
    <n v="2022"/>
    <x v="6"/>
    <n v="0.49399999999999999"/>
    <n v="1134965"/>
    <m/>
    <m/>
    <m/>
  </r>
  <r>
    <x v="15"/>
    <x v="0"/>
    <n v="3262"/>
    <s v="100121XXB0AB"/>
    <s v="TBD"/>
    <s v="_NA03"/>
    <n v="1031000"/>
    <m/>
    <n v="1031000"/>
    <d v="2022-09-30T00:00:00"/>
    <d v="2022-09-30T00:00:00"/>
    <m/>
    <x v="0"/>
    <x v="73"/>
    <s v="Planned"/>
    <s v="Desired Stock"/>
    <d v="2020-05-14T00:00:00"/>
    <m/>
    <m/>
    <n v="1030503"/>
    <b v="0"/>
    <n v="3262"/>
    <s v="_NA03"/>
    <s v="MZ"/>
    <s v="Mozambique"/>
    <s v="Condoms"/>
    <s v="NTL"/>
    <s v="2021-03-Q2"/>
    <n v="2021"/>
    <s v="MZ_NTL_Condoms_PL_2021-03-Q2"/>
    <s v="100121XXB0AB=MZ=NTL=Condoms"/>
    <n v="9"/>
    <x v="4"/>
    <x v="2"/>
    <m/>
    <s v="Female Condom 17 cm, Each"/>
    <m/>
    <s v="TBD"/>
    <m/>
    <m/>
    <m/>
    <m/>
    <n v="0"/>
    <m/>
    <m/>
    <n v="0"/>
    <m/>
    <m/>
    <m/>
    <m/>
    <n v="45"/>
    <d v="2021-11-19T00:00:00"/>
    <n v="2022"/>
    <n v="2022"/>
    <x v="6"/>
    <n v="0.49399999999999999"/>
    <n v="509314"/>
    <m/>
    <m/>
    <m/>
  </r>
  <r>
    <x v="15"/>
    <x v="0"/>
    <n v="3263"/>
    <s v="100121XXB0AB"/>
    <s v="TBD"/>
    <s v="_NA03"/>
    <n v="1050000"/>
    <m/>
    <n v="1050000"/>
    <d v="2022-12-31T00:00:00"/>
    <d v="2022-12-31T00:00:00"/>
    <m/>
    <x v="0"/>
    <x v="88"/>
    <s v="Planned"/>
    <s v="Desired Stock"/>
    <d v="2020-05-14T00:00:00"/>
    <m/>
    <m/>
    <n v="1049777"/>
    <b v="0"/>
    <n v="3263"/>
    <s v="_NA03"/>
    <s v="MZ"/>
    <s v="Mozambique"/>
    <s v="Condoms"/>
    <s v="NTL"/>
    <s v="2021-03-Q2"/>
    <n v="2021"/>
    <s v="MZ_NTL_Condoms_PL_2021-03-Q2"/>
    <s v="100121XXB0AB=MZ=NTL=Condoms"/>
    <n v="12"/>
    <x v="4"/>
    <x v="2"/>
    <m/>
    <s v="Female Condom 17 cm, Each"/>
    <m/>
    <s v="TBD"/>
    <m/>
    <m/>
    <m/>
    <m/>
    <n v="0"/>
    <m/>
    <m/>
    <n v="0"/>
    <m/>
    <m/>
    <m/>
    <m/>
    <n v="45"/>
    <d v="2022-02-19T00:00:00"/>
    <n v="2022"/>
    <n v="2022"/>
    <x v="6"/>
    <n v="0.49399999999999999"/>
    <n v="518700"/>
    <m/>
    <m/>
    <m/>
  </r>
  <r>
    <x v="15"/>
    <x v="0"/>
    <n v="3264"/>
    <s v="100121XXB0AB"/>
    <s v="TBD"/>
    <s v="_NA03"/>
    <n v="1069000"/>
    <m/>
    <n v="1069000"/>
    <d v="2023-03-31T00:00:00"/>
    <d v="2023-03-31T00:00:00"/>
    <m/>
    <x v="0"/>
    <x v="227"/>
    <s v="Planned"/>
    <s v="Desired Stock"/>
    <d v="2020-05-14T00:00:00"/>
    <m/>
    <m/>
    <n v="1068899"/>
    <b v="0"/>
    <n v="3264"/>
    <s v="_NA03"/>
    <s v="MZ"/>
    <s v="Mozambique"/>
    <s v="Condoms"/>
    <s v="NTL"/>
    <s v="2021-03-Q2"/>
    <n v="2021"/>
    <s v="MZ_NTL_Condoms_PL_2021-03-Q2"/>
    <s v="100121XXB0AB=MZ=NTL=Condoms"/>
    <n v="3"/>
    <x v="5"/>
    <x v="2"/>
    <m/>
    <s v="Female Condom 17 cm, Each"/>
    <m/>
    <s v="TBD"/>
    <m/>
    <m/>
    <m/>
    <m/>
    <n v="0"/>
    <m/>
    <m/>
    <n v="0"/>
    <m/>
    <m/>
    <m/>
    <m/>
    <n v="45"/>
    <d v="2022-05-20T00:00:00"/>
    <n v="2022"/>
    <n v="2023"/>
    <x v="6"/>
    <n v="0.49399999999999999"/>
    <n v="528086"/>
    <m/>
    <m/>
    <m/>
  </r>
  <r>
    <x v="15"/>
    <x v="0"/>
    <n v="3265"/>
    <s v="100121XXB0AB"/>
    <s v="TBD"/>
    <s v="_NA03"/>
    <n v="1088000"/>
    <m/>
    <n v="1088000"/>
    <d v="2023-06-30T00:00:00"/>
    <d v="2023-06-30T00:00:00"/>
    <m/>
    <x v="0"/>
    <x v="435"/>
    <s v="Planned"/>
    <s v="Desired Stock"/>
    <d v="2020-05-14T00:00:00"/>
    <m/>
    <m/>
    <n v="1087821"/>
    <b v="0"/>
    <n v="3265"/>
    <s v="_NA03"/>
    <s v="MZ"/>
    <s v="Mozambique"/>
    <s v="Condoms"/>
    <s v="NTL"/>
    <s v="2021-03-Q2"/>
    <n v="2021"/>
    <s v="MZ_NTL_Condoms_PL_2021-03-Q2"/>
    <s v="100121XXB0AB=MZ=NTL=Condoms"/>
    <n v="6"/>
    <x v="5"/>
    <x v="2"/>
    <m/>
    <s v="Female Condom 17 cm, Each"/>
    <m/>
    <s v="TBD"/>
    <m/>
    <m/>
    <m/>
    <m/>
    <n v="0"/>
    <m/>
    <m/>
    <n v="0"/>
    <m/>
    <m/>
    <m/>
    <m/>
    <n v="45"/>
    <d v="2022-08-19T00:00:00"/>
    <n v="2022"/>
    <n v="2023"/>
    <x v="6"/>
    <n v="0.49399999999999999"/>
    <n v="537472"/>
    <m/>
    <m/>
    <m/>
  </r>
  <r>
    <x v="15"/>
    <x v="0"/>
    <n v="3266"/>
    <s v="100121XXB0AB"/>
    <s v="TBD"/>
    <s v="_NA03"/>
    <n v="1108000"/>
    <m/>
    <n v="1108000"/>
    <d v="2023-09-30T00:00:00"/>
    <d v="2023-09-30T00:00:00"/>
    <m/>
    <x v="0"/>
    <x v="419"/>
    <s v="Planned"/>
    <s v="Desired Stock"/>
    <d v="2020-05-14T00:00:00"/>
    <m/>
    <m/>
    <n v="1107996"/>
    <b v="0"/>
    <n v="3266"/>
    <s v="_NA03"/>
    <s v="MZ"/>
    <s v="Mozambique"/>
    <s v="Condoms"/>
    <s v="NTL"/>
    <s v="2021-03-Q2"/>
    <n v="2021"/>
    <s v="MZ_NTL_Condoms_PL_2021-03-Q2"/>
    <s v="100121XXB0AB=MZ=NTL=Condoms"/>
    <n v="9"/>
    <x v="5"/>
    <x v="2"/>
    <m/>
    <s v="Female Condom 17 cm, Each"/>
    <m/>
    <s v="TBD"/>
    <m/>
    <m/>
    <m/>
    <m/>
    <n v="0"/>
    <m/>
    <m/>
    <n v="0"/>
    <m/>
    <m/>
    <m/>
    <m/>
    <n v="45"/>
    <d v="2022-11-19T00:00:00"/>
    <n v="2023"/>
    <n v="2023"/>
    <x v="6"/>
    <n v="0.49399999999999999"/>
    <n v="547352"/>
    <m/>
    <m/>
    <m/>
  </r>
  <r>
    <x v="15"/>
    <x v="0"/>
    <n v="3267"/>
    <s v="100121XXB0AB"/>
    <s v="TBD"/>
    <s v="_NA03"/>
    <n v="1130000"/>
    <m/>
    <n v="1130000"/>
    <d v="2023-12-31T00:00:00"/>
    <d v="2023-12-31T00:00:00"/>
    <m/>
    <x v="0"/>
    <x v="341"/>
    <s v="Planned"/>
    <s v="Desired Stock"/>
    <d v="2020-05-14T00:00:00"/>
    <m/>
    <m/>
    <n v="1129055"/>
    <b v="0"/>
    <n v="3267"/>
    <s v="_NA03"/>
    <s v="MZ"/>
    <s v="Mozambique"/>
    <s v="Condoms"/>
    <s v="NTL"/>
    <s v="2021-03-Q2"/>
    <n v="2021"/>
    <s v="MZ_NTL_Condoms_PL_2021-03-Q2"/>
    <s v="100121XXB0AB=MZ=NTL=Condoms"/>
    <n v="12"/>
    <x v="5"/>
    <x v="2"/>
    <m/>
    <s v="Female Condom 17 cm, Each"/>
    <m/>
    <s v="TBD"/>
    <m/>
    <m/>
    <m/>
    <m/>
    <n v="0"/>
    <m/>
    <m/>
    <n v="0"/>
    <m/>
    <m/>
    <m/>
    <m/>
    <n v="45"/>
    <d v="2023-02-19T00:00:00"/>
    <n v="2023"/>
    <n v="2023"/>
    <x v="6"/>
    <n v="0.49399999999999999"/>
    <n v="558220"/>
    <m/>
    <m/>
    <m/>
  </r>
  <r>
    <x v="15"/>
    <x v="0"/>
    <n v="3268"/>
    <s v="100121XXB0AB"/>
    <s v="TBD"/>
    <s v="_NA03"/>
    <n v="1149000"/>
    <m/>
    <n v="1149000"/>
    <d v="2024-03-31T00:00:00"/>
    <d v="2024-03-31T00:00:00"/>
    <m/>
    <x v="0"/>
    <x v="580"/>
    <s v="Planned"/>
    <s v="Desired Stock"/>
    <d v="2020-05-14T00:00:00"/>
    <m/>
    <m/>
    <n v="1148340"/>
    <b v="0"/>
    <n v="3268"/>
    <s v="_NA03"/>
    <s v="MZ"/>
    <s v="Mozambique"/>
    <s v="Condoms"/>
    <s v="NTL"/>
    <s v="2021-03-Q2"/>
    <n v="2021"/>
    <s v="MZ_NTL_Condoms_PL_2021-03-Q2"/>
    <s v="100121XXB0AB=MZ=NTL=Condoms"/>
    <n v="3"/>
    <x v="8"/>
    <x v="2"/>
    <m/>
    <s v="Female Condom 17 cm, Each"/>
    <m/>
    <s v="TBD"/>
    <m/>
    <m/>
    <m/>
    <m/>
    <n v="0"/>
    <m/>
    <m/>
    <n v="0"/>
    <m/>
    <m/>
    <m/>
    <m/>
    <n v="45"/>
    <d v="2023-05-21T00:00:00"/>
    <n v="2023"/>
    <n v="2024"/>
    <x v="6"/>
    <n v="0.49399999999999999"/>
    <n v="567606"/>
    <m/>
    <m/>
    <m/>
  </r>
  <r>
    <x v="15"/>
    <x v="0"/>
    <n v="3269"/>
    <s v="100121XXB0AB"/>
    <s v="TBD"/>
    <s v="_NA03"/>
    <n v="1169000"/>
    <m/>
    <n v="1169000"/>
    <d v="2024-06-30T00:00:00"/>
    <d v="2024-06-30T00:00:00"/>
    <m/>
    <x v="0"/>
    <x v="581"/>
    <s v="Planned"/>
    <s v="Desired Stock"/>
    <d v="2020-05-14T00:00:00"/>
    <m/>
    <m/>
    <n v="1168724"/>
    <b v="0"/>
    <n v="3269"/>
    <s v="_NA03"/>
    <s v="MZ"/>
    <s v="Mozambique"/>
    <s v="Condoms"/>
    <s v="NTL"/>
    <s v="2021-03-Q2"/>
    <n v="2021"/>
    <s v="MZ_NTL_Condoms_PL_2021-03-Q2"/>
    <s v="100121XXB0AB=MZ=NTL=Condoms"/>
    <n v="6"/>
    <x v="8"/>
    <x v="2"/>
    <m/>
    <s v="Female Condom 17 cm, Each"/>
    <m/>
    <s v="TBD"/>
    <m/>
    <m/>
    <m/>
    <m/>
    <n v="0"/>
    <m/>
    <m/>
    <n v="0"/>
    <m/>
    <m/>
    <m/>
    <m/>
    <n v="45"/>
    <d v="2023-08-20T00:00:00"/>
    <n v="2023"/>
    <n v="2024"/>
    <x v="6"/>
    <n v="0.49399999999999999"/>
    <n v="577486"/>
    <m/>
    <m/>
    <m/>
  </r>
  <r>
    <x v="15"/>
    <x v="0"/>
    <n v="3270"/>
    <s v="100121XXB0AB"/>
    <s v="TBD"/>
    <s v="_NA03"/>
    <n v="1190000"/>
    <m/>
    <n v="1190000"/>
    <d v="2024-09-30T00:00:00"/>
    <d v="2024-09-30T00:00:00"/>
    <m/>
    <x v="0"/>
    <x v="582"/>
    <s v="Planned"/>
    <s v="Desired Stock"/>
    <d v="2020-05-14T00:00:00"/>
    <m/>
    <m/>
    <n v="1189219"/>
    <b v="0"/>
    <n v="3270"/>
    <s v="_NA03"/>
    <s v="MZ"/>
    <s v="Mozambique"/>
    <s v="Condoms"/>
    <s v="NTL"/>
    <s v="2021-03-Q2"/>
    <n v="2021"/>
    <s v="MZ_NTL_Condoms_PL_2021-03-Q2"/>
    <s v="100121XXB0AB=MZ=NTL=Condoms"/>
    <n v="9"/>
    <x v="8"/>
    <x v="2"/>
    <m/>
    <s v="Female Condom 17 cm, Each"/>
    <m/>
    <s v="TBD"/>
    <m/>
    <m/>
    <m/>
    <m/>
    <n v="0"/>
    <m/>
    <m/>
    <n v="0"/>
    <m/>
    <m/>
    <m/>
    <m/>
    <n v="45"/>
    <d v="2023-11-20T00:00:00"/>
    <n v="2024"/>
    <n v="2024"/>
    <x v="6"/>
    <n v="0.49399999999999999"/>
    <n v="587860"/>
    <m/>
    <m/>
    <m/>
  </r>
  <r>
    <x v="15"/>
    <x v="0"/>
    <n v="3271"/>
    <s v="100121XXB0AB"/>
    <s v="TBD"/>
    <s v="_NA03"/>
    <n v="1183000"/>
    <m/>
    <n v="1183000"/>
    <d v="2024-12-31T00:00:00"/>
    <d v="2024-12-31T00:00:00"/>
    <m/>
    <x v="0"/>
    <x v="583"/>
    <s v="Planned"/>
    <s v="Desired Stock"/>
    <d v="2020-05-14T00:00:00"/>
    <m/>
    <m/>
    <n v="1182011"/>
    <b v="0"/>
    <n v="3271"/>
    <s v="_NA03"/>
    <s v="MZ"/>
    <s v="Mozambique"/>
    <s v="Condoms"/>
    <s v="NTL"/>
    <s v="2021-03-Q2"/>
    <n v="2021"/>
    <s v="MZ_NTL_Condoms_PL_2021-03-Q2"/>
    <s v="100121XXB0AB=MZ=NTL=Condoms"/>
    <n v="12"/>
    <x v="8"/>
    <x v="2"/>
    <m/>
    <s v="Female Condom 17 cm, Each"/>
    <m/>
    <s v="TBD"/>
    <m/>
    <m/>
    <m/>
    <m/>
    <n v="0"/>
    <m/>
    <m/>
    <n v="0"/>
    <m/>
    <m/>
    <m/>
    <m/>
    <n v="45"/>
    <d v="2024-02-20T00:00:00"/>
    <n v="2024"/>
    <n v="2024"/>
    <x v="6"/>
    <n v="0.49399999999999999"/>
    <n v="584402"/>
    <m/>
    <m/>
    <m/>
  </r>
  <r>
    <x v="15"/>
    <x v="0"/>
    <n v="3273"/>
    <s v="100139XUZ0G6"/>
    <s v="TBD"/>
    <s v="_NA03"/>
    <n v="358305"/>
    <n v="1E-3"/>
    <n v="358.30500000000001"/>
    <d v="2023-09-30T00:00:00"/>
    <d v="2023-09-30T00:00:00"/>
    <m/>
    <x v="0"/>
    <x v="419"/>
    <s v="Planned"/>
    <s v="Desired Stock"/>
    <d v="2020-05-14T00:00:00"/>
    <m/>
    <m/>
    <n v="0"/>
    <b v="0"/>
    <n v="3273"/>
    <s v="_NA03"/>
    <s v="MZ"/>
    <s v="Mozambique"/>
    <s v="Condoms"/>
    <s v="NTL"/>
    <s v="2021-03-Q2"/>
    <n v="2021"/>
    <s v="MZ_NTL_Condoms_PL_2021-03-Q2"/>
    <s v="100139XUZ0G6=MZ=NTL=Condoms"/>
    <n v="9"/>
    <x v="5"/>
    <x v="2"/>
    <s v="100123MVA0G6"/>
    <s v="Personal Lubricant 4.5 g, Sachets"/>
    <s v="Personal Lubricant (Water-Based) 4.5 g Topical Gel, 1000 Sachets"/>
    <s v="USAID"/>
    <s v="Condoms"/>
    <m/>
    <m/>
    <m/>
    <n v="0"/>
    <m/>
    <m/>
    <n v="0"/>
    <n v="24.5"/>
    <n v="8778.4724999999999"/>
    <s v="Personal Lubricants"/>
    <n v="1"/>
    <n v="30"/>
    <d v="2023-03-04T00:00:00"/>
    <n v="2023"/>
    <n v="2023"/>
    <x v="12"/>
    <n v="0.3"/>
    <n v="107491.5"/>
    <m/>
    <m/>
    <m/>
  </r>
  <r>
    <x v="15"/>
    <x v="0"/>
    <n v="3274"/>
    <s v="100139XUZ0G6"/>
    <s v="TBD"/>
    <s v="_NA03"/>
    <n v="365065"/>
    <n v="1E-3"/>
    <n v="365.065"/>
    <d v="2023-12-31T00:00:00"/>
    <d v="2023-12-31T00:00:00"/>
    <m/>
    <x v="0"/>
    <x v="341"/>
    <s v="Planned"/>
    <s v="Desired Stock"/>
    <d v="2020-05-14T00:00:00"/>
    <m/>
    <m/>
    <n v="0"/>
    <b v="0"/>
    <n v="3274"/>
    <s v="_NA03"/>
    <s v="MZ"/>
    <s v="Mozambique"/>
    <s v="Condoms"/>
    <s v="NTL"/>
    <s v="2021-03-Q2"/>
    <n v="2021"/>
    <s v="MZ_NTL_Condoms_PL_2021-03-Q2"/>
    <s v="100139XUZ0G6=MZ=NTL=Condoms"/>
    <n v="12"/>
    <x v="5"/>
    <x v="2"/>
    <s v="100123MVA0G6"/>
    <s v="Personal Lubricant 4.5 g, Sachets"/>
    <s v="Personal Lubricant (Water-Based) 4.5 g Topical Gel, 1000 Sachets"/>
    <s v="USAID"/>
    <s v="Condoms"/>
    <m/>
    <m/>
    <m/>
    <n v="0"/>
    <m/>
    <m/>
    <n v="0"/>
    <n v="24.5"/>
    <n v="8944.0925000000007"/>
    <s v="Personal Lubricants"/>
    <n v="1"/>
    <n v="30"/>
    <d v="2023-06-04T00:00:00"/>
    <n v="2023"/>
    <n v="2024"/>
    <x v="12"/>
    <n v="0.3"/>
    <n v="109519.5"/>
    <m/>
    <m/>
    <m/>
  </r>
  <r>
    <x v="15"/>
    <x v="0"/>
    <n v="3275"/>
    <s v="100139XUZ0G6"/>
    <s v="TBD"/>
    <s v="_NA03"/>
    <n v="371602"/>
    <n v="1E-3"/>
    <n v="371.60199999999998"/>
    <d v="2024-03-31T00:00:00"/>
    <d v="2024-03-31T00:00:00"/>
    <m/>
    <x v="0"/>
    <x v="580"/>
    <s v="Planned"/>
    <s v="Desired Stock"/>
    <d v="2020-05-14T00:00:00"/>
    <m/>
    <m/>
    <n v="0"/>
    <b v="0"/>
    <n v="3275"/>
    <s v="_NA03"/>
    <s v="MZ"/>
    <s v="Mozambique"/>
    <s v="Condoms"/>
    <s v="NTL"/>
    <s v="2021-03-Q2"/>
    <n v="2021"/>
    <s v="MZ_NTL_Condoms_PL_2021-03-Q2"/>
    <s v="100139XUZ0G6=MZ=NTL=Condoms"/>
    <n v="3"/>
    <x v="8"/>
    <x v="2"/>
    <s v="100123MVA0G6"/>
    <s v="Personal Lubricant 4.5 g, Sachets"/>
    <s v="Personal Lubricant (Water-Based) 4.5 g Topical Gel, 1000 Sachets"/>
    <s v="USAID"/>
    <s v="Condoms"/>
    <m/>
    <m/>
    <m/>
    <n v="0"/>
    <m/>
    <m/>
    <n v="0"/>
    <n v="24.5"/>
    <n v="9104.2489999999998"/>
    <s v="Personal Lubricants"/>
    <n v="1"/>
    <n v="30"/>
    <d v="2023-09-03T00:00:00"/>
    <n v="2023"/>
    <n v="2024"/>
    <x v="12"/>
    <n v="0.3"/>
    <n v="111480.59999999999"/>
    <m/>
    <m/>
    <m/>
  </r>
  <r>
    <x v="15"/>
    <x v="0"/>
    <n v="3276"/>
    <s v="100139XUZ0G6"/>
    <s v="TBD"/>
    <s v="_NA03"/>
    <n v="378103"/>
    <n v="1E-3"/>
    <n v="378.10300000000001"/>
    <d v="2024-06-30T00:00:00"/>
    <d v="2024-06-30T00:00:00"/>
    <m/>
    <x v="0"/>
    <x v="581"/>
    <s v="Planned"/>
    <s v="Desired Stock"/>
    <d v="2020-05-14T00:00:00"/>
    <m/>
    <m/>
    <n v="0"/>
    <b v="0"/>
    <n v="3276"/>
    <s v="_NA03"/>
    <s v="MZ"/>
    <s v="Mozambique"/>
    <s v="Condoms"/>
    <s v="NTL"/>
    <s v="2021-03-Q2"/>
    <n v="2021"/>
    <s v="MZ_NTL_Condoms_PL_2021-03-Q2"/>
    <s v="100139XUZ0G6=MZ=NTL=Condoms"/>
    <n v="6"/>
    <x v="8"/>
    <x v="2"/>
    <s v="100123MVA0G6"/>
    <s v="Personal Lubricant 4.5 g, Sachets"/>
    <s v="Personal Lubricant (Water-Based) 4.5 g Topical Gel, 1000 Sachets"/>
    <s v="USAID"/>
    <s v="Condoms"/>
    <m/>
    <m/>
    <m/>
    <n v="0"/>
    <m/>
    <m/>
    <n v="0"/>
    <n v="24.5"/>
    <n v="9263.5234999999993"/>
    <s v="Personal Lubricants"/>
    <n v="1"/>
    <n v="30"/>
    <d v="2023-12-03T00:00:00"/>
    <n v="2024"/>
    <n v="2024"/>
    <x v="12"/>
    <n v="0.3"/>
    <n v="113430.9"/>
    <m/>
    <m/>
    <m/>
  </r>
  <r>
    <x v="15"/>
    <x v="0"/>
    <n v="3277"/>
    <s v="100139XUZ0G6"/>
    <s v="TBD"/>
    <s v="_NA03"/>
    <n v="384604"/>
    <n v="1E-3"/>
    <n v="384.60399999999998"/>
    <d v="2024-09-30T00:00:00"/>
    <d v="2024-09-30T00:00:00"/>
    <m/>
    <x v="0"/>
    <x v="582"/>
    <s v="Planned"/>
    <s v="Desired Stock"/>
    <d v="2020-05-14T00:00:00"/>
    <m/>
    <m/>
    <n v="0"/>
    <b v="0"/>
    <n v="3277"/>
    <s v="_NA03"/>
    <s v="MZ"/>
    <s v="Mozambique"/>
    <s v="Condoms"/>
    <s v="NTL"/>
    <s v="2021-03-Q2"/>
    <n v="2021"/>
    <s v="MZ_NTL_Condoms_PL_2021-03-Q2"/>
    <s v="100139XUZ0G6=MZ=NTL=Condoms"/>
    <n v="9"/>
    <x v="8"/>
    <x v="2"/>
    <s v="100123MVA0G6"/>
    <s v="Personal Lubricant 4.5 g, Sachets"/>
    <s v="Personal Lubricant (Water-Based) 4.5 g Topical Gel, 1000 Sachets"/>
    <s v="USAID"/>
    <s v="Condoms"/>
    <m/>
    <m/>
    <m/>
    <n v="0"/>
    <m/>
    <m/>
    <n v="0"/>
    <n v="24.5"/>
    <n v="9422.7979999999898"/>
    <s v="Personal Lubricants"/>
    <n v="1"/>
    <n v="30"/>
    <d v="2024-03-04T00:00:00"/>
    <n v="2024"/>
    <n v="2024"/>
    <x v="12"/>
    <n v="0.3"/>
    <n v="115381.2"/>
    <m/>
    <m/>
    <m/>
  </r>
  <r>
    <x v="15"/>
    <x v="0"/>
    <n v="3278"/>
    <s v="100139XUZ0G6"/>
    <s v="TBD"/>
    <s v="_NA03"/>
    <n v="382434"/>
    <n v="1E-3"/>
    <n v="382.43400000000003"/>
    <d v="2024-12-31T00:00:00"/>
    <d v="2024-12-31T00:00:00"/>
    <m/>
    <x v="0"/>
    <x v="583"/>
    <s v="Planned"/>
    <s v="Desired Stock"/>
    <d v="2020-05-14T00:00:00"/>
    <m/>
    <m/>
    <n v="0"/>
    <b v="0"/>
    <n v="3278"/>
    <s v="_NA03"/>
    <s v="MZ"/>
    <s v="Mozambique"/>
    <s v="Condoms"/>
    <s v="NTL"/>
    <s v="2021-03-Q2"/>
    <n v="2021"/>
    <s v="MZ_NTL_Condoms_PL_2021-03-Q2"/>
    <s v="100139XUZ0G6=MZ=NTL=Condoms"/>
    <n v="12"/>
    <x v="8"/>
    <x v="2"/>
    <s v="100123MVA0G6"/>
    <s v="Personal Lubricant 4.5 g, Sachets"/>
    <s v="Personal Lubricant (Water-Based) 4.5 g Topical Gel, 1000 Sachets"/>
    <s v="USAID"/>
    <s v="Condoms"/>
    <m/>
    <m/>
    <m/>
    <n v="0"/>
    <m/>
    <m/>
    <n v="0"/>
    <n v="24.5"/>
    <n v="9369.6329999999998"/>
    <s v="Personal Lubricants"/>
    <n v="1"/>
    <n v="30"/>
    <d v="2024-06-04T00:00:00"/>
    <n v="2024"/>
    <n v="2025"/>
    <x v="12"/>
    <n v="0.3"/>
    <n v="114730.2"/>
    <m/>
    <m/>
    <m/>
  </r>
  <r>
    <x v="15"/>
    <x v="0"/>
    <n v="3305"/>
    <s v="100121XXB0AB"/>
    <s v="GHSC-PSM00"/>
    <s v="_NA03"/>
    <n v="292000"/>
    <m/>
    <n v="292000"/>
    <d v="2021-08-31T00:00:00"/>
    <d v="2020-07-20T00:00:00"/>
    <m/>
    <x v="0"/>
    <x v="82"/>
    <s v="Ordered"/>
    <s v="Desired Stock_x000d__x000a_AC BEIRA_x000d__x000a_Anticipated from Dec to August 2021."/>
    <d v="2021-03-10T00:00:00"/>
    <m/>
    <m/>
    <n v="0"/>
    <b v="0"/>
    <s v="RO10108257_1"/>
    <s v="COP1900"/>
    <s v="MZ"/>
    <s v="Mozambique"/>
    <s v="Condoms"/>
    <s v="NTL"/>
    <s v="2021-03-Q2"/>
    <n v="2021"/>
    <s v="MZ_NTL_Condoms_PL_2021-03-Q2"/>
    <s v="100121XXB0AB=MZ=NTL=Condoms"/>
    <n v="8"/>
    <x v="3"/>
    <x v="0"/>
    <m/>
    <s v="Female Condom 17 cm, Each"/>
    <m/>
    <s v="TBD"/>
    <m/>
    <m/>
    <m/>
    <m/>
    <n v="0"/>
    <m/>
    <m/>
    <n v="0"/>
    <m/>
    <m/>
    <m/>
    <m/>
    <n v="45"/>
    <d v="2020-10-20T00:00:00"/>
    <n v="2021"/>
    <n v="2021"/>
    <x v="6"/>
    <n v="0.49399999999999999"/>
    <n v="144248"/>
    <m/>
    <m/>
    <m/>
  </r>
  <r>
    <x v="15"/>
    <x v="0"/>
    <n v="3306"/>
    <s v="100121XXB0AB"/>
    <s v="GHSC-PSM00"/>
    <s v="_NA03"/>
    <n v="190000"/>
    <m/>
    <n v="190000"/>
    <d v="2021-08-31T00:00:00"/>
    <d v="2020-07-20T00:00:00"/>
    <m/>
    <x v="0"/>
    <x v="82"/>
    <s v="Ordered"/>
    <s v="Desired Stock_x000d__x000a_AC MAPUTO_x000d__x000a__x000d__x000a_Anticipated from Dec to August 2021."/>
    <d v="2021-03-10T00:00:00"/>
    <m/>
    <m/>
    <n v="0"/>
    <b v="0"/>
    <s v="RO10108258_1"/>
    <s v="COP1900"/>
    <s v="MZ"/>
    <s v="Mozambique"/>
    <s v="Condoms"/>
    <s v="NTL"/>
    <s v="2021-03-Q2"/>
    <n v="2021"/>
    <s v="MZ_NTL_Condoms_PL_2021-03-Q2"/>
    <s v="100121XXB0AB=MZ=NTL=Condoms"/>
    <n v="8"/>
    <x v="3"/>
    <x v="0"/>
    <m/>
    <s v="Female Condom 17 cm, Each"/>
    <m/>
    <s v="TBD"/>
    <m/>
    <m/>
    <m/>
    <m/>
    <n v="0"/>
    <m/>
    <m/>
    <n v="0"/>
    <m/>
    <m/>
    <m/>
    <m/>
    <n v="45"/>
    <d v="2020-10-20T00:00:00"/>
    <n v="2021"/>
    <n v="2021"/>
    <x v="6"/>
    <n v="0.49399999999999999"/>
    <n v="93860"/>
    <m/>
    <m/>
    <m/>
  </r>
  <r>
    <x v="15"/>
    <x v="0"/>
    <n v="3307"/>
    <s v="100121XXB0AB"/>
    <s v="GHSC-PSM00"/>
    <s v="_NA03"/>
    <n v="74000"/>
    <m/>
    <n v="74000"/>
    <d v="2022-03-31T00:00:00"/>
    <d v="2020-07-20T00:00:00"/>
    <m/>
    <x v="0"/>
    <x v="131"/>
    <s v="Ordered"/>
    <s v="Desired Stock_x000d__x000a_AC BEIRA"/>
    <d v="2020-12-14T00:00:00"/>
    <m/>
    <m/>
    <n v="0"/>
    <b v="0"/>
    <s v="RO10108260_4"/>
    <s v="COP1900"/>
    <s v="MZ"/>
    <s v="Mozambique"/>
    <s v="Condoms"/>
    <s v="NTL"/>
    <s v="2021-03-Q2"/>
    <n v="2021"/>
    <s v="MZ_NTL_Condoms_PL_2021-03-Q2"/>
    <s v="100121XXB0AB=MZ=NTL=Condoms"/>
    <n v="3"/>
    <x v="4"/>
    <x v="0"/>
    <m/>
    <s v="Female Condom 17 cm, Each"/>
    <m/>
    <s v="TBD"/>
    <m/>
    <m/>
    <m/>
    <m/>
    <n v="0"/>
    <m/>
    <m/>
    <n v="0"/>
    <m/>
    <m/>
    <m/>
    <m/>
    <n v="45"/>
    <d v="2021-05-20T00:00:00"/>
    <n v="2021"/>
    <n v="2022"/>
    <x v="6"/>
    <n v="0.49399999999999999"/>
    <n v="36556"/>
    <m/>
    <m/>
    <m/>
  </r>
  <r>
    <x v="15"/>
    <x v="0"/>
    <n v="3308"/>
    <s v="100121XXB0AB"/>
    <s v="GHSC-PSM00"/>
    <s v="_NA03"/>
    <n v="68000"/>
    <m/>
    <n v="68000"/>
    <d v="2022-03-31T00:00:00"/>
    <d v="2020-07-20T00:00:00"/>
    <m/>
    <x v="0"/>
    <x v="131"/>
    <s v="Ordered"/>
    <s v="Desired Stock_x000d__x000a_AC MAPUTO"/>
    <d v="2020-12-15T00:00:00"/>
    <m/>
    <m/>
    <n v="0"/>
    <b v="0"/>
    <s v="RO10108261_5"/>
    <s v="COP1900"/>
    <s v="MZ"/>
    <s v="Mozambique"/>
    <s v="Condoms"/>
    <s v="NTL"/>
    <s v="2021-03-Q2"/>
    <n v="2021"/>
    <s v="MZ_NTL_Condoms_PL_2021-03-Q2"/>
    <s v="100121XXB0AB=MZ=NTL=Condoms"/>
    <n v="3"/>
    <x v="4"/>
    <x v="0"/>
    <m/>
    <s v="Female Condom 17 cm, Each"/>
    <m/>
    <s v="TBD"/>
    <m/>
    <m/>
    <m/>
    <m/>
    <n v="0"/>
    <m/>
    <m/>
    <n v="0"/>
    <m/>
    <m/>
    <m/>
    <m/>
    <n v="45"/>
    <d v="2021-05-20T00:00:00"/>
    <n v="2021"/>
    <n v="2022"/>
    <x v="6"/>
    <n v="0.49399999999999999"/>
    <n v="33592"/>
    <m/>
    <m/>
    <m/>
  </r>
  <r>
    <x v="15"/>
    <x v="0"/>
    <n v="3426"/>
    <s v="100121XXB0AB"/>
    <s v="UNFPA"/>
    <s v="_NA03"/>
    <n v="738000"/>
    <m/>
    <n v="738000"/>
    <d v="2021-09-29T00:00:00"/>
    <d v="2020-09-02T00:00:00"/>
    <m/>
    <x v="0"/>
    <x v="584"/>
    <s v="Planned"/>
    <s v="Desired Stock_x000d__x000a_AC MAPUTO"/>
    <d v="2020-10-03T00:00:00"/>
    <m/>
    <m/>
    <n v="0"/>
    <b v="0"/>
    <s v="Plano 2021"/>
    <s v="NEDERLAN00"/>
    <s v="MZ"/>
    <s v="Mozambique"/>
    <s v="Condoms"/>
    <s v="NTL"/>
    <s v="2021-03-Q2"/>
    <n v="2021"/>
    <s v="MZ_NTL_Condoms_PL_2021-03-Q2"/>
    <s v="100121XXB0AB=MZ=NTL=Condoms"/>
    <n v="9"/>
    <x v="3"/>
    <x v="1"/>
    <m/>
    <s v="Female Condom 17 cm, Each"/>
    <m/>
    <s v="TBD"/>
    <m/>
    <m/>
    <m/>
    <m/>
    <n v="0"/>
    <m/>
    <m/>
    <n v="0"/>
    <m/>
    <m/>
    <m/>
    <m/>
    <n v="45"/>
    <d v="2020-11-18T00:00:00"/>
    <n v="2021"/>
    <n v="2021"/>
    <x v="6"/>
    <n v="0.49399999999999999"/>
    <n v="364572"/>
    <m/>
    <m/>
    <m/>
  </r>
  <r>
    <x v="15"/>
    <x v="0"/>
    <n v="3440"/>
    <s v="101904XXA0DA"/>
    <s v="TBD"/>
    <s v="_NA03"/>
    <n v="34572000"/>
    <n v="2.9999999999999997E-4"/>
    <n v="10371.5999999999"/>
    <d v="2023-03-31T00:00:00"/>
    <d v="2023-03-31T00:00:00"/>
    <m/>
    <x v="0"/>
    <x v="227"/>
    <s v="Planned"/>
    <s v="Desired Stock"/>
    <d v="2020-09-02T00:00:00"/>
    <m/>
    <m/>
    <n v="34566702"/>
    <b v="0"/>
    <n v="3440"/>
    <s v="_NA03"/>
    <s v="MZ"/>
    <s v="Mozambique"/>
    <s v="Condoms"/>
    <s v="NTL"/>
    <s v="2021-03-Q2"/>
    <n v="2021"/>
    <s v="MZ_NTL_Condoms_PL_2021-03-Q2"/>
    <s v="101904XXA0DA=MZ=NTL=Condoms"/>
    <n v="3"/>
    <x v="5"/>
    <x v="2"/>
    <s v="101904XXA0DA"/>
    <s v="Male Condom Lubricated, No Logo , 53 mm, Pieces"/>
    <s v="Male Condom (Latex) Lubricated, No Logo Red Strawberry, 53 mm, 3000 Pieces"/>
    <s v="TBD"/>
    <s v="Condoms"/>
    <m/>
    <m/>
    <m/>
    <n v="0"/>
    <m/>
    <m/>
    <n v="0"/>
    <n v="76.459999999999994"/>
    <n v="793012.53599999903"/>
    <s v="Male Condoms"/>
    <n v="1"/>
    <n v="35"/>
    <d v="2022-07-29T00:00:00"/>
    <n v="2022"/>
    <n v="2023"/>
    <x v="0"/>
    <n v="3.0300000000000001E-2"/>
    <n v="1047531.6"/>
    <m/>
    <m/>
    <m/>
  </r>
  <r>
    <x v="15"/>
    <x v="0"/>
    <n v="3441"/>
    <s v="101904XXA0DA"/>
    <s v="TBD"/>
    <s v="_NA03"/>
    <n v="35172000"/>
    <n v="2.9999999999999997E-4"/>
    <n v="10551.5999999999"/>
    <d v="2023-06-30T00:00:00"/>
    <d v="2023-06-30T00:00:00"/>
    <m/>
    <x v="0"/>
    <x v="435"/>
    <s v="Planned"/>
    <s v="Desired Stock"/>
    <d v="2020-09-02T00:00:00"/>
    <m/>
    <m/>
    <n v="35170898"/>
    <b v="0"/>
    <n v="3441"/>
    <s v="_NA03"/>
    <s v="MZ"/>
    <s v="Mozambique"/>
    <s v="Condoms"/>
    <s v="NTL"/>
    <s v="2021-03-Q2"/>
    <n v="2021"/>
    <s v="MZ_NTL_Condoms_PL_2021-03-Q2"/>
    <s v="101904XXA0DA=MZ=NTL=Condoms"/>
    <n v="6"/>
    <x v="5"/>
    <x v="2"/>
    <s v="101904XXA0DA"/>
    <s v="Male Condom Lubricated, No Logo , 53 mm, Pieces"/>
    <s v="Male Condom (Latex) Lubricated, No Logo Red Strawberry, 53 mm, 3000 Pieces"/>
    <s v="TBD"/>
    <s v="Condoms"/>
    <m/>
    <m/>
    <m/>
    <n v="0"/>
    <m/>
    <m/>
    <n v="0"/>
    <n v="76.459999999999994"/>
    <n v="806775.33599999896"/>
    <s v="Male Condoms"/>
    <n v="1"/>
    <n v="35"/>
    <d v="2022-10-28T00:00:00"/>
    <n v="2023"/>
    <n v="2023"/>
    <x v="0"/>
    <n v="3.0300000000000001E-2"/>
    <n v="1065711.6000000001"/>
    <m/>
    <m/>
    <m/>
  </r>
  <r>
    <x v="15"/>
    <x v="0"/>
    <n v="3442"/>
    <s v="101904XXA0DA"/>
    <s v="TBD"/>
    <s v="_NA03"/>
    <n v="35832000"/>
    <n v="2.9999999999999997E-4"/>
    <n v="10749.5999999999"/>
    <d v="2023-09-30T00:00:00"/>
    <d v="2023-09-30T00:00:00"/>
    <m/>
    <x v="0"/>
    <x v="419"/>
    <s v="Planned"/>
    <s v="Desired Stock"/>
    <d v="2020-09-02T00:00:00"/>
    <m/>
    <m/>
    <n v="35829888"/>
    <b v="0"/>
    <n v="3442"/>
    <s v="_NA03"/>
    <s v="MZ"/>
    <s v="Mozambique"/>
    <s v="Condoms"/>
    <s v="NTL"/>
    <s v="2021-03-Q2"/>
    <n v="2021"/>
    <s v="MZ_NTL_Condoms_PL_2021-03-Q2"/>
    <s v="101904XXA0DA=MZ=NTL=Condoms"/>
    <n v="9"/>
    <x v="5"/>
    <x v="2"/>
    <s v="101904XXA0DA"/>
    <s v="Male Condom Lubricated, No Logo , 53 mm, Pieces"/>
    <s v="Male Condom (Latex) Lubricated, No Logo Red Strawberry, 53 mm, 3000 Pieces"/>
    <s v="TBD"/>
    <s v="Condoms"/>
    <m/>
    <m/>
    <m/>
    <n v="0"/>
    <m/>
    <m/>
    <n v="0"/>
    <n v="76.459999999999994"/>
    <n v="821914.41599999904"/>
    <s v="Male Condoms"/>
    <n v="1"/>
    <n v="35"/>
    <d v="2023-01-28T00:00:00"/>
    <n v="2023"/>
    <n v="2023"/>
    <x v="0"/>
    <n v="3.0300000000000001E-2"/>
    <n v="1085709.6000000001"/>
    <m/>
    <m/>
    <m/>
  </r>
  <r>
    <x v="15"/>
    <x v="0"/>
    <n v="3443"/>
    <s v="101904XXA0DA"/>
    <s v="TBD"/>
    <s v="_NA03"/>
    <n v="36510000"/>
    <n v="2.9999999999999997E-4"/>
    <n v="10952.9999999999"/>
    <d v="2023-12-31T00:00:00"/>
    <d v="2023-12-31T00:00:00"/>
    <m/>
    <x v="0"/>
    <x v="341"/>
    <s v="Planned"/>
    <s v="Desired Stock"/>
    <d v="2020-09-02T00:00:00"/>
    <m/>
    <m/>
    <n v="36504062"/>
    <b v="0"/>
    <n v="3443"/>
    <s v="_NA03"/>
    <s v="MZ"/>
    <s v="Mozambique"/>
    <s v="Condoms"/>
    <s v="NTL"/>
    <s v="2021-03-Q2"/>
    <n v="2021"/>
    <s v="MZ_NTL_Condoms_PL_2021-03-Q2"/>
    <s v="101904XXA0DA=MZ=NTL=Condoms"/>
    <n v="12"/>
    <x v="5"/>
    <x v="2"/>
    <s v="101904XXA0DA"/>
    <s v="Male Condom Lubricated, No Logo , 53 mm, Pieces"/>
    <s v="Male Condom (Latex) Lubricated, No Logo Red Strawberry, 53 mm, 3000 Pieces"/>
    <s v="TBD"/>
    <s v="Condoms"/>
    <m/>
    <m/>
    <m/>
    <n v="0"/>
    <m/>
    <m/>
    <n v="0"/>
    <n v="76.459999999999994"/>
    <n v="837466.37999999896"/>
    <s v="Male Condoms"/>
    <n v="1"/>
    <n v="35"/>
    <d v="2023-04-30T00:00:00"/>
    <n v="2023"/>
    <n v="2023"/>
    <x v="0"/>
    <n v="3.0300000000000001E-2"/>
    <n v="1106253"/>
    <m/>
    <m/>
    <m/>
  </r>
  <r>
    <x v="15"/>
    <x v="0"/>
    <n v="3444"/>
    <s v="101904XXA0DA"/>
    <s v="TBD"/>
    <s v="_NA03"/>
    <n v="28848000"/>
    <n v="2.9999999999999997E-4"/>
    <n v="8654.4"/>
    <d v="2024-03-31T00:00:00"/>
    <d v="2024-03-31T00:00:00"/>
    <m/>
    <x v="0"/>
    <x v="580"/>
    <s v="Planned"/>
    <s v="Desired Stock"/>
    <d v="2020-09-02T00:00:00"/>
    <m/>
    <m/>
    <n v="28844219"/>
    <b v="0"/>
    <n v="3444"/>
    <s v="_NA03"/>
    <s v="MZ"/>
    <s v="Mozambique"/>
    <s v="Condoms"/>
    <s v="NTL"/>
    <s v="2021-03-Q2"/>
    <n v="2021"/>
    <s v="MZ_NTL_Condoms_PL_2021-03-Q2"/>
    <s v="101904XXA0DA=MZ=NTL=Condoms"/>
    <n v="3"/>
    <x v="8"/>
    <x v="2"/>
    <s v="101904XXA0DA"/>
    <s v="Male Condom Lubricated, No Logo , 53 mm, Pieces"/>
    <s v="Male Condom (Latex) Lubricated, No Logo Red Strawberry, 53 mm, 3000 Pieces"/>
    <s v="TBD"/>
    <s v="Condoms"/>
    <m/>
    <m/>
    <m/>
    <n v="0"/>
    <m/>
    <m/>
    <n v="0"/>
    <n v="76.459999999999994"/>
    <n v="661715.42399999895"/>
    <s v="Male Condoms"/>
    <n v="1"/>
    <n v="35"/>
    <d v="2023-07-30T00:00:00"/>
    <n v="2023"/>
    <n v="2024"/>
    <x v="0"/>
    <n v="3.0300000000000001E-2"/>
    <n v="874094.4"/>
    <m/>
    <m/>
    <m/>
  </r>
  <r>
    <x v="15"/>
    <x v="0"/>
    <n v="3445"/>
    <s v="101904XXA0DA"/>
    <s v="TBD"/>
    <s v="_NA03"/>
    <n v="37812000"/>
    <n v="2.9999999999999997E-4"/>
    <n v="11343.5999999999"/>
    <d v="2024-06-30T00:00:00"/>
    <d v="2024-06-30T00:00:00"/>
    <m/>
    <x v="0"/>
    <x v="581"/>
    <s v="Planned"/>
    <s v="Desired Stock"/>
    <d v="2020-09-02T00:00:00"/>
    <m/>
    <m/>
    <n v="37806442"/>
    <b v="0"/>
    <n v="3445"/>
    <s v="_NA03"/>
    <s v="MZ"/>
    <s v="Mozambique"/>
    <s v="Condoms"/>
    <s v="NTL"/>
    <s v="2021-03-Q2"/>
    <n v="2021"/>
    <s v="MZ_NTL_Condoms_PL_2021-03-Q2"/>
    <s v="101904XXA0DA=MZ=NTL=Condoms"/>
    <n v="6"/>
    <x v="8"/>
    <x v="2"/>
    <s v="101904XXA0DA"/>
    <s v="Male Condom Lubricated, No Logo , 53 mm, Pieces"/>
    <s v="Male Condom (Latex) Lubricated, No Logo Red Strawberry, 53 mm, 3000 Pieces"/>
    <s v="TBD"/>
    <s v="Condoms"/>
    <m/>
    <m/>
    <m/>
    <n v="0"/>
    <m/>
    <m/>
    <n v="0"/>
    <n v="76.459999999999994"/>
    <n v="867331.65599999903"/>
    <s v="Male Condoms"/>
    <n v="1"/>
    <n v="35"/>
    <d v="2023-10-29T00:00:00"/>
    <n v="2024"/>
    <n v="2024"/>
    <x v="0"/>
    <n v="3.0300000000000001E-2"/>
    <n v="1145703.6000000001"/>
    <m/>
    <m/>
    <m/>
  </r>
  <r>
    <x v="15"/>
    <x v="0"/>
    <n v="3446"/>
    <s v="101904XXA0DA"/>
    <s v="TBD"/>
    <s v="_NA03"/>
    <n v="38460000"/>
    <n v="2.9999999999999997E-4"/>
    <n v="11537.9999999999"/>
    <d v="2024-09-30T00:00:00"/>
    <d v="2024-09-30T00:00:00"/>
    <m/>
    <x v="0"/>
    <x v="582"/>
    <s v="Planned"/>
    <s v="Desired Stock"/>
    <d v="2020-09-02T00:00:00"/>
    <m/>
    <m/>
    <n v="38454736"/>
    <b v="0"/>
    <n v="3446"/>
    <s v="_NA03"/>
    <s v="MZ"/>
    <s v="Mozambique"/>
    <s v="Condoms"/>
    <s v="NTL"/>
    <s v="2021-03-Q2"/>
    <n v="2021"/>
    <s v="MZ_NTL_Condoms_PL_2021-03-Q2"/>
    <s v="101904XXA0DA=MZ=NTL=Condoms"/>
    <n v="9"/>
    <x v="8"/>
    <x v="2"/>
    <s v="101904XXA0DA"/>
    <s v="Male Condom Lubricated, No Logo , 53 mm, Pieces"/>
    <s v="Male Condom (Latex) Lubricated, No Logo Red Strawberry, 53 mm, 3000 Pieces"/>
    <s v="TBD"/>
    <s v="Condoms"/>
    <m/>
    <m/>
    <m/>
    <n v="0"/>
    <m/>
    <m/>
    <n v="0"/>
    <n v="76.459999999999994"/>
    <n v="882195.47999999905"/>
    <s v="Male Condoms"/>
    <n v="1"/>
    <n v="35"/>
    <d v="2024-01-29T00:00:00"/>
    <n v="2024"/>
    <n v="2024"/>
    <x v="0"/>
    <n v="3.0300000000000001E-2"/>
    <n v="1165338"/>
    <m/>
    <m/>
    <m/>
  </r>
  <r>
    <x v="15"/>
    <x v="0"/>
    <n v="3447"/>
    <s v="101904XXA0DA"/>
    <s v="TBD"/>
    <s v="_NA03"/>
    <n v="38244000"/>
    <n v="2.9999999999999997E-4"/>
    <n v="11473.199999999901"/>
    <d v="2024-12-31T00:00:00"/>
    <d v="2024-12-31T00:00:00"/>
    <m/>
    <x v="0"/>
    <x v="583"/>
    <s v="Planned"/>
    <s v="Desired Stock"/>
    <d v="2020-09-02T00:00:00"/>
    <m/>
    <m/>
    <n v="38238347"/>
    <b v="0"/>
    <n v="3447"/>
    <s v="_NA03"/>
    <s v="MZ"/>
    <s v="Mozambique"/>
    <s v="Condoms"/>
    <s v="NTL"/>
    <s v="2021-03-Q2"/>
    <n v="2021"/>
    <s v="MZ_NTL_Condoms_PL_2021-03-Q2"/>
    <s v="101904XXA0DA=MZ=NTL=Condoms"/>
    <n v="12"/>
    <x v="8"/>
    <x v="2"/>
    <s v="101904XXA0DA"/>
    <s v="Male Condom Lubricated, No Logo , 53 mm, Pieces"/>
    <s v="Male Condom (Latex) Lubricated, No Logo Red Strawberry, 53 mm, 3000 Pieces"/>
    <s v="TBD"/>
    <s v="Condoms"/>
    <m/>
    <m/>
    <m/>
    <n v="0"/>
    <m/>
    <m/>
    <n v="0"/>
    <n v="76.459999999999994"/>
    <n v="877240.87199999904"/>
    <s v="Male Condoms"/>
    <n v="1"/>
    <n v="35"/>
    <d v="2024-04-30T00:00:00"/>
    <n v="2024"/>
    <n v="2024"/>
    <x v="0"/>
    <n v="3.0300000000000001E-2"/>
    <n v="1158793.2"/>
    <m/>
    <m/>
    <m/>
  </r>
  <r>
    <x v="15"/>
    <x v="0"/>
    <n v="3546"/>
    <s v="101904XXA0DA"/>
    <s v="GHSC-PSM00"/>
    <s v="_NA03"/>
    <n v="7659000"/>
    <n v="2.9999999999999997E-4"/>
    <n v="2297.6999999999998"/>
    <d v="2021-06-30T00:00:00"/>
    <d v="2020-12-14T00:00:00"/>
    <m/>
    <x v="0"/>
    <x v="85"/>
    <s v="Ordered"/>
    <s v="AC MAPUTO_x000d__x000a_Male Condom (Latex) Lubricated, No Logo Yellow Banana, 53 mm, 3000 Pieces -1,839,000"/>
    <d v="2020-12-14T00:00:00"/>
    <m/>
    <m/>
    <n v="0"/>
    <b v="0"/>
    <s v="RO10111199_1"/>
    <s v="COP1900"/>
    <s v="MZ"/>
    <s v="Mozambique"/>
    <s v="Condoms"/>
    <s v="NTL"/>
    <s v="2021-03-Q2"/>
    <n v="2021"/>
    <s v="MZ_NTL_Condoms_PL_2021-03-Q2"/>
    <s v="101904XXA0DA=MZ=NTL=Condoms"/>
    <n v="6"/>
    <x v="3"/>
    <x v="0"/>
    <s v="101904XXA0DA"/>
    <s v="Male Condom Lubricated, No Logo , 53 mm, Pieces"/>
    <s v="Male Condom (Latex) Lubricated, No Logo Red Strawberry, 53 mm, 3000 Pieces"/>
    <s v="TBD"/>
    <s v="Condoms"/>
    <m/>
    <m/>
    <m/>
    <n v="0"/>
    <m/>
    <m/>
    <n v="0"/>
    <n v="76.459999999999994"/>
    <n v="175682.141999999"/>
    <s v="Male Condoms"/>
    <n v="1"/>
    <n v="35"/>
    <d v="2020-10-28T00:00:00"/>
    <n v="2021"/>
    <n v="2021"/>
    <x v="0"/>
    <n v="3.0300000000000001E-2"/>
    <n v="232067.7"/>
    <m/>
    <m/>
    <m/>
  </r>
  <r>
    <x v="15"/>
    <x v="0"/>
    <n v="3547"/>
    <s v="101904XXA0DA"/>
    <s v="GHSC-PSM00"/>
    <s v="_NA03"/>
    <n v="3063000"/>
    <n v="2.9999999999999997E-4"/>
    <n v="918.89999999999895"/>
    <d v="2021-12-01T00:00:00"/>
    <d v="2020-12-14T00:00:00"/>
    <m/>
    <x v="0"/>
    <x v="124"/>
    <s v="Ordered"/>
    <s v="AC MAPUTO_x000d__x000a_Male Condom (Latex) Lubricated, No Logo Yellow Banana, 53 mm, 3000 Pieces -1,839,000_x000d__x000a__x000d__x000a_EDD revised from 30-Jun-21 to 01-Dez-21"/>
    <d v="2021-03-11T00:00:00"/>
    <m/>
    <m/>
    <n v="0"/>
    <b v="0"/>
    <s v="RO10111199_1"/>
    <s v="COP1900"/>
    <s v="MZ"/>
    <s v="Mozambique"/>
    <s v="Condoms"/>
    <s v="NTL"/>
    <s v="2021-03-Q2"/>
    <n v="2021"/>
    <s v="MZ_NTL_Condoms_PL_2021-03-Q2"/>
    <s v="101904XXA0DA=MZ=NTL=Condoms"/>
    <n v="12"/>
    <x v="3"/>
    <x v="0"/>
    <s v="101904XXA0DA"/>
    <s v="Male Condom Lubricated, No Logo , 53 mm, Pieces"/>
    <s v="Male Condom (Latex) Lubricated, No Logo Red Strawberry, 53 mm, 3000 Pieces"/>
    <s v="TBD"/>
    <s v="Condoms"/>
    <m/>
    <m/>
    <m/>
    <n v="0"/>
    <m/>
    <m/>
    <n v="0"/>
    <n v="76.459999999999994"/>
    <n v="70259.093999999895"/>
    <s v="Male Condoms"/>
    <n v="1"/>
    <n v="35"/>
    <d v="2021-03-31T00:00:00"/>
    <n v="2021"/>
    <n v="2021"/>
    <x v="0"/>
    <n v="3.0300000000000001E-2"/>
    <n v="92808.900000000009"/>
    <m/>
    <m/>
    <m/>
  </r>
  <r>
    <x v="15"/>
    <x v="0"/>
    <n v="3548"/>
    <s v="101904XXA0DA"/>
    <s v="GHSC-PSM00"/>
    <s v="_NA03"/>
    <n v="4596000"/>
    <n v="2.9999999999999997E-4"/>
    <n v="1378.8"/>
    <d v="2021-06-30T00:00:00"/>
    <d v="2020-12-14T00:00:00"/>
    <m/>
    <x v="0"/>
    <x v="85"/>
    <s v="Ordered"/>
    <s v="AC MAPUTO_x000d__x000a_Male Condom (Latex) Lubricated, No Logo Yellow Banana, 53 mm, 3000 Pieces -1,839,000"/>
    <d v="2020-12-14T00:00:00"/>
    <m/>
    <m/>
    <n v="0"/>
    <b v="0"/>
    <s v="RO10111199_2"/>
    <s v="COP1900"/>
    <s v="MZ"/>
    <s v="Mozambique"/>
    <s v="Condoms"/>
    <s v="NTL"/>
    <s v="2021-03-Q2"/>
    <n v="2021"/>
    <s v="MZ_NTL_Condoms_PL_2021-03-Q2"/>
    <s v="101904XXA0DA=MZ=NTL=Condoms"/>
    <n v="6"/>
    <x v="3"/>
    <x v="0"/>
    <s v="101904XXA0DA"/>
    <s v="Male Condom Lubricated, No Logo , 53 mm, Pieces"/>
    <s v="Male Condom (Latex) Lubricated, No Logo Red Strawberry, 53 mm, 3000 Pieces"/>
    <s v="TBD"/>
    <s v="Condoms"/>
    <m/>
    <m/>
    <m/>
    <n v="0"/>
    <m/>
    <m/>
    <n v="0"/>
    <n v="76.459999999999994"/>
    <n v="105423.04799999901"/>
    <s v="Male Condoms"/>
    <n v="1"/>
    <n v="35"/>
    <d v="2020-10-28T00:00:00"/>
    <n v="2021"/>
    <n v="2021"/>
    <x v="0"/>
    <n v="3.0300000000000001E-2"/>
    <n v="139258.79999999999"/>
    <m/>
    <m/>
    <m/>
  </r>
  <r>
    <x v="15"/>
    <x v="0"/>
    <n v="3565"/>
    <s v="101904XXA0DA"/>
    <s v="UNFPA"/>
    <s v="_NA03"/>
    <n v="8712000"/>
    <n v="2.9999999999999997E-4"/>
    <n v="2613.6"/>
    <d v="2021-04-01T00:00:00"/>
    <d v="2021-01-12T00:00:00"/>
    <m/>
    <x v="0"/>
    <x v="569"/>
    <s v="Shipped"/>
    <s v="nan"/>
    <d v="2021-03-11T00:00:00"/>
    <m/>
    <m/>
    <n v="0"/>
    <b v="0"/>
    <s v="PO-0000040697"/>
    <s v="UNFPASUP00"/>
    <s v="MZ"/>
    <s v="Mozambique"/>
    <s v="Condoms"/>
    <s v="NTL"/>
    <s v="2021-03-Q2"/>
    <n v="2021"/>
    <s v="MZ_NTL_Condoms_PL_2021-03-Q2"/>
    <s v="101904XXA0DA=MZ=NTL=Condoms"/>
    <n v="4"/>
    <x v="3"/>
    <x v="1"/>
    <s v="101904XXA0DA"/>
    <s v="Male Condom Lubricated, No Logo , 53 mm, Pieces"/>
    <s v="Male Condom (Latex) Lubricated, No Logo Red Strawberry, 53 mm, 3000 Pieces"/>
    <s v="TBD"/>
    <s v="Condoms"/>
    <m/>
    <m/>
    <m/>
    <n v="0"/>
    <m/>
    <m/>
    <n v="0"/>
    <n v="76.459999999999994"/>
    <n v="199835.85599999901"/>
    <s v="Male Condoms"/>
    <n v="1"/>
    <n v="35"/>
    <d v="2020-07-30T00:00:00"/>
    <n v="2020"/>
    <n v="2021"/>
    <x v="0"/>
    <n v="3.0300000000000001E-2"/>
    <n v="263973.59999999998"/>
    <m/>
    <m/>
    <m/>
  </r>
  <r>
    <x v="15"/>
    <x v="0"/>
    <n v="3599"/>
    <s v="101904XXA0DA"/>
    <s v="UNFPA"/>
    <s v="_NA03"/>
    <n v="1641600"/>
    <n v="2.9999999999999997E-4"/>
    <n v="492.479999999999"/>
    <d v="2021-06-17T00:00:00"/>
    <d v="2021-03-10T00:00:00"/>
    <m/>
    <x v="0"/>
    <x v="585"/>
    <s v="Ordered"/>
    <s v="nan"/>
    <d v="2021-03-10T00:00:00"/>
    <m/>
    <m/>
    <n v="0"/>
    <b v="0"/>
    <s v="PO-0000043398"/>
    <s v="UNFPASUP00"/>
    <s v="MZ"/>
    <s v="Mozambique"/>
    <s v="Condoms"/>
    <s v="NTL"/>
    <s v="2021-03-Q2"/>
    <n v="2021"/>
    <s v="MZ_NTL_Condoms_PL_2021-03-Q2"/>
    <s v="101904XXA0DA=MZ=NTL=Condoms"/>
    <n v="6"/>
    <x v="3"/>
    <x v="1"/>
    <s v="101904XXA0DA"/>
    <s v="Male Condom Lubricated, No Logo , 53 mm, Pieces"/>
    <s v="Male Condom (Latex) Lubricated, No Logo Red Strawberry, 53 mm, 3000 Pieces"/>
    <s v="TBD"/>
    <s v="Condoms"/>
    <m/>
    <m/>
    <m/>
    <n v="0"/>
    <m/>
    <m/>
    <n v="0"/>
    <n v="76.459999999999994"/>
    <n v="37655.020799999897"/>
    <s v="Male Condoms"/>
    <n v="1"/>
    <n v="35"/>
    <d v="2020-10-15T00:00:00"/>
    <n v="2021"/>
    <n v="2021"/>
    <x v="0"/>
    <n v="3.0300000000000001E-2"/>
    <n v="49740.480000000003"/>
    <m/>
    <m/>
    <m/>
  </r>
  <r>
    <x v="15"/>
    <x v="0"/>
    <n v="3612"/>
    <s v="101904XXA0DA"/>
    <s v="TBD"/>
    <s v="_NA03"/>
    <n v="5256000"/>
    <n v="2.9999999999999997E-4"/>
    <n v="1576.8"/>
    <d v="2022-09-30T00:00:00"/>
    <d v="2022-09-30T00:00:00"/>
    <m/>
    <x v="0"/>
    <x v="73"/>
    <s v="Planned"/>
    <s v="Desired Stock"/>
    <d v="2021-03-11T00:00:00"/>
    <m/>
    <m/>
    <n v="5252051"/>
    <b v="0"/>
    <n v="3612"/>
    <s v="_NA03"/>
    <s v="MZ"/>
    <s v="Mozambique"/>
    <s v="Condoms"/>
    <s v="NTL"/>
    <s v="2021-03-Q2"/>
    <n v="2021"/>
    <s v="MZ_NTL_Condoms_PL_2021-03-Q2"/>
    <s v="101904XXA0DA=MZ=NTL=Condoms"/>
    <n v="9"/>
    <x v="4"/>
    <x v="2"/>
    <s v="101904XXA0DA"/>
    <s v="Male Condom Lubricated, No Logo , 53 mm, Pieces"/>
    <s v="Male Condom (Latex) Lubricated, No Logo Red Strawberry, 53 mm, 3000 Pieces"/>
    <s v="TBD"/>
    <s v="Condoms"/>
    <m/>
    <m/>
    <m/>
    <n v="0"/>
    <m/>
    <m/>
    <n v="0"/>
    <n v="76.459999999999994"/>
    <n v="120562.12799999899"/>
    <s v="Male Condoms"/>
    <n v="1"/>
    <n v="35"/>
    <d v="2022-01-28T00:00:00"/>
    <n v="2022"/>
    <n v="2022"/>
    <x v="0"/>
    <n v="3.0300000000000001E-2"/>
    <n v="159256.79999999999"/>
    <m/>
    <m/>
    <m/>
  </r>
  <r>
    <x v="15"/>
    <x v="0"/>
    <n v="3613"/>
    <s v="101904XXA0DA"/>
    <s v="TBD"/>
    <s v="_NA03"/>
    <n v="33960000"/>
    <n v="2.9999999999999997E-4"/>
    <n v="10188"/>
    <d v="2022-12-31T00:00:00"/>
    <d v="2022-12-31T00:00:00"/>
    <m/>
    <x v="0"/>
    <x v="88"/>
    <s v="Planned"/>
    <s v="Desired Stock"/>
    <d v="2021-03-11T00:00:00"/>
    <m/>
    <m/>
    <n v="33954841"/>
    <b v="0"/>
    <n v="3613"/>
    <s v="_NA03"/>
    <s v="MZ"/>
    <s v="Mozambique"/>
    <s v="Condoms"/>
    <s v="NTL"/>
    <s v="2021-03-Q2"/>
    <n v="2021"/>
    <s v="MZ_NTL_Condoms_PL_2021-03-Q2"/>
    <s v="101904XXA0DA=MZ=NTL=Condoms"/>
    <n v="12"/>
    <x v="4"/>
    <x v="2"/>
    <s v="101904XXA0DA"/>
    <s v="Male Condom Lubricated, No Logo , 53 mm, Pieces"/>
    <s v="Male Condom (Latex) Lubricated, No Logo Red Strawberry, 53 mm, 3000 Pieces"/>
    <s v="TBD"/>
    <s v="Condoms"/>
    <m/>
    <m/>
    <m/>
    <n v="0"/>
    <m/>
    <m/>
    <n v="0"/>
    <n v="76.459999999999994"/>
    <n v="778974.48"/>
    <s v="Male Condoms"/>
    <n v="1"/>
    <n v="35"/>
    <d v="2022-04-30T00:00:00"/>
    <n v="2022"/>
    <n v="2022"/>
    <x v="0"/>
    <n v="3.0300000000000001E-2"/>
    <n v="1028988"/>
    <m/>
    <m/>
    <m/>
  </r>
  <r>
    <x v="15"/>
    <x v="0"/>
    <n v="3614"/>
    <s v="100121XXB0AB"/>
    <s v="UNFPA"/>
    <s v="_NA03"/>
    <n v="387000"/>
    <m/>
    <n v="387000"/>
    <d v="2021-03-09T00:00:00"/>
    <d v="2021-02-28T00:00:00"/>
    <m/>
    <x v="0"/>
    <x v="586"/>
    <s v="Received"/>
    <s v="Desired Stock_x000d__x000a_AC MACHAVA"/>
    <d v="2021-03-11T00:00:00"/>
    <m/>
    <m/>
    <n v="668052"/>
    <b v="0"/>
    <s v="UB:604"/>
    <s v="UNFPASUP00"/>
    <s v="MZ"/>
    <s v="Mozambique"/>
    <s v="Condoms"/>
    <s v="NTL"/>
    <s v="2021-03-Q2"/>
    <n v="2021"/>
    <s v="MZ_NTL_Condoms_PL_2021-03-Q2"/>
    <s v="100121XXB0AB=MZ=NTL=Condoms"/>
    <n v="3"/>
    <x v="3"/>
    <x v="1"/>
    <m/>
    <s v="Female Condom 17 cm, Each"/>
    <m/>
    <s v="TBD"/>
    <m/>
    <m/>
    <m/>
    <m/>
    <n v="0"/>
    <m/>
    <m/>
    <n v="0"/>
    <m/>
    <m/>
    <m/>
    <m/>
    <n v="45"/>
    <d v="2020-04-28T00:00:00"/>
    <n v="2020"/>
    <n v="2020"/>
    <x v="6"/>
    <n v="0.49399999999999999"/>
    <n v="191178"/>
    <m/>
    <m/>
    <m/>
  </r>
  <r>
    <x v="15"/>
    <x v="0"/>
    <n v="808"/>
    <s v="100134AAA06H"/>
    <s v="UNFPA"/>
    <s v="WRHS"/>
    <n v="100800"/>
    <n v="1"/>
    <n v="100800"/>
    <d v="2016-06-16T00:00:00"/>
    <d v="2015-04-29T00:00:00"/>
    <m/>
    <x v="0"/>
    <x v="262"/>
    <s v="Received"/>
    <s v="AC Beira, deu entrada em Dezembro 2014 sem documentacao _x000d__x000a_o AC introduziu no Macs a 30 junho de 2016"/>
    <d v="2016-12-15T00:00:00"/>
    <m/>
    <m/>
    <n v="0"/>
    <b v="1"/>
    <s v="UB-488"/>
    <s v="UNFPA"/>
    <s v="MZ"/>
    <s v="Mozambique"/>
    <s v="PRH"/>
    <s v="NTL"/>
    <s v="2021-03-Q2"/>
    <n v="2021"/>
    <s v="MZ_NTL_PRH_PL_2021-03-Q2"/>
    <s v="100134AAA06H=MZ=NTL=PRH"/>
    <n v="6"/>
    <x v="6"/>
    <x v="1"/>
    <s v="100134AAA06H"/>
    <s v="Levonorgestrel 0.75 mg Tab, 2 Tabs"/>
    <s v="Levonorgestrel 0.75 mg Tablet, 2 Tablets"/>
    <s v="TBD"/>
    <s v="Emergency Oral Contraceptives"/>
    <m/>
    <m/>
    <m/>
    <n v="0"/>
    <m/>
    <m/>
    <n v="0"/>
    <n v="0.28000000000000003"/>
    <n v="28224"/>
    <s v="Oral Contraceptives"/>
    <n v="3"/>
    <n v="46"/>
    <d v="2015-07-30T00:00:00"/>
    <n v="2015"/>
    <n v="2016"/>
    <x v="7"/>
    <n v="0.35099999999999998"/>
    <n v="35380.799999999996"/>
    <m/>
    <m/>
    <m/>
  </r>
  <r>
    <x v="15"/>
    <x v="0"/>
    <n v="857"/>
    <s v="100130GYV01S"/>
    <s v="USAID"/>
    <s v="_NA03"/>
    <n v="17400"/>
    <n v="1"/>
    <n v="17400"/>
    <d v="2016-08-01T00:00:00"/>
    <d v="2016-07-31T00:00:00"/>
    <m/>
    <x v="0"/>
    <x v="587"/>
    <s v="Received"/>
    <s v="AC Zimpeto"/>
    <d v="2016-09-05T00:00:00"/>
    <m/>
    <m/>
    <n v="17350"/>
    <b v="0"/>
    <s v="UB-6763, RO-6520"/>
    <s v="USAID"/>
    <s v="MZ"/>
    <s v="Mozambique"/>
    <s v="PRH"/>
    <s v="NTL"/>
    <s v="2021-03-Q2"/>
    <n v="2021"/>
    <s v="MZ_NTL_PRH_PL_2021-03-Q2"/>
    <s v="100130GYV01S=MZ=NTL=PRH"/>
    <n v="8"/>
    <x v="6"/>
    <x v="0"/>
    <s v="100130GYV01S"/>
    <s v="Levonorgestrel 75mg/rod, 2 rod Implant 5 year 1 Ea"/>
    <s v="Levonorgestrel 75 mg/Rod w/ Trocar, 5 Year Efficacy, 2 Rod Implant, 1 Each"/>
    <s v="TBD"/>
    <s v="Implantable Contraceptives"/>
    <m/>
    <m/>
    <m/>
    <n v="0"/>
    <m/>
    <m/>
    <n v="0"/>
    <n v="8.5"/>
    <n v="147900"/>
    <s v="Contraceptive Implants"/>
    <n v="3"/>
    <n v="26"/>
    <d v="2016-02-01T00:00:00"/>
    <n v="2016"/>
    <n v="2016"/>
    <x v="3"/>
    <n v="8.5"/>
    <n v="147900"/>
    <m/>
    <m/>
    <m/>
  </r>
  <r>
    <x v="15"/>
    <x v="0"/>
    <n v="858"/>
    <s v="100130GYV01S"/>
    <s v="USAID"/>
    <s v="_NA03"/>
    <n v="45000"/>
    <n v="1"/>
    <n v="45000"/>
    <d v="2016-07-20T00:00:00"/>
    <d v="2016-10-31T00:00:00"/>
    <m/>
    <x v="0"/>
    <x v="343"/>
    <s v="Received"/>
    <s v="Desired Stock"/>
    <d v="2016-09-05T00:00:00"/>
    <m/>
    <m/>
    <n v="17350"/>
    <b v="0"/>
    <s v="UB-6741, RO-6989"/>
    <s v="USAID"/>
    <s v="MZ"/>
    <s v="Mozambique"/>
    <s v="PRH"/>
    <s v="NTL"/>
    <s v="2021-03-Q2"/>
    <n v="2021"/>
    <s v="MZ_NTL_PRH_PL_2021-03-Q2"/>
    <s v="100130GYV01S=MZ=NTL=PRH"/>
    <n v="7"/>
    <x v="6"/>
    <x v="0"/>
    <s v="100130GYV01S"/>
    <s v="Levonorgestrel 75mg/rod, 2 rod Implant 5 year 1 Ea"/>
    <s v="Levonorgestrel 75 mg/Rod w/ Trocar, 5 Year Efficacy, 2 Rod Implant, 1 Each"/>
    <s v="TBD"/>
    <s v="Implantable Contraceptives"/>
    <m/>
    <m/>
    <m/>
    <n v="0"/>
    <m/>
    <m/>
    <n v="0"/>
    <n v="8.5"/>
    <n v="382500"/>
    <s v="Contraceptive Implants"/>
    <n v="3"/>
    <n v="26"/>
    <d v="2016-01-20T00:00:00"/>
    <n v="2016"/>
    <n v="2016"/>
    <x v="3"/>
    <n v="8.5"/>
    <n v="382500"/>
    <m/>
    <m/>
    <m/>
  </r>
  <r>
    <x v="15"/>
    <x v="0"/>
    <n v="873"/>
    <s v="100031GNE06D"/>
    <s v="UNFPA"/>
    <s v="_NA03"/>
    <n v="430800"/>
    <n v="1"/>
    <n v="430800"/>
    <d v="2016-12-15T00:00:00"/>
    <d v="2016-12-31T00:00:00"/>
    <m/>
    <x v="0"/>
    <x v="588"/>
    <s v="Received"/>
    <s v="AC Zimpeto, previsao para 30-Nov-2016,  mas com entrada de 31/12/2016"/>
    <d v="2017-01-09T00:00:00"/>
    <m/>
    <m/>
    <n v="111000"/>
    <b v="0"/>
    <s v="PO-32042  UB- 7027"/>
    <s v="UNFPA"/>
    <s v="MZ"/>
    <s v="Mozambique"/>
    <s v="PRH"/>
    <s v="NTL"/>
    <s v="2021-03-Q2"/>
    <n v="2021"/>
    <s v="MZ_NTL_PRH_PL_2021-03-Q2"/>
    <s v="100031GNE06D=MZ=NTL=PRH"/>
    <n v="12"/>
    <x v="6"/>
    <x v="1"/>
    <s v="100031GNE06D"/>
    <s v="DMPA 104 mg/0.65 mL, Pre-Filled Uniject, 1 Syringe"/>
    <s v="Depot (SC) Medroxyprogesterone Acetate 104 mg/0.65 mL, Pre-Filled Uniject Device, 1 Syringe"/>
    <s v="TBD"/>
    <s v="Injectable Contraceptives"/>
    <m/>
    <m/>
    <m/>
    <n v="0"/>
    <m/>
    <m/>
    <n v="0"/>
    <n v="0.85"/>
    <n v="366180"/>
    <s v="Injectable Contraceptives"/>
    <n v="3"/>
    <n v="54"/>
    <d v="2015-12-03T00:00:00"/>
    <n v="2016"/>
    <n v="2016"/>
    <x v="10"/>
    <n v="0.85"/>
    <n v="366180"/>
    <m/>
    <m/>
    <m/>
  </r>
  <r>
    <x v="15"/>
    <x v="0"/>
    <n v="918"/>
    <s v="100130GYV01S"/>
    <s v="USAID"/>
    <s v="_NA03"/>
    <n v="54400"/>
    <n v="1"/>
    <n v="54400"/>
    <d v="2016-05-12T00:00:00"/>
    <d v="2016-05-31T00:00:00"/>
    <m/>
    <x v="0"/>
    <x v="589"/>
    <s v="Received"/>
    <s v="AC Zimpeto"/>
    <d v="2016-06-02T00:00:00"/>
    <m/>
    <m/>
    <n v="103051"/>
    <b v="0"/>
    <s v="UB-6509, RO-6758"/>
    <s v="USAID"/>
    <s v="MZ"/>
    <s v="Mozambique"/>
    <s v="PRH"/>
    <s v="NTL"/>
    <s v="2021-03-Q2"/>
    <n v="2021"/>
    <s v="MZ_NTL_PRH_PL_2021-03-Q2"/>
    <s v="100130GYV01S=MZ=NTL=PRH"/>
    <n v="5"/>
    <x v="6"/>
    <x v="0"/>
    <s v="100130GYV01S"/>
    <s v="Levonorgestrel 75mg/rod, 2 rod Implant 5 year 1 Ea"/>
    <s v="Levonorgestrel 75 mg/Rod w/ Trocar, 5 Year Efficacy, 2 Rod Implant, 1 Each"/>
    <s v="TBD"/>
    <s v="Implantable Contraceptives"/>
    <m/>
    <m/>
    <m/>
    <n v="0"/>
    <m/>
    <m/>
    <n v="0"/>
    <n v="8.5"/>
    <n v="462400"/>
    <s v="Contraceptive Implants"/>
    <n v="3"/>
    <n v="26"/>
    <d v="2015-11-12T00:00:00"/>
    <n v="2016"/>
    <n v="2016"/>
    <x v="3"/>
    <n v="8.5"/>
    <n v="462400"/>
    <m/>
    <m/>
    <m/>
  </r>
  <r>
    <x v="15"/>
    <x v="0"/>
    <n v="935"/>
    <s v="100124TYR01S"/>
    <s v="DEVOLUCAO"/>
    <s v="_NA03"/>
    <n v="14178"/>
    <n v="3.3333333333333301E-3"/>
    <n v="47.26"/>
    <d v="2016-06-30T00:00:00"/>
    <d v="2016-07-19T00:00:00"/>
    <m/>
    <x v="0"/>
    <x v="346"/>
    <s v="Received"/>
    <s v="nan"/>
    <d v="2016-07-19T00:00:00"/>
    <m/>
    <m/>
    <n v="0"/>
    <b v="0"/>
    <n v="935"/>
    <s v="DEVOLUCA00"/>
    <s v="MZ"/>
    <s v="Mozambique"/>
    <s v="PRH"/>
    <s v="NTL"/>
    <s v="2021-03-Q2"/>
    <n v="2021"/>
    <s v="MZ_NTL_PRH_PL_2021-03-Q2"/>
    <s v="100124TYR01S=MZ=NTL=PRH"/>
    <n v="6"/>
    <x v="6"/>
    <x v="4"/>
    <s v="100124TYR0EQ"/>
    <s v="Copper TCu380A Intrauterine Device, 1 Each"/>
    <s v="Copper TCu380A Intrauterine Device, 300 Each"/>
    <s v="USAID"/>
    <s v="Copper-Bearing Intrauterine Devices"/>
    <m/>
    <m/>
    <m/>
    <n v="0"/>
    <m/>
    <m/>
    <n v="0"/>
    <n v="100.5"/>
    <n v="4749.63"/>
    <s v="Intrauterine Devices"/>
    <n v="3"/>
    <n v="0"/>
    <d v="2016-06-30T00:00:00"/>
    <n v="2016"/>
    <n v="2017"/>
    <x v="2"/>
    <n v="0.29599999999999999"/>
    <n v="4196.6880000000001"/>
    <m/>
    <m/>
    <m/>
  </r>
  <r>
    <x v="15"/>
    <x v="0"/>
    <n v="936"/>
    <s v="100124TYR01S"/>
    <s v="GHSC-PSM00"/>
    <s v="_NA03"/>
    <n v="16800"/>
    <n v="3.3333333333333301E-3"/>
    <n v="56"/>
    <d v="2017-06-06T00:00:00"/>
    <d v="2017-06-30T00:00:00"/>
    <m/>
    <x v="0"/>
    <x v="590"/>
    <s v="Received"/>
    <s v="Ac Zimpeto_x000d__x000a_RO - 7175_x000d__x000a_previsao 31-Mar-2017_x000d__x000a_28-Apr-2017_x000d__x000a_UB-7400"/>
    <d v="2019-12-10T00:00:00"/>
    <m/>
    <m/>
    <n v="16717"/>
    <b v="0"/>
    <s v="RO10012194_1"/>
    <s v="USAID"/>
    <s v="MZ"/>
    <s v="Mozambique"/>
    <s v="PRH"/>
    <s v="NTL"/>
    <s v="2021-03-Q2"/>
    <n v="2021"/>
    <s v="MZ_NTL_PRH_PL_2021-03-Q2"/>
    <s v="100124TYR01S=MZ=NTL=PRH"/>
    <n v="6"/>
    <x v="7"/>
    <x v="0"/>
    <s v="100124TYR0EQ"/>
    <s v="Copper TCu380A Intrauterine Device, 1 Each"/>
    <s v="Copper TCu380A Intrauterine Device, 300 Each"/>
    <s v="USAID"/>
    <s v="Copper-Bearing Intrauterine Devices"/>
    <m/>
    <m/>
    <m/>
    <n v="0"/>
    <m/>
    <m/>
    <n v="0"/>
    <n v="100.5"/>
    <n v="5628"/>
    <s v="Intrauterine Devices"/>
    <n v="3"/>
    <n v="0"/>
    <d v="2017-06-06T00:00:00"/>
    <n v="2017"/>
    <n v="2018"/>
    <x v="2"/>
    <n v="0.29599999999999999"/>
    <n v="4972.8"/>
    <m/>
    <m/>
    <m/>
  </r>
  <r>
    <x v="15"/>
    <x v="0"/>
    <n v="937"/>
    <s v="100124TYR01S"/>
    <s v="GHSC-PSM00"/>
    <s v="_NA03"/>
    <n v="21300"/>
    <n v="3.3333333333333301E-3"/>
    <n v="71"/>
    <d v="2017-10-31T00:00:00"/>
    <d v="2017-10-31T00:00:00"/>
    <m/>
    <x v="0"/>
    <x v="349"/>
    <s v="Received"/>
    <s v="Estava previsto 21,200 e passou para 21,300_x000d__x000a_Ac Beira  RO - 7168_x000d__x000a_Embarque foi actulizado de 30-September-17 para 31-Outubro-2017 e alterado o destino para Maputo_x000d__x000a_UB-7702"/>
    <d v="2019-12-10T00:00:00"/>
    <m/>
    <m/>
    <n v="21300"/>
    <b v="0"/>
    <s v="RO10012199_2"/>
    <s v="USAID"/>
    <s v="MZ"/>
    <s v="Mozambique"/>
    <s v="PRH"/>
    <s v="NTL"/>
    <s v="2021-03-Q2"/>
    <n v="2021"/>
    <s v="MZ_NTL_PRH_PL_2021-03-Q2"/>
    <s v="100124TYR01S=MZ=NTL=PRH"/>
    <n v="10"/>
    <x v="7"/>
    <x v="0"/>
    <s v="100124TYR0EQ"/>
    <s v="Copper TCu380A Intrauterine Device, 1 Each"/>
    <s v="Copper TCu380A Intrauterine Device, 300 Each"/>
    <s v="USAID"/>
    <s v="Copper-Bearing Intrauterine Devices"/>
    <m/>
    <m/>
    <m/>
    <n v="0"/>
    <m/>
    <m/>
    <n v="0"/>
    <n v="100.5"/>
    <n v="7135.5"/>
    <s v="Intrauterine Devices"/>
    <n v="3"/>
    <n v="0"/>
    <d v="2017-10-31T00:00:00"/>
    <n v="2018"/>
    <n v="2018"/>
    <x v="2"/>
    <n v="0.29599999999999999"/>
    <n v="6304.7999999999993"/>
    <m/>
    <m/>
    <m/>
  </r>
  <r>
    <x v="15"/>
    <x v="0"/>
    <n v="940"/>
    <s v="100129GYV01S"/>
    <s v="GHSC-PSM00"/>
    <s v="_NA03"/>
    <n v="3024"/>
    <n v="1"/>
    <n v="3024"/>
    <d v="2017-10-17T00:00:00"/>
    <d v="2016-12-31T00:00:00"/>
    <m/>
    <x v="0"/>
    <x v="591"/>
    <s v="Received"/>
    <s v="AC Zimpeto - Anteriormente planificado 6.500 mas alterou para 6.480, diferenca de 20 unidades_x000d__x000a_15-Mar-2017_x000d__x000a__x000d__x000a_A previsÃ£o de chegada do embarque do PSM (6,480 unidades) foi actulizado de 30-Aug-17 para 30-Setembro-17. Embarque pendente da aprovaÃ§Ã£o do CARUI._x000d__x000a__x000d__x000a_6,480 QUANTIDADE INICIAL - FOI RECEBIDA PARTE DESTA ENCOMENDA 3,024 - 17-Oct-17_x000d__x000a_UB-7716"/>
    <d v="2019-12-10T00:00:00"/>
    <m/>
    <m/>
    <n v="6480"/>
    <b v="0"/>
    <s v="RO10009105_1"/>
    <s v="USAID"/>
    <s v="MZ"/>
    <s v="Mozambique"/>
    <s v="PRH"/>
    <s v="NTL"/>
    <s v="2021-03-Q2"/>
    <n v="2021"/>
    <s v="MZ_NTL_PRH_PL_2021-03-Q2"/>
    <s v="100129GYV01S=MZ=NTL=PRH"/>
    <n v="10"/>
    <x v="7"/>
    <x v="0"/>
    <s v="100129GYV01S"/>
    <s v="Etonogestrel 68 mg/rod, 1 rod Implant, 1 Each"/>
    <s v="Etonogestrel 68 mg/Rod, 1 Rod Implant, 1 Each"/>
    <s v="USAID"/>
    <s v="Implantable Contraceptives"/>
    <m/>
    <m/>
    <m/>
    <n v="0"/>
    <m/>
    <m/>
    <n v="0"/>
    <n v="8.5"/>
    <n v="25704"/>
    <s v="Contraceptive Implants"/>
    <n v="3"/>
    <n v="54"/>
    <d v="2016-10-04T00:00:00"/>
    <n v="2017"/>
    <n v="2017"/>
    <x v="11"/>
    <n v="8.5"/>
    <n v="25704"/>
    <m/>
    <m/>
    <m/>
  </r>
  <r>
    <x v="15"/>
    <x v="0"/>
    <n v="955"/>
    <s v="100050AOA09W"/>
    <s v="UNFPA"/>
    <s v="_NA03"/>
    <n v="1291680"/>
    <n v="1"/>
    <n v="1291680"/>
    <d v="2018-02-22T00:00:00"/>
    <d v="2017-02-28T00:00:00"/>
    <m/>
    <x v="0"/>
    <x v="592"/>
    <s v="Received"/>
    <s v="AC Zimpeto, primeira previsao para chegar  28 de fevereiro- 1,278,034_x000d__x000a_DKT -75,325;_x000d__x000a_PSI - 112,149:_x000d__x000a_AMODEFA - 11,936_x000d__x000a__x000d__x000a_1,293,600"/>
    <d v="2018-02-26T00:00:00"/>
    <m/>
    <m/>
    <n v="1291680"/>
    <b v="1"/>
    <s v="PO-33025-MOZ40 UB-8114"/>
    <s v="UNFPA"/>
    <s v="MZ"/>
    <s v="Mozambique"/>
    <s v="PRH"/>
    <s v="NTL"/>
    <s v="2021-03-Q2"/>
    <n v="2021"/>
    <s v="MZ_NTL_PRH_PL_2021-03-Q2"/>
    <s v="100050AOA09W=MZ=NTL=PRH"/>
    <n v="2"/>
    <x v="0"/>
    <x v="1"/>
    <s v="100050AOA09W"/>
    <s v="Levonor/EE 150/30 mcg+Fe 75 mg 28 Tab (PS) 1 Cycle"/>
    <s v="Levonorgestrel/Ethinyl Estradiol 150/30 mcg + Fe 75 mg, 28 Tablets/Cycle (PS), 1 Cycle"/>
    <s v="DEVOLUCAO"/>
    <s v="Combined Oral Contraceptives"/>
    <m/>
    <m/>
    <m/>
    <n v="0"/>
    <m/>
    <m/>
    <n v="0"/>
    <n v="0.26"/>
    <n v="335836.8"/>
    <s v="Oral Contraceptives"/>
    <n v="3"/>
    <n v="26"/>
    <d v="2017-08-24T00:00:00"/>
    <n v="2017"/>
    <n v="2018"/>
    <x v="4"/>
    <n v="0.26300000000000001"/>
    <n v="339711.84"/>
    <m/>
    <m/>
    <m/>
  </r>
  <r>
    <x v="15"/>
    <x v="0"/>
    <n v="956"/>
    <s v="100050AOA09W"/>
    <s v="GHSC-PSM00"/>
    <s v="_NA03"/>
    <n v="1514880"/>
    <n v="1"/>
    <n v="1514880"/>
    <d v="2017-07-26T00:00:00"/>
    <d v="2017-09-30T00:00:00"/>
    <m/>
    <x v="0"/>
    <x v="593"/>
    <s v="Received"/>
    <s v="AC Zimpeto, inicialmente planificada a quantidade de 1,514,635_x000d__x000a__x000d__x000a_28-Feb-2017 previsao_x000d__x000a_31-Mar-2017_x000d__x000a_15-Apr-2017_x000d__x000a_31-May-2017_x000d__x000a__x000d__x000a_ UB-7498  AC ZIMPETO"/>
    <d v="2019-12-10T00:00:00"/>
    <m/>
    <m/>
    <n v="0"/>
    <b v="0"/>
    <s v="RO10014107_1"/>
    <s v="USAID"/>
    <s v="MZ"/>
    <s v="Mozambique"/>
    <s v="PRH"/>
    <s v="NTL"/>
    <s v="2021-03-Q2"/>
    <n v="2021"/>
    <s v="MZ_NTL_PRH_PL_2021-03-Q2"/>
    <s v="100050AOA09W=MZ=NTL=PRH"/>
    <n v="7"/>
    <x v="7"/>
    <x v="0"/>
    <s v="100050AOA09W"/>
    <s v="Levonor/EE 150/30 mcg+Fe 75 mg 28 Tab (PS) 1 Cycle"/>
    <s v="Levonorgestrel/Ethinyl Estradiol 150/30 mcg + Fe 75 mg, 28 Tablets/Cycle (PS), 1 Cycle"/>
    <s v="DEVOLUCAO"/>
    <s v="Combined Oral Contraceptives"/>
    <m/>
    <m/>
    <m/>
    <n v="0"/>
    <m/>
    <m/>
    <n v="0"/>
    <n v="0.26"/>
    <n v="393868.79999999999"/>
    <s v="Oral Contraceptives"/>
    <n v="3"/>
    <n v="26"/>
    <d v="2017-01-25T00:00:00"/>
    <n v="2017"/>
    <n v="2017"/>
    <x v="4"/>
    <n v="0.26300000000000001"/>
    <n v="398413.44"/>
    <m/>
    <m/>
    <m/>
  </r>
  <r>
    <x v="15"/>
    <x v="0"/>
    <n v="959"/>
    <s v="100025AOB09W"/>
    <s v="USAID"/>
    <s v="_NA03"/>
    <n v="506880"/>
    <n v="1"/>
    <n v="506880"/>
    <d v="2017-04-20T00:00:00"/>
    <d v="2017-01-31T00:00:00"/>
    <m/>
    <x v="0"/>
    <x v="594"/>
    <s v="Received"/>
    <s v="Ac Zimpeto_x000d__x000a_a encomenda  925,200  foi repartida em 2 com 418,320  (RO - 7180)  &amp; 506,880 (RO - 7180)_x000d__x000a__x000d__x000a_28-Feb-2017 previsao de entrada_x000d__x000a_14-Mar-2017_x000d__x000a_UB-7311"/>
    <d v="2019-12-10T00:00:00"/>
    <m/>
    <m/>
    <n v="924973"/>
    <b v="0"/>
    <s v="RO10002103_1"/>
    <s v="USAID"/>
    <s v="MZ"/>
    <s v="Mozambique"/>
    <s v="PRH"/>
    <s v="NTL"/>
    <s v="2021-03-Q2"/>
    <n v="2021"/>
    <s v="MZ_NTL_PRH_PL_2021-03-Q2"/>
    <s v="100025AOB09W=MZ=NTL=PRH"/>
    <n v="4"/>
    <x v="7"/>
    <x v="0"/>
    <s v="100025AOB09W"/>
    <s v="Levonorgestrel 30 mcg 35 Tab, 1 Cycle"/>
    <s v="Levonorgestrel 30 mcg 35 Tablets/Cycle, 1 Cycle"/>
    <s v="USAID"/>
    <s v="Progestin Only Pills"/>
    <m/>
    <m/>
    <m/>
    <n v="0"/>
    <m/>
    <m/>
    <n v="0"/>
    <n v="0.3"/>
    <n v="152064"/>
    <s v="Oral Contraceptives"/>
    <n v="3"/>
    <n v="26"/>
    <d v="2016-10-20T00:00:00"/>
    <n v="2017"/>
    <n v="2017"/>
    <x v="5"/>
    <n v="0.32800000000000001"/>
    <n v="166256.64000000001"/>
    <m/>
    <m/>
    <m/>
  </r>
  <r>
    <x v="15"/>
    <x v="0"/>
    <n v="960"/>
    <s v="100025AOB09W"/>
    <s v="UNFPA"/>
    <s v="_NA03"/>
    <n v="904320"/>
    <n v="1"/>
    <n v="904320"/>
    <d v="2018-01-17T00:00:00"/>
    <d v="2017-08-31T00:00:00"/>
    <m/>
    <x v="0"/>
    <x v="595"/>
    <s v="Received"/>
    <s v="Ac Beira (Munhava) - 903,303: MISAU;31-Aug-2017_x000d__x000a_DKT - 43,700;_x000d__x000a_PSI - 74,766;_x000d__x000a_AMODEFA - 2,880_x000d__x000a_Embarque do UNFPA (904,320 ciclos) foi actualizado para 22-Agosto-17"/>
    <d v="2018-06-06T00:00:00"/>
    <m/>
    <m/>
    <n v="903303"/>
    <b v="0"/>
    <s v="UB-59,PO-33024-MOZ40"/>
    <s v="UNFPA"/>
    <s v="MZ"/>
    <s v="Mozambique"/>
    <s v="PRH"/>
    <s v="NTL"/>
    <s v="2021-03-Q2"/>
    <n v="2021"/>
    <s v="MZ_NTL_PRH_PL_2021-03-Q2"/>
    <s v="100025AOB09W=MZ=NTL=PRH"/>
    <n v="1"/>
    <x v="0"/>
    <x v="1"/>
    <s v="100025AOB09W"/>
    <s v="Levonorgestrel 30 mcg 35 Tab, 1 Cycle"/>
    <s v="Levonorgestrel 30 mcg 35 Tablets/Cycle, 1 Cycle"/>
    <s v="USAID"/>
    <s v="Progestin Only Pills"/>
    <m/>
    <m/>
    <m/>
    <n v="0"/>
    <m/>
    <m/>
    <n v="0"/>
    <n v="0.3"/>
    <n v="271296"/>
    <s v="Oral Contraceptives"/>
    <n v="3"/>
    <n v="26"/>
    <d v="2017-07-19T00:00:00"/>
    <n v="2017"/>
    <n v="2018"/>
    <x v="5"/>
    <n v="0.32800000000000001"/>
    <n v="296616.96000000002"/>
    <m/>
    <m/>
    <m/>
  </r>
  <r>
    <x v="15"/>
    <x v="0"/>
    <n v="962"/>
    <s v="100130GYV01S"/>
    <s v="GHSC-PSM00"/>
    <s v="_NA03"/>
    <n v="135500"/>
    <n v="1"/>
    <n v="135500"/>
    <d v="2017-07-26T00:00:00"/>
    <d v="2016-10-31T00:00:00"/>
    <m/>
    <x v="0"/>
    <x v="593"/>
    <s v="Received"/>
    <s v="Ac Zimpeto primeira previsao 30 /10/2016, passou para 31/12/2016_x000d__x000a_RO - 7177_x000d__x000a_28-Feb-2017_x000d__x000a_31-Mar-2017_x000d__x000a_15-Apr-2017_x000d__x000a_30-May-2017_x000d__x000a_ UB-7497"/>
    <d v="2019-12-10T00:00:00"/>
    <m/>
    <m/>
    <n v="135450"/>
    <b v="0"/>
    <s v="RO7177"/>
    <s v="USAID"/>
    <s v="MZ"/>
    <s v="Mozambique"/>
    <s v="PRH"/>
    <s v="NTL"/>
    <s v="2021-03-Q2"/>
    <n v="2021"/>
    <s v="MZ_NTL_PRH_PL_2021-03-Q2"/>
    <s v="100130GYV01S=MZ=NTL=PRH"/>
    <n v="7"/>
    <x v="7"/>
    <x v="0"/>
    <s v="100130GYV01S"/>
    <s v="Levonorgestrel 75mg/rod, 2 rod Implant 5 year 1 Ea"/>
    <s v="Levonorgestrel 75 mg/Rod w/ Trocar, 5 Year Efficacy, 2 Rod Implant, 1 Each"/>
    <s v="TBD"/>
    <s v="Implantable Contraceptives"/>
    <m/>
    <m/>
    <m/>
    <n v="0"/>
    <m/>
    <m/>
    <n v="0"/>
    <n v="8.5"/>
    <n v="1151750"/>
    <s v="Contraceptive Implants"/>
    <n v="3"/>
    <n v="26"/>
    <d v="2017-01-25T00:00:00"/>
    <n v="2017"/>
    <n v="2017"/>
    <x v="3"/>
    <n v="8.5"/>
    <n v="1151750"/>
    <m/>
    <m/>
    <m/>
  </r>
  <r>
    <x v="15"/>
    <x v="0"/>
    <n v="965"/>
    <s v="100130GYV01S"/>
    <s v="GHSC-PSM00"/>
    <s v="_NA03"/>
    <n v="85000"/>
    <n v="1"/>
    <n v="85000"/>
    <d v="2017-07-13T00:00:00"/>
    <d v="2017-04-30T00:00:00"/>
    <m/>
    <x v="0"/>
    <x v="596"/>
    <s v="Received"/>
    <s v="Planificado 102,350 da USAID, mais vai chegar 85.000. Deve-se fazer monitoria dos consumos e propor alteracoes caso seja necessario_x000d__x000a_30-Apr-2017_x000d__x000a_29-May-2017_x000d__x000a_UB-37"/>
    <d v="2019-12-10T00:00:00"/>
    <m/>
    <m/>
    <n v="102344"/>
    <b v="0"/>
    <s v="RO10013136_1"/>
    <s v="USAID"/>
    <s v="MZ"/>
    <s v="Mozambique"/>
    <s v="PRH"/>
    <s v="NTL"/>
    <s v="2021-03-Q2"/>
    <n v="2021"/>
    <s v="MZ_NTL_PRH_PL_2021-03-Q2"/>
    <s v="100130GYV01S=MZ=NTL=PRH"/>
    <n v="7"/>
    <x v="7"/>
    <x v="0"/>
    <s v="100130GYV01S"/>
    <s v="Levonorgestrel 75mg/rod, 2 rod Implant 5 year 1 Ea"/>
    <s v="Levonorgestrel 75 mg/Rod w/ Trocar, 5 Year Efficacy, 2 Rod Implant, 1 Each"/>
    <s v="TBD"/>
    <s v="Implantable Contraceptives"/>
    <m/>
    <m/>
    <m/>
    <n v="0"/>
    <m/>
    <m/>
    <n v="0"/>
    <n v="8.5"/>
    <n v="722500"/>
    <s v="Contraceptive Implants"/>
    <n v="3"/>
    <n v="26"/>
    <d v="2017-01-12T00:00:00"/>
    <n v="2017"/>
    <n v="2017"/>
    <x v="3"/>
    <n v="8.5"/>
    <n v="722500"/>
    <m/>
    <m/>
    <m/>
  </r>
  <r>
    <x v="15"/>
    <x v="0"/>
    <n v="1032"/>
    <s v="100031GNE06D"/>
    <s v="GHSC-PSM00"/>
    <s v="_NA03"/>
    <n v="577200"/>
    <n v="1"/>
    <n v="577200"/>
    <d v="2017-10-09T00:00:00"/>
    <d v="2016-11-30T00:00:00"/>
    <m/>
    <x v="0"/>
    <x v="597"/>
    <s v="Received"/>
    <s v="577,200 estava planificada para chegar em Out/16, passou para Maio/17_x000d__x000a_ em janeiro 2017 foi reduzido a quantidade para 288.600 em duas partes _x000d__x000a_15-Jul-2017  voltaram a juntar as 2 encomendas ficando 577,200_x000d__x000a_Ac Zimpeto_x000d__x000a_15-Jul-2017_x000d__x000a_Embarque de PSM (577,200 INJ) foi actualizado para 31-Agosto-17_x000d__x000a_Actualizado para 30-Sep-2017_x000d__x000a_ UB-7687"/>
    <d v="2019-12-10T00:00:00"/>
    <m/>
    <m/>
    <n v="1"/>
    <b v="0"/>
    <s v="RO10010351_1"/>
    <s v="USAID"/>
    <s v="MZ"/>
    <s v="Mozambique"/>
    <s v="PRH"/>
    <s v="NTL"/>
    <s v="2021-03-Q2"/>
    <n v="2021"/>
    <s v="MZ_NTL_PRH_PL_2021-03-Q2"/>
    <s v="100031GNE06D=MZ=NTL=PRH"/>
    <n v="10"/>
    <x v="7"/>
    <x v="0"/>
    <s v="100031GNE06D"/>
    <s v="DMPA 104 mg/0.65 mL, Pre-Filled Uniject, 1 Syringe"/>
    <s v="Depot (SC) Medroxyprogesterone Acetate 104 mg/0.65 mL, Pre-Filled Uniject Device, 1 Syringe"/>
    <s v="TBD"/>
    <s v="Injectable Contraceptives"/>
    <m/>
    <m/>
    <m/>
    <n v="0"/>
    <m/>
    <m/>
    <n v="0"/>
    <n v="0.85"/>
    <n v="490620"/>
    <s v="Injectable Contraceptives"/>
    <n v="3"/>
    <n v="54"/>
    <d v="2016-09-26T00:00:00"/>
    <n v="2017"/>
    <n v="2017"/>
    <x v="10"/>
    <n v="0.85"/>
    <n v="490620"/>
    <m/>
    <m/>
    <m/>
  </r>
  <r>
    <x v="15"/>
    <x v="0"/>
    <n v="1033"/>
    <s v="100031GNE06D"/>
    <s v="GHSC-PSM00"/>
    <s v="_NA03"/>
    <n v="400000"/>
    <n v="1"/>
    <n v="400000"/>
    <d v="2018-02-28T00:00:00"/>
    <d v="2017-05-31T00:00:00"/>
    <m/>
    <x v="0"/>
    <x v="57"/>
    <s v="Received"/>
    <s v="Anteriormente planificado 432,000, passou para 400.000 passou de Maio/17 para Out/17_x000d__x000a_AC Beira_x000d__x000a__x000d__x000a_31-Oct-2017 _x000d__x000a_30-Apr-2018_x000d__x000a_UB-72"/>
    <d v="2019-12-10T00:00:00"/>
    <m/>
    <m/>
    <n v="431999"/>
    <b v="0"/>
    <s v="RO10010353_2"/>
    <s v="USAID"/>
    <s v="MZ"/>
    <s v="Mozambique"/>
    <s v="PRH"/>
    <s v="NTL"/>
    <s v="2021-03-Q2"/>
    <n v="2021"/>
    <s v="MZ_NTL_PRH_PL_2021-03-Q2"/>
    <s v="100031GNE06D=MZ=NTL=PRH"/>
    <n v="2"/>
    <x v="0"/>
    <x v="0"/>
    <s v="100031GNE06D"/>
    <s v="DMPA 104 mg/0.65 mL, Pre-Filled Uniject, 1 Syringe"/>
    <s v="Depot (SC) Medroxyprogesterone Acetate 104 mg/0.65 mL, Pre-Filled Uniject Device, 1 Syringe"/>
    <s v="TBD"/>
    <s v="Injectable Contraceptives"/>
    <m/>
    <m/>
    <m/>
    <n v="0"/>
    <m/>
    <m/>
    <n v="0"/>
    <n v="0.85"/>
    <n v="340000"/>
    <s v="Injectable Contraceptives"/>
    <n v="3"/>
    <n v="54"/>
    <d v="2017-02-15T00:00:00"/>
    <n v="2017"/>
    <n v="2017"/>
    <x v="10"/>
    <n v="0.85"/>
    <n v="340000"/>
    <m/>
    <m/>
    <m/>
  </r>
  <r>
    <x v="15"/>
    <x v="0"/>
    <n v="1034"/>
    <s v="100031GNE06D"/>
    <s v="UNFPA"/>
    <s v="_NA03"/>
    <n v="219600"/>
    <n v="1"/>
    <n v="219600"/>
    <d v="2018-01-24T00:00:00"/>
    <d v="2017-11-30T00:00:00"/>
    <m/>
    <x v="0"/>
    <x v="139"/>
    <s v="Received"/>
    <s v="planificado 439,200 com UNFPA , mas por reducao orcamental ficou 219,600_x000d__x000a_AC Nampula 31-Oct-2017_x000d__x000a_31-Aug-2017"/>
    <d v="2018-01-31T00:00:00"/>
    <m/>
    <m/>
    <n v="439001"/>
    <b v="0"/>
    <s v="PO-33040-MOZ"/>
    <s v="UNFPA"/>
    <s v="MZ"/>
    <s v="Mozambique"/>
    <s v="PRH"/>
    <s v="NTL"/>
    <s v="2021-03-Q2"/>
    <n v="2021"/>
    <s v="MZ_NTL_PRH_PL_2021-03-Q2"/>
    <s v="100031GNE06D=MZ=NTL=PRH"/>
    <n v="1"/>
    <x v="0"/>
    <x v="1"/>
    <s v="100031GNE06D"/>
    <s v="DMPA 104 mg/0.65 mL, Pre-Filled Uniject, 1 Syringe"/>
    <s v="Depot (SC) Medroxyprogesterone Acetate 104 mg/0.65 mL, Pre-Filled Uniject Device, 1 Syringe"/>
    <s v="TBD"/>
    <s v="Injectable Contraceptives"/>
    <m/>
    <m/>
    <m/>
    <n v="0"/>
    <m/>
    <m/>
    <n v="0"/>
    <n v="0.85"/>
    <n v="186660"/>
    <s v="Injectable Contraceptives"/>
    <n v="3"/>
    <n v="54"/>
    <d v="2017-01-11T00:00:00"/>
    <n v="2017"/>
    <n v="2017"/>
    <x v="10"/>
    <n v="0.85"/>
    <n v="186660"/>
    <m/>
    <m/>
    <m/>
  </r>
  <r>
    <x v="15"/>
    <x v="0"/>
    <n v="1052"/>
    <s v="100025AOB09W"/>
    <s v="USAID"/>
    <s v="_NA03"/>
    <n v="418320"/>
    <n v="1"/>
    <n v="418320"/>
    <d v="2017-01-30T00:00:00"/>
    <d v="2016-11-21T00:00:00"/>
    <m/>
    <x v="0"/>
    <x v="598"/>
    <s v="Received"/>
    <s v="Ac Zimpeto_x000d__x000a_a encomenda  925,200  foi repartida em 2 com 418,320  (RO - 7180)  &amp; 506,880 (RO - 7180)_x000d__x000a_ UB 7109"/>
    <d v="2019-12-10T00:00:00"/>
    <m/>
    <m/>
    <n v="0"/>
    <b v="0"/>
    <s v="RO10002103_1"/>
    <s v="USAID"/>
    <s v="MZ"/>
    <s v="Mozambique"/>
    <s v="PRH"/>
    <s v="NTL"/>
    <s v="2021-03-Q2"/>
    <n v="2021"/>
    <s v="MZ_NTL_PRH_PL_2021-03-Q2"/>
    <s v="100025AOB09W=MZ=NTL=PRH"/>
    <n v="1"/>
    <x v="7"/>
    <x v="0"/>
    <s v="100025AOB09W"/>
    <s v="Levonorgestrel 30 mcg 35 Tab, 1 Cycle"/>
    <s v="Levonorgestrel 30 mcg 35 Tablets/Cycle, 1 Cycle"/>
    <s v="USAID"/>
    <s v="Progestin Only Pills"/>
    <m/>
    <m/>
    <m/>
    <n v="0"/>
    <m/>
    <m/>
    <n v="0"/>
    <n v="0.3"/>
    <n v="125496"/>
    <s v="Oral Contraceptives"/>
    <n v="3"/>
    <n v="26"/>
    <d v="2016-08-01T00:00:00"/>
    <n v="2016"/>
    <n v="2017"/>
    <x v="5"/>
    <n v="0.32800000000000001"/>
    <n v="137208.95999999999"/>
    <m/>
    <m/>
    <m/>
  </r>
  <r>
    <x v="15"/>
    <x v="0"/>
    <n v="1144"/>
    <s v="100125GPX01S"/>
    <s v="CMAM01"/>
    <s v="_NA03"/>
    <n v="761987"/>
    <n v="1"/>
    <n v="761987"/>
    <d v="2016-10-19T00:00:00"/>
    <d v="2017-01-11T00:00:00"/>
    <m/>
    <x v="0"/>
    <x v="599"/>
    <s v="Received"/>
    <s v="AC Beira"/>
    <d v="2017-01-11T00:00:00"/>
    <m/>
    <m/>
    <n v="0"/>
    <b v="0"/>
    <s v="UB-935"/>
    <s v="DEVOLUCA00"/>
    <s v="MZ"/>
    <s v="Mozambique"/>
    <s v="PRH"/>
    <s v="NTL"/>
    <s v="2021-03-Q2"/>
    <n v="2021"/>
    <s v="MZ_NTL_PRH_PL_2021-03-Q2"/>
    <s v="100125GPX01S=MZ=NTL=PRH"/>
    <n v="10"/>
    <x v="6"/>
    <x v="5"/>
    <s v="100125GPX01S"/>
    <s v="DMPA 150 mg/mL (1 mL) Vial, w/ AD Syringe, 1 Each"/>
    <s v="Depot (IM) Medroxyprogesterone Acetate 150 mg/mL (1 mL) Vial, w/ AD Syringe, Burn Boxes, 1 Each"/>
    <s v="TBD"/>
    <s v="Injectable Contraceptives"/>
    <m/>
    <m/>
    <m/>
    <n v="0"/>
    <m/>
    <m/>
    <n v="0"/>
    <n v="0.78"/>
    <n v="594349.86"/>
    <s v="Injectable Contraceptives"/>
    <n v="3"/>
    <n v="54"/>
    <d v="2015-10-07T00:00:00"/>
    <n v="2016"/>
    <n v="2016"/>
    <x v="1"/>
    <n v="0.82799999999999996"/>
    <n v="630925.23599999992"/>
    <m/>
    <m/>
    <m/>
  </r>
  <r>
    <x v="15"/>
    <x v="0"/>
    <n v="1146"/>
    <s v="100130GYV01S"/>
    <s v="CMAM01"/>
    <s v="_NA03"/>
    <n v="20000"/>
    <n v="1"/>
    <n v="20000"/>
    <d v="2018-04-12T00:00:00"/>
    <d v="2017-03-31T00:00:00"/>
    <m/>
    <x v="0"/>
    <x v="600"/>
    <s v="Received"/>
    <s v="Ac Zimpeto  previsao marco 2017_x000d__x000a_31-May-2017_x000d__x000a_15-Jun-2017_x000d__x000a_Embarque da CMAM (20,000 implantes) foi actulizado para 30-Setembro-17_x000d__x000a_Medimport"/>
    <d v="2018-06-06T00:00:00"/>
    <m/>
    <m/>
    <n v="35851"/>
    <b v="0"/>
    <s v="UB-8215 - MISAU-CMAM"/>
    <s v="CONCANUA00"/>
    <s v="MZ"/>
    <s v="Mozambique"/>
    <s v="PRH"/>
    <s v="NTL"/>
    <s v="2021-03-Q2"/>
    <n v="2021"/>
    <s v="MZ_NTL_PRH_PL_2021-03-Q2"/>
    <s v="100130GYV01S=MZ=NTL=PRH"/>
    <n v="4"/>
    <x v="0"/>
    <x v="5"/>
    <s v="100130GYV01S"/>
    <s v="Levonorgestrel 75mg/rod, 2 rod Implant 5 year 1 Ea"/>
    <s v="Levonorgestrel 75 mg/Rod w/ Trocar, 5 Year Efficacy, 2 Rod Implant, 1 Each"/>
    <s v="TBD"/>
    <s v="Implantable Contraceptives"/>
    <m/>
    <m/>
    <m/>
    <n v="0"/>
    <m/>
    <m/>
    <n v="0"/>
    <n v="8.5"/>
    <n v="170000"/>
    <s v="Contraceptive Implants"/>
    <n v="3"/>
    <n v="26"/>
    <d v="2017-10-12T00:00:00"/>
    <n v="2018"/>
    <n v="2018"/>
    <x v="3"/>
    <n v="8.5"/>
    <n v="170000"/>
    <m/>
    <m/>
    <m/>
  </r>
  <r>
    <x v="15"/>
    <x v="0"/>
    <n v="1671"/>
    <s v="100124TYR01S"/>
    <s v="GHSC-PSM00"/>
    <s v="_NA03"/>
    <n v="11700"/>
    <n v="3.3333333333333301E-3"/>
    <n v="39"/>
    <d v="2018-03-12T00:00:00"/>
    <d v="2018-04-30T00:00:00"/>
    <m/>
    <x v="0"/>
    <x v="141"/>
    <s v="Received"/>
    <s v="Destino Beira,  Ac Munhava_x000d__x000a_Order was antecipated from 30-Apr-2018 to 02-March-18_x000d__x000a_ UB-71"/>
    <d v="2019-12-10T00:00:00"/>
    <m/>
    <m/>
    <n v="29044"/>
    <b v="0"/>
    <s v="RO10042233_3"/>
    <s v="USAID"/>
    <s v="MZ"/>
    <s v="Mozambique"/>
    <s v="PRH"/>
    <s v="NTL"/>
    <s v="2021-03-Q2"/>
    <n v="2021"/>
    <s v="MZ_NTL_PRH_PL_2021-03-Q2"/>
    <s v="100124TYR01S=MZ=NTL=PRH"/>
    <n v="3"/>
    <x v="0"/>
    <x v="0"/>
    <s v="100124TYR0EQ"/>
    <s v="Copper TCu380A Intrauterine Device, 1 Each"/>
    <s v="Copper TCu380A Intrauterine Device, 300 Each"/>
    <s v="USAID"/>
    <s v="Copper-Bearing Intrauterine Devices"/>
    <m/>
    <m/>
    <m/>
    <n v="0"/>
    <m/>
    <m/>
    <n v="0"/>
    <n v="100.5"/>
    <n v="3919.5"/>
    <s v="Intrauterine Devices"/>
    <n v="3"/>
    <n v="0"/>
    <d v="2018-03-12T00:00:00"/>
    <n v="2018"/>
    <n v="2018"/>
    <x v="2"/>
    <n v="0.29599999999999999"/>
    <n v="3463.2"/>
    <m/>
    <m/>
    <m/>
  </r>
  <r>
    <x v="15"/>
    <x v="0"/>
    <n v="1673"/>
    <s v="100124TYR01S"/>
    <s v="UNFPA"/>
    <s v="_NA03"/>
    <n v="20372"/>
    <n v="3.3333333333333301E-3"/>
    <n v="67.906666666666595"/>
    <d v="2019-05-04T00:00:00"/>
    <d v="2018-10-31T00:00:00"/>
    <m/>
    <x v="0"/>
    <x v="206"/>
    <s v="Received"/>
    <s v="Desired Stock_x000d__x000a_Destino Beira 31-Oct-2018_x000d__x000a_ Novo destino Beira_x0009_  24-Sep-2018_x000d__x000a__x000d__x000a_PO36623  (12,000 unid.) &amp; PO36687 (8,949 unid) foram agregadas num unico embarque totalizando 20,372 unidades recebidas no AC Pioneiros."/>
    <d v="2019-05-08T00:00:00"/>
    <m/>
    <m/>
    <n v="12092"/>
    <b v="0"/>
    <s v="UB-684, 678,, 689, PO36623"/>
    <s v="NEDERLAN00"/>
    <s v="MZ"/>
    <s v="Mozambique"/>
    <s v="PRH"/>
    <s v="NTL"/>
    <s v="2021-03-Q2"/>
    <n v="2021"/>
    <s v="MZ_NTL_PRH_PL_2021-03-Q2"/>
    <s v="100124TYR01S=MZ=NTL=PRH"/>
    <n v="5"/>
    <x v="1"/>
    <x v="1"/>
    <s v="100124TYR0EQ"/>
    <s v="Copper TCu380A Intrauterine Device, 1 Each"/>
    <s v="Copper TCu380A Intrauterine Device, 300 Each"/>
    <s v="USAID"/>
    <s v="Copper-Bearing Intrauterine Devices"/>
    <m/>
    <m/>
    <m/>
    <n v="0"/>
    <m/>
    <m/>
    <n v="0"/>
    <n v="100.5"/>
    <n v="6824.62"/>
    <s v="Intrauterine Devices"/>
    <n v="3"/>
    <n v="0"/>
    <d v="2019-05-04T00:00:00"/>
    <n v="2019"/>
    <n v="2019"/>
    <x v="2"/>
    <n v="0.29599999999999999"/>
    <n v="6030.1120000000001"/>
    <m/>
    <m/>
    <m/>
  </r>
  <r>
    <x v="15"/>
    <x v="0"/>
    <n v="1674"/>
    <s v="100124TYR01S"/>
    <s v="GHSC-PSM00"/>
    <s v="_NA03"/>
    <n v="12000"/>
    <n v="3.3333333333333301E-3"/>
    <n v="40"/>
    <d v="2019-04-12T00:00:00"/>
    <d v="2019-01-31T00:00:00"/>
    <m/>
    <x v="0"/>
    <x v="601"/>
    <s v="Received"/>
    <s v="Desired Stock RO10042239_x000d__x000a_Destino Beira_x000d__x000a__x000d__x000a_UB-715_x000d__x000a_AC Pioneiros"/>
    <d v="2019-12-10T00:00:00"/>
    <m/>
    <m/>
    <n v="32184"/>
    <b v="0"/>
    <s v="RO10042239_2"/>
    <s v="USAID"/>
    <s v="MZ"/>
    <s v="Mozambique"/>
    <s v="PRH"/>
    <s v="NTL"/>
    <s v="2021-03-Q2"/>
    <n v="2021"/>
    <s v="MZ_NTL_PRH_PL_2021-03-Q2"/>
    <s v="100124TYR01S=MZ=NTL=PRH"/>
    <n v="4"/>
    <x v="1"/>
    <x v="0"/>
    <s v="100124TYR0EQ"/>
    <s v="Copper TCu380A Intrauterine Device, 1 Each"/>
    <s v="Copper TCu380A Intrauterine Device, 300 Each"/>
    <s v="USAID"/>
    <s v="Copper-Bearing Intrauterine Devices"/>
    <m/>
    <m/>
    <m/>
    <n v="0"/>
    <m/>
    <m/>
    <n v="0"/>
    <n v="100.5"/>
    <n v="4020"/>
    <s v="Intrauterine Devices"/>
    <n v="3"/>
    <n v="0"/>
    <d v="2019-04-12T00:00:00"/>
    <n v="2019"/>
    <n v="2019"/>
    <x v="2"/>
    <n v="0.29599999999999999"/>
    <n v="3552"/>
    <m/>
    <m/>
    <m/>
  </r>
  <r>
    <x v="15"/>
    <x v="0"/>
    <n v="1721"/>
    <s v="100130GYV01S"/>
    <s v="UNFPA"/>
    <s v="_NA03"/>
    <n v="48000"/>
    <n v="1"/>
    <n v="48000"/>
    <d v="2018-11-30T00:00:00"/>
    <d v="2018-09-30T00:00:00"/>
    <m/>
    <x v="0"/>
    <x v="292"/>
    <s v="Received"/>
    <s v="Destino Beira previsao de chegada 30-Sep-2018 26,575 &amp; 21,349 30-Dec-2018_x000d__x000a_30-Jul-2018 nova data devido  a  necessidade execucao dos fundos_x000d__x000a_Actualizado de 30-Jun-2018 para 31-Agosto-18_x000d__x000a_Actualizado de 31-Agosto-18 para 30-Setembro-18_x000d__x000a_Actualizado de 30-Setembro-18 para 31-Outubro-2018_x000d__x000a__x000d__x000a_Encomenda parecelada em dois embarques:_x000d__x000a_UB-128 - 21,400 UNIDADES - DESTINO MUNHAVA - 30-NOV-18_x000d__x000a_UB-123 - 26,600 UNIDADES - DESTINO MUNHAVA - 12-OCT-18"/>
    <d v="2018-12-10T00:00:00"/>
    <m/>
    <m/>
    <n v="53496"/>
    <b v="0"/>
    <s v="UB-128&amp;123 - PO35453"/>
    <s v="DFIDY100"/>
    <s v="MZ"/>
    <s v="Mozambique"/>
    <s v="PRH"/>
    <s v="NTL"/>
    <s v="2021-03-Q2"/>
    <n v="2021"/>
    <s v="MZ_NTL_PRH_PL_2021-03-Q2"/>
    <s v="100130GYV01S=MZ=NTL=PRH"/>
    <n v="11"/>
    <x v="0"/>
    <x v="1"/>
    <s v="100130GYV01S"/>
    <s v="Levonorgestrel 75mg/rod, 2 rod Implant 5 year 1 Ea"/>
    <s v="Levonorgestrel 75 mg/Rod w/ Trocar, 5 Year Efficacy, 2 Rod Implant, 1 Each"/>
    <s v="TBD"/>
    <s v="Implantable Contraceptives"/>
    <m/>
    <m/>
    <m/>
    <n v="0"/>
    <m/>
    <m/>
    <n v="0"/>
    <n v="8.5"/>
    <n v="408000"/>
    <s v="Contraceptive Implants"/>
    <n v="3"/>
    <n v="26"/>
    <d v="2018-06-01T00:00:00"/>
    <n v="2018"/>
    <n v="2019"/>
    <x v="3"/>
    <n v="8.5"/>
    <n v="408000"/>
    <m/>
    <m/>
    <m/>
  </r>
  <r>
    <x v="15"/>
    <x v="0"/>
    <n v="1739"/>
    <s v="100050AOA09W"/>
    <s v="CMAM01"/>
    <s v="_NA03"/>
    <n v="1.0000000000000001E-15"/>
    <n v="1"/>
    <n v="1.0000000000000001E-15"/>
    <d v="2020-03-09T00:00:00"/>
    <d v="2018-12-31T00:00:00"/>
    <m/>
    <x v="0"/>
    <x v="175"/>
    <s v="Received"/>
    <s v="Desired Stock_x000d__x000a_Destino Beira_x000d__x000a_286,521 Cancelado Conc Annual 01/OE-MED-2018"/>
    <d v="2020-03-09T00:00:00"/>
    <m/>
    <m/>
    <n v="703469"/>
    <b v="0"/>
    <n v="1739"/>
    <s v="CANCELLE00"/>
    <s v="MZ"/>
    <s v="Mozambique"/>
    <s v="PRH"/>
    <s v="NTL"/>
    <s v="2021-03-Q2"/>
    <n v="2021"/>
    <s v="MZ_NTL_PRH_PL_2021-03-Q2"/>
    <s v="100050AOA09W=MZ=NTL=PRH"/>
    <n v="3"/>
    <x v="2"/>
    <x v="5"/>
    <s v="100050AOA09W"/>
    <s v="Levonor/EE 150/30 mcg+Fe 75 mg 28 Tab (PS) 1 Cycle"/>
    <s v="Levonorgestrel/Ethinyl Estradiol 150/30 mcg + Fe 75 mg, 28 Tablets/Cycle (PS), 1 Cycle"/>
    <s v="DEVOLUCAO"/>
    <s v="Combined Oral Contraceptives"/>
    <m/>
    <m/>
    <m/>
    <n v="0"/>
    <m/>
    <m/>
    <n v="0"/>
    <n v="0.26"/>
    <n v="2.5999999999999998E-16"/>
    <s v="Oral Contraceptives"/>
    <n v="3"/>
    <n v="26"/>
    <d v="2019-09-09T00:00:00"/>
    <n v="2019"/>
    <n v="2020"/>
    <x v="4"/>
    <n v="0.26300000000000001"/>
    <n v="2.6300000000000003E-16"/>
    <m/>
    <m/>
    <m/>
  </r>
  <r>
    <x v="15"/>
    <x v="0"/>
    <n v="1743"/>
    <s v="100050AOA09W"/>
    <s v="UNFPA"/>
    <s v="_NA03"/>
    <n v="1.0000000000000001E-17"/>
    <n v="1"/>
    <n v="1.0000000000000001E-17"/>
    <d v="2019-12-10T00:00:00"/>
    <d v="2019-12-31T00:00:00"/>
    <m/>
    <x v="0"/>
    <x v="102"/>
    <s v="Received"/>
    <s v="Dstino Beira ver se pode ser trocado com Nampula_x000d__x000a_Destino Beira_x000d__x000a_embarques com destino a Beira (414.720 ciclos) foram consolidados numa unica ordem (1.062,000 ciclos) e alterado de Julho para Outibro 2019."/>
    <d v="2019-12-10T00:00:00"/>
    <m/>
    <m/>
    <n v="0"/>
    <b v="0"/>
    <s v="Beira"/>
    <s v="CANCELLE00"/>
    <s v="MZ"/>
    <s v="Mozambique"/>
    <s v="PRH"/>
    <s v="NTL"/>
    <s v="2021-03-Q2"/>
    <n v="2021"/>
    <s v="MZ_NTL_PRH_PL_2021-03-Q2"/>
    <s v="100050AOA09W=MZ=NTL=PRH"/>
    <n v="12"/>
    <x v="1"/>
    <x v="1"/>
    <s v="100050AOA09W"/>
    <s v="Levonor/EE 150/30 mcg+Fe 75 mg 28 Tab (PS) 1 Cycle"/>
    <s v="Levonorgestrel/Ethinyl Estradiol 150/30 mcg + Fe 75 mg, 28 Tablets/Cycle (PS), 1 Cycle"/>
    <s v="DEVOLUCAO"/>
    <s v="Combined Oral Contraceptives"/>
    <m/>
    <m/>
    <m/>
    <n v="0"/>
    <m/>
    <m/>
    <n v="0"/>
    <n v="0.26"/>
    <n v="2.6E-18"/>
    <s v="Oral Contraceptives"/>
    <n v="3"/>
    <n v="26"/>
    <d v="2019-06-11T00:00:00"/>
    <n v="2019"/>
    <n v="2020"/>
    <x v="4"/>
    <n v="0.26300000000000001"/>
    <n v="2.6300000000000003E-18"/>
    <m/>
    <m/>
    <m/>
  </r>
  <r>
    <x v="15"/>
    <x v="0"/>
    <n v="1744"/>
    <s v="100050AOA09W"/>
    <s v="GHSC-PSM00"/>
    <s v="_NA03"/>
    <n v="382320"/>
    <n v="1"/>
    <n v="382320"/>
    <d v="2020-04-06T00:00:00"/>
    <d v="2020-03-31T00:00:00"/>
    <m/>
    <x v="0"/>
    <x v="194"/>
    <s v="Received"/>
    <s v="Destino Beira_x000d__x000a_**PRE-ALERT** / Sea / RO10065242-1 / Belgium to Mozambique , Beira ** 229176860048 ** # 1646 - A data estimativa de entrega no ArmazÃ©m da CMAM do Pioneiros (Beira) Ã© 24 de MarÃ§o de 2020._x000d__x000a_UB-160_x000d__x000a_AC MUNHAVA"/>
    <d v="2020-05-05T00:00:00"/>
    <m/>
    <m/>
    <n v="0"/>
    <b v="0"/>
    <s v="RO10065242_2"/>
    <s v="USAID"/>
    <s v="MZ"/>
    <s v="Mozambique"/>
    <s v="PRH"/>
    <s v="NTL"/>
    <s v="2021-03-Q2"/>
    <n v="2021"/>
    <s v="MZ_NTL_PRH_PL_2021-03-Q2"/>
    <s v="100050AOA09W=MZ=NTL=PRH"/>
    <n v="4"/>
    <x v="2"/>
    <x v="0"/>
    <s v="100050AOA09W"/>
    <s v="Levonor/EE 150/30 mcg+Fe 75 mg 28 Tab (PS) 1 Cycle"/>
    <s v="Levonorgestrel/Ethinyl Estradiol 150/30 mcg + Fe 75 mg, 28 Tablets/Cycle (PS), 1 Cycle"/>
    <s v="DEVOLUCAO"/>
    <s v="Combined Oral Contraceptives"/>
    <m/>
    <m/>
    <m/>
    <n v="0"/>
    <m/>
    <m/>
    <n v="0"/>
    <n v="0.26"/>
    <n v="99403.199999999997"/>
    <s v="Oral Contraceptives"/>
    <n v="3"/>
    <n v="26"/>
    <d v="2019-10-07T00:00:00"/>
    <n v="2020"/>
    <n v="2020"/>
    <x v="4"/>
    <n v="0.26300000000000001"/>
    <n v="100550.16"/>
    <m/>
    <m/>
    <m/>
  </r>
  <r>
    <x v="15"/>
    <x v="0"/>
    <n v="1752"/>
    <s v="100031GNE06D"/>
    <s v="UNFPA"/>
    <s v="_NA03"/>
    <n v="43600"/>
    <n v="1"/>
    <n v="43600"/>
    <d v="2019-02-14T00:00:00"/>
    <d v="2019-03-31T00:00:00"/>
    <m/>
    <x v="0"/>
    <x v="422"/>
    <s v="Received"/>
    <s v="Destino Beira"/>
    <d v="2019-03-04T00:00:00"/>
    <m/>
    <m/>
    <n v="128925"/>
    <b v="0"/>
    <s v="UB-141 - PO35483"/>
    <s v="DFIDY100"/>
    <s v="MZ"/>
    <s v="Mozambique"/>
    <s v="PRH"/>
    <s v="NTL"/>
    <s v="2021-03-Q2"/>
    <n v="2021"/>
    <s v="MZ_NTL_PRH_PL_2021-03-Q2"/>
    <s v="100031GNE06D=MZ=NTL=PRH"/>
    <n v="2"/>
    <x v="1"/>
    <x v="1"/>
    <s v="100031GNE06D"/>
    <s v="DMPA 104 mg/0.65 mL, Pre-Filled Uniject, 1 Syringe"/>
    <s v="Depot (SC) Medroxyprogesterone Acetate 104 mg/0.65 mL, Pre-Filled Uniject Device, 1 Syringe"/>
    <s v="TBD"/>
    <s v="Injectable Contraceptives"/>
    <m/>
    <m/>
    <m/>
    <n v="0"/>
    <m/>
    <m/>
    <n v="0"/>
    <n v="0.85"/>
    <n v="37060"/>
    <s v="Injectable Contraceptives"/>
    <n v="3"/>
    <n v="54"/>
    <d v="2018-02-01T00:00:00"/>
    <n v="2018"/>
    <n v="2018"/>
    <x v="10"/>
    <n v="0.85"/>
    <n v="37060"/>
    <m/>
    <m/>
    <m/>
  </r>
  <r>
    <x v="15"/>
    <x v="0"/>
    <n v="1766"/>
    <s v="100125GPX01S"/>
    <s v="UNFPA"/>
    <s v="_NA03"/>
    <n v="934800"/>
    <n v="1"/>
    <n v="934800"/>
    <d v="2019-02-06T00:00:00"/>
    <d v="2018-09-30T00:00:00"/>
    <m/>
    <x v="0"/>
    <x v="602"/>
    <s v="Received"/>
    <s v="AC Nampula_x000d__x000a_30-Sep-2018_x000d__x000a_AC NAMPULA"/>
    <d v="2019-03-11T00:00:00"/>
    <m/>
    <m/>
    <n v="934435"/>
    <b v="0"/>
    <s v="PO35758 UB - 874 -"/>
    <s v="UNFPA"/>
    <s v="MZ"/>
    <s v="Mozambique"/>
    <s v="PRH"/>
    <s v="NTL"/>
    <s v="2021-03-Q2"/>
    <n v="2021"/>
    <s v="MZ_NTL_PRH_PL_2021-03-Q2"/>
    <s v="100125GPX01S=MZ=NTL=PRH"/>
    <n v="2"/>
    <x v="1"/>
    <x v="1"/>
    <s v="100125GPX01S"/>
    <s v="DMPA 150 mg/mL (1 mL) Vial, w/ AD Syringe, 1 Each"/>
    <s v="Depot (IM) Medroxyprogesterone Acetate 150 mg/mL (1 mL) Vial, w/ AD Syringe, Burn Boxes, 1 Each"/>
    <s v="TBD"/>
    <s v="Injectable Contraceptives"/>
    <m/>
    <m/>
    <m/>
    <n v="0"/>
    <m/>
    <m/>
    <n v="0"/>
    <n v="0.78"/>
    <n v="729144"/>
    <s v="Injectable Contraceptives"/>
    <n v="3"/>
    <n v="54"/>
    <d v="2018-01-24T00:00:00"/>
    <n v="2018"/>
    <n v="2018"/>
    <x v="1"/>
    <n v="0.82799999999999996"/>
    <n v="774014.39999999991"/>
    <m/>
    <m/>
    <m/>
  </r>
  <r>
    <x v="15"/>
    <x v="0"/>
    <n v="1767"/>
    <s v="100125GPX01S"/>
    <s v="UNFPA"/>
    <s v="_NA03"/>
    <n v="277400"/>
    <n v="1"/>
    <n v="277400"/>
    <d v="2019-03-07T00:00:00"/>
    <d v="2018-12-31T00:00:00"/>
    <m/>
    <x v="0"/>
    <x v="603"/>
    <s v="Received"/>
    <s v="Desired Stock_x000d__x000a_Destino Beira"/>
    <d v="2019-05-30T00:00:00"/>
    <m/>
    <m/>
    <n v="1068576"/>
    <b v="0"/>
    <s v="UB-653 PO36087"/>
    <s v="UNFPA"/>
    <s v="MZ"/>
    <s v="Mozambique"/>
    <s v="PRH"/>
    <s v="NTL"/>
    <s v="2021-03-Q2"/>
    <n v="2021"/>
    <s v="MZ_NTL_PRH_PL_2021-03-Q2"/>
    <s v="100125GPX01S=MZ=NTL=PRH"/>
    <n v="3"/>
    <x v="1"/>
    <x v="1"/>
    <s v="100125GPX01S"/>
    <s v="DMPA 150 mg/mL (1 mL) Vial, w/ AD Syringe, 1 Each"/>
    <s v="Depot (IM) Medroxyprogesterone Acetate 150 mg/mL (1 mL) Vial, w/ AD Syringe, Burn Boxes, 1 Each"/>
    <s v="TBD"/>
    <s v="Injectable Contraceptives"/>
    <m/>
    <m/>
    <m/>
    <n v="0"/>
    <m/>
    <m/>
    <n v="0"/>
    <n v="0.78"/>
    <n v="216372"/>
    <s v="Injectable Contraceptives"/>
    <n v="3"/>
    <n v="54"/>
    <d v="2018-02-22T00:00:00"/>
    <n v="2018"/>
    <n v="2018"/>
    <x v="1"/>
    <n v="0.82799999999999996"/>
    <n v="229687.19999999998"/>
    <m/>
    <m/>
    <m/>
  </r>
  <r>
    <x v="15"/>
    <x v="0"/>
    <n v="1906"/>
    <s v="100050AOA09W"/>
    <s v="GHSC-PSM00"/>
    <s v="_NA03"/>
    <n v="707760"/>
    <n v="1"/>
    <n v="707760"/>
    <d v="2018-05-14T00:00:00"/>
    <d v="2018-03-31T00:00:00"/>
    <m/>
    <x v="0"/>
    <x v="604"/>
    <s v="Received"/>
    <s v="Destino Beira_x000d__x000a_Embarques da Beira foram consolidados numa unica o=encomenda - RO10043123_x000d__x000a_14-May-2018 previsao de chegada_x000d__x000a_UB-3;"/>
    <d v="2019-12-10T00:00:00"/>
    <m/>
    <m/>
    <n v="0"/>
    <b v="0"/>
    <s v="RO10043123_2"/>
    <s v="USAID"/>
    <s v="MZ"/>
    <s v="Mozambique"/>
    <s v="PRH"/>
    <s v="NTL"/>
    <s v="2021-03-Q2"/>
    <n v="2021"/>
    <s v="MZ_NTL_PRH_PL_2021-03-Q2"/>
    <s v="100050AOA09W=MZ=NTL=PRH"/>
    <n v="5"/>
    <x v="0"/>
    <x v="0"/>
    <s v="100050AOA09W"/>
    <s v="Levonor/EE 150/30 mcg+Fe 75 mg 28 Tab (PS) 1 Cycle"/>
    <s v="Levonorgestrel/Ethinyl Estradiol 150/30 mcg + Fe 75 mg, 28 Tablets/Cycle (PS), 1 Cycle"/>
    <s v="DEVOLUCAO"/>
    <s v="Combined Oral Contraceptives"/>
    <m/>
    <m/>
    <m/>
    <n v="0"/>
    <m/>
    <m/>
    <n v="0"/>
    <n v="0.26"/>
    <n v="184017.6"/>
    <s v="Oral Contraceptives"/>
    <n v="3"/>
    <n v="26"/>
    <d v="2017-11-13T00:00:00"/>
    <n v="2018"/>
    <n v="2018"/>
    <x v="4"/>
    <n v="0.26300000000000001"/>
    <n v="186140.88"/>
    <m/>
    <m/>
    <m/>
  </r>
  <r>
    <x v="15"/>
    <x v="0"/>
    <n v="1909"/>
    <s v="100050AOA09W"/>
    <s v="UNFPA"/>
    <s v="_NA03"/>
    <n v="288000"/>
    <n v="1"/>
    <n v="288000"/>
    <d v="2019-04-29T00:00:00"/>
    <d v="2018-09-30T00:00:00"/>
    <m/>
    <x v="0"/>
    <x v="605"/>
    <s v="Received"/>
    <s v="Destino Beira_x000d__x000a_287,581 previsao de chegada 30-Sep-2018_x000d__x000a__x000d__x000a_Alterado a chegada de 30-Set-18 para 05-Nov-2018_x000d__x000a_Alterado a chegada de 30-Set-18 para 31-Dez-2018_x000d__x000a__x000d__x000a_Recebido no AC Pioneiro"/>
    <d v="2019-05-30T00:00:00"/>
    <m/>
    <m/>
    <n v="704333"/>
    <b v="0"/>
    <s v="UB-723 - PO35718"/>
    <s v="UNFPA"/>
    <s v="MZ"/>
    <s v="Mozambique"/>
    <s v="PRH"/>
    <s v="NTL"/>
    <s v="2021-03-Q2"/>
    <n v="2021"/>
    <s v="MZ_NTL_PRH_PL_2021-03-Q2"/>
    <s v="100050AOA09W=MZ=NTL=PRH"/>
    <n v="4"/>
    <x v="1"/>
    <x v="1"/>
    <s v="100050AOA09W"/>
    <s v="Levonor/EE 150/30 mcg+Fe 75 mg 28 Tab (PS) 1 Cycle"/>
    <s v="Levonorgestrel/Ethinyl Estradiol 150/30 mcg + Fe 75 mg, 28 Tablets/Cycle (PS), 1 Cycle"/>
    <s v="DEVOLUCAO"/>
    <s v="Combined Oral Contraceptives"/>
    <m/>
    <m/>
    <m/>
    <n v="0"/>
    <m/>
    <m/>
    <n v="0"/>
    <n v="0.26"/>
    <n v="74880"/>
    <s v="Oral Contraceptives"/>
    <n v="3"/>
    <n v="26"/>
    <d v="2018-10-29T00:00:00"/>
    <n v="2019"/>
    <n v="2019"/>
    <x v="4"/>
    <n v="0.26300000000000001"/>
    <n v="75744"/>
    <m/>
    <m/>
    <m/>
  </r>
  <r>
    <x v="15"/>
    <x v="0"/>
    <n v="1916"/>
    <s v="100025AOB09W"/>
    <s v="GHSC-PSM00"/>
    <s v="_NA03"/>
    <n v="252000"/>
    <n v="1"/>
    <n v="252000"/>
    <d v="2018-05-31T00:00:00"/>
    <d v="2018-03-31T00:00:00"/>
    <m/>
    <x v="0"/>
    <x v="284"/>
    <s v="Received"/>
    <s v="AC Beira_x000d__x000a_Destino Beira_x000d__x000a_UB-90"/>
    <d v="2019-12-10T00:00:00"/>
    <m/>
    <m/>
    <n v="323637"/>
    <b v="0"/>
    <s v="RO10043120_2"/>
    <s v="USAID"/>
    <s v="MZ"/>
    <s v="Mozambique"/>
    <s v="PRH"/>
    <s v="NTL"/>
    <s v="2021-03-Q2"/>
    <n v="2021"/>
    <s v="MZ_NTL_PRH_PL_2021-03-Q2"/>
    <s v="100025AOB09W=MZ=NTL=PRH"/>
    <n v="5"/>
    <x v="0"/>
    <x v="0"/>
    <s v="100025AOB09W"/>
    <s v="Levonorgestrel 30 mcg 35 Tab, 1 Cycle"/>
    <s v="Levonorgestrel 30 mcg 35 Tablets/Cycle, 1 Cycle"/>
    <s v="USAID"/>
    <s v="Progestin Only Pills"/>
    <m/>
    <m/>
    <m/>
    <n v="0"/>
    <m/>
    <m/>
    <n v="0"/>
    <n v="0.3"/>
    <n v="75600"/>
    <s v="Oral Contraceptives"/>
    <n v="3"/>
    <n v="26"/>
    <d v="2017-11-30T00:00:00"/>
    <n v="2018"/>
    <n v="2018"/>
    <x v="5"/>
    <n v="0.32800000000000001"/>
    <n v="82656"/>
    <m/>
    <m/>
    <m/>
  </r>
  <r>
    <x v="15"/>
    <x v="0"/>
    <n v="1918"/>
    <s v="100025AOB09W"/>
    <s v="UNFPA"/>
    <s v="_NA03"/>
    <n v="133200"/>
    <n v="1"/>
    <n v="133200"/>
    <d v="2019-01-31T00:00:00"/>
    <d v="2018-09-30T00:00:00"/>
    <m/>
    <x v="0"/>
    <x v="98"/>
    <s v="Received"/>
    <s v="Destino  Beira 134,829 previsao de chegada 30-Sep-2018- PO35719-MOZ40_x000d__x000a_AC MAPUTO 30-Sep-2018"/>
    <d v="2019-03-04T00:00:00"/>
    <m/>
    <m/>
    <n v="134828"/>
    <b v="0"/>
    <s v="UB-8880 - PO35719"/>
    <s v="UNFPA"/>
    <s v="MZ"/>
    <s v="Mozambique"/>
    <s v="PRH"/>
    <s v="NTL"/>
    <s v="2021-03-Q2"/>
    <n v="2021"/>
    <s v="MZ_NTL_PRH_PL_2021-03-Q2"/>
    <s v="100025AOB09W=MZ=NTL=PRH"/>
    <n v="1"/>
    <x v="1"/>
    <x v="1"/>
    <s v="100025AOB09W"/>
    <s v="Levonorgestrel 30 mcg 35 Tab, 1 Cycle"/>
    <s v="Levonorgestrel 30 mcg 35 Tablets/Cycle, 1 Cycle"/>
    <s v="USAID"/>
    <s v="Progestin Only Pills"/>
    <m/>
    <m/>
    <m/>
    <n v="0"/>
    <m/>
    <m/>
    <n v="0"/>
    <n v="0.3"/>
    <n v="39960"/>
    <s v="Oral Contraceptives"/>
    <n v="3"/>
    <n v="26"/>
    <d v="2018-08-02T00:00:00"/>
    <n v="2018"/>
    <n v="2019"/>
    <x v="5"/>
    <n v="0.32800000000000001"/>
    <n v="43689.599999999999"/>
    <m/>
    <m/>
    <m/>
  </r>
  <r>
    <x v="15"/>
    <x v="0"/>
    <n v="1920"/>
    <s v="100025AOB09W"/>
    <s v="UNFPA"/>
    <s v="_NA03"/>
    <n v="295920"/>
    <n v="1"/>
    <n v="295920"/>
    <d v="2020-01-21T00:00:00"/>
    <d v="2019-03-31T00:00:00"/>
    <m/>
    <x v="0"/>
    <x v="470"/>
    <s v="Received"/>
    <s v="Destino AC MAPUTO_x000d__x000a_Embarques Nampula (174,960 + 174,960 ciclos) consolidado e alterado de Julho para Outubro 2019_x000d__x000a_Entregue no AC Nampula 21 Janeiro 2020 - UB1196"/>
    <d v="2020-02-05T00:00:00"/>
    <m/>
    <m/>
    <n v="398875"/>
    <b v="0"/>
    <s v="UB1196 - PO38125"/>
    <s v="UNFPA"/>
    <s v="MZ"/>
    <s v="Mozambique"/>
    <s v="PRH"/>
    <s v="NTL"/>
    <s v="2021-03-Q2"/>
    <n v="2021"/>
    <s v="MZ_NTL_PRH_PL_2021-03-Q2"/>
    <s v="100025AOB09W=MZ=NTL=PRH"/>
    <n v="1"/>
    <x v="2"/>
    <x v="1"/>
    <s v="100025AOB09W"/>
    <s v="Levonorgestrel 30 mcg 35 Tab, 1 Cycle"/>
    <s v="Levonorgestrel 30 mcg 35 Tablets/Cycle, 1 Cycle"/>
    <s v="USAID"/>
    <s v="Progestin Only Pills"/>
    <m/>
    <m/>
    <m/>
    <n v="0"/>
    <m/>
    <m/>
    <n v="0"/>
    <n v="0.3"/>
    <n v="88776"/>
    <s v="Oral Contraceptives"/>
    <n v="3"/>
    <n v="26"/>
    <d v="2019-07-23T00:00:00"/>
    <n v="2019"/>
    <n v="2020"/>
    <x v="5"/>
    <n v="0.32800000000000001"/>
    <n v="97061.760000000009"/>
    <m/>
    <m/>
    <m/>
  </r>
  <r>
    <x v="15"/>
    <x v="0"/>
    <n v="1921"/>
    <s v="100025AOB09W"/>
    <s v="UNFPA"/>
    <s v="_NA03"/>
    <n v="9.9999999999999998E-17"/>
    <n v="1"/>
    <n v="9.9999999999999998E-17"/>
    <d v="2019-07-31T00:00:00"/>
    <d v="2019-06-30T00:00:00"/>
    <m/>
    <x v="0"/>
    <x v="91"/>
    <s v="Received"/>
    <s v="Destino_x000d__x000a_Maputo - 123,953_x000d__x000a__x000d__x000a_Embarques (120,960+125.280+118.800+125.280+49.680 ciclos) foram consolidados numa unica ordem de 546.480 ciclos para Nampula."/>
    <d v="2019-09-10T00:00:00"/>
    <m/>
    <m/>
    <n v="413177"/>
    <b v="0"/>
    <s v="Maputo"/>
    <s v="CANCELLE00"/>
    <s v="MZ"/>
    <s v="Mozambique"/>
    <s v="PRH"/>
    <s v="NTL"/>
    <s v="2021-03-Q2"/>
    <n v="2021"/>
    <s v="MZ_NTL_PRH_PL_2021-03-Q2"/>
    <s v="100025AOB09W=MZ=NTL=PRH"/>
    <n v="7"/>
    <x v="1"/>
    <x v="1"/>
    <s v="100025AOB09W"/>
    <s v="Levonorgestrel 30 mcg 35 Tab, 1 Cycle"/>
    <s v="Levonorgestrel 30 mcg 35 Tablets/Cycle, 1 Cycle"/>
    <s v="USAID"/>
    <s v="Progestin Only Pills"/>
    <m/>
    <m/>
    <m/>
    <n v="0"/>
    <m/>
    <m/>
    <n v="0"/>
    <n v="0.3"/>
    <n v="3.0000000000000001E-17"/>
    <s v="Oral Contraceptives"/>
    <n v="3"/>
    <n v="26"/>
    <d v="2019-01-30T00:00:00"/>
    <n v="2019"/>
    <n v="2019"/>
    <x v="5"/>
    <n v="0.32800000000000001"/>
    <n v="3.2799999999999998E-17"/>
    <m/>
    <m/>
    <m/>
  </r>
  <r>
    <x v="15"/>
    <x v="0"/>
    <n v="1922"/>
    <s v="100025AOB09W"/>
    <s v="UNFPA"/>
    <s v="_NA03"/>
    <n v="1E-14"/>
    <n v="1"/>
    <n v="1E-14"/>
    <d v="2019-09-10T00:00:00"/>
    <d v="2019-09-30T00:00:00"/>
    <m/>
    <x v="0"/>
    <x v="554"/>
    <s v="Received"/>
    <s v="Destino:_x000d__x000a_Maputo - 125,254_x000d__x000a__x000d__x000a_Beira - 171,180_x000d__x000a_Nampula - 121,079_x000d__x000a__x000d__x000a__x000d__x000a_Embarques (120,960+125.280+118.800+125.280+49.680 ciclos) foram consolidados numa unica ordem de 546.480 ciclos para Nampula."/>
    <d v="2019-09-10T00:00:00"/>
    <m/>
    <m/>
    <n v="417511"/>
    <b v="0"/>
    <s v="Maputo"/>
    <s v="CANCELLE00"/>
    <s v="MZ"/>
    <s v="Mozambique"/>
    <s v="PRH"/>
    <s v="NTL"/>
    <s v="2021-03-Q2"/>
    <n v="2021"/>
    <s v="MZ_NTL_PRH_PL_2021-03-Q2"/>
    <s v="100025AOB09W=MZ=NTL=PRH"/>
    <n v="9"/>
    <x v="1"/>
    <x v="1"/>
    <s v="100025AOB09W"/>
    <s v="Levonorgestrel 30 mcg 35 Tab, 1 Cycle"/>
    <s v="Levonorgestrel 30 mcg 35 Tablets/Cycle, 1 Cycle"/>
    <s v="USAID"/>
    <s v="Progestin Only Pills"/>
    <m/>
    <m/>
    <m/>
    <n v="0"/>
    <m/>
    <m/>
    <n v="0"/>
    <n v="0.3"/>
    <n v="2.9999999999999998E-15"/>
    <s v="Oral Contraceptives"/>
    <n v="3"/>
    <n v="26"/>
    <d v="2019-03-12T00:00:00"/>
    <n v="2019"/>
    <n v="2019"/>
    <x v="5"/>
    <n v="0.32800000000000001"/>
    <n v="3.28E-15"/>
    <m/>
    <m/>
    <m/>
  </r>
  <r>
    <x v="15"/>
    <x v="0"/>
    <n v="1924"/>
    <s v="100025AOB09W"/>
    <s v="GHSC-PSM00"/>
    <s v="_NA03"/>
    <n v="76320"/>
    <n v="1"/>
    <n v="76320"/>
    <d v="2020-02-17T00:00:00"/>
    <d v="2020-03-31T00:00:00"/>
    <m/>
    <x v="0"/>
    <x v="217"/>
    <s v="Received"/>
    <s v="Desired Stock_x000d__x000a_Destino Beira_x000d__x000a_The cargo can be shipped targeting first week of FEB 2020._x000d__x000a_UB-151"/>
    <d v="2020-05-11T00:00:00"/>
    <m/>
    <m/>
    <n v="399343"/>
    <b v="0"/>
    <s v="RO10065225_2"/>
    <s v="USAID"/>
    <s v="MZ"/>
    <s v="Mozambique"/>
    <s v="PRH"/>
    <s v="NTL"/>
    <s v="2021-03-Q2"/>
    <n v="2021"/>
    <s v="MZ_NTL_PRH_PL_2021-03-Q2"/>
    <s v="100025AOB09W=MZ=NTL=PRH"/>
    <n v="2"/>
    <x v="2"/>
    <x v="0"/>
    <s v="100025AOB09W"/>
    <s v="Levonorgestrel 30 mcg 35 Tab, 1 Cycle"/>
    <s v="Levonorgestrel 30 mcg 35 Tablets/Cycle, 1 Cycle"/>
    <s v="USAID"/>
    <s v="Progestin Only Pills"/>
    <m/>
    <m/>
    <m/>
    <n v="0"/>
    <m/>
    <m/>
    <n v="0"/>
    <n v="0.3"/>
    <n v="22896"/>
    <s v="Oral Contraceptives"/>
    <n v="3"/>
    <n v="26"/>
    <d v="2019-08-19T00:00:00"/>
    <n v="2019"/>
    <n v="2020"/>
    <x v="5"/>
    <n v="0.32800000000000001"/>
    <n v="25032.960000000003"/>
    <m/>
    <m/>
    <m/>
  </r>
  <r>
    <x v="15"/>
    <x v="0"/>
    <n v="1958"/>
    <s v="100129GYV01S"/>
    <s v="GHSC-PSM00"/>
    <s v="_NA03"/>
    <n v="10152"/>
    <n v="1"/>
    <n v="10152"/>
    <d v="2018-07-25T00:00:00"/>
    <d v="2018-06-30T00:00:00"/>
    <m/>
    <x v="0"/>
    <x v="606"/>
    <s v="Received"/>
    <s v="Desired Stock_x000d__x000a_Destino Maputo_x000d__x000a_Orders was delayed from 30-Jun-2018 to 6-Sept-18_x000d__x000a__x000d__x000a_RO10042257 (10,152 - destino Maputo) foi consolidada com RO10042258 (7,344 - destino Nampula) num unico embarque totalizando 17,496_x000d__x000a_UB-2210 - RO10042257_x000d__x000a_UB 8465"/>
    <d v="2019-12-10T00:00:00"/>
    <m/>
    <m/>
    <n v="17565"/>
    <b v="0"/>
    <s v="RO10042257_2"/>
    <s v="USAID"/>
    <s v="MZ"/>
    <s v="Mozambique"/>
    <s v="PRH"/>
    <s v="NTL"/>
    <s v="2021-03-Q2"/>
    <n v="2021"/>
    <s v="MZ_NTL_PRH_PL_2021-03-Q2"/>
    <s v="100129GYV01S=MZ=NTL=PRH"/>
    <n v="7"/>
    <x v="0"/>
    <x v="0"/>
    <s v="100129GYV01S"/>
    <s v="Etonogestrel 68 mg/rod, 1 rod Implant, 1 Each"/>
    <s v="Etonogestrel 68 mg/Rod, 1 Rod Implant, 1 Each"/>
    <s v="USAID"/>
    <s v="Implantable Contraceptives"/>
    <m/>
    <m/>
    <m/>
    <n v="0"/>
    <m/>
    <m/>
    <n v="0"/>
    <n v="8.5"/>
    <n v="86292"/>
    <s v="Contraceptive Implants"/>
    <n v="3"/>
    <n v="54"/>
    <d v="2017-07-12T00:00:00"/>
    <n v="2017"/>
    <n v="2018"/>
    <x v="11"/>
    <n v="8.5"/>
    <n v="86292"/>
    <m/>
    <m/>
    <m/>
  </r>
  <r>
    <x v="15"/>
    <x v="0"/>
    <n v="1959"/>
    <s v="100129GYV01S"/>
    <s v="UNFPA"/>
    <s v="_NA03"/>
    <n v="17700"/>
    <n v="1"/>
    <n v="17700"/>
    <d v="2018-12-17T00:00:00"/>
    <d v="2018-09-30T00:00:00"/>
    <m/>
    <x v="0"/>
    <x v="56"/>
    <s v="Received"/>
    <s v="Desired Stock previsao de entrada  01-Oct-2018_x000d__x000a_Destino Beira 8,792 +2,809 +6,099 unificado em unico embarque  17,700_x000d__x000a_Novo Destino Maputo"/>
    <d v="2019-01-18T00:00:00"/>
    <m/>
    <m/>
    <n v="17695"/>
    <b v="0"/>
    <s v="PO35646 - UB8814"/>
    <s v="NEDERLAN00"/>
    <s v="MZ"/>
    <s v="Mozambique"/>
    <s v="PRH"/>
    <s v="NTL"/>
    <s v="2021-03-Q2"/>
    <n v="2021"/>
    <s v="MZ_NTL_PRH_PL_2021-03-Q2"/>
    <s v="100129GYV01S=MZ=NTL=PRH"/>
    <n v="12"/>
    <x v="0"/>
    <x v="1"/>
    <s v="100129GYV01S"/>
    <s v="Etonogestrel 68 mg/rod, 1 rod Implant, 1 Each"/>
    <s v="Etonogestrel 68 mg/Rod, 1 Rod Implant, 1 Each"/>
    <s v="USAID"/>
    <s v="Implantable Contraceptives"/>
    <m/>
    <m/>
    <m/>
    <n v="0"/>
    <m/>
    <m/>
    <n v="0"/>
    <n v="8.5"/>
    <n v="150450"/>
    <s v="Contraceptive Implants"/>
    <n v="3"/>
    <n v="54"/>
    <d v="2017-12-04T00:00:00"/>
    <n v="2018"/>
    <n v="2018"/>
    <x v="11"/>
    <n v="8.5"/>
    <n v="150450"/>
    <m/>
    <m/>
    <m/>
  </r>
  <r>
    <x v="15"/>
    <x v="0"/>
    <n v="1960"/>
    <s v="100129GYV01S"/>
    <s v="UNFPA"/>
    <s v="_NA03"/>
    <n v="11614"/>
    <n v="1"/>
    <n v="11614"/>
    <d v="2019-04-17T00:00:00"/>
    <d v="2018-12-31T00:00:00"/>
    <m/>
    <x v="0"/>
    <x v="162"/>
    <s v="Received"/>
    <s v="Desired Stock_x000d__x000a_Destino Beira 11,574 previsao 31-Dec-2018_x000d__x000a_Destino Maputo"/>
    <d v="2019-05-08T00:00:00"/>
    <m/>
    <m/>
    <n v="23209"/>
    <b v="0"/>
    <s v="UB-9079 PO35646"/>
    <s v="NEDERLAN00"/>
    <s v="MZ"/>
    <s v="Mozambique"/>
    <s v="PRH"/>
    <s v="NTL"/>
    <s v="2021-03-Q2"/>
    <n v="2021"/>
    <s v="MZ_NTL_PRH_PL_2021-03-Q2"/>
    <s v="100129GYV01S=MZ=NTL=PRH"/>
    <n v="4"/>
    <x v="1"/>
    <x v="1"/>
    <s v="100129GYV01S"/>
    <s v="Etonogestrel 68 mg/rod, 1 rod Implant, 1 Each"/>
    <s v="Etonogestrel 68 mg/Rod, 1 Rod Implant, 1 Each"/>
    <s v="USAID"/>
    <s v="Implantable Contraceptives"/>
    <m/>
    <m/>
    <m/>
    <n v="0"/>
    <m/>
    <m/>
    <n v="0"/>
    <n v="8.5"/>
    <n v="98719"/>
    <s v="Contraceptive Implants"/>
    <n v="3"/>
    <n v="54"/>
    <d v="2018-04-04T00:00:00"/>
    <n v="2018"/>
    <n v="2018"/>
    <x v="11"/>
    <n v="8.5"/>
    <n v="98719"/>
    <m/>
    <m/>
    <m/>
  </r>
  <r>
    <x v="15"/>
    <x v="0"/>
    <n v="1961"/>
    <s v="100129GYV01S"/>
    <s v="GHSC-PSM00"/>
    <s v="_NA03"/>
    <n v="13320"/>
    <n v="1"/>
    <n v="13320"/>
    <d v="2019-07-31T00:00:00"/>
    <d v="2019-03-31T00:00:00"/>
    <m/>
    <x v="0"/>
    <x v="91"/>
    <s v="Received"/>
    <s v="Desired Stock_x000d__x000a_Destino Beira RO10042259 31-Mar-2019 - PASSOU PARA 31-Julho-2019_x000d__x000a_AC Nampula_x000d__x000a_AC Nampual - UB1077"/>
    <d v="2019-12-10T00:00:00"/>
    <m/>
    <m/>
    <n v="28721"/>
    <b v="0"/>
    <s v="RO10042259_2"/>
    <s v="USAID"/>
    <s v="MZ"/>
    <s v="Mozambique"/>
    <s v="PRH"/>
    <s v="NTL"/>
    <s v="2021-03-Q2"/>
    <n v="2021"/>
    <s v="MZ_NTL_PRH_PL_2021-03-Q2"/>
    <s v="100129GYV01S=MZ=NTL=PRH"/>
    <n v="7"/>
    <x v="1"/>
    <x v="0"/>
    <s v="100129GYV01S"/>
    <s v="Etonogestrel 68 mg/rod, 1 rod Implant, 1 Each"/>
    <s v="Etonogestrel 68 mg/Rod, 1 Rod Implant, 1 Each"/>
    <s v="USAID"/>
    <s v="Implantable Contraceptives"/>
    <m/>
    <m/>
    <m/>
    <n v="0"/>
    <m/>
    <m/>
    <n v="0"/>
    <n v="8.5"/>
    <n v="113220"/>
    <s v="Contraceptive Implants"/>
    <n v="3"/>
    <n v="54"/>
    <d v="2018-07-18T00:00:00"/>
    <n v="2018"/>
    <n v="2019"/>
    <x v="11"/>
    <n v="8.5"/>
    <n v="113220"/>
    <m/>
    <m/>
    <m/>
  </r>
  <r>
    <x v="15"/>
    <x v="0"/>
    <n v="1962"/>
    <s v="100129GYV01S"/>
    <s v="GHSC-PSM00"/>
    <s v="_NA03"/>
    <n v="12168"/>
    <n v="1"/>
    <n v="12168"/>
    <d v="2019-07-31T00:00:00"/>
    <d v="2019-06-30T00:00:00"/>
    <m/>
    <x v="0"/>
    <x v="91"/>
    <s v="Received"/>
    <s v="Desired Stock_x000d__x000a_Destino Maputo RO10042260 30-Jun-2019 - PASSOU PARA 31-Julho-2019_x000d__x000a_AC Zimpeto - UB-9303"/>
    <d v="2019-12-10T00:00:00"/>
    <m/>
    <m/>
    <n v="33836"/>
    <b v="0"/>
    <s v="RO10042260_2"/>
    <s v="USAID"/>
    <s v="MZ"/>
    <s v="Mozambique"/>
    <s v="PRH"/>
    <s v="NTL"/>
    <s v="2021-03-Q2"/>
    <n v="2021"/>
    <s v="MZ_NTL_PRH_PL_2021-03-Q2"/>
    <s v="100129GYV01S=MZ=NTL=PRH"/>
    <n v="7"/>
    <x v="1"/>
    <x v="0"/>
    <s v="100129GYV01S"/>
    <s v="Etonogestrel 68 mg/rod, 1 rod Implant, 1 Each"/>
    <s v="Etonogestrel 68 mg/Rod, 1 Rod Implant, 1 Each"/>
    <s v="USAID"/>
    <s v="Implantable Contraceptives"/>
    <m/>
    <m/>
    <m/>
    <n v="0"/>
    <m/>
    <m/>
    <n v="0"/>
    <n v="8.5"/>
    <n v="103428"/>
    <s v="Contraceptive Implants"/>
    <n v="3"/>
    <n v="54"/>
    <d v="2018-07-18T00:00:00"/>
    <n v="2018"/>
    <n v="2019"/>
    <x v="11"/>
    <n v="8.5"/>
    <n v="103428"/>
    <m/>
    <m/>
    <m/>
  </r>
  <r>
    <x v="15"/>
    <x v="0"/>
    <n v="1966"/>
    <s v="100129GYV01S"/>
    <s v="GHSC-PSM00"/>
    <s v="_NA03"/>
    <n v="1E-14"/>
    <n v="1"/>
    <n v="1E-14"/>
    <d v="2020-03-09T00:00:00"/>
    <d v="2020-06-30T00:00:00"/>
    <m/>
    <x v="0"/>
    <x v="175"/>
    <s v="Received"/>
    <s v="Desired Stock_x000d__x000a_AC Beira_x000d__x000a_RO10065220 (20,016 unidades) - solicitar cancelamento"/>
    <d v="2020-03-09T00:00:00"/>
    <m/>
    <m/>
    <n v="45391"/>
    <b v="0"/>
    <s v="RO10065220"/>
    <s v="CANCELLE00"/>
    <s v="MZ"/>
    <s v="Mozambique"/>
    <s v="PRH"/>
    <s v="NTL"/>
    <s v="2021-03-Q2"/>
    <n v="2021"/>
    <s v="MZ_NTL_PRH_PL_2021-03-Q2"/>
    <s v="100129GYV01S=MZ=NTL=PRH"/>
    <n v="3"/>
    <x v="2"/>
    <x v="0"/>
    <s v="100129GYV01S"/>
    <s v="Etonogestrel 68 mg/rod, 1 rod Implant, 1 Each"/>
    <s v="Etonogestrel 68 mg/Rod, 1 Rod Implant, 1 Each"/>
    <s v="USAID"/>
    <s v="Implantable Contraceptives"/>
    <m/>
    <m/>
    <m/>
    <n v="0"/>
    <m/>
    <m/>
    <n v="0"/>
    <n v="8.5"/>
    <n v="8.5000000000000004E-14"/>
    <s v="Contraceptive Implants"/>
    <n v="3"/>
    <n v="54"/>
    <d v="2019-02-25T00:00:00"/>
    <n v="2019"/>
    <n v="2019"/>
    <x v="11"/>
    <n v="8.5"/>
    <n v="8.5000000000000004E-14"/>
    <m/>
    <m/>
    <m/>
  </r>
  <r>
    <x v="15"/>
    <x v="0"/>
    <n v="1967"/>
    <s v="100129GYV01S"/>
    <s v="GHSC-PSM00"/>
    <s v="_NA03"/>
    <n v="9.9999999999999994E-12"/>
    <n v="1"/>
    <n v="9.9999999999999994E-12"/>
    <d v="2020-06-12T00:00:00"/>
    <d v="2020-09-30T00:00:00"/>
    <m/>
    <x v="0"/>
    <x v="607"/>
    <s v="Received"/>
    <s v="Desired Stock_x000d__x000a_Destino Maputo_x000d__x000a__x000d__x000a_RDD RO10065221 foi alterada de 30-Setembro 2019 para 30-Junho-2020 devido ao baixo consumo._x000d__x000a_RO10065221 (20,016 unidades) - solicitar antecipaÃ§Ã£o"/>
    <d v="2020-06-12T00:00:00"/>
    <m/>
    <m/>
    <n v="44873"/>
    <b v="0"/>
    <s v="RO10065221"/>
    <s v="CANCELLE00"/>
    <s v="MZ"/>
    <s v="Mozambique"/>
    <s v="PRH"/>
    <s v="NTL"/>
    <s v="2021-03-Q2"/>
    <n v="2021"/>
    <s v="MZ_NTL_PRH_PL_2021-03-Q2"/>
    <s v="100129GYV01S=MZ=NTL=PRH"/>
    <n v="6"/>
    <x v="2"/>
    <x v="0"/>
    <s v="100129GYV01S"/>
    <s v="Etonogestrel 68 mg/rod, 1 rod Implant, 1 Each"/>
    <s v="Etonogestrel 68 mg/Rod, 1 Rod Implant, 1 Each"/>
    <s v="USAID"/>
    <s v="Implantable Contraceptives"/>
    <m/>
    <m/>
    <m/>
    <n v="0"/>
    <m/>
    <m/>
    <n v="0"/>
    <n v="8.5"/>
    <n v="8.49999999999999E-11"/>
    <s v="Contraceptive Implants"/>
    <n v="3"/>
    <n v="54"/>
    <d v="2019-05-31T00:00:00"/>
    <n v="2019"/>
    <n v="2020"/>
    <x v="11"/>
    <n v="8.5"/>
    <n v="8.4999999999999991E-11"/>
    <m/>
    <m/>
    <m/>
  </r>
  <r>
    <x v="15"/>
    <x v="0"/>
    <n v="1974"/>
    <s v="100125GPX01S"/>
    <s v="GHSC-PSM00"/>
    <s v="_NA03"/>
    <n v="420000"/>
    <n v="1"/>
    <n v="420000"/>
    <d v="2018-05-18T00:00:00"/>
    <d v="2018-03-31T00:00:00"/>
    <m/>
    <x v="0"/>
    <x v="608"/>
    <s v="Received"/>
    <s v="AC Beira _x000d__x000a_Destino Beira, by sea_x000d__x000a_Order was delayed from 30-April-18 to 30-June-18_x000d__x000a_AC Pioneiro (336,000) UB133 - 22/Maio/2018 - RO10045121_x000d__x000a_AC Munhava (84,000) ub4 - 23/Maio/2018 - RO10045121_x000d__x000a__x000d__x000a_UB-4 &amp; 133; RO10045121 (420,000)"/>
    <d v="2019-12-10T00:00:00"/>
    <m/>
    <m/>
    <n v="2600431"/>
    <b v="0"/>
    <s v="RO10045121_2"/>
    <s v="USAID"/>
    <s v="MZ"/>
    <s v="Mozambique"/>
    <s v="PRH"/>
    <s v="NTL"/>
    <s v="2021-03-Q2"/>
    <n v="2021"/>
    <s v="MZ_NTL_PRH_PL_2021-03-Q2"/>
    <s v="100125GPX01S=MZ=NTL=PRH"/>
    <n v="5"/>
    <x v="0"/>
    <x v="0"/>
    <s v="100125GPX01S"/>
    <s v="DMPA 150 mg/mL (1 mL) Vial, w/ AD Syringe, 1 Each"/>
    <s v="Depot (IM) Medroxyprogesterone Acetate 150 mg/mL (1 mL) Vial, w/ AD Syringe, Burn Boxes, 1 Each"/>
    <s v="TBD"/>
    <s v="Injectable Contraceptives"/>
    <m/>
    <m/>
    <m/>
    <n v="0"/>
    <m/>
    <m/>
    <n v="0"/>
    <n v="0.78"/>
    <n v="327600"/>
    <s v="Injectable Contraceptives"/>
    <n v="3"/>
    <n v="54"/>
    <d v="2017-05-05T00:00:00"/>
    <n v="2017"/>
    <n v="2017"/>
    <x v="1"/>
    <n v="0.82799999999999996"/>
    <n v="347760"/>
    <m/>
    <m/>
    <m/>
  </r>
  <r>
    <x v="15"/>
    <x v="0"/>
    <n v="2019"/>
    <s v="100125GPX01S"/>
    <s v="UNFPA"/>
    <s v="_NA03"/>
    <n v="1E-13"/>
    <n v="1"/>
    <n v="1E-13"/>
    <d v="2019-08-31T00:00:00"/>
    <d v="2017-10-18T00:00:00"/>
    <m/>
    <x v="0"/>
    <x v="3"/>
    <s v="Received"/>
    <s v="Destino Beira_x000d__x000a_Embarque atrasado de Janeiro para Maio 2019_x000d__x000a__x000d__x000a_Embarque passou de 31-May-2019 29-Julho-19_x000d__x000a_Ordem PO35580 (686,400) convertida em Sayana Press"/>
    <d v="2019-09-10T00:00:00"/>
    <m/>
    <m/>
    <n v="0"/>
    <b v="0"/>
    <s v="PO35580"/>
    <s v="CANCELLE00"/>
    <s v="MZ"/>
    <s v="Mozambique"/>
    <s v="PRH"/>
    <s v="NTL"/>
    <s v="2021-03-Q2"/>
    <n v="2021"/>
    <s v="MZ_NTL_PRH_PL_2021-03-Q2"/>
    <s v="100125GPX01S=MZ=NTL=PRH"/>
    <n v="8"/>
    <x v="1"/>
    <x v="1"/>
    <s v="100125GPX01S"/>
    <s v="DMPA 150 mg/mL (1 mL) Vial, w/ AD Syringe, 1 Each"/>
    <s v="Depot (IM) Medroxyprogesterone Acetate 150 mg/mL (1 mL) Vial, w/ AD Syringe, Burn Boxes, 1 Each"/>
    <s v="TBD"/>
    <s v="Injectable Contraceptives"/>
    <m/>
    <m/>
    <m/>
    <n v="0"/>
    <m/>
    <m/>
    <n v="0"/>
    <n v="0.78"/>
    <n v="7.7999999999999996E-14"/>
    <s v="Injectable Contraceptives"/>
    <n v="3"/>
    <n v="54"/>
    <d v="2018-08-18T00:00:00"/>
    <n v="2018"/>
    <n v="2019"/>
    <x v="1"/>
    <n v="0.82799999999999996"/>
    <n v="8.2799999999999998E-14"/>
    <m/>
    <m/>
    <m/>
  </r>
  <r>
    <x v="15"/>
    <x v="0"/>
    <n v="2025"/>
    <s v="100125GPX01S"/>
    <s v="GHSC-PSM00"/>
    <s v="_NA03"/>
    <n v="9.9999999999999991E-22"/>
    <n v="1"/>
    <n v="9.9999999999999991E-22"/>
    <d v="2019-06-06T00:00:00"/>
    <d v="2019-03-31T00:00:00"/>
    <m/>
    <x v="0"/>
    <x v="609"/>
    <s v="Planned"/>
    <s v="Desired Stock_x000d__x000a_Destino Beira_x000d__x000a_RO10043141_x000d__x000a_Embarques inicialmente previsto para MarÃ§o 2019, mas atrasou no processo de aprovaÃ§Ã£o do generico._x000d__x000a_Embarque adiado para 26-Junho-2019_x000d__x000a__x000d__x000a_RO10043141-3_x000d__x000a__x000d__x000a_Canceladdo devido ao problema de prazo de validade (triclofem)"/>
    <d v="2019-06-24T00:00:00"/>
    <m/>
    <m/>
    <n v="1234575"/>
    <b v="0"/>
    <s v="CANCELADO"/>
    <s v="CANCELLE00"/>
    <s v="MZ"/>
    <s v="Mozambique"/>
    <s v="PRH"/>
    <s v="NTL"/>
    <s v="2021-03-Q2"/>
    <n v="2021"/>
    <s v="MZ_NTL_PRH_PL_2021-03-Q2"/>
    <s v="100125GPX01S=MZ=NTL=PRH"/>
    <n v="6"/>
    <x v="1"/>
    <x v="0"/>
    <s v="100125GPX01S"/>
    <s v="DMPA 150 mg/mL (1 mL) Vial, w/ AD Syringe, 1 Each"/>
    <s v="Depot (IM) Medroxyprogesterone Acetate 150 mg/mL (1 mL) Vial, w/ AD Syringe, Burn Boxes, 1 Each"/>
    <s v="TBD"/>
    <s v="Injectable Contraceptives"/>
    <m/>
    <m/>
    <m/>
    <n v="0"/>
    <m/>
    <m/>
    <n v="0"/>
    <n v="0.78"/>
    <n v="7.8E-22"/>
    <s v="Injectable Contraceptives"/>
    <n v="3"/>
    <n v="54"/>
    <d v="2018-05-24T00:00:00"/>
    <n v="2018"/>
    <n v="2019"/>
    <x v="1"/>
    <n v="0.82799999999999996"/>
    <n v="8.2799999999999984E-22"/>
    <m/>
    <m/>
    <m/>
  </r>
  <r>
    <x v="15"/>
    <x v="0"/>
    <n v="2028"/>
    <s v="100124TYR01S"/>
    <s v="GHSC-PSM00"/>
    <s v="_NA03"/>
    <n v="24000"/>
    <n v="3.3333333333333301E-3"/>
    <n v="80"/>
    <d v="2018-02-28T00:00:00"/>
    <d v="2017-10-24T00:00:00"/>
    <m/>
    <x v="0"/>
    <x v="57"/>
    <s v="Received"/>
    <s v="Destino Nampula, air shipment_x000d__x000a_Orders was antecipated form 30-April-18 to 5-March-18_x000d__x000a_UB-670"/>
    <d v="2019-12-10T00:00:00"/>
    <m/>
    <m/>
    <n v="0"/>
    <b v="0"/>
    <s v="RO10042236_3"/>
    <s v="USAID"/>
    <s v="MZ"/>
    <s v="Mozambique"/>
    <s v="PRH"/>
    <s v="NTL"/>
    <s v="2021-03-Q2"/>
    <n v="2021"/>
    <s v="MZ_NTL_PRH_PL_2021-03-Q2"/>
    <s v="100124TYR01S=MZ=NTL=PRH"/>
    <n v="2"/>
    <x v="0"/>
    <x v="0"/>
    <s v="100124TYR0EQ"/>
    <s v="Copper TCu380A Intrauterine Device, 1 Each"/>
    <s v="Copper TCu380A Intrauterine Device, 300 Each"/>
    <s v="USAID"/>
    <s v="Copper-Bearing Intrauterine Devices"/>
    <m/>
    <m/>
    <m/>
    <n v="0"/>
    <m/>
    <m/>
    <n v="0"/>
    <n v="100.5"/>
    <n v="8040"/>
    <s v="Intrauterine Devices"/>
    <n v="3"/>
    <n v="0"/>
    <d v="2018-02-28T00:00:00"/>
    <n v="2018"/>
    <n v="2018"/>
    <x v="2"/>
    <n v="0.29599999999999999"/>
    <n v="7104"/>
    <m/>
    <m/>
    <m/>
  </r>
  <r>
    <x v="15"/>
    <x v="0"/>
    <n v="2029"/>
    <s v="100124TYR01S"/>
    <s v="GHSC-PSM00"/>
    <s v="_NA03"/>
    <n v="24900"/>
    <n v="3.3333333333333301E-3"/>
    <n v="83"/>
    <d v="2018-02-28T00:00:00"/>
    <d v="2017-10-24T00:00:00"/>
    <m/>
    <x v="0"/>
    <x v="57"/>
    <s v="Received"/>
    <s v="Destino Maputo, air shipment_x000d__x000a_Order was antecipated from 30-April-18 to 30-March18_x000d__x000a_UB-8141"/>
    <d v="2019-12-10T00:00:00"/>
    <m/>
    <m/>
    <n v="24900"/>
    <b v="0"/>
    <s v="RO10042235_3"/>
    <s v="USAID"/>
    <s v="MZ"/>
    <s v="Mozambique"/>
    <s v="PRH"/>
    <s v="NTL"/>
    <s v="2021-03-Q2"/>
    <n v="2021"/>
    <s v="MZ_NTL_PRH_PL_2021-03-Q2"/>
    <s v="100124TYR01S=MZ=NTL=PRH"/>
    <n v="2"/>
    <x v="0"/>
    <x v="0"/>
    <s v="100124TYR0EQ"/>
    <s v="Copper TCu380A Intrauterine Device, 1 Each"/>
    <s v="Copper TCu380A Intrauterine Device, 300 Each"/>
    <s v="USAID"/>
    <s v="Copper-Bearing Intrauterine Devices"/>
    <m/>
    <m/>
    <m/>
    <n v="0"/>
    <m/>
    <m/>
    <n v="0"/>
    <n v="100.5"/>
    <n v="8341.5"/>
    <s v="Intrauterine Devices"/>
    <n v="3"/>
    <n v="0"/>
    <d v="2018-02-28T00:00:00"/>
    <n v="2018"/>
    <n v="2018"/>
    <x v="2"/>
    <n v="0.29599999999999999"/>
    <n v="7370.4"/>
    <m/>
    <m/>
    <m/>
  </r>
  <r>
    <x v="15"/>
    <x v="0"/>
    <n v="2030"/>
    <s v="100124TYR01S"/>
    <s v="GHSC-PSM00"/>
    <s v="_NA03"/>
    <n v="8700"/>
    <n v="3.3333333333333301E-3"/>
    <n v="29"/>
    <d v="2019-01-31T00:00:00"/>
    <d v="2017-10-24T00:00:00"/>
    <m/>
    <x v="0"/>
    <x v="98"/>
    <s v="Received"/>
    <s v="Destino Nampula  RO10042240_x000d__x000a_AC NAMPULA RR UB-872"/>
    <d v="2019-12-10T00:00:00"/>
    <m/>
    <m/>
    <n v="0"/>
    <b v="0"/>
    <s v="RO10042240_3"/>
    <s v="USAID"/>
    <s v="MZ"/>
    <s v="Mozambique"/>
    <s v="PRH"/>
    <s v="NTL"/>
    <s v="2021-03-Q2"/>
    <n v="2021"/>
    <s v="MZ_NTL_PRH_PL_2021-03-Q2"/>
    <s v="100124TYR01S=MZ=NTL=PRH"/>
    <n v="1"/>
    <x v="1"/>
    <x v="0"/>
    <s v="100124TYR0EQ"/>
    <s v="Copper TCu380A Intrauterine Device, 1 Each"/>
    <s v="Copper TCu380A Intrauterine Device, 300 Each"/>
    <s v="USAID"/>
    <s v="Copper-Bearing Intrauterine Devices"/>
    <m/>
    <m/>
    <m/>
    <n v="0"/>
    <m/>
    <m/>
    <n v="0"/>
    <n v="100.5"/>
    <n v="2914.5"/>
    <s v="Intrauterine Devices"/>
    <n v="3"/>
    <n v="0"/>
    <d v="2019-01-31T00:00:00"/>
    <n v="2019"/>
    <n v="2019"/>
    <x v="2"/>
    <n v="0.29599999999999999"/>
    <n v="2575.1999999999998"/>
    <m/>
    <m/>
    <m/>
  </r>
  <r>
    <x v="15"/>
    <x v="0"/>
    <n v="2031"/>
    <s v="100124TYR01S"/>
    <s v="GHSC-PSM00"/>
    <s v="_NA03"/>
    <n v="8700"/>
    <n v="3.3333333333333301E-3"/>
    <n v="29"/>
    <d v="2019-01-31T00:00:00"/>
    <d v="2017-10-24T00:00:00"/>
    <m/>
    <x v="0"/>
    <x v="98"/>
    <s v="Received"/>
    <s v="AC ZIMPETO UNDER UB-8897"/>
    <d v="2019-12-10T00:00:00"/>
    <m/>
    <m/>
    <n v="0"/>
    <b v="0"/>
    <s v="RO10042242_3"/>
    <s v="USAID"/>
    <s v="MZ"/>
    <s v="Mozambique"/>
    <s v="PRH"/>
    <s v="NTL"/>
    <s v="2021-03-Q2"/>
    <n v="2021"/>
    <s v="MZ_NTL_PRH_PL_2021-03-Q2"/>
    <s v="100124TYR01S=MZ=NTL=PRH"/>
    <n v="1"/>
    <x v="1"/>
    <x v="0"/>
    <s v="100124TYR0EQ"/>
    <s v="Copper TCu380A Intrauterine Device, 1 Each"/>
    <s v="Copper TCu380A Intrauterine Device, 300 Each"/>
    <s v="USAID"/>
    <s v="Copper-Bearing Intrauterine Devices"/>
    <m/>
    <m/>
    <m/>
    <n v="0"/>
    <m/>
    <m/>
    <n v="0"/>
    <n v="100.5"/>
    <n v="2914.5"/>
    <s v="Intrauterine Devices"/>
    <n v="3"/>
    <n v="0"/>
    <d v="2019-01-31T00:00:00"/>
    <n v="2019"/>
    <n v="2019"/>
    <x v="2"/>
    <n v="0.29599999999999999"/>
    <n v="2575.1999999999998"/>
    <m/>
    <m/>
    <m/>
  </r>
  <r>
    <x v="15"/>
    <x v="0"/>
    <n v="2033"/>
    <s v="100124TYR01S"/>
    <s v="UNFPA"/>
    <s v="_NA03"/>
    <n v="27400"/>
    <n v="3.3333333333333301E-3"/>
    <n v="91.3333333333333"/>
    <d v="2018-09-04T00:00:00"/>
    <d v="2017-10-24T00:00:00"/>
    <m/>
    <x v="0"/>
    <x v="610"/>
    <s v="Received"/>
    <s v="Maputo  Previsao de chegada 31-Jul-2018_x000d__x000a_PO35726 anteriormente composta de 3 embarques para Nampula, Beira e Maputo foi consolidade num unico embarque (27,400 unidades de DIU)_x000d__x000a_ com destino a Maputo._x000d__x000a_AC ZIMPETO"/>
    <d v="2018-09-12T00:00:00"/>
    <m/>
    <m/>
    <n v="0"/>
    <b v="0"/>
    <s v="UB-8566 - PO35726"/>
    <s v="UNFPA"/>
    <s v="MZ"/>
    <s v="Mozambique"/>
    <s v="PRH"/>
    <s v="NTL"/>
    <s v="2021-03-Q2"/>
    <n v="2021"/>
    <s v="MZ_NTL_PRH_PL_2021-03-Q2"/>
    <s v="100124TYR01S=MZ=NTL=PRH"/>
    <n v="9"/>
    <x v="0"/>
    <x v="1"/>
    <s v="100124TYR0EQ"/>
    <s v="Copper TCu380A Intrauterine Device, 1 Each"/>
    <s v="Copper TCu380A Intrauterine Device, 300 Each"/>
    <s v="USAID"/>
    <s v="Copper-Bearing Intrauterine Devices"/>
    <m/>
    <m/>
    <m/>
    <n v="0"/>
    <m/>
    <m/>
    <n v="0"/>
    <n v="100.5"/>
    <n v="9179"/>
    <s v="Intrauterine Devices"/>
    <n v="3"/>
    <n v="0"/>
    <d v="2018-09-04T00:00:00"/>
    <n v="2018"/>
    <n v="2019"/>
    <x v="2"/>
    <n v="0.29599999999999999"/>
    <n v="8110.4"/>
    <m/>
    <m/>
    <m/>
  </r>
  <r>
    <x v="15"/>
    <x v="0"/>
    <n v="2034"/>
    <s v="100124TYR01S"/>
    <s v="UNFPA"/>
    <s v="_NA03"/>
    <n v="12092"/>
    <n v="3.3333333333333301E-3"/>
    <n v="40.306666666666601"/>
    <d v="2018-12-27T00:00:00"/>
    <d v="2017-10-24T00:00:00"/>
    <m/>
    <x v="0"/>
    <x v="611"/>
    <s v="Received"/>
    <s v="Destino Nampula_x000d__x000a_8,559  quantidade planificada 24-Set-2018_x000d__x000a_12,110  nova quantidade   24-Oct-2018_x000d__x000a_AC MUNHAVA"/>
    <d v="2019-03-11T00:00:00"/>
    <m/>
    <m/>
    <n v="0"/>
    <b v="0"/>
    <s v="UB - 137 - PO36686"/>
    <s v="NEDERLAN00"/>
    <s v="MZ"/>
    <s v="Mozambique"/>
    <s v="PRH"/>
    <s v="NTL"/>
    <s v="2021-03-Q2"/>
    <n v="2021"/>
    <s v="MZ_NTL_PRH_PL_2021-03-Q2"/>
    <s v="100124TYR01S=MZ=NTL=PRH"/>
    <n v="12"/>
    <x v="0"/>
    <x v="1"/>
    <s v="100124TYR0EQ"/>
    <s v="Copper TCu380A Intrauterine Device, 1 Each"/>
    <s v="Copper TCu380A Intrauterine Device, 300 Each"/>
    <s v="USAID"/>
    <s v="Copper-Bearing Intrauterine Devices"/>
    <m/>
    <m/>
    <m/>
    <n v="0"/>
    <m/>
    <m/>
    <n v="0"/>
    <n v="100.5"/>
    <n v="4050.82"/>
    <s v="Intrauterine Devices"/>
    <n v="3"/>
    <n v="0"/>
    <d v="2018-12-27T00:00:00"/>
    <n v="2019"/>
    <n v="2019"/>
    <x v="2"/>
    <n v="0.29599999999999999"/>
    <n v="3579.232"/>
    <m/>
    <m/>
    <m/>
  </r>
  <r>
    <x v="15"/>
    <x v="0"/>
    <n v="2039"/>
    <s v="100129GYV01S"/>
    <s v="UNFPA"/>
    <s v="_NA03"/>
    <n v="11726"/>
    <n v="1"/>
    <n v="11726"/>
    <d v="2019-02-06T00:00:00"/>
    <d v="2017-10-24T00:00:00"/>
    <m/>
    <x v="0"/>
    <x v="602"/>
    <s v="Received"/>
    <s v="Destino Maputo Previsao de Entrada 31-Dec-2018_x000d__x000a_AC ZIMPETO"/>
    <d v="2019-03-04T00:00:00"/>
    <m/>
    <m/>
    <n v="0"/>
    <b v="0"/>
    <s v="UB - 8900 - PO35646"/>
    <s v="NEDERLAN00"/>
    <s v="MZ"/>
    <s v="Mozambique"/>
    <s v="PRH"/>
    <s v="NTL"/>
    <s v="2021-03-Q2"/>
    <n v="2021"/>
    <s v="MZ_NTL_PRH_PL_2021-03-Q2"/>
    <s v="100129GYV01S=MZ=NTL=PRH"/>
    <n v="2"/>
    <x v="1"/>
    <x v="1"/>
    <s v="100129GYV01S"/>
    <s v="Etonogestrel 68 mg/rod, 1 rod Implant, 1 Each"/>
    <s v="Etonogestrel 68 mg/Rod, 1 Rod Implant, 1 Each"/>
    <s v="USAID"/>
    <s v="Implantable Contraceptives"/>
    <m/>
    <m/>
    <m/>
    <n v="0"/>
    <m/>
    <m/>
    <n v="0"/>
    <n v="8.5"/>
    <n v="99671"/>
    <s v="Contraceptive Implants"/>
    <n v="3"/>
    <n v="54"/>
    <d v="2018-01-24T00:00:00"/>
    <n v="2018"/>
    <n v="2018"/>
    <x v="11"/>
    <n v="8.5"/>
    <n v="99671"/>
    <m/>
    <m/>
    <m/>
  </r>
  <r>
    <x v="15"/>
    <x v="0"/>
    <n v="2040"/>
    <s v="100129GYV01S"/>
    <s v="GHSC-PSM00"/>
    <s v="_NA03"/>
    <n v="15480"/>
    <n v="1"/>
    <n v="15480"/>
    <d v="2019-07-31T00:00:00"/>
    <d v="2017-10-24T00:00:00"/>
    <m/>
    <x v="0"/>
    <x v="91"/>
    <s v="Received"/>
    <s v="Destino Nampula RO10042261 31-Mar-2019 - PASSOU PARA 31-Julho-2019_x000d__x000a_AC Nampual - UB1077"/>
    <d v="2019-12-10T00:00:00"/>
    <m/>
    <m/>
    <n v="15480"/>
    <b v="0"/>
    <s v="RO10042261_2"/>
    <s v="USAID"/>
    <s v="MZ"/>
    <s v="Mozambique"/>
    <s v="PRH"/>
    <s v="NTL"/>
    <s v="2021-03-Q2"/>
    <n v="2021"/>
    <s v="MZ_NTL_PRH_PL_2021-03-Q2"/>
    <s v="100129GYV01S=MZ=NTL=PRH"/>
    <n v="7"/>
    <x v="1"/>
    <x v="0"/>
    <s v="100129GYV01S"/>
    <s v="Etonogestrel 68 mg/rod, 1 rod Implant, 1 Each"/>
    <s v="Etonogestrel 68 mg/Rod, 1 Rod Implant, 1 Each"/>
    <s v="USAID"/>
    <s v="Implantable Contraceptives"/>
    <m/>
    <m/>
    <m/>
    <n v="0"/>
    <m/>
    <m/>
    <n v="0"/>
    <n v="8.5"/>
    <n v="131580"/>
    <s v="Contraceptive Implants"/>
    <n v="3"/>
    <n v="54"/>
    <d v="2018-07-18T00:00:00"/>
    <n v="2018"/>
    <n v="2019"/>
    <x v="11"/>
    <n v="8.5"/>
    <n v="131580"/>
    <m/>
    <m/>
    <m/>
  </r>
  <r>
    <x v="15"/>
    <x v="0"/>
    <n v="2041"/>
    <s v="100025AOB09W"/>
    <s v="GHSC-PSM00"/>
    <s v="_NA03"/>
    <n v="185040"/>
    <n v="1"/>
    <n v="185040"/>
    <d v="2018-05-31T00:00:00"/>
    <d v="2017-10-24T00:00:00"/>
    <m/>
    <x v="0"/>
    <x v="284"/>
    <s v="Received"/>
    <s v="AC Nampula_x000d__x000a_Destino Nampula_x000d__x000a_UB-688;"/>
    <d v="2019-12-10T00:00:00"/>
    <m/>
    <m/>
    <n v="0"/>
    <b v="0"/>
    <s v="RO10043122_2"/>
    <s v="USAID"/>
    <s v="MZ"/>
    <s v="Mozambique"/>
    <s v="PRH"/>
    <s v="NTL"/>
    <s v="2021-03-Q2"/>
    <n v="2021"/>
    <s v="MZ_NTL_PRH_PL_2021-03-Q2"/>
    <s v="100025AOB09W=MZ=NTL=PRH"/>
    <n v="5"/>
    <x v="0"/>
    <x v="0"/>
    <s v="100025AOB09W"/>
    <s v="Levonorgestrel 30 mcg 35 Tab, 1 Cycle"/>
    <s v="Levonorgestrel 30 mcg 35 Tablets/Cycle, 1 Cycle"/>
    <s v="USAID"/>
    <s v="Progestin Only Pills"/>
    <m/>
    <m/>
    <m/>
    <n v="0"/>
    <m/>
    <m/>
    <n v="0"/>
    <n v="0.3"/>
    <n v="55512"/>
    <s v="Oral Contraceptives"/>
    <n v="3"/>
    <n v="26"/>
    <d v="2017-11-30T00:00:00"/>
    <n v="2018"/>
    <n v="2018"/>
    <x v="5"/>
    <n v="0.32800000000000001"/>
    <n v="60693.120000000003"/>
    <m/>
    <m/>
    <m/>
  </r>
  <r>
    <x v="15"/>
    <x v="0"/>
    <n v="2042"/>
    <s v="100025AOB09W"/>
    <s v="GHSC-PSM00"/>
    <s v="_NA03"/>
    <n v="272160"/>
    <n v="1"/>
    <n v="272160"/>
    <d v="2018-09-03T00:00:00"/>
    <d v="2017-10-24T00:00:00"/>
    <m/>
    <x v="0"/>
    <x v="612"/>
    <s v="Received"/>
    <s v="Destino Maputo_x000d__x000a_RO10043121_x000d__x000a__x000d__x000a_UB-8561 - RO10043121 - AC ZIMPETO"/>
    <d v="2019-12-10T00:00:00"/>
    <m/>
    <m/>
    <n v="0"/>
    <b v="0"/>
    <s v="RO10043121_2"/>
    <s v="USAID"/>
    <s v="MZ"/>
    <s v="Mozambique"/>
    <s v="PRH"/>
    <s v="NTL"/>
    <s v="2021-03-Q2"/>
    <n v="2021"/>
    <s v="MZ_NTL_PRH_PL_2021-03-Q2"/>
    <s v="100025AOB09W=MZ=NTL=PRH"/>
    <n v="9"/>
    <x v="0"/>
    <x v="0"/>
    <s v="100025AOB09W"/>
    <s v="Levonorgestrel 30 mcg 35 Tab, 1 Cycle"/>
    <s v="Levonorgestrel 30 mcg 35 Tablets/Cycle, 1 Cycle"/>
    <s v="USAID"/>
    <s v="Progestin Only Pills"/>
    <m/>
    <m/>
    <m/>
    <n v="0"/>
    <m/>
    <m/>
    <n v="0"/>
    <n v="0.3"/>
    <n v="81648"/>
    <s v="Oral Contraceptives"/>
    <n v="3"/>
    <n v="26"/>
    <d v="2018-03-05T00:00:00"/>
    <n v="2018"/>
    <n v="2018"/>
    <x v="5"/>
    <n v="0.32800000000000001"/>
    <n v="89268.48000000001"/>
    <m/>
    <m/>
    <m/>
  </r>
  <r>
    <x v="15"/>
    <x v="0"/>
    <n v="2043"/>
    <s v="100025AOB09W"/>
    <s v="UNFPA"/>
    <s v="_NA03"/>
    <n v="99360"/>
    <n v="1"/>
    <n v="99360"/>
    <d v="2019-04-22T00:00:00"/>
    <d v="2017-10-24T00:00:00"/>
    <m/>
    <x v="0"/>
    <x v="153"/>
    <s v="Received"/>
    <s v="Destino Nampula  99,090 previsao 30-Sep-2018_x000d__x000a_AC Nampula"/>
    <d v="2019-05-08T00:00:00"/>
    <m/>
    <m/>
    <n v="99088"/>
    <b v="0"/>
    <s v="UB-1090 PO35720"/>
    <s v="UNFPA"/>
    <s v="MZ"/>
    <s v="Mozambique"/>
    <s v="PRH"/>
    <s v="NTL"/>
    <s v="2021-03-Q2"/>
    <n v="2021"/>
    <s v="MZ_NTL_PRH_PL_2021-03-Q2"/>
    <s v="100025AOB09W=MZ=NTL=PRH"/>
    <n v="4"/>
    <x v="1"/>
    <x v="1"/>
    <s v="100025AOB09W"/>
    <s v="Levonorgestrel 30 mcg 35 Tab, 1 Cycle"/>
    <s v="Levonorgestrel 30 mcg 35 Tablets/Cycle, 1 Cycle"/>
    <s v="USAID"/>
    <s v="Progestin Only Pills"/>
    <m/>
    <m/>
    <m/>
    <n v="0"/>
    <m/>
    <m/>
    <n v="0"/>
    <n v="0.3"/>
    <n v="29808"/>
    <s v="Oral Contraceptives"/>
    <n v="3"/>
    <n v="26"/>
    <d v="2018-10-22T00:00:00"/>
    <n v="2019"/>
    <n v="2019"/>
    <x v="5"/>
    <n v="0.32800000000000001"/>
    <n v="32590.080000000002"/>
    <m/>
    <m/>
    <m/>
  </r>
  <r>
    <x v="15"/>
    <x v="0"/>
    <n v="2044"/>
    <s v="100025AOB09W"/>
    <s v="UNFPA"/>
    <s v="_NA03"/>
    <n v="135360"/>
    <n v="1"/>
    <n v="135360"/>
    <d v="2019-04-29T00:00:00"/>
    <d v="2017-10-24T00:00:00"/>
    <m/>
    <x v="0"/>
    <x v="605"/>
    <s v="Received"/>
    <s v="Destino Maputo 145,299 pervisao de chegada 30-Sep-2018_x000d__x000a_AC Beira - AC Pioneiro_x000d__x000a_29-Apr-2019"/>
    <d v="2019-05-28T00:00:00"/>
    <m/>
    <m/>
    <n v="0"/>
    <b v="0"/>
    <s v="PO35718"/>
    <s v="UNFPA"/>
    <s v="MZ"/>
    <s v="Mozambique"/>
    <s v="PRH"/>
    <s v="NTL"/>
    <s v="2021-03-Q2"/>
    <n v="2021"/>
    <s v="MZ_NTL_PRH_PL_2021-03-Q2"/>
    <s v="100025AOB09W=MZ=NTL=PRH"/>
    <n v="4"/>
    <x v="1"/>
    <x v="1"/>
    <s v="100025AOB09W"/>
    <s v="Levonorgestrel 30 mcg 35 Tab, 1 Cycle"/>
    <s v="Levonorgestrel 30 mcg 35 Tablets/Cycle, 1 Cycle"/>
    <s v="USAID"/>
    <s v="Progestin Only Pills"/>
    <m/>
    <m/>
    <m/>
    <n v="0"/>
    <m/>
    <m/>
    <n v="0"/>
    <n v="0.3"/>
    <n v="40608"/>
    <s v="Oral Contraceptives"/>
    <n v="3"/>
    <n v="26"/>
    <d v="2018-10-29T00:00:00"/>
    <n v="2019"/>
    <n v="2019"/>
    <x v="5"/>
    <n v="0.32800000000000001"/>
    <n v="44398.080000000002"/>
    <m/>
    <m/>
    <m/>
  </r>
  <r>
    <x v="15"/>
    <x v="0"/>
    <n v="2045"/>
    <s v="100130GYV01S"/>
    <s v="UNFPA"/>
    <s v="_NA03"/>
    <n v="18500"/>
    <n v="1"/>
    <n v="18500"/>
    <d v="2018-09-20T00:00:00"/>
    <d v="2017-10-24T00:00:00"/>
    <m/>
    <x v="0"/>
    <x v="319"/>
    <s v="Received"/>
    <s v="Destino Nampula previsao de chegada 30-Sep-2018 8,492 &amp; 6,822 30-Dec-2018_x000d__x000a_30-Jul-2018 nova data devido  a  necessidade execucao dos fundos ( 15,400)_x000d__x000a_Actualizado de 31-Agosto-18 para 30-Setembro-18_x000d__x000a_Actualizado de 30-Setembro-18 para 31-Outubro-2018_x000d__x000a__x000d__x000a_Quantidade inicial 15,400 unidades com destino Nampula mas foi enviado a Maputo (18,500)"/>
    <d v="2018-11-12T00:00:00"/>
    <m/>
    <m/>
    <n v="0"/>
    <b v="0"/>
    <s v="UB-8643&amp;8602 PO35454"/>
    <s v="DFIDY100"/>
    <s v="MZ"/>
    <s v="Mozambique"/>
    <s v="PRH"/>
    <s v="NTL"/>
    <s v="2021-03-Q2"/>
    <n v="2021"/>
    <s v="MZ_NTL_PRH_PL_2021-03-Q2"/>
    <s v="100130GYV01S=MZ=NTL=PRH"/>
    <n v="9"/>
    <x v="0"/>
    <x v="1"/>
    <s v="100130GYV01S"/>
    <s v="Levonorgestrel 75mg/rod, 2 rod Implant 5 year 1 Ea"/>
    <s v="Levonorgestrel 75 mg/Rod w/ Trocar, 5 Year Efficacy, 2 Rod Implant, 1 Each"/>
    <s v="TBD"/>
    <s v="Implantable Contraceptives"/>
    <m/>
    <m/>
    <m/>
    <n v="0"/>
    <m/>
    <m/>
    <n v="0"/>
    <n v="8.5"/>
    <n v="157250"/>
    <s v="Contraceptive Implants"/>
    <n v="3"/>
    <n v="26"/>
    <d v="2018-03-22T00:00:00"/>
    <n v="2018"/>
    <n v="2018"/>
    <x v="3"/>
    <n v="8.5"/>
    <n v="157250"/>
    <m/>
    <m/>
    <m/>
  </r>
  <r>
    <x v="15"/>
    <x v="0"/>
    <n v="2046"/>
    <s v="100130GYV01S"/>
    <s v="UNFPA"/>
    <s v="_NA03"/>
    <n v="14800"/>
    <n v="1"/>
    <n v="14800"/>
    <d v="2019-02-11T00:00:00"/>
    <d v="2017-10-24T00:00:00"/>
    <m/>
    <x v="0"/>
    <x v="613"/>
    <s v="Received"/>
    <s v="Destino Maputo previsao de chegada  18,500  -30-Sep-2018 &amp; 14,809 - 30-Dec-2018_x000d__x000a_30-Jul-2018 nova data devido  a  necessidade execucao dos fundos( 33,300)_x000d__x000a_Actualizado de 30-Jun-2018 para 31-Agosto-18_x000d__x000a_Actualizado de 31-Agosto-18 para 30-Setembro-18_x000d__x000a_Actualizado de 30-Setembro-18 para 31-Outubro-2018_x000d__x000a__x000d__x000a_Embarque foi reduzido de 33,300 para 14,800"/>
    <d v="2019-03-06T00:00:00"/>
    <m/>
    <m/>
    <n v="18434"/>
    <b v="0"/>
    <s v="UB 8883 &amp; 8886 - PO35452"/>
    <s v="DFIDY100"/>
    <s v="MZ"/>
    <s v="Mozambique"/>
    <s v="PRH"/>
    <s v="NTL"/>
    <s v="2021-03-Q2"/>
    <n v="2021"/>
    <s v="MZ_NTL_PRH_PL_2021-03-Q2"/>
    <s v="100130GYV01S=MZ=NTL=PRH"/>
    <n v="2"/>
    <x v="1"/>
    <x v="1"/>
    <s v="100130GYV01S"/>
    <s v="Levonorgestrel 75mg/rod, 2 rod Implant 5 year 1 Ea"/>
    <s v="Levonorgestrel 75 mg/Rod w/ Trocar, 5 Year Efficacy, 2 Rod Implant, 1 Each"/>
    <s v="TBD"/>
    <s v="Implantable Contraceptives"/>
    <m/>
    <m/>
    <m/>
    <n v="0"/>
    <m/>
    <m/>
    <n v="0"/>
    <n v="8.5"/>
    <n v="125800"/>
    <s v="Contraceptive Implants"/>
    <n v="3"/>
    <n v="26"/>
    <d v="2018-08-13T00:00:00"/>
    <n v="2018"/>
    <n v="2019"/>
    <x v="3"/>
    <n v="8.5"/>
    <n v="125800"/>
    <m/>
    <m/>
    <m/>
  </r>
  <r>
    <x v="15"/>
    <x v="0"/>
    <n v="2049"/>
    <s v="100050AOA09W"/>
    <s v="GHSC-PSM00"/>
    <s v="_NA03"/>
    <n v="465840"/>
    <n v="1"/>
    <n v="465840"/>
    <d v="2018-05-25T00:00:00"/>
    <d v="2017-10-25T00:00:00"/>
    <m/>
    <x v="0"/>
    <x v="614"/>
    <s v="Received"/>
    <s v="Destino Nampula previsao  de chegada  10-May-2018_x000d__x000a_RO10043135_x000d__x000a_UB-687;"/>
    <d v="2019-12-10T00:00:00"/>
    <m/>
    <m/>
    <n v="0"/>
    <b v="0"/>
    <s v="RO10043135_2"/>
    <s v="USAID"/>
    <s v="MZ"/>
    <s v="Mozambique"/>
    <s v="PRH"/>
    <s v="NTL"/>
    <s v="2021-03-Q2"/>
    <n v="2021"/>
    <s v="MZ_NTL_PRH_PL_2021-03-Q2"/>
    <s v="100050AOA09W=MZ=NTL=PRH"/>
    <n v="5"/>
    <x v="0"/>
    <x v="0"/>
    <s v="100050AOA09W"/>
    <s v="Levonor/EE 150/30 mcg+Fe 75 mg 28 Tab (PS) 1 Cycle"/>
    <s v="Levonorgestrel/Ethinyl Estradiol 150/30 mcg + Fe 75 mg, 28 Tablets/Cycle (PS), 1 Cycle"/>
    <s v="DEVOLUCAO"/>
    <s v="Combined Oral Contraceptives"/>
    <m/>
    <m/>
    <m/>
    <n v="0"/>
    <m/>
    <m/>
    <n v="0"/>
    <n v="0.26"/>
    <n v="121118.39999999999"/>
    <s v="Oral Contraceptives"/>
    <n v="3"/>
    <n v="26"/>
    <d v="2017-11-24T00:00:00"/>
    <n v="2018"/>
    <n v="2018"/>
    <x v="4"/>
    <n v="0.26300000000000001"/>
    <n v="122515.92"/>
    <m/>
    <m/>
    <m/>
  </r>
  <r>
    <x v="15"/>
    <x v="0"/>
    <n v="2050"/>
    <s v="100050AOA09W"/>
    <s v="GHSC-PSM00"/>
    <s v="_NA03"/>
    <n v="552960"/>
    <n v="1"/>
    <n v="552960"/>
    <d v="2018-05-05T00:00:00"/>
    <d v="2017-10-25T00:00:00"/>
    <m/>
    <x v="0"/>
    <x v="615"/>
    <s v="Received"/>
    <s v="Destino Maputo_x000d__x000a_Embarque consolidade numa unica encomenda RORO10043131previsao  inicial de entrada 10-May-2018 passaou para 20-Agosto-18_x000d__x000a__x000d__x000a_UB-8396 - RO10043131 (552,960)"/>
    <d v="2019-12-10T00:00:00"/>
    <m/>
    <m/>
    <n v="0"/>
    <b v="0"/>
    <s v="RO10043131_2"/>
    <s v="USAID"/>
    <s v="MZ"/>
    <s v="Mozambique"/>
    <s v="PRH"/>
    <s v="NTL"/>
    <s v="2021-03-Q2"/>
    <n v="2021"/>
    <s v="MZ_NTL_PRH_PL_2021-03-Q2"/>
    <s v="100050AOA09W=MZ=NTL=PRH"/>
    <n v="5"/>
    <x v="0"/>
    <x v="0"/>
    <s v="100050AOA09W"/>
    <s v="Levonor/EE 150/30 mcg+Fe 75 mg 28 Tab (PS) 1 Cycle"/>
    <s v="Levonorgestrel/Ethinyl Estradiol 150/30 mcg + Fe 75 mg, 28 Tablets/Cycle (PS), 1 Cycle"/>
    <s v="DEVOLUCAO"/>
    <s v="Combined Oral Contraceptives"/>
    <m/>
    <m/>
    <m/>
    <n v="0"/>
    <m/>
    <m/>
    <n v="0"/>
    <n v="0.26"/>
    <n v="143769.60000000001"/>
    <s v="Oral Contraceptives"/>
    <n v="3"/>
    <n v="26"/>
    <d v="2017-11-04T00:00:00"/>
    <n v="2018"/>
    <n v="2018"/>
    <x v="4"/>
    <n v="0.26300000000000001"/>
    <n v="145428.48000000001"/>
    <m/>
    <m/>
    <m/>
  </r>
  <r>
    <x v="15"/>
    <x v="0"/>
    <n v="2053"/>
    <s v="100050AOA09W"/>
    <s v="UNFPA"/>
    <s v="_NA03"/>
    <n v="194400"/>
    <n v="1"/>
    <n v="194400"/>
    <d v="2019-04-22T00:00:00"/>
    <d v="2017-10-25T00:00:00"/>
    <m/>
    <x v="0"/>
    <x v="153"/>
    <s v="Received"/>
    <s v="Destino Nampula_x000d__x000a_193,806 previsao de chegada 30-Sep-2018_x000d__x000a__x000d__x000a_Alterado a chegada de 30-Set-18 para 05-Nov-2018"/>
    <d v="2019-05-08T00:00:00"/>
    <m/>
    <m/>
    <n v="0"/>
    <b v="0"/>
    <s v="UB-946 PO35720"/>
    <s v="UNFPA"/>
    <s v="MZ"/>
    <s v="Mozambique"/>
    <s v="PRH"/>
    <s v="NTL"/>
    <s v="2021-03-Q2"/>
    <n v="2021"/>
    <s v="MZ_NTL_PRH_PL_2021-03-Q2"/>
    <s v="100050AOA09W=MZ=NTL=PRH"/>
    <n v="4"/>
    <x v="1"/>
    <x v="1"/>
    <s v="100050AOA09W"/>
    <s v="Levonor/EE 150/30 mcg+Fe 75 mg 28 Tab (PS) 1 Cycle"/>
    <s v="Levonorgestrel/Ethinyl Estradiol 150/30 mcg + Fe 75 mg, 28 Tablets/Cycle (PS), 1 Cycle"/>
    <s v="DEVOLUCAO"/>
    <s v="Combined Oral Contraceptives"/>
    <m/>
    <m/>
    <m/>
    <n v="0"/>
    <m/>
    <m/>
    <n v="0"/>
    <n v="0.26"/>
    <n v="50544"/>
    <s v="Oral Contraceptives"/>
    <n v="3"/>
    <n v="26"/>
    <d v="2018-10-22T00:00:00"/>
    <n v="2019"/>
    <n v="2019"/>
    <x v="4"/>
    <n v="0.26300000000000001"/>
    <n v="51127.200000000004"/>
    <m/>
    <m/>
    <m/>
  </r>
  <r>
    <x v="15"/>
    <x v="0"/>
    <n v="2054"/>
    <s v="100050AOA09W"/>
    <s v="UNFPA"/>
    <s v="_NA03"/>
    <n v="224640"/>
    <n v="1"/>
    <n v="224640"/>
    <d v="2019-01-31T00:00:00"/>
    <d v="2017-10-25T00:00:00"/>
    <m/>
    <x v="0"/>
    <x v="98"/>
    <s v="Received"/>
    <s v="Destino Maputo_x000d__x000a_224,214 previsao de chegada 30-Sep-2018_x000d__x000a__x000d__x000a_Alterado a chegada de 30-Set-18 para 05-Nov-2018_x000d__x000a_AC ZIMPETO"/>
    <d v="2019-03-04T00:00:00"/>
    <m/>
    <m/>
    <n v="0"/>
    <b v="0"/>
    <s v="UB- 8880 - PO35719"/>
    <s v="UNFPA"/>
    <s v="MZ"/>
    <s v="Mozambique"/>
    <s v="PRH"/>
    <s v="NTL"/>
    <s v="2021-03-Q2"/>
    <n v="2021"/>
    <s v="MZ_NTL_PRH_PL_2021-03-Q2"/>
    <s v="100050AOA09W=MZ=NTL=PRH"/>
    <n v="1"/>
    <x v="1"/>
    <x v="1"/>
    <s v="100050AOA09W"/>
    <s v="Levonor/EE 150/30 mcg+Fe 75 mg 28 Tab (PS) 1 Cycle"/>
    <s v="Levonorgestrel/Ethinyl Estradiol 150/30 mcg + Fe 75 mg, 28 Tablets/Cycle (PS), 1 Cycle"/>
    <s v="DEVOLUCAO"/>
    <s v="Combined Oral Contraceptives"/>
    <m/>
    <m/>
    <m/>
    <n v="0"/>
    <m/>
    <m/>
    <n v="0"/>
    <n v="0.26"/>
    <n v="58406.400000000001"/>
    <s v="Oral Contraceptives"/>
    <n v="3"/>
    <n v="26"/>
    <d v="2018-08-02T00:00:00"/>
    <n v="2018"/>
    <n v="2019"/>
    <x v="4"/>
    <n v="0.26300000000000001"/>
    <n v="59080.32"/>
    <m/>
    <m/>
    <m/>
  </r>
  <r>
    <x v="15"/>
    <x v="0"/>
    <n v="2055"/>
    <s v="100050AOA09W"/>
    <s v="CMAM01"/>
    <s v="_NA03"/>
    <n v="1.0000000000000001E-18"/>
    <n v="1"/>
    <n v="1.0000000000000001E-18"/>
    <d v="2020-03-09T00:00:00"/>
    <d v="2017-10-25T00:00:00"/>
    <m/>
    <x v="0"/>
    <x v="175"/>
    <s v="Received"/>
    <s v="Destino Nampula_x000d__x000a_193,091  cancelado Conc Annual 01/OE-MED-2018"/>
    <d v="2020-03-09T00:00:00"/>
    <m/>
    <m/>
    <n v="0"/>
    <b v="0"/>
    <n v="2055"/>
    <s v="CANCELLE00"/>
    <s v="MZ"/>
    <s v="Mozambique"/>
    <s v="PRH"/>
    <s v="NTL"/>
    <s v="2021-03-Q2"/>
    <n v="2021"/>
    <s v="MZ_NTL_PRH_PL_2021-03-Q2"/>
    <s v="100050AOA09W=MZ=NTL=PRH"/>
    <n v="3"/>
    <x v="2"/>
    <x v="5"/>
    <s v="100050AOA09W"/>
    <s v="Levonor/EE 150/30 mcg+Fe 75 mg 28 Tab (PS) 1 Cycle"/>
    <s v="Levonorgestrel/Ethinyl Estradiol 150/30 mcg + Fe 75 mg, 28 Tablets/Cycle (PS), 1 Cycle"/>
    <s v="DEVOLUCAO"/>
    <s v="Combined Oral Contraceptives"/>
    <m/>
    <m/>
    <m/>
    <n v="0"/>
    <m/>
    <m/>
    <n v="0"/>
    <n v="0.26"/>
    <n v="2.6000000000000001E-19"/>
    <s v="Oral Contraceptives"/>
    <n v="3"/>
    <n v="26"/>
    <d v="2019-09-09T00:00:00"/>
    <n v="2019"/>
    <n v="2020"/>
    <x v="4"/>
    <n v="0.26300000000000001"/>
    <n v="2.6300000000000002E-19"/>
    <m/>
    <m/>
    <m/>
  </r>
  <r>
    <x v="15"/>
    <x v="0"/>
    <n v="2056"/>
    <s v="100050AOA09W"/>
    <s v="CMAM01"/>
    <s v="_NA03"/>
    <n v="9.9999999999999998E-17"/>
    <n v="1"/>
    <n v="9.9999999999999998E-17"/>
    <d v="2020-03-09T00:00:00"/>
    <d v="2017-10-25T00:00:00"/>
    <m/>
    <x v="0"/>
    <x v="175"/>
    <s v="Received"/>
    <s v="Destino Maputo_x000d__x000a_223,388 cancelado Conc Annual 01/OE-MED-2018"/>
    <d v="2020-03-09T00:00:00"/>
    <m/>
    <m/>
    <n v="0"/>
    <b v="0"/>
    <n v="2056"/>
    <s v="CANCELLE00"/>
    <s v="MZ"/>
    <s v="Mozambique"/>
    <s v="PRH"/>
    <s v="NTL"/>
    <s v="2021-03-Q2"/>
    <n v="2021"/>
    <s v="MZ_NTL_PRH_PL_2021-03-Q2"/>
    <s v="100050AOA09W=MZ=NTL=PRH"/>
    <n v="3"/>
    <x v="2"/>
    <x v="5"/>
    <s v="100050AOA09W"/>
    <s v="Levonor/EE 150/30 mcg+Fe 75 mg 28 Tab (PS) 1 Cycle"/>
    <s v="Levonorgestrel/Ethinyl Estradiol 150/30 mcg + Fe 75 mg, 28 Tablets/Cycle (PS), 1 Cycle"/>
    <s v="DEVOLUCAO"/>
    <s v="Combined Oral Contraceptives"/>
    <m/>
    <m/>
    <m/>
    <n v="0"/>
    <m/>
    <m/>
    <n v="0"/>
    <n v="0.26"/>
    <n v="2.6E-17"/>
    <s v="Oral Contraceptives"/>
    <n v="3"/>
    <n v="26"/>
    <d v="2019-09-09T00:00:00"/>
    <n v="2019"/>
    <n v="2020"/>
    <x v="4"/>
    <n v="0.26300000000000001"/>
    <n v="2.63E-17"/>
    <m/>
    <m/>
    <m/>
  </r>
  <r>
    <x v="15"/>
    <x v="0"/>
    <n v="2057"/>
    <s v="100031GNE06D"/>
    <s v="UNFPA"/>
    <s v="_NA03"/>
    <n v="80200"/>
    <n v="1"/>
    <n v="80200"/>
    <d v="2019-01-01T00:00:00"/>
    <d v="2017-10-25T00:00:00"/>
    <m/>
    <x v="0"/>
    <x v="616"/>
    <s v="Received"/>
    <s v="Destino Nampula"/>
    <d v="2019-03-04T00:00:00"/>
    <m/>
    <m/>
    <n v="0"/>
    <b v="0"/>
    <s v="UB- 873 - PO35484"/>
    <s v="DFIDY100"/>
    <s v="MZ"/>
    <s v="Mozambique"/>
    <s v="PRH"/>
    <s v="NTL"/>
    <s v="2021-03-Q2"/>
    <n v="2021"/>
    <s v="MZ_NTL_PRH_PL_2021-03-Q2"/>
    <s v="100031GNE06D=MZ=NTL=PRH"/>
    <n v="1"/>
    <x v="1"/>
    <x v="1"/>
    <s v="100031GNE06D"/>
    <s v="DMPA 104 mg/0.65 mL, Pre-Filled Uniject, 1 Syringe"/>
    <s v="Depot (SC) Medroxyprogesterone Acetate 104 mg/0.65 mL, Pre-Filled Uniject Device, 1 Syringe"/>
    <s v="TBD"/>
    <s v="Injectable Contraceptives"/>
    <m/>
    <m/>
    <m/>
    <n v="0"/>
    <m/>
    <m/>
    <n v="0"/>
    <n v="0.85"/>
    <n v="68170"/>
    <s v="Injectable Contraceptives"/>
    <n v="3"/>
    <n v="54"/>
    <d v="2017-12-19T00:00:00"/>
    <n v="2018"/>
    <n v="2018"/>
    <x v="10"/>
    <n v="0.85"/>
    <n v="68170"/>
    <m/>
    <m/>
    <m/>
  </r>
  <r>
    <x v="15"/>
    <x v="0"/>
    <n v="2058"/>
    <s v="100031GNE06D"/>
    <s v="UNFPA"/>
    <s v="_NA03"/>
    <n v="41200"/>
    <n v="1"/>
    <n v="41200"/>
    <d v="2019-01-22T00:00:00"/>
    <d v="2017-10-25T00:00:00"/>
    <m/>
    <x v="0"/>
    <x v="617"/>
    <s v="Received"/>
    <s v="Destino Maputo"/>
    <d v="2019-02-08T00:00:00"/>
    <m/>
    <m/>
    <n v="0"/>
    <b v="0"/>
    <s v="PO35482 - UB8862"/>
    <s v="DFIDY100"/>
    <s v="MZ"/>
    <s v="Mozambique"/>
    <s v="PRH"/>
    <s v="NTL"/>
    <s v="2021-03-Q2"/>
    <n v="2021"/>
    <s v="MZ_NTL_PRH_PL_2021-03-Q2"/>
    <s v="100031GNE06D=MZ=NTL=PRH"/>
    <n v="1"/>
    <x v="1"/>
    <x v="1"/>
    <s v="100031GNE06D"/>
    <s v="DMPA 104 mg/0.65 mL, Pre-Filled Uniject, 1 Syringe"/>
    <s v="Depot (SC) Medroxyprogesterone Acetate 104 mg/0.65 mL, Pre-Filled Uniject Device, 1 Syringe"/>
    <s v="TBD"/>
    <s v="Injectable Contraceptives"/>
    <m/>
    <m/>
    <m/>
    <n v="0"/>
    <m/>
    <m/>
    <n v="0"/>
    <n v="0.85"/>
    <n v="35020"/>
    <s v="Injectable Contraceptives"/>
    <n v="3"/>
    <n v="54"/>
    <d v="2018-01-09T00:00:00"/>
    <n v="2018"/>
    <n v="2018"/>
    <x v="10"/>
    <n v="0.85"/>
    <n v="35020"/>
    <m/>
    <m/>
    <m/>
  </r>
  <r>
    <x v="15"/>
    <x v="0"/>
    <n v="2059"/>
    <s v="100125GPX01S"/>
    <s v="UNFPA"/>
    <s v="_NA03"/>
    <n v="614200"/>
    <n v="1"/>
    <n v="614200"/>
    <d v="2018-09-27T00:00:00"/>
    <d v="2017-10-25T00:00:00"/>
    <m/>
    <x v="0"/>
    <x v="359"/>
    <s v="Received"/>
    <s v="Destino Maputo_x000d__x000a_UB-7671 - 27-Set-2018"/>
    <d v="2018-11-08T00:00:00"/>
    <m/>
    <m/>
    <n v="0"/>
    <b v="0"/>
    <s v="UB-7671 - PO35581"/>
    <s v="NEDERLAN00"/>
    <s v="MZ"/>
    <s v="Mozambique"/>
    <s v="PRH"/>
    <s v="NTL"/>
    <s v="2021-03-Q2"/>
    <n v="2021"/>
    <s v="MZ_NTL_PRH_PL_2021-03-Q2"/>
    <s v="100125GPX01S=MZ=NTL=PRH"/>
    <n v="9"/>
    <x v="0"/>
    <x v="1"/>
    <s v="100125GPX01S"/>
    <s v="DMPA 150 mg/mL (1 mL) Vial, w/ AD Syringe, 1 Each"/>
    <s v="Depot (IM) Medroxyprogesterone Acetate 150 mg/mL (1 mL) Vial, w/ AD Syringe, Burn Boxes, 1 Each"/>
    <s v="TBD"/>
    <s v="Injectable Contraceptives"/>
    <m/>
    <m/>
    <m/>
    <n v="0"/>
    <m/>
    <m/>
    <n v="0"/>
    <n v="0.78"/>
    <n v="479076"/>
    <s v="Injectable Contraceptives"/>
    <n v="3"/>
    <n v="54"/>
    <d v="2017-09-14T00:00:00"/>
    <n v="2017"/>
    <n v="2018"/>
    <x v="1"/>
    <n v="0.82799999999999996"/>
    <n v="508557.6"/>
    <m/>
    <m/>
    <m/>
  </r>
  <r>
    <x v="15"/>
    <x v="0"/>
    <n v="2060"/>
    <s v="100125GPX01S"/>
    <s v="UNFPA"/>
    <s v="_NA03"/>
    <n v="511200"/>
    <n v="1"/>
    <n v="511200"/>
    <d v="2019-08-07T00:00:00"/>
    <d v="2017-10-25T00:00:00"/>
    <m/>
    <x v="0"/>
    <x v="618"/>
    <s v="Received"/>
    <s v="Destino Nampula_x000d__x000a_Embarque foi atrasado de Janeiro para Maio 2019_x000d__x000a_Embarque passou de 31-May-2019 29-Julho-19_x000d__x000a_Ordem PO36086 convertida  511,200 em Sayana Press_x000d__x000a_AC NAMPULA _x000d__x000a_EMBARQUE DE DEPO E NAO SAYANA PRESS"/>
    <d v="2019-09-09T00:00:00"/>
    <m/>
    <m/>
    <n v="0"/>
    <b v="0"/>
    <s v="PO36086"/>
    <s v="UNFPASUP00"/>
    <s v="MZ"/>
    <s v="Mozambique"/>
    <s v="PRH"/>
    <s v="NTL"/>
    <s v="2021-03-Q2"/>
    <n v="2021"/>
    <s v="MZ_NTL_PRH_PL_2021-03-Q2"/>
    <s v="100125GPX01S=MZ=NTL=PRH"/>
    <n v="8"/>
    <x v="1"/>
    <x v="1"/>
    <s v="100125GPX01S"/>
    <s v="DMPA 150 mg/mL (1 mL) Vial, w/ AD Syringe, 1 Each"/>
    <s v="Depot (IM) Medroxyprogesterone Acetate 150 mg/mL (1 mL) Vial, w/ AD Syringe, Burn Boxes, 1 Each"/>
    <s v="TBD"/>
    <s v="Injectable Contraceptives"/>
    <m/>
    <m/>
    <m/>
    <n v="0"/>
    <m/>
    <m/>
    <n v="0"/>
    <n v="0.78"/>
    <n v="398736"/>
    <s v="Injectable Contraceptives"/>
    <n v="3"/>
    <n v="54"/>
    <d v="2018-07-25T00:00:00"/>
    <n v="2018"/>
    <n v="2019"/>
    <x v="1"/>
    <n v="0.82799999999999996"/>
    <n v="423273.6"/>
    <m/>
    <m/>
    <m/>
  </r>
  <r>
    <x v="15"/>
    <x v="0"/>
    <n v="2061"/>
    <s v="100125GPX01S"/>
    <s v="UNFPA"/>
    <s v="_NA03"/>
    <n v="262400"/>
    <n v="1"/>
    <n v="262400"/>
    <d v="2019-04-08T00:00:00"/>
    <d v="2017-10-25T00:00:00"/>
    <m/>
    <x v="0"/>
    <x v="619"/>
    <s v="Received"/>
    <s v="AC  Maputo- Zimpeto_x000d__x000a_262,400"/>
    <d v="2019-05-08T00:00:00"/>
    <m/>
    <m/>
    <n v="0"/>
    <b v="0"/>
    <s v="UB-9065 PO35759"/>
    <s v="UNFPA"/>
    <s v="MZ"/>
    <s v="Mozambique"/>
    <s v="PRH"/>
    <s v="NTL"/>
    <s v="2021-03-Q2"/>
    <n v="2021"/>
    <s v="MZ_NTL_PRH_PL_2021-03-Q2"/>
    <s v="100125GPX01S=MZ=NTL=PRH"/>
    <n v="4"/>
    <x v="1"/>
    <x v="1"/>
    <s v="100125GPX01S"/>
    <s v="DMPA 150 mg/mL (1 mL) Vial, w/ AD Syringe, 1 Each"/>
    <s v="Depot (IM) Medroxyprogesterone Acetate 150 mg/mL (1 mL) Vial, w/ AD Syringe, Burn Boxes, 1 Each"/>
    <s v="TBD"/>
    <s v="Injectable Contraceptives"/>
    <m/>
    <m/>
    <m/>
    <n v="0"/>
    <m/>
    <m/>
    <n v="0"/>
    <n v="0.78"/>
    <n v="204672"/>
    <s v="Injectable Contraceptives"/>
    <n v="3"/>
    <n v="54"/>
    <d v="2018-03-26T00:00:00"/>
    <n v="2018"/>
    <n v="2018"/>
    <x v="1"/>
    <n v="0.82799999999999996"/>
    <n v="217267.19999999998"/>
    <m/>
    <m/>
    <m/>
  </r>
  <r>
    <x v="15"/>
    <x v="0"/>
    <n v="2062"/>
    <s v="100125GPX01S"/>
    <s v="GHSC-PSM00"/>
    <s v="_NA03"/>
    <n v="1.0000000000000001E-17"/>
    <n v="1"/>
    <n v="1.0000000000000001E-17"/>
    <d v="2019-06-06T00:00:00"/>
    <d v="2017-10-25T00:00:00"/>
    <m/>
    <x v="0"/>
    <x v="609"/>
    <s v="Planned"/>
    <s v="Destino Nampula_x000d__x000a_RO-10043145_x000d__x000a__x000d__x000a_Embarques inicialmente previsto para MarÃ§o 2019, mas atrasou no processo de aprovaÃ§Ã£o do generico._x000d__x000a__x000d__x000a_Embarque adiado para 26-Junho-2019_x000d__x000a__x000d__x000a_RO10043145-3_x000d__x000a__x000d__x000a__x000d__x000a_Canceladdo devido ao problema de prazo de validade (triclofem)"/>
    <d v="2019-06-24T00:00:00"/>
    <m/>
    <m/>
    <n v="0"/>
    <b v="0"/>
    <s v="CANCELADO"/>
    <s v="CANCELLE00"/>
    <s v="MZ"/>
    <s v="Mozambique"/>
    <s v="PRH"/>
    <s v="NTL"/>
    <s v="2021-03-Q2"/>
    <n v="2021"/>
    <s v="MZ_NTL_PRH_PL_2021-03-Q2"/>
    <s v="100125GPX01S=MZ=NTL=PRH"/>
    <n v="6"/>
    <x v="1"/>
    <x v="0"/>
    <s v="100125GPX01S"/>
    <s v="DMPA 150 mg/mL (1 mL) Vial, w/ AD Syringe, 1 Each"/>
    <s v="Depot (IM) Medroxyprogesterone Acetate 150 mg/mL (1 mL) Vial, w/ AD Syringe, Burn Boxes, 1 Each"/>
    <s v="TBD"/>
    <s v="Injectable Contraceptives"/>
    <m/>
    <m/>
    <m/>
    <n v="0"/>
    <m/>
    <m/>
    <n v="0"/>
    <n v="0.78"/>
    <n v="7.8000000000000001E-18"/>
    <s v="Injectable Contraceptives"/>
    <n v="3"/>
    <n v="54"/>
    <d v="2018-05-24T00:00:00"/>
    <n v="2018"/>
    <n v="2019"/>
    <x v="1"/>
    <n v="0.82799999999999996"/>
    <n v="8.2800000000000006E-18"/>
    <m/>
    <m/>
    <m/>
  </r>
  <r>
    <x v="15"/>
    <x v="0"/>
    <n v="2063"/>
    <s v="100125GPX01S"/>
    <s v="GHSC-PSM00"/>
    <s v="_NA03"/>
    <n v="1.0000000000000001E-31"/>
    <n v="1"/>
    <n v="1.0000000000000001E-31"/>
    <d v="2019-06-06T00:00:00"/>
    <d v="2017-10-25T00:00:00"/>
    <m/>
    <x v="0"/>
    <x v="609"/>
    <s v="Planned"/>
    <s v="Destino Maputo_x000d__x000a_RO-10043144_x000d__x000a_Embarques inicialmente previsto para MarÃ§o 2019, mas atrasou no processo de genericos._x000d__x000a_Embarque adiado para 26 Junho 2019_x000d__x000a__x000d__x000a_RO10043144-3_x000d__x000a__x000d__x000a__x000d__x000a_Canceladdo devido ao problema de prazo de validade (triclofem)"/>
    <d v="2019-06-24T00:00:00"/>
    <m/>
    <m/>
    <n v="0"/>
    <b v="0"/>
    <s v="CANCELADO"/>
    <s v="CANCELLE00"/>
    <s v="MZ"/>
    <s v="Mozambique"/>
    <s v="PRH"/>
    <s v="NTL"/>
    <s v="2021-03-Q2"/>
    <n v="2021"/>
    <s v="MZ_NTL_PRH_PL_2021-03-Q2"/>
    <s v="100125GPX01S=MZ=NTL=PRH"/>
    <n v="6"/>
    <x v="1"/>
    <x v="0"/>
    <s v="100125GPX01S"/>
    <s v="DMPA 150 mg/mL (1 mL) Vial, w/ AD Syringe, 1 Each"/>
    <s v="Depot (IM) Medroxyprogesterone Acetate 150 mg/mL (1 mL) Vial, w/ AD Syringe, Burn Boxes, 1 Each"/>
    <s v="TBD"/>
    <s v="Injectable Contraceptives"/>
    <m/>
    <m/>
    <m/>
    <n v="0"/>
    <m/>
    <m/>
    <n v="0"/>
    <n v="0.78"/>
    <n v="7.8000000000000003E-32"/>
    <s v="Injectable Contraceptives"/>
    <n v="3"/>
    <n v="54"/>
    <d v="2018-05-24T00:00:00"/>
    <n v="2018"/>
    <n v="2019"/>
    <x v="1"/>
    <n v="0.82799999999999996"/>
    <n v="8.2800000000000004E-32"/>
    <m/>
    <m/>
    <m/>
  </r>
  <r>
    <x v="15"/>
    <x v="0"/>
    <n v="2078"/>
    <s v="100129GYV01S"/>
    <s v="GHSC-PSM00"/>
    <s v="_NA03"/>
    <n v="3456"/>
    <n v="1"/>
    <n v="3456"/>
    <d v="2018-03-15T00:00:00"/>
    <d v="2018-01-31T00:00:00"/>
    <m/>
    <x v="0"/>
    <x v="620"/>
    <s v="Received"/>
    <s v="AC Zimpeto_x000d__x000a_Balance of First order RO-10009105_x000d__x000a_Maputo_x000d__x000a_UB-8150"/>
    <d v="2019-12-10T00:00:00"/>
    <m/>
    <m/>
    <n v="6173"/>
    <b v="0"/>
    <s v="RO10009105_1"/>
    <s v="USAID"/>
    <s v="MZ"/>
    <s v="Mozambique"/>
    <s v="PRH"/>
    <s v="NTL"/>
    <s v="2021-03-Q2"/>
    <n v="2021"/>
    <s v="MZ_NTL_PRH_PL_2021-03-Q2"/>
    <s v="100129GYV01S=MZ=NTL=PRH"/>
    <n v="3"/>
    <x v="0"/>
    <x v="0"/>
    <s v="100129GYV01S"/>
    <s v="Etonogestrel 68 mg/rod, 1 rod Implant, 1 Each"/>
    <s v="Etonogestrel 68 mg/Rod, 1 Rod Implant, 1 Each"/>
    <s v="USAID"/>
    <s v="Implantable Contraceptives"/>
    <m/>
    <m/>
    <m/>
    <n v="0"/>
    <m/>
    <m/>
    <n v="0"/>
    <n v="8.5"/>
    <n v="29376"/>
    <s v="Contraceptive Implants"/>
    <n v="3"/>
    <n v="54"/>
    <d v="2017-03-02T00:00:00"/>
    <n v="2017"/>
    <n v="2017"/>
    <x v="11"/>
    <n v="8.5"/>
    <n v="29376"/>
    <m/>
    <m/>
    <m/>
  </r>
  <r>
    <x v="15"/>
    <x v="0"/>
    <n v="2079"/>
    <s v="100130GYV01S"/>
    <s v="GHSC-PSM00"/>
    <s v="_NA03"/>
    <n v="90000"/>
    <n v="1"/>
    <n v="90000"/>
    <d v="2017-12-07T00:00:00"/>
    <d v="2017-09-30T00:00:00"/>
    <m/>
    <x v="0"/>
    <x v="542"/>
    <s v="Received"/>
    <s v="Planificado 104,300, vai chegar  90,000. Deve-se fazer monitoria dos consumos e propor alteracoes caso seja necessario_x000d__x000a_- UB-7950"/>
    <d v="2019-12-10T00:00:00"/>
    <m/>
    <m/>
    <n v="104294"/>
    <b v="0"/>
    <s v="RO10012197_2"/>
    <s v="USAID"/>
    <s v="MZ"/>
    <s v="Mozambique"/>
    <s v="PRH"/>
    <s v="NTL"/>
    <s v="2021-03-Q2"/>
    <n v="2021"/>
    <s v="MZ_NTL_PRH_PL_2021-03-Q2"/>
    <s v="100130GYV01S=MZ=NTL=PRH"/>
    <n v="12"/>
    <x v="7"/>
    <x v="0"/>
    <s v="100130GYV01S"/>
    <s v="Levonorgestrel 75mg/rod, 2 rod Implant 5 year 1 Ea"/>
    <s v="Levonorgestrel 75 mg/Rod w/ Trocar, 5 Year Efficacy, 2 Rod Implant, 1 Each"/>
    <s v="TBD"/>
    <s v="Implantable Contraceptives"/>
    <m/>
    <m/>
    <m/>
    <n v="0"/>
    <m/>
    <m/>
    <n v="0"/>
    <n v="8.5"/>
    <n v="765000"/>
    <s v="Contraceptive Implants"/>
    <n v="3"/>
    <n v="26"/>
    <d v="2017-06-08T00:00:00"/>
    <n v="2017"/>
    <n v="2018"/>
    <x v="3"/>
    <n v="8.5"/>
    <n v="765000"/>
    <m/>
    <m/>
    <m/>
  </r>
  <r>
    <x v="15"/>
    <x v="0"/>
    <n v="2097"/>
    <s v="100130GYV01S"/>
    <s v="GHSC-PSM00"/>
    <s v="_NA03"/>
    <n v="2100"/>
    <n v="1"/>
    <n v="2100"/>
    <d v="2018-05-31T00:00:00"/>
    <d v="2018-05-31T00:00:00"/>
    <m/>
    <x v="0"/>
    <x v="284"/>
    <s v="Received"/>
    <s v="Ship to Beira_x000d__x000a_Orders was delayed from 31-May-2018 to 30-Jun-18_x000d__x000a__x000d__x000a_UB-617 AC PIONEIROS - RO10045123"/>
    <d v="2019-12-10T00:00:00"/>
    <m/>
    <m/>
    <n v="17422"/>
    <b v="0"/>
    <s v="RO10045123_2"/>
    <s v="USAID"/>
    <s v="MZ"/>
    <s v="Mozambique"/>
    <s v="PRH"/>
    <s v="NTL"/>
    <s v="2021-03-Q2"/>
    <n v="2021"/>
    <s v="MZ_NTL_PRH_PL_2021-03-Q2"/>
    <s v="100130GYV01S=MZ=NTL=PRH"/>
    <n v="5"/>
    <x v="0"/>
    <x v="0"/>
    <s v="100130GYV01S"/>
    <s v="Levonorgestrel 75mg/rod, 2 rod Implant 5 year 1 Ea"/>
    <s v="Levonorgestrel 75 mg/Rod w/ Trocar, 5 Year Efficacy, 2 Rod Implant, 1 Each"/>
    <s v="TBD"/>
    <s v="Implantable Contraceptives"/>
    <m/>
    <m/>
    <m/>
    <n v="0"/>
    <m/>
    <m/>
    <n v="0"/>
    <n v="8.5"/>
    <n v="17850"/>
    <s v="Contraceptive Implants"/>
    <n v="3"/>
    <n v="26"/>
    <d v="2017-11-30T00:00:00"/>
    <n v="2018"/>
    <n v="2018"/>
    <x v="3"/>
    <n v="8.5"/>
    <n v="17850"/>
    <m/>
    <m/>
    <m/>
  </r>
  <r>
    <x v="15"/>
    <x v="0"/>
    <n v="2121"/>
    <s v="100125GPX01S"/>
    <s v="GHSC-PSM00"/>
    <s v="_NA03"/>
    <n v="672400"/>
    <n v="1"/>
    <n v="672400"/>
    <d v="2018-06-08T00:00:00"/>
    <d v="2018-01-15T00:00:00"/>
    <m/>
    <x v="0"/>
    <x v="621"/>
    <s v="Received"/>
    <s v="AC Nampula_x000d__x000a_Order was delayed from 30-April-18 to 12-July-18_x000d__x000a_UB-694; RO10045120 (672,400)"/>
    <d v="2019-12-10T00:00:00"/>
    <m/>
    <m/>
    <n v="0"/>
    <b v="0"/>
    <s v="RO10045120_2"/>
    <s v="USAID"/>
    <s v="MZ"/>
    <s v="Mozambique"/>
    <s v="PRH"/>
    <s v="NTL"/>
    <s v="2021-03-Q2"/>
    <n v="2021"/>
    <s v="MZ_NTL_PRH_PL_2021-03-Q2"/>
    <s v="100125GPX01S=MZ=NTL=PRH"/>
    <n v="6"/>
    <x v="0"/>
    <x v="0"/>
    <s v="100125GPX01S"/>
    <s v="DMPA 150 mg/mL (1 mL) Vial, w/ AD Syringe, 1 Each"/>
    <s v="Depot (IM) Medroxyprogesterone Acetate 150 mg/mL (1 mL) Vial, w/ AD Syringe, Burn Boxes, 1 Each"/>
    <s v="TBD"/>
    <s v="Injectable Contraceptives"/>
    <m/>
    <m/>
    <m/>
    <n v="0"/>
    <m/>
    <m/>
    <n v="0"/>
    <n v="0.78"/>
    <n v="524472"/>
    <s v="Injectable Contraceptives"/>
    <n v="3"/>
    <n v="54"/>
    <d v="2017-05-26T00:00:00"/>
    <n v="2017"/>
    <n v="2018"/>
    <x v="1"/>
    <n v="0.82799999999999996"/>
    <n v="556747.19999999995"/>
    <m/>
    <m/>
    <m/>
  </r>
  <r>
    <x v="15"/>
    <x v="0"/>
    <n v="2122"/>
    <s v="100125GPX01S"/>
    <s v="GHSC-PSM00"/>
    <s v="_NA03"/>
    <n v="273600"/>
    <n v="1"/>
    <n v="273600"/>
    <d v="2018-06-01T00:00:00"/>
    <d v="2018-01-15T00:00:00"/>
    <m/>
    <x v="0"/>
    <x v="622"/>
    <s v="Received"/>
    <s v="AC Maputo-Zimpento_x000d__x000a_UB-8349 - RO10045122 (273,600)"/>
    <d v="2019-12-10T00:00:00"/>
    <m/>
    <m/>
    <n v="0"/>
    <b v="0"/>
    <s v="RO10045122_2"/>
    <s v="USAID"/>
    <s v="MZ"/>
    <s v="Mozambique"/>
    <s v="PRH"/>
    <s v="NTL"/>
    <s v="2021-03-Q2"/>
    <n v="2021"/>
    <s v="MZ_NTL_PRH_PL_2021-03-Q2"/>
    <s v="100125GPX01S=MZ=NTL=PRH"/>
    <n v="6"/>
    <x v="0"/>
    <x v="0"/>
    <s v="100125GPX01S"/>
    <s v="DMPA 150 mg/mL (1 mL) Vial, w/ AD Syringe, 1 Each"/>
    <s v="Depot (IM) Medroxyprogesterone Acetate 150 mg/mL (1 mL) Vial, w/ AD Syringe, Burn Boxes, 1 Each"/>
    <s v="TBD"/>
    <s v="Injectable Contraceptives"/>
    <m/>
    <m/>
    <m/>
    <n v="0"/>
    <m/>
    <m/>
    <n v="0"/>
    <n v="0.78"/>
    <n v="213408"/>
    <s v="Injectable Contraceptives"/>
    <n v="3"/>
    <n v="54"/>
    <d v="2017-05-19T00:00:00"/>
    <n v="2017"/>
    <n v="2018"/>
    <x v="1"/>
    <n v="0.82799999999999996"/>
    <n v="226540.79999999999"/>
    <m/>
    <m/>
    <m/>
  </r>
  <r>
    <x v="15"/>
    <x v="0"/>
    <n v="2127"/>
    <s v="100025AOB09W"/>
    <s v="CMAM01"/>
    <s v="_NA03"/>
    <n v="39600"/>
    <n v="1"/>
    <n v="39600"/>
    <d v="2018-01-26T00:00:00"/>
    <d v="2018-02-21T00:00:00"/>
    <m/>
    <x v="0"/>
    <x v="623"/>
    <s v="Received"/>
    <s v="AC Zimpeto. EmprÃ©stimo do PSI"/>
    <d v="2018-03-05T00:00:00"/>
    <m/>
    <m/>
    <n v="0"/>
    <b v="0"/>
    <s v="UB-8044"/>
    <s v="EMPRÃ‰STI00"/>
    <s v="MZ"/>
    <s v="Mozambique"/>
    <s v="PRH"/>
    <s v="NTL"/>
    <s v="2021-03-Q2"/>
    <n v="2021"/>
    <s v="MZ_NTL_PRH_PL_2021-03-Q2"/>
    <s v="100025AOB09W=MZ=NTL=PRH"/>
    <n v="1"/>
    <x v="0"/>
    <x v="5"/>
    <s v="100025AOB09W"/>
    <s v="Levonorgestrel 30 mcg 35 Tab, 1 Cycle"/>
    <s v="Levonorgestrel 30 mcg 35 Tablets/Cycle, 1 Cycle"/>
    <s v="USAID"/>
    <s v="Progestin Only Pills"/>
    <m/>
    <m/>
    <m/>
    <n v="0"/>
    <m/>
    <m/>
    <n v="0"/>
    <n v="0.3"/>
    <n v="11880"/>
    <s v="Oral Contraceptives"/>
    <n v="3"/>
    <n v="26"/>
    <d v="2017-07-28T00:00:00"/>
    <n v="2017"/>
    <n v="2018"/>
    <x v="5"/>
    <n v="0.32800000000000001"/>
    <n v="12988.800000000001"/>
    <m/>
    <m/>
    <m/>
  </r>
  <r>
    <x v="15"/>
    <x v="0"/>
    <n v="2130"/>
    <s v="100130GYV01S"/>
    <s v="UNFPA"/>
    <s v="_NA03"/>
    <n v="50000"/>
    <n v="1"/>
    <n v="50000"/>
    <d v="2018-09-25T00:00:00"/>
    <d v="2019-01-31T00:00:00"/>
    <m/>
    <x v="0"/>
    <x v="496"/>
    <s v="Received"/>
    <s v="Desired Stock_x000d__x000a_19-Jun-2018 - PREVISÃ€O INICIAL_x000d__x000a_Actualizado de 31-Agosto-18 para 30-Setembro-18_x000d__x000a_PO35469-MOZ40_x000d__x000a_Actualizado de 30-Setembro-18 para 31-Outubro-2018"/>
    <d v="2018-11-12T00:00:00"/>
    <m/>
    <m/>
    <n v="62098"/>
    <b v="0"/>
    <s v="UB-8608 &amp; 8642 - PO35469"/>
    <s v="UNFPA"/>
    <s v="MZ"/>
    <s v="Mozambique"/>
    <s v="PRH"/>
    <s v="NTL"/>
    <s v="2021-03-Q2"/>
    <n v="2021"/>
    <s v="MZ_NTL_PRH_PL_2021-03-Q2"/>
    <s v="100130GYV01S=MZ=NTL=PRH"/>
    <n v="9"/>
    <x v="0"/>
    <x v="1"/>
    <s v="100130GYV01S"/>
    <s v="Levonorgestrel 75mg/rod, 2 rod Implant 5 year 1 Ea"/>
    <s v="Levonorgestrel 75 mg/Rod w/ Trocar, 5 Year Efficacy, 2 Rod Implant, 1 Each"/>
    <s v="TBD"/>
    <s v="Implantable Contraceptives"/>
    <m/>
    <m/>
    <m/>
    <n v="0"/>
    <m/>
    <m/>
    <n v="0"/>
    <n v="8.5"/>
    <n v="425000"/>
    <s v="Contraceptive Implants"/>
    <n v="3"/>
    <n v="26"/>
    <d v="2018-03-27T00:00:00"/>
    <n v="2018"/>
    <n v="2018"/>
    <x v="3"/>
    <n v="8.5"/>
    <n v="425000"/>
    <m/>
    <m/>
    <m/>
  </r>
  <r>
    <x v="15"/>
    <x v="0"/>
    <n v="2132"/>
    <s v="100129GYV01S"/>
    <s v="GHSC-PSM00"/>
    <s v="_NA03"/>
    <n v="12096"/>
    <n v="1"/>
    <n v="12096"/>
    <d v="2018-07-26T00:00:00"/>
    <d v="2018-03-31T00:00:00"/>
    <m/>
    <x v="0"/>
    <x v="624"/>
    <s v="Received"/>
    <s v="Desired Stock_x000d__x000a_Destino Beira_x000d__x000a_Order was delayed from 30-Apr-2018 to 18-June-18_x000d__x000a_UB-95 - RO10042243"/>
    <d v="2019-12-10T00:00:00"/>
    <m/>
    <m/>
    <n v="12002"/>
    <b v="0"/>
    <s v="RO10042243_3"/>
    <s v="USAID"/>
    <s v="MZ"/>
    <s v="Mozambique"/>
    <s v="PRH"/>
    <s v="NTL"/>
    <s v="2021-03-Q2"/>
    <n v="2021"/>
    <s v="MZ_NTL_PRH_PL_2021-03-Q2"/>
    <s v="100129GYV01S=MZ=NTL=PRH"/>
    <n v="7"/>
    <x v="0"/>
    <x v="0"/>
    <s v="100129GYV01S"/>
    <s v="Etonogestrel 68 mg/rod, 1 rod Implant, 1 Each"/>
    <s v="Etonogestrel 68 mg/Rod, 1 Rod Implant, 1 Each"/>
    <s v="USAID"/>
    <s v="Implantable Contraceptives"/>
    <m/>
    <m/>
    <m/>
    <n v="0"/>
    <m/>
    <m/>
    <n v="0"/>
    <n v="8.5"/>
    <n v="102816"/>
    <s v="Contraceptive Implants"/>
    <n v="3"/>
    <n v="54"/>
    <d v="2017-07-13T00:00:00"/>
    <n v="2017"/>
    <n v="2018"/>
    <x v="11"/>
    <n v="8.5"/>
    <n v="102816"/>
    <m/>
    <m/>
    <m/>
  </r>
  <r>
    <x v="15"/>
    <x v="0"/>
    <n v="2134"/>
    <s v="100129GYV01S"/>
    <s v="GHSC-PSM00"/>
    <s v="_NA03"/>
    <n v="4536"/>
    <n v="1"/>
    <n v="4536"/>
    <d v="2017-10-31T00:00:00"/>
    <d v="2017-01-19T00:00:00"/>
    <m/>
    <x v="0"/>
    <x v="349"/>
    <s v="Received"/>
    <s v="Planificado 1.500 (Maio/17) e 2.900 (para Out/17), consolidado num unico embarque (Out/17)_x000d__x000a_AC Zimpeto_x000d__x000a_Ia chegar um unico embarque de 4,536 e repartiu-se_x000d__x000a__x000d__x000a_Data do chegada do embarque (4,536) foi actualizada de 31-Out-17 para 31-Dez-17. Ordem tinha tempo de vida iinferior a 80% recomendado pela CMAM._x000d__x000a__x000d__x000a_Recebido no Zimpeto a 02-Novembro-2017_x000d__x000a_ UB-7850"/>
    <d v="2019-12-10T00:00:00"/>
    <m/>
    <m/>
    <n v="0"/>
    <b v="0"/>
    <s v="RO10010144_2"/>
    <s v="USAID"/>
    <s v="MZ"/>
    <s v="Mozambique"/>
    <s v="PRH"/>
    <s v="NTL"/>
    <s v="2021-03-Q2"/>
    <n v="2021"/>
    <s v="MZ_NTL_PRH_PL_2021-03-Q2"/>
    <s v="100129GYV01S=MZ=NTL=PRH"/>
    <n v="10"/>
    <x v="7"/>
    <x v="0"/>
    <s v="100129GYV01S"/>
    <s v="Etonogestrel 68 mg/rod, 1 rod Implant, 1 Each"/>
    <s v="Etonogestrel 68 mg/Rod, 1 Rod Implant, 1 Each"/>
    <s v="USAID"/>
    <s v="Implantable Contraceptives"/>
    <m/>
    <m/>
    <m/>
    <n v="0"/>
    <m/>
    <m/>
    <n v="0"/>
    <n v="8.5"/>
    <n v="38556"/>
    <s v="Contraceptive Implants"/>
    <n v="3"/>
    <n v="54"/>
    <d v="2016-10-18T00:00:00"/>
    <n v="2017"/>
    <n v="2017"/>
    <x v="11"/>
    <n v="8.5"/>
    <n v="38556"/>
    <m/>
    <m/>
    <m/>
  </r>
  <r>
    <x v="15"/>
    <x v="0"/>
    <n v="2156"/>
    <s v="100031GNE06D"/>
    <s v="UNFPA"/>
    <s v="SUPP"/>
    <n v="200000"/>
    <n v="1"/>
    <n v="200000"/>
    <d v="2018-05-03T00:00:00"/>
    <d v="2018-06-07T00:00:00"/>
    <m/>
    <x v="0"/>
    <x v="625"/>
    <s v="Received"/>
    <s v="nan"/>
    <d v="2019-01-31T00:00:00"/>
    <m/>
    <m/>
    <n v="0"/>
    <b v="0"/>
    <s v="UB-8255 - P04070102"/>
    <s v="UNFPA"/>
    <s v="MZ"/>
    <s v="Mozambique"/>
    <s v="PRH"/>
    <s v="NTL"/>
    <s v="2021-03-Q2"/>
    <n v="2021"/>
    <s v="MZ_NTL_PRH_PL_2021-03-Q2"/>
    <s v="100031GNE06D=MZ=NTL=PRH"/>
    <n v="5"/>
    <x v="0"/>
    <x v="1"/>
    <s v="100031GNE06D"/>
    <s v="DMPA 104 mg/0.65 mL, Pre-Filled Uniject, 1 Syringe"/>
    <s v="Depot (SC) Medroxyprogesterone Acetate 104 mg/0.65 mL, Pre-Filled Uniject Device, 1 Syringe"/>
    <s v="TBD"/>
    <s v="Injectable Contraceptives"/>
    <m/>
    <m/>
    <m/>
    <n v="0"/>
    <m/>
    <m/>
    <n v="0"/>
    <n v="0.85"/>
    <n v="170000"/>
    <s v="Injectable Contraceptives"/>
    <n v="3"/>
    <n v="54"/>
    <d v="2017-04-20T00:00:00"/>
    <n v="2017"/>
    <n v="2017"/>
    <x v="10"/>
    <n v="0.85"/>
    <n v="170000"/>
    <m/>
    <m/>
    <m/>
  </r>
  <r>
    <x v="15"/>
    <x v="0"/>
    <n v="2226"/>
    <s v="100124TYR01S"/>
    <s v="UNFPA"/>
    <s v="_NA03"/>
    <n v="36300"/>
    <n v="3.3333333333333301E-3"/>
    <n v="121"/>
    <d v="2019-10-10T00:00:00"/>
    <d v="2019-09-30T00:00:00"/>
    <m/>
    <x v="0"/>
    <x v="626"/>
    <s v="Received"/>
    <s v="Destino Beira_x000d__x000a_Embarques da Beira 2019 foram consolidades (20,000 + 12,792)_x000d__x000a_47,700 na PO38062_x000d__x000a_Deram entrada no Zimpeto 36, 300"/>
    <d v="2019-12-09T00:00:00"/>
    <m/>
    <m/>
    <n v="35963"/>
    <b v="0"/>
    <s v="UB-9471  PO38075"/>
    <s v="UNFPA"/>
    <s v="MZ"/>
    <s v="Mozambique"/>
    <s v="PRH"/>
    <s v="NTL"/>
    <s v="2021-03-Q2"/>
    <n v="2021"/>
    <s v="MZ_NTL_PRH_PL_2021-03-Q2"/>
    <s v="100124TYR01S=MZ=NTL=PRH"/>
    <n v="10"/>
    <x v="1"/>
    <x v="1"/>
    <s v="100124TYR0EQ"/>
    <s v="Copper TCu380A Intrauterine Device, 1 Each"/>
    <s v="Copper TCu380A Intrauterine Device, 300 Each"/>
    <s v="USAID"/>
    <s v="Copper-Bearing Intrauterine Devices"/>
    <m/>
    <m/>
    <m/>
    <n v="0"/>
    <m/>
    <m/>
    <n v="0"/>
    <n v="100.5"/>
    <n v="12160.5"/>
    <s v="Intrauterine Devices"/>
    <n v="3"/>
    <n v="0"/>
    <d v="2019-10-10T00:00:00"/>
    <n v="2020"/>
    <n v="2020"/>
    <x v="2"/>
    <n v="0.29599999999999999"/>
    <n v="10744.8"/>
    <m/>
    <m/>
    <m/>
  </r>
  <r>
    <x v="15"/>
    <x v="0"/>
    <n v="2234"/>
    <s v="100134AAA06H"/>
    <s v="UNFPA"/>
    <s v="_NA03"/>
    <n v="20200"/>
    <n v="1"/>
    <n v="20200"/>
    <d v="2019-11-29T00:00:00"/>
    <d v="2019-03-31T00:00:00"/>
    <m/>
    <x v="0"/>
    <x v="627"/>
    <s v="Received"/>
    <s v="Maputo_x000d__x000a_ORDEM 11,030 PILULAS ACRESCIDA PARA 20.000_x000d__x000a_nova qty 20.400_x000d__x000a_AC Maputo _x000d__x000a_Factura n. 00000038948_x000d__x000a_PV 4/30/2021 - CONFIRMAR O PACKSIZE"/>
    <d v="2019-12-09T00:00:00"/>
    <m/>
    <m/>
    <n v="11032"/>
    <b v="0"/>
    <s v="UB9562 - PO38948"/>
    <s v="UNFPA"/>
    <s v="MZ"/>
    <s v="Mozambique"/>
    <s v="PRH"/>
    <s v="NTL"/>
    <s v="2021-03-Q2"/>
    <n v="2021"/>
    <s v="MZ_NTL_PRH_PL_2021-03-Q2"/>
    <s v="100134AAA06H=MZ=NTL=PRH"/>
    <n v="11"/>
    <x v="1"/>
    <x v="1"/>
    <s v="100134AAA06H"/>
    <s v="Levonorgestrel 0.75 mg Tab, 2 Tabs"/>
    <s v="Levonorgestrel 0.75 mg Tablet, 2 Tablets"/>
    <s v="TBD"/>
    <s v="Emergency Oral Contraceptives"/>
    <m/>
    <m/>
    <m/>
    <n v="0"/>
    <m/>
    <m/>
    <n v="0"/>
    <n v="0.28000000000000003"/>
    <n v="5656"/>
    <s v="Oral Contraceptives"/>
    <n v="3"/>
    <n v="46"/>
    <d v="2019-01-11T00:00:00"/>
    <n v="2019"/>
    <n v="2019"/>
    <x v="7"/>
    <n v="0.35099999999999998"/>
    <n v="7090.2"/>
    <m/>
    <m/>
    <m/>
  </r>
  <r>
    <x v="15"/>
    <x v="0"/>
    <n v="2250"/>
    <s v="100050AOA09W"/>
    <s v="UNFPA"/>
    <s v="_NA03"/>
    <n v="1.0000000000000001E-17"/>
    <n v="1"/>
    <n v="1.0000000000000001E-17"/>
    <d v="2019-07-31T00:00:00"/>
    <d v="2019-06-30T00:00:00"/>
    <m/>
    <x v="0"/>
    <x v="91"/>
    <s v="Received"/>
    <s v="Destino Maputo_x000d__x000a_Embarque consolidade 233,268"/>
    <d v="2019-09-10T00:00:00"/>
    <m/>
    <m/>
    <n v="0"/>
    <b v="1"/>
    <s v="Maputo"/>
    <s v="CANCELLE01"/>
    <s v="MZ"/>
    <s v="Mozambique"/>
    <s v="PRH"/>
    <s v="NTL"/>
    <s v="2021-03-Q2"/>
    <n v="2021"/>
    <s v="MZ_NTL_PRH_PL_2021-03-Q2"/>
    <s v="100050AOA09W=MZ=NTL=PRH"/>
    <n v="7"/>
    <x v="1"/>
    <x v="1"/>
    <s v="100050AOA09W"/>
    <s v="Levonor/EE 150/30 mcg+Fe 75 mg 28 Tab (PS) 1 Cycle"/>
    <s v="Levonorgestrel/Ethinyl Estradiol 150/30 mcg + Fe 75 mg, 28 Tablets/Cycle (PS), 1 Cycle"/>
    <s v="DEVOLUCAO"/>
    <s v="Combined Oral Contraceptives"/>
    <m/>
    <m/>
    <m/>
    <n v="0"/>
    <m/>
    <m/>
    <n v="0"/>
    <n v="0.26"/>
    <n v="2.6E-18"/>
    <s v="Oral Contraceptives"/>
    <n v="3"/>
    <n v="26"/>
    <d v="2019-01-30T00:00:00"/>
    <n v="2019"/>
    <n v="2019"/>
    <x v="4"/>
    <n v="0.26300000000000001"/>
    <n v="2.6300000000000003E-18"/>
    <m/>
    <m/>
    <m/>
  </r>
  <r>
    <x v="15"/>
    <x v="0"/>
    <n v="2251"/>
    <s v="100050AOA09W"/>
    <s v="UNFPA"/>
    <s v="_NA03"/>
    <n v="1.0000000000000001E-15"/>
    <n v="1"/>
    <n v="1.0000000000000001E-15"/>
    <d v="2019-09-10T00:00:00"/>
    <d v="2019-09-30T00:00:00"/>
    <m/>
    <x v="0"/>
    <x v="554"/>
    <s v="Received"/>
    <s v="Destino Maputo_x000d__x000a_Embarque consolidade 267,840"/>
    <d v="2019-09-10T00:00:00"/>
    <m/>
    <m/>
    <n v="0"/>
    <b v="0"/>
    <s v="Maputo"/>
    <s v="CANCELLE01"/>
    <s v="MZ"/>
    <s v="Mozambique"/>
    <s v="PRH"/>
    <s v="NTL"/>
    <s v="2021-03-Q2"/>
    <n v="2021"/>
    <s v="MZ_NTL_PRH_PL_2021-03-Q2"/>
    <s v="100050AOA09W=MZ=NTL=PRH"/>
    <n v="9"/>
    <x v="1"/>
    <x v="1"/>
    <s v="100050AOA09W"/>
    <s v="Levonor/EE 150/30 mcg+Fe 75 mg 28 Tab (PS) 1 Cycle"/>
    <s v="Levonorgestrel/Ethinyl Estradiol 150/30 mcg + Fe 75 mg, 28 Tablets/Cycle (PS), 1 Cycle"/>
    <s v="DEVOLUCAO"/>
    <s v="Combined Oral Contraceptives"/>
    <m/>
    <m/>
    <m/>
    <n v="0"/>
    <m/>
    <m/>
    <n v="0"/>
    <n v="0.26"/>
    <n v="2.5999999999999998E-16"/>
    <s v="Oral Contraceptives"/>
    <n v="3"/>
    <n v="26"/>
    <d v="2019-03-12T00:00:00"/>
    <n v="2019"/>
    <n v="2019"/>
    <x v="4"/>
    <n v="0.26300000000000001"/>
    <n v="2.6300000000000003E-16"/>
    <m/>
    <m/>
    <m/>
  </r>
  <r>
    <x v="15"/>
    <x v="0"/>
    <n v="2253"/>
    <s v="100031GNE06D"/>
    <s v="UNFPA"/>
    <s v="_NA03"/>
    <n v="80000"/>
    <n v="1"/>
    <n v="80000"/>
    <d v="2019-08-07T00:00:00"/>
    <d v="2019-09-30T00:00:00"/>
    <m/>
    <x v="0"/>
    <x v="618"/>
    <s v="Received"/>
    <s v="AC Zimpeto"/>
    <d v="2019-09-09T00:00:00"/>
    <m/>
    <m/>
    <n v="274475"/>
    <b v="0"/>
    <s v="UB-9314 - PO37176"/>
    <s v="DFIDY200"/>
    <s v="MZ"/>
    <s v="Mozambique"/>
    <s v="PRH"/>
    <s v="NTL"/>
    <s v="2021-03-Q2"/>
    <n v="2021"/>
    <s v="MZ_NTL_PRH_PL_2021-03-Q2"/>
    <s v="100031GNE06D=MZ=NTL=PRH"/>
    <n v="8"/>
    <x v="1"/>
    <x v="1"/>
    <s v="100031GNE06D"/>
    <s v="DMPA 104 mg/0.65 mL, Pre-Filled Uniject, 1 Syringe"/>
    <s v="Depot (SC) Medroxyprogesterone Acetate 104 mg/0.65 mL, Pre-Filled Uniject Device, 1 Syringe"/>
    <s v="TBD"/>
    <s v="Injectable Contraceptives"/>
    <m/>
    <m/>
    <m/>
    <n v="0"/>
    <m/>
    <m/>
    <n v="0"/>
    <n v="0.85"/>
    <n v="68000"/>
    <s v="Injectable Contraceptives"/>
    <n v="3"/>
    <n v="54"/>
    <d v="2018-07-25T00:00:00"/>
    <n v="2018"/>
    <n v="2019"/>
    <x v="10"/>
    <n v="0.85"/>
    <n v="68000"/>
    <m/>
    <m/>
    <m/>
  </r>
  <r>
    <x v="15"/>
    <x v="0"/>
    <n v="2260"/>
    <s v="100125GPX01S"/>
    <s v="UNFPA"/>
    <s v="_NA03"/>
    <n v="9.9999999999999998E-20"/>
    <n v="1"/>
    <n v="9.9999999999999998E-20"/>
    <d v="2020-01-31T00:00:00"/>
    <d v="2019-06-30T00:00:00"/>
    <m/>
    <x v="0"/>
    <x v="230"/>
    <s v="Received"/>
    <s v="Destino Beira_x000d__x000a_embarque passou de 25-Jun-2019 - 30-Julho-19_x000d__x000a_ Cancelado  e convertido em Sayana press_x000d__x000a_RequisiÃ§ao iniciada Julho 2019."/>
    <d v="2020-02-05T00:00:00"/>
    <m/>
    <m/>
    <n v="0"/>
    <b v="0"/>
    <s v="Cancelado 440,000Beira"/>
    <s v="CANCELLE00"/>
    <s v="MZ"/>
    <s v="Mozambique"/>
    <s v="PRH"/>
    <s v="NTL"/>
    <s v="2021-03-Q2"/>
    <n v="2021"/>
    <s v="MZ_NTL_PRH_PL_2021-03-Q2"/>
    <s v="100125GPX01S=MZ=NTL=PRH"/>
    <n v="1"/>
    <x v="2"/>
    <x v="1"/>
    <s v="100125GPX01S"/>
    <s v="DMPA 150 mg/mL (1 mL) Vial, w/ AD Syringe, 1 Each"/>
    <s v="Depot (IM) Medroxyprogesterone Acetate 150 mg/mL (1 mL) Vial, w/ AD Syringe, Burn Boxes, 1 Each"/>
    <s v="TBD"/>
    <s v="Injectable Contraceptives"/>
    <m/>
    <m/>
    <m/>
    <n v="0"/>
    <m/>
    <m/>
    <n v="0"/>
    <n v="0.78"/>
    <n v="7.8000000000000001E-20"/>
    <s v="Injectable Contraceptives"/>
    <n v="3"/>
    <n v="54"/>
    <d v="2019-01-18T00:00:00"/>
    <n v="2019"/>
    <n v="2019"/>
    <x v="1"/>
    <n v="0.82799999999999996"/>
    <n v="8.2799999999999992E-20"/>
    <m/>
    <m/>
    <m/>
  </r>
  <r>
    <x v="15"/>
    <x v="0"/>
    <n v="2261"/>
    <s v="100125GPX01S"/>
    <s v="UNFPA"/>
    <s v="_NA03"/>
    <n v="9.9999999999999998E-20"/>
    <n v="1"/>
    <n v="9.9999999999999998E-20"/>
    <d v="2019-09-10T00:00:00"/>
    <d v="2019-09-30T00:00:00"/>
    <m/>
    <x v="0"/>
    <x v="554"/>
    <s v="Received"/>
    <s v="Destino Nampula _x000d__x000a_Embarque Depo 622,800 foi cancelado  e convertido em Sayana press na mesma Quantidade. _x000d__x000a_PO38231"/>
    <d v="2019-09-10T00:00:00"/>
    <m/>
    <m/>
    <n v="0"/>
    <b v="0"/>
    <s v="Cancelado 622,800  Beira"/>
    <s v="CANCELLE00"/>
    <s v="MZ"/>
    <s v="Mozambique"/>
    <s v="PRH"/>
    <s v="NTL"/>
    <s v="2021-03-Q2"/>
    <n v="2021"/>
    <s v="MZ_NTL_PRH_PL_2021-03-Q2"/>
    <s v="100125GPX01S=MZ=NTL=PRH"/>
    <n v="9"/>
    <x v="1"/>
    <x v="1"/>
    <s v="100125GPX01S"/>
    <s v="DMPA 150 mg/mL (1 mL) Vial, w/ AD Syringe, 1 Each"/>
    <s v="Depot (IM) Medroxyprogesterone Acetate 150 mg/mL (1 mL) Vial, w/ AD Syringe, Burn Boxes, 1 Each"/>
    <s v="TBD"/>
    <s v="Injectable Contraceptives"/>
    <m/>
    <m/>
    <m/>
    <n v="0"/>
    <m/>
    <m/>
    <n v="0"/>
    <n v="0.78"/>
    <n v="7.8000000000000001E-20"/>
    <s v="Injectable Contraceptives"/>
    <n v="3"/>
    <n v="54"/>
    <d v="2018-08-28T00:00:00"/>
    <n v="2018"/>
    <n v="2019"/>
    <x v="1"/>
    <n v="0.82799999999999996"/>
    <n v="8.2799999999999992E-20"/>
    <m/>
    <m/>
    <m/>
  </r>
  <r>
    <x v="15"/>
    <x v="0"/>
    <n v="2262"/>
    <s v="100125GPX01S"/>
    <s v="UNFPA"/>
    <s v="_NA03"/>
    <n v="380000"/>
    <n v="1"/>
    <n v="380000"/>
    <d v="2019-05-27T00:00:00"/>
    <d v="2018-06-28T00:00:00"/>
    <m/>
    <x v="0"/>
    <x v="63"/>
    <s v="Received"/>
    <s v="Destino Maputo"/>
    <d v="2019-06-11T00:00:00"/>
    <m/>
    <m/>
    <n v="0"/>
    <b v="0"/>
    <s v="Zimpeto PO37176"/>
    <s v="DFIDY200"/>
    <s v="MZ"/>
    <s v="Mozambique"/>
    <s v="PRH"/>
    <s v="NTL"/>
    <s v="2021-03-Q2"/>
    <n v="2021"/>
    <s v="MZ_NTL_PRH_PL_2021-03-Q2"/>
    <s v="100125GPX01S=MZ=NTL=PRH"/>
    <n v="5"/>
    <x v="1"/>
    <x v="1"/>
    <s v="100125GPX01S"/>
    <s v="DMPA 150 mg/mL (1 mL) Vial, w/ AD Syringe, 1 Each"/>
    <s v="Depot (IM) Medroxyprogesterone Acetate 150 mg/mL (1 mL) Vial, w/ AD Syringe, Burn Boxes, 1 Each"/>
    <s v="TBD"/>
    <s v="Injectable Contraceptives"/>
    <m/>
    <m/>
    <m/>
    <n v="0"/>
    <m/>
    <m/>
    <n v="0"/>
    <n v="0.78"/>
    <n v="296400"/>
    <s v="Injectable Contraceptives"/>
    <n v="3"/>
    <n v="54"/>
    <d v="2018-05-14T00:00:00"/>
    <n v="2018"/>
    <n v="2018"/>
    <x v="1"/>
    <n v="0.82799999999999996"/>
    <n v="314640"/>
    <m/>
    <m/>
    <m/>
  </r>
  <r>
    <x v="15"/>
    <x v="0"/>
    <n v="2330"/>
    <s v="100129GYV01S"/>
    <s v="GHSC-PSM00"/>
    <s v="_NA03"/>
    <n v="7344"/>
    <n v="1"/>
    <n v="7344"/>
    <d v="2018-07-25T00:00:00"/>
    <d v="2018-09-11T00:00:00"/>
    <m/>
    <x v="0"/>
    <x v="606"/>
    <s v="Received"/>
    <s v="Desired Stock_x000d__x000a_Destino Maputo_x000d__x000a_Orders was delayed from 30-Jun-2018 to 6-Sept-18_x000d__x000a__x000d__x000a_RO10042257 (10,152 - destino Maputo) foi consolidada com RO10042258 (7,344 - destino Nampula) num unico embarque totalizando 17,496_x000d__x000a_UB-8465 - RO10042257_x000d__x000a_UB-8465"/>
    <d v="2019-12-10T00:00:00"/>
    <m/>
    <m/>
    <n v="0"/>
    <b v="0"/>
    <s v="RO10042258_2"/>
    <s v="USAID"/>
    <s v="MZ"/>
    <s v="Mozambique"/>
    <s v="PRH"/>
    <s v="NTL"/>
    <s v="2021-03-Q2"/>
    <n v="2021"/>
    <s v="MZ_NTL_PRH_PL_2021-03-Q2"/>
    <s v="100129GYV01S=MZ=NTL=PRH"/>
    <n v="7"/>
    <x v="0"/>
    <x v="0"/>
    <s v="100129GYV01S"/>
    <s v="Etonogestrel 68 mg/rod, 1 rod Implant, 1 Each"/>
    <s v="Etonogestrel 68 mg/Rod, 1 Rod Implant, 1 Each"/>
    <s v="USAID"/>
    <s v="Implantable Contraceptives"/>
    <m/>
    <m/>
    <m/>
    <n v="0"/>
    <m/>
    <m/>
    <n v="0"/>
    <n v="8.5"/>
    <n v="62424"/>
    <s v="Contraceptive Implants"/>
    <n v="3"/>
    <n v="54"/>
    <d v="2017-07-12T00:00:00"/>
    <n v="2017"/>
    <n v="2018"/>
    <x v="11"/>
    <n v="8.5"/>
    <n v="62424"/>
    <m/>
    <m/>
    <m/>
  </r>
  <r>
    <x v="15"/>
    <x v="0"/>
    <n v="2370"/>
    <s v="100124TYR01S"/>
    <s v="GHSC-PSM00"/>
    <s v="_NA03"/>
    <n v="1E-22"/>
    <n v="3.3333333333333301E-3"/>
    <n v="3.3333333333333299E-25"/>
    <d v="2019-09-28T00:00:00"/>
    <d v="2018-09-24T00:00:00"/>
    <m/>
    <x v="0"/>
    <x v="628"/>
    <s v="Received"/>
    <s v="Destino Nampula_x000d__x000a_embarque de 18.000 cancelado devido ao baixo consumo verificado ao longo dos tempos comparativamente ao projectao._x000d__x000a_RO10065205_6"/>
    <d v="2020-03-09T00:00:00"/>
    <m/>
    <m/>
    <n v="0"/>
    <b v="0"/>
    <s v="CANCELADO"/>
    <s v="CANCELLE00"/>
    <s v="MZ"/>
    <s v="Mozambique"/>
    <s v="PRH"/>
    <s v="NTL"/>
    <s v="2021-03-Q2"/>
    <n v="2021"/>
    <s v="MZ_NTL_PRH_PL_2021-03-Q2"/>
    <s v="100124TYR01S=MZ=NTL=PRH"/>
    <n v="9"/>
    <x v="1"/>
    <x v="0"/>
    <s v="100124TYR0EQ"/>
    <s v="Copper TCu380A Intrauterine Device, 1 Each"/>
    <s v="Copper TCu380A Intrauterine Device, 300 Each"/>
    <s v="USAID"/>
    <s v="Copper-Bearing Intrauterine Devices"/>
    <m/>
    <m/>
    <m/>
    <n v="0"/>
    <m/>
    <m/>
    <n v="0"/>
    <n v="100.5"/>
    <n v="3.3499999999999998E-23"/>
    <s v="Intrauterine Devices"/>
    <n v="3"/>
    <n v="0"/>
    <d v="2019-09-28T00:00:00"/>
    <n v="2020"/>
    <n v="2020"/>
    <x v="2"/>
    <n v="0.29599999999999999"/>
    <n v="2.9599999999999998E-23"/>
    <m/>
    <m/>
    <m/>
  </r>
  <r>
    <x v="15"/>
    <x v="0"/>
    <n v="2371"/>
    <s v="100124TYR01S"/>
    <s v="GHSC-PSM00"/>
    <s v="_NA03"/>
    <n v="1E-13"/>
    <n v="3.3333333333333301E-3"/>
    <n v="3.3333333333333301E-16"/>
    <d v="2019-12-10T00:00:00"/>
    <d v="2018-09-24T00:00:00"/>
    <m/>
    <x v="0"/>
    <x v="102"/>
    <s v="Received"/>
    <s v="Destino Beira_x000d__x000a_Embarque RO10065200_3 (10,200) foi cancelado devido ao baixo consumo verificado ao longo dos tempos em relacao ao projectado."/>
    <d v="2019-12-10T00:00:00"/>
    <m/>
    <m/>
    <n v="0"/>
    <b v="0"/>
    <s v="CANCELADO"/>
    <s v="CANCELLE00"/>
    <s v="MZ"/>
    <s v="Mozambique"/>
    <s v="PRH"/>
    <s v="NTL"/>
    <s v="2021-03-Q2"/>
    <n v="2021"/>
    <s v="MZ_NTL_PRH_PL_2021-03-Q2"/>
    <s v="100124TYR01S=MZ=NTL=PRH"/>
    <n v="12"/>
    <x v="1"/>
    <x v="0"/>
    <s v="100124TYR0EQ"/>
    <s v="Copper TCu380A Intrauterine Device, 1 Each"/>
    <s v="Copper TCu380A Intrauterine Device, 300 Each"/>
    <s v="USAID"/>
    <s v="Copper-Bearing Intrauterine Devices"/>
    <m/>
    <m/>
    <m/>
    <n v="0"/>
    <m/>
    <m/>
    <n v="0"/>
    <n v="100.5"/>
    <n v="3.3500000000000002E-14"/>
    <s v="Intrauterine Devices"/>
    <n v="3"/>
    <n v="0"/>
    <d v="2019-12-10T00:00:00"/>
    <n v="2020"/>
    <n v="2020"/>
    <x v="2"/>
    <n v="0.29599999999999999"/>
    <n v="2.9600000000000001E-14"/>
    <m/>
    <m/>
    <m/>
  </r>
  <r>
    <x v="15"/>
    <x v="0"/>
    <n v="2373"/>
    <s v="100124TYR01S"/>
    <s v="GHSC-PSM00"/>
    <s v="_NA03"/>
    <n v="9.9999999999999998E-17"/>
    <n v="3.3333333333333301E-3"/>
    <n v="3.33333333333333E-19"/>
    <d v="2019-06-28T00:00:00"/>
    <d v="2018-09-24T00:00:00"/>
    <m/>
    <x v="0"/>
    <x v="398"/>
    <s v="Received"/>
    <s v="Destino Maputo_x000d__x000a_Embarque RO10065201_4 (9,000 unidades) oi cancelado deveido ao baixo consumo observado ao longo dos tempos comparativamente ao projectao"/>
    <d v="2019-09-10T00:00:00"/>
    <m/>
    <m/>
    <n v="0"/>
    <b v="1"/>
    <s v="CANCELADO"/>
    <s v="CANCELLE00"/>
    <s v="MZ"/>
    <s v="Mozambique"/>
    <s v="PRH"/>
    <s v="NTL"/>
    <s v="2021-03-Q2"/>
    <n v="2021"/>
    <s v="MZ_NTL_PRH_PL_2021-03-Q2"/>
    <s v="100124TYR01S=MZ=NTL=PRH"/>
    <n v="6"/>
    <x v="1"/>
    <x v="0"/>
    <s v="100124TYR0EQ"/>
    <s v="Copper TCu380A Intrauterine Device, 1 Each"/>
    <s v="Copper TCu380A Intrauterine Device, 300 Each"/>
    <s v="USAID"/>
    <s v="Copper-Bearing Intrauterine Devices"/>
    <m/>
    <m/>
    <m/>
    <n v="0"/>
    <m/>
    <m/>
    <n v="0"/>
    <n v="100.5"/>
    <n v="3.3500000000000002E-17"/>
    <s v="Intrauterine Devices"/>
    <n v="3"/>
    <n v="0"/>
    <d v="2019-06-28T00:00:00"/>
    <n v="2019"/>
    <n v="2020"/>
    <x v="2"/>
    <n v="0.29599999999999999"/>
    <n v="2.9599999999999997E-17"/>
    <m/>
    <m/>
    <m/>
  </r>
  <r>
    <x v="15"/>
    <x v="0"/>
    <n v="2375"/>
    <s v="100025AOB09W"/>
    <s v="GHSC-PSM00"/>
    <s v="_NA03"/>
    <n v="144720"/>
    <n v="1"/>
    <n v="144720"/>
    <d v="2019-07-18T00:00:00"/>
    <d v="2018-09-24T00:00:00"/>
    <m/>
    <x v="0"/>
    <x v="389"/>
    <s v="Received"/>
    <s v="Destino Nampula UB-1049"/>
    <d v="2019-12-10T00:00:00"/>
    <m/>
    <m/>
    <n v="0"/>
    <b v="0"/>
    <s v="RO10065228_2"/>
    <s v="USAID"/>
    <s v="MZ"/>
    <s v="Mozambique"/>
    <s v="PRH"/>
    <s v="NTL"/>
    <s v="2021-03-Q2"/>
    <n v="2021"/>
    <s v="MZ_NTL_PRH_PL_2021-03-Q2"/>
    <s v="100025AOB09W=MZ=NTL=PRH"/>
    <n v="7"/>
    <x v="1"/>
    <x v="0"/>
    <s v="100025AOB09W"/>
    <s v="Levonorgestrel 30 mcg 35 Tab, 1 Cycle"/>
    <s v="Levonorgestrel 30 mcg 35 Tablets/Cycle, 1 Cycle"/>
    <s v="USAID"/>
    <s v="Progestin Only Pills"/>
    <m/>
    <m/>
    <m/>
    <n v="0"/>
    <m/>
    <m/>
    <n v="0"/>
    <n v="0.3"/>
    <n v="43416"/>
    <s v="Oral Contraceptives"/>
    <n v="3"/>
    <n v="26"/>
    <d v="2019-01-17T00:00:00"/>
    <n v="2019"/>
    <n v="2019"/>
    <x v="5"/>
    <n v="0.32800000000000001"/>
    <n v="47468.160000000003"/>
    <m/>
    <m/>
    <m/>
  </r>
  <r>
    <x v="15"/>
    <x v="0"/>
    <n v="2376"/>
    <s v="100130GYV01S"/>
    <s v="GHSC-PSM00"/>
    <s v="_NA03"/>
    <n v="34000"/>
    <n v="1"/>
    <n v="34000"/>
    <d v="2019-10-03T00:00:00"/>
    <d v="2018-09-24T00:00:00"/>
    <m/>
    <x v="0"/>
    <x v="400"/>
    <s v="Received"/>
    <s v="Dstino Nampula_x000d__x000a_PrevisÃ£o inicial 30-Junho-2019 mas deve atrasar devido a um problema de impressÃ£o da informacÃ£o do PV na embalagem_x000d__x000a__x000d__x000a_AC Nampula_x000d__x000a_UB-1118"/>
    <d v="2019-12-10T00:00:00"/>
    <m/>
    <m/>
    <n v="0"/>
    <b v="0"/>
    <s v="RO10065235_6"/>
    <s v="USAID"/>
    <s v="MZ"/>
    <s v="Mozambique"/>
    <s v="PRH"/>
    <s v="NTL"/>
    <s v="2021-03-Q2"/>
    <n v="2021"/>
    <s v="MZ_NTL_PRH_PL_2021-03-Q2"/>
    <s v="100130GYV01S=MZ=NTL=PRH"/>
    <n v="10"/>
    <x v="1"/>
    <x v="0"/>
    <s v="100130GYV01S"/>
    <s v="Levonorgestrel 75mg/rod, 2 rod Implant 5 year 1 Ea"/>
    <s v="Levonorgestrel 75 mg/Rod w/ Trocar, 5 Year Efficacy, 2 Rod Implant, 1 Each"/>
    <s v="TBD"/>
    <s v="Implantable Contraceptives"/>
    <m/>
    <m/>
    <m/>
    <n v="0"/>
    <m/>
    <m/>
    <n v="0"/>
    <n v="8.5"/>
    <n v="289000"/>
    <s v="Contraceptive Implants"/>
    <n v="3"/>
    <n v="26"/>
    <d v="2019-04-04T00:00:00"/>
    <n v="2019"/>
    <n v="2019"/>
    <x v="3"/>
    <n v="8.5"/>
    <n v="289000"/>
    <m/>
    <m/>
    <m/>
  </r>
  <r>
    <x v="15"/>
    <x v="0"/>
    <n v="2377"/>
    <s v="100130GYV01S"/>
    <s v="GHSC-PSM00"/>
    <s v="_NA03"/>
    <n v="25300"/>
    <n v="1"/>
    <n v="25300"/>
    <d v="2019-10-02T00:00:00"/>
    <d v="2018-09-24T00:00:00"/>
    <m/>
    <x v="0"/>
    <x v="629"/>
    <s v="Received"/>
    <s v="Dstino Nampula_x000d__x000a_PrevisÃ£o inicial 30-Junho-2019 mas deve atrasar devido a um problema de impressÃ£o da informacÃ£o do PV na embalagem_x000d__x000a__x000d__x000a_Embarque antecipado de Dezembro para Setembro_x000d__x000a__x000d__x000a_AC Nampula_x000d__x000a_UB-1117"/>
    <d v="2019-12-09T00:00:00"/>
    <m/>
    <m/>
    <n v="0"/>
    <b v="0"/>
    <s v="RO10065235_5"/>
    <s v="USAID"/>
    <s v="MZ"/>
    <s v="Mozambique"/>
    <s v="PRH"/>
    <s v="NTL"/>
    <s v="2021-03-Q2"/>
    <n v="2021"/>
    <s v="MZ_NTL_PRH_PL_2021-03-Q2"/>
    <s v="100130GYV01S=MZ=NTL=PRH"/>
    <n v="10"/>
    <x v="1"/>
    <x v="0"/>
    <s v="100130GYV01S"/>
    <s v="Levonorgestrel 75mg/rod, 2 rod Implant 5 year 1 Ea"/>
    <s v="Levonorgestrel 75 mg/Rod w/ Trocar, 5 Year Efficacy, 2 Rod Implant, 1 Each"/>
    <s v="TBD"/>
    <s v="Implantable Contraceptives"/>
    <m/>
    <m/>
    <m/>
    <n v="0"/>
    <m/>
    <m/>
    <n v="0"/>
    <n v="8.5"/>
    <n v="215050"/>
    <s v="Contraceptive Implants"/>
    <n v="3"/>
    <n v="26"/>
    <d v="2019-04-03T00:00:00"/>
    <n v="2019"/>
    <n v="2019"/>
    <x v="3"/>
    <n v="8.5"/>
    <n v="215050"/>
    <m/>
    <m/>
    <m/>
  </r>
  <r>
    <x v="15"/>
    <x v="0"/>
    <n v="2378"/>
    <s v="100130GYV01S"/>
    <s v="GHSC-PSM00"/>
    <s v="_NA03"/>
    <n v="43900"/>
    <n v="1"/>
    <n v="43900"/>
    <d v="2019-11-07T00:00:00"/>
    <d v="2018-09-24T00:00:00"/>
    <m/>
    <x v="0"/>
    <x v="630"/>
    <s v="Received"/>
    <s v="AC Zimpeto_x000d__x000a_UB-9526"/>
    <d v="2020-01-09T00:00:00"/>
    <m/>
    <m/>
    <n v="43883"/>
    <b v="0"/>
    <s v="RO10065233_6"/>
    <s v="USAID"/>
    <s v="MZ"/>
    <s v="Mozambique"/>
    <s v="PRH"/>
    <s v="NTL"/>
    <s v="2021-03-Q2"/>
    <n v="2021"/>
    <s v="MZ_NTL_PRH_PL_2021-03-Q2"/>
    <s v="100130GYV01S=MZ=NTL=PRH"/>
    <n v="11"/>
    <x v="1"/>
    <x v="0"/>
    <s v="100130GYV01S"/>
    <s v="Levonorgestrel 75mg/rod, 2 rod Implant 5 year 1 Ea"/>
    <s v="Levonorgestrel 75 mg/Rod w/ Trocar, 5 Year Efficacy, 2 Rod Implant, 1 Each"/>
    <s v="TBD"/>
    <s v="Implantable Contraceptives"/>
    <m/>
    <m/>
    <m/>
    <n v="0"/>
    <m/>
    <m/>
    <n v="0"/>
    <n v="8.5"/>
    <n v="373150"/>
    <s v="Contraceptive Implants"/>
    <n v="3"/>
    <n v="26"/>
    <d v="2019-05-09T00:00:00"/>
    <n v="2019"/>
    <n v="2019"/>
    <x v="3"/>
    <n v="8.5"/>
    <n v="373150"/>
    <m/>
    <m/>
    <m/>
  </r>
  <r>
    <x v="15"/>
    <x v="0"/>
    <n v="2379"/>
    <s v="100130GYV01S"/>
    <s v="GHSC-PSM00"/>
    <s v="_NA03"/>
    <n v="22400"/>
    <n v="1"/>
    <n v="22400"/>
    <d v="2020-02-19T00:00:00"/>
    <d v="2020-03-31T00:00:00"/>
    <m/>
    <x v="0"/>
    <x v="215"/>
    <s v="Received"/>
    <s v="Destino Nampula_x000d__x000a__x000d__x000a_Embarque entecipado de 31 MarÃ§o para primeira semana de Fevereiro - Email Enosse 23 Janeiro (The cargo can be shipped targeting first week of FEB 2020)._x000d__x000a__x000d__x000a_UB-1210"/>
    <d v="2020-05-11T00:00:00"/>
    <m/>
    <m/>
    <n v="0"/>
    <b v="0"/>
    <s v="RO10065237_2"/>
    <s v="USAID"/>
    <s v="MZ"/>
    <s v="Mozambique"/>
    <s v="PRH"/>
    <s v="NTL"/>
    <s v="2021-03-Q2"/>
    <n v="2021"/>
    <s v="MZ_NTL_PRH_PL_2021-03-Q2"/>
    <s v="100130GYV01S=MZ=NTL=PRH"/>
    <n v="2"/>
    <x v="2"/>
    <x v="0"/>
    <s v="100130GYV01S"/>
    <s v="Levonorgestrel 75mg/rod, 2 rod Implant 5 year 1 Ea"/>
    <s v="Levonorgestrel 75 mg/Rod w/ Trocar, 5 Year Efficacy, 2 Rod Implant, 1 Each"/>
    <s v="TBD"/>
    <s v="Implantable Contraceptives"/>
    <m/>
    <m/>
    <m/>
    <n v="0"/>
    <m/>
    <m/>
    <n v="0"/>
    <n v="8.5"/>
    <n v="190400"/>
    <s v="Contraceptive Implants"/>
    <n v="3"/>
    <n v="26"/>
    <d v="2019-08-21T00:00:00"/>
    <n v="2019"/>
    <n v="2020"/>
    <x v="3"/>
    <n v="8.5"/>
    <n v="190400"/>
    <m/>
    <m/>
    <m/>
  </r>
  <r>
    <x v="15"/>
    <x v="0"/>
    <n v="2383"/>
    <s v="100050AOA09W"/>
    <s v="GHSC-PSM00"/>
    <s v="_NA03"/>
    <n v="735840"/>
    <n v="1"/>
    <n v="735840"/>
    <d v="2019-10-20T00:00:00"/>
    <d v="2018-09-24T00:00:00"/>
    <m/>
    <x v="0"/>
    <x v="631"/>
    <s v="Received"/>
    <s v="Destino Nampula_x000d__x000a_29-Sep-2019_x000d__x000a_ UB-1132"/>
    <d v="2019-12-10T00:00:00"/>
    <m/>
    <m/>
    <n v="0"/>
    <b v="0"/>
    <s v="RO10065245_3"/>
    <s v="USAID"/>
    <s v="MZ"/>
    <s v="Mozambique"/>
    <s v="PRH"/>
    <s v="NTL"/>
    <s v="2021-03-Q2"/>
    <n v="2021"/>
    <s v="MZ_NTL_PRH_PL_2021-03-Q2"/>
    <s v="100050AOA09W=MZ=NTL=PRH"/>
    <n v="10"/>
    <x v="1"/>
    <x v="0"/>
    <s v="100050AOA09W"/>
    <s v="Levonor/EE 150/30 mcg+Fe 75 mg 28 Tab (PS) 1 Cycle"/>
    <s v="Levonorgestrel/Ethinyl Estradiol 150/30 mcg + Fe 75 mg, 28 Tablets/Cycle (PS), 1 Cycle"/>
    <s v="DEVOLUCAO"/>
    <s v="Combined Oral Contraceptives"/>
    <m/>
    <m/>
    <m/>
    <n v="0"/>
    <m/>
    <m/>
    <n v="0"/>
    <n v="0.26"/>
    <n v="191318.39999999999"/>
    <s v="Oral Contraceptives"/>
    <n v="3"/>
    <n v="26"/>
    <d v="2019-04-21T00:00:00"/>
    <n v="2019"/>
    <n v="2019"/>
    <x v="4"/>
    <n v="0.26300000000000001"/>
    <n v="193525.92"/>
    <m/>
    <m/>
    <m/>
  </r>
  <r>
    <x v="15"/>
    <x v="0"/>
    <n v="2391"/>
    <s v="100031GNE06D"/>
    <s v="GHSC-PSM00"/>
    <s v="_NA03"/>
    <n v="102800"/>
    <n v="1"/>
    <n v="102800"/>
    <d v="2020-06-05T00:00:00"/>
    <d v="2020-06-30T00:00:00"/>
    <m/>
    <x v="0"/>
    <x v="563"/>
    <s v="Received"/>
    <s v="Destino Nampula_x000d__x000a_RO on Hold â€“ Pre-RFx/Pre-Allocation Stage_x000d__x000a__x000d__x000a_Email Katarzyna 12/12/2019:_x000d__x000a_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_x000a__x000d__x000a_AC NAMPULA_x000d__x000a_UB-1293"/>
    <d v="2020-06-16T00:00:00"/>
    <m/>
    <m/>
    <n v="162891"/>
    <b v="0"/>
    <s v="RO10065214_2"/>
    <s v="USAID"/>
    <s v="MZ"/>
    <s v="Mozambique"/>
    <s v="PRH"/>
    <s v="NTL"/>
    <s v="2021-03-Q2"/>
    <n v="2021"/>
    <s v="MZ_NTL_PRH_PL_2021-03-Q2"/>
    <s v="100031GNE06D=MZ=NTL=PRH"/>
    <n v="6"/>
    <x v="2"/>
    <x v="0"/>
    <s v="100031GNE06D"/>
    <s v="DMPA 104 mg/0.65 mL, Pre-Filled Uniject, 1 Syringe"/>
    <s v="Depot (SC) Medroxyprogesterone Acetate 104 mg/0.65 mL, Pre-Filled Uniject Device, 1 Syringe"/>
    <s v="TBD"/>
    <s v="Injectable Contraceptives"/>
    <m/>
    <m/>
    <m/>
    <n v="0"/>
    <m/>
    <m/>
    <n v="0"/>
    <n v="0.85"/>
    <n v="87380"/>
    <s v="Injectable Contraceptives"/>
    <n v="3"/>
    <n v="54"/>
    <d v="2019-05-24T00:00:00"/>
    <n v="2019"/>
    <n v="2020"/>
    <x v="10"/>
    <n v="0.85"/>
    <n v="87380"/>
    <m/>
    <m/>
    <m/>
  </r>
  <r>
    <x v="15"/>
    <x v="0"/>
    <n v="2417"/>
    <s v="100124TYR01S"/>
    <s v="GHSC-PSM00"/>
    <s v="_NA03"/>
    <n v="1E-26"/>
    <n v="3.3333333333333301E-3"/>
    <n v="3.3333333333333301E-29"/>
    <d v="2019-06-28T00:00:00"/>
    <d v="2018-09-24T00:00:00"/>
    <m/>
    <x v="0"/>
    <x v="398"/>
    <s v="Received"/>
    <s v="Destino Nampula_x000d__x000a_embarque de 9,300 cancelado devido ao baixo consumo verificado ao longo dos tempos comparativamente ao projectao._x000d__x000a_RO10065205_7"/>
    <d v="2019-09-10T00:00:00"/>
    <m/>
    <m/>
    <n v="0"/>
    <b v="1"/>
    <s v="CANCELADO"/>
    <s v="CANCELLE00"/>
    <s v="MZ"/>
    <s v="Mozambique"/>
    <s v="PRH"/>
    <s v="NTL"/>
    <s v="2021-03-Q2"/>
    <n v="2021"/>
    <s v="MZ_NTL_PRH_PL_2021-03-Q2"/>
    <s v="100124TYR01S=MZ=NTL=PRH"/>
    <n v="6"/>
    <x v="1"/>
    <x v="0"/>
    <s v="100124TYR0EQ"/>
    <s v="Copper TCu380A Intrauterine Device, 1 Each"/>
    <s v="Copper TCu380A Intrauterine Device, 300 Each"/>
    <s v="USAID"/>
    <s v="Copper-Bearing Intrauterine Devices"/>
    <m/>
    <m/>
    <m/>
    <n v="0"/>
    <m/>
    <m/>
    <n v="0"/>
    <n v="100.5"/>
    <n v="3.3499999999999998E-27"/>
    <s v="Intrauterine Devices"/>
    <n v="3"/>
    <n v="0"/>
    <d v="2019-06-28T00:00:00"/>
    <n v="2019"/>
    <n v="2020"/>
    <x v="2"/>
    <n v="0.29599999999999999"/>
    <n v="2.9599999999999998E-27"/>
    <m/>
    <m/>
    <m/>
  </r>
  <r>
    <x v="15"/>
    <x v="0"/>
    <n v="2418"/>
    <s v="100124TYR01S"/>
    <s v="GHSC-PSM00"/>
    <s v="_NA03"/>
    <n v="1.0000000000000001E-17"/>
    <n v="3.3333333333333301E-3"/>
    <n v="3.33333333333333E-20"/>
    <d v="2019-09-28T00:00:00"/>
    <d v="2018-09-24T00:00:00"/>
    <m/>
    <x v="0"/>
    <x v="628"/>
    <s v="Received"/>
    <s v="Destino Beira_x000d__x000a__x000d__x000a_Embarque RO10065200_4 (10,500) foi cancelado devido ao baixo consumo verificado ao longo dos tempos em relacao ao projectado."/>
    <d v="2020-03-09T00:00:00"/>
    <m/>
    <m/>
    <n v="0"/>
    <b v="0"/>
    <s v="CANCELADO"/>
    <s v="CANCELLE00"/>
    <s v="MZ"/>
    <s v="Mozambique"/>
    <s v="PRH"/>
    <s v="NTL"/>
    <s v="2021-03-Q2"/>
    <n v="2021"/>
    <s v="MZ_NTL_PRH_PL_2021-03-Q2"/>
    <s v="100124TYR01S=MZ=NTL=PRH"/>
    <n v="9"/>
    <x v="1"/>
    <x v="0"/>
    <s v="100124TYR0EQ"/>
    <s v="Copper TCu380A Intrauterine Device, 1 Each"/>
    <s v="Copper TCu380A Intrauterine Device, 300 Each"/>
    <s v="USAID"/>
    <s v="Copper-Bearing Intrauterine Devices"/>
    <m/>
    <m/>
    <m/>
    <n v="0"/>
    <m/>
    <m/>
    <n v="0"/>
    <n v="100.5"/>
    <n v="3.3499999999999999E-18"/>
    <s v="Intrauterine Devices"/>
    <n v="3"/>
    <n v="0"/>
    <d v="2019-09-28T00:00:00"/>
    <n v="2020"/>
    <n v="2020"/>
    <x v="2"/>
    <n v="0.29599999999999999"/>
    <n v="2.96E-18"/>
    <m/>
    <m/>
    <m/>
  </r>
  <r>
    <x v="15"/>
    <x v="0"/>
    <n v="2419"/>
    <s v="100124TYR01S"/>
    <s v="GHSC-PSM00"/>
    <s v="_NA03"/>
    <n v="1.0000000000000001E-18"/>
    <n v="3.3333333333333301E-3"/>
    <n v="3.3333333333333299E-21"/>
    <d v="2019-12-10T00:00:00"/>
    <d v="2018-09-24T00:00:00"/>
    <m/>
    <x v="0"/>
    <x v="102"/>
    <s v="Received"/>
    <s v="Destino Nampula_x000d__x000a_Embarque RO10065205_5 (12,900) foi cancelado devido ao baixo consumo verificado ao longo dos tempo em relacao ao projectado."/>
    <d v="2019-12-10T00:00:00"/>
    <m/>
    <m/>
    <n v="0"/>
    <b v="0"/>
    <s v="CANCELADO"/>
    <s v="CANCELLE00"/>
    <s v="MZ"/>
    <s v="Mozambique"/>
    <s v="PRH"/>
    <s v="NTL"/>
    <s v="2021-03-Q2"/>
    <n v="2021"/>
    <s v="MZ_NTL_PRH_PL_2021-03-Q2"/>
    <s v="100124TYR01S=MZ=NTL=PRH"/>
    <n v="12"/>
    <x v="1"/>
    <x v="0"/>
    <s v="100124TYR0EQ"/>
    <s v="Copper TCu380A Intrauterine Device, 1 Each"/>
    <s v="Copper TCu380A Intrauterine Device, 300 Each"/>
    <s v="USAID"/>
    <s v="Copper-Bearing Intrauterine Devices"/>
    <m/>
    <m/>
    <m/>
    <n v="0"/>
    <m/>
    <m/>
    <n v="0"/>
    <n v="100.5"/>
    <n v="3.35E-19"/>
    <s v="Intrauterine Devices"/>
    <n v="3"/>
    <n v="0"/>
    <d v="2019-12-10T00:00:00"/>
    <n v="2020"/>
    <n v="2020"/>
    <x v="2"/>
    <n v="0.29599999999999999"/>
    <n v="2.96E-19"/>
    <m/>
    <m/>
    <m/>
  </r>
  <r>
    <x v="15"/>
    <x v="0"/>
    <n v="2420"/>
    <s v="100124TYR01S"/>
    <s v="GHSC-PSM00"/>
    <s v="_NA03"/>
    <n v="1.0000000000000001E-18"/>
    <n v="3.3333333333333301E-3"/>
    <n v="3.3333333333333299E-21"/>
    <d v="2019-12-10T00:00:00"/>
    <d v="2018-09-24T00:00:00"/>
    <m/>
    <x v="0"/>
    <x v="102"/>
    <s v="Received"/>
    <s v="Destino Maputo_x000d__x000a_Embarque RO10065200_3 (9,000) foi cancelado devido ao baixo consumo em relacao ao projectado."/>
    <d v="2019-12-10T00:00:00"/>
    <m/>
    <m/>
    <n v="0"/>
    <b v="0"/>
    <s v="CANCELADO"/>
    <s v="CANCELLE00"/>
    <s v="MZ"/>
    <s v="Mozambique"/>
    <s v="PRH"/>
    <s v="NTL"/>
    <s v="2021-03-Q2"/>
    <n v="2021"/>
    <s v="MZ_NTL_PRH_PL_2021-03-Q2"/>
    <s v="100124TYR01S=MZ=NTL=PRH"/>
    <n v="12"/>
    <x v="1"/>
    <x v="0"/>
    <s v="100124TYR0EQ"/>
    <s v="Copper TCu380A Intrauterine Device, 1 Each"/>
    <s v="Copper TCu380A Intrauterine Device, 300 Each"/>
    <s v="USAID"/>
    <s v="Copper-Bearing Intrauterine Devices"/>
    <m/>
    <m/>
    <m/>
    <n v="0"/>
    <m/>
    <m/>
    <n v="0"/>
    <n v="100.5"/>
    <n v="3.35E-19"/>
    <s v="Intrauterine Devices"/>
    <n v="3"/>
    <n v="0"/>
    <d v="2019-12-10T00:00:00"/>
    <n v="2020"/>
    <n v="2020"/>
    <x v="2"/>
    <n v="0.29599999999999999"/>
    <n v="2.96E-19"/>
    <m/>
    <m/>
    <m/>
  </r>
  <r>
    <x v="15"/>
    <x v="0"/>
    <n v="2422"/>
    <s v="100129GYV01S"/>
    <s v="GHSC-PSM00"/>
    <s v="_NA03"/>
    <n v="1.0000000000000001E-18"/>
    <n v="1"/>
    <n v="1.0000000000000001E-18"/>
    <d v="2020-06-12T00:00:00"/>
    <d v="2018-09-24T00:00:00"/>
    <m/>
    <x v="0"/>
    <x v="607"/>
    <s v="Received"/>
    <s v="Desired Stock_x000d__x000a_Destino Nampula_x000d__x000a__x000d__x000a_RDD RO10065222 foi alterada de 30-Setembro 2019 para 30-Junho-2020 devido ao baixo consumo._x000d__x000a_RO10065222 (34,848 unidades) -"/>
    <d v="2020-06-12T00:00:00"/>
    <m/>
    <m/>
    <n v="0"/>
    <b v="0"/>
    <s v="RO10065222"/>
    <s v="CANCELLE00"/>
    <s v="MZ"/>
    <s v="Mozambique"/>
    <s v="PRH"/>
    <s v="NTL"/>
    <s v="2021-03-Q2"/>
    <n v="2021"/>
    <s v="MZ_NTL_PRH_PL_2021-03-Q2"/>
    <s v="100129GYV01S=MZ=NTL=PRH"/>
    <n v="6"/>
    <x v="2"/>
    <x v="0"/>
    <s v="100129GYV01S"/>
    <s v="Etonogestrel 68 mg/rod, 1 rod Implant, 1 Each"/>
    <s v="Etonogestrel 68 mg/Rod, 1 Rod Implant, 1 Each"/>
    <s v="USAID"/>
    <s v="Implantable Contraceptives"/>
    <m/>
    <m/>
    <m/>
    <n v="0"/>
    <m/>
    <m/>
    <n v="0"/>
    <n v="8.5"/>
    <n v="8.4999999999999995E-18"/>
    <s v="Contraceptive Implants"/>
    <n v="3"/>
    <n v="54"/>
    <d v="2019-05-31T00:00:00"/>
    <n v="2019"/>
    <n v="2020"/>
    <x v="11"/>
    <n v="8.5"/>
    <n v="8.500000000000001E-18"/>
    <m/>
    <m/>
    <m/>
  </r>
  <r>
    <x v="15"/>
    <x v="0"/>
    <n v="2423"/>
    <s v="100129GYV01S"/>
    <s v="GHSC-PSM00"/>
    <s v="_NA03"/>
    <n v="1E-14"/>
    <n v="1"/>
    <n v="1E-14"/>
    <d v="2020-03-09T00:00:00"/>
    <d v="2018-09-24T00:00:00"/>
    <m/>
    <x v="0"/>
    <x v="175"/>
    <s v="Received"/>
    <s v="Desired Stock_x000d__x000a_AC Nampula_x000d__x000a_RO10065223 (26,712 unidades) - solicitar cancelamento"/>
    <d v="2020-03-09T00:00:00"/>
    <m/>
    <m/>
    <n v="0"/>
    <b v="0"/>
    <s v="RO10065223"/>
    <s v="CANCELLE00"/>
    <s v="MZ"/>
    <s v="Mozambique"/>
    <s v="PRH"/>
    <s v="NTL"/>
    <s v="2021-03-Q2"/>
    <n v="2021"/>
    <s v="MZ_NTL_PRH_PL_2021-03-Q2"/>
    <s v="100129GYV01S=MZ=NTL=PRH"/>
    <n v="3"/>
    <x v="2"/>
    <x v="0"/>
    <s v="100129GYV01S"/>
    <s v="Etonogestrel 68 mg/rod, 1 rod Implant, 1 Each"/>
    <s v="Etonogestrel 68 mg/Rod, 1 Rod Implant, 1 Each"/>
    <s v="USAID"/>
    <s v="Implantable Contraceptives"/>
    <m/>
    <m/>
    <m/>
    <n v="0"/>
    <m/>
    <m/>
    <n v="0"/>
    <n v="8.5"/>
    <n v="8.5000000000000004E-14"/>
    <s v="Contraceptive Implants"/>
    <n v="3"/>
    <n v="54"/>
    <d v="2019-02-25T00:00:00"/>
    <n v="2019"/>
    <n v="2019"/>
    <x v="11"/>
    <n v="8.5"/>
    <n v="8.5000000000000004E-14"/>
    <m/>
    <m/>
    <m/>
  </r>
  <r>
    <x v="15"/>
    <x v="0"/>
    <n v="2424"/>
    <s v="100025AOB09W"/>
    <s v="GHSC-PSM00"/>
    <s v="_NA03"/>
    <n v="172080"/>
    <n v="1"/>
    <n v="172080"/>
    <d v="2019-07-18T00:00:00"/>
    <d v="2018-09-26T00:00:00"/>
    <m/>
    <x v="0"/>
    <x v="389"/>
    <s v="Received"/>
    <s v="Destino Nampula_x000d__x000a_UB-1049"/>
    <d v="2019-12-10T00:00:00"/>
    <m/>
    <m/>
    <n v="0"/>
    <b v="0"/>
    <s v="RO10065224_2"/>
    <s v="USAID"/>
    <s v="MZ"/>
    <s v="Mozambique"/>
    <s v="PRH"/>
    <s v="NTL"/>
    <s v="2021-03-Q2"/>
    <n v="2021"/>
    <s v="MZ_NTL_PRH_PL_2021-03-Q2"/>
    <s v="100025AOB09W=MZ=NTL=PRH"/>
    <n v="7"/>
    <x v="1"/>
    <x v="0"/>
    <s v="100025AOB09W"/>
    <s v="Levonorgestrel 30 mcg 35 Tab, 1 Cycle"/>
    <s v="Levonorgestrel 30 mcg 35 Tablets/Cycle, 1 Cycle"/>
    <s v="USAID"/>
    <s v="Progestin Only Pills"/>
    <m/>
    <m/>
    <m/>
    <n v="0"/>
    <m/>
    <m/>
    <n v="0"/>
    <n v="0.3"/>
    <n v="51624"/>
    <s v="Oral Contraceptives"/>
    <n v="3"/>
    <n v="26"/>
    <d v="2019-01-17T00:00:00"/>
    <n v="2019"/>
    <n v="2019"/>
    <x v="5"/>
    <n v="0.32800000000000001"/>
    <n v="56442.240000000005"/>
    <m/>
    <m/>
    <m/>
  </r>
  <r>
    <x v="15"/>
    <x v="0"/>
    <n v="2425"/>
    <s v="100025AOB09W"/>
    <s v="GHSC-PSM00"/>
    <s v="_NA03"/>
    <n v="288720"/>
    <n v="1"/>
    <n v="288720"/>
    <d v="2019-05-20T00:00:00"/>
    <d v="2018-09-26T00:00:00"/>
    <m/>
    <x v="0"/>
    <x v="100"/>
    <s v="Received"/>
    <s v="AC NAMPULA_x000d__x000a_UB-973"/>
    <d v="2019-12-10T00:00:00"/>
    <m/>
    <m/>
    <n v="0"/>
    <b v="0"/>
    <s v="RO10065228_3"/>
    <s v="USAID"/>
    <s v="MZ"/>
    <s v="Mozambique"/>
    <s v="PRH"/>
    <s v="NTL"/>
    <s v="2021-03-Q2"/>
    <n v="2021"/>
    <s v="MZ_NTL_PRH_PL_2021-03-Q2"/>
    <s v="100025AOB09W=MZ=NTL=PRH"/>
    <n v="5"/>
    <x v="1"/>
    <x v="0"/>
    <s v="100025AOB09W"/>
    <s v="Levonorgestrel 30 mcg 35 Tab, 1 Cycle"/>
    <s v="Levonorgestrel 30 mcg 35 Tablets/Cycle, 1 Cycle"/>
    <s v="USAID"/>
    <s v="Progestin Only Pills"/>
    <m/>
    <m/>
    <m/>
    <n v="0"/>
    <m/>
    <m/>
    <n v="0"/>
    <n v="0.3"/>
    <n v="86616"/>
    <s v="Oral Contraceptives"/>
    <n v="3"/>
    <n v="26"/>
    <d v="2018-11-19T00:00:00"/>
    <n v="2019"/>
    <n v="2019"/>
    <x v="5"/>
    <n v="0.32800000000000001"/>
    <n v="94700.160000000003"/>
    <m/>
    <m/>
    <m/>
  </r>
  <r>
    <x v="15"/>
    <x v="0"/>
    <n v="2426"/>
    <s v="100025AOB09W"/>
    <s v="UNFPA"/>
    <s v="_NA03"/>
    <n v="1.0000000000000001E-18"/>
    <n v="1"/>
    <n v="1.0000000000000001E-18"/>
    <d v="2019-07-31T00:00:00"/>
    <d v="2018-09-26T00:00:00"/>
    <m/>
    <x v="0"/>
    <x v="91"/>
    <s v="Received"/>
    <s v="Destino:_x000d__x000a_Beira - 163,540_x000d__x000a_Embarques (170,640 + 170,640 + 164,160) da Beira foram consolidados num unico embarque de 507,600 CICLOS"/>
    <d v="2019-09-10T00:00:00"/>
    <m/>
    <m/>
    <n v="163540"/>
    <b v="0"/>
    <s v="Beira"/>
    <s v="CANCELLE00"/>
    <s v="MZ"/>
    <s v="Mozambique"/>
    <s v="PRH"/>
    <s v="NTL"/>
    <s v="2021-03-Q2"/>
    <n v="2021"/>
    <s v="MZ_NTL_PRH_PL_2021-03-Q2"/>
    <s v="100025AOB09W=MZ=NTL=PRH"/>
    <n v="7"/>
    <x v="1"/>
    <x v="1"/>
    <s v="100025AOB09W"/>
    <s v="Levonorgestrel 30 mcg 35 Tab, 1 Cycle"/>
    <s v="Levonorgestrel 30 mcg 35 Tablets/Cycle, 1 Cycle"/>
    <s v="USAID"/>
    <s v="Progestin Only Pills"/>
    <m/>
    <m/>
    <m/>
    <n v="0"/>
    <m/>
    <m/>
    <n v="0"/>
    <n v="0.3"/>
    <n v="2.9999999999999999E-19"/>
    <s v="Oral Contraceptives"/>
    <n v="3"/>
    <n v="26"/>
    <d v="2019-01-30T00:00:00"/>
    <n v="2019"/>
    <n v="2019"/>
    <x v="5"/>
    <n v="0.32800000000000001"/>
    <n v="3.2800000000000006E-19"/>
    <m/>
    <m/>
    <m/>
  </r>
  <r>
    <x v="15"/>
    <x v="0"/>
    <n v="2427"/>
    <s v="100025AOB09W"/>
    <s v="UNFPA"/>
    <s v="_NA03"/>
    <n v="1E-14"/>
    <n v="1"/>
    <n v="1E-14"/>
    <d v="2019-07-31T00:00:00"/>
    <d v="2018-09-26T00:00:00"/>
    <m/>
    <x v="0"/>
    <x v="91"/>
    <s v="Received"/>
    <s v="Destino:_x000d__x000a_Nampula - 115,674_x000d__x000a__x000d__x000a_Embarques (120,960+125.280+118.800+125.280+49.680 ciclos) foram consolidados numa unica ordem de 546.480 ciclos para Nampula."/>
    <d v="2019-09-10T00:00:00"/>
    <m/>
    <m/>
    <n v="0"/>
    <b v="0"/>
    <s v="Maputo"/>
    <s v="CANCELLE00"/>
    <s v="MZ"/>
    <s v="Mozambique"/>
    <s v="PRH"/>
    <s v="NTL"/>
    <s v="2021-03-Q2"/>
    <n v="2021"/>
    <s v="MZ_NTL_PRH_PL_2021-03-Q2"/>
    <s v="100025AOB09W=MZ=NTL=PRH"/>
    <n v="7"/>
    <x v="1"/>
    <x v="1"/>
    <s v="100025AOB09W"/>
    <s v="Levonorgestrel 30 mcg 35 Tab, 1 Cycle"/>
    <s v="Levonorgestrel 30 mcg 35 Tablets/Cycle, 1 Cycle"/>
    <s v="USAID"/>
    <s v="Progestin Only Pills"/>
    <m/>
    <m/>
    <m/>
    <n v="0"/>
    <m/>
    <m/>
    <n v="0"/>
    <n v="0.3"/>
    <n v="2.9999999999999998E-15"/>
    <s v="Oral Contraceptives"/>
    <n v="3"/>
    <n v="26"/>
    <d v="2019-01-30T00:00:00"/>
    <n v="2019"/>
    <n v="2019"/>
    <x v="5"/>
    <n v="0.32800000000000001"/>
    <n v="3.28E-15"/>
    <m/>
    <m/>
    <m/>
  </r>
  <r>
    <x v="15"/>
    <x v="0"/>
    <n v="2428"/>
    <s v="100025AOB09W"/>
    <s v="UNFPA"/>
    <s v="_NA03"/>
    <n v="507600"/>
    <n v="1"/>
    <n v="507600"/>
    <d v="2020-03-10T00:00:00"/>
    <d v="2018-09-26T00:00:00"/>
    <m/>
    <x v="0"/>
    <x v="173"/>
    <s v="Received"/>
    <s v="Destino AC MAPUTO_x000d__x000a__x000d__x000a__x000d__x000a_Embarques (170,640 + 170,640 + 164,160) da Beira foram consolidados num unico embarque de 507,600 CICLOS_x000d__x000a__x000d__x000a_AC PIONEIROS_x000d__x000a_UB-815"/>
    <d v="2020-04-06T00:00:00"/>
    <m/>
    <m/>
    <n v="169403"/>
    <b v="0"/>
    <s v="UB815 - PO38124"/>
    <s v="UNFPA"/>
    <s v="MZ"/>
    <s v="Mozambique"/>
    <s v="PRH"/>
    <s v="NTL"/>
    <s v="2021-03-Q2"/>
    <n v="2021"/>
    <s v="MZ_NTL_PRH_PL_2021-03-Q2"/>
    <s v="100025AOB09W=MZ=NTL=PRH"/>
    <n v="3"/>
    <x v="2"/>
    <x v="1"/>
    <s v="100025AOB09W"/>
    <s v="Levonorgestrel 30 mcg 35 Tab, 1 Cycle"/>
    <s v="Levonorgestrel 30 mcg 35 Tablets/Cycle, 1 Cycle"/>
    <s v="USAID"/>
    <s v="Progestin Only Pills"/>
    <m/>
    <m/>
    <m/>
    <n v="0"/>
    <m/>
    <m/>
    <n v="0"/>
    <n v="0.3"/>
    <n v="152280"/>
    <s v="Oral Contraceptives"/>
    <n v="3"/>
    <n v="26"/>
    <d v="2019-09-10T00:00:00"/>
    <n v="2019"/>
    <n v="2020"/>
    <x v="5"/>
    <n v="0.32800000000000001"/>
    <n v="166492.80000000002"/>
    <m/>
    <m/>
    <m/>
  </r>
  <r>
    <x v="15"/>
    <x v="0"/>
    <n v="2429"/>
    <s v="100025AOB09W"/>
    <s v="UNFPA"/>
    <s v="_NA03"/>
    <n v="9.9999999999999998E-20"/>
    <n v="1"/>
    <n v="9.9999999999999998E-20"/>
    <d v="2019-07-31T00:00:00"/>
    <d v="2018-09-26T00:00:00"/>
    <m/>
    <x v="0"/>
    <x v="91"/>
    <s v="Received"/>
    <s v="Destino_x000d__x000a_Nampula - 119,822_x000d__x000a__x000d__x000a_Embarques (120,960+125.280+118.800+125.280+49.680 ciclos) foram consolidados numa unica ordem de 546.480 ciclos para Nampula."/>
    <d v="2019-09-10T00:00:00"/>
    <m/>
    <m/>
    <n v="0"/>
    <b v="0"/>
    <s v="Nampula"/>
    <s v="CANCELLE00"/>
    <s v="MZ"/>
    <s v="Mozambique"/>
    <s v="PRH"/>
    <s v="NTL"/>
    <s v="2021-03-Q2"/>
    <n v="2021"/>
    <s v="MZ_NTL_PRH_PL_2021-03-Q2"/>
    <s v="100025AOB09W=MZ=NTL=PRH"/>
    <n v="7"/>
    <x v="1"/>
    <x v="1"/>
    <s v="100025AOB09W"/>
    <s v="Levonorgestrel 30 mcg 35 Tab, 1 Cycle"/>
    <s v="Levonorgestrel 30 mcg 35 Tablets/Cycle, 1 Cycle"/>
    <s v="USAID"/>
    <s v="Progestin Only Pills"/>
    <m/>
    <m/>
    <m/>
    <n v="0"/>
    <m/>
    <m/>
    <n v="0"/>
    <n v="0.3"/>
    <n v="2.9999999999999901E-20"/>
    <s v="Oral Contraceptives"/>
    <n v="3"/>
    <n v="26"/>
    <d v="2019-01-30T00:00:00"/>
    <n v="2019"/>
    <n v="2019"/>
    <x v="5"/>
    <n v="0.32800000000000001"/>
    <n v="3.28E-20"/>
    <m/>
    <m/>
    <m/>
  </r>
  <r>
    <x v="15"/>
    <x v="0"/>
    <n v="2430"/>
    <s v="100025AOB09W"/>
    <s v="UNFPA"/>
    <s v="_NA03"/>
    <n v="9.9999999999999995E-21"/>
    <n v="1"/>
    <n v="9.9999999999999995E-21"/>
    <d v="2019-09-10T00:00:00"/>
    <d v="2018-09-26T00:00:00"/>
    <m/>
    <x v="0"/>
    <x v="554"/>
    <s v="Received"/>
    <s v="Destino:_x000d__x000a_Beira - 171,180_x000d__x000a_Nampula - 121,079_x000d__x000a_Embarques (170,640 + 170,640 + 164,160) da Beira foram consolidados num unico embarque de 507,600 CICLOS"/>
    <d v="2019-09-10T00:00:00"/>
    <m/>
    <m/>
    <n v="0"/>
    <b v="0"/>
    <s v="Beira"/>
    <s v="CANCELLE00"/>
    <s v="MZ"/>
    <s v="Mozambique"/>
    <s v="PRH"/>
    <s v="NTL"/>
    <s v="2021-03-Q2"/>
    <n v="2021"/>
    <s v="MZ_NTL_PRH_PL_2021-03-Q2"/>
    <s v="100025AOB09W=MZ=NTL=PRH"/>
    <n v="9"/>
    <x v="1"/>
    <x v="1"/>
    <s v="100025AOB09W"/>
    <s v="Levonorgestrel 30 mcg 35 Tab, 1 Cycle"/>
    <s v="Levonorgestrel 30 mcg 35 Tablets/Cycle, 1 Cycle"/>
    <s v="USAID"/>
    <s v="Progestin Only Pills"/>
    <m/>
    <m/>
    <m/>
    <n v="0"/>
    <m/>
    <m/>
    <n v="0"/>
    <n v="0.3"/>
    <n v="2.9999999999999999E-21"/>
    <s v="Oral Contraceptives"/>
    <n v="3"/>
    <n v="26"/>
    <d v="2019-03-12T00:00:00"/>
    <n v="2019"/>
    <n v="2019"/>
    <x v="5"/>
    <n v="0.32800000000000001"/>
    <n v="3.28E-21"/>
    <m/>
    <m/>
    <m/>
  </r>
  <r>
    <x v="15"/>
    <x v="0"/>
    <n v="2431"/>
    <s v="100025AOB09W"/>
    <s v="UNFPA"/>
    <s v="_NA03"/>
    <n v="546480"/>
    <n v="1"/>
    <n v="546480"/>
    <d v="2020-01-06T00:00:00"/>
    <d v="2018-09-26T00:00:00"/>
    <m/>
    <x v="0"/>
    <x v="497"/>
    <s v="Received"/>
    <s v="Destino AC MAPUTO_x000d__x000a__x000d__x000a_Embarques (120,960+125.280+118.800+125.280+49.680 ciclos) foram consolidados numa unica ordem de 546.480 ciclos para Nampula._x000d__x000a_Nampula - 121,079_x000d__x000a__x000d__x000a_ACZIMPETO - UB9658 - PO38078"/>
    <d v="2020-01-09T00:00:00"/>
    <m/>
    <m/>
    <n v="0"/>
    <b v="0"/>
    <s v="UB9658 - PO38078"/>
    <s v="UNFPA"/>
    <s v="MZ"/>
    <s v="Mozambique"/>
    <s v="PRH"/>
    <s v="NTL"/>
    <s v="2021-03-Q2"/>
    <n v="2021"/>
    <s v="MZ_NTL_PRH_PL_2021-03-Q2"/>
    <s v="100025AOB09W=MZ=NTL=PRH"/>
    <n v="1"/>
    <x v="2"/>
    <x v="1"/>
    <s v="100025AOB09W"/>
    <s v="Levonorgestrel 30 mcg 35 Tab, 1 Cycle"/>
    <s v="Levonorgestrel 30 mcg 35 Tablets/Cycle, 1 Cycle"/>
    <s v="USAID"/>
    <s v="Progestin Only Pills"/>
    <m/>
    <m/>
    <m/>
    <n v="0"/>
    <m/>
    <m/>
    <n v="0"/>
    <n v="0.3"/>
    <n v="163944"/>
    <s v="Oral Contraceptives"/>
    <n v="3"/>
    <n v="26"/>
    <d v="2019-07-08T00:00:00"/>
    <n v="2019"/>
    <n v="2020"/>
    <x v="5"/>
    <n v="0.32800000000000001"/>
    <n v="179245.44"/>
    <m/>
    <m/>
    <m/>
  </r>
  <r>
    <x v="15"/>
    <x v="0"/>
    <n v="2433"/>
    <s v="100025AOB09W"/>
    <s v="UNFPA"/>
    <s v="_NA03"/>
    <n v="9.9999999999999991E-22"/>
    <n v="1"/>
    <n v="9.9999999999999991E-22"/>
    <d v="2019-12-31T00:00:00"/>
    <d v="2018-09-26T00:00:00"/>
    <m/>
    <x v="0"/>
    <x v="13"/>
    <s v="Received"/>
    <s v="Destino:_x000d__x000a_Nampula - 122,066_x000d__x000a_Embarques Nampula (174,960 + 174,960 ciclos) consolidado e alterado de Julho para Outubro 2019"/>
    <d v="2020-03-09T00:00:00"/>
    <m/>
    <m/>
    <n v="0"/>
    <b v="0"/>
    <s v="Nampula"/>
    <s v="CANCELLE00"/>
    <s v="MZ"/>
    <s v="Mozambique"/>
    <s v="PRH"/>
    <s v="NTL"/>
    <s v="2021-03-Q2"/>
    <n v="2021"/>
    <s v="MZ_NTL_PRH_PL_2021-03-Q2"/>
    <s v="100025AOB09W=MZ=NTL=PRH"/>
    <n v="12"/>
    <x v="1"/>
    <x v="1"/>
    <s v="100025AOB09W"/>
    <s v="Levonorgestrel 30 mcg 35 Tab, 1 Cycle"/>
    <s v="Levonorgestrel 30 mcg 35 Tablets/Cycle, 1 Cycle"/>
    <s v="USAID"/>
    <s v="Progestin Only Pills"/>
    <m/>
    <m/>
    <m/>
    <n v="0"/>
    <m/>
    <m/>
    <n v="0"/>
    <n v="0.3"/>
    <n v="2.99999999999999E-22"/>
    <s v="Oral Contraceptives"/>
    <n v="3"/>
    <n v="26"/>
    <d v="2019-07-02T00:00:00"/>
    <n v="2019"/>
    <n v="2020"/>
    <x v="5"/>
    <n v="0.32800000000000001"/>
    <n v="3.2799999999999998E-22"/>
    <m/>
    <m/>
    <m/>
  </r>
  <r>
    <x v="15"/>
    <x v="0"/>
    <n v="2434"/>
    <s v="100130GYV01S"/>
    <s v="GHSC-PSM00"/>
    <s v="_NA03"/>
    <n v="52300"/>
    <n v="1"/>
    <n v="52300"/>
    <d v="2019-10-03T00:00:00"/>
    <d v="2018-09-26T00:00:00"/>
    <m/>
    <x v="0"/>
    <x v="400"/>
    <s v="Received"/>
    <s v="Destino Beira_x000d__x000a_PrevisÃ£o inicial 30-Junho-2019 mas deve atrasar devido a um problema de impressÃ£o da informacÃ£o do PV na embalagem_x000d__x000a__x000d__x000a_AC Nampula_x000d__x000a_UB-1126"/>
    <d v="2019-12-10T00:00:00"/>
    <m/>
    <m/>
    <n v="0"/>
    <b v="0"/>
    <s v="RO10065231_5"/>
    <s v="USAID"/>
    <s v="MZ"/>
    <s v="Mozambique"/>
    <s v="PRH"/>
    <s v="NTL"/>
    <s v="2021-03-Q2"/>
    <n v="2021"/>
    <s v="MZ_NTL_PRH_PL_2021-03-Q2"/>
    <s v="100130GYV01S=MZ=NTL=PRH"/>
    <n v="10"/>
    <x v="1"/>
    <x v="0"/>
    <s v="100130GYV01S"/>
    <s v="Levonorgestrel 75mg/rod, 2 rod Implant 5 year 1 Ea"/>
    <s v="Levonorgestrel 75 mg/Rod w/ Trocar, 5 Year Efficacy, 2 Rod Implant, 1 Each"/>
    <s v="TBD"/>
    <s v="Implantable Contraceptives"/>
    <m/>
    <m/>
    <m/>
    <n v="0"/>
    <m/>
    <m/>
    <n v="0"/>
    <n v="8.5"/>
    <n v="444550"/>
    <s v="Contraceptive Implants"/>
    <n v="3"/>
    <n v="26"/>
    <d v="2019-04-04T00:00:00"/>
    <n v="2019"/>
    <n v="2019"/>
    <x v="3"/>
    <n v="8.5"/>
    <n v="444550"/>
    <m/>
    <m/>
    <m/>
  </r>
  <r>
    <x v="15"/>
    <x v="0"/>
    <n v="2435"/>
    <s v="100130GYV01S"/>
    <s v="GHSC-PSM00"/>
    <s v="_NA03"/>
    <n v="44400"/>
    <n v="1"/>
    <n v="44400"/>
    <d v="2019-10-08T00:00:00"/>
    <d v="2018-09-26T00:00:00"/>
    <m/>
    <x v="0"/>
    <x v="305"/>
    <s v="Received"/>
    <s v="Dstino Maputo_x000d__x000a_PrevisÃ£o inicial 30-Junho-2019 mas deve atrasar devido a um problema de impressÃ£o da informacÃ£o do PV na embalagem_x000d__x000a__x000d__x000a_AC Zimpeto_x000d__x000a_UB-9479"/>
    <d v="2019-12-10T00:00:00"/>
    <m/>
    <m/>
    <n v="0"/>
    <b v="0"/>
    <s v="RO10065233_5"/>
    <s v="USAID"/>
    <s v="MZ"/>
    <s v="Mozambique"/>
    <s v="PRH"/>
    <s v="NTL"/>
    <s v="2021-03-Q2"/>
    <n v="2021"/>
    <s v="MZ_NTL_PRH_PL_2021-03-Q2"/>
    <s v="100130GYV01S=MZ=NTL=PRH"/>
    <n v="10"/>
    <x v="1"/>
    <x v="0"/>
    <s v="100130GYV01S"/>
    <s v="Levonorgestrel 75mg/rod, 2 rod Implant 5 year 1 Ea"/>
    <s v="Levonorgestrel 75 mg/Rod w/ Trocar, 5 Year Efficacy, 2 Rod Implant, 1 Each"/>
    <s v="TBD"/>
    <s v="Implantable Contraceptives"/>
    <m/>
    <m/>
    <m/>
    <n v="0"/>
    <m/>
    <m/>
    <n v="0"/>
    <n v="8.5"/>
    <n v="377400"/>
    <s v="Contraceptive Implants"/>
    <n v="3"/>
    <n v="26"/>
    <d v="2019-04-09T00:00:00"/>
    <n v="2019"/>
    <n v="2019"/>
    <x v="3"/>
    <n v="8.5"/>
    <n v="377400"/>
    <m/>
    <m/>
    <m/>
  </r>
  <r>
    <x v="15"/>
    <x v="0"/>
    <n v="2437"/>
    <s v="100130GYV01S"/>
    <s v="UNFPA"/>
    <s v="_NA03"/>
    <n v="9000"/>
    <n v="1"/>
    <n v="9000"/>
    <d v="2019-09-04T00:00:00"/>
    <d v="2018-09-26T00:00:00"/>
    <m/>
    <x v="0"/>
    <x v="632"/>
    <s v="Received"/>
    <s v="Destino Nampula alterado para Maputo_x000d__x000a_Ac Maputo_x000d__x000a_Factura n.813A072893  Jadelle  Bayer _x000d__x000a_  ( invoice 30/08)_x000d__x000a_due data30/09_x000d__x000a__x000d__x000a_AC Zimpeto"/>
    <d v="2019-11-21T00:00:00"/>
    <m/>
    <m/>
    <n v="0"/>
    <b v="0"/>
    <s v="PO37884 Maputo"/>
    <s v="UNFPASUP00"/>
    <s v="MZ"/>
    <s v="Mozambique"/>
    <s v="PRH"/>
    <s v="NTL"/>
    <s v="2021-03-Q2"/>
    <n v="2021"/>
    <s v="MZ_NTL_PRH_PL_2021-03-Q2"/>
    <s v="100130GYV01S=MZ=NTL=PRH"/>
    <n v="9"/>
    <x v="1"/>
    <x v="1"/>
    <s v="100130GYV01S"/>
    <s v="Levonorgestrel 75mg/rod, 2 rod Implant 5 year 1 Ea"/>
    <s v="Levonorgestrel 75 mg/Rod w/ Trocar, 5 Year Efficacy, 2 Rod Implant, 1 Each"/>
    <s v="TBD"/>
    <s v="Implantable Contraceptives"/>
    <m/>
    <m/>
    <m/>
    <n v="0"/>
    <m/>
    <m/>
    <n v="0"/>
    <n v="8.5"/>
    <n v="76500"/>
    <s v="Contraceptive Implants"/>
    <n v="3"/>
    <n v="26"/>
    <d v="2019-03-06T00:00:00"/>
    <n v="2019"/>
    <n v="2019"/>
    <x v="3"/>
    <n v="8.5"/>
    <n v="76500"/>
    <m/>
    <m/>
    <m/>
  </r>
  <r>
    <x v="15"/>
    <x v="0"/>
    <n v="2438"/>
    <s v="100130GYV01S"/>
    <s v="GHSC-PSM00"/>
    <s v="_NA03"/>
    <n v="13000"/>
    <n v="1"/>
    <n v="13000"/>
    <d v="2019-10-02T00:00:00"/>
    <d v="2018-09-26T00:00:00"/>
    <m/>
    <x v="0"/>
    <x v="629"/>
    <s v="Received"/>
    <s v="Dstino Beira_x000d__x000a_PrevisÃ£o inicial 30-Junho-2019 mas deve atrasar devido a um problema de impressÃ£o da informacÃ£o do PV na embalagemPrevisÃ£o inicial 30-Junho-2019 mas deve atrasar devido a um problema de impressÃ£o da informacÃ£o do PV na embalagem_x000d__x000a__x000d__x000a_Embarque antecipando de Dezembro para Setembro 19_x000d__x000a__x000d__x000a_AC Nampula"/>
    <d v="2019-11-21T00:00:00"/>
    <m/>
    <m/>
    <n v="0"/>
    <b v="0"/>
    <s v="RO10065231_6"/>
    <s v="USAID"/>
    <s v="MZ"/>
    <s v="Mozambique"/>
    <s v="PRH"/>
    <s v="NTL"/>
    <s v="2021-03-Q2"/>
    <n v="2021"/>
    <s v="MZ_NTL_PRH_PL_2021-03-Q2"/>
    <s v="100130GYV01S=MZ=NTL=PRH"/>
    <n v="10"/>
    <x v="1"/>
    <x v="0"/>
    <s v="100130GYV01S"/>
    <s v="Levonorgestrel 75mg/rod, 2 rod Implant 5 year 1 Ea"/>
    <s v="Levonorgestrel 75 mg/Rod w/ Trocar, 5 Year Efficacy, 2 Rod Implant, 1 Each"/>
    <s v="TBD"/>
    <s v="Implantable Contraceptives"/>
    <m/>
    <m/>
    <m/>
    <n v="0"/>
    <m/>
    <m/>
    <n v="0"/>
    <n v="8.5"/>
    <n v="110500"/>
    <s v="Contraceptive Implants"/>
    <n v="3"/>
    <n v="26"/>
    <d v="2019-04-03T00:00:00"/>
    <n v="2019"/>
    <n v="2019"/>
    <x v="3"/>
    <n v="8.5"/>
    <n v="110500"/>
    <m/>
    <m/>
    <m/>
  </r>
  <r>
    <x v="15"/>
    <x v="0"/>
    <n v="2440"/>
    <s v="100130GYV01S"/>
    <s v="GHSC-PSM00"/>
    <s v="_NA03"/>
    <n v="34500"/>
    <n v="1"/>
    <n v="34500"/>
    <d v="2020-02-17T00:00:00"/>
    <d v="2018-09-26T00:00:00"/>
    <m/>
    <x v="0"/>
    <x v="217"/>
    <s v="Received"/>
    <s v="Destino Beira_x000d__x000a__x000d__x000a_Embarque antecipado de 31 de Marco para primeira semana de Fevereiro._x000d__x000a_Como jÃ¡ tinhamos falado telefonicamente , a encomenda pode ser recebida em  Fevereiro ,  visto ser uma produÃ§Ã£o  â€œfrescaâ€ , e   prazo de validade ser 2024._x000d__x000a__x000d__x000a_AC Munhava _x000d__x000a_UB-153"/>
    <d v="2020-05-11T00:00:00"/>
    <m/>
    <m/>
    <n v="0"/>
    <b v="0"/>
    <s v="RO10065232_2"/>
    <s v="USAID"/>
    <s v="MZ"/>
    <s v="Mozambique"/>
    <s v="PRH"/>
    <s v="NTL"/>
    <s v="2021-03-Q2"/>
    <n v="2021"/>
    <s v="MZ_NTL_PRH_PL_2021-03-Q2"/>
    <s v="100130GYV01S=MZ=NTL=PRH"/>
    <n v="2"/>
    <x v="2"/>
    <x v="0"/>
    <s v="100130GYV01S"/>
    <s v="Levonorgestrel 75mg/rod, 2 rod Implant 5 year 1 Ea"/>
    <s v="Levonorgestrel 75 mg/Rod w/ Trocar, 5 Year Efficacy, 2 Rod Implant, 1 Each"/>
    <s v="TBD"/>
    <s v="Implantable Contraceptives"/>
    <m/>
    <m/>
    <m/>
    <n v="0"/>
    <m/>
    <m/>
    <n v="0"/>
    <n v="8.5"/>
    <n v="293250"/>
    <s v="Contraceptive Implants"/>
    <n v="3"/>
    <n v="26"/>
    <d v="2019-08-19T00:00:00"/>
    <n v="2019"/>
    <n v="2020"/>
    <x v="3"/>
    <n v="8.5"/>
    <n v="293250"/>
    <m/>
    <m/>
    <m/>
  </r>
  <r>
    <x v="15"/>
    <x v="0"/>
    <n v="2441"/>
    <s v="100130GYV01S"/>
    <s v="GHSC-PSM00"/>
    <s v="_NA03"/>
    <n v="29300"/>
    <n v="1"/>
    <n v="29300"/>
    <d v="2020-03-10T00:00:00"/>
    <d v="2018-09-26T00:00:00"/>
    <m/>
    <x v="0"/>
    <x v="173"/>
    <s v="Received"/>
    <s v="Destino Maputo_x000d__x000a_Enviamos o prÃ©-alerta do processo RO10065234-1 (LMIS: 229170850264). A estimativa de entrega no armazÃ©m regional do Zimpeto Ã©  10 de Fevereiro de 2020."/>
    <d v="2020-04-03T00:00:00"/>
    <m/>
    <m/>
    <n v="0"/>
    <b v="0"/>
    <s v="RO10065234_2"/>
    <s v="USAID"/>
    <s v="MZ"/>
    <s v="Mozambique"/>
    <s v="PRH"/>
    <s v="NTL"/>
    <s v="2021-03-Q2"/>
    <n v="2021"/>
    <s v="MZ_NTL_PRH_PL_2021-03-Q2"/>
    <s v="100130GYV01S=MZ=NTL=PRH"/>
    <n v="3"/>
    <x v="2"/>
    <x v="0"/>
    <s v="100130GYV01S"/>
    <s v="Levonorgestrel 75mg/rod, 2 rod Implant 5 year 1 Ea"/>
    <s v="Levonorgestrel 75 mg/Rod w/ Trocar, 5 Year Efficacy, 2 Rod Implant, 1 Each"/>
    <s v="TBD"/>
    <s v="Implantable Contraceptives"/>
    <m/>
    <m/>
    <m/>
    <n v="0"/>
    <m/>
    <m/>
    <n v="0"/>
    <n v="8.5"/>
    <n v="249050"/>
    <s v="Contraceptive Implants"/>
    <n v="3"/>
    <n v="26"/>
    <d v="2019-09-10T00:00:00"/>
    <n v="2019"/>
    <n v="2020"/>
    <x v="3"/>
    <n v="8.5"/>
    <n v="249050"/>
    <m/>
    <m/>
    <m/>
  </r>
  <r>
    <x v="15"/>
    <x v="0"/>
    <n v="2442"/>
    <s v="100050AOA09W"/>
    <s v="UNFPA"/>
    <s v="_NA03"/>
    <n v="1062000"/>
    <n v="1"/>
    <n v="1062000"/>
    <d v="2020-03-10T00:00:00"/>
    <d v="2018-09-26T00:00:00"/>
    <m/>
    <x v="0"/>
    <x v="173"/>
    <s v="Received"/>
    <s v="Destino Beira_x000d__x000a_embarques com destino a Beira (318,798 ciclos) foram consolidados numa unica ordem (1.062,000 ciclos) e alterado de Julho para Outibro 2019._x000d__x000a_alterado de Outibro 2019 para Dezembro 2019_x000d__x000a__x000d__x000a_Por confirmar com Lina UNFPA_x000d__x000a_UB-815_x000d__x000a_."/>
    <d v="2020-04-03T00:00:00"/>
    <m/>
    <m/>
    <n v="0"/>
    <b v="0"/>
    <s v="UB815 - PO38124"/>
    <s v="UNFPA"/>
    <s v="MZ"/>
    <s v="Mozambique"/>
    <s v="PRH"/>
    <s v="NTL"/>
    <s v="2021-03-Q2"/>
    <n v="2021"/>
    <s v="MZ_NTL_PRH_PL_2021-03-Q2"/>
    <s v="100050AOA09W=MZ=NTL=PRH"/>
    <n v="3"/>
    <x v="2"/>
    <x v="1"/>
    <s v="100050AOA09W"/>
    <s v="Levonor/EE 150/30 mcg+Fe 75 mg 28 Tab (PS) 1 Cycle"/>
    <s v="Levonorgestrel/Ethinyl Estradiol 150/30 mcg + Fe 75 mg, 28 Tablets/Cycle (PS), 1 Cycle"/>
    <s v="DEVOLUCAO"/>
    <s v="Combined Oral Contraceptives"/>
    <m/>
    <m/>
    <m/>
    <n v="0"/>
    <m/>
    <m/>
    <n v="0"/>
    <n v="0.26"/>
    <n v="276120"/>
    <s v="Oral Contraceptives"/>
    <n v="3"/>
    <n v="26"/>
    <d v="2019-09-10T00:00:00"/>
    <n v="2019"/>
    <n v="2020"/>
    <x v="4"/>
    <n v="0.26300000000000001"/>
    <n v="279306"/>
    <m/>
    <m/>
    <m/>
  </r>
  <r>
    <x v="15"/>
    <x v="0"/>
    <n v="2444"/>
    <s v="100050AOA09W"/>
    <s v="UNFPA"/>
    <s v="_NA03"/>
    <n v="1.0000000000000001E-17"/>
    <n v="1"/>
    <n v="1.0000000000000001E-17"/>
    <d v="2019-09-10T00:00:00"/>
    <d v="2018-09-26T00:00:00"/>
    <m/>
    <x v="0"/>
    <x v="554"/>
    <s v="Received"/>
    <s v="Destino Beira_x000d__x000a_embarques com destino a Beira (328.320 ciclos) foram consolidados numa unica ordem (1.062,000 ciclos) e alterado de Julho para Outibro 2019."/>
    <d v="2019-09-10T00:00:00"/>
    <m/>
    <m/>
    <n v="0"/>
    <b v="0"/>
    <s v="Beira"/>
    <s v="CANCELLE00"/>
    <s v="MZ"/>
    <s v="Mozambique"/>
    <s v="PRH"/>
    <s v="NTL"/>
    <s v="2021-03-Q2"/>
    <n v="2021"/>
    <s v="MZ_NTL_PRH_PL_2021-03-Q2"/>
    <s v="100050AOA09W=MZ=NTL=PRH"/>
    <n v="9"/>
    <x v="1"/>
    <x v="1"/>
    <s v="100050AOA09W"/>
    <s v="Levonor/EE 150/30 mcg+Fe 75 mg 28 Tab (PS) 1 Cycle"/>
    <s v="Levonorgestrel/Ethinyl Estradiol 150/30 mcg + Fe 75 mg, 28 Tablets/Cycle (PS), 1 Cycle"/>
    <s v="DEVOLUCAO"/>
    <s v="Combined Oral Contraceptives"/>
    <m/>
    <m/>
    <m/>
    <n v="0"/>
    <m/>
    <m/>
    <n v="0"/>
    <n v="0.26"/>
    <n v="2.6E-18"/>
    <s v="Oral Contraceptives"/>
    <n v="3"/>
    <n v="26"/>
    <d v="2019-03-12T00:00:00"/>
    <n v="2019"/>
    <n v="2019"/>
    <x v="4"/>
    <n v="0.26300000000000001"/>
    <n v="2.6300000000000003E-18"/>
    <m/>
    <m/>
    <m/>
  </r>
  <r>
    <x v="15"/>
    <x v="0"/>
    <n v="2445"/>
    <s v="100050AOA09W"/>
    <s v="UNFPA"/>
    <s v="_NA03"/>
    <n v="259200"/>
    <n v="1"/>
    <n v="259200"/>
    <d v="2020-01-16T00:00:00"/>
    <d v="2018-09-26T00:00:00"/>
    <m/>
    <x v="0"/>
    <x v="633"/>
    <s v="Received"/>
    <s v="Destino Nampula_x000d__x000a_31-Oct-2019"/>
    <d v="2020-02-05T00:00:00"/>
    <m/>
    <m/>
    <n v="0"/>
    <b v="0"/>
    <s v="UB1192 - PO38125"/>
    <s v="UNFPA"/>
    <s v="MZ"/>
    <s v="Mozambique"/>
    <s v="PRH"/>
    <s v="NTL"/>
    <s v="2021-03-Q2"/>
    <n v="2021"/>
    <s v="MZ_NTL_PRH_PL_2021-03-Q2"/>
    <s v="100050AOA09W=MZ=NTL=PRH"/>
    <n v="1"/>
    <x v="2"/>
    <x v="1"/>
    <s v="100050AOA09W"/>
    <s v="Levonor/EE 150/30 mcg+Fe 75 mg 28 Tab (PS) 1 Cycle"/>
    <s v="Levonorgestrel/Ethinyl Estradiol 150/30 mcg + Fe 75 mg, 28 Tablets/Cycle (PS), 1 Cycle"/>
    <s v="DEVOLUCAO"/>
    <s v="Combined Oral Contraceptives"/>
    <m/>
    <m/>
    <m/>
    <n v="0"/>
    <m/>
    <m/>
    <n v="0"/>
    <n v="0.26"/>
    <n v="67392"/>
    <s v="Oral Contraceptives"/>
    <n v="3"/>
    <n v="26"/>
    <d v="2019-07-18T00:00:00"/>
    <n v="2019"/>
    <n v="2020"/>
    <x v="4"/>
    <n v="0.26300000000000001"/>
    <n v="68169.600000000006"/>
    <m/>
    <m/>
    <m/>
  </r>
  <r>
    <x v="15"/>
    <x v="0"/>
    <n v="2446"/>
    <s v="100050AOA09W"/>
    <s v="GHSC-PSM00"/>
    <s v="_NA03"/>
    <n v="394128"/>
    <n v="1"/>
    <n v="394128"/>
    <d v="2019-11-05T00:00:00"/>
    <d v="2018-09-26T00:00:00"/>
    <m/>
    <x v="0"/>
    <x v="634"/>
    <s v="Received"/>
    <s v="Destino Beira_x000d__x000a_29-Sep-2019_x000d__x000a__x000d__x000a_Entregue em Nampula - UB1146"/>
    <d v="2020-02-05T00:00:00"/>
    <m/>
    <m/>
    <n v="0"/>
    <b v="0"/>
    <s v="RO10065240_2"/>
    <s v="USAID"/>
    <s v="MZ"/>
    <s v="Mozambique"/>
    <s v="PRH"/>
    <s v="NTL"/>
    <s v="2021-03-Q2"/>
    <n v="2021"/>
    <s v="MZ_NTL_PRH_PL_2021-03-Q2"/>
    <s v="100050AOA09W=MZ=NTL=PRH"/>
    <n v="11"/>
    <x v="1"/>
    <x v="0"/>
    <s v="100050AOA09W"/>
    <s v="Levonor/EE 150/30 mcg+Fe 75 mg 28 Tab (PS) 1 Cycle"/>
    <s v="Levonorgestrel/Ethinyl Estradiol 150/30 mcg + Fe 75 mg, 28 Tablets/Cycle (PS), 1 Cycle"/>
    <s v="DEVOLUCAO"/>
    <s v="Combined Oral Contraceptives"/>
    <m/>
    <m/>
    <m/>
    <n v="0"/>
    <m/>
    <m/>
    <n v="0"/>
    <n v="0.26"/>
    <n v="102473.28"/>
    <s v="Oral Contraceptives"/>
    <n v="3"/>
    <n v="26"/>
    <d v="2019-05-07T00:00:00"/>
    <n v="2019"/>
    <n v="2019"/>
    <x v="4"/>
    <n v="0.26300000000000001"/>
    <n v="103655.664"/>
    <m/>
    <m/>
    <m/>
  </r>
  <r>
    <x v="15"/>
    <x v="0"/>
    <n v="2447"/>
    <s v="100050AOA09W"/>
    <s v="GHSC-PSM00"/>
    <s v="_NA03"/>
    <n v="581616"/>
    <n v="1"/>
    <n v="581616"/>
    <d v="2019-11-08T00:00:00"/>
    <d v="2018-09-26T00:00:00"/>
    <m/>
    <x v="0"/>
    <x v="635"/>
    <s v="Received"/>
    <s v="Destino Maputo_x000d__x000a_29-Sep-2019_x000d__x000a_AC ZIMPETO - UB9515"/>
    <d v="2019-12-10T00:00:00"/>
    <m/>
    <m/>
    <n v="0"/>
    <b v="0"/>
    <s v="RO10065244_4"/>
    <s v="USAID"/>
    <s v="MZ"/>
    <s v="Mozambique"/>
    <s v="PRH"/>
    <s v="NTL"/>
    <s v="2021-03-Q2"/>
    <n v="2021"/>
    <s v="MZ_NTL_PRH_PL_2021-03-Q2"/>
    <s v="100050AOA09W=MZ=NTL=PRH"/>
    <n v="11"/>
    <x v="1"/>
    <x v="0"/>
    <s v="100050AOA09W"/>
    <s v="Levonor/EE 150/30 mcg+Fe 75 mg 28 Tab (PS) 1 Cycle"/>
    <s v="Levonorgestrel/Ethinyl Estradiol 150/30 mcg + Fe 75 mg, 28 Tablets/Cycle (PS), 1 Cycle"/>
    <s v="DEVOLUCAO"/>
    <s v="Combined Oral Contraceptives"/>
    <m/>
    <m/>
    <m/>
    <n v="0"/>
    <m/>
    <m/>
    <n v="0"/>
    <n v="0.26"/>
    <n v="151220.16"/>
    <s v="Oral Contraceptives"/>
    <n v="3"/>
    <n v="26"/>
    <d v="2019-05-10T00:00:00"/>
    <n v="2019"/>
    <n v="2019"/>
    <x v="4"/>
    <n v="0.26300000000000001"/>
    <n v="152965.008"/>
    <m/>
    <m/>
    <m/>
  </r>
  <r>
    <x v="15"/>
    <x v="0"/>
    <n v="2454"/>
    <s v="100031GNE06D"/>
    <s v="UNFPA"/>
    <s v="_NA03"/>
    <n v="180000"/>
    <n v="1"/>
    <n v="180000"/>
    <d v="2019-05-10T00:00:00"/>
    <d v="2018-09-26T00:00:00"/>
    <m/>
    <x v="0"/>
    <x v="193"/>
    <s v="Received"/>
    <s v="Destino Beira_x000d__x000a_Embarques previstos para Beira  (104,600  &amp; 75,240) foi consolidado num unico embarque apos revisÃ£o da UNFPA de Janeiro._x000d__x000a__x000d__x000a_179,840 quantidade inicial - AC Pioneiros"/>
    <d v="2019-05-30T00:00:00"/>
    <m/>
    <m/>
    <n v="0"/>
    <b v="0"/>
    <s v="UB-725"/>
    <s v="DFIDY200"/>
    <s v="MZ"/>
    <s v="Mozambique"/>
    <s v="PRH"/>
    <s v="NTL"/>
    <s v="2021-03-Q2"/>
    <n v="2021"/>
    <s v="MZ_NTL_PRH_PL_2021-03-Q2"/>
    <s v="100031GNE06D=MZ=NTL=PRH"/>
    <n v="5"/>
    <x v="1"/>
    <x v="1"/>
    <s v="100031GNE06D"/>
    <s v="DMPA 104 mg/0.65 mL, Pre-Filled Uniject, 1 Syringe"/>
    <s v="Depot (SC) Medroxyprogesterone Acetate 104 mg/0.65 mL, Pre-Filled Uniject Device, 1 Syringe"/>
    <s v="TBD"/>
    <s v="Injectable Contraceptives"/>
    <m/>
    <m/>
    <m/>
    <n v="0"/>
    <m/>
    <m/>
    <n v="0"/>
    <n v="0.85"/>
    <n v="153000"/>
    <s v="Injectable Contraceptives"/>
    <n v="3"/>
    <n v="54"/>
    <d v="2018-04-27T00:00:00"/>
    <n v="2018"/>
    <n v="2018"/>
    <x v="10"/>
    <n v="0.85"/>
    <n v="153000"/>
    <m/>
    <m/>
    <m/>
  </r>
  <r>
    <x v="15"/>
    <x v="0"/>
    <n v="2455"/>
    <s v="100031GNE06D"/>
    <s v="UNFPA"/>
    <s v="_NA03"/>
    <n v="140200"/>
    <n v="1"/>
    <n v="140200"/>
    <d v="2019-05-06T00:00:00"/>
    <d v="2018-09-26T00:00:00"/>
    <m/>
    <x v="0"/>
    <x v="636"/>
    <s v="Received"/>
    <s v="Destino Nampula_x000d__x000a_Embarques previstos para Nampula ( 90,000 &amp;  50,160 ) foi consolidado num unico embarque apos revisÃ£o da UNFPA de Janeiro._x000d__x000a__x000d__x000a_Quantidade Inicial 140.160 - AC Nampula"/>
    <d v="2019-06-11T00:00:00"/>
    <m/>
    <m/>
    <n v="0"/>
    <b v="0"/>
    <s v="UB-983"/>
    <s v="DFIDY200"/>
    <s v="MZ"/>
    <s v="Mozambique"/>
    <s v="PRH"/>
    <s v="NTL"/>
    <s v="2021-03-Q2"/>
    <n v="2021"/>
    <s v="MZ_NTL_PRH_PL_2021-03-Q2"/>
    <s v="100031GNE06D=MZ=NTL=PRH"/>
    <n v="5"/>
    <x v="1"/>
    <x v="1"/>
    <s v="100031GNE06D"/>
    <s v="DMPA 104 mg/0.65 mL, Pre-Filled Uniject, 1 Syringe"/>
    <s v="Depot (SC) Medroxyprogesterone Acetate 104 mg/0.65 mL, Pre-Filled Uniject Device, 1 Syringe"/>
    <s v="TBD"/>
    <s v="Injectable Contraceptives"/>
    <m/>
    <m/>
    <m/>
    <n v="0"/>
    <m/>
    <m/>
    <n v="0"/>
    <n v="0.85"/>
    <n v="119170"/>
    <s v="Injectable Contraceptives"/>
    <n v="3"/>
    <n v="54"/>
    <d v="2018-04-23T00:00:00"/>
    <n v="2018"/>
    <n v="2018"/>
    <x v="10"/>
    <n v="0.85"/>
    <n v="119170"/>
    <m/>
    <m/>
    <m/>
  </r>
  <r>
    <x v="15"/>
    <x v="0"/>
    <n v="2457"/>
    <s v="100031GNE06D"/>
    <s v="GHSC-PSM00"/>
    <s v="_NA03"/>
    <n v="26200"/>
    <n v="1"/>
    <n v="26200"/>
    <d v="2020-05-19T00:00:00"/>
    <d v="2018-09-26T00:00:00"/>
    <m/>
    <x v="0"/>
    <x v="637"/>
    <s v="Received"/>
    <s v="Destino Beira_x000d__x000a_RO on Hold â€“ Pre-RFx/Pre-Allocation Stage_x000d__x000a__x000d__x000a_Email Katarzyna 12/12/2019:_x000d__x000a_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_x000a__x000d__x000a_UB-166_x000d__x000a_AC MUNHAVA"/>
    <d v="2020-06-01T00:00:00"/>
    <m/>
    <m/>
    <n v="0"/>
    <b v="0"/>
    <s v="RO10065217_2"/>
    <s v="USAID"/>
    <s v="MZ"/>
    <s v="Mozambique"/>
    <s v="PRH"/>
    <s v="NTL"/>
    <s v="2021-03-Q2"/>
    <n v="2021"/>
    <s v="MZ_NTL_PRH_PL_2021-03-Q2"/>
    <s v="100031GNE06D=MZ=NTL=PRH"/>
    <n v="5"/>
    <x v="2"/>
    <x v="0"/>
    <s v="100031GNE06D"/>
    <s v="DMPA 104 mg/0.65 mL, Pre-Filled Uniject, 1 Syringe"/>
    <s v="Depot (SC) Medroxyprogesterone Acetate 104 mg/0.65 mL, Pre-Filled Uniject Device, 1 Syringe"/>
    <s v="TBD"/>
    <s v="Injectable Contraceptives"/>
    <m/>
    <m/>
    <m/>
    <n v="0"/>
    <m/>
    <m/>
    <n v="0"/>
    <n v="0.85"/>
    <n v="22270"/>
    <s v="Injectable Contraceptives"/>
    <n v="3"/>
    <n v="54"/>
    <d v="2019-05-07T00:00:00"/>
    <n v="2019"/>
    <n v="2019"/>
    <x v="10"/>
    <n v="0.85"/>
    <n v="22270"/>
    <m/>
    <m/>
    <m/>
  </r>
  <r>
    <x v="15"/>
    <x v="0"/>
    <n v="2458"/>
    <s v="100031GNE06D"/>
    <s v="GHSC-PSM00"/>
    <s v="_NA03"/>
    <n v="34400"/>
    <n v="1"/>
    <n v="34400"/>
    <d v="2020-05-14T00:00:00"/>
    <d v="2018-09-26T00:00:00"/>
    <m/>
    <x v="0"/>
    <x v="638"/>
    <s v="Received"/>
    <s v="Destino Maputo_x000d__x000a_RO on Hold â€“ Pre-RFx/Pre-Allocation Stage_x000d__x000a__x000d__x000a_Email Katarzyna 12/12/2019:_x000d__x000a_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_x000a__x000d__x000a_AC MACHAVA_x000d__x000a_UB-327"/>
    <d v="2020-06-16T00:00:00"/>
    <m/>
    <m/>
    <n v="0"/>
    <b v="0"/>
    <s v="RO10065216_2"/>
    <s v="USAID"/>
    <s v="MZ"/>
    <s v="Mozambique"/>
    <s v="PRH"/>
    <s v="NTL"/>
    <s v="2021-03-Q2"/>
    <n v="2021"/>
    <s v="MZ_NTL_PRH_PL_2021-03-Q2"/>
    <s v="100031GNE06D=MZ=NTL=PRH"/>
    <n v="5"/>
    <x v="2"/>
    <x v="0"/>
    <s v="100031GNE06D"/>
    <s v="DMPA 104 mg/0.65 mL, Pre-Filled Uniject, 1 Syringe"/>
    <s v="Depot (SC) Medroxyprogesterone Acetate 104 mg/0.65 mL, Pre-Filled Uniject Device, 1 Syringe"/>
    <s v="TBD"/>
    <s v="Injectable Contraceptives"/>
    <m/>
    <m/>
    <m/>
    <n v="0"/>
    <m/>
    <m/>
    <n v="0"/>
    <n v="0.85"/>
    <n v="29240"/>
    <s v="Injectable Contraceptives"/>
    <n v="3"/>
    <n v="54"/>
    <d v="2019-05-02T00:00:00"/>
    <n v="2019"/>
    <n v="2019"/>
    <x v="10"/>
    <n v="0.85"/>
    <n v="29240"/>
    <m/>
    <m/>
    <m/>
  </r>
  <r>
    <x v="15"/>
    <x v="0"/>
    <n v="2460"/>
    <s v="100125GPX01S"/>
    <s v="GHSC-PSM00"/>
    <s v="_NA03"/>
    <n v="1.0000000000000001E-15"/>
    <n v="1"/>
    <n v="1.0000000000000001E-15"/>
    <d v="2020-03-31T00:00:00"/>
    <d v="2018-09-26T00:00:00"/>
    <m/>
    <x v="0"/>
    <x v="14"/>
    <s v="Received"/>
    <s v="Destino Maput_x000d__x000a_Ordem RO10065212 (214,400)  por cancelar e converter em Sayana Press"/>
    <d v="2020-06-09T00:00:00"/>
    <m/>
    <m/>
    <n v="0"/>
    <b v="0"/>
    <s v="CANCELADO"/>
    <s v="CANCELLE00"/>
    <s v="MZ"/>
    <s v="Mozambique"/>
    <s v="PRH"/>
    <s v="NTL"/>
    <s v="2021-03-Q2"/>
    <n v="2021"/>
    <s v="MZ_NTL_PRH_PL_2021-03-Q2"/>
    <s v="100125GPX01S=MZ=NTL=PRH"/>
    <n v="3"/>
    <x v="2"/>
    <x v="0"/>
    <s v="100125GPX01S"/>
    <s v="DMPA 150 mg/mL (1 mL) Vial, w/ AD Syringe, 1 Each"/>
    <s v="Depot (IM) Medroxyprogesterone Acetate 150 mg/mL (1 mL) Vial, w/ AD Syringe, Burn Boxes, 1 Each"/>
    <s v="TBD"/>
    <s v="Injectable Contraceptives"/>
    <m/>
    <m/>
    <m/>
    <n v="0"/>
    <m/>
    <m/>
    <n v="0"/>
    <n v="0.78"/>
    <n v="7.7999999999999995E-16"/>
    <s v="Injectable Contraceptives"/>
    <n v="3"/>
    <n v="54"/>
    <d v="2019-03-19T00:00:00"/>
    <n v="2019"/>
    <n v="2019"/>
    <x v="1"/>
    <n v="0.82799999999999996"/>
    <n v="8.2800000000000004E-16"/>
    <m/>
    <m/>
    <m/>
  </r>
  <r>
    <x v="15"/>
    <x v="0"/>
    <n v="2481"/>
    <s v="100124TYR01S"/>
    <s v="UNFPA"/>
    <s v="_NA03"/>
    <n v="19395"/>
    <n v="3.3333333333333301E-3"/>
    <n v="64.650000000000006"/>
    <d v="2020-04-24T00:00:00"/>
    <d v="2018-09-26T00:00:00"/>
    <m/>
    <x v="0"/>
    <x v="639"/>
    <s v="Received"/>
    <s v="Destino Nampula_x000d__x000a_Embarques de Nampula (9,048 + 16,000 +10.498) consolidados numa unica ordem 19,400_x000d__x000a__x000d__x000a_AGUARDA GREENLIGHT TO SHIP - EMAIL LINA 08-JAN-2020 - PREVISAO INICIAL 16-DEC-2019_x000d__x000a_AC NAMPULA"/>
    <d v="2020-05-14T00:00:00"/>
    <m/>
    <m/>
    <n v="0"/>
    <b v="0"/>
    <s v="UB-1260 - PO38445"/>
    <s v="UNFPA"/>
    <s v="MZ"/>
    <s v="Mozambique"/>
    <s v="PRH"/>
    <s v="NTL"/>
    <s v="2021-03-Q2"/>
    <n v="2021"/>
    <s v="MZ_NTL_PRH_PL_2021-03-Q2"/>
    <s v="100124TYR01S=MZ=NTL=PRH"/>
    <n v="4"/>
    <x v="2"/>
    <x v="1"/>
    <s v="100124TYR0EQ"/>
    <s v="Copper TCu380A Intrauterine Device, 1 Each"/>
    <s v="Copper TCu380A Intrauterine Device, 300 Each"/>
    <s v="USAID"/>
    <s v="Copper-Bearing Intrauterine Devices"/>
    <m/>
    <m/>
    <m/>
    <n v="0"/>
    <m/>
    <m/>
    <n v="0"/>
    <n v="100.5"/>
    <n v="6497.3249999999998"/>
    <s v="Intrauterine Devices"/>
    <n v="3"/>
    <n v="0"/>
    <d v="2020-04-24T00:00:00"/>
    <n v="2020"/>
    <n v="2020"/>
    <x v="2"/>
    <n v="0.29599999999999999"/>
    <n v="5740.92"/>
    <m/>
    <m/>
    <m/>
  </r>
  <r>
    <x v="15"/>
    <x v="0"/>
    <n v="2488"/>
    <s v="100129GYV01S"/>
    <s v="UNFPA"/>
    <s v="_NA03"/>
    <n v="23000"/>
    <n v="1"/>
    <n v="23000"/>
    <d v="2020-07-29T00:00:00"/>
    <d v="2018-09-26T00:00:00"/>
    <m/>
    <x v="0"/>
    <x v="380"/>
    <s v="Received"/>
    <s v="AC Maputo_x000d__x000a_Factura n. 90425417_x000d__x000a_536.00+ 22.464.00= 23.000 Data 30 de Agosto( invoice 16 /08)_x000d__x000a__x000d__x000a_quantidade passou de 23,000 para 9,635 unidades - email Lina do dia 12-Fev-2020."/>
    <d v="2020-09-24T00:00:00"/>
    <m/>
    <m/>
    <n v="0"/>
    <b v="0"/>
    <s v="UB-1371 PO37181"/>
    <s v="DFIDY200"/>
    <s v="MZ"/>
    <s v="Mozambique"/>
    <s v="PRH"/>
    <s v="NTL"/>
    <s v="2021-03-Q2"/>
    <n v="2021"/>
    <s v="MZ_NTL_PRH_PL_2021-03-Q2"/>
    <s v="100129GYV01S=MZ=NTL=PRH"/>
    <n v="7"/>
    <x v="2"/>
    <x v="1"/>
    <s v="100129GYV01S"/>
    <s v="Etonogestrel 68 mg/rod, 1 rod Implant, 1 Each"/>
    <s v="Etonogestrel 68 mg/Rod, 1 Rod Implant, 1 Each"/>
    <s v="USAID"/>
    <s v="Implantable Contraceptives"/>
    <m/>
    <m/>
    <m/>
    <n v="0"/>
    <m/>
    <m/>
    <n v="0"/>
    <n v="8.5"/>
    <n v="195500"/>
    <s v="Contraceptive Implants"/>
    <n v="3"/>
    <n v="54"/>
    <d v="2019-07-17T00:00:00"/>
    <n v="2019"/>
    <n v="2020"/>
    <x v="11"/>
    <n v="8.5"/>
    <n v="195500"/>
    <m/>
    <m/>
    <m/>
  </r>
  <r>
    <x v="15"/>
    <x v="0"/>
    <n v="2489"/>
    <s v="100129GYV01S"/>
    <s v="UNFPA"/>
    <s v="_NA03"/>
    <n v="24900"/>
    <n v="1"/>
    <n v="24900"/>
    <d v="2019-12-30T00:00:00"/>
    <d v="2018-09-26T00:00:00"/>
    <m/>
    <x v="0"/>
    <x v="555"/>
    <s v="Received"/>
    <s v="Maputo_x000d__x000a_embarques do DFID: 9700, 9900, 8000 &amp; 7000 UNIDADES, inicialmente planificados para chegarem em Dezembro 2019, foram consolidade numa unica ordem com previsÃ£o de chegada em Abril 2019._x000d__x000a_AC Beira _x000d__x000a_Factura n. 3019701886_x000d__x000a_ Data 30 de  Setembro ( invoice 29 /09)_x000d__x000a__x000d__x000a_AC ZIMPETO - UB9635"/>
    <d v="2020-01-09T00:00:00"/>
    <m/>
    <m/>
    <n v="0"/>
    <b v="0"/>
    <s v="UB9635 - PO37182"/>
    <s v="DFIDY200"/>
    <s v="MZ"/>
    <s v="Mozambique"/>
    <s v="PRH"/>
    <s v="NTL"/>
    <s v="2021-03-Q2"/>
    <n v="2021"/>
    <s v="MZ_NTL_PRH_PL_2021-03-Q2"/>
    <s v="100129GYV01S=MZ=NTL=PRH"/>
    <n v="12"/>
    <x v="1"/>
    <x v="1"/>
    <s v="100129GYV01S"/>
    <s v="Etonogestrel 68 mg/rod, 1 rod Implant, 1 Each"/>
    <s v="Etonogestrel 68 mg/Rod, 1 Rod Implant, 1 Each"/>
    <s v="USAID"/>
    <s v="Implantable Contraceptives"/>
    <m/>
    <m/>
    <m/>
    <n v="0"/>
    <m/>
    <m/>
    <n v="0"/>
    <n v="8.5"/>
    <n v="211650"/>
    <s v="Contraceptive Implants"/>
    <n v="3"/>
    <n v="54"/>
    <d v="2018-12-17T00:00:00"/>
    <n v="2019"/>
    <n v="2019"/>
    <x v="11"/>
    <n v="8.5"/>
    <n v="211650"/>
    <m/>
    <m/>
    <m/>
  </r>
  <r>
    <x v="15"/>
    <x v="0"/>
    <n v="2490"/>
    <s v="100050AOA09W"/>
    <s v="UNFPA"/>
    <s v="_NA03"/>
    <n v="751680"/>
    <n v="1"/>
    <n v="751680"/>
    <d v="2020-01-07T00:00:00"/>
    <d v="2018-09-27T00:00:00"/>
    <m/>
    <x v="0"/>
    <x v="219"/>
    <s v="Received"/>
    <s v="Destino Maputo_x000d__x000a_Embarques 225,492 consolidado numa ordem de 751,680 ciclos para Nampula_x000d__x000a_Destino Maputo_x000d__x000a_31-Oct-2019_x000d__x000a__x000d__x000a_AC ZIMOETO - UB9649"/>
    <d v="2020-01-14T00:00:00"/>
    <m/>
    <m/>
    <n v="0"/>
    <b v="0"/>
    <s v="UB9649 - PO38078"/>
    <s v="UNFPA"/>
    <s v="MZ"/>
    <s v="Mozambique"/>
    <s v="PRH"/>
    <s v="NTL"/>
    <s v="2021-03-Q2"/>
    <n v="2021"/>
    <s v="MZ_NTL_PRH_PL_2021-03-Q2"/>
    <s v="100050AOA09W=MZ=NTL=PRH"/>
    <n v="1"/>
    <x v="2"/>
    <x v="1"/>
    <s v="100050AOA09W"/>
    <s v="Levonor/EE 150/30 mcg+Fe 75 mg 28 Tab (PS) 1 Cycle"/>
    <s v="Levonorgestrel/Ethinyl Estradiol 150/30 mcg + Fe 75 mg, 28 Tablets/Cycle (PS), 1 Cycle"/>
    <s v="DEVOLUCAO"/>
    <s v="Combined Oral Contraceptives"/>
    <m/>
    <m/>
    <m/>
    <n v="0"/>
    <m/>
    <m/>
    <n v="0"/>
    <n v="0.26"/>
    <n v="195436.79999999999"/>
    <s v="Oral Contraceptives"/>
    <n v="3"/>
    <n v="26"/>
    <d v="2019-07-09T00:00:00"/>
    <n v="2019"/>
    <n v="2020"/>
    <x v="4"/>
    <n v="0.26300000000000001"/>
    <n v="197691.84"/>
    <m/>
    <m/>
    <m/>
  </r>
  <r>
    <x v="15"/>
    <x v="0"/>
    <n v="2504"/>
    <s v="100130GYV01S"/>
    <s v="UNFPA"/>
    <s v="_NA03"/>
    <n v="6900"/>
    <n v="1"/>
    <n v="6900"/>
    <d v="2018-11-19T00:00:00"/>
    <d v="2018-12-10T00:00:00"/>
    <m/>
    <x v="0"/>
    <x v="640"/>
    <s v="Received"/>
    <s v="Destino Maputo previsao de chegada  18,500  -30-Sep-2018 &amp; 14,809 - 30-Dec-2018_x000d__x000a_30-Jul-2018 nova data devido  a  necessidade execucao dos fundos( 33,300)_x000d__x000a_Actualizado de 30-Jun-2018 para 31-Agosto-18_x000d__x000a_Actualizado de 31-Agosto-18 para 30-Setembro-18_x000d__x000a_Actualizado de 30-Setembro-18 para 31-Outubro-2018_x000d__x000a__x000d__x000a_EMBARQUE RECEBIDO EM NAMPULA -"/>
    <d v="2018-12-10T00:00:00"/>
    <m/>
    <m/>
    <n v="0"/>
    <b v="0"/>
    <s v="UB-848 - PO35454"/>
    <s v="DFIDY100"/>
    <s v="MZ"/>
    <s v="Mozambique"/>
    <s v="PRH"/>
    <s v="NTL"/>
    <s v="2021-03-Q2"/>
    <n v="2021"/>
    <s v="MZ_NTL_PRH_PL_2021-03-Q2"/>
    <s v="100130GYV01S=MZ=NTL=PRH"/>
    <n v="11"/>
    <x v="0"/>
    <x v="1"/>
    <s v="100130GYV01S"/>
    <s v="Levonorgestrel 75mg/rod, 2 rod Implant 5 year 1 Ea"/>
    <s v="Levonorgestrel 75 mg/Rod w/ Trocar, 5 Year Efficacy, 2 Rod Implant, 1 Each"/>
    <s v="TBD"/>
    <s v="Implantable Contraceptives"/>
    <m/>
    <m/>
    <m/>
    <n v="0"/>
    <m/>
    <m/>
    <n v="0"/>
    <n v="8.5"/>
    <n v="58650"/>
    <s v="Contraceptive Implants"/>
    <n v="3"/>
    <n v="26"/>
    <d v="2018-05-21T00:00:00"/>
    <n v="2018"/>
    <n v="2019"/>
    <x v="3"/>
    <n v="8.5"/>
    <n v="58650"/>
    <m/>
    <m/>
    <m/>
  </r>
  <r>
    <x v="15"/>
    <x v="0"/>
    <n v="2603"/>
    <s v="100124TYR01S"/>
    <s v="UNFPA"/>
    <s v="_NA03"/>
    <n v="9.9999999999999998E-20"/>
    <n v="3.3333333333333301E-3"/>
    <n v="3.3333333333333299E-22"/>
    <d v="2019-07-30T00:00:00"/>
    <d v="2019-03-13T00:00:00"/>
    <m/>
    <x v="0"/>
    <x v="641"/>
    <s v="Received"/>
    <s v="Not in the PipeLine, new order 2019.03.13 - to be confirmed with UNFPA_x000d__x000a_Surplus funds with DFID_x000d__x000a_Social Market?_x000d__x000a_5,000"/>
    <d v="2019-09-10T00:00:00"/>
    <m/>
    <m/>
    <n v="0"/>
    <b v="0"/>
    <s v="Cancelado DKT - Maputo"/>
    <s v="CANCELLE00"/>
    <s v="MZ"/>
    <s v="Mozambique"/>
    <s v="PRH"/>
    <s v="NTL"/>
    <s v="2021-03-Q2"/>
    <n v="2021"/>
    <s v="MZ_NTL_PRH_PL_2021-03-Q2"/>
    <s v="100124TYR01S=MZ=NTL=PRH"/>
    <n v="7"/>
    <x v="1"/>
    <x v="1"/>
    <s v="100124TYR0EQ"/>
    <s v="Copper TCu380A Intrauterine Device, 1 Each"/>
    <s v="Copper TCu380A Intrauterine Device, 300 Each"/>
    <s v="USAID"/>
    <s v="Copper-Bearing Intrauterine Devices"/>
    <m/>
    <m/>
    <m/>
    <n v="0"/>
    <m/>
    <m/>
    <n v="0"/>
    <n v="100.5"/>
    <n v="3.3499999999999999E-20"/>
    <s v="Intrauterine Devices"/>
    <n v="3"/>
    <n v="0"/>
    <d v="2019-07-30T00:00:00"/>
    <n v="2019"/>
    <n v="2020"/>
    <x v="2"/>
    <n v="0.29599999999999999"/>
    <n v="2.9599999999999996E-20"/>
    <m/>
    <m/>
    <m/>
  </r>
  <r>
    <x v="15"/>
    <x v="0"/>
    <n v="2604"/>
    <s v="100129GYV01S"/>
    <s v="UNFPA"/>
    <s v="_NA03"/>
    <n v="22600"/>
    <n v="1"/>
    <n v="22600"/>
    <d v="2019-09-11T00:00:00"/>
    <d v="2019-03-13T00:00:00"/>
    <m/>
    <x v="0"/>
    <x v="642"/>
    <s v="Received"/>
    <s v="AC MAPUTO_x000d__x000a_Factura n.904178447_x000d__x000a_187.00+11,105.00+ 11,308.00= 22.600 Data 30 de Agosto( invoice 04/07)_x000d__x000a_UB- 9413 PO37183"/>
    <d v="2019-11-07T00:00:00"/>
    <m/>
    <m/>
    <n v="0"/>
    <b v="0"/>
    <s v="UB- 9413 PO37183"/>
    <s v="DFIDY200"/>
    <s v="MZ"/>
    <s v="Mozambique"/>
    <s v="PRH"/>
    <s v="NTL"/>
    <s v="2021-03-Q2"/>
    <n v="2021"/>
    <s v="MZ_NTL_PRH_PL_2021-03-Q2"/>
    <s v="100129GYV01S=MZ=NTL=PRH"/>
    <n v="9"/>
    <x v="1"/>
    <x v="1"/>
    <s v="100129GYV01S"/>
    <s v="Etonogestrel 68 mg/rod, 1 rod Implant, 1 Each"/>
    <s v="Etonogestrel 68 mg/Rod, 1 Rod Implant, 1 Each"/>
    <s v="USAID"/>
    <s v="Implantable Contraceptives"/>
    <m/>
    <m/>
    <m/>
    <n v="0"/>
    <m/>
    <m/>
    <n v="0"/>
    <n v="8.5"/>
    <n v="192100"/>
    <s v="Contraceptive Implants"/>
    <n v="3"/>
    <n v="54"/>
    <d v="2018-08-29T00:00:00"/>
    <n v="2018"/>
    <n v="2019"/>
    <x v="11"/>
    <n v="8.5"/>
    <n v="192100"/>
    <m/>
    <m/>
    <m/>
  </r>
  <r>
    <x v="15"/>
    <x v="0"/>
    <n v="2606"/>
    <s v="100129GYV01S"/>
    <s v="UNFPA"/>
    <s v="_NA03"/>
    <n v="9.9999999999999995E-21"/>
    <n v="1"/>
    <n v="9.9999999999999995E-21"/>
    <d v="2019-12-10T00:00:00"/>
    <d v="2019-03-13T00:00:00"/>
    <m/>
    <x v="0"/>
    <x v="102"/>
    <s v="Received"/>
    <s v="23,000 unidades de implanon NXT foram convertidas em Sayana Press."/>
    <d v="2020-03-09T00:00:00"/>
    <m/>
    <m/>
    <n v="0"/>
    <b v="0"/>
    <s v="PO37996"/>
    <s v="CANCELLE00"/>
    <s v="MZ"/>
    <s v="Mozambique"/>
    <s v="PRH"/>
    <s v="NTL"/>
    <s v="2021-03-Q2"/>
    <n v="2021"/>
    <s v="MZ_NTL_PRH_PL_2021-03-Q2"/>
    <s v="100129GYV01S=MZ=NTL=PRH"/>
    <n v="12"/>
    <x v="1"/>
    <x v="1"/>
    <s v="100129GYV01S"/>
    <s v="Etonogestrel 68 mg/rod, 1 rod Implant, 1 Each"/>
    <s v="Etonogestrel 68 mg/Rod, 1 Rod Implant, 1 Each"/>
    <s v="USAID"/>
    <s v="Implantable Contraceptives"/>
    <m/>
    <m/>
    <m/>
    <n v="0"/>
    <m/>
    <m/>
    <n v="0"/>
    <n v="8.5"/>
    <n v="8.4999999999999897E-20"/>
    <s v="Contraceptive Implants"/>
    <n v="3"/>
    <n v="54"/>
    <d v="2018-11-27T00:00:00"/>
    <n v="2019"/>
    <n v="2019"/>
    <x v="11"/>
    <n v="8.5"/>
    <n v="8.4999999999999993E-20"/>
    <m/>
    <m/>
    <m/>
  </r>
  <r>
    <x v="15"/>
    <x v="0"/>
    <n v="2607"/>
    <s v="100129GYV01S"/>
    <s v="UNFPA"/>
    <s v="_NA03"/>
    <n v="9.9999999999999995E-21"/>
    <n v="1"/>
    <n v="9.9999999999999995E-21"/>
    <d v="2019-12-10T00:00:00"/>
    <d v="2019-03-13T00:00:00"/>
    <m/>
    <x v="0"/>
    <x v="102"/>
    <s v="Received"/>
    <s v="32,300 unidades de implanon foram canceladas e converidas em Sayana Press"/>
    <d v="2020-03-09T00:00:00"/>
    <m/>
    <m/>
    <n v="0"/>
    <b v="0"/>
    <s v="PO37997"/>
    <s v="CANCELLE00"/>
    <s v="MZ"/>
    <s v="Mozambique"/>
    <s v="PRH"/>
    <s v="NTL"/>
    <s v="2021-03-Q2"/>
    <n v="2021"/>
    <s v="MZ_NTL_PRH_PL_2021-03-Q2"/>
    <s v="100129GYV01S=MZ=NTL=PRH"/>
    <n v="12"/>
    <x v="1"/>
    <x v="1"/>
    <s v="100129GYV01S"/>
    <s v="Etonogestrel 68 mg/rod, 1 rod Implant, 1 Each"/>
    <s v="Etonogestrel 68 mg/Rod, 1 Rod Implant, 1 Each"/>
    <s v="USAID"/>
    <s v="Implantable Contraceptives"/>
    <m/>
    <m/>
    <m/>
    <n v="0"/>
    <m/>
    <m/>
    <n v="0"/>
    <n v="8.5"/>
    <n v="8.4999999999999897E-20"/>
    <s v="Contraceptive Implants"/>
    <n v="3"/>
    <n v="54"/>
    <d v="2018-11-27T00:00:00"/>
    <n v="2019"/>
    <n v="2019"/>
    <x v="11"/>
    <n v="8.5"/>
    <n v="8.4999999999999993E-20"/>
    <m/>
    <m/>
    <m/>
  </r>
  <r>
    <x v="15"/>
    <x v="0"/>
    <n v="2609"/>
    <s v="100129GYV01S"/>
    <s v="UNFPA"/>
    <s v="_NA03"/>
    <n v="1.0000000000000001E-30"/>
    <n v="1"/>
    <n v="1.0000000000000001E-30"/>
    <d v="2019-12-10T00:00:00"/>
    <d v="2019-03-13T00:00:00"/>
    <m/>
    <x v="0"/>
    <x v="102"/>
    <s v="Received"/>
    <s v="24,900 unidades de implanon NXT foram convertidos em Sayana Press"/>
    <d v="2020-03-09T00:00:00"/>
    <m/>
    <m/>
    <n v="0"/>
    <b v="0"/>
    <s v="PO37995"/>
    <s v="CANCELLE00"/>
    <s v="MZ"/>
    <s v="Mozambique"/>
    <s v="PRH"/>
    <s v="NTL"/>
    <s v="2021-03-Q2"/>
    <n v="2021"/>
    <s v="MZ_NTL_PRH_PL_2021-03-Q2"/>
    <s v="100129GYV01S=MZ=NTL=PRH"/>
    <n v="12"/>
    <x v="1"/>
    <x v="1"/>
    <s v="100129GYV01S"/>
    <s v="Etonogestrel 68 mg/rod, 1 rod Implant, 1 Each"/>
    <s v="Etonogestrel 68 mg/Rod, 1 Rod Implant, 1 Each"/>
    <s v="USAID"/>
    <s v="Implantable Contraceptives"/>
    <m/>
    <m/>
    <m/>
    <n v="0"/>
    <m/>
    <m/>
    <n v="0"/>
    <n v="8.5"/>
    <n v="8.4999999999999993E-30"/>
    <s v="Contraceptive Implants"/>
    <n v="3"/>
    <n v="54"/>
    <d v="2018-11-27T00:00:00"/>
    <n v="2019"/>
    <n v="2019"/>
    <x v="11"/>
    <n v="8.5"/>
    <n v="8.5000000000000007E-30"/>
    <m/>
    <m/>
    <m/>
  </r>
  <r>
    <x v="15"/>
    <x v="0"/>
    <n v="2610"/>
    <s v="100025AOB09W"/>
    <s v="UNFPA"/>
    <s v="_NA03"/>
    <n v="1.0000000000000001E-18"/>
    <n v="1"/>
    <n v="1.0000000000000001E-18"/>
    <d v="2019-07-31T00:00:00"/>
    <d v="2019-03-13T00:00:00"/>
    <m/>
    <x v="0"/>
    <x v="91"/>
    <s v="Received"/>
    <s v="Destino_x000d__x000a_Maputo - 123,953_x000d__x000a__x000d__x000a_Embarques (120,960+125.280+118.800+125.280+49.680 ciclos) foram consolidados numa unica ordem de 546.480 ciclos para Nampula."/>
    <d v="2019-09-10T00:00:00"/>
    <m/>
    <m/>
    <n v="0"/>
    <b v="0"/>
    <s v="VER-Maputo"/>
    <s v="CANCELLE00"/>
    <s v="MZ"/>
    <s v="Mozambique"/>
    <s v="PRH"/>
    <s v="NTL"/>
    <s v="2021-03-Q2"/>
    <n v="2021"/>
    <s v="MZ_NTL_PRH_PL_2021-03-Q2"/>
    <s v="100025AOB09W=MZ=NTL=PRH"/>
    <n v="7"/>
    <x v="1"/>
    <x v="1"/>
    <s v="100025AOB09W"/>
    <s v="Levonorgestrel 30 mcg 35 Tab, 1 Cycle"/>
    <s v="Levonorgestrel 30 mcg 35 Tablets/Cycle, 1 Cycle"/>
    <s v="USAID"/>
    <s v="Progestin Only Pills"/>
    <m/>
    <m/>
    <m/>
    <n v="0"/>
    <m/>
    <m/>
    <n v="0"/>
    <n v="0.3"/>
    <n v="2.9999999999999999E-19"/>
    <s v="Oral Contraceptives"/>
    <n v="3"/>
    <n v="26"/>
    <d v="2019-01-30T00:00:00"/>
    <n v="2019"/>
    <n v="2019"/>
    <x v="5"/>
    <n v="0.32800000000000001"/>
    <n v="3.2800000000000006E-19"/>
    <m/>
    <m/>
    <m/>
  </r>
  <r>
    <x v="15"/>
    <x v="0"/>
    <n v="2611"/>
    <s v="100130GYV01S"/>
    <s v="UNFPA"/>
    <s v="_NA03"/>
    <n v="15800"/>
    <n v="1"/>
    <n v="15800"/>
    <d v="2019-11-26T00:00:00"/>
    <d v="2019-05-31T00:00:00"/>
    <m/>
    <x v="0"/>
    <x v="64"/>
    <s v="Received"/>
    <s v="AC Maputo _x000d__x000a_PO 38957 qty 15.800 LEVOPLANT_x000d__x000a_Factura n. SO -012106_x000d__x000a_13  de Setembro ( invoice 25/09)_x000d__x000a_ preco do Levoplant  $ 6.90_x000d__x000a__x000d__x000a_UB-9555"/>
    <d v="2019-12-09T00:00:00"/>
    <m/>
    <m/>
    <n v="84143"/>
    <b v="0"/>
    <s v="CMAM - PO38957"/>
    <s v="UNFPASUP00"/>
    <s v="MZ"/>
    <s v="Mozambique"/>
    <s v="PRH"/>
    <s v="NTL"/>
    <s v="2021-03-Q2"/>
    <n v="2021"/>
    <s v="MZ_NTL_PRH_PL_2021-03-Q2"/>
    <s v="100130GYV01S=MZ=NTL=PRH"/>
    <n v="11"/>
    <x v="1"/>
    <x v="1"/>
    <s v="100130GYV01S"/>
    <s v="Levonorgestrel 75mg/rod, 2 rod Implant 5 year 1 Ea"/>
    <s v="Levonorgestrel 75 mg/Rod w/ Trocar, 5 Year Efficacy, 2 Rod Implant, 1 Each"/>
    <s v="TBD"/>
    <s v="Implantable Contraceptives"/>
    <m/>
    <m/>
    <m/>
    <n v="0"/>
    <m/>
    <m/>
    <n v="0"/>
    <n v="8.5"/>
    <n v="134300"/>
    <s v="Contraceptive Implants"/>
    <n v="3"/>
    <n v="26"/>
    <d v="2019-05-28T00:00:00"/>
    <n v="2019"/>
    <n v="2020"/>
    <x v="3"/>
    <n v="8.5"/>
    <n v="134300"/>
    <m/>
    <m/>
    <m/>
  </r>
  <r>
    <x v="15"/>
    <x v="0"/>
    <n v="2612"/>
    <s v="100130GYV01S"/>
    <s v="UNFPA"/>
    <s v="_NA03"/>
    <n v="33600"/>
    <n v="1"/>
    <n v="33600"/>
    <d v="2020-04-21T00:00:00"/>
    <d v="2019-03-13T00:00:00"/>
    <m/>
    <x v="0"/>
    <x v="160"/>
    <s v="Received"/>
    <s v="Destino Beira_x000d__x000a_AC MUNHAVA"/>
    <d v="2020-06-08T00:00:00"/>
    <m/>
    <m/>
    <n v="0"/>
    <b v="0"/>
    <s v="UB-164&amp;165 PO37883"/>
    <s v="UNFPASUP00"/>
    <s v="MZ"/>
    <s v="Mozambique"/>
    <s v="PRH"/>
    <s v="NTL"/>
    <s v="2021-03-Q2"/>
    <n v="2021"/>
    <s v="MZ_NTL_PRH_PL_2021-03-Q2"/>
    <s v="100130GYV01S=MZ=NTL=PRH"/>
    <n v="4"/>
    <x v="2"/>
    <x v="1"/>
    <s v="100130GYV01S"/>
    <s v="Levonorgestrel 75mg/rod, 2 rod Implant 5 year 1 Ea"/>
    <s v="Levonorgestrel 75 mg/Rod w/ Trocar, 5 Year Efficacy, 2 Rod Implant, 1 Each"/>
    <s v="TBD"/>
    <s v="Implantable Contraceptives"/>
    <m/>
    <m/>
    <m/>
    <n v="0"/>
    <m/>
    <m/>
    <n v="0"/>
    <n v="8.5"/>
    <n v="285600"/>
    <s v="Contraceptive Implants"/>
    <n v="3"/>
    <n v="26"/>
    <d v="2019-10-22T00:00:00"/>
    <n v="2020"/>
    <n v="2020"/>
    <x v="3"/>
    <n v="8.5"/>
    <n v="285600"/>
    <m/>
    <m/>
    <m/>
  </r>
  <r>
    <x v="15"/>
    <x v="0"/>
    <n v="2613"/>
    <s v="100130GYV01S"/>
    <s v="UNFPA"/>
    <s v="_NA03"/>
    <n v="8500"/>
    <n v="1"/>
    <n v="8500"/>
    <d v="2019-08-06T00:00:00"/>
    <d v="2019-03-13T00:00:00"/>
    <m/>
    <x v="0"/>
    <x v="373"/>
    <s v="Received"/>
    <s v="Destino Beira alterado para Nampula_x000d__x000a_AC NAMPULA"/>
    <d v="2019-09-09T00:00:00"/>
    <m/>
    <m/>
    <n v="0"/>
    <b v="0"/>
    <s v="UB-1078 - PO37885"/>
    <s v="UNFPA"/>
    <s v="MZ"/>
    <s v="Mozambique"/>
    <s v="PRH"/>
    <s v="NTL"/>
    <s v="2021-03-Q2"/>
    <n v="2021"/>
    <s v="MZ_NTL_PRH_PL_2021-03-Q2"/>
    <s v="100130GYV01S=MZ=NTL=PRH"/>
    <n v="8"/>
    <x v="1"/>
    <x v="1"/>
    <s v="100130GYV01S"/>
    <s v="Levonorgestrel 75mg/rod, 2 rod Implant 5 year 1 Ea"/>
    <s v="Levonorgestrel 75 mg/Rod w/ Trocar, 5 Year Efficacy, 2 Rod Implant, 1 Each"/>
    <s v="TBD"/>
    <s v="Implantable Contraceptives"/>
    <m/>
    <m/>
    <m/>
    <n v="0"/>
    <m/>
    <m/>
    <n v="0"/>
    <n v="8.5"/>
    <n v="72250"/>
    <s v="Contraceptive Implants"/>
    <n v="3"/>
    <n v="26"/>
    <d v="2019-02-05T00:00:00"/>
    <n v="2019"/>
    <n v="2019"/>
    <x v="3"/>
    <n v="8.5"/>
    <n v="72250"/>
    <m/>
    <m/>
    <m/>
  </r>
  <r>
    <x v="15"/>
    <x v="0"/>
    <n v="2614"/>
    <s v="100050AOA09W"/>
    <s v="UNFPA"/>
    <s v="_NA03"/>
    <n v="1.0000000000000001E-15"/>
    <n v="1"/>
    <n v="1.0000000000000001E-15"/>
    <d v="2019-07-31T00:00:00"/>
    <d v="2019-03-13T00:00:00"/>
    <m/>
    <x v="0"/>
    <x v="91"/>
    <s v="Received"/>
    <s v="Destino Maputo_x000d__x000a_19,440"/>
    <d v="2019-09-10T00:00:00"/>
    <m/>
    <m/>
    <n v="0"/>
    <b v="0"/>
    <s v="VER - Maputo"/>
    <s v="CANCELLE00"/>
    <s v="MZ"/>
    <s v="Mozambique"/>
    <s v="PRH"/>
    <s v="NTL"/>
    <s v="2021-03-Q2"/>
    <n v="2021"/>
    <s v="MZ_NTL_PRH_PL_2021-03-Q2"/>
    <s v="100050AOA09W=MZ=NTL=PRH"/>
    <n v="7"/>
    <x v="1"/>
    <x v="1"/>
    <s v="100050AOA09W"/>
    <s v="Levonor/EE 150/30 mcg+Fe 75 mg 28 Tab (PS) 1 Cycle"/>
    <s v="Levonorgestrel/Ethinyl Estradiol 150/30 mcg + Fe 75 mg, 28 Tablets/Cycle (PS), 1 Cycle"/>
    <s v="DEVOLUCAO"/>
    <s v="Combined Oral Contraceptives"/>
    <m/>
    <m/>
    <m/>
    <n v="0"/>
    <m/>
    <m/>
    <n v="0"/>
    <n v="0.26"/>
    <n v="2.5999999999999998E-16"/>
    <s v="Oral Contraceptives"/>
    <n v="3"/>
    <n v="26"/>
    <d v="2019-01-30T00:00:00"/>
    <n v="2019"/>
    <n v="2019"/>
    <x v="4"/>
    <n v="0.26300000000000001"/>
    <n v="2.6300000000000003E-16"/>
    <m/>
    <m/>
    <m/>
  </r>
  <r>
    <x v="15"/>
    <x v="0"/>
    <n v="2623"/>
    <s v="100031GNE06D"/>
    <s v="UNFPA"/>
    <s v="_NA03"/>
    <n v="16800"/>
    <n v="1"/>
    <n v="16800"/>
    <d v="2019-11-14T00:00:00"/>
    <d v="2019-03-14T00:00:00"/>
    <m/>
    <x v="0"/>
    <x v="423"/>
    <s v="Received"/>
    <s v="Desired Stock_x000d__x000a_PO38458 (16,800 VIALS)  DKT_x000d__x000a_MAPUTO_x000d__x000a__x000d__x000a_Sem UB produto foi entregue directamente ao parceiro de implementacao (DKT)"/>
    <d v="2020-02-05T00:00:00"/>
    <m/>
    <m/>
    <n v="0"/>
    <b v="0"/>
    <s v="DKT- PO38457"/>
    <s v="UNFPASUP00"/>
    <s v="MZ"/>
    <s v="Mozambique"/>
    <s v="PRH"/>
    <s v="NTL"/>
    <s v="2021-03-Q2"/>
    <n v="2021"/>
    <s v="MZ_NTL_PRH_PL_2021-03-Q2"/>
    <s v="100031GNE06D=MZ=NTL=PRH"/>
    <n v="11"/>
    <x v="1"/>
    <x v="1"/>
    <s v="100031GNE06D"/>
    <s v="DMPA 104 mg/0.65 mL, Pre-Filled Uniject, 1 Syringe"/>
    <s v="Depot (SC) Medroxyprogesterone Acetate 104 mg/0.65 mL, Pre-Filled Uniject Device, 1 Syringe"/>
    <s v="TBD"/>
    <s v="Injectable Contraceptives"/>
    <m/>
    <m/>
    <m/>
    <n v="0"/>
    <m/>
    <m/>
    <n v="0"/>
    <n v="0.85"/>
    <n v="14280"/>
    <s v="Injectable Contraceptives"/>
    <n v="3"/>
    <n v="54"/>
    <d v="2018-11-01T00:00:00"/>
    <n v="2019"/>
    <n v="2019"/>
    <x v="10"/>
    <n v="0.85"/>
    <n v="14280"/>
    <m/>
    <m/>
    <m/>
  </r>
  <r>
    <x v="15"/>
    <x v="0"/>
    <n v="2624"/>
    <s v="100125GPX01S"/>
    <s v="UNFPA"/>
    <s v="_NA03"/>
    <n v="1E-14"/>
    <n v="1"/>
    <n v="1E-14"/>
    <d v="2019-08-31T00:00:00"/>
    <d v="2019-03-14T00:00:00"/>
    <m/>
    <x v="0"/>
    <x v="3"/>
    <s v="Received"/>
    <s v="embarque passou de 25-Jun-2019 - 30-Julho-19_x000d__x000a_Convertido em Sayana Press 20,200_x000d__x000a_PO38456"/>
    <d v="2019-09-10T00:00:00"/>
    <m/>
    <m/>
    <n v="0"/>
    <b v="0"/>
    <s v="VER-Maputo AMODEFA"/>
    <s v="CANCELLE00"/>
    <s v="MZ"/>
    <s v="Mozambique"/>
    <s v="PRH"/>
    <s v="NTL"/>
    <s v="2021-03-Q2"/>
    <n v="2021"/>
    <s v="MZ_NTL_PRH_PL_2021-03-Q2"/>
    <s v="100125GPX01S=MZ=NTL=PRH"/>
    <n v="8"/>
    <x v="1"/>
    <x v="1"/>
    <s v="100125GPX01S"/>
    <s v="DMPA 150 mg/mL (1 mL) Vial, w/ AD Syringe, 1 Each"/>
    <s v="Depot (IM) Medroxyprogesterone Acetate 150 mg/mL (1 mL) Vial, w/ AD Syringe, Burn Boxes, 1 Each"/>
    <s v="TBD"/>
    <s v="Injectable Contraceptives"/>
    <m/>
    <m/>
    <m/>
    <n v="0"/>
    <m/>
    <m/>
    <n v="0"/>
    <n v="0.78"/>
    <n v="7.8000000000000005E-15"/>
    <s v="Injectable Contraceptives"/>
    <n v="3"/>
    <n v="54"/>
    <d v="2018-08-18T00:00:00"/>
    <n v="2018"/>
    <n v="2019"/>
    <x v="1"/>
    <n v="0.82799999999999996"/>
    <n v="8.2799999999999989E-15"/>
    <m/>
    <m/>
    <m/>
  </r>
  <r>
    <x v="15"/>
    <x v="0"/>
    <n v="2653"/>
    <s v="100130GYV01S"/>
    <s v="GHSC-PSM00"/>
    <s v="_NA03"/>
    <n v="82000"/>
    <n v="1"/>
    <n v="82000"/>
    <d v="2021-03-31T00:00:00"/>
    <d v="2021-03-31T00:00:00"/>
    <m/>
    <x v="0"/>
    <x v="21"/>
    <s v="Shipped"/>
    <s v="Desired Stock_x000d__x000a_Maputo"/>
    <d v="2021-03-10T00:00:00"/>
    <m/>
    <m/>
    <n v="0"/>
    <b v="0"/>
    <s v="RO10082157_2"/>
    <s v="USAID"/>
    <s v="MZ"/>
    <s v="Mozambique"/>
    <s v="PRH"/>
    <s v="NTL"/>
    <s v="2021-03-Q2"/>
    <n v="2021"/>
    <s v="MZ_NTL_PRH_PL_2021-03-Q2"/>
    <s v="100130GYV01S=MZ=NTL=PRH"/>
    <n v="3"/>
    <x v="3"/>
    <x v="0"/>
    <s v="100130GYV01S"/>
    <s v="Levonorgestrel 75mg/rod, 2 rod Implant 5 year 1 Ea"/>
    <s v="Levonorgestrel 75 mg/Rod w/ Trocar, 5 Year Efficacy, 2 Rod Implant, 1 Each"/>
    <s v="TBD"/>
    <s v="Implantable Contraceptives"/>
    <m/>
    <m/>
    <m/>
    <n v="0"/>
    <m/>
    <m/>
    <n v="0"/>
    <n v="8.5"/>
    <n v="697000"/>
    <s v="Contraceptive Implants"/>
    <n v="3"/>
    <n v="26"/>
    <d v="2020-09-30T00:00:00"/>
    <n v="2021"/>
    <n v="2021"/>
    <x v="3"/>
    <n v="8.5"/>
    <n v="697000"/>
    <m/>
    <m/>
    <m/>
  </r>
  <r>
    <x v="15"/>
    <x v="0"/>
    <n v="2699"/>
    <s v="100031GNE06D"/>
    <s v="UNFPA"/>
    <s v="_NA03"/>
    <n v="123600"/>
    <n v="1"/>
    <n v="123600"/>
    <d v="2019-07-04T00:00:00"/>
    <d v="2019-05-31T00:00:00"/>
    <m/>
    <x v="0"/>
    <x v="643"/>
    <s v="Received"/>
    <s v="Desired Stock_x000d__x000a__x000d__x000a_Embarques actualizad de Maio para Junho"/>
    <d v="2019-07-16T00:00:00"/>
    <m/>
    <m/>
    <n v="169254"/>
    <b v="0"/>
    <s v="UB9259 - EmergÃªncia"/>
    <s v="UNFPA"/>
    <s v="MZ"/>
    <s v="Mozambique"/>
    <s v="PRH"/>
    <s v="NTL"/>
    <s v="2021-03-Q2"/>
    <n v="2021"/>
    <s v="MZ_NTL_PRH_PL_2021-03-Q2"/>
    <s v="100031GNE06D=MZ=NTL=PRH"/>
    <n v="7"/>
    <x v="1"/>
    <x v="1"/>
    <s v="100031GNE06D"/>
    <s v="DMPA 104 mg/0.65 mL, Pre-Filled Uniject, 1 Syringe"/>
    <s v="Depot (SC) Medroxyprogesterone Acetate 104 mg/0.65 mL, Pre-Filled Uniject Device, 1 Syringe"/>
    <s v="TBD"/>
    <s v="Injectable Contraceptives"/>
    <m/>
    <m/>
    <m/>
    <n v="0"/>
    <m/>
    <m/>
    <n v="0"/>
    <n v="0.85"/>
    <n v="105060"/>
    <s v="Injectable Contraceptives"/>
    <n v="3"/>
    <n v="54"/>
    <d v="2018-06-21T00:00:00"/>
    <n v="2018"/>
    <n v="2019"/>
    <x v="10"/>
    <n v="0.85"/>
    <n v="105060"/>
    <m/>
    <m/>
    <m/>
  </r>
  <r>
    <x v="15"/>
    <x v="0"/>
    <n v="2721"/>
    <s v="100025AOB09W"/>
    <s v="CMAM01"/>
    <s v="_NA03"/>
    <n v="9.9999999999999998E-17"/>
    <n v="1"/>
    <n v="9.9999999999999998E-17"/>
    <d v="2020-03-09T00:00:00"/>
    <d v="2019-06-11T00:00:00"/>
    <m/>
    <x v="0"/>
    <x v="175"/>
    <s v="Received"/>
    <s v="Desired Stock_x000d__x000a_Destino Beira_x000d__x000a__x000d__x000a_Por confirmar fundos fundos CMAM (384,552 ciclos)"/>
    <d v="2020-06-13T00:00:00"/>
    <m/>
    <m/>
    <n v="0"/>
    <b v="0"/>
    <s v="Cancelado"/>
    <s v="CANCELLE00"/>
    <s v="MZ"/>
    <s v="Mozambique"/>
    <s v="PRH"/>
    <s v="NTL"/>
    <s v="2021-03-Q2"/>
    <n v="2021"/>
    <s v="MZ_NTL_PRH_PL_2021-03-Q2"/>
    <s v="100025AOB09W=MZ=NTL=PRH"/>
    <n v="3"/>
    <x v="2"/>
    <x v="5"/>
    <s v="100025AOB09W"/>
    <s v="Levonorgestrel 30 mcg 35 Tab, 1 Cycle"/>
    <s v="Levonorgestrel 30 mcg 35 Tablets/Cycle, 1 Cycle"/>
    <s v="USAID"/>
    <s v="Progestin Only Pills"/>
    <m/>
    <m/>
    <m/>
    <n v="0"/>
    <m/>
    <m/>
    <n v="0"/>
    <n v="0.3"/>
    <n v="3.0000000000000001E-17"/>
    <s v="Oral Contraceptives"/>
    <n v="3"/>
    <n v="26"/>
    <d v="2019-09-09T00:00:00"/>
    <n v="2019"/>
    <n v="2020"/>
    <x v="5"/>
    <n v="0.32800000000000001"/>
    <n v="3.2799999999999998E-17"/>
    <m/>
    <m/>
    <m/>
  </r>
  <r>
    <x v="15"/>
    <x v="0"/>
    <n v="2738"/>
    <s v="100125GPX01S"/>
    <s v="GHSC-PSM00"/>
    <s v="_NA03"/>
    <n v="1.0000000000000001E-18"/>
    <n v="1"/>
    <n v="1.0000000000000001E-18"/>
    <d v="2020-03-31T00:00:00"/>
    <d v="2019-06-14T00:00:00"/>
    <m/>
    <x v="0"/>
    <x v="14"/>
    <s v="Received"/>
    <s v="Destino Maput_x000d__x000a_Ordem RO10065207 (342,000) por cancelar e converter em Sayana Press"/>
    <d v="2020-06-09T00:00:00"/>
    <m/>
    <m/>
    <n v="0"/>
    <b v="0"/>
    <s v="CANCELADO"/>
    <s v="CANCELLE00"/>
    <s v="MZ"/>
    <s v="Mozambique"/>
    <s v="PRH"/>
    <s v="NTL"/>
    <s v="2021-03-Q2"/>
    <n v="2021"/>
    <s v="MZ_NTL_PRH_PL_2021-03-Q2"/>
    <s v="100125GPX01S=MZ=NTL=PRH"/>
    <n v="3"/>
    <x v="2"/>
    <x v="0"/>
    <s v="100125GPX01S"/>
    <s v="DMPA 150 mg/mL (1 mL) Vial, w/ AD Syringe, 1 Each"/>
    <s v="Depot (IM) Medroxyprogesterone Acetate 150 mg/mL (1 mL) Vial, w/ AD Syringe, Burn Boxes, 1 Each"/>
    <s v="TBD"/>
    <s v="Injectable Contraceptives"/>
    <m/>
    <m/>
    <m/>
    <n v="0"/>
    <m/>
    <m/>
    <n v="0"/>
    <n v="0.78"/>
    <n v="7.7999999999999999E-19"/>
    <s v="Injectable Contraceptives"/>
    <n v="3"/>
    <n v="54"/>
    <d v="2019-03-19T00:00:00"/>
    <n v="2019"/>
    <n v="2019"/>
    <x v="1"/>
    <n v="0.82799999999999996"/>
    <n v="8.2800000000000004E-19"/>
    <m/>
    <m/>
    <m/>
  </r>
  <r>
    <x v="15"/>
    <x v="0"/>
    <n v="2739"/>
    <s v="100125GPX01S"/>
    <s v="GHSC-PSM00"/>
    <s v="_NA03"/>
    <n v="1.0000000000000001E-15"/>
    <n v="1"/>
    <n v="1.0000000000000001E-15"/>
    <d v="2020-03-31T00:00:00"/>
    <d v="2019-06-14T00:00:00"/>
    <m/>
    <x v="0"/>
    <x v="14"/>
    <s v="Received"/>
    <s v="Destino Maput_x000d__x000a_Ordem RO1006513 (514,000) por cancelar e converter em Sayana Press"/>
    <d v="2020-06-09T00:00:00"/>
    <m/>
    <m/>
    <n v="0"/>
    <b v="0"/>
    <s v="CANCELADO"/>
    <s v="CANCELLE00"/>
    <s v="MZ"/>
    <s v="Mozambique"/>
    <s v="PRH"/>
    <s v="NTL"/>
    <s v="2021-03-Q2"/>
    <n v="2021"/>
    <s v="MZ_NTL_PRH_PL_2021-03-Q2"/>
    <s v="100125GPX01S=MZ=NTL=PRH"/>
    <n v="3"/>
    <x v="2"/>
    <x v="0"/>
    <s v="100125GPX01S"/>
    <s v="DMPA 150 mg/mL (1 mL) Vial, w/ AD Syringe, 1 Each"/>
    <s v="Depot (IM) Medroxyprogesterone Acetate 150 mg/mL (1 mL) Vial, w/ AD Syringe, Burn Boxes, 1 Each"/>
    <s v="TBD"/>
    <s v="Injectable Contraceptives"/>
    <m/>
    <m/>
    <m/>
    <n v="0"/>
    <m/>
    <m/>
    <n v="0"/>
    <n v="0.78"/>
    <n v="7.7999999999999995E-16"/>
    <s v="Injectable Contraceptives"/>
    <n v="3"/>
    <n v="54"/>
    <d v="2019-03-19T00:00:00"/>
    <n v="2019"/>
    <n v="2019"/>
    <x v="1"/>
    <n v="0.82799999999999996"/>
    <n v="8.2800000000000004E-16"/>
    <m/>
    <m/>
    <m/>
  </r>
  <r>
    <x v="15"/>
    <x v="0"/>
    <n v="2740"/>
    <s v="100125GPX01S"/>
    <s v="GHSC-PSM00"/>
    <s v="_NA03"/>
    <n v="1.0000000000000001E-17"/>
    <n v="1"/>
    <n v="1.0000000000000001E-17"/>
    <d v="2019-12-31T00:00:00"/>
    <d v="2019-06-14T00:00:00"/>
    <m/>
    <x v="0"/>
    <x v="13"/>
    <s v="Received"/>
    <s v="Destino Maput_x000d__x000a_Ordem RO10065209 212,800 por cancelar e converter em Sayana Press"/>
    <d v="2020-02-05T00:00:00"/>
    <m/>
    <m/>
    <n v="0"/>
    <b v="0"/>
    <s v="CANCELADO  212,800"/>
    <s v="CANCELLE00"/>
    <s v="MZ"/>
    <s v="Mozambique"/>
    <s v="PRH"/>
    <s v="NTL"/>
    <s v="2021-03-Q2"/>
    <n v="2021"/>
    <s v="MZ_NTL_PRH_PL_2021-03-Q2"/>
    <s v="100125GPX01S=MZ=NTL=PRH"/>
    <n v="12"/>
    <x v="1"/>
    <x v="0"/>
    <s v="100125GPX01S"/>
    <s v="DMPA 150 mg/mL (1 mL) Vial, w/ AD Syringe, 1 Each"/>
    <s v="Depot (IM) Medroxyprogesterone Acetate 150 mg/mL (1 mL) Vial, w/ AD Syringe, Burn Boxes, 1 Each"/>
    <s v="TBD"/>
    <s v="Injectable Contraceptives"/>
    <m/>
    <m/>
    <m/>
    <n v="0"/>
    <m/>
    <m/>
    <n v="0"/>
    <n v="0.78"/>
    <n v="7.8000000000000001E-18"/>
    <s v="Injectable Contraceptives"/>
    <n v="3"/>
    <n v="54"/>
    <d v="2018-12-18T00:00:00"/>
    <n v="2019"/>
    <n v="2019"/>
    <x v="1"/>
    <n v="0.82799999999999996"/>
    <n v="8.2800000000000006E-18"/>
    <m/>
    <m/>
    <m/>
  </r>
  <r>
    <x v="15"/>
    <x v="0"/>
    <n v="2741"/>
    <s v="100031GNE06D"/>
    <s v="GHSC-PSM00"/>
    <s v="_NA03"/>
    <n v="212800"/>
    <n v="1"/>
    <n v="212800"/>
    <d v="2020-01-22T00:00:00"/>
    <d v="2019-12-31T00:00:00"/>
    <m/>
    <x v="0"/>
    <x v="644"/>
    <s v="Received"/>
    <s v="Ac Zimpeto_x000d__x000a_Passou de Dez19 para Abril20_x000d__x000a_Order Confirmed_x000d__x000a_UB-9696 - AC Zimpeto"/>
    <d v="2020-02-05T00:00:00"/>
    <m/>
    <m/>
    <n v="2712436"/>
    <b v="0"/>
    <s v="RO10078115_2"/>
    <s v="USAID"/>
    <s v="MZ"/>
    <s v="Mozambique"/>
    <s v="PRH"/>
    <s v="NTL"/>
    <s v="2021-03-Q2"/>
    <n v="2021"/>
    <s v="MZ_NTL_PRH_PL_2021-03-Q2"/>
    <s v="100031GNE06D=MZ=NTL=PRH"/>
    <n v="1"/>
    <x v="2"/>
    <x v="0"/>
    <s v="100031GNE06D"/>
    <s v="DMPA 104 mg/0.65 mL, Pre-Filled Uniject, 1 Syringe"/>
    <s v="Depot (SC) Medroxyprogesterone Acetate 104 mg/0.65 mL, Pre-Filled Uniject Device, 1 Syringe"/>
    <s v="TBD"/>
    <s v="Injectable Contraceptives"/>
    <m/>
    <m/>
    <m/>
    <n v="0"/>
    <m/>
    <m/>
    <n v="0"/>
    <n v="0.85"/>
    <n v="180880"/>
    <s v="Injectable Contraceptives"/>
    <n v="3"/>
    <n v="54"/>
    <d v="2019-01-09T00:00:00"/>
    <n v="2019"/>
    <n v="2019"/>
    <x v="10"/>
    <n v="0.85"/>
    <n v="180880"/>
    <m/>
    <m/>
    <m/>
  </r>
  <r>
    <x v="15"/>
    <x v="0"/>
    <n v="2742"/>
    <s v="100031GNE06D"/>
    <s v="GHSC-PSM00"/>
    <s v="_NA03"/>
    <n v="514000"/>
    <n v="1"/>
    <n v="514000"/>
    <d v="2020-06-02T00:00:00"/>
    <d v="2019-06-14T00:00:00"/>
    <m/>
    <x v="0"/>
    <x v="645"/>
    <s v="Received"/>
    <s v="Ac Nampula_x000d__x000a_31-Jan-_x000d__x000a_RO on Hold â€“ Supply Planning_x000d__x000a__x000d__x000a_Email Katarzyna 12/12/2019:_x000d__x000a_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_x000a__x000d__x000a_AC NAMPULA_x000d__x000a_UB-1292"/>
    <d v="2020-06-16T00:00:00"/>
    <m/>
    <m/>
    <n v="0"/>
    <b v="0"/>
    <s v="RO10078116_2"/>
    <s v="USAID"/>
    <s v="MZ"/>
    <s v="Mozambique"/>
    <s v="PRH"/>
    <s v="NTL"/>
    <s v="2021-03-Q2"/>
    <n v="2021"/>
    <s v="MZ_NTL_PRH_PL_2021-03-Q2"/>
    <s v="100031GNE06D=MZ=NTL=PRH"/>
    <n v="6"/>
    <x v="2"/>
    <x v="0"/>
    <s v="100031GNE06D"/>
    <s v="DMPA 104 mg/0.65 mL, Pre-Filled Uniject, 1 Syringe"/>
    <s v="Depot (SC) Medroxyprogesterone Acetate 104 mg/0.65 mL, Pre-Filled Uniject Device, 1 Syringe"/>
    <s v="TBD"/>
    <s v="Injectable Contraceptives"/>
    <m/>
    <m/>
    <m/>
    <n v="0"/>
    <m/>
    <m/>
    <n v="0"/>
    <n v="0.85"/>
    <n v="436900"/>
    <s v="Injectable Contraceptives"/>
    <n v="3"/>
    <n v="54"/>
    <d v="2019-05-21T00:00:00"/>
    <n v="2019"/>
    <n v="2020"/>
    <x v="10"/>
    <n v="0.85"/>
    <n v="436900"/>
    <m/>
    <m/>
    <m/>
  </r>
  <r>
    <x v="15"/>
    <x v="0"/>
    <n v="2744"/>
    <s v="100031GNE06D"/>
    <s v="GHSC-PSM00"/>
    <s v="_NA03"/>
    <n v="214400"/>
    <n v="1"/>
    <n v="214400"/>
    <d v="2020-06-05T00:00:00"/>
    <d v="2019-06-14T00:00:00"/>
    <m/>
    <x v="0"/>
    <x v="563"/>
    <s v="Received"/>
    <s v="Ac Zimpeto_x000d__x000a_31-Jan-2020_x000d__x000a_RO on Hold â€“ Pre-RFx/Pre-Allocation Stage_x000d__x000a__x000d__x000a_Email Katarzyna 12/12/2019:_x000d__x000a_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_x000a__x000d__x000a_AC MACHAVA_x000d__x000a_UB-328"/>
    <d v="2020-06-16T00:00:00"/>
    <m/>
    <m/>
    <n v="0"/>
    <b v="0"/>
    <s v="RO10078117_2"/>
    <s v="USAID"/>
    <s v="MZ"/>
    <s v="Mozambique"/>
    <s v="PRH"/>
    <s v="NTL"/>
    <s v="2021-03-Q2"/>
    <n v="2021"/>
    <s v="MZ_NTL_PRH_PL_2021-03-Q2"/>
    <s v="100031GNE06D=MZ=NTL=PRH"/>
    <n v="6"/>
    <x v="2"/>
    <x v="0"/>
    <s v="100031GNE06D"/>
    <s v="DMPA 104 mg/0.65 mL, Pre-Filled Uniject, 1 Syringe"/>
    <s v="Depot (SC) Medroxyprogesterone Acetate 104 mg/0.65 mL, Pre-Filled Uniject Device, 1 Syringe"/>
    <s v="TBD"/>
    <s v="Injectable Contraceptives"/>
    <m/>
    <m/>
    <m/>
    <n v="0"/>
    <m/>
    <m/>
    <n v="0"/>
    <n v="0.85"/>
    <n v="182240"/>
    <s v="Injectable Contraceptives"/>
    <n v="3"/>
    <n v="54"/>
    <d v="2019-05-24T00:00:00"/>
    <n v="2019"/>
    <n v="2020"/>
    <x v="10"/>
    <n v="0.85"/>
    <n v="182240"/>
    <m/>
    <m/>
    <m/>
  </r>
  <r>
    <x v="15"/>
    <x v="0"/>
    <n v="2769"/>
    <s v="100031GNE06D"/>
    <s v="UNFPA"/>
    <s v="_NA03"/>
    <n v="622800"/>
    <n v="1"/>
    <n v="622800"/>
    <d v="2021-03-29T00:00:00"/>
    <d v="2019-06-24T00:00:00"/>
    <m/>
    <x v="0"/>
    <x v="646"/>
    <s v="Shipped"/>
    <s v="Desired Stock_x000d__x000a_Beira_x000d__x000a_Convertida para Sayana Press_x000d__x000a_PO38231_x000d__x000a__x000d__x000a_Produto estÃ¡ disponivel e deve embarcar em breve com previsÃ£o de chegada em Abril._x000d__x000a__x000d__x000a_Devido limitaÃ§ao global de produÃ§ao foi alterada a data de chegada de 31/Set/20 para 28 Fev/21 (actualizaÃ§ao da UNFPA Moz, 02-Set-2020)"/>
    <d v="2021-01-11T00:00:00"/>
    <m/>
    <m/>
    <n v="0"/>
    <b v="0"/>
    <s v="PO-0000038975"/>
    <s v="UNFPA"/>
    <s v="MZ"/>
    <s v="Mozambique"/>
    <s v="PRH"/>
    <s v="NTL"/>
    <s v="2021-03-Q2"/>
    <n v="2021"/>
    <s v="MZ_NTL_PRH_PL_2021-03-Q2"/>
    <s v="100031GNE06D=MZ=NTL=PRH"/>
    <n v="3"/>
    <x v="3"/>
    <x v="1"/>
    <s v="100031GNE06D"/>
    <s v="DMPA 104 mg/0.65 mL, Pre-Filled Uniject, 1 Syringe"/>
    <s v="Depot (SC) Medroxyprogesterone Acetate 104 mg/0.65 mL, Pre-Filled Uniject Device, 1 Syringe"/>
    <s v="TBD"/>
    <s v="Injectable Contraceptives"/>
    <m/>
    <m/>
    <m/>
    <n v="0"/>
    <m/>
    <m/>
    <n v="0"/>
    <n v="0.85"/>
    <n v="529380"/>
    <s v="Injectable Contraceptives"/>
    <n v="3"/>
    <n v="54"/>
    <d v="2020-03-16T00:00:00"/>
    <n v="2020"/>
    <n v="2020"/>
    <x v="10"/>
    <n v="0.85"/>
    <n v="529380"/>
    <m/>
    <m/>
    <m/>
  </r>
  <r>
    <x v="15"/>
    <x v="0"/>
    <n v="2770"/>
    <s v="100031GNE06D"/>
    <s v="UNFPA"/>
    <s v="_NA03"/>
    <n v="440000"/>
    <n v="1"/>
    <n v="440000"/>
    <d v="2020-06-09T00:00:00"/>
    <d v="2019-06-24T00:00:00"/>
    <m/>
    <x v="0"/>
    <x v="105"/>
    <s v="Received"/>
    <s v="Desired Stock_x000d__x000a_Beira_x000d__x000a_Convertida para Sayana Press_x000d__x000a_Produto estÃ¡ disponivel e deve embarcar em breve com previsÃ£o de chegada em Abril._x000d__x000a_AC MUNHAVA"/>
    <d v="2020-06-16T00:00:00"/>
    <m/>
    <m/>
    <n v="0"/>
    <b v="0"/>
    <s v="UB-174 - PO38955"/>
    <s v="NEDERLAN00"/>
    <s v="MZ"/>
    <s v="Mozambique"/>
    <s v="PRH"/>
    <s v="NTL"/>
    <s v="2021-03-Q2"/>
    <n v="2021"/>
    <s v="MZ_NTL_PRH_PL_2021-03-Q2"/>
    <s v="100031GNE06D=MZ=NTL=PRH"/>
    <n v="6"/>
    <x v="2"/>
    <x v="1"/>
    <s v="100031GNE06D"/>
    <s v="DMPA 104 mg/0.65 mL, Pre-Filled Uniject, 1 Syringe"/>
    <s v="Depot (SC) Medroxyprogesterone Acetate 104 mg/0.65 mL, Pre-Filled Uniject Device, 1 Syringe"/>
    <s v="TBD"/>
    <s v="Injectable Contraceptives"/>
    <m/>
    <m/>
    <m/>
    <n v="0"/>
    <m/>
    <m/>
    <n v="0"/>
    <n v="0.85"/>
    <n v="374000"/>
    <s v="Injectable Contraceptives"/>
    <n v="3"/>
    <n v="54"/>
    <d v="2019-05-28T00:00:00"/>
    <n v="2019"/>
    <n v="2020"/>
    <x v="10"/>
    <n v="0.85"/>
    <n v="374000"/>
    <m/>
    <m/>
    <m/>
  </r>
  <r>
    <x v="15"/>
    <x v="0"/>
    <n v="2779"/>
    <s v="100124TYR01S"/>
    <s v="UNFPA"/>
    <s v="_NA03"/>
    <n v="80324"/>
    <n v="3.3333333333333301E-3"/>
    <n v="267.74666666666599"/>
    <d v="2019-12-20T00:00:00"/>
    <d v="2019-07-10T00:00:00"/>
    <m/>
    <x v="0"/>
    <x v="647"/>
    <s v="Received"/>
    <s v="DFID orcamento de 2020 ordem antecipada para 2019 para segurar os fundos._x000d__x000a_AC ZIMPETO - UB9618"/>
    <d v="2020-01-09T00:00:00"/>
    <m/>
    <m/>
    <n v="0"/>
    <b v="1"/>
    <s v="UB9618 - PO37963"/>
    <s v="UNFPA"/>
    <s v="MZ"/>
    <s v="Mozambique"/>
    <s v="PRH"/>
    <s v="NTL"/>
    <s v="2021-03-Q2"/>
    <n v="2021"/>
    <s v="MZ_NTL_PRH_PL_2021-03-Q2"/>
    <s v="100124TYR01S=MZ=NTL=PRH"/>
    <n v="12"/>
    <x v="1"/>
    <x v="1"/>
    <s v="100124TYR0EQ"/>
    <s v="Copper TCu380A Intrauterine Device, 1 Each"/>
    <s v="Copper TCu380A Intrauterine Device, 300 Each"/>
    <s v="USAID"/>
    <s v="Copper-Bearing Intrauterine Devices"/>
    <m/>
    <m/>
    <m/>
    <n v="0"/>
    <m/>
    <m/>
    <n v="0"/>
    <n v="100.5"/>
    <n v="26908.54"/>
    <s v="Intrauterine Devices"/>
    <n v="3"/>
    <n v="0"/>
    <d v="2019-12-20T00:00:00"/>
    <n v="2020"/>
    <n v="2020"/>
    <x v="2"/>
    <n v="0.29599999999999999"/>
    <n v="23775.903999999999"/>
    <m/>
    <m/>
    <m/>
  </r>
  <r>
    <x v="15"/>
    <x v="0"/>
    <n v="2784"/>
    <s v="100125GPX01S"/>
    <s v="GHSC-PSM00"/>
    <s v="_NA03"/>
    <n v="250000"/>
    <n v="1"/>
    <n v="250000"/>
    <d v="2020-01-20T00:00:00"/>
    <d v="2020-12-31T00:00:00"/>
    <m/>
    <x v="0"/>
    <x v="648"/>
    <s v="Received"/>
    <s v="Destino Maputo_x000d__x000a_Triclofem emergency order of 500,000 vials are part of the requested order of 805,000 vials._x000d__x000a_Emergency order_x000d__x000a__x000d__x000a_DEPO-PROVERA_x000d__x000a__x000d__x000a_FW: Pre-alert for RO10082152-1 Part 2 to Mozambique | LMIS: 223373663264 - email Enosse 06/01/2020_x000d__x000a_Recebido em Zimpeto UB-9692 250,000"/>
    <d v="2020-03-09T00:00:00"/>
    <m/>
    <m/>
    <n v="348946"/>
    <b v="0"/>
    <s v="RO10082152_2"/>
    <s v="USAID"/>
    <s v="MZ"/>
    <s v="Mozambique"/>
    <s v="PRH"/>
    <s v="NTL"/>
    <s v="2021-03-Q2"/>
    <n v="2021"/>
    <s v="MZ_NTL_PRH_PL_2021-03-Q2"/>
    <s v="100125GPX01S=MZ=NTL=PRH"/>
    <n v="1"/>
    <x v="2"/>
    <x v="0"/>
    <s v="100125GPX01S"/>
    <s v="DMPA 150 mg/mL (1 mL) Vial, w/ AD Syringe, 1 Each"/>
    <s v="Depot (IM) Medroxyprogesterone Acetate 150 mg/mL (1 mL) Vial, w/ AD Syringe, Burn Boxes, 1 Each"/>
    <s v="TBD"/>
    <s v="Injectable Contraceptives"/>
    <m/>
    <m/>
    <m/>
    <n v="0"/>
    <m/>
    <m/>
    <n v="0"/>
    <n v="0.78"/>
    <n v="195000"/>
    <s v="Injectable Contraceptives"/>
    <n v="3"/>
    <n v="54"/>
    <d v="2019-01-07T00:00:00"/>
    <n v="2019"/>
    <n v="2019"/>
    <x v="1"/>
    <n v="0.82799999999999996"/>
    <n v="207000"/>
    <m/>
    <m/>
    <m/>
  </r>
  <r>
    <x v="15"/>
    <x v="0"/>
    <n v="2808"/>
    <s v="100124TYR01S"/>
    <s v="UNFPA"/>
    <s v="_NA03"/>
    <n v="8949"/>
    <n v="3.3333333333333301E-3"/>
    <n v="29.83"/>
    <d v="2019-07-18T00:00:00"/>
    <d v="2019-08-15T00:00:00"/>
    <m/>
    <x v="0"/>
    <x v="389"/>
    <s v="Received"/>
    <s v="AC Nampula"/>
    <d v="2019-09-09T00:00:00"/>
    <m/>
    <m/>
    <n v="0"/>
    <b v="0"/>
    <s v="UB-1046 PO36687"/>
    <s v="UNFPA"/>
    <s v="MZ"/>
    <s v="Mozambique"/>
    <s v="PRH"/>
    <s v="NTL"/>
    <s v="2021-03-Q2"/>
    <n v="2021"/>
    <s v="MZ_NTL_PRH_PL_2021-03-Q2"/>
    <s v="100124TYR01S=MZ=NTL=PRH"/>
    <n v="7"/>
    <x v="1"/>
    <x v="1"/>
    <s v="100124TYR0EQ"/>
    <s v="Copper TCu380A Intrauterine Device, 1 Each"/>
    <s v="Copper TCu380A Intrauterine Device, 300 Each"/>
    <s v="USAID"/>
    <s v="Copper-Bearing Intrauterine Devices"/>
    <m/>
    <m/>
    <m/>
    <n v="0"/>
    <m/>
    <m/>
    <n v="0"/>
    <n v="100.5"/>
    <n v="2997.915"/>
    <s v="Intrauterine Devices"/>
    <n v="3"/>
    <n v="0"/>
    <d v="2019-07-18T00:00:00"/>
    <n v="2019"/>
    <n v="2020"/>
    <x v="2"/>
    <n v="0.29599999999999999"/>
    <n v="2648.904"/>
    <m/>
    <m/>
    <m/>
  </r>
  <r>
    <x v="15"/>
    <x v="0"/>
    <n v="2809"/>
    <s v="100124TYR01S"/>
    <s v="GHSC-PSM00"/>
    <s v="_NA03"/>
    <n v="18300"/>
    <n v="3.3333333333333301E-3"/>
    <n v="61"/>
    <d v="2021-06-30T00:00:00"/>
    <d v="2021-06-30T00:00:00"/>
    <m/>
    <x v="0"/>
    <x v="85"/>
    <s v="Ordered"/>
    <s v="A"/>
    <d v="2021-03-09T00:00:00"/>
    <m/>
    <m/>
    <n v="1"/>
    <b v="0"/>
    <s v="RO10082165_2"/>
    <s v="USAID"/>
    <s v="MZ"/>
    <s v="Mozambique"/>
    <s v="PRH"/>
    <s v="NTL"/>
    <s v="2021-03-Q2"/>
    <n v="2021"/>
    <s v="MZ_NTL_PRH_PL_2021-03-Q2"/>
    <s v="100124TYR01S=MZ=NTL=PRH"/>
    <n v="6"/>
    <x v="3"/>
    <x v="0"/>
    <s v="100124TYR0EQ"/>
    <s v="Copper TCu380A Intrauterine Device, 1 Each"/>
    <s v="Copper TCu380A Intrauterine Device, 300 Each"/>
    <s v="USAID"/>
    <s v="Copper-Bearing Intrauterine Devices"/>
    <m/>
    <m/>
    <m/>
    <n v="0"/>
    <m/>
    <m/>
    <n v="0"/>
    <n v="100.5"/>
    <n v="6130.5"/>
    <s v="Intrauterine Devices"/>
    <n v="3"/>
    <n v="0"/>
    <d v="2021-06-30T00:00:00"/>
    <n v="2021"/>
    <n v="2022"/>
    <x v="2"/>
    <n v="0.29599999999999999"/>
    <n v="5416.8"/>
    <m/>
    <m/>
    <m/>
  </r>
  <r>
    <x v="15"/>
    <x v="0"/>
    <n v="2810"/>
    <s v="100124TYR01S"/>
    <s v="UNFPA"/>
    <s v="_NA03"/>
    <n v="30200"/>
    <n v="3.3333333333333301E-3"/>
    <n v="100.666666666666"/>
    <d v="2021-10-31T00:00:00"/>
    <d v="2021-09-30T00:00:00"/>
    <m/>
    <x v="0"/>
    <x v="81"/>
    <s v="Planned"/>
    <s v="Desired Stock_x000d__x000a_AC BEIRA"/>
    <d v="2021-03-15T00:00:00"/>
    <m/>
    <m/>
    <n v="40084"/>
    <b v="0"/>
    <s v="Plano 2021"/>
    <s v="NEDERLAN00"/>
    <s v="MZ"/>
    <s v="Mozambique"/>
    <s v="PRH"/>
    <s v="NTL"/>
    <s v="2021-03-Q2"/>
    <n v="2021"/>
    <s v="MZ_NTL_PRH_PL_2021-03-Q2"/>
    <s v="100124TYR01S=MZ=NTL=PRH"/>
    <n v="10"/>
    <x v="3"/>
    <x v="1"/>
    <s v="100124TYR0EQ"/>
    <s v="Copper TCu380A Intrauterine Device, 1 Each"/>
    <s v="Copper TCu380A Intrauterine Device, 300 Each"/>
    <s v="USAID"/>
    <s v="Copper-Bearing Intrauterine Devices"/>
    <m/>
    <m/>
    <m/>
    <n v="0"/>
    <m/>
    <m/>
    <n v="0"/>
    <n v="100.5"/>
    <n v="10117"/>
    <s v="Intrauterine Devices"/>
    <n v="3"/>
    <n v="0"/>
    <d v="2021-10-31T00:00:00"/>
    <n v="2022"/>
    <n v="2022"/>
    <x v="2"/>
    <n v="0.29599999999999999"/>
    <n v="8939.1999999999989"/>
    <m/>
    <m/>
    <m/>
  </r>
  <r>
    <x v="15"/>
    <x v="0"/>
    <n v="2811"/>
    <s v="100124TYR01S"/>
    <s v="UNFPA"/>
    <s v="_NA03"/>
    <n v="66300"/>
    <n v="3.3333333333333301E-3"/>
    <n v="221"/>
    <d v="2021-12-31T00:00:00"/>
    <d v="2021-12-31T00:00:00"/>
    <m/>
    <x v="0"/>
    <x v="77"/>
    <s v="Planned"/>
    <s v="Desired Stock_x000d__x000a_AC MAPUTO"/>
    <d v="2020-10-02T00:00:00"/>
    <m/>
    <m/>
    <n v="38008"/>
    <b v="0"/>
    <s v="Plano 2021"/>
    <s v="NEDERLAN00"/>
    <s v="MZ"/>
    <s v="Mozambique"/>
    <s v="PRH"/>
    <s v="NTL"/>
    <s v="2021-03-Q2"/>
    <n v="2021"/>
    <s v="MZ_NTL_PRH_PL_2021-03-Q2"/>
    <s v="100124TYR01S=MZ=NTL=PRH"/>
    <n v="12"/>
    <x v="3"/>
    <x v="1"/>
    <s v="100124TYR0EQ"/>
    <s v="Copper TCu380A Intrauterine Device, 1 Each"/>
    <s v="Copper TCu380A Intrauterine Device, 300 Each"/>
    <s v="USAID"/>
    <s v="Copper-Bearing Intrauterine Devices"/>
    <m/>
    <m/>
    <m/>
    <n v="0"/>
    <m/>
    <m/>
    <n v="0"/>
    <n v="100.5"/>
    <n v="22210.5"/>
    <s v="Intrauterine Devices"/>
    <n v="3"/>
    <n v="0"/>
    <d v="2021-12-31T00:00:00"/>
    <n v="2022"/>
    <n v="2022"/>
    <x v="2"/>
    <n v="0.29599999999999999"/>
    <n v="19624.8"/>
    <m/>
    <m/>
    <m/>
  </r>
  <r>
    <x v="15"/>
    <x v="0"/>
    <n v="2813"/>
    <s v="100124TYR01S"/>
    <s v="TBD"/>
    <s v="_NA03"/>
    <n v="60000"/>
    <n v="3.3333333333333301E-3"/>
    <n v="200"/>
    <d v="2022-06-30T00:00:00"/>
    <d v="2022-06-30T00:00:00"/>
    <m/>
    <x v="0"/>
    <x v="120"/>
    <s v="Planned"/>
    <s v="Desired Stock"/>
    <d v="2021-02-11T00:00:00"/>
    <m/>
    <m/>
    <n v="38661"/>
    <b v="0"/>
    <n v="2813"/>
    <s v="_NA03"/>
    <s v="MZ"/>
    <s v="Mozambique"/>
    <s v="PRH"/>
    <s v="NTL"/>
    <s v="2021-03-Q2"/>
    <n v="2021"/>
    <s v="MZ_NTL_PRH_PL_2021-03-Q2"/>
    <s v="100124TYR01S=MZ=NTL=PRH"/>
    <n v="6"/>
    <x v="4"/>
    <x v="2"/>
    <s v="100124TYR0EQ"/>
    <s v="Copper TCu380A Intrauterine Device, 1 Each"/>
    <s v="Copper TCu380A Intrauterine Device, 300 Each"/>
    <s v="USAID"/>
    <s v="Copper-Bearing Intrauterine Devices"/>
    <m/>
    <m/>
    <m/>
    <n v="0"/>
    <m/>
    <m/>
    <n v="0"/>
    <n v="100.5"/>
    <n v="20100"/>
    <s v="Intrauterine Devices"/>
    <n v="3"/>
    <n v="0"/>
    <d v="2022-06-30T00:00:00"/>
    <n v="2022"/>
    <n v="2023"/>
    <x v="2"/>
    <n v="0.29599999999999999"/>
    <n v="17760"/>
    <m/>
    <m/>
    <m/>
  </r>
  <r>
    <x v="15"/>
    <x v="0"/>
    <n v="2828"/>
    <s v="100124TYR01S"/>
    <s v="TBD"/>
    <s v="_NA03"/>
    <n v="58800"/>
    <n v="3.3333333333333301E-3"/>
    <n v="196"/>
    <d v="2022-09-30T00:00:00"/>
    <d v="2022-09-30T00:00:00"/>
    <m/>
    <x v="0"/>
    <x v="73"/>
    <s v="Planned"/>
    <s v="Desired Stock"/>
    <d v="2020-08-28T00:00:00"/>
    <m/>
    <m/>
    <n v="39541"/>
    <b v="0"/>
    <n v="2828"/>
    <s v="_NA03"/>
    <s v="MZ"/>
    <s v="Mozambique"/>
    <s v="PRH"/>
    <s v="NTL"/>
    <s v="2021-03-Q2"/>
    <n v="2021"/>
    <s v="MZ_NTL_PRH_PL_2021-03-Q2"/>
    <s v="100124TYR01S=MZ=NTL=PRH"/>
    <n v="9"/>
    <x v="4"/>
    <x v="2"/>
    <s v="100124TYR0EQ"/>
    <s v="Copper TCu380A Intrauterine Device, 1 Each"/>
    <s v="Copper TCu380A Intrauterine Device, 300 Each"/>
    <s v="USAID"/>
    <s v="Copper-Bearing Intrauterine Devices"/>
    <m/>
    <m/>
    <m/>
    <n v="0"/>
    <m/>
    <m/>
    <n v="0"/>
    <n v="100.5"/>
    <n v="19698"/>
    <s v="Intrauterine Devices"/>
    <n v="3"/>
    <n v="0"/>
    <d v="2022-09-30T00:00:00"/>
    <n v="2023"/>
    <n v="2023"/>
    <x v="2"/>
    <n v="0.29599999999999999"/>
    <n v="17404.8"/>
    <m/>
    <m/>
    <m/>
  </r>
  <r>
    <x v="15"/>
    <x v="0"/>
    <n v="2829"/>
    <s v="100124TYR01S"/>
    <s v="TBD"/>
    <s v="_NA03"/>
    <n v="68700"/>
    <n v="3.3333333333333301E-3"/>
    <n v="229"/>
    <d v="2022-12-31T00:00:00"/>
    <d v="2022-12-31T00:00:00"/>
    <m/>
    <x v="0"/>
    <x v="88"/>
    <s v="Planned"/>
    <s v="Desired Stock"/>
    <d v="2020-08-28T00:00:00"/>
    <m/>
    <m/>
    <n v="39489"/>
    <b v="0"/>
    <n v="2829"/>
    <s v="_NA03"/>
    <s v="MZ"/>
    <s v="Mozambique"/>
    <s v="PRH"/>
    <s v="NTL"/>
    <s v="2021-03-Q2"/>
    <n v="2021"/>
    <s v="MZ_NTL_PRH_PL_2021-03-Q2"/>
    <s v="100124TYR01S=MZ=NTL=PRH"/>
    <n v="12"/>
    <x v="4"/>
    <x v="2"/>
    <s v="100124TYR0EQ"/>
    <s v="Copper TCu380A Intrauterine Device, 1 Each"/>
    <s v="Copper TCu380A Intrauterine Device, 300 Each"/>
    <s v="USAID"/>
    <s v="Copper-Bearing Intrauterine Devices"/>
    <m/>
    <m/>
    <m/>
    <n v="0"/>
    <m/>
    <m/>
    <n v="0"/>
    <n v="100.5"/>
    <n v="23014.5"/>
    <s v="Intrauterine Devices"/>
    <n v="3"/>
    <n v="0"/>
    <d v="2022-12-31T00:00:00"/>
    <n v="2023"/>
    <n v="2023"/>
    <x v="2"/>
    <n v="0.29599999999999999"/>
    <n v="20335.2"/>
    <m/>
    <m/>
    <m/>
  </r>
  <r>
    <x v="15"/>
    <x v="0"/>
    <n v="2831"/>
    <s v="100025AOB09W"/>
    <s v="UNFPA"/>
    <s v="_NA03"/>
    <n v="411120"/>
    <n v="1"/>
    <n v="411120"/>
    <d v="2020-12-29T00:00:00"/>
    <d v="2020-12-31T00:00:00"/>
    <m/>
    <x v="0"/>
    <x v="649"/>
    <s v="Received"/>
    <s v="Desired Stock_x000d__x000a_Destino Nampula_x000d__x000a_449,440 qtd inicial que foi ajustada para 411,441 tendo em conta o pack size. - plano de procura de 2020."/>
    <d v="2021-01-20T00:00:00"/>
    <m/>
    <m/>
    <n v="414314"/>
    <b v="0"/>
    <s v="UB1501 - PO-0000040536"/>
    <s v="UNFPASUP00"/>
    <s v="MZ"/>
    <s v="Mozambique"/>
    <s v="PRH"/>
    <s v="NTL"/>
    <s v="2021-03-Q2"/>
    <n v="2021"/>
    <s v="MZ_NTL_PRH_PL_2021-03-Q2"/>
    <s v="100025AOB09W=MZ=NTL=PRH"/>
    <n v="12"/>
    <x v="2"/>
    <x v="1"/>
    <s v="100025AOB09W"/>
    <s v="Levonorgestrel 30 mcg 35 Tab, 1 Cycle"/>
    <s v="Levonorgestrel 30 mcg 35 Tablets/Cycle, 1 Cycle"/>
    <s v="USAID"/>
    <s v="Progestin Only Pills"/>
    <m/>
    <m/>
    <m/>
    <n v="0"/>
    <m/>
    <m/>
    <n v="0"/>
    <n v="0.3"/>
    <n v="123336"/>
    <s v="Oral Contraceptives"/>
    <n v="3"/>
    <n v="26"/>
    <d v="2020-06-30T00:00:00"/>
    <n v="2020"/>
    <n v="2021"/>
    <x v="5"/>
    <n v="0.32800000000000001"/>
    <n v="134847.36000000002"/>
    <m/>
    <m/>
    <m/>
  </r>
  <r>
    <x v="15"/>
    <x v="0"/>
    <n v="2832"/>
    <s v="100025AOB09W"/>
    <s v="GHSC-PSM00"/>
    <s v="_NA03"/>
    <n v="304560"/>
    <n v="1"/>
    <n v="304560"/>
    <d v="2021-03-29T00:00:00"/>
    <d v="2021-03-31T00:00:00"/>
    <m/>
    <x v="0"/>
    <x v="646"/>
    <s v="Shipped"/>
    <s v="Desired Stock_x000d__x000a_Maputo_x000d__x000a_RO10082161"/>
    <d v="2021-03-11T00:00:00"/>
    <m/>
    <m/>
    <n v="453890"/>
    <b v="0"/>
    <s v="RO10082161_2"/>
    <s v="USAID"/>
    <s v="MZ"/>
    <s v="Mozambique"/>
    <s v="PRH"/>
    <s v="NTL"/>
    <s v="2021-03-Q2"/>
    <n v="2021"/>
    <s v="MZ_NTL_PRH_PL_2021-03-Q2"/>
    <s v="100025AOB09W=MZ=NTL=PRH"/>
    <n v="3"/>
    <x v="3"/>
    <x v="0"/>
    <s v="100025AOB09W"/>
    <s v="Levonorgestrel 30 mcg 35 Tab, 1 Cycle"/>
    <s v="Levonorgestrel 30 mcg 35 Tablets/Cycle, 1 Cycle"/>
    <s v="USAID"/>
    <s v="Progestin Only Pills"/>
    <m/>
    <m/>
    <m/>
    <n v="0"/>
    <m/>
    <m/>
    <n v="0"/>
    <n v="0.3"/>
    <n v="91368"/>
    <s v="Oral Contraceptives"/>
    <n v="3"/>
    <n v="26"/>
    <d v="2020-09-28T00:00:00"/>
    <n v="2021"/>
    <n v="2021"/>
    <x v="5"/>
    <n v="0.32800000000000001"/>
    <n v="99895.680000000008"/>
    <m/>
    <m/>
    <m/>
  </r>
  <r>
    <x v="15"/>
    <x v="0"/>
    <n v="2851"/>
    <s v="100025AOB09W"/>
    <s v="UNFPA"/>
    <s v="_NA03"/>
    <n v="418320"/>
    <n v="1"/>
    <n v="418320"/>
    <d v="2021-03-31T00:00:00"/>
    <d v="2020-09-30T00:00:00"/>
    <m/>
    <x v="0"/>
    <x v="21"/>
    <s v="Shipped"/>
    <s v="Desired Stock_x000d__x000a_Destino Beira"/>
    <d v="2021-03-11T00:00:00"/>
    <m/>
    <m/>
    <n v="349424"/>
    <b v="0"/>
    <s v="PO-0000040535"/>
    <s v="UNFPASUP00"/>
    <s v="MZ"/>
    <s v="Mozambique"/>
    <s v="PRH"/>
    <s v="NTL"/>
    <s v="2021-03-Q2"/>
    <n v="2021"/>
    <s v="MZ_NTL_PRH_PL_2021-03-Q2"/>
    <s v="100025AOB09W=MZ=NTL=PRH"/>
    <n v="3"/>
    <x v="3"/>
    <x v="1"/>
    <s v="100025AOB09W"/>
    <s v="Levonorgestrel 30 mcg 35 Tab, 1 Cycle"/>
    <s v="Levonorgestrel 30 mcg 35 Tablets/Cycle, 1 Cycle"/>
    <s v="USAID"/>
    <s v="Progestin Only Pills"/>
    <m/>
    <m/>
    <m/>
    <n v="0"/>
    <m/>
    <m/>
    <n v="0"/>
    <n v="0.3"/>
    <n v="125496"/>
    <s v="Oral Contraceptives"/>
    <n v="3"/>
    <n v="26"/>
    <d v="2020-09-30T00:00:00"/>
    <n v="2021"/>
    <n v="2021"/>
    <x v="5"/>
    <n v="0.32800000000000001"/>
    <n v="137208.95999999999"/>
    <m/>
    <m/>
    <m/>
  </r>
  <r>
    <x v="15"/>
    <x v="0"/>
    <n v="2854"/>
    <s v="100134AAA06H"/>
    <s v="UNFPA"/>
    <s v="_NA03"/>
    <n v="7200"/>
    <n v="1"/>
    <n v="7200"/>
    <d v="2020-12-17T00:00:00"/>
    <d v="2020-06-30T00:00:00"/>
    <m/>
    <x v="0"/>
    <x v="650"/>
    <s v="Received"/>
    <s v="Desired Stock_x000d__x000a_ AC MACHAVA"/>
    <d v="2021-01-20T00:00:00"/>
    <m/>
    <m/>
    <n v="0"/>
    <b v="0"/>
    <s v="UB523 - PO-0000040700"/>
    <s v="UNFPASUP00"/>
    <s v="MZ"/>
    <s v="Mozambique"/>
    <s v="PRH"/>
    <s v="NTL"/>
    <s v="2021-03-Q2"/>
    <n v="2021"/>
    <s v="MZ_NTL_PRH_PL_2021-03-Q2"/>
    <s v="100134AAA06H=MZ=NTL=PRH"/>
    <n v="12"/>
    <x v="2"/>
    <x v="1"/>
    <s v="100134AAA06H"/>
    <s v="Levonorgestrel 0.75 mg Tab, 2 Tabs"/>
    <s v="Levonorgestrel 0.75 mg Tablet, 2 Tablets"/>
    <s v="TBD"/>
    <s v="Emergency Oral Contraceptives"/>
    <m/>
    <m/>
    <m/>
    <n v="0"/>
    <m/>
    <m/>
    <n v="0"/>
    <n v="0.28000000000000003"/>
    <n v="2016"/>
    <s v="Oral Contraceptives"/>
    <n v="3"/>
    <n v="46"/>
    <d v="2020-01-30T00:00:00"/>
    <n v="2020"/>
    <n v="2020"/>
    <x v="7"/>
    <n v="0.35099999999999998"/>
    <n v="2527.1999999999998"/>
    <m/>
    <m/>
    <m/>
  </r>
  <r>
    <x v="15"/>
    <x v="0"/>
    <n v="2857"/>
    <s v="100134AAA06H"/>
    <s v="UNFPA"/>
    <s v="_NA03"/>
    <n v="40500"/>
    <n v="1"/>
    <n v="40500"/>
    <d v="2020-12-22T00:00:00"/>
    <d v="2021-03-31T00:00:00"/>
    <m/>
    <x v="0"/>
    <x v="571"/>
    <s v="Received"/>
    <s v="Desired Stock_x000d__x000a_Confirmar order 40.500 que nao estavam em pipeline mas que estÃ¡ em processo de aquisiÃ§ao pela UNFPA_x000d__x000a_AC Zimpeto"/>
    <d v="2021-01-20T00:00:00"/>
    <m/>
    <m/>
    <n v="40500"/>
    <b v="0"/>
    <s v="UB-10661 - PO-0000039932"/>
    <s v="UNFPASUP00"/>
    <s v="MZ"/>
    <s v="Mozambique"/>
    <s v="PRH"/>
    <s v="NTL"/>
    <s v="2021-03-Q2"/>
    <n v="2021"/>
    <s v="MZ_NTL_PRH_PL_2021-03-Q2"/>
    <s v="100134AAA06H=MZ=NTL=PRH"/>
    <n v="12"/>
    <x v="2"/>
    <x v="1"/>
    <s v="100134AAA06H"/>
    <s v="Levonorgestrel 0.75 mg Tab, 2 Tabs"/>
    <s v="Levonorgestrel 0.75 mg Tablet, 2 Tablets"/>
    <s v="TBD"/>
    <s v="Emergency Oral Contraceptives"/>
    <m/>
    <m/>
    <m/>
    <n v="0"/>
    <m/>
    <m/>
    <n v="0"/>
    <n v="0.28000000000000003"/>
    <n v="11340"/>
    <s v="Oral Contraceptives"/>
    <n v="3"/>
    <n v="46"/>
    <d v="2020-02-04T00:00:00"/>
    <n v="2020"/>
    <n v="2020"/>
    <x v="7"/>
    <n v="0.35099999999999998"/>
    <n v="14215.5"/>
    <m/>
    <m/>
    <m/>
  </r>
  <r>
    <x v="15"/>
    <x v="0"/>
    <n v="2864"/>
    <s v="100130GYV01S"/>
    <s v="UNFPA"/>
    <s v="_NA03"/>
    <n v="26000"/>
    <n v="1"/>
    <n v="26000"/>
    <d v="2021-03-31T00:00:00"/>
    <d v="2020-12-31T00:00:00"/>
    <m/>
    <x v="0"/>
    <x v="21"/>
    <s v="Shipped"/>
    <s v="Nova ordem nao estava em plano."/>
    <d v="2021-03-11T00:00:00"/>
    <m/>
    <m/>
    <n v="0"/>
    <b v="0"/>
    <s v="PO-0000040518"/>
    <s v="UNFPASUP00"/>
    <s v="MZ"/>
    <s v="Mozambique"/>
    <s v="PRH"/>
    <s v="NTL"/>
    <s v="2021-03-Q2"/>
    <n v="2021"/>
    <s v="MZ_NTL_PRH_PL_2021-03-Q2"/>
    <s v="100130GYV01S=MZ=NTL=PRH"/>
    <n v="3"/>
    <x v="3"/>
    <x v="1"/>
    <s v="100130GYV01S"/>
    <s v="Levonorgestrel 75mg/rod, 2 rod Implant 5 year 1 Ea"/>
    <s v="Levonorgestrel 75 mg/Rod w/ Trocar, 5 Year Efficacy, 2 Rod Implant, 1 Each"/>
    <s v="TBD"/>
    <s v="Implantable Contraceptives"/>
    <m/>
    <m/>
    <m/>
    <n v="0"/>
    <m/>
    <m/>
    <n v="0"/>
    <n v="8.5"/>
    <n v="221000"/>
    <s v="Contraceptive Implants"/>
    <n v="3"/>
    <n v="26"/>
    <d v="2020-09-30T00:00:00"/>
    <n v="2021"/>
    <n v="2021"/>
    <x v="3"/>
    <n v="8.5"/>
    <n v="221000"/>
    <m/>
    <m/>
    <m/>
  </r>
  <r>
    <x v="15"/>
    <x v="0"/>
    <n v="2865"/>
    <s v="100130GYV01S"/>
    <s v="GHSC-PSM00"/>
    <s v="_NA03"/>
    <n v="74000"/>
    <n v="1"/>
    <n v="74000"/>
    <d v="2021-07-27T00:00:00"/>
    <d v="2021-06-30T00:00:00"/>
    <m/>
    <x v="0"/>
    <x v="651"/>
    <s v="Ordered"/>
    <s v="Desired Stock_x000d__x000a_Beira ( Levoplant)"/>
    <d v="2021-03-15T00:00:00"/>
    <m/>
    <m/>
    <n v="0"/>
    <b v="0"/>
    <s v="RO10082162_1"/>
    <s v="USAID"/>
    <s v="MZ"/>
    <s v="Mozambique"/>
    <s v="PRH"/>
    <s v="NTL"/>
    <s v="2021-03-Q2"/>
    <n v="2021"/>
    <s v="MZ_NTL_PRH_PL_2021-03-Q2"/>
    <s v="100130GYV01S=MZ=NTL=PRH"/>
    <n v="7"/>
    <x v="3"/>
    <x v="0"/>
    <s v="100130GYV01S"/>
    <s v="Levonorgestrel 75mg/rod, 2 rod Implant 5 year 1 Ea"/>
    <s v="Levonorgestrel 75 mg/Rod w/ Trocar, 5 Year Efficacy, 2 Rod Implant, 1 Each"/>
    <s v="TBD"/>
    <s v="Implantable Contraceptives"/>
    <m/>
    <m/>
    <m/>
    <n v="0"/>
    <m/>
    <m/>
    <n v="0"/>
    <n v="8.5"/>
    <n v="629000"/>
    <s v="Contraceptive Implants"/>
    <n v="3"/>
    <n v="26"/>
    <d v="2021-01-26T00:00:00"/>
    <n v="2021"/>
    <n v="2021"/>
    <x v="3"/>
    <n v="8.5"/>
    <n v="629000"/>
    <m/>
    <m/>
    <m/>
  </r>
  <r>
    <x v="15"/>
    <x v="0"/>
    <n v="2867"/>
    <s v="100130GYV01S"/>
    <s v="UNFPA"/>
    <s v="_NA03"/>
    <n v="100000"/>
    <n v="1"/>
    <n v="100000"/>
    <d v="2021-11-17T00:00:00"/>
    <d v="2021-12-31T00:00:00"/>
    <m/>
    <x v="0"/>
    <x v="652"/>
    <s v="Ordered"/>
    <s v="Desired Stock_x000d__x000a_AC MAPUTO_x000d__x000a__x000d__x000a_Qtd inicial 90,000 plano 2021."/>
    <d v="2021-03-10T00:00:00"/>
    <m/>
    <m/>
    <n v="0"/>
    <b v="0"/>
    <s v="PO-0000043465"/>
    <s v="UNFPASUP00"/>
    <s v="MZ"/>
    <s v="Mozambique"/>
    <s v="PRH"/>
    <s v="NTL"/>
    <s v="2021-03-Q2"/>
    <n v="2021"/>
    <s v="MZ_NTL_PRH_PL_2021-03-Q2"/>
    <s v="100130GYV01S=MZ=NTL=PRH"/>
    <n v="11"/>
    <x v="3"/>
    <x v="1"/>
    <s v="100130GYV01S"/>
    <s v="Levonorgestrel 75mg/rod, 2 rod Implant 5 year 1 Ea"/>
    <s v="Levonorgestrel 75 mg/Rod w/ Trocar, 5 Year Efficacy, 2 Rod Implant, 1 Each"/>
    <s v="TBD"/>
    <s v="Implantable Contraceptives"/>
    <m/>
    <m/>
    <m/>
    <n v="0"/>
    <m/>
    <m/>
    <n v="0"/>
    <n v="8.5"/>
    <n v="850000"/>
    <s v="Contraceptive Implants"/>
    <n v="3"/>
    <n v="26"/>
    <d v="2021-05-19T00:00:00"/>
    <n v="2021"/>
    <n v="2022"/>
    <x v="3"/>
    <n v="8.5"/>
    <n v="850000"/>
    <m/>
    <m/>
    <m/>
  </r>
  <r>
    <x v="15"/>
    <x v="0"/>
    <n v="2869"/>
    <s v="100050AOA09W"/>
    <s v="UNFPA"/>
    <s v="_NA03"/>
    <n v="500400"/>
    <n v="1"/>
    <n v="500400"/>
    <d v="2020-12-29T00:00:00"/>
    <d v="2020-12-31T00:00:00"/>
    <m/>
    <x v="0"/>
    <x v="649"/>
    <s v="Received"/>
    <s v="Desired Stock_x000d__x000a_Destino Nampula"/>
    <d v="2021-01-20T00:00:00"/>
    <m/>
    <m/>
    <n v="0"/>
    <b v="0"/>
    <s v="UB-1502 - PO-0000040536"/>
    <s v="UNFPASUP00"/>
    <s v="MZ"/>
    <s v="Mozambique"/>
    <s v="PRH"/>
    <s v="NTL"/>
    <s v="2021-03-Q2"/>
    <n v="2021"/>
    <s v="MZ_NTL_PRH_PL_2021-03-Q2"/>
    <s v="100050AOA09W=MZ=NTL=PRH"/>
    <n v="12"/>
    <x v="2"/>
    <x v="1"/>
    <s v="100050AOA09W"/>
    <s v="Levonor/EE 150/30 mcg+Fe 75 mg 28 Tab (PS) 1 Cycle"/>
    <s v="Levonorgestrel/Ethinyl Estradiol 150/30 mcg + Fe 75 mg, 28 Tablets/Cycle (PS), 1 Cycle"/>
    <s v="DEVOLUCAO"/>
    <s v="Combined Oral Contraceptives"/>
    <m/>
    <m/>
    <m/>
    <n v="0"/>
    <m/>
    <m/>
    <n v="0"/>
    <n v="0.26"/>
    <n v="130104"/>
    <s v="Oral Contraceptives"/>
    <n v="3"/>
    <n v="26"/>
    <d v="2020-06-30T00:00:00"/>
    <n v="2020"/>
    <n v="2021"/>
    <x v="4"/>
    <n v="0.26300000000000001"/>
    <n v="131605.20000000001"/>
    <m/>
    <m/>
    <m/>
  </r>
  <r>
    <x v="15"/>
    <x v="0"/>
    <n v="2870"/>
    <s v="100050AOA09W"/>
    <s v="GHSC-PSM00"/>
    <s v="_NA03"/>
    <n v="843120"/>
    <n v="1"/>
    <n v="843120"/>
    <d v="2021-03-31T00:00:00"/>
    <d v="2021-03-31T00:00:00"/>
    <m/>
    <x v="0"/>
    <x v="21"/>
    <s v="Shipped"/>
    <s v="Desired Stock_x000d__x000a_Maputo_x000d__x000a_Producao fresca  previsao de chegada em 31-May-2021"/>
    <d v="2021-03-10T00:00:00"/>
    <m/>
    <m/>
    <n v="0"/>
    <b v="0"/>
    <s v="RO10082160_2"/>
    <s v="USAID"/>
    <s v="MZ"/>
    <s v="Mozambique"/>
    <s v="PRH"/>
    <s v="NTL"/>
    <s v="2021-03-Q2"/>
    <n v="2021"/>
    <s v="MZ_NTL_PRH_PL_2021-03-Q2"/>
    <s v="100050AOA09W=MZ=NTL=PRH"/>
    <n v="3"/>
    <x v="3"/>
    <x v="0"/>
    <s v="100050AOA09W"/>
    <s v="Levonor/EE 150/30 mcg+Fe 75 mg 28 Tab (PS) 1 Cycle"/>
    <s v="Levonorgestrel/Ethinyl Estradiol 150/30 mcg + Fe 75 mg, 28 Tablets/Cycle (PS), 1 Cycle"/>
    <s v="DEVOLUCAO"/>
    <s v="Combined Oral Contraceptives"/>
    <m/>
    <m/>
    <m/>
    <n v="0"/>
    <m/>
    <m/>
    <n v="0"/>
    <n v="0.26"/>
    <n v="219211.2"/>
    <s v="Oral Contraceptives"/>
    <n v="3"/>
    <n v="26"/>
    <d v="2020-09-30T00:00:00"/>
    <n v="2021"/>
    <n v="2021"/>
    <x v="4"/>
    <n v="0.26300000000000001"/>
    <n v="221740.56"/>
    <m/>
    <m/>
    <m/>
  </r>
  <r>
    <x v="15"/>
    <x v="0"/>
    <n v="2916"/>
    <s v="100130GYV01S"/>
    <s v="TBD"/>
    <s v="_NA03"/>
    <n v="63345"/>
    <n v="1"/>
    <n v="63345"/>
    <d v="2022-03-31T00:00:00"/>
    <d v="2022-03-31T00:00:00"/>
    <m/>
    <x v="0"/>
    <x v="131"/>
    <s v="Planned"/>
    <s v="Desired Stock"/>
    <d v="2021-03-11T00:00:00"/>
    <m/>
    <m/>
    <n v="0"/>
    <b v="0"/>
    <n v="2916"/>
    <s v="_NA03"/>
    <s v="MZ"/>
    <s v="Mozambique"/>
    <s v="PRH"/>
    <s v="NTL"/>
    <s v="2021-03-Q2"/>
    <n v="2021"/>
    <s v="MZ_NTL_PRH_PL_2021-03-Q2"/>
    <s v="100130GYV01S=MZ=NTL=PRH"/>
    <n v="3"/>
    <x v="4"/>
    <x v="2"/>
    <s v="100130GYV01S"/>
    <s v="Levonorgestrel 75mg/rod, 2 rod Implant 5 year 1 Ea"/>
    <s v="Levonorgestrel 75 mg/Rod w/ Trocar, 5 Year Efficacy, 2 Rod Implant, 1 Each"/>
    <s v="TBD"/>
    <s v="Implantable Contraceptives"/>
    <m/>
    <m/>
    <m/>
    <n v="0"/>
    <m/>
    <m/>
    <n v="0"/>
    <n v="8.5"/>
    <n v="538432.5"/>
    <s v="Contraceptive Implants"/>
    <n v="3"/>
    <n v="26"/>
    <d v="2021-09-30T00:00:00"/>
    <n v="2022"/>
    <n v="2022"/>
    <x v="3"/>
    <n v="8.5"/>
    <n v="538432.5"/>
    <m/>
    <m/>
    <m/>
  </r>
  <r>
    <x v="15"/>
    <x v="0"/>
    <n v="2917"/>
    <s v="100130GYV01S"/>
    <s v="TBD"/>
    <s v="_NA03"/>
    <n v="84000"/>
    <n v="1"/>
    <n v="84000"/>
    <d v="2022-06-30T00:00:00"/>
    <d v="2022-06-30T00:00:00"/>
    <m/>
    <x v="0"/>
    <x v="120"/>
    <s v="Planned"/>
    <s v="Desired Stock"/>
    <d v="2020-08-28T00:00:00"/>
    <m/>
    <m/>
    <n v="0"/>
    <b v="0"/>
    <n v="2917"/>
    <s v="_NA03"/>
    <s v="MZ"/>
    <s v="Mozambique"/>
    <s v="PRH"/>
    <s v="NTL"/>
    <s v="2021-03-Q2"/>
    <n v="2021"/>
    <s v="MZ_NTL_PRH_PL_2021-03-Q2"/>
    <s v="100130GYV01S=MZ=NTL=PRH"/>
    <n v="6"/>
    <x v="4"/>
    <x v="2"/>
    <s v="100130GYV01S"/>
    <s v="Levonorgestrel 75mg/rod, 2 rod Implant 5 year 1 Ea"/>
    <s v="Levonorgestrel 75 mg/Rod w/ Trocar, 5 Year Efficacy, 2 Rod Implant, 1 Each"/>
    <s v="TBD"/>
    <s v="Implantable Contraceptives"/>
    <m/>
    <m/>
    <m/>
    <n v="0"/>
    <m/>
    <m/>
    <n v="0"/>
    <n v="8.5"/>
    <n v="714000"/>
    <s v="Contraceptive Implants"/>
    <n v="3"/>
    <n v="26"/>
    <d v="2021-12-30T00:00:00"/>
    <n v="2022"/>
    <n v="2022"/>
    <x v="3"/>
    <n v="8.5"/>
    <n v="714000"/>
    <m/>
    <m/>
    <m/>
  </r>
  <r>
    <x v="15"/>
    <x v="0"/>
    <n v="2929"/>
    <s v="100129GYV01S"/>
    <s v="UNFPA"/>
    <s v="_NA03"/>
    <n v="23000"/>
    <n v="1"/>
    <n v="23000"/>
    <d v="2020-01-10T00:00:00"/>
    <d v="2019-08-21T00:00:00"/>
    <m/>
    <x v="0"/>
    <x v="653"/>
    <s v="Received"/>
    <s v="AC NAMPULA_x000d__x000a_Factura n. 3019701902_x000d__x000a_ Data 31 de  Dezembro  ( invoice 29 /09)"/>
    <d v="2020-02-06T00:00:00"/>
    <m/>
    <m/>
    <n v="0"/>
    <b v="0"/>
    <s v="UB-1188 PO37965"/>
    <s v="DFIDY200"/>
    <s v="MZ"/>
    <s v="Mozambique"/>
    <s v="PRH"/>
    <s v="NTL"/>
    <s v="2021-03-Q2"/>
    <n v="2021"/>
    <s v="MZ_NTL_PRH_PL_2021-03-Q2"/>
    <s v="100129GYV01S=MZ=NTL=PRH"/>
    <n v="1"/>
    <x v="2"/>
    <x v="1"/>
    <s v="100129GYV01S"/>
    <s v="Etonogestrel 68 mg/rod, 1 rod Implant, 1 Each"/>
    <s v="Etonogestrel 68 mg/Rod, 1 Rod Implant, 1 Each"/>
    <s v="USAID"/>
    <s v="Implantable Contraceptives"/>
    <m/>
    <m/>
    <m/>
    <n v="0"/>
    <m/>
    <m/>
    <n v="0"/>
    <n v="8.5"/>
    <n v="195500"/>
    <s v="Contraceptive Implants"/>
    <n v="3"/>
    <n v="54"/>
    <d v="2018-12-28T00:00:00"/>
    <n v="2019"/>
    <n v="2019"/>
    <x v="11"/>
    <n v="8.5"/>
    <n v="195500"/>
    <m/>
    <m/>
    <m/>
  </r>
  <r>
    <x v="15"/>
    <x v="0"/>
    <n v="2930"/>
    <s v="100129GYV01S"/>
    <s v="UNFPA"/>
    <s v="_NA03"/>
    <n v="23000"/>
    <n v="1"/>
    <n v="23000"/>
    <d v="2020-07-08T00:00:00"/>
    <d v="2019-08-21T00:00:00"/>
    <m/>
    <x v="0"/>
    <x v="654"/>
    <s v="Received"/>
    <s v="AC BEIRA_x000d__x000a__x000d__x000a_Factura n. 3019701862_x000d__x000a_ Data 30 de Dezembro ( invoice 25 /03)_x000d__x000a_AC MUNHAVA"/>
    <d v="2020-07-22T00:00:00"/>
    <m/>
    <m/>
    <n v="0"/>
    <b v="0"/>
    <s v="UB-179 - PO37967"/>
    <s v="DFIDY200"/>
    <s v="MZ"/>
    <s v="Mozambique"/>
    <s v="PRH"/>
    <s v="NTL"/>
    <s v="2021-03-Q2"/>
    <n v="2021"/>
    <s v="MZ_NTL_PRH_PL_2021-03-Q2"/>
    <s v="100129GYV01S=MZ=NTL=PRH"/>
    <n v="7"/>
    <x v="2"/>
    <x v="1"/>
    <s v="100129GYV01S"/>
    <s v="Etonogestrel 68 mg/rod, 1 rod Implant, 1 Each"/>
    <s v="Etonogestrel 68 mg/Rod, 1 Rod Implant, 1 Each"/>
    <s v="USAID"/>
    <s v="Implantable Contraceptives"/>
    <m/>
    <m/>
    <m/>
    <n v="0"/>
    <m/>
    <m/>
    <n v="0"/>
    <n v="8.5"/>
    <n v="195500"/>
    <s v="Contraceptive Implants"/>
    <n v="3"/>
    <n v="54"/>
    <d v="2019-06-26T00:00:00"/>
    <n v="2019"/>
    <n v="2020"/>
    <x v="11"/>
    <n v="8.5"/>
    <n v="195500"/>
    <m/>
    <m/>
    <m/>
  </r>
  <r>
    <x v="15"/>
    <x v="0"/>
    <n v="2931"/>
    <s v="100124TYR01S"/>
    <s v="UNFPA"/>
    <s v="_NA03"/>
    <n v="5000"/>
    <n v="3.3333333333333301E-3"/>
    <n v="16.6666666666666"/>
    <d v="2019-11-22T00:00:00"/>
    <d v="2019-08-21T00:00:00"/>
    <m/>
    <x v="0"/>
    <x v="655"/>
    <s v="Received"/>
    <s v="Destino MAPUTO_x000d__x000a_Entregue directamente ao PSI (marketing social) nao passou pelo armazÃ©m da CMAM."/>
    <d v="2019-12-09T00:00:00"/>
    <m/>
    <m/>
    <n v="0"/>
    <b v="0"/>
    <s v="PSI - PO38691"/>
    <s v="UNFPA"/>
    <s v="MZ"/>
    <s v="Mozambique"/>
    <s v="PRH"/>
    <s v="NTL"/>
    <s v="2021-03-Q2"/>
    <n v="2021"/>
    <s v="MZ_NTL_PRH_PL_2021-03-Q2"/>
    <s v="100124TYR01S=MZ=NTL=PRH"/>
    <n v="11"/>
    <x v="1"/>
    <x v="1"/>
    <s v="100124TYR0EQ"/>
    <s v="Copper TCu380A Intrauterine Device, 1 Each"/>
    <s v="Copper TCu380A Intrauterine Device, 300 Each"/>
    <s v="USAID"/>
    <s v="Copper-Bearing Intrauterine Devices"/>
    <m/>
    <m/>
    <m/>
    <n v="0"/>
    <m/>
    <m/>
    <n v="0"/>
    <n v="100.5"/>
    <n v="1675"/>
    <s v="Intrauterine Devices"/>
    <n v="3"/>
    <n v="0"/>
    <d v="2019-11-22T00:00:00"/>
    <n v="2020"/>
    <n v="2020"/>
    <x v="2"/>
    <n v="0.29599999999999999"/>
    <n v="1480"/>
    <m/>
    <m/>
    <m/>
  </r>
  <r>
    <x v="15"/>
    <x v="0"/>
    <n v="2932"/>
    <s v="100124TYR01S"/>
    <s v="UNFPA"/>
    <s v="_NA03"/>
    <n v="16150"/>
    <n v="3.3333333333333301E-3"/>
    <n v="53.8333333333333"/>
    <d v="2019-11-22T00:00:00"/>
    <d v="2019-08-21T00:00:00"/>
    <m/>
    <x v="0"/>
    <x v="655"/>
    <s v="Received"/>
    <s v="Destino MAPUTO_x000d__x000a_Entregue directamente ao DKT (marketing social) nao passou pelo armazÃ©m da CMAM."/>
    <d v="2019-12-09T00:00:00"/>
    <m/>
    <m/>
    <n v="0"/>
    <b v="0"/>
    <s v="DKT - PO38690"/>
    <s v="UNFPA"/>
    <s v="MZ"/>
    <s v="Mozambique"/>
    <s v="PRH"/>
    <s v="NTL"/>
    <s v="2021-03-Q2"/>
    <n v="2021"/>
    <s v="MZ_NTL_PRH_PL_2021-03-Q2"/>
    <s v="100124TYR01S=MZ=NTL=PRH"/>
    <n v="11"/>
    <x v="1"/>
    <x v="1"/>
    <s v="100124TYR0EQ"/>
    <s v="Copper TCu380A Intrauterine Device, 1 Each"/>
    <s v="Copper TCu380A Intrauterine Device, 300 Each"/>
    <s v="USAID"/>
    <s v="Copper-Bearing Intrauterine Devices"/>
    <m/>
    <m/>
    <m/>
    <n v="0"/>
    <m/>
    <m/>
    <n v="0"/>
    <n v="100.5"/>
    <n v="5410.25"/>
    <s v="Intrauterine Devices"/>
    <n v="3"/>
    <n v="0"/>
    <d v="2019-11-22T00:00:00"/>
    <n v="2020"/>
    <n v="2020"/>
    <x v="2"/>
    <n v="0.29599999999999999"/>
    <n v="4780.3999999999996"/>
    <m/>
    <m/>
    <m/>
  </r>
  <r>
    <x v="15"/>
    <x v="0"/>
    <n v="2933"/>
    <s v="100031GNE06D"/>
    <s v="UNFPA"/>
    <s v="_NA03"/>
    <n v="80000"/>
    <n v="1"/>
    <n v="80000"/>
    <d v="2020-01-28T00:00:00"/>
    <d v="2019-08-21T00:00:00"/>
    <m/>
    <x v="0"/>
    <x v="429"/>
    <s v="Received"/>
    <s v="AC Maputo_x000d__x000a_Factura n.31467123_x000d__x000a_80.000 Data 27 de Agosto( invoice 29/07)_x000d__x000a_due data 30/09_x000d__x000a_UB-9710"/>
    <d v="2020-03-06T00:00:00"/>
    <m/>
    <m/>
    <n v="0"/>
    <b v="0"/>
    <s v="UB9710 - PO37973"/>
    <s v="DFIDY200"/>
    <s v="MZ"/>
    <s v="Mozambique"/>
    <s v="PRH"/>
    <s v="NTL"/>
    <s v="2021-03-Q2"/>
    <n v="2021"/>
    <s v="MZ_NTL_PRH_PL_2021-03-Q2"/>
    <s v="100031GNE06D=MZ=NTL=PRH"/>
    <n v="1"/>
    <x v="2"/>
    <x v="1"/>
    <s v="100031GNE06D"/>
    <s v="DMPA 104 mg/0.65 mL, Pre-Filled Uniject, 1 Syringe"/>
    <s v="Depot (SC) Medroxyprogesterone Acetate 104 mg/0.65 mL, Pre-Filled Uniject Device, 1 Syringe"/>
    <s v="TBD"/>
    <s v="Injectable Contraceptives"/>
    <m/>
    <m/>
    <m/>
    <n v="0"/>
    <m/>
    <m/>
    <n v="0"/>
    <n v="0.85"/>
    <n v="68000"/>
    <s v="Injectable Contraceptives"/>
    <n v="3"/>
    <n v="54"/>
    <d v="2019-01-15T00:00:00"/>
    <n v="2019"/>
    <n v="2019"/>
    <x v="10"/>
    <n v="0.85"/>
    <n v="68000"/>
    <m/>
    <m/>
    <m/>
  </r>
  <r>
    <x v="15"/>
    <x v="0"/>
    <n v="2934"/>
    <s v="100031GNE06D"/>
    <s v="UNFPA"/>
    <s v="_NA03"/>
    <n v="180000"/>
    <n v="1"/>
    <n v="180000"/>
    <d v="2019-10-05T00:00:00"/>
    <d v="2019-08-21T00:00:00"/>
    <m/>
    <x v="0"/>
    <x v="656"/>
    <s v="Received"/>
    <s v="AC BEIRA_x000d__x000a_AC BEIRA_x000d__x000a_UB-725_x000d__x000a__x000d__x000a_Encomenda de 180,000 unidades de Sayana Press (05-Oct-19) estÃ¡ duplicada, ja foi contabilizada a 10 de Maio 2019."/>
    <d v="2020-02-05T00:00:00"/>
    <m/>
    <m/>
    <n v="0"/>
    <b v="0"/>
    <s v="UB-725 - PO37971"/>
    <s v="UNFPA"/>
    <s v="MZ"/>
    <s v="Mozambique"/>
    <s v="PRH"/>
    <s v="NTL"/>
    <s v="2021-03-Q2"/>
    <n v="2021"/>
    <s v="MZ_NTL_PRH_PL_2021-03-Q2"/>
    <s v="100031GNE06D=MZ=NTL=PRH"/>
    <n v="10"/>
    <x v="1"/>
    <x v="1"/>
    <s v="100031GNE06D"/>
    <s v="DMPA 104 mg/0.65 mL, Pre-Filled Uniject, 1 Syringe"/>
    <s v="Depot (SC) Medroxyprogesterone Acetate 104 mg/0.65 mL, Pre-Filled Uniject Device, 1 Syringe"/>
    <s v="TBD"/>
    <s v="Injectable Contraceptives"/>
    <m/>
    <m/>
    <m/>
    <n v="0"/>
    <m/>
    <m/>
    <n v="0"/>
    <n v="0.85"/>
    <n v="153000"/>
    <s v="Injectable Contraceptives"/>
    <n v="3"/>
    <n v="54"/>
    <d v="2018-09-22T00:00:00"/>
    <n v="2019"/>
    <n v="2019"/>
    <x v="10"/>
    <n v="0.85"/>
    <n v="153000"/>
    <m/>
    <m/>
    <m/>
  </r>
  <r>
    <x v="15"/>
    <x v="0"/>
    <n v="2936"/>
    <s v="100125GPX01S"/>
    <s v="UNFPA"/>
    <s v="_NA03"/>
    <n v="380000"/>
    <n v="1"/>
    <n v="380000"/>
    <d v="2020-04-21T00:00:00"/>
    <d v="2019-08-21T00:00:00"/>
    <m/>
    <x v="0"/>
    <x v="160"/>
    <s v="Received"/>
    <s v="Destino NAMPULA"/>
    <d v="2020-05-14T00:00:00"/>
    <m/>
    <m/>
    <n v="0"/>
    <b v="0"/>
    <s v="UB1256 - PO37972"/>
    <s v="DFIDY200"/>
    <s v="MZ"/>
    <s v="Mozambique"/>
    <s v="PRH"/>
    <s v="NTL"/>
    <s v="2021-03-Q2"/>
    <n v="2021"/>
    <s v="MZ_NTL_PRH_PL_2021-03-Q2"/>
    <s v="100125GPX01S=MZ=NTL=PRH"/>
    <n v="4"/>
    <x v="2"/>
    <x v="1"/>
    <s v="100125GPX01S"/>
    <s v="DMPA 150 mg/mL (1 mL) Vial, w/ AD Syringe, 1 Each"/>
    <s v="Depot (IM) Medroxyprogesterone Acetate 150 mg/mL (1 mL) Vial, w/ AD Syringe, Burn Boxes, 1 Each"/>
    <s v="TBD"/>
    <s v="Injectable Contraceptives"/>
    <m/>
    <m/>
    <m/>
    <n v="0"/>
    <m/>
    <m/>
    <n v="0"/>
    <n v="0.78"/>
    <n v="296400"/>
    <s v="Injectable Contraceptives"/>
    <n v="3"/>
    <n v="54"/>
    <d v="2019-04-09T00:00:00"/>
    <n v="2019"/>
    <n v="2019"/>
    <x v="1"/>
    <n v="0.82799999999999996"/>
    <n v="314640"/>
    <m/>
    <m/>
    <m/>
  </r>
  <r>
    <x v="15"/>
    <x v="0"/>
    <n v="2943"/>
    <s v="100025AOB09W"/>
    <s v="UNFPA"/>
    <s v="_NA03"/>
    <n v="28800"/>
    <n v="1"/>
    <n v="28800"/>
    <d v="2021-03-31T00:00:00"/>
    <d v="2020-06-30T00:00:00"/>
    <m/>
    <x v="0"/>
    <x v="21"/>
    <s v="Shipped"/>
    <s v="Desired Stock_x000d__x000a_Destino Maputo_x000d__x000a_Qtd destinada para AMODEFA_x000d__x000a_Adiado de 30 Julho para 30 de Agosto"/>
    <d v="2021-03-11T00:00:00"/>
    <m/>
    <m/>
    <n v="231442"/>
    <b v="0"/>
    <s v="PO-0000040537"/>
    <s v="UNFPASUP00"/>
    <s v="MZ"/>
    <s v="Mozambique"/>
    <s v="PRH"/>
    <s v="NTL"/>
    <s v="2021-03-Q2"/>
    <n v="2021"/>
    <s v="MZ_NTL_PRH_PL_2021-03-Q2"/>
    <s v="100025AOB09W=MZ=NTL=PRH"/>
    <n v="3"/>
    <x v="3"/>
    <x v="1"/>
    <s v="100025AOB09W"/>
    <s v="Levonorgestrel 30 mcg 35 Tab, 1 Cycle"/>
    <s v="Levonorgestrel 30 mcg 35 Tablets/Cycle, 1 Cycle"/>
    <s v="USAID"/>
    <s v="Progestin Only Pills"/>
    <m/>
    <m/>
    <m/>
    <n v="0"/>
    <m/>
    <m/>
    <n v="0"/>
    <n v="0.3"/>
    <n v="8640"/>
    <s v="Oral Contraceptives"/>
    <n v="3"/>
    <n v="26"/>
    <d v="2020-09-30T00:00:00"/>
    <n v="2021"/>
    <n v="2021"/>
    <x v="5"/>
    <n v="0.32800000000000001"/>
    <n v="9446.4"/>
    <m/>
    <m/>
    <m/>
  </r>
  <r>
    <x v="15"/>
    <x v="0"/>
    <n v="2972"/>
    <s v="100025AOB09W"/>
    <s v="UNFPA"/>
    <s v="_NA03"/>
    <n v="60480"/>
    <n v="1"/>
    <n v="60480"/>
    <d v="2021-02-23T00:00:00"/>
    <d v="2019-08-22T00:00:00"/>
    <m/>
    <x v="0"/>
    <x v="657"/>
    <s v="Received"/>
    <s v="Destino Beira_x000d__x000a_Qtd incial 150,000 que foi ajustada para 60,000 tendo em conta os niveis de stock e embarques em pipeline._x000d__x000a_AC ZIMPETO - UB-10828"/>
    <d v="2021-03-11T00:00:00"/>
    <m/>
    <m/>
    <n v="0"/>
    <b v="0"/>
    <s v="UB: 10828 - PO-0000041359"/>
    <s v="NEDERLAN00"/>
    <s v="MZ"/>
    <s v="Mozambique"/>
    <s v="PRH"/>
    <s v="NTL"/>
    <s v="2021-03-Q2"/>
    <n v="2021"/>
    <s v="MZ_NTL_PRH_PL_2021-03-Q2"/>
    <s v="100025AOB09W=MZ=NTL=PRH"/>
    <n v="2"/>
    <x v="3"/>
    <x v="1"/>
    <s v="100025AOB09W"/>
    <s v="Levonorgestrel 30 mcg 35 Tab, 1 Cycle"/>
    <s v="Levonorgestrel 30 mcg 35 Tablets/Cycle, 1 Cycle"/>
    <s v="USAID"/>
    <s v="Progestin Only Pills"/>
    <m/>
    <m/>
    <m/>
    <n v="0"/>
    <m/>
    <m/>
    <n v="0"/>
    <n v="0.3"/>
    <n v="18144"/>
    <s v="Oral Contraceptives"/>
    <n v="3"/>
    <n v="26"/>
    <d v="2020-08-25T00:00:00"/>
    <n v="2020"/>
    <n v="2021"/>
    <x v="5"/>
    <n v="0.32800000000000001"/>
    <n v="19837.440000000002"/>
    <m/>
    <m/>
    <m/>
  </r>
  <r>
    <x v="15"/>
    <x v="0"/>
    <n v="2973"/>
    <s v="100050AOA09W"/>
    <s v="UNFPA"/>
    <s v="_NA03"/>
    <n v="333840"/>
    <n v="1"/>
    <n v="333840"/>
    <d v="2021-03-30T00:00:00"/>
    <d v="2019-08-23T00:00:00"/>
    <m/>
    <x v="0"/>
    <x v="324"/>
    <s v="Shipped"/>
    <s v="Desired Stock_x000d__x000a_Destino Beira"/>
    <d v="2021-03-11T00:00:00"/>
    <m/>
    <m/>
    <n v="0"/>
    <b v="0"/>
    <s v="PO-0000040535"/>
    <s v="UNFPASUP00"/>
    <s v="MZ"/>
    <s v="Mozambique"/>
    <s v="PRH"/>
    <s v="NTL"/>
    <s v="2021-03-Q2"/>
    <n v="2021"/>
    <s v="MZ_NTL_PRH_PL_2021-03-Q2"/>
    <s v="100050AOA09W=MZ=NTL=PRH"/>
    <n v="3"/>
    <x v="3"/>
    <x v="1"/>
    <s v="100050AOA09W"/>
    <s v="Levonor/EE 150/30 mcg+Fe 75 mg 28 Tab (PS) 1 Cycle"/>
    <s v="Levonorgestrel/Ethinyl Estradiol 150/30 mcg + Fe 75 mg, 28 Tablets/Cycle (PS), 1 Cycle"/>
    <s v="DEVOLUCAO"/>
    <s v="Combined Oral Contraceptives"/>
    <m/>
    <m/>
    <m/>
    <n v="0"/>
    <m/>
    <m/>
    <n v="0"/>
    <n v="0.26"/>
    <n v="86798.399999999994"/>
    <s v="Oral Contraceptives"/>
    <n v="3"/>
    <n v="26"/>
    <d v="2020-09-29T00:00:00"/>
    <n v="2021"/>
    <n v="2021"/>
    <x v="4"/>
    <n v="0.26300000000000001"/>
    <n v="87799.92"/>
    <m/>
    <m/>
    <m/>
  </r>
  <r>
    <x v="15"/>
    <x v="0"/>
    <n v="2977"/>
    <s v="100025AOB09W"/>
    <s v="GHSC-PSM00"/>
    <s v="_NA03"/>
    <n v="288720"/>
    <n v="1"/>
    <n v="288720"/>
    <d v="2019-07-18T00:00:00"/>
    <d v="2019-09-09T00:00:00"/>
    <m/>
    <x v="0"/>
    <x v="389"/>
    <s v="Received"/>
    <s v="Destino Nampula_x000d__x000a_UB-9278"/>
    <d v="2019-12-10T00:00:00"/>
    <m/>
    <m/>
    <n v="0"/>
    <b v="0"/>
    <s v="RO10065226_2"/>
    <s v="USAID"/>
    <s v="MZ"/>
    <s v="Mozambique"/>
    <s v="PRH"/>
    <s v="NTL"/>
    <s v="2021-03-Q2"/>
    <n v="2021"/>
    <s v="MZ_NTL_PRH_PL_2021-03-Q2"/>
    <s v="100025AOB09W=MZ=NTL=PRH"/>
    <n v="7"/>
    <x v="1"/>
    <x v="0"/>
    <s v="100025AOB09W"/>
    <s v="Levonorgestrel 30 mcg 35 Tab, 1 Cycle"/>
    <s v="Levonorgestrel 30 mcg 35 Tablets/Cycle, 1 Cycle"/>
    <s v="USAID"/>
    <s v="Progestin Only Pills"/>
    <m/>
    <m/>
    <m/>
    <n v="0"/>
    <m/>
    <m/>
    <n v="0"/>
    <n v="0.3"/>
    <n v="86616"/>
    <s v="Oral Contraceptives"/>
    <n v="3"/>
    <n v="26"/>
    <d v="2019-01-17T00:00:00"/>
    <n v="2019"/>
    <n v="2019"/>
    <x v="5"/>
    <n v="0.32800000000000001"/>
    <n v="94700.160000000003"/>
    <m/>
    <m/>
    <m/>
  </r>
  <r>
    <x v="15"/>
    <x v="0"/>
    <n v="2980"/>
    <s v="100125GPX01S"/>
    <s v="GHSC-PSM00"/>
    <s v="_NA03"/>
    <n v="451500"/>
    <n v="1"/>
    <n v="451500"/>
    <d v="2020-03-20T00:00:00"/>
    <d v="2019-09-09T00:00:00"/>
    <m/>
    <x v="0"/>
    <x v="250"/>
    <s v="Received"/>
    <s v="TRICLOFEM_x000d__x000a_DESTINO MAPUTO_x000d__x000a_Ordem antecipada de -12 Maio para 31 MarÃ§o/20_x000d__x000a_UB-9872"/>
    <d v="2020-04-03T00:00:00"/>
    <m/>
    <m/>
    <n v="451500"/>
    <b v="0"/>
    <s v="RO10082155_5"/>
    <s v="USAID"/>
    <s v="MZ"/>
    <s v="Mozambique"/>
    <s v="PRH"/>
    <s v="NTL"/>
    <s v="2021-03-Q2"/>
    <n v="2021"/>
    <s v="MZ_NTL_PRH_PL_2021-03-Q2"/>
    <s v="100125GPX01S=MZ=NTL=PRH"/>
    <n v="3"/>
    <x v="2"/>
    <x v="0"/>
    <s v="100125GPX01S"/>
    <s v="DMPA 150 mg/mL (1 mL) Vial, w/ AD Syringe, 1 Each"/>
    <s v="Depot (IM) Medroxyprogesterone Acetate 150 mg/mL (1 mL) Vial, w/ AD Syringe, Burn Boxes, 1 Each"/>
    <s v="TBD"/>
    <s v="Injectable Contraceptives"/>
    <m/>
    <m/>
    <m/>
    <n v="0"/>
    <m/>
    <m/>
    <n v="0"/>
    <n v="0.78"/>
    <n v="352170"/>
    <s v="Injectable Contraceptives"/>
    <n v="3"/>
    <n v="54"/>
    <d v="2019-03-08T00:00:00"/>
    <n v="2019"/>
    <n v="2019"/>
    <x v="1"/>
    <n v="0.82799999999999996"/>
    <n v="373842"/>
    <m/>
    <m/>
    <m/>
  </r>
  <r>
    <x v="15"/>
    <x v="0"/>
    <n v="2990"/>
    <s v="100125GPX01S"/>
    <s v="CMAM01"/>
    <s v="_NA03"/>
    <n v="235200"/>
    <n v="1"/>
    <n v="235200"/>
    <d v="2019-09-25T00:00:00"/>
    <d v="2019-11-06T00:00:00"/>
    <m/>
    <x v="0"/>
    <x v="658"/>
    <s v="Received"/>
    <s v="AC Zimpeto_x000d__x000a_Encomenda da CMAM do concurso 01/OE-MED/018_x000d__x000a_Fornecedor  MED TECH, Lda_x000d__x000a_Recebido quantidade total do concurso 392,000"/>
    <d v="2019-11-06T00:00:00"/>
    <m/>
    <m/>
    <n v="0"/>
    <b v="0"/>
    <s v="UB-9501 &amp; 9503"/>
    <s v="CONCANNU01"/>
    <s v="MZ"/>
    <s v="Mozambique"/>
    <s v="PRH"/>
    <s v="NTL"/>
    <s v="2021-03-Q2"/>
    <n v="2021"/>
    <s v="MZ_NTL_PRH_PL_2021-03-Q2"/>
    <s v="100125GPX01S=MZ=NTL=PRH"/>
    <n v="9"/>
    <x v="1"/>
    <x v="5"/>
    <s v="100125GPX01S"/>
    <s v="DMPA 150 mg/mL (1 mL) Vial, w/ AD Syringe, 1 Each"/>
    <s v="Depot (IM) Medroxyprogesterone Acetate 150 mg/mL (1 mL) Vial, w/ AD Syringe, Burn Boxes, 1 Each"/>
    <s v="TBD"/>
    <s v="Injectable Contraceptives"/>
    <m/>
    <m/>
    <m/>
    <n v="0"/>
    <m/>
    <m/>
    <n v="0"/>
    <n v="0.78"/>
    <n v="183456"/>
    <s v="Injectable Contraceptives"/>
    <n v="3"/>
    <n v="54"/>
    <d v="2018-09-12T00:00:00"/>
    <n v="2018"/>
    <n v="2019"/>
    <x v="1"/>
    <n v="0.82799999999999996"/>
    <n v="194745.59999999998"/>
    <m/>
    <m/>
    <m/>
  </r>
  <r>
    <x v="15"/>
    <x v="0"/>
    <n v="2991"/>
    <s v="100125GPX01S"/>
    <s v="CMAM01"/>
    <s v="_NA03"/>
    <n v="156800"/>
    <n v="1"/>
    <n v="156800"/>
    <d v="2019-11-07T00:00:00"/>
    <d v="2019-11-06T00:00:00"/>
    <m/>
    <x v="0"/>
    <x v="630"/>
    <s v="Received"/>
    <s v="AC Nampula_x000d__x000a_Encomenda da CMAM do concurso 01/OE-MED/018_x000d__x000a_Fornecedor  MED TECH, Lda_x000d__x000a_Recebido quantidade total do concurso 392,000"/>
    <d v="2019-11-07T00:00:00"/>
    <m/>
    <m/>
    <n v="0"/>
    <b v="0"/>
    <s v="UB-1142"/>
    <s v="CONCANNU01"/>
    <s v="MZ"/>
    <s v="Mozambique"/>
    <s v="PRH"/>
    <s v="NTL"/>
    <s v="2021-03-Q2"/>
    <n v="2021"/>
    <s v="MZ_NTL_PRH_PL_2021-03-Q2"/>
    <s v="100125GPX01S=MZ=NTL=PRH"/>
    <n v="11"/>
    <x v="1"/>
    <x v="5"/>
    <s v="100125GPX01S"/>
    <s v="DMPA 150 mg/mL (1 mL) Vial, w/ AD Syringe, 1 Each"/>
    <s v="Depot (IM) Medroxyprogesterone Acetate 150 mg/mL (1 mL) Vial, w/ AD Syringe, Burn Boxes, 1 Each"/>
    <s v="TBD"/>
    <s v="Injectable Contraceptives"/>
    <m/>
    <m/>
    <m/>
    <n v="0"/>
    <m/>
    <m/>
    <n v="0"/>
    <n v="0.78"/>
    <n v="122304"/>
    <s v="Injectable Contraceptives"/>
    <n v="3"/>
    <n v="54"/>
    <d v="2018-10-25T00:00:00"/>
    <n v="2019"/>
    <n v="2019"/>
    <x v="1"/>
    <n v="0.82799999999999996"/>
    <n v="129830.39999999999"/>
    <m/>
    <m/>
    <m/>
  </r>
  <r>
    <x v="15"/>
    <x v="0"/>
    <n v="2992"/>
    <s v="100124TYR01S"/>
    <s v="UNFPA"/>
    <s v="_NA03"/>
    <n v="47700"/>
    <n v="3.3333333333333301E-3"/>
    <n v="159"/>
    <d v="2019-12-03T00:00:00"/>
    <d v="2019-11-07T00:00:00"/>
    <m/>
    <x v="0"/>
    <x v="659"/>
    <s v="Received"/>
    <s v="Embarques da Beira 2019 foram consolidades (20,000 + 12,792)_x000d__x000a_47,700 na PO38062_x000d__x000a_AC Beira"/>
    <d v="2019-12-09T00:00:00"/>
    <m/>
    <m/>
    <n v="0"/>
    <b v="0"/>
    <s v="UB-796-PO38062"/>
    <s v="UNFPA"/>
    <s v="MZ"/>
    <s v="Mozambique"/>
    <s v="PRH"/>
    <s v="NTL"/>
    <s v="2021-03-Q2"/>
    <n v="2021"/>
    <s v="MZ_NTL_PRH_PL_2021-03-Q2"/>
    <s v="100124TYR01S=MZ=NTL=PRH"/>
    <n v="12"/>
    <x v="1"/>
    <x v="1"/>
    <s v="100124TYR0EQ"/>
    <s v="Copper TCu380A Intrauterine Device, 1 Each"/>
    <s v="Copper TCu380A Intrauterine Device, 300 Each"/>
    <s v="USAID"/>
    <s v="Copper-Bearing Intrauterine Devices"/>
    <m/>
    <m/>
    <m/>
    <n v="0"/>
    <m/>
    <m/>
    <n v="0"/>
    <n v="100.5"/>
    <n v="15979.5"/>
    <s v="Intrauterine Devices"/>
    <n v="3"/>
    <n v="0"/>
    <d v="2019-12-03T00:00:00"/>
    <n v="2020"/>
    <n v="2020"/>
    <x v="2"/>
    <n v="0.29599999999999999"/>
    <n v="14119.199999999999"/>
    <m/>
    <m/>
    <m/>
  </r>
  <r>
    <x v="15"/>
    <x v="0"/>
    <n v="2996"/>
    <s v="100130GYV01S"/>
    <s v="UNFPA"/>
    <s v="_NA03"/>
    <n v="8700"/>
    <n v="1"/>
    <n v="8700"/>
    <d v="2019-09-17T00:00:00"/>
    <d v="2019-11-21T00:00:00"/>
    <m/>
    <x v="0"/>
    <x v="660"/>
    <s v="Received"/>
    <s v="AC Nampula"/>
    <d v="2019-12-09T00:00:00"/>
    <m/>
    <m/>
    <n v="0"/>
    <b v="0"/>
    <s v="PO37885"/>
    <s v="UNFPASUP00"/>
    <s v="MZ"/>
    <s v="Mozambique"/>
    <s v="PRH"/>
    <s v="NTL"/>
    <s v="2021-03-Q2"/>
    <n v="2021"/>
    <s v="MZ_NTL_PRH_PL_2021-03-Q2"/>
    <s v="100130GYV01S=MZ=NTL=PRH"/>
    <n v="9"/>
    <x v="1"/>
    <x v="1"/>
    <s v="100130GYV01S"/>
    <s v="Levonorgestrel 75mg/rod, 2 rod Implant 5 year 1 Ea"/>
    <s v="Levonorgestrel 75 mg/Rod w/ Trocar, 5 Year Efficacy, 2 Rod Implant, 1 Each"/>
    <s v="TBD"/>
    <s v="Implantable Contraceptives"/>
    <m/>
    <m/>
    <m/>
    <n v="0"/>
    <m/>
    <m/>
    <n v="0"/>
    <n v="8.5"/>
    <n v="73950"/>
    <s v="Contraceptive Implants"/>
    <n v="3"/>
    <n v="26"/>
    <d v="2019-03-19T00:00:00"/>
    <n v="2019"/>
    <n v="2019"/>
    <x v="3"/>
    <n v="8.5"/>
    <n v="73950"/>
    <m/>
    <m/>
    <m/>
  </r>
  <r>
    <x v="15"/>
    <x v="0"/>
    <n v="2997"/>
    <s v="100125GPX01S"/>
    <s v="GHSC-PSM00"/>
    <s v="_NA03"/>
    <n v="250000"/>
    <n v="1"/>
    <n v="250000"/>
    <d v="2020-02-04T00:00:00"/>
    <d v="2019-11-21T00:00:00"/>
    <m/>
    <x v="0"/>
    <x v="218"/>
    <s v="Received"/>
    <s v="Destino Maputo_x000d__x000a_Triclofem emergency order of 500,000 vials are part of the requested order of 805,000 vials._x000d__x000a_Emergency order_x000d__x000a__x000d__x000a_DEPO-PROVERA_x000d__x000a_UB-9720_x000d__x000a_AC ZIMPETO"/>
    <d v="2020-03-09T00:00:00"/>
    <m/>
    <m/>
    <n v="0"/>
    <b v="0"/>
    <s v="RO10082152_2"/>
    <s v="USAID"/>
    <s v="MZ"/>
    <s v="Mozambique"/>
    <s v="PRH"/>
    <s v="NTL"/>
    <s v="2021-03-Q2"/>
    <n v="2021"/>
    <s v="MZ_NTL_PRH_PL_2021-03-Q2"/>
    <s v="100125GPX01S=MZ=NTL=PRH"/>
    <n v="2"/>
    <x v="2"/>
    <x v="0"/>
    <s v="100125GPX01S"/>
    <s v="DMPA 150 mg/mL (1 mL) Vial, w/ AD Syringe, 1 Each"/>
    <s v="Depot (IM) Medroxyprogesterone Acetate 150 mg/mL (1 mL) Vial, w/ AD Syringe, Burn Boxes, 1 Each"/>
    <s v="TBD"/>
    <s v="Injectable Contraceptives"/>
    <m/>
    <m/>
    <m/>
    <n v="0"/>
    <m/>
    <m/>
    <n v="0"/>
    <n v="0.78"/>
    <n v="195000"/>
    <s v="Injectable Contraceptives"/>
    <n v="3"/>
    <n v="54"/>
    <d v="2019-01-22T00:00:00"/>
    <n v="2019"/>
    <n v="2019"/>
    <x v="1"/>
    <n v="0.82799999999999996"/>
    <n v="207000"/>
    <m/>
    <m/>
    <m/>
  </r>
  <r>
    <x v="15"/>
    <x v="0"/>
    <n v="2998"/>
    <s v="100125GPX01S"/>
    <s v="GHSC-PSM00"/>
    <s v="_NA03"/>
    <n v="677000"/>
    <n v="1"/>
    <n v="677000"/>
    <d v="2020-03-27T00:00:00"/>
    <d v="2019-11-21T00:00:00"/>
    <m/>
    <x v="0"/>
    <x v="174"/>
    <s v="Received"/>
    <s v="TRICLOFEM_x000d__x000a_DESTINO BEIRA_x000d__x000a_Ordem antecipada de -12 Maio para 31 MarÃ§o/20_x000d__x000a__x000d__x000a_UB-157_x000d__x000a_AC MUNHAVA"/>
    <d v="2020-05-05T00:00:00"/>
    <m/>
    <m/>
    <n v="0"/>
    <b v="0"/>
    <s v="RO10082154_5"/>
    <s v="USAID"/>
    <s v="MZ"/>
    <s v="Mozambique"/>
    <s v="PRH"/>
    <s v="NTL"/>
    <s v="2021-03-Q2"/>
    <n v="2021"/>
    <s v="MZ_NTL_PRH_PL_2021-03-Q2"/>
    <s v="100125GPX01S=MZ=NTL=PRH"/>
    <n v="3"/>
    <x v="2"/>
    <x v="0"/>
    <s v="100125GPX01S"/>
    <s v="DMPA 150 mg/mL (1 mL) Vial, w/ AD Syringe, 1 Each"/>
    <s v="Depot (IM) Medroxyprogesterone Acetate 150 mg/mL (1 mL) Vial, w/ AD Syringe, Burn Boxes, 1 Each"/>
    <s v="TBD"/>
    <s v="Injectable Contraceptives"/>
    <m/>
    <m/>
    <m/>
    <n v="0"/>
    <m/>
    <m/>
    <n v="0"/>
    <n v="0.78"/>
    <n v="528060"/>
    <s v="Injectable Contraceptives"/>
    <n v="3"/>
    <n v="54"/>
    <d v="2019-03-15T00:00:00"/>
    <n v="2019"/>
    <n v="2019"/>
    <x v="1"/>
    <n v="0.82799999999999996"/>
    <n v="560556"/>
    <m/>
    <m/>
    <m/>
  </r>
  <r>
    <x v="15"/>
    <x v="0"/>
    <n v="3013"/>
    <s v="100050AOA09W"/>
    <s v="UNFPA"/>
    <s v="_NA03"/>
    <n v="318240"/>
    <n v="1"/>
    <n v="318240"/>
    <d v="2020-01-28T00:00:00"/>
    <d v="2019-12-09T00:00:00"/>
    <m/>
    <x v="0"/>
    <x v="429"/>
    <s v="Received"/>
    <s v="Destino AC Pioneiros"/>
    <d v="2020-02-05T00:00:00"/>
    <m/>
    <m/>
    <n v="0"/>
    <b v="0"/>
    <s v="UB808 - PO38950"/>
    <s v="NEDERLAN00"/>
    <s v="MZ"/>
    <s v="Mozambique"/>
    <s v="PRH"/>
    <s v="NTL"/>
    <s v="2021-03-Q2"/>
    <n v="2021"/>
    <s v="MZ_NTL_PRH_PL_2021-03-Q2"/>
    <s v="100050AOA09W=MZ=NTL=PRH"/>
    <n v="1"/>
    <x v="2"/>
    <x v="1"/>
    <s v="100050AOA09W"/>
    <s v="Levonor/EE 150/30 mcg+Fe 75 mg 28 Tab (PS) 1 Cycle"/>
    <s v="Levonorgestrel/Ethinyl Estradiol 150/30 mcg + Fe 75 mg, 28 Tablets/Cycle (PS), 1 Cycle"/>
    <s v="DEVOLUCAO"/>
    <s v="Combined Oral Contraceptives"/>
    <m/>
    <m/>
    <m/>
    <n v="0"/>
    <m/>
    <m/>
    <n v="0"/>
    <n v="0.26"/>
    <n v="82742.399999999994"/>
    <s v="Oral Contraceptives"/>
    <n v="3"/>
    <n v="26"/>
    <d v="2019-07-30T00:00:00"/>
    <n v="2019"/>
    <n v="2020"/>
    <x v="4"/>
    <n v="0.26300000000000001"/>
    <n v="83697.12000000001"/>
    <m/>
    <m/>
    <m/>
  </r>
  <r>
    <x v="15"/>
    <x v="0"/>
    <n v="3015"/>
    <s v="100050AOA09W"/>
    <s v="UNFPA"/>
    <s v="_NA03"/>
    <n v="458640"/>
    <n v="1"/>
    <n v="458640"/>
    <d v="2020-03-03T00:00:00"/>
    <d v="2019-12-09T00:00:00"/>
    <m/>
    <x v="0"/>
    <x v="661"/>
    <s v="Received"/>
    <s v="Destino Maputo_x000d__x000a_UB-9781"/>
    <d v="2020-03-06T00:00:00"/>
    <m/>
    <m/>
    <n v="0"/>
    <b v="0"/>
    <s v="PO38949"/>
    <s v="NEDERLAN00"/>
    <s v="MZ"/>
    <s v="Mozambique"/>
    <s v="PRH"/>
    <s v="NTL"/>
    <s v="2021-03-Q2"/>
    <n v="2021"/>
    <s v="MZ_NTL_PRH_PL_2021-03-Q2"/>
    <s v="100050AOA09W=MZ=NTL=PRH"/>
    <n v="3"/>
    <x v="2"/>
    <x v="1"/>
    <s v="100050AOA09W"/>
    <s v="Levonor/EE 150/30 mcg+Fe 75 mg 28 Tab (PS) 1 Cycle"/>
    <s v="Levonorgestrel/Ethinyl Estradiol 150/30 mcg + Fe 75 mg, 28 Tablets/Cycle (PS), 1 Cycle"/>
    <s v="DEVOLUCAO"/>
    <s v="Combined Oral Contraceptives"/>
    <m/>
    <m/>
    <m/>
    <n v="0"/>
    <m/>
    <m/>
    <n v="0"/>
    <n v="0.26"/>
    <n v="119246.39999999999"/>
    <s v="Oral Contraceptives"/>
    <n v="3"/>
    <n v="26"/>
    <d v="2019-09-03T00:00:00"/>
    <n v="2019"/>
    <n v="2020"/>
    <x v="4"/>
    <n v="0.26300000000000001"/>
    <n v="120622.32"/>
    <m/>
    <m/>
    <m/>
  </r>
  <r>
    <x v="15"/>
    <x v="0"/>
    <n v="3016"/>
    <s v="100130GYV01S"/>
    <s v="UNFPA"/>
    <s v="_NA03"/>
    <n v="10000"/>
    <n v="1"/>
    <n v="10000"/>
    <d v="2019-12-09T00:00:00"/>
    <d v="2019-12-09T00:00:00"/>
    <m/>
    <x v="0"/>
    <x v="662"/>
    <s v="Received"/>
    <s v="10,000 Jadelle para DKT_x000d__x000a_Maputo_x000d__x000a__x000d__x000a_Nao tem UB da CMAM por a encomenda foi entregue directamente ao parceiro implementador (DKT)."/>
    <d v="2020-02-05T00:00:00"/>
    <m/>
    <m/>
    <n v="0"/>
    <b v="0"/>
    <s v="DKT - PO38488"/>
    <s v="UNFPASUP00"/>
    <s v="MZ"/>
    <s v="Mozambique"/>
    <s v="PRH"/>
    <s v="NTL"/>
    <s v="2021-03-Q2"/>
    <n v="2021"/>
    <s v="MZ_NTL_PRH_PL_2021-03-Q2"/>
    <s v="100130GYV01S=MZ=NTL=PRH"/>
    <n v="12"/>
    <x v="1"/>
    <x v="1"/>
    <s v="100130GYV01S"/>
    <s v="Levonorgestrel 75mg/rod, 2 rod Implant 5 year 1 Ea"/>
    <s v="Levonorgestrel 75 mg/Rod w/ Trocar, 5 Year Efficacy, 2 Rod Implant, 1 Each"/>
    <s v="TBD"/>
    <s v="Implantable Contraceptives"/>
    <m/>
    <m/>
    <m/>
    <n v="0"/>
    <m/>
    <m/>
    <n v="0"/>
    <n v="8.5"/>
    <n v="85000"/>
    <s v="Contraceptive Implants"/>
    <n v="3"/>
    <n v="26"/>
    <d v="2019-06-10T00:00:00"/>
    <n v="2019"/>
    <n v="2020"/>
    <x v="3"/>
    <n v="8.5"/>
    <n v="85000"/>
    <m/>
    <m/>
    <m/>
  </r>
  <r>
    <x v="15"/>
    <x v="0"/>
    <n v="3017"/>
    <s v="100130GYV01S"/>
    <s v="UNFPA"/>
    <s v="_NA03"/>
    <n v="12600"/>
    <n v="1"/>
    <n v="12600"/>
    <d v="2020-03-04T00:00:00"/>
    <d v="2019-12-09T00:00:00"/>
    <m/>
    <x v="0"/>
    <x v="663"/>
    <s v="Received"/>
    <s v="AC ZIMPETO_x000d__x000a_LEVOPLANT PARA CMAM_x000d__x000a_UB-9783"/>
    <d v="2020-03-09T00:00:00"/>
    <m/>
    <m/>
    <n v="0"/>
    <b v="0"/>
    <s v="PO38956"/>
    <s v="NEDERLAN00"/>
    <s v="MZ"/>
    <s v="Mozambique"/>
    <s v="PRH"/>
    <s v="NTL"/>
    <s v="2021-03-Q2"/>
    <n v="2021"/>
    <s v="MZ_NTL_PRH_PL_2021-03-Q2"/>
    <s v="100130GYV01S=MZ=NTL=PRH"/>
    <n v="3"/>
    <x v="2"/>
    <x v="1"/>
    <s v="100130GYV01S"/>
    <s v="Levonorgestrel 75mg/rod, 2 rod Implant 5 year 1 Ea"/>
    <s v="Levonorgestrel 75 mg/Rod w/ Trocar, 5 Year Efficacy, 2 Rod Implant, 1 Each"/>
    <s v="TBD"/>
    <s v="Implantable Contraceptives"/>
    <m/>
    <m/>
    <m/>
    <n v="0"/>
    <m/>
    <m/>
    <n v="0"/>
    <n v="8.5"/>
    <n v="107100"/>
    <s v="Contraceptive Implants"/>
    <n v="3"/>
    <n v="26"/>
    <d v="2019-09-04T00:00:00"/>
    <n v="2019"/>
    <n v="2020"/>
    <x v="3"/>
    <n v="8.5"/>
    <n v="107100"/>
    <m/>
    <m/>
    <m/>
  </r>
  <r>
    <x v="15"/>
    <x v="0"/>
    <n v="3018"/>
    <s v="100031GNE06D"/>
    <s v="UNFPA"/>
    <s v="_NA03"/>
    <n v="9.9999999999999998E-20"/>
    <n v="1"/>
    <n v="9.9999999999999998E-20"/>
    <d v="2020-03-18T00:00:00"/>
    <d v="2019-12-09T00:00:00"/>
    <m/>
    <x v="0"/>
    <x v="664"/>
    <s v="Received"/>
    <s v="Destino Maputo_x000d__x000a_UNFPA solicitou HQ o cancelamento DE ORDENS DE Implanon: PO37997 (32,300 unidades), PO37996 (23,000 unidades) e PO37995 (24,900 unidades) e a coversÃ£o para 650,000 ampolas de Sayana Press para 31 de Julho 2020._x000d__x000a__x000d__x000a_Por reavaliar a necessidade, caso de necessidade serÃ¡ efectuado o pedido."/>
    <d v="2020-03-18T00:00:00"/>
    <m/>
    <m/>
    <n v="0"/>
    <b v="0"/>
    <s v="ConversÃ£o Implanon para Sayana Press"/>
    <s v="CANCELLE00"/>
    <s v="MZ"/>
    <s v="Mozambique"/>
    <s v="PRH"/>
    <s v="NTL"/>
    <s v="2021-03-Q2"/>
    <n v="2021"/>
    <s v="MZ_NTL_PRH_PL_2021-03-Q2"/>
    <s v="100031GNE06D=MZ=NTL=PRH"/>
    <n v="3"/>
    <x v="2"/>
    <x v="1"/>
    <s v="100031GNE06D"/>
    <s v="DMPA 104 mg/0.65 mL, Pre-Filled Uniject, 1 Syringe"/>
    <s v="Depot (SC) Medroxyprogesterone Acetate 104 mg/0.65 mL, Pre-Filled Uniject Device, 1 Syringe"/>
    <s v="TBD"/>
    <s v="Injectable Contraceptives"/>
    <m/>
    <m/>
    <m/>
    <n v="0"/>
    <m/>
    <m/>
    <n v="0"/>
    <n v="0.85"/>
    <n v="8.4999999999999897E-20"/>
    <s v="Injectable Contraceptives"/>
    <n v="3"/>
    <n v="54"/>
    <d v="2019-03-06T00:00:00"/>
    <n v="2019"/>
    <n v="2019"/>
    <x v="10"/>
    <n v="0.85"/>
    <n v="8.4999999999999993E-20"/>
    <m/>
    <m/>
    <m/>
  </r>
  <r>
    <x v="15"/>
    <x v="0"/>
    <n v="3025"/>
    <s v="100124TYR01S"/>
    <s v="GHSC-PSM00"/>
    <s v="_NA03"/>
    <n v="22400"/>
    <n v="3.3333333333333301E-3"/>
    <n v="74.6666666666666"/>
    <d v="2018-03-12T00:00:00"/>
    <d v="2019-12-10T00:00:00"/>
    <m/>
    <x v="0"/>
    <x v="141"/>
    <s v="Received"/>
    <s v="Destino Beira,  Ac Munhava_x000d__x000a_Order was antecipated from 30-Apr-2018 to 02-March-18_x000d__x000a_ UB-71"/>
    <d v="2019-12-10T00:00:00"/>
    <m/>
    <m/>
    <n v="0"/>
    <b v="0"/>
    <s v="RO10042233_4"/>
    <s v="USAID"/>
    <s v="MZ"/>
    <s v="Mozambique"/>
    <s v="PRH"/>
    <s v="NTL"/>
    <s v="2021-03-Q2"/>
    <n v="2021"/>
    <s v="MZ_NTL_PRH_PL_2021-03-Q2"/>
    <s v="100124TYR01S=MZ=NTL=PRH"/>
    <n v="3"/>
    <x v="0"/>
    <x v="0"/>
    <s v="100124TYR0EQ"/>
    <s v="Copper TCu380A Intrauterine Device, 1 Each"/>
    <s v="Copper TCu380A Intrauterine Device, 300 Each"/>
    <s v="USAID"/>
    <s v="Copper-Bearing Intrauterine Devices"/>
    <m/>
    <m/>
    <m/>
    <n v="0"/>
    <m/>
    <m/>
    <n v="0"/>
    <n v="100.5"/>
    <n v="7504"/>
    <s v="Intrauterine Devices"/>
    <n v="3"/>
    <n v="0"/>
    <d v="2018-03-12T00:00:00"/>
    <n v="2018"/>
    <n v="2018"/>
    <x v="2"/>
    <n v="0.29599999999999999"/>
    <n v="6630.4"/>
    <m/>
    <m/>
    <m/>
  </r>
  <r>
    <x v="15"/>
    <x v="0"/>
    <n v="3041"/>
    <s v="100031GNE06D"/>
    <s v="GHSC-PSM00"/>
    <s v="_NA03"/>
    <n v="342800"/>
    <n v="1"/>
    <n v="342800"/>
    <d v="2020-05-19T00:00:00"/>
    <d v="2019-06-14T00:00:00"/>
    <m/>
    <x v="0"/>
    <x v="637"/>
    <s v="Received"/>
    <s v="Ac  Beira_x000d__x000a_31-Jan-2020_x000d__x000a_RO10078118 on hold - supply planning_x000d__x000a__x000d__x000a_Email Katarzyna 12/12/2019:_x000d__x000a_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_x000a__x000d__x000a_UB-166_x000d__x000a_AC MUNHAVA"/>
    <d v="2020-06-01T00:00:00"/>
    <m/>
    <m/>
    <n v="0"/>
    <b v="0"/>
    <s v="RO10078118_2"/>
    <s v="USAID"/>
    <s v="MZ"/>
    <s v="Mozambique"/>
    <s v="PRH"/>
    <s v="NTL"/>
    <s v="2021-03-Q2"/>
    <n v="2021"/>
    <s v="MZ_NTL_PRH_PL_2021-03-Q2"/>
    <s v="100031GNE06D=MZ=NTL=PRH"/>
    <n v="5"/>
    <x v="2"/>
    <x v="0"/>
    <s v="100031GNE06D"/>
    <s v="DMPA 104 mg/0.65 mL, Pre-Filled Uniject, 1 Syringe"/>
    <s v="Depot (SC) Medroxyprogesterone Acetate 104 mg/0.65 mL, Pre-Filled Uniject Device, 1 Syringe"/>
    <s v="TBD"/>
    <s v="Injectable Contraceptives"/>
    <m/>
    <m/>
    <m/>
    <n v="0"/>
    <m/>
    <m/>
    <n v="0"/>
    <n v="0.85"/>
    <n v="291380"/>
    <s v="Injectable Contraceptives"/>
    <n v="3"/>
    <n v="54"/>
    <d v="2019-05-07T00:00:00"/>
    <n v="2019"/>
    <n v="2019"/>
    <x v="10"/>
    <n v="0.85"/>
    <n v="291380"/>
    <m/>
    <m/>
    <m/>
  </r>
  <r>
    <x v="15"/>
    <x v="0"/>
    <n v="3046"/>
    <s v="100031GNE06D"/>
    <s v="UNFPA"/>
    <s v="_NA03"/>
    <n v="180000"/>
    <n v="1"/>
    <n v="180000"/>
    <d v="2020-01-29T00:00:00"/>
    <d v="2020-02-06T00:00:00"/>
    <m/>
    <x v="0"/>
    <x v="303"/>
    <s v="Received"/>
    <s v="CONFIRMAR PO COM UNFPA - ESTA ENCOMENDA NAO ESTAVA NO PIPELINE._x000d__x000a_UB-809"/>
    <d v="2020-03-06T00:00:00"/>
    <m/>
    <m/>
    <n v="0"/>
    <b v="0"/>
    <s v="UB809"/>
    <s v="UNFPA"/>
    <s v="MZ"/>
    <s v="Mozambique"/>
    <s v="PRH"/>
    <s v="NTL"/>
    <s v="2021-03-Q2"/>
    <n v="2021"/>
    <s v="MZ_NTL_PRH_PL_2021-03-Q2"/>
    <s v="100031GNE06D=MZ=NTL=PRH"/>
    <n v="1"/>
    <x v="2"/>
    <x v="1"/>
    <s v="100031GNE06D"/>
    <s v="DMPA 104 mg/0.65 mL, Pre-Filled Uniject, 1 Syringe"/>
    <s v="Depot (SC) Medroxyprogesterone Acetate 104 mg/0.65 mL, Pre-Filled Uniject Device, 1 Syringe"/>
    <s v="TBD"/>
    <s v="Injectable Contraceptives"/>
    <m/>
    <m/>
    <m/>
    <n v="0"/>
    <m/>
    <m/>
    <n v="0"/>
    <n v="0.85"/>
    <n v="153000"/>
    <s v="Injectable Contraceptives"/>
    <n v="3"/>
    <n v="54"/>
    <d v="2019-01-16T00:00:00"/>
    <n v="2019"/>
    <n v="2019"/>
    <x v="10"/>
    <n v="0.85"/>
    <n v="153000"/>
    <m/>
    <m/>
    <m/>
  </r>
  <r>
    <x v="15"/>
    <x v="0"/>
    <n v="3047"/>
    <s v="100050AOA09W"/>
    <s v="UNFPA"/>
    <s v="_NA03"/>
    <n v="110160"/>
    <n v="1"/>
    <n v="110160"/>
    <d v="2021-03-30T00:00:00"/>
    <d v="2020-02-19T00:00:00"/>
    <m/>
    <x v="0"/>
    <x v="324"/>
    <s v="Shipped"/>
    <s v="Maputo_x000d__x000a_AMODEFA_x000d__x000a_36,700*3"/>
    <d v="2021-03-11T00:00:00"/>
    <m/>
    <m/>
    <n v="0"/>
    <b v="0"/>
    <s v="PO-0000040537"/>
    <s v="UNFPASUP00"/>
    <s v="MZ"/>
    <s v="Mozambique"/>
    <s v="PRH"/>
    <s v="NTL"/>
    <s v="2021-03-Q2"/>
    <n v="2021"/>
    <s v="MZ_NTL_PRH_PL_2021-03-Q2"/>
    <s v="100050AOA09W=MZ=NTL=PRH"/>
    <n v="3"/>
    <x v="3"/>
    <x v="1"/>
    <s v="100050AOA09W"/>
    <s v="Levonor/EE 150/30 mcg+Fe 75 mg 28 Tab (PS) 1 Cycle"/>
    <s v="Levonorgestrel/Ethinyl Estradiol 150/30 mcg + Fe 75 mg, 28 Tablets/Cycle (PS), 1 Cycle"/>
    <s v="DEVOLUCAO"/>
    <s v="Combined Oral Contraceptives"/>
    <m/>
    <m/>
    <m/>
    <n v="0"/>
    <m/>
    <m/>
    <n v="0"/>
    <n v="0.26"/>
    <n v="28641.599999999999"/>
    <s v="Oral Contraceptives"/>
    <n v="3"/>
    <n v="26"/>
    <d v="2020-09-29T00:00:00"/>
    <n v="2021"/>
    <n v="2021"/>
    <x v="4"/>
    <n v="0.26300000000000001"/>
    <n v="28972.080000000002"/>
    <m/>
    <m/>
    <m/>
  </r>
  <r>
    <x v="15"/>
    <x v="0"/>
    <n v="3048"/>
    <s v="100031GNE06D"/>
    <s v="UNFPA"/>
    <s v="_NA03"/>
    <n v="22600"/>
    <n v="1"/>
    <n v="22600"/>
    <d v="2021-03-29T00:00:00"/>
    <d v="2020-02-19T00:00:00"/>
    <m/>
    <x v="0"/>
    <x v="646"/>
    <s v="Shipped"/>
    <s v="Maputo_x000d__x000a_DKT"/>
    <d v="2021-01-11T00:00:00"/>
    <m/>
    <m/>
    <n v="0"/>
    <b v="0"/>
    <s v="PO-0000040695"/>
    <s v="UNFPASUP00"/>
    <s v="MZ"/>
    <s v="Mozambique"/>
    <s v="PRH"/>
    <s v="NTL"/>
    <s v="2021-03-Q2"/>
    <n v="2021"/>
    <s v="MZ_NTL_PRH_PL_2021-03-Q2"/>
    <s v="100031GNE06D=MZ=NTL=PRH"/>
    <n v="3"/>
    <x v="3"/>
    <x v="1"/>
    <s v="100031GNE06D"/>
    <s v="DMPA 104 mg/0.65 mL, Pre-Filled Uniject, 1 Syringe"/>
    <s v="Depot (SC) Medroxyprogesterone Acetate 104 mg/0.65 mL, Pre-Filled Uniject Device, 1 Syringe"/>
    <s v="TBD"/>
    <s v="Injectable Contraceptives"/>
    <m/>
    <m/>
    <m/>
    <n v="0"/>
    <m/>
    <m/>
    <n v="0"/>
    <n v="0.85"/>
    <n v="19210"/>
    <s v="Injectable Contraceptives"/>
    <n v="3"/>
    <n v="54"/>
    <d v="2020-03-16T00:00:00"/>
    <n v="2020"/>
    <n v="2020"/>
    <x v="10"/>
    <n v="0.85"/>
    <n v="19210"/>
    <m/>
    <m/>
    <m/>
  </r>
  <r>
    <x v="15"/>
    <x v="0"/>
    <n v="3050"/>
    <s v="100125GPX01S"/>
    <s v="UNFPA"/>
    <s v="_NA03"/>
    <n v="51400"/>
    <n v="1"/>
    <n v="51400"/>
    <d v="2021-03-30T00:00:00"/>
    <d v="2020-02-19T00:00:00"/>
    <m/>
    <x v="0"/>
    <x v="324"/>
    <s v="Shipped"/>
    <s v="Maputo_x000d__x000a_DKT"/>
    <d v="2021-03-11T00:00:00"/>
    <m/>
    <m/>
    <n v="0"/>
    <b v="0"/>
    <s v="PO-0000040693"/>
    <s v="UNFPASUP00"/>
    <s v="MZ"/>
    <s v="Mozambique"/>
    <s v="PRH"/>
    <s v="NTL"/>
    <s v="2021-03-Q2"/>
    <n v="2021"/>
    <s v="MZ_NTL_PRH_PL_2021-03-Q2"/>
    <s v="100125GPX01S=MZ=NTL=PRH"/>
    <n v="3"/>
    <x v="3"/>
    <x v="1"/>
    <s v="100125GPX01S"/>
    <s v="DMPA 150 mg/mL (1 mL) Vial, w/ AD Syringe, 1 Each"/>
    <s v="Depot (IM) Medroxyprogesterone Acetate 150 mg/mL (1 mL) Vial, w/ AD Syringe, Burn Boxes, 1 Each"/>
    <s v="TBD"/>
    <s v="Injectable Contraceptives"/>
    <m/>
    <m/>
    <m/>
    <n v="0"/>
    <m/>
    <m/>
    <n v="0"/>
    <n v="0.78"/>
    <n v="40092"/>
    <s v="Injectable Contraceptives"/>
    <n v="3"/>
    <n v="54"/>
    <d v="2020-03-17T00:00:00"/>
    <n v="2020"/>
    <n v="2020"/>
    <x v="1"/>
    <n v="0.82799999999999996"/>
    <n v="42559.199999999997"/>
    <m/>
    <m/>
    <m/>
  </r>
  <r>
    <x v="15"/>
    <x v="0"/>
    <n v="3051"/>
    <s v="100125GPX01S"/>
    <s v="UNFPA"/>
    <s v="_NA03"/>
    <n v="23500"/>
    <n v="1"/>
    <n v="23500"/>
    <d v="2021-03-30T00:00:00"/>
    <d v="2020-02-19T00:00:00"/>
    <m/>
    <x v="0"/>
    <x v="324"/>
    <s v="Shipped"/>
    <s v="Maputo_x000d__x000a_AMODEFA"/>
    <d v="2021-03-11T00:00:00"/>
    <m/>
    <m/>
    <n v="0"/>
    <b v="0"/>
    <s v="PO-0000040694"/>
    <s v="UNFPASUP00"/>
    <s v="MZ"/>
    <s v="Mozambique"/>
    <s v="PRH"/>
    <s v="NTL"/>
    <s v="2021-03-Q2"/>
    <n v="2021"/>
    <s v="MZ_NTL_PRH_PL_2021-03-Q2"/>
    <s v="100125GPX01S=MZ=NTL=PRH"/>
    <n v="3"/>
    <x v="3"/>
    <x v="1"/>
    <s v="100125GPX01S"/>
    <s v="DMPA 150 mg/mL (1 mL) Vial, w/ AD Syringe, 1 Each"/>
    <s v="Depot (IM) Medroxyprogesterone Acetate 150 mg/mL (1 mL) Vial, w/ AD Syringe, Burn Boxes, 1 Each"/>
    <s v="TBD"/>
    <s v="Injectable Contraceptives"/>
    <m/>
    <m/>
    <m/>
    <n v="0"/>
    <m/>
    <m/>
    <n v="0"/>
    <n v="0.78"/>
    <n v="18330"/>
    <s v="Injectable Contraceptives"/>
    <n v="3"/>
    <n v="54"/>
    <d v="2020-03-17T00:00:00"/>
    <n v="2020"/>
    <n v="2020"/>
    <x v="1"/>
    <n v="0.82799999999999996"/>
    <n v="19458"/>
    <m/>
    <m/>
    <m/>
  </r>
  <r>
    <x v="15"/>
    <x v="0"/>
    <n v="3137"/>
    <s v="100124TYR01S"/>
    <s v="UNFPA"/>
    <s v="_NA03"/>
    <n v="41945"/>
    <n v="3.3333333333333301E-3"/>
    <n v="139.81666666666601"/>
    <d v="2021-10-31T00:00:00"/>
    <d v="2021-07-31T00:00:00"/>
    <m/>
    <x v="0"/>
    <x v="81"/>
    <s v="Planned"/>
    <s v="Desired Stock_x000d__x000a_AC NAMPULA"/>
    <d v="2021-03-15T00:00:00"/>
    <m/>
    <m/>
    <n v="36031"/>
    <b v="0"/>
    <s v="Plano 2021"/>
    <s v="NEDERLAN00"/>
    <s v="MZ"/>
    <s v="Mozambique"/>
    <s v="PRH"/>
    <s v="NTL"/>
    <s v="2021-03-Q2"/>
    <n v="2021"/>
    <s v="MZ_NTL_PRH_PL_2021-03-Q2"/>
    <s v="100124TYR01S=MZ=NTL=PRH"/>
    <n v="10"/>
    <x v="3"/>
    <x v="1"/>
    <s v="100124TYR0EQ"/>
    <s v="Copper TCu380A Intrauterine Device, 1 Each"/>
    <s v="Copper TCu380A Intrauterine Device, 300 Each"/>
    <s v="USAID"/>
    <s v="Copper-Bearing Intrauterine Devices"/>
    <m/>
    <m/>
    <m/>
    <n v="0"/>
    <m/>
    <m/>
    <n v="0"/>
    <n v="100.5"/>
    <n v="14051.575000000001"/>
    <s v="Intrauterine Devices"/>
    <n v="3"/>
    <n v="0"/>
    <d v="2021-10-31T00:00:00"/>
    <n v="2022"/>
    <n v="2022"/>
    <x v="2"/>
    <n v="0.29599999999999999"/>
    <n v="12415.72"/>
    <m/>
    <m/>
    <m/>
  </r>
  <r>
    <x v="15"/>
    <x v="0"/>
    <n v="3145"/>
    <s v="100050AOA09W"/>
    <s v="GHSC-PSM00"/>
    <s v="_NA03"/>
    <n v="479520"/>
    <n v="1"/>
    <n v="479520"/>
    <d v="2020-09-30T00:00:00"/>
    <d v="2020-09-30T00:00:00"/>
    <m/>
    <x v="0"/>
    <x v="12"/>
    <s v="Received"/>
    <s v="Desired Stock_x000d__x000a_Destino Nampula_x000d__x000a_Partially Delivered"/>
    <d v="2020-12-14T00:00:00"/>
    <m/>
    <m/>
    <n v="0"/>
    <b v="0"/>
    <s v="RO10082156_2"/>
    <s v="USAID"/>
    <s v="MZ"/>
    <s v="Mozambique"/>
    <s v="PRH"/>
    <s v="NTL"/>
    <s v="2021-03-Q2"/>
    <n v="2021"/>
    <s v="MZ_NTL_PRH_PL_2021-03-Q2"/>
    <s v="100050AOA09W=MZ=NTL=PRH"/>
    <n v="9"/>
    <x v="2"/>
    <x v="0"/>
    <s v="100050AOA09W"/>
    <s v="Levonor/EE 150/30 mcg+Fe 75 mg 28 Tab (PS) 1 Cycle"/>
    <s v="Levonorgestrel/Ethinyl Estradiol 150/30 mcg + Fe 75 mg, 28 Tablets/Cycle (PS), 1 Cycle"/>
    <s v="DEVOLUCAO"/>
    <s v="Combined Oral Contraceptives"/>
    <m/>
    <m/>
    <m/>
    <n v="0"/>
    <m/>
    <m/>
    <n v="0"/>
    <n v="0.26"/>
    <n v="124675.2"/>
    <s v="Oral Contraceptives"/>
    <n v="3"/>
    <n v="26"/>
    <d v="2020-04-01T00:00:00"/>
    <n v="2020"/>
    <n v="2020"/>
    <x v="4"/>
    <n v="0.26300000000000001"/>
    <n v="126113.76000000001"/>
    <m/>
    <m/>
    <m/>
  </r>
  <r>
    <x v="15"/>
    <x v="0"/>
    <n v="3286"/>
    <s v="100031GNE06D"/>
    <s v="UNFPA"/>
    <s v="_NA03"/>
    <n v="686400"/>
    <n v="1"/>
    <n v="686400"/>
    <d v="2021-03-29T00:00:00"/>
    <d v="2020-06-12T00:00:00"/>
    <m/>
    <x v="0"/>
    <x v="646"/>
    <s v="Shipped"/>
    <s v="Devido a limitaÃ§ao global de produÃ§ao a ordem passou de 30-Set-20 para 28-Fev-21. (actualizaÃ§ao do UNFPA CO 02-Setembro-20)_x000d__x000a__x000d__x000a_PO-0000038958"/>
    <d v="2021-01-11T00:00:00"/>
    <m/>
    <m/>
    <n v="0"/>
    <b v="0"/>
    <s v="PO-0000038958"/>
    <s v="UNFPASUP00"/>
    <s v="MZ"/>
    <s v="Mozambique"/>
    <s v="PRH"/>
    <s v="NTL"/>
    <s v="2021-03-Q2"/>
    <n v="2021"/>
    <s v="MZ_NTL_PRH_PL_2021-03-Q2"/>
    <s v="100031GNE06D=MZ=NTL=PRH"/>
    <n v="3"/>
    <x v="3"/>
    <x v="1"/>
    <s v="100031GNE06D"/>
    <s v="DMPA 104 mg/0.65 mL, Pre-Filled Uniject, 1 Syringe"/>
    <s v="Depot (SC) Medroxyprogesterone Acetate 104 mg/0.65 mL, Pre-Filled Uniject Device, 1 Syringe"/>
    <s v="TBD"/>
    <s v="Injectable Contraceptives"/>
    <m/>
    <m/>
    <m/>
    <n v="0"/>
    <m/>
    <m/>
    <n v="0"/>
    <n v="0.85"/>
    <n v="583440"/>
    <s v="Injectable Contraceptives"/>
    <n v="3"/>
    <n v="54"/>
    <d v="2020-03-16T00:00:00"/>
    <n v="2020"/>
    <n v="2020"/>
    <x v="10"/>
    <n v="0.85"/>
    <n v="583440"/>
    <m/>
    <m/>
    <m/>
  </r>
  <r>
    <x v="15"/>
    <x v="0"/>
    <n v="3293"/>
    <s v="100134AAA06H"/>
    <s v="UNFPA"/>
    <s v="_NA03"/>
    <n v="9900"/>
    <n v="1"/>
    <n v="9900"/>
    <d v="2020-12-17T00:00:00"/>
    <d v="2020-06-15T00:00:00"/>
    <m/>
    <x v="0"/>
    <x v="650"/>
    <s v="Received"/>
    <s v="Desired Stock_x000d__x000a_ AC MACHAVA"/>
    <d v="2021-01-20T00:00:00"/>
    <m/>
    <m/>
    <n v="17100"/>
    <b v="0"/>
    <s v="UB522 - PO-0000041155"/>
    <s v="NEDERLAN00"/>
    <s v="MZ"/>
    <s v="Mozambique"/>
    <s v="PRH"/>
    <s v="NTL"/>
    <s v="2021-03-Q2"/>
    <n v="2021"/>
    <s v="MZ_NTL_PRH_PL_2021-03-Q2"/>
    <s v="100134AAA06H=MZ=NTL=PRH"/>
    <n v="12"/>
    <x v="2"/>
    <x v="1"/>
    <s v="100134AAA06H"/>
    <s v="Levonorgestrel 0.75 mg Tab, 2 Tabs"/>
    <s v="Levonorgestrel 0.75 mg Tablet, 2 Tablets"/>
    <s v="TBD"/>
    <s v="Emergency Oral Contraceptives"/>
    <m/>
    <m/>
    <m/>
    <n v="0"/>
    <m/>
    <m/>
    <n v="0"/>
    <n v="0.28000000000000003"/>
    <n v="2772"/>
    <s v="Oral Contraceptives"/>
    <n v="3"/>
    <n v="46"/>
    <d v="2020-01-30T00:00:00"/>
    <n v="2020"/>
    <n v="2020"/>
    <x v="7"/>
    <n v="0.35099999999999998"/>
    <n v="3474.8999999999996"/>
    <m/>
    <m/>
    <m/>
  </r>
  <r>
    <x v="15"/>
    <x v="0"/>
    <n v="3294"/>
    <s v="100134AAA06H"/>
    <s v="UNFPA"/>
    <s v="_NA03"/>
    <n v="9900"/>
    <n v="1"/>
    <n v="9900"/>
    <d v="2020-09-30T00:00:00"/>
    <d v="2020-06-15T00:00:00"/>
    <m/>
    <x v="0"/>
    <x v="12"/>
    <s v="Received"/>
    <s v="Desired Stock_x000d__x000a_ AC Nampula"/>
    <d v="2021-01-12T00:00:00"/>
    <m/>
    <m/>
    <n v="0"/>
    <b v="0"/>
    <s v="UB-1435 - PO-0000041147"/>
    <s v="NEDERLAN00"/>
    <s v="MZ"/>
    <s v="Mozambique"/>
    <s v="PRH"/>
    <s v="NTL"/>
    <s v="2021-03-Q2"/>
    <n v="2021"/>
    <s v="MZ_NTL_PRH_PL_2021-03-Q2"/>
    <s v="100134AAA06H=MZ=NTL=PRH"/>
    <n v="9"/>
    <x v="2"/>
    <x v="1"/>
    <s v="100134AAA06H"/>
    <s v="Levonorgestrel 0.75 mg Tab, 2 Tabs"/>
    <s v="Levonorgestrel 0.75 mg Tablet, 2 Tablets"/>
    <s v="TBD"/>
    <s v="Emergency Oral Contraceptives"/>
    <m/>
    <m/>
    <m/>
    <n v="0"/>
    <m/>
    <m/>
    <n v="0"/>
    <n v="0.28000000000000003"/>
    <n v="2772"/>
    <s v="Oral Contraceptives"/>
    <n v="3"/>
    <n v="46"/>
    <d v="2019-11-13T00:00:00"/>
    <n v="2020"/>
    <n v="2020"/>
    <x v="7"/>
    <n v="0.35099999999999998"/>
    <n v="3474.8999999999996"/>
    <m/>
    <m/>
    <m/>
  </r>
  <r>
    <x v="15"/>
    <x v="0"/>
    <n v="3304"/>
    <s v="100031GNE06D"/>
    <s v="UNFPA"/>
    <s v="_NA03"/>
    <n v="140160"/>
    <n v="1"/>
    <n v="140160"/>
    <d v="2020-04-21T00:00:00"/>
    <d v="2019-08-21T00:00:00"/>
    <m/>
    <x v="0"/>
    <x v="160"/>
    <s v="Received"/>
    <s v="AC NAMPULA"/>
    <d v="2020-05-14T00:00:00"/>
    <m/>
    <m/>
    <n v="0"/>
    <b v="0"/>
    <s v="UB1257 - PO37972"/>
    <s v="_NA03"/>
    <s v="MZ"/>
    <s v="Mozambique"/>
    <s v="PRH"/>
    <s v="NTL"/>
    <s v="2021-03-Q2"/>
    <n v="2021"/>
    <s v="MZ_NTL_PRH_PL_2021-03-Q2"/>
    <s v="100031GNE06D=MZ=NTL=PRH"/>
    <n v="4"/>
    <x v="2"/>
    <x v="1"/>
    <s v="100031GNE06D"/>
    <s v="DMPA 104 mg/0.65 mL, Pre-Filled Uniject, 1 Syringe"/>
    <s v="Depot (SC) Medroxyprogesterone Acetate 104 mg/0.65 mL, Pre-Filled Uniject Device, 1 Syringe"/>
    <s v="TBD"/>
    <s v="Injectable Contraceptives"/>
    <m/>
    <m/>
    <m/>
    <n v="0"/>
    <m/>
    <m/>
    <n v="0"/>
    <n v="0.85"/>
    <n v="119136"/>
    <s v="Injectable Contraceptives"/>
    <n v="3"/>
    <n v="54"/>
    <d v="2019-04-09T00:00:00"/>
    <n v="2019"/>
    <n v="2019"/>
    <x v="10"/>
    <n v="0.85"/>
    <n v="119136"/>
    <m/>
    <m/>
    <m/>
  </r>
  <r>
    <x v="15"/>
    <x v="0"/>
    <n v="3311"/>
    <s v="100124TYR01S"/>
    <s v="UNFPA"/>
    <s v="_NA03"/>
    <n v="16200"/>
    <n v="3.3333333333333301E-3"/>
    <n v="54"/>
    <d v="2021-10-31T00:00:00"/>
    <d v="2021-03-31T00:00:00"/>
    <m/>
    <x v="0"/>
    <x v="81"/>
    <s v="Planned"/>
    <s v="Desired Stock_x000d__x000a_AC BEIRA"/>
    <d v="2021-03-15T00:00:00"/>
    <m/>
    <m/>
    <n v="16059"/>
    <b v="0"/>
    <s v="Plano 2021"/>
    <s v="UNFPASUP00"/>
    <s v="MZ"/>
    <s v="Mozambique"/>
    <s v="PRH"/>
    <s v="NTL"/>
    <s v="2021-03-Q2"/>
    <n v="2021"/>
    <s v="MZ_NTL_PRH_PL_2021-03-Q2"/>
    <s v="100124TYR01S=MZ=NTL=PRH"/>
    <n v="10"/>
    <x v="3"/>
    <x v="1"/>
    <s v="100124TYR0EQ"/>
    <s v="Copper TCu380A Intrauterine Device, 1 Each"/>
    <s v="Copper TCu380A Intrauterine Device, 300 Each"/>
    <s v="USAID"/>
    <s v="Copper-Bearing Intrauterine Devices"/>
    <m/>
    <m/>
    <m/>
    <n v="0"/>
    <m/>
    <m/>
    <n v="0"/>
    <n v="100.5"/>
    <n v="5427"/>
    <s v="Intrauterine Devices"/>
    <n v="3"/>
    <n v="0"/>
    <d v="2021-10-31T00:00:00"/>
    <n v="2022"/>
    <n v="2022"/>
    <x v="2"/>
    <n v="0.29599999999999999"/>
    <n v="4795.2"/>
    <m/>
    <m/>
    <m/>
  </r>
  <r>
    <x v="15"/>
    <x v="0"/>
    <n v="3312"/>
    <s v="100124TYR01S"/>
    <s v="TBD"/>
    <s v="_NA03"/>
    <n v="70200"/>
    <n v="3.3333333333333301E-3"/>
    <n v="234"/>
    <d v="2023-03-31T00:00:00"/>
    <d v="2023-03-31T00:00:00"/>
    <m/>
    <x v="0"/>
    <x v="227"/>
    <s v="Planned"/>
    <s v="Desired Stock"/>
    <d v="2020-08-28T00:00:00"/>
    <m/>
    <m/>
    <n v="70031"/>
    <b v="0"/>
    <n v="3312"/>
    <s v="_NA03"/>
    <s v="MZ"/>
    <s v="Mozambique"/>
    <s v="PRH"/>
    <s v="NTL"/>
    <s v="2021-03-Q2"/>
    <n v="2021"/>
    <s v="MZ_NTL_PRH_PL_2021-03-Q2"/>
    <s v="100124TYR01S=MZ=NTL=PRH"/>
    <n v="3"/>
    <x v="5"/>
    <x v="2"/>
    <s v="100124TYR0EQ"/>
    <s v="Copper TCu380A Intrauterine Device, 1 Each"/>
    <s v="Copper TCu380A Intrauterine Device, 300 Each"/>
    <s v="USAID"/>
    <s v="Copper-Bearing Intrauterine Devices"/>
    <m/>
    <m/>
    <m/>
    <n v="0"/>
    <m/>
    <m/>
    <n v="0"/>
    <n v="100.5"/>
    <n v="23517"/>
    <s v="Intrauterine Devices"/>
    <n v="3"/>
    <n v="0"/>
    <d v="2023-03-31T00:00:00"/>
    <n v="2023"/>
    <n v="2023"/>
    <x v="2"/>
    <n v="0.29599999999999999"/>
    <n v="20779.2"/>
    <m/>
    <m/>
    <m/>
  </r>
  <r>
    <x v="15"/>
    <x v="0"/>
    <n v="3313"/>
    <s v="100124TYR01S"/>
    <s v="TBD"/>
    <s v="_NA03"/>
    <n v="65000"/>
    <n v="3.3333333333333301E-3"/>
    <n v="216.666666666666"/>
    <d v="2023-06-30T00:00:00"/>
    <d v="2023-06-30T00:00:00"/>
    <m/>
    <x v="0"/>
    <x v="435"/>
    <s v="Planned"/>
    <s v="Desired Stock"/>
    <d v="2020-08-28T00:00:00"/>
    <m/>
    <m/>
    <n v="64988"/>
    <b v="0"/>
    <n v="3313"/>
    <s v="_NA03"/>
    <s v="MZ"/>
    <s v="Mozambique"/>
    <s v="PRH"/>
    <s v="NTL"/>
    <s v="2021-03-Q2"/>
    <n v="2021"/>
    <s v="MZ_NTL_PRH_PL_2021-03-Q2"/>
    <s v="100124TYR01S=MZ=NTL=PRH"/>
    <n v="6"/>
    <x v="5"/>
    <x v="2"/>
    <s v="100124TYR0EQ"/>
    <s v="Copper TCu380A Intrauterine Device, 1 Each"/>
    <s v="Copper TCu380A Intrauterine Device, 300 Each"/>
    <s v="USAID"/>
    <s v="Copper-Bearing Intrauterine Devices"/>
    <m/>
    <m/>
    <m/>
    <n v="0"/>
    <m/>
    <m/>
    <n v="0"/>
    <n v="100.5"/>
    <n v="21775"/>
    <s v="Intrauterine Devices"/>
    <n v="3"/>
    <n v="0"/>
    <d v="2023-06-30T00:00:00"/>
    <n v="2023"/>
    <n v="2024"/>
    <x v="2"/>
    <n v="0.29599999999999999"/>
    <n v="19240"/>
    <m/>
    <m/>
    <m/>
  </r>
  <r>
    <x v="15"/>
    <x v="0"/>
    <n v="3314"/>
    <s v="100124TYR01S"/>
    <s v="TBD"/>
    <s v="_NA03"/>
    <n v="65200"/>
    <n v="3.3333333333333301E-3"/>
    <n v="217.333333333333"/>
    <d v="2023-09-30T00:00:00"/>
    <d v="2023-09-30T00:00:00"/>
    <m/>
    <x v="0"/>
    <x v="419"/>
    <s v="Planned"/>
    <s v="Desired Stock"/>
    <d v="2020-08-28T00:00:00"/>
    <m/>
    <m/>
    <n v="65145"/>
    <b v="0"/>
    <n v="3314"/>
    <s v="_NA03"/>
    <s v="MZ"/>
    <s v="Mozambique"/>
    <s v="PRH"/>
    <s v="NTL"/>
    <s v="2021-03-Q2"/>
    <n v="2021"/>
    <s v="MZ_NTL_PRH_PL_2021-03-Q2"/>
    <s v="100124TYR01S=MZ=NTL=PRH"/>
    <n v="9"/>
    <x v="5"/>
    <x v="2"/>
    <s v="100124TYR0EQ"/>
    <s v="Copper TCu380A Intrauterine Device, 1 Each"/>
    <s v="Copper TCu380A Intrauterine Device, 300 Each"/>
    <s v="USAID"/>
    <s v="Copper-Bearing Intrauterine Devices"/>
    <m/>
    <m/>
    <m/>
    <n v="0"/>
    <m/>
    <m/>
    <n v="0"/>
    <n v="100.5"/>
    <n v="21842"/>
    <s v="Intrauterine Devices"/>
    <n v="3"/>
    <n v="0"/>
    <d v="2023-09-30T00:00:00"/>
    <n v="2024"/>
    <n v="2024"/>
    <x v="2"/>
    <n v="0.29599999999999999"/>
    <n v="19299.2"/>
    <m/>
    <m/>
    <m/>
  </r>
  <r>
    <x v="15"/>
    <x v="0"/>
    <n v="3315"/>
    <s v="100124TYR01S"/>
    <s v="TBD"/>
    <s v="_NA03"/>
    <n v="77800"/>
    <n v="3.3333333333333301E-3"/>
    <n v="259.33333333333297"/>
    <d v="2023-12-31T00:00:00"/>
    <d v="2023-12-31T00:00:00"/>
    <m/>
    <x v="0"/>
    <x v="341"/>
    <s v="Planned"/>
    <s v="Desired Stock"/>
    <d v="2020-08-28T00:00:00"/>
    <m/>
    <m/>
    <n v="0"/>
    <b v="0"/>
    <n v="3315"/>
    <s v="_NA03"/>
    <s v="MZ"/>
    <s v="Mozambique"/>
    <s v="PRH"/>
    <s v="NTL"/>
    <s v="2021-03-Q2"/>
    <n v="2021"/>
    <s v="MZ_NTL_PRH_PL_2021-03-Q2"/>
    <s v="100124TYR01S=MZ=NTL=PRH"/>
    <n v="12"/>
    <x v="5"/>
    <x v="2"/>
    <s v="100124TYR0EQ"/>
    <s v="Copper TCu380A Intrauterine Device, 1 Each"/>
    <s v="Copper TCu380A Intrauterine Device, 300 Each"/>
    <s v="USAID"/>
    <s v="Copper-Bearing Intrauterine Devices"/>
    <m/>
    <m/>
    <m/>
    <n v="0"/>
    <m/>
    <m/>
    <n v="0"/>
    <n v="100.5"/>
    <n v="26063"/>
    <s v="Intrauterine Devices"/>
    <n v="3"/>
    <n v="0"/>
    <d v="2023-12-31T00:00:00"/>
    <n v="2024"/>
    <n v="2024"/>
    <x v="2"/>
    <n v="0.29599999999999999"/>
    <n v="23028.799999999999"/>
    <m/>
    <m/>
    <m/>
  </r>
  <r>
    <x v="15"/>
    <x v="0"/>
    <n v="3316"/>
    <s v="100124TYR01S"/>
    <s v="TBD"/>
    <s v="_NA03"/>
    <n v="79800"/>
    <n v="3.3333333333333301E-3"/>
    <n v="266"/>
    <d v="2024-03-31T00:00:00"/>
    <d v="2024-03-31T00:00:00"/>
    <m/>
    <x v="0"/>
    <x v="580"/>
    <s v="Planned"/>
    <s v="Desired Stock"/>
    <d v="2020-08-28T00:00:00"/>
    <m/>
    <m/>
    <n v="79668"/>
    <b v="0"/>
    <n v="3316"/>
    <s v="_NA03"/>
    <s v="MZ"/>
    <s v="Mozambique"/>
    <s v="PRH"/>
    <s v="NTL"/>
    <s v="2021-03-Q2"/>
    <n v="2021"/>
    <s v="MZ_NTL_PRH_PL_2021-03-Q2"/>
    <s v="100124TYR01S=MZ=NTL=PRH"/>
    <n v="3"/>
    <x v="8"/>
    <x v="2"/>
    <s v="100124TYR0EQ"/>
    <s v="Copper TCu380A Intrauterine Device, 1 Each"/>
    <s v="Copper TCu380A Intrauterine Device, 300 Each"/>
    <s v="USAID"/>
    <s v="Copper-Bearing Intrauterine Devices"/>
    <m/>
    <m/>
    <m/>
    <n v="0"/>
    <m/>
    <m/>
    <n v="0"/>
    <n v="100.5"/>
    <n v="26733"/>
    <s v="Intrauterine Devices"/>
    <n v="3"/>
    <n v="0"/>
    <d v="2024-03-31T00:00:00"/>
    <n v="2024"/>
    <n v="2024"/>
    <x v="2"/>
    <n v="0.29599999999999999"/>
    <n v="23620.799999999999"/>
    <m/>
    <m/>
    <m/>
  </r>
  <r>
    <x v="15"/>
    <x v="0"/>
    <n v="3317"/>
    <s v="100124TYR01S"/>
    <s v="TBD"/>
    <s v="_NA03"/>
    <n v="73200"/>
    <n v="3.3333333333333301E-3"/>
    <n v="244"/>
    <d v="2024-06-30T00:00:00"/>
    <d v="2024-06-30T00:00:00"/>
    <m/>
    <x v="0"/>
    <x v="581"/>
    <s v="Planned"/>
    <s v="Desired Stock"/>
    <d v="2020-08-28T00:00:00"/>
    <m/>
    <m/>
    <n v="73187"/>
    <b v="0"/>
    <n v="3317"/>
    <s v="_NA03"/>
    <s v="MZ"/>
    <s v="Mozambique"/>
    <s v="PRH"/>
    <s v="NTL"/>
    <s v="2021-03-Q2"/>
    <n v="2021"/>
    <s v="MZ_NTL_PRH_PL_2021-03-Q2"/>
    <s v="100124TYR01S=MZ=NTL=PRH"/>
    <n v="6"/>
    <x v="8"/>
    <x v="2"/>
    <s v="100124TYR0EQ"/>
    <s v="Copper TCu380A Intrauterine Device, 1 Each"/>
    <s v="Copper TCu380A Intrauterine Device, 300 Each"/>
    <s v="USAID"/>
    <s v="Copper-Bearing Intrauterine Devices"/>
    <m/>
    <m/>
    <m/>
    <n v="0"/>
    <m/>
    <m/>
    <n v="0"/>
    <n v="100.5"/>
    <n v="24522"/>
    <s v="Intrauterine Devices"/>
    <n v="3"/>
    <n v="0"/>
    <d v="2024-06-30T00:00:00"/>
    <n v="2024"/>
    <n v="2025"/>
    <x v="2"/>
    <n v="0.29599999999999999"/>
    <n v="21667.200000000001"/>
    <m/>
    <m/>
    <m/>
  </r>
  <r>
    <x v="15"/>
    <x v="0"/>
    <n v="3318"/>
    <s v="100124TYR01S"/>
    <s v="TBD"/>
    <s v="_NA03"/>
    <n v="73400"/>
    <n v="3.3333333333333301E-3"/>
    <n v="244.666666666666"/>
    <d v="2024-09-30T00:00:00"/>
    <d v="2024-09-30T00:00:00"/>
    <m/>
    <x v="0"/>
    <x v="582"/>
    <s v="Planned"/>
    <s v="Desired Stock"/>
    <d v="2020-08-28T00:00:00"/>
    <m/>
    <m/>
    <n v="73306"/>
    <b v="0"/>
    <n v="3318"/>
    <s v="_NA03"/>
    <s v="MZ"/>
    <s v="Mozambique"/>
    <s v="PRH"/>
    <s v="NTL"/>
    <s v="2021-03-Q2"/>
    <n v="2021"/>
    <s v="MZ_NTL_PRH_PL_2021-03-Q2"/>
    <s v="100124TYR01S=MZ=NTL=PRH"/>
    <n v="9"/>
    <x v="8"/>
    <x v="2"/>
    <s v="100124TYR0EQ"/>
    <s v="Copper TCu380A Intrauterine Device, 1 Each"/>
    <s v="Copper TCu380A Intrauterine Device, 300 Each"/>
    <s v="USAID"/>
    <s v="Copper-Bearing Intrauterine Devices"/>
    <m/>
    <m/>
    <m/>
    <n v="0"/>
    <m/>
    <m/>
    <n v="0"/>
    <n v="100.5"/>
    <n v="24589"/>
    <s v="Intrauterine Devices"/>
    <n v="3"/>
    <n v="0"/>
    <d v="2024-09-30T00:00:00"/>
    <n v="2025"/>
    <n v="2025"/>
    <x v="2"/>
    <n v="0.29599999999999999"/>
    <n v="21726.399999999998"/>
    <m/>
    <m/>
    <m/>
  </r>
  <r>
    <x v="15"/>
    <x v="0"/>
    <n v="3319"/>
    <s v="100124TYR01S"/>
    <s v="TBD"/>
    <s v="_NA03"/>
    <n v="73400"/>
    <n v="3.3333333333333301E-3"/>
    <n v="244.666666666666"/>
    <d v="2024-12-31T00:00:00"/>
    <d v="2024-12-31T00:00:00"/>
    <m/>
    <x v="0"/>
    <x v="583"/>
    <s v="Planned"/>
    <s v="Desired Stock"/>
    <d v="2020-08-28T00:00:00"/>
    <m/>
    <m/>
    <n v="73218"/>
    <b v="0"/>
    <n v="3319"/>
    <s v="_NA03"/>
    <s v="MZ"/>
    <s v="Mozambique"/>
    <s v="PRH"/>
    <s v="NTL"/>
    <s v="2021-03-Q2"/>
    <n v="2021"/>
    <s v="MZ_NTL_PRH_PL_2021-03-Q2"/>
    <s v="100124TYR01S=MZ=NTL=PRH"/>
    <n v="12"/>
    <x v="8"/>
    <x v="2"/>
    <s v="100124TYR0EQ"/>
    <s v="Copper TCu380A Intrauterine Device, 1 Each"/>
    <s v="Copper TCu380A Intrauterine Device, 300 Each"/>
    <s v="USAID"/>
    <s v="Copper-Bearing Intrauterine Devices"/>
    <m/>
    <m/>
    <m/>
    <n v="0"/>
    <m/>
    <m/>
    <n v="0"/>
    <n v="100.5"/>
    <n v="24589"/>
    <s v="Intrauterine Devices"/>
    <n v="3"/>
    <n v="0"/>
    <d v="2024-12-31T00:00:00"/>
    <n v="2025"/>
    <n v="2025"/>
    <x v="2"/>
    <n v="0.29599999999999999"/>
    <n v="21726.399999999998"/>
    <m/>
    <m/>
    <m/>
  </r>
  <r>
    <x v="15"/>
    <x v="0"/>
    <n v="3321"/>
    <s v="100129GYV01S"/>
    <s v="UNFPA"/>
    <s v="_NA03"/>
    <n v="32500"/>
    <n v="1"/>
    <n v="32500"/>
    <d v="2022-01-12T00:00:00"/>
    <d v="2021-06-30T00:00:00"/>
    <m/>
    <x v="0"/>
    <x v="665"/>
    <s v="Ordered"/>
    <s v="Desired Stock_x000d__x000a_AC MAPUTO_x000d__x000a__x000d__x000a_Alterada de 30-Junho-21 para 12-Jan-2022 (GFPVAN)."/>
    <d v="2021-03-10T00:00:00"/>
    <m/>
    <m/>
    <n v="32495"/>
    <b v="0"/>
    <s v="PO-0000043496"/>
    <s v="NEDERLAN00"/>
    <s v="MZ"/>
    <s v="Mozambique"/>
    <s v="PRH"/>
    <s v="NTL"/>
    <s v="2021-03-Q2"/>
    <n v="2021"/>
    <s v="MZ_NTL_PRH_PL_2021-03-Q2"/>
    <s v="100129GYV01S=MZ=NTL=PRH"/>
    <n v="1"/>
    <x v="4"/>
    <x v="1"/>
    <s v="100129GYV01S"/>
    <s v="Etonogestrel 68 mg/rod, 1 rod Implant, 1 Each"/>
    <s v="Etonogestrel 68 mg/Rod, 1 Rod Implant, 1 Each"/>
    <s v="USAID"/>
    <s v="Implantable Contraceptives"/>
    <m/>
    <m/>
    <m/>
    <n v="0"/>
    <m/>
    <m/>
    <n v="0"/>
    <n v="8.5"/>
    <n v="276250"/>
    <s v="Contraceptive Implants"/>
    <n v="3"/>
    <n v="54"/>
    <d v="2020-12-30T00:00:00"/>
    <n v="2021"/>
    <n v="2021"/>
    <x v="11"/>
    <n v="8.5"/>
    <n v="276250"/>
    <m/>
    <m/>
    <m/>
  </r>
  <r>
    <x v="15"/>
    <x v="0"/>
    <n v="3323"/>
    <s v="100129GYV01S"/>
    <s v="UNFPA"/>
    <s v="_NA03"/>
    <n v="37900"/>
    <n v="1"/>
    <n v="37900"/>
    <d v="2021-12-31T00:00:00"/>
    <d v="2021-12-31T00:00:00"/>
    <m/>
    <x v="0"/>
    <x v="77"/>
    <s v="Planned"/>
    <s v="Desired Stock_x000d__x000a_AC BEIRA"/>
    <d v="2020-10-02T00:00:00"/>
    <m/>
    <m/>
    <n v="1"/>
    <b v="0"/>
    <s v="Plano 2021"/>
    <s v="UNFPASUP00"/>
    <s v="MZ"/>
    <s v="Mozambique"/>
    <s v="PRH"/>
    <s v="NTL"/>
    <s v="2021-03-Q2"/>
    <n v="2021"/>
    <s v="MZ_NTL_PRH_PL_2021-03-Q2"/>
    <s v="100129GYV01S=MZ=NTL=PRH"/>
    <n v="12"/>
    <x v="3"/>
    <x v="1"/>
    <s v="100129GYV01S"/>
    <s v="Etonogestrel 68 mg/rod, 1 rod Implant, 1 Each"/>
    <s v="Etonogestrel 68 mg/Rod, 1 Rod Implant, 1 Each"/>
    <s v="USAID"/>
    <s v="Implantable Contraceptives"/>
    <m/>
    <m/>
    <m/>
    <n v="0"/>
    <m/>
    <m/>
    <n v="0"/>
    <n v="8.5"/>
    <n v="322150"/>
    <s v="Contraceptive Implants"/>
    <n v="3"/>
    <n v="54"/>
    <d v="2020-12-18T00:00:00"/>
    <n v="2021"/>
    <n v="2021"/>
    <x v="11"/>
    <n v="8.5"/>
    <n v="322150"/>
    <m/>
    <m/>
    <m/>
  </r>
  <r>
    <x v="15"/>
    <x v="0"/>
    <n v="3324"/>
    <s v="100129GYV01S"/>
    <s v="UNFPA"/>
    <s v="_NA03"/>
    <n v="30024"/>
    <n v="1"/>
    <n v="30024"/>
    <d v="2021-03-29T00:00:00"/>
    <d v="2020-08-28T00:00:00"/>
    <m/>
    <x v="0"/>
    <x v="646"/>
    <s v="Shipped"/>
    <s v="AC NAMPULA_x000d__x000a_Quantidade inicial 69,978 alterada para 30,024._x000d__x000a_Programa nao foi informado da alteraÃ§Ã£o."/>
    <d v="2021-03-10T00:00:00"/>
    <m/>
    <m/>
    <n v="0"/>
    <b v="0"/>
    <s v="PO-0000042934"/>
    <s v="NEDERLAN00"/>
    <s v="MZ"/>
    <s v="Mozambique"/>
    <s v="PRH"/>
    <s v="NTL"/>
    <s v="2021-03-Q2"/>
    <n v="2021"/>
    <s v="MZ_NTL_PRH_PL_2021-03-Q2"/>
    <s v="100129GYV01S=MZ=NTL=PRH"/>
    <n v="3"/>
    <x v="3"/>
    <x v="1"/>
    <s v="100129GYV01S"/>
    <s v="Etonogestrel 68 mg/rod, 1 rod Implant, 1 Each"/>
    <s v="Etonogestrel 68 mg/Rod, 1 Rod Implant, 1 Each"/>
    <s v="USAID"/>
    <s v="Implantable Contraceptives"/>
    <m/>
    <m/>
    <m/>
    <n v="0"/>
    <m/>
    <m/>
    <n v="0"/>
    <n v="8.5"/>
    <n v="255204"/>
    <s v="Contraceptive Implants"/>
    <n v="3"/>
    <n v="54"/>
    <d v="2020-03-16T00:00:00"/>
    <n v="2020"/>
    <n v="2020"/>
    <x v="11"/>
    <n v="8.5"/>
    <n v="255204"/>
    <m/>
    <m/>
    <m/>
  </r>
  <r>
    <x v="15"/>
    <x v="0"/>
    <n v="3326"/>
    <s v="100129GYV01S"/>
    <s v="TBD"/>
    <s v="_NA03"/>
    <n v="41991"/>
    <n v="1"/>
    <n v="41991"/>
    <d v="2022-06-30T00:00:00"/>
    <d v="2022-06-30T00:00:00"/>
    <m/>
    <x v="0"/>
    <x v="120"/>
    <s v="Planned"/>
    <s v="Desired Stock"/>
    <d v="2021-03-11T00:00:00"/>
    <m/>
    <m/>
    <n v="35890"/>
    <b v="0"/>
    <n v="3326"/>
    <s v="_NA03"/>
    <s v="MZ"/>
    <s v="Mozambique"/>
    <s v="PRH"/>
    <s v="NTL"/>
    <s v="2021-03-Q2"/>
    <n v="2021"/>
    <s v="MZ_NTL_PRH_PL_2021-03-Q2"/>
    <s v="100129GYV01S=MZ=NTL=PRH"/>
    <n v="6"/>
    <x v="4"/>
    <x v="2"/>
    <s v="100129GYV01S"/>
    <s v="Etonogestrel 68 mg/rod, 1 rod Implant, 1 Each"/>
    <s v="Etonogestrel 68 mg/Rod, 1 Rod Implant, 1 Each"/>
    <s v="USAID"/>
    <s v="Implantable Contraceptives"/>
    <m/>
    <m/>
    <m/>
    <n v="0"/>
    <m/>
    <m/>
    <n v="0"/>
    <n v="8.5"/>
    <n v="356923.5"/>
    <s v="Contraceptive Implants"/>
    <n v="3"/>
    <n v="54"/>
    <d v="2021-06-17T00:00:00"/>
    <n v="2021"/>
    <n v="2022"/>
    <x v="11"/>
    <n v="8.5"/>
    <n v="356923.5"/>
    <m/>
    <m/>
    <m/>
  </r>
  <r>
    <x v="15"/>
    <x v="0"/>
    <n v="3327"/>
    <s v="100129GYV01S"/>
    <s v="TBD"/>
    <s v="_NA03"/>
    <n v="36000"/>
    <n v="1"/>
    <n v="36000"/>
    <d v="2022-09-30T00:00:00"/>
    <d v="2022-09-30T00:00:00"/>
    <m/>
    <x v="0"/>
    <x v="73"/>
    <s v="Planned"/>
    <s v="Desired Stock"/>
    <d v="2020-08-28T00:00:00"/>
    <m/>
    <m/>
    <n v="35928"/>
    <b v="0"/>
    <n v="3327"/>
    <s v="_NA03"/>
    <s v="MZ"/>
    <s v="Mozambique"/>
    <s v="PRH"/>
    <s v="NTL"/>
    <s v="2021-03-Q2"/>
    <n v="2021"/>
    <s v="MZ_NTL_PRH_PL_2021-03-Q2"/>
    <s v="100129GYV01S=MZ=NTL=PRH"/>
    <n v="9"/>
    <x v="4"/>
    <x v="2"/>
    <s v="100129GYV01S"/>
    <s v="Etonogestrel 68 mg/rod, 1 rod Implant, 1 Each"/>
    <s v="Etonogestrel 68 mg/Rod, 1 Rod Implant, 1 Each"/>
    <s v="USAID"/>
    <s v="Implantable Contraceptives"/>
    <m/>
    <m/>
    <m/>
    <n v="0"/>
    <m/>
    <m/>
    <n v="0"/>
    <n v="8.5"/>
    <n v="306000"/>
    <s v="Contraceptive Implants"/>
    <n v="3"/>
    <n v="54"/>
    <d v="2021-09-17T00:00:00"/>
    <n v="2022"/>
    <n v="2022"/>
    <x v="11"/>
    <n v="8.5"/>
    <n v="306000"/>
    <m/>
    <m/>
    <m/>
  </r>
  <r>
    <x v="15"/>
    <x v="0"/>
    <n v="3328"/>
    <s v="100129GYV01S"/>
    <s v="TBD"/>
    <s v="_NA03"/>
    <n v="41800"/>
    <n v="1"/>
    <n v="41800"/>
    <d v="2022-12-31T00:00:00"/>
    <d v="2022-12-31T00:00:00"/>
    <m/>
    <x v="0"/>
    <x v="88"/>
    <s v="Planned"/>
    <s v="Desired Stock"/>
    <d v="2020-08-28T00:00:00"/>
    <m/>
    <m/>
    <n v="41732"/>
    <b v="0"/>
    <n v="3328"/>
    <s v="_NA03"/>
    <s v="MZ"/>
    <s v="Mozambique"/>
    <s v="PRH"/>
    <s v="NTL"/>
    <s v="2021-03-Q2"/>
    <n v="2021"/>
    <s v="MZ_NTL_PRH_PL_2021-03-Q2"/>
    <s v="100129GYV01S=MZ=NTL=PRH"/>
    <n v="12"/>
    <x v="4"/>
    <x v="2"/>
    <s v="100129GYV01S"/>
    <s v="Etonogestrel 68 mg/rod, 1 rod Implant, 1 Each"/>
    <s v="Etonogestrel 68 mg/Rod, 1 Rod Implant, 1 Each"/>
    <s v="USAID"/>
    <s v="Implantable Contraceptives"/>
    <m/>
    <m/>
    <m/>
    <n v="0"/>
    <m/>
    <m/>
    <n v="0"/>
    <n v="8.5"/>
    <n v="355300"/>
    <s v="Contraceptive Implants"/>
    <n v="3"/>
    <n v="54"/>
    <d v="2021-12-18T00:00:00"/>
    <n v="2022"/>
    <n v="2022"/>
    <x v="11"/>
    <n v="8.5"/>
    <n v="355300"/>
    <m/>
    <m/>
    <m/>
  </r>
  <r>
    <x v="15"/>
    <x v="0"/>
    <n v="3329"/>
    <s v="100129GYV01S"/>
    <s v="TBD"/>
    <s v="_NA03"/>
    <n v="42600"/>
    <n v="1"/>
    <n v="42600"/>
    <d v="2023-03-31T00:00:00"/>
    <d v="2023-03-31T00:00:00"/>
    <m/>
    <x v="0"/>
    <x v="227"/>
    <s v="Planned"/>
    <s v="Desired Stock"/>
    <d v="2020-08-28T00:00:00"/>
    <m/>
    <m/>
    <n v="42563"/>
    <b v="0"/>
    <n v="3329"/>
    <s v="_NA03"/>
    <s v="MZ"/>
    <s v="Mozambique"/>
    <s v="PRH"/>
    <s v="NTL"/>
    <s v="2021-03-Q2"/>
    <n v="2021"/>
    <s v="MZ_NTL_PRH_PL_2021-03-Q2"/>
    <s v="100129GYV01S=MZ=NTL=PRH"/>
    <n v="3"/>
    <x v="5"/>
    <x v="2"/>
    <s v="100129GYV01S"/>
    <s v="Etonogestrel 68 mg/rod, 1 rod Implant, 1 Each"/>
    <s v="Etonogestrel 68 mg/Rod, 1 Rod Implant, 1 Each"/>
    <s v="USAID"/>
    <s v="Implantable Contraceptives"/>
    <m/>
    <m/>
    <m/>
    <n v="0"/>
    <m/>
    <m/>
    <n v="0"/>
    <n v="8.5"/>
    <n v="362100"/>
    <s v="Contraceptive Implants"/>
    <n v="3"/>
    <n v="54"/>
    <d v="2022-03-18T00:00:00"/>
    <n v="2022"/>
    <n v="2022"/>
    <x v="11"/>
    <n v="8.5"/>
    <n v="362100"/>
    <m/>
    <m/>
    <m/>
  </r>
  <r>
    <x v="15"/>
    <x v="0"/>
    <n v="3330"/>
    <s v="100129GYV01S"/>
    <s v="TBD"/>
    <s v="_NA03"/>
    <n v="39700"/>
    <n v="1"/>
    <n v="39700"/>
    <d v="2023-06-30T00:00:00"/>
    <d v="2023-06-30T00:00:00"/>
    <m/>
    <x v="0"/>
    <x v="435"/>
    <s v="Planned"/>
    <s v="Desired Stock"/>
    <d v="2020-08-28T00:00:00"/>
    <m/>
    <m/>
    <n v="39668"/>
    <b v="0"/>
    <n v="3330"/>
    <s v="_NA03"/>
    <s v="MZ"/>
    <s v="Mozambique"/>
    <s v="PRH"/>
    <s v="NTL"/>
    <s v="2021-03-Q2"/>
    <n v="2021"/>
    <s v="MZ_NTL_PRH_PL_2021-03-Q2"/>
    <s v="100129GYV01S=MZ=NTL=PRH"/>
    <n v="6"/>
    <x v="5"/>
    <x v="2"/>
    <s v="100129GYV01S"/>
    <s v="Etonogestrel 68 mg/rod, 1 rod Implant, 1 Each"/>
    <s v="Etonogestrel 68 mg/Rod, 1 Rod Implant, 1 Each"/>
    <s v="USAID"/>
    <s v="Implantable Contraceptives"/>
    <m/>
    <m/>
    <m/>
    <n v="0"/>
    <m/>
    <m/>
    <n v="0"/>
    <n v="8.5"/>
    <n v="337450"/>
    <s v="Contraceptive Implants"/>
    <n v="3"/>
    <n v="54"/>
    <d v="2022-06-17T00:00:00"/>
    <n v="2022"/>
    <n v="2023"/>
    <x v="11"/>
    <n v="8.5"/>
    <n v="337450"/>
    <m/>
    <m/>
    <m/>
  </r>
  <r>
    <x v="15"/>
    <x v="0"/>
    <n v="3331"/>
    <s v="100129GYV01S"/>
    <s v="TBD"/>
    <s v="_NA03"/>
    <n v="39700"/>
    <n v="1"/>
    <n v="39700"/>
    <d v="2023-09-30T00:00:00"/>
    <d v="2023-09-30T00:00:00"/>
    <m/>
    <x v="0"/>
    <x v="419"/>
    <s v="Planned"/>
    <s v="Desired Stock"/>
    <d v="2020-08-28T00:00:00"/>
    <m/>
    <m/>
    <n v="39673"/>
    <b v="0"/>
    <n v="3331"/>
    <s v="_NA03"/>
    <s v="MZ"/>
    <s v="Mozambique"/>
    <s v="PRH"/>
    <s v="NTL"/>
    <s v="2021-03-Q2"/>
    <n v="2021"/>
    <s v="MZ_NTL_PRH_PL_2021-03-Q2"/>
    <s v="100129GYV01S=MZ=NTL=PRH"/>
    <n v="9"/>
    <x v="5"/>
    <x v="2"/>
    <s v="100129GYV01S"/>
    <s v="Etonogestrel 68 mg/rod, 1 rod Implant, 1 Each"/>
    <s v="Etonogestrel 68 mg/Rod, 1 Rod Implant, 1 Each"/>
    <s v="USAID"/>
    <s v="Implantable Contraceptives"/>
    <m/>
    <m/>
    <m/>
    <n v="0"/>
    <m/>
    <m/>
    <n v="0"/>
    <n v="8.5"/>
    <n v="337450"/>
    <s v="Contraceptive Implants"/>
    <n v="3"/>
    <n v="54"/>
    <d v="2022-09-17T00:00:00"/>
    <n v="2023"/>
    <n v="2023"/>
    <x v="11"/>
    <n v="8.5"/>
    <n v="337450"/>
    <m/>
    <m/>
    <m/>
  </r>
  <r>
    <x v="15"/>
    <x v="0"/>
    <n v="3332"/>
    <s v="100129GYV01S"/>
    <s v="TBD"/>
    <s v="_NA03"/>
    <n v="45500"/>
    <n v="1"/>
    <n v="45500"/>
    <d v="2023-12-31T00:00:00"/>
    <d v="2023-12-31T00:00:00"/>
    <m/>
    <x v="0"/>
    <x v="341"/>
    <s v="Planned"/>
    <s v="Desired Stock"/>
    <d v="2020-08-28T00:00:00"/>
    <m/>
    <m/>
    <n v="45425"/>
    <b v="0"/>
    <n v="3332"/>
    <s v="_NA03"/>
    <s v="MZ"/>
    <s v="Mozambique"/>
    <s v="PRH"/>
    <s v="NTL"/>
    <s v="2021-03-Q2"/>
    <n v="2021"/>
    <s v="MZ_NTL_PRH_PL_2021-03-Q2"/>
    <s v="100129GYV01S=MZ=NTL=PRH"/>
    <n v="12"/>
    <x v="5"/>
    <x v="2"/>
    <s v="100129GYV01S"/>
    <s v="Etonogestrel 68 mg/rod, 1 rod Implant, 1 Each"/>
    <s v="Etonogestrel 68 mg/Rod, 1 Rod Implant, 1 Each"/>
    <s v="USAID"/>
    <s v="Implantable Contraceptives"/>
    <m/>
    <m/>
    <m/>
    <n v="0"/>
    <m/>
    <m/>
    <n v="0"/>
    <n v="8.5"/>
    <n v="386750"/>
    <s v="Contraceptive Implants"/>
    <n v="3"/>
    <n v="54"/>
    <d v="2022-12-18T00:00:00"/>
    <n v="2023"/>
    <n v="2023"/>
    <x v="11"/>
    <n v="8.5"/>
    <n v="386750"/>
    <m/>
    <m/>
    <m/>
  </r>
  <r>
    <x v="15"/>
    <x v="0"/>
    <n v="3333"/>
    <s v="100129GYV01S"/>
    <s v="TBD"/>
    <s v="_NA03"/>
    <n v="46200"/>
    <n v="1"/>
    <n v="46200"/>
    <d v="2024-03-31T00:00:00"/>
    <d v="2024-03-31T00:00:00"/>
    <m/>
    <x v="0"/>
    <x v="580"/>
    <s v="Planned"/>
    <s v="Desired Stock"/>
    <d v="2020-08-28T00:00:00"/>
    <m/>
    <m/>
    <n v="46193"/>
    <b v="0"/>
    <n v="3333"/>
    <s v="_NA03"/>
    <s v="MZ"/>
    <s v="Mozambique"/>
    <s v="PRH"/>
    <s v="NTL"/>
    <s v="2021-03-Q2"/>
    <n v="2021"/>
    <s v="MZ_NTL_PRH_PL_2021-03-Q2"/>
    <s v="100129GYV01S=MZ=NTL=PRH"/>
    <n v="3"/>
    <x v="8"/>
    <x v="2"/>
    <s v="100129GYV01S"/>
    <s v="Etonogestrel 68 mg/rod, 1 rod Implant, 1 Each"/>
    <s v="Etonogestrel 68 mg/Rod, 1 Rod Implant, 1 Each"/>
    <s v="USAID"/>
    <s v="Implantable Contraceptives"/>
    <m/>
    <m/>
    <m/>
    <n v="0"/>
    <m/>
    <m/>
    <n v="0"/>
    <n v="8.5"/>
    <n v="392700"/>
    <s v="Contraceptive Implants"/>
    <n v="3"/>
    <n v="54"/>
    <d v="2023-03-19T00:00:00"/>
    <n v="2023"/>
    <n v="2023"/>
    <x v="11"/>
    <n v="8.5"/>
    <n v="392700"/>
    <m/>
    <m/>
    <m/>
  </r>
  <r>
    <x v="15"/>
    <x v="0"/>
    <n v="3334"/>
    <s v="100129GYV01S"/>
    <s v="TBD"/>
    <s v="_NA03"/>
    <n v="43400"/>
    <n v="1"/>
    <n v="43400"/>
    <d v="2024-06-30T00:00:00"/>
    <d v="2024-06-30T00:00:00"/>
    <m/>
    <x v="0"/>
    <x v="581"/>
    <s v="Planned"/>
    <s v="Desired Stock"/>
    <d v="2020-08-28T00:00:00"/>
    <m/>
    <m/>
    <n v="43391"/>
    <b v="0"/>
    <n v="3334"/>
    <s v="_NA03"/>
    <s v="MZ"/>
    <s v="Mozambique"/>
    <s v="PRH"/>
    <s v="NTL"/>
    <s v="2021-03-Q2"/>
    <n v="2021"/>
    <s v="MZ_NTL_PRH_PL_2021-03-Q2"/>
    <s v="100129GYV01S=MZ=NTL=PRH"/>
    <n v="6"/>
    <x v="8"/>
    <x v="2"/>
    <s v="100129GYV01S"/>
    <s v="Etonogestrel 68 mg/rod, 1 rod Implant, 1 Each"/>
    <s v="Etonogestrel 68 mg/Rod, 1 Rod Implant, 1 Each"/>
    <s v="USAID"/>
    <s v="Implantable Contraceptives"/>
    <m/>
    <m/>
    <m/>
    <n v="0"/>
    <m/>
    <m/>
    <n v="0"/>
    <n v="8.5"/>
    <n v="368900"/>
    <s v="Contraceptive Implants"/>
    <n v="3"/>
    <n v="54"/>
    <d v="2023-06-18T00:00:00"/>
    <n v="2023"/>
    <n v="2024"/>
    <x v="11"/>
    <n v="8.5"/>
    <n v="368900"/>
    <m/>
    <m/>
    <m/>
  </r>
  <r>
    <x v="15"/>
    <x v="0"/>
    <n v="3335"/>
    <s v="100129GYV01S"/>
    <s v="TBD"/>
    <s v="_NA03"/>
    <n v="43400"/>
    <n v="1"/>
    <n v="43400"/>
    <d v="2024-09-30T00:00:00"/>
    <d v="2024-09-30T00:00:00"/>
    <m/>
    <x v="0"/>
    <x v="582"/>
    <s v="Planned"/>
    <s v="Desired Stock"/>
    <d v="2020-08-28T00:00:00"/>
    <m/>
    <m/>
    <n v="43389"/>
    <b v="0"/>
    <n v="3335"/>
    <s v="_NA03"/>
    <s v="MZ"/>
    <s v="Mozambique"/>
    <s v="PRH"/>
    <s v="NTL"/>
    <s v="2021-03-Q2"/>
    <n v="2021"/>
    <s v="MZ_NTL_PRH_PL_2021-03-Q2"/>
    <s v="100129GYV01S=MZ=NTL=PRH"/>
    <n v="9"/>
    <x v="8"/>
    <x v="2"/>
    <s v="100129GYV01S"/>
    <s v="Etonogestrel 68 mg/rod, 1 rod Implant, 1 Each"/>
    <s v="Etonogestrel 68 mg/Rod, 1 Rod Implant, 1 Each"/>
    <s v="USAID"/>
    <s v="Implantable Contraceptives"/>
    <m/>
    <m/>
    <m/>
    <n v="0"/>
    <m/>
    <m/>
    <n v="0"/>
    <n v="8.5"/>
    <n v="368900"/>
    <s v="Contraceptive Implants"/>
    <n v="3"/>
    <n v="54"/>
    <d v="2023-09-18T00:00:00"/>
    <n v="2024"/>
    <n v="2024"/>
    <x v="11"/>
    <n v="8.5"/>
    <n v="368900"/>
    <m/>
    <m/>
    <m/>
  </r>
  <r>
    <x v="15"/>
    <x v="0"/>
    <n v="3336"/>
    <s v="100129GYV01S"/>
    <s v="TBD"/>
    <s v="_NA03"/>
    <n v="43400"/>
    <n v="1"/>
    <n v="43400"/>
    <d v="2024-12-31T00:00:00"/>
    <d v="2024-12-31T00:00:00"/>
    <m/>
    <x v="0"/>
    <x v="583"/>
    <s v="Planned"/>
    <s v="Desired Stock"/>
    <d v="2020-08-28T00:00:00"/>
    <m/>
    <m/>
    <n v="43387"/>
    <b v="0"/>
    <n v="3336"/>
    <s v="_NA03"/>
    <s v="MZ"/>
    <s v="Mozambique"/>
    <s v="PRH"/>
    <s v="NTL"/>
    <s v="2021-03-Q2"/>
    <n v="2021"/>
    <s v="MZ_NTL_PRH_PL_2021-03-Q2"/>
    <s v="100129GYV01S=MZ=NTL=PRH"/>
    <n v="12"/>
    <x v="8"/>
    <x v="2"/>
    <s v="100129GYV01S"/>
    <s v="Etonogestrel 68 mg/rod, 1 rod Implant, 1 Each"/>
    <s v="Etonogestrel 68 mg/Rod, 1 Rod Implant, 1 Each"/>
    <s v="USAID"/>
    <s v="Implantable Contraceptives"/>
    <m/>
    <m/>
    <m/>
    <n v="0"/>
    <m/>
    <m/>
    <n v="0"/>
    <n v="8.5"/>
    <n v="368900"/>
    <s v="Contraceptive Implants"/>
    <n v="3"/>
    <n v="54"/>
    <d v="2023-12-19T00:00:00"/>
    <n v="2024"/>
    <n v="2024"/>
    <x v="11"/>
    <n v="8.5"/>
    <n v="368900"/>
    <m/>
    <m/>
    <m/>
  </r>
  <r>
    <x v="15"/>
    <x v="0"/>
    <n v="3337"/>
    <s v="100025AOB09W"/>
    <s v="UNFPA"/>
    <s v="_NA03"/>
    <n v="494301"/>
    <n v="1"/>
    <n v="494301"/>
    <d v="2021-10-31T00:00:00"/>
    <d v="2021-09-30T00:00:00"/>
    <m/>
    <x v="0"/>
    <x v="81"/>
    <s v="Planned"/>
    <s v="Desired Stock_x000d__x000a_AC NAMPULA"/>
    <d v="2021-03-15T00:00:00"/>
    <m/>
    <m/>
    <n v="494300"/>
    <b v="0"/>
    <s v="Plano 2021"/>
    <s v="UNFPASUP00"/>
    <s v="MZ"/>
    <s v="Mozambique"/>
    <s v="PRH"/>
    <s v="NTL"/>
    <s v="2021-03-Q2"/>
    <n v="2021"/>
    <s v="MZ_NTL_PRH_PL_2021-03-Q2"/>
    <s v="100025AOB09W=MZ=NTL=PRH"/>
    <n v="10"/>
    <x v="3"/>
    <x v="1"/>
    <s v="100025AOB09W"/>
    <s v="Levonorgestrel 30 mcg 35 Tab, 1 Cycle"/>
    <s v="Levonorgestrel 30 mcg 35 Tablets/Cycle, 1 Cycle"/>
    <s v="USAID"/>
    <s v="Progestin Only Pills"/>
    <m/>
    <m/>
    <m/>
    <n v="0"/>
    <m/>
    <m/>
    <n v="0"/>
    <n v="0.3"/>
    <n v="148290.29999999999"/>
    <s v="Oral Contraceptives"/>
    <n v="3"/>
    <n v="26"/>
    <d v="2021-05-02T00:00:00"/>
    <n v="2021"/>
    <n v="2021"/>
    <x v="5"/>
    <n v="0.32800000000000001"/>
    <n v="162130.728"/>
    <m/>
    <m/>
    <m/>
  </r>
  <r>
    <x v="15"/>
    <x v="0"/>
    <n v="3338"/>
    <s v="100025AOB09W"/>
    <s v="UNFPA"/>
    <s v="_NA03"/>
    <n v="407200"/>
    <n v="1"/>
    <n v="407200"/>
    <d v="2021-12-31T00:00:00"/>
    <d v="2021-12-31T00:00:00"/>
    <m/>
    <x v="0"/>
    <x v="77"/>
    <s v="Planned"/>
    <s v="Desired Stock_x000d__x000a_AC BEIRA"/>
    <d v="2020-10-02T00:00:00"/>
    <m/>
    <m/>
    <n v="407131"/>
    <b v="0"/>
    <s v="Plano 2021"/>
    <s v="UNFPASUP00"/>
    <s v="MZ"/>
    <s v="Mozambique"/>
    <s v="PRH"/>
    <s v="NTL"/>
    <s v="2021-03-Q2"/>
    <n v="2021"/>
    <s v="MZ_NTL_PRH_PL_2021-03-Q2"/>
    <s v="100025AOB09W=MZ=NTL=PRH"/>
    <n v="12"/>
    <x v="3"/>
    <x v="1"/>
    <s v="100025AOB09W"/>
    <s v="Levonorgestrel 30 mcg 35 Tab, 1 Cycle"/>
    <s v="Levonorgestrel 30 mcg 35 Tablets/Cycle, 1 Cycle"/>
    <s v="USAID"/>
    <s v="Progestin Only Pills"/>
    <m/>
    <m/>
    <m/>
    <n v="0"/>
    <m/>
    <m/>
    <n v="0"/>
    <n v="0.3"/>
    <n v="122160"/>
    <s v="Oral Contraceptives"/>
    <n v="3"/>
    <n v="26"/>
    <d v="2021-07-02T00:00:00"/>
    <n v="2021"/>
    <n v="2022"/>
    <x v="5"/>
    <n v="0.32800000000000001"/>
    <n v="133561.60000000001"/>
    <m/>
    <m/>
    <m/>
  </r>
  <r>
    <x v="15"/>
    <x v="0"/>
    <n v="3339"/>
    <s v="100025AOB09W"/>
    <s v="TBD"/>
    <s v="_NA03"/>
    <n v="179450"/>
    <n v="1"/>
    <n v="179450"/>
    <d v="2022-03-31T00:00:00"/>
    <d v="2022-03-31T00:00:00"/>
    <m/>
    <x v="0"/>
    <x v="131"/>
    <s v="Planned"/>
    <s v="Desired Stock"/>
    <d v="2021-02-11T00:00:00"/>
    <m/>
    <m/>
    <n v="409474"/>
    <b v="0"/>
    <n v="3339"/>
    <s v="_NA03"/>
    <s v="MZ"/>
    <s v="Mozambique"/>
    <s v="PRH"/>
    <s v="NTL"/>
    <s v="2021-03-Q2"/>
    <n v="2021"/>
    <s v="MZ_NTL_PRH_PL_2021-03-Q2"/>
    <s v="100025AOB09W=MZ=NTL=PRH"/>
    <n v="3"/>
    <x v="4"/>
    <x v="2"/>
    <s v="100025AOB09W"/>
    <s v="Levonorgestrel 30 mcg 35 Tab, 1 Cycle"/>
    <s v="Levonorgestrel 30 mcg 35 Tablets/Cycle, 1 Cycle"/>
    <s v="USAID"/>
    <s v="Progestin Only Pills"/>
    <m/>
    <m/>
    <m/>
    <n v="0"/>
    <m/>
    <m/>
    <n v="0"/>
    <n v="0.3"/>
    <n v="53835"/>
    <s v="Oral Contraceptives"/>
    <n v="3"/>
    <n v="26"/>
    <d v="2021-09-30T00:00:00"/>
    <n v="2022"/>
    <n v="2022"/>
    <x v="5"/>
    <n v="0.32800000000000001"/>
    <n v="58859.600000000006"/>
    <m/>
    <m/>
    <m/>
  </r>
  <r>
    <x v="15"/>
    <x v="0"/>
    <n v="3340"/>
    <s v="100025AOB09W"/>
    <s v="TBD"/>
    <s v="_NA03"/>
    <n v="401250"/>
    <n v="1"/>
    <n v="401250"/>
    <d v="2022-06-30T00:00:00"/>
    <d v="2022-06-30T00:00:00"/>
    <m/>
    <x v="0"/>
    <x v="120"/>
    <s v="Planned"/>
    <s v="Desired Stock"/>
    <d v="2020-08-28T00:00:00"/>
    <m/>
    <m/>
    <n v="401250"/>
    <b v="0"/>
    <n v="3340"/>
    <s v="_NA03"/>
    <s v="MZ"/>
    <s v="Mozambique"/>
    <s v="PRH"/>
    <s v="NTL"/>
    <s v="2021-03-Q2"/>
    <n v="2021"/>
    <s v="MZ_NTL_PRH_PL_2021-03-Q2"/>
    <s v="100025AOB09W=MZ=NTL=PRH"/>
    <n v="6"/>
    <x v="4"/>
    <x v="2"/>
    <s v="100025AOB09W"/>
    <s v="Levonorgestrel 30 mcg 35 Tab, 1 Cycle"/>
    <s v="Levonorgestrel 30 mcg 35 Tablets/Cycle, 1 Cycle"/>
    <s v="USAID"/>
    <s v="Progestin Only Pills"/>
    <m/>
    <m/>
    <m/>
    <n v="0"/>
    <m/>
    <m/>
    <n v="0"/>
    <n v="0.3"/>
    <n v="120375"/>
    <s v="Oral Contraceptives"/>
    <n v="3"/>
    <n v="26"/>
    <d v="2021-12-30T00:00:00"/>
    <n v="2022"/>
    <n v="2022"/>
    <x v="5"/>
    <n v="0.32800000000000001"/>
    <n v="131610"/>
    <m/>
    <m/>
    <m/>
  </r>
  <r>
    <x v="15"/>
    <x v="0"/>
    <n v="3341"/>
    <s v="100025AOB09W"/>
    <s v="TBD"/>
    <s v="_NA03"/>
    <n v="401300"/>
    <n v="1"/>
    <n v="401300"/>
    <d v="2022-09-30T00:00:00"/>
    <d v="2022-09-30T00:00:00"/>
    <m/>
    <x v="0"/>
    <x v="73"/>
    <s v="Planned"/>
    <s v="Desired Stock"/>
    <d v="2020-08-28T00:00:00"/>
    <m/>
    <m/>
    <n v="401276"/>
    <b v="0"/>
    <n v="3341"/>
    <s v="_NA03"/>
    <s v="MZ"/>
    <s v="Mozambique"/>
    <s v="PRH"/>
    <s v="NTL"/>
    <s v="2021-03-Q2"/>
    <n v="2021"/>
    <s v="MZ_NTL_PRH_PL_2021-03-Q2"/>
    <s v="100025AOB09W=MZ=NTL=PRH"/>
    <n v="9"/>
    <x v="4"/>
    <x v="2"/>
    <s v="100025AOB09W"/>
    <s v="Levonorgestrel 30 mcg 35 Tab, 1 Cycle"/>
    <s v="Levonorgestrel 30 mcg 35 Tablets/Cycle, 1 Cycle"/>
    <s v="USAID"/>
    <s v="Progestin Only Pills"/>
    <m/>
    <m/>
    <m/>
    <n v="0"/>
    <m/>
    <m/>
    <n v="0"/>
    <n v="0.3"/>
    <n v="120390"/>
    <s v="Oral Contraceptives"/>
    <n v="3"/>
    <n v="26"/>
    <d v="2022-04-01T00:00:00"/>
    <n v="2022"/>
    <n v="2022"/>
    <x v="5"/>
    <n v="0.32800000000000001"/>
    <n v="131626.4"/>
    <m/>
    <m/>
    <m/>
  </r>
  <r>
    <x v="15"/>
    <x v="0"/>
    <n v="3342"/>
    <s v="100025AOB09W"/>
    <s v="TBD"/>
    <s v="_NA03"/>
    <n v="451500"/>
    <n v="1"/>
    <n v="451500"/>
    <d v="2022-12-31T00:00:00"/>
    <d v="2022-12-31T00:00:00"/>
    <m/>
    <x v="0"/>
    <x v="88"/>
    <s v="Planned"/>
    <s v="Desired Stock"/>
    <d v="2020-08-28T00:00:00"/>
    <m/>
    <m/>
    <n v="451484"/>
    <b v="0"/>
    <n v="3342"/>
    <s v="_NA03"/>
    <s v="MZ"/>
    <s v="Mozambique"/>
    <s v="PRH"/>
    <s v="NTL"/>
    <s v="2021-03-Q2"/>
    <n v="2021"/>
    <s v="MZ_NTL_PRH_PL_2021-03-Q2"/>
    <s v="100025AOB09W=MZ=NTL=PRH"/>
    <n v="12"/>
    <x v="4"/>
    <x v="2"/>
    <s v="100025AOB09W"/>
    <s v="Levonorgestrel 30 mcg 35 Tab, 1 Cycle"/>
    <s v="Levonorgestrel 30 mcg 35 Tablets/Cycle, 1 Cycle"/>
    <s v="USAID"/>
    <s v="Progestin Only Pills"/>
    <m/>
    <m/>
    <m/>
    <n v="0"/>
    <m/>
    <m/>
    <n v="0"/>
    <n v="0.3"/>
    <n v="135450"/>
    <s v="Oral Contraceptives"/>
    <n v="3"/>
    <n v="26"/>
    <d v="2022-07-02T00:00:00"/>
    <n v="2022"/>
    <n v="2023"/>
    <x v="5"/>
    <n v="0.32800000000000001"/>
    <n v="148092"/>
    <m/>
    <m/>
    <m/>
  </r>
  <r>
    <x v="15"/>
    <x v="0"/>
    <n v="3343"/>
    <s v="100025AOB09W"/>
    <s v="TBD"/>
    <s v="_NA03"/>
    <n v="458700"/>
    <n v="1"/>
    <n v="458700"/>
    <d v="2023-03-31T00:00:00"/>
    <d v="2023-03-31T00:00:00"/>
    <m/>
    <x v="0"/>
    <x v="227"/>
    <s v="Planned"/>
    <s v="Desired Stock"/>
    <d v="2020-08-28T00:00:00"/>
    <m/>
    <m/>
    <n v="458680"/>
    <b v="0"/>
    <n v="3343"/>
    <s v="_NA03"/>
    <s v="MZ"/>
    <s v="Mozambique"/>
    <s v="PRH"/>
    <s v="NTL"/>
    <s v="2021-03-Q2"/>
    <n v="2021"/>
    <s v="MZ_NTL_PRH_PL_2021-03-Q2"/>
    <s v="100025AOB09W=MZ=NTL=PRH"/>
    <n v="3"/>
    <x v="5"/>
    <x v="2"/>
    <s v="100025AOB09W"/>
    <s v="Levonorgestrel 30 mcg 35 Tab, 1 Cycle"/>
    <s v="Levonorgestrel 30 mcg 35 Tablets/Cycle, 1 Cycle"/>
    <s v="USAID"/>
    <s v="Progestin Only Pills"/>
    <m/>
    <m/>
    <m/>
    <n v="0"/>
    <m/>
    <m/>
    <n v="0"/>
    <n v="0.3"/>
    <n v="137610"/>
    <s v="Oral Contraceptives"/>
    <n v="3"/>
    <n v="26"/>
    <d v="2022-09-30T00:00:00"/>
    <n v="2023"/>
    <n v="2023"/>
    <x v="5"/>
    <n v="0.32800000000000001"/>
    <n v="150453.6"/>
    <m/>
    <m/>
    <m/>
  </r>
  <r>
    <x v="15"/>
    <x v="0"/>
    <n v="3344"/>
    <s v="100025AOB09W"/>
    <s v="TBD"/>
    <s v="_NA03"/>
    <n v="433554"/>
    <n v="1"/>
    <n v="433554"/>
    <d v="2023-06-30T00:00:00"/>
    <d v="2023-06-30T00:00:00"/>
    <m/>
    <x v="0"/>
    <x v="435"/>
    <s v="Planned"/>
    <s v="Desired Stock"/>
    <d v="2020-08-28T00:00:00"/>
    <m/>
    <m/>
    <n v="433553"/>
    <b v="0"/>
    <n v="3344"/>
    <s v="_NA03"/>
    <s v="MZ"/>
    <s v="Mozambique"/>
    <s v="PRH"/>
    <s v="NTL"/>
    <s v="2021-03-Q2"/>
    <n v="2021"/>
    <s v="MZ_NTL_PRH_PL_2021-03-Q2"/>
    <s v="100025AOB09W=MZ=NTL=PRH"/>
    <n v="6"/>
    <x v="5"/>
    <x v="2"/>
    <s v="100025AOB09W"/>
    <s v="Levonorgestrel 30 mcg 35 Tab, 1 Cycle"/>
    <s v="Levonorgestrel 30 mcg 35 Tablets/Cycle, 1 Cycle"/>
    <s v="USAID"/>
    <s v="Progestin Only Pills"/>
    <m/>
    <m/>
    <m/>
    <n v="0"/>
    <m/>
    <m/>
    <n v="0"/>
    <n v="0.3"/>
    <n v="130066.2"/>
    <s v="Oral Contraceptives"/>
    <n v="3"/>
    <n v="26"/>
    <d v="2022-12-30T00:00:00"/>
    <n v="2023"/>
    <n v="2023"/>
    <x v="5"/>
    <n v="0.32800000000000001"/>
    <n v="142205.712"/>
    <m/>
    <m/>
    <m/>
  </r>
  <r>
    <x v="15"/>
    <x v="0"/>
    <n v="3345"/>
    <s v="100025AOB09W"/>
    <s v="TBD"/>
    <s v="_NA03"/>
    <n v="433572"/>
    <n v="1"/>
    <n v="433572"/>
    <d v="2023-09-30T00:00:00"/>
    <d v="2023-09-30T00:00:00"/>
    <m/>
    <x v="0"/>
    <x v="419"/>
    <s v="Planned"/>
    <s v="Desired Stock"/>
    <d v="2020-08-28T00:00:00"/>
    <m/>
    <m/>
    <n v="0"/>
    <b v="0"/>
    <n v="3345"/>
    <s v="_NA03"/>
    <s v="MZ"/>
    <s v="Mozambique"/>
    <s v="PRH"/>
    <s v="NTL"/>
    <s v="2021-03-Q2"/>
    <n v="2021"/>
    <s v="MZ_NTL_PRH_PL_2021-03-Q2"/>
    <s v="100025AOB09W=MZ=NTL=PRH"/>
    <n v="9"/>
    <x v="5"/>
    <x v="2"/>
    <s v="100025AOB09W"/>
    <s v="Levonorgestrel 30 mcg 35 Tab, 1 Cycle"/>
    <s v="Levonorgestrel 30 mcg 35 Tablets/Cycle, 1 Cycle"/>
    <s v="USAID"/>
    <s v="Progestin Only Pills"/>
    <m/>
    <m/>
    <m/>
    <n v="0"/>
    <m/>
    <m/>
    <n v="0"/>
    <n v="0.3"/>
    <n v="130071.599999999"/>
    <s v="Oral Contraceptives"/>
    <n v="3"/>
    <n v="26"/>
    <d v="2023-04-01T00:00:00"/>
    <n v="2023"/>
    <n v="2023"/>
    <x v="5"/>
    <n v="0.32800000000000001"/>
    <n v="142211.61600000001"/>
    <m/>
    <m/>
    <m/>
  </r>
  <r>
    <x v="15"/>
    <x v="0"/>
    <n v="3346"/>
    <s v="100025AOB09W"/>
    <s v="TBD"/>
    <s v="_NA03"/>
    <n v="433572"/>
    <n v="1"/>
    <n v="433572"/>
    <d v="2023-12-31T00:00:00"/>
    <d v="2023-12-31T00:00:00"/>
    <m/>
    <x v="0"/>
    <x v="341"/>
    <s v="Planned"/>
    <s v="Desired Stock"/>
    <d v="2020-08-28T00:00:00"/>
    <m/>
    <m/>
    <n v="0"/>
    <b v="0"/>
    <n v="3346"/>
    <s v="_NA03"/>
    <s v="MZ"/>
    <s v="Mozambique"/>
    <s v="PRH"/>
    <s v="NTL"/>
    <s v="2021-03-Q2"/>
    <n v="2021"/>
    <s v="MZ_NTL_PRH_PL_2021-03-Q2"/>
    <s v="100025AOB09W=MZ=NTL=PRH"/>
    <n v="12"/>
    <x v="5"/>
    <x v="2"/>
    <s v="100025AOB09W"/>
    <s v="Levonorgestrel 30 mcg 35 Tab, 1 Cycle"/>
    <s v="Levonorgestrel 30 mcg 35 Tablets/Cycle, 1 Cycle"/>
    <s v="USAID"/>
    <s v="Progestin Only Pills"/>
    <m/>
    <m/>
    <m/>
    <n v="0"/>
    <m/>
    <m/>
    <n v="0"/>
    <n v="0.3"/>
    <n v="130071.599999999"/>
    <s v="Oral Contraceptives"/>
    <n v="3"/>
    <n v="26"/>
    <d v="2023-07-02T00:00:00"/>
    <n v="2023"/>
    <n v="2024"/>
    <x v="5"/>
    <n v="0.32800000000000001"/>
    <n v="142211.61600000001"/>
    <m/>
    <m/>
    <m/>
  </r>
  <r>
    <x v="15"/>
    <x v="0"/>
    <n v="3347"/>
    <s v="100025AOB09W"/>
    <s v="TBD"/>
    <s v="_NA03"/>
    <n v="445104"/>
    <n v="1"/>
    <n v="445104"/>
    <d v="2024-03-31T00:00:00"/>
    <d v="2024-03-31T00:00:00"/>
    <m/>
    <x v="0"/>
    <x v="580"/>
    <s v="Planned"/>
    <s v="Desired Stock"/>
    <d v="2020-08-28T00:00:00"/>
    <m/>
    <m/>
    <n v="445102"/>
    <b v="0"/>
    <n v="3347"/>
    <s v="_NA03"/>
    <s v="MZ"/>
    <s v="Mozambique"/>
    <s v="PRH"/>
    <s v="NTL"/>
    <s v="2021-03-Q2"/>
    <n v="2021"/>
    <s v="MZ_NTL_PRH_PL_2021-03-Q2"/>
    <s v="100025AOB09W=MZ=NTL=PRH"/>
    <n v="3"/>
    <x v="8"/>
    <x v="2"/>
    <s v="100025AOB09W"/>
    <s v="Levonorgestrel 30 mcg 35 Tab, 1 Cycle"/>
    <s v="Levonorgestrel 30 mcg 35 Tablets/Cycle, 1 Cycle"/>
    <s v="USAID"/>
    <s v="Progestin Only Pills"/>
    <m/>
    <m/>
    <m/>
    <n v="0"/>
    <m/>
    <m/>
    <n v="0"/>
    <n v="0.3"/>
    <n v="133531.19999999899"/>
    <s v="Oral Contraceptives"/>
    <n v="3"/>
    <n v="26"/>
    <d v="2023-10-01T00:00:00"/>
    <n v="2024"/>
    <n v="2024"/>
    <x v="5"/>
    <n v="0.32800000000000001"/>
    <n v="145994.11199999999"/>
    <m/>
    <m/>
    <m/>
  </r>
  <r>
    <x v="15"/>
    <x v="0"/>
    <n v="3348"/>
    <s v="100025AOB09W"/>
    <s v="TBD"/>
    <s v="_NA03"/>
    <n v="446742"/>
    <n v="1"/>
    <n v="446742"/>
    <d v="2024-06-30T00:00:00"/>
    <d v="2024-06-30T00:00:00"/>
    <m/>
    <x v="0"/>
    <x v="581"/>
    <s v="Planned"/>
    <s v="Desired Stock"/>
    <d v="2020-08-28T00:00:00"/>
    <m/>
    <m/>
    <n v="0"/>
    <b v="0"/>
    <n v="3348"/>
    <s v="_NA03"/>
    <s v="MZ"/>
    <s v="Mozambique"/>
    <s v="PRH"/>
    <s v="NTL"/>
    <s v="2021-03-Q2"/>
    <n v="2021"/>
    <s v="MZ_NTL_PRH_PL_2021-03-Q2"/>
    <s v="100025AOB09W=MZ=NTL=PRH"/>
    <n v="6"/>
    <x v="8"/>
    <x v="2"/>
    <s v="100025AOB09W"/>
    <s v="Levonorgestrel 30 mcg 35 Tab, 1 Cycle"/>
    <s v="Levonorgestrel 30 mcg 35 Tablets/Cycle, 1 Cycle"/>
    <s v="USAID"/>
    <s v="Progestin Only Pills"/>
    <m/>
    <m/>
    <m/>
    <n v="0"/>
    <m/>
    <m/>
    <n v="0"/>
    <n v="0.3"/>
    <n v="134022.6"/>
    <s v="Oral Contraceptives"/>
    <n v="3"/>
    <n v="26"/>
    <d v="2023-12-31T00:00:00"/>
    <n v="2024"/>
    <n v="2024"/>
    <x v="5"/>
    <n v="0.32800000000000001"/>
    <n v="146531.37600000002"/>
    <m/>
    <m/>
    <m/>
  </r>
  <r>
    <x v="15"/>
    <x v="0"/>
    <n v="3349"/>
    <s v="100025AOB09W"/>
    <s v="TBD"/>
    <s v="_NA03"/>
    <n v="440985"/>
    <n v="1"/>
    <n v="440985"/>
    <d v="2024-09-30T00:00:00"/>
    <d v="2024-09-30T00:00:00"/>
    <m/>
    <x v="0"/>
    <x v="582"/>
    <s v="Planned"/>
    <s v="Desired Stock"/>
    <d v="2020-08-28T00:00:00"/>
    <m/>
    <m/>
    <n v="440983"/>
    <b v="0"/>
    <n v="3349"/>
    <s v="_NA03"/>
    <s v="MZ"/>
    <s v="Mozambique"/>
    <s v="PRH"/>
    <s v="NTL"/>
    <s v="2021-03-Q2"/>
    <n v="2021"/>
    <s v="MZ_NTL_PRH_PL_2021-03-Q2"/>
    <s v="100025AOB09W=MZ=NTL=PRH"/>
    <n v="9"/>
    <x v="8"/>
    <x v="2"/>
    <s v="100025AOB09W"/>
    <s v="Levonorgestrel 30 mcg 35 Tab, 1 Cycle"/>
    <s v="Levonorgestrel 30 mcg 35 Tablets/Cycle, 1 Cycle"/>
    <s v="USAID"/>
    <s v="Progestin Only Pills"/>
    <m/>
    <m/>
    <m/>
    <n v="0"/>
    <m/>
    <m/>
    <n v="0"/>
    <n v="0.3"/>
    <n v="132295.5"/>
    <s v="Oral Contraceptives"/>
    <n v="3"/>
    <n v="26"/>
    <d v="2024-04-01T00:00:00"/>
    <n v="2024"/>
    <n v="2024"/>
    <x v="5"/>
    <n v="0.32800000000000001"/>
    <n v="144643.08000000002"/>
    <m/>
    <m/>
    <m/>
  </r>
  <r>
    <x v="15"/>
    <x v="0"/>
    <n v="3350"/>
    <s v="100025AOB09W"/>
    <s v="TBD"/>
    <s v="_NA03"/>
    <n v="440988"/>
    <n v="1"/>
    <n v="440988"/>
    <d v="2024-12-31T00:00:00"/>
    <d v="2024-12-31T00:00:00"/>
    <m/>
    <x v="0"/>
    <x v="583"/>
    <s v="Planned"/>
    <s v="Desired Stock"/>
    <d v="2020-08-28T00:00:00"/>
    <m/>
    <m/>
    <n v="0"/>
    <b v="0"/>
    <n v="3350"/>
    <s v="_NA03"/>
    <s v="MZ"/>
    <s v="Mozambique"/>
    <s v="PRH"/>
    <s v="NTL"/>
    <s v="2021-03-Q2"/>
    <n v="2021"/>
    <s v="MZ_NTL_PRH_PL_2021-03-Q2"/>
    <s v="100025AOB09W=MZ=NTL=PRH"/>
    <n v="12"/>
    <x v="8"/>
    <x v="2"/>
    <s v="100025AOB09W"/>
    <s v="Levonorgestrel 30 mcg 35 Tab, 1 Cycle"/>
    <s v="Levonorgestrel 30 mcg 35 Tablets/Cycle, 1 Cycle"/>
    <s v="USAID"/>
    <s v="Progestin Only Pills"/>
    <m/>
    <m/>
    <m/>
    <n v="0"/>
    <m/>
    <m/>
    <n v="0"/>
    <n v="0.3"/>
    <n v="132296.4"/>
    <s v="Oral Contraceptives"/>
    <n v="3"/>
    <n v="26"/>
    <d v="2024-07-02T00:00:00"/>
    <n v="2024"/>
    <n v="2025"/>
    <x v="5"/>
    <n v="0.32800000000000001"/>
    <n v="144644.06400000001"/>
    <m/>
    <m/>
    <m/>
  </r>
  <r>
    <x v="15"/>
    <x v="0"/>
    <n v="3351"/>
    <s v="100130GYV01S"/>
    <s v="TBD"/>
    <s v="_NA03"/>
    <n v="83700"/>
    <n v="1"/>
    <n v="83700"/>
    <d v="2022-09-30T00:00:00"/>
    <d v="2022-09-30T00:00:00"/>
    <m/>
    <x v="0"/>
    <x v="73"/>
    <s v="Planned"/>
    <s v="Desired Stock"/>
    <d v="2020-08-28T00:00:00"/>
    <m/>
    <m/>
    <n v="83622"/>
    <b v="0"/>
    <n v="3351"/>
    <s v="_NA03"/>
    <s v="MZ"/>
    <s v="Mozambique"/>
    <s v="PRH"/>
    <s v="NTL"/>
    <s v="2021-03-Q2"/>
    <n v="2021"/>
    <s v="MZ_NTL_PRH_PL_2021-03-Q2"/>
    <s v="100130GYV01S=MZ=NTL=PRH"/>
    <n v="9"/>
    <x v="4"/>
    <x v="2"/>
    <s v="100130GYV01S"/>
    <s v="Levonorgestrel 75mg/rod, 2 rod Implant 5 year 1 Ea"/>
    <s v="Levonorgestrel 75 mg/Rod w/ Trocar, 5 Year Efficacy, 2 Rod Implant, 1 Each"/>
    <s v="TBD"/>
    <s v="Implantable Contraceptives"/>
    <m/>
    <m/>
    <m/>
    <n v="0"/>
    <m/>
    <m/>
    <n v="0"/>
    <n v="8.5"/>
    <n v="711450"/>
    <s v="Contraceptive Implants"/>
    <n v="3"/>
    <n v="26"/>
    <d v="2022-04-01T00:00:00"/>
    <n v="2022"/>
    <n v="2022"/>
    <x v="3"/>
    <n v="8.5"/>
    <n v="711450"/>
    <m/>
    <m/>
    <m/>
  </r>
  <r>
    <x v="15"/>
    <x v="0"/>
    <n v="3352"/>
    <s v="100130GYV01S"/>
    <s v="TBD"/>
    <s v="_NA03"/>
    <n v="97500"/>
    <n v="1"/>
    <n v="97500"/>
    <d v="2022-12-31T00:00:00"/>
    <d v="2022-12-31T00:00:00"/>
    <m/>
    <x v="0"/>
    <x v="88"/>
    <s v="Planned"/>
    <s v="Desired Stock"/>
    <d v="2020-08-28T00:00:00"/>
    <m/>
    <m/>
    <n v="97449"/>
    <b v="0"/>
    <n v="3352"/>
    <s v="_NA03"/>
    <s v="MZ"/>
    <s v="Mozambique"/>
    <s v="PRH"/>
    <s v="NTL"/>
    <s v="2021-03-Q2"/>
    <n v="2021"/>
    <s v="MZ_NTL_PRH_PL_2021-03-Q2"/>
    <s v="100130GYV01S=MZ=NTL=PRH"/>
    <n v="12"/>
    <x v="4"/>
    <x v="2"/>
    <s v="100130GYV01S"/>
    <s v="Levonorgestrel 75mg/rod, 2 rod Implant 5 year 1 Ea"/>
    <s v="Levonorgestrel 75 mg/Rod w/ Trocar, 5 Year Efficacy, 2 Rod Implant, 1 Each"/>
    <s v="TBD"/>
    <s v="Implantable Contraceptives"/>
    <m/>
    <m/>
    <m/>
    <n v="0"/>
    <m/>
    <m/>
    <n v="0"/>
    <n v="8.5"/>
    <n v="828750"/>
    <s v="Contraceptive Implants"/>
    <n v="3"/>
    <n v="26"/>
    <d v="2022-07-02T00:00:00"/>
    <n v="2022"/>
    <n v="2023"/>
    <x v="3"/>
    <n v="8.5"/>
    <n v="828750"/>
    <m/>
    <m/>
    <m/>
  </r>
  <r>
    <x v="15"/>
    <x v="0"/>
    <n v="3353"/>
    <s v="100130GYV01S"/>
    <s v="TBD"/>
    <s v="_NA03"/>
    <n v="99500"/>
    <n v="1"/>
    <n v="99500"/>
    <d v="2023-03-31T00:00:00"/>
    <d v="2023-03-31T00:00:00"/>
    <m/>
    <x v="0"/>
    <x v="227"/>
    <s v="Planned"/>
    <s v="Desired Stock"/>
    <d v="2020-08-28T00:00:00"/>
    <m/>
    <m/>
    <n v="99433"/>
    <b v="0"/>
    <n v="3353"/>
    <s v="_NA03"/>
    <s v="MZ"/>
    <s v="Mozambique"/>
    <s v="PRH"/>
    <s v="NTL"/>
    <s v="2021-03-Q2"/>
    <n v="2021"/>
    <s v="MZ_NTL_PRH_PL_2021-03-Q2"/>
    <s v="100130GYV01S=MZ=NTL=PRH"/>
    <n v="3"/>
    <x v="5"/>
    <x v="2"/>
    <s v="100130GYV01S"/>
    <s v="Levonorgestrel 75mg/rod, 2 rod Implant 5 year 1 Ea"/>
    <s v="Levonorgestrel 75 mg/Rod w/ Trocar, 5 Year Efficacy, 2 Rod Implant, 1 Each"/>
    <s v="TBD"/>
    <s v="Implantable Contraceptives"/>
    <m/>
    <m/>
    <m/>
    <n v="0"/>
    <m/>
    <m/>
    <n v="0"/>
    <n v="8.5"/>
    <n v="845750"/>
    <s v="Contraceptive Implants"/>
    <n v="3"/>
    <n v="26"/>
    <d v="2022-09-30T00:00:00"/>
    <n v="2023"/>
    <n v="2023"/>
    <x v="3"/>
    <n v="8.5"/>
    <n v="845750"/>
    <m/>
    <m/>
    <m/>
  </r>
  <r>
    <x v="15"/>
    <x v="0"/>
    <n v="3354"/>
    <s v="100130GYV01S"/>
    <s v="TBD"/>
    <s v="_NA03"/>
    <n v="92600"/>
    <n v="1"/>
    <n v="92600"/>
    <d v="2023-06-30T00:00:00"/>
    <d v="2023-06-30T00:00:00"/>
    <m/>
    <x v="0"/>
    <x v="435"/>
    <s v="Planned"/>
    <s v="Desired Stock"/>
    <d v="2020-08-28T00:00:00"/>
    <m/>
    <m/>
    <n v="92578"/>
    <b v="0"/>
    <n v="3354"/>
    <s v="_NA03"/>
    <s v="MZ"/>
    <s v="Mozambique"/>
    <s v="PRH"/>
    <s v="NTL"/>
    <s v="2021-03-Q2"/>
    <n v="2021"/>
    <s v="MZ_NTL_PRH_PL_2021-03-Q2"/>
    <s v="100130GYV01S=MZ=NTL=PRH"/>
    <n v="6"/>
    <x v="5"/>
    <x v="2"/>
    <s v="100130GYV01S"/>
    <s v="Levonorgestrel 75mg/rod, 2 rod Implant 5 year 1 Ea"/>
    <s v="Levonorgestrel 75 mg/Rod w/ Trocar, 5 Year Efficacy, 2 Rod Implant, 1 Each"/>
    <s v="TBD"/>
    <s v="Implantable Contraceptives"/>
    <m/>
    <m/>
    <m/>
    <n v="0"/>
    <m/>
    <m/>
    <n v="0"/>
    <n v="8.5"/>
    <n v="787100"/>
    <s v="Contraceptive Implants"/>
    <n v="3"/>
    <n v="26"/>
    <d v="2022-12-30T00:00:00"/>
    <n v="2023"/>
    <n v="2023"/>
    <x v="3"/>
    <n v="8.5"/>
    <n v="787100"/>
    <m/>
    <m/>
    <m/>
  </r>
  <r>
    <x v="15"/>
    <x v="0"/>
    <n v="3355"/>
    <s v="100130GYV01S"/>
    <s v="TBD"/>
    <s v="_NA03"/>
    <n v="92700"/>
    <n v="1"/>
    <n v="92700"/>
    <d v="2023-09-30T00:00:00"/>
    <d v="2023-09-30T00:00:00"/>
    <m/>
    <x v="0"/>
    <x v="419"/>
    <s v="Planned"/>
    <s v="Desired Stock"/>
    <d v="2020-08-28T00:00:00"/>
    <m/>
    <m/>
    <n v="92623"/>
    <b v="0"/>
    <n v="3355"/>
    <s v="_NA03"/>
    <s v="MZ"/>
    <s v="Mozambique"/>
    <s v="PRH"/>
    <s v="NTL"/>
    <s v="2021-03-Q2"/>
    <n v="2021"/>
    <s v="MZ_NTL_PRH_PL_2021-03-Q2"/>
    <s v="100130GYV01S=MZ=NTL=PRH"/>
    <n v="9"/>
    <x v="5"/>
    <x v="2"/>
    <s v="100130GYV01S"/>
    <s v="Levonorgestrel 75mg/rod, 2 rod Implant 5 year 1 Ea"/>
    <s v="Levonorgestrel 75 mg/Rod w/ Trocar, 5 Year Efficacy, 2 Rod Implant, 1 Each"/>
    <s v="TBD"/>
    <s v="Implantable Contraceptives"/>
    <m/>
    <m/>
    <m/>
    <n v="0"/>
    <m/>
    <m/>
    <n v="0"/>
    <n v="8.5"/>
    <n v="787950"/>
    <s v="Contraceptive Implants"/>
    <n v="3"/>
    <n v="26"/>
    <d v="2023-04-01T00:00:00"/>
    <n v="2023"/>
    <n v="2023"/>
    <x v="3"/>
    <n v="8.5"/>
    <n v="787950"/>
    <m/>
    <m/>
    <m/>
  </r>
  <r>
    <x v="15"/>
    <x v="0"/>
    <n v="3356"/>
    <s v="100130GYV01S"/>
    <s v="TBD"/>
    <s v="_NA03"/>
    <n v="106000"/>
    <n v="1"/>
    <n v="106000"/>
    <d v="2023-12-31T00:00:00"/>
    <d v="2023-12-31T00:00:00"/>
    <m/>
    <x v="0"/>
    <x v="341"/>
    <s v="Planned"/>
    <s v="Desired Stock"/>
    <d v="2020-08-28T00:00:00"/>
    <m/>
    <m/>
    <n v="105966"/>
    <b v="0"/>
    <n v="3356"/>
    <s v="_NA03"/>
    <s v="MZ"/>
    <s v="Mozambique"/>
    <s v="PRH"/>
    <s v="NTL"/>
    <s v="2021-03-Q2"/>
    <n v="2021"/>
    <s v="MZ_NTL_PRH_PL_2021-03-Q2"/>
    <s v="100130GYV01S=MZ=NTL=PRH"/>
    <n v="12"/>
    <x v="5"/>
    <x v="2"/>
    <s v="100130GYV01S"/>
    <s v="Levonorgestrel 75mg/rod, 2 rod Implant 5 year 1 Ea"/>
    <s v="Levonorgestrel 75 mg/Rod w/ Trocar, 5 Year Efficacy, 2 Rod Implant, 1 Each"/>
    <s v="TBD"/>
    <s v="Implantable Contraceptives"/>
    <m/>
    <m/>
    <m/>
    <n v="0"/>
    <m/>
    <m/>
    <n v="0"/>
    <n v="8.5"/>
    <n v="901000"/>
    <s v="Contraceptive Implants"/>
    <n v="3"/>
    <n v="26"/>
    <d v="2023-07-02T00:00:00"/>
    <n v="2023"/>
    <n v="2024"/>
    <x v="3"/>
    <n v="8.5"/>
    <n v="901000"/>
    <m/>
    <m/>
    <m/>
  </r>
  <r>
    <x v="15"/>
    <x v="0"/>
    <n v="3357"/>
    <s v="100130GYV01S"/>
    <s v="TBD"/>
    <s v="_NA03"/>
    <n v="108000"/>
    <n v="1"/>
    <n v="108000"/>
    <d v="2024-03-31T00:00:00"/>
    <d v="2024-03-31T00:00:00"/>
    <m/>
    <x v="0"/>
    <x v="580"/>
    <s v="Planned"/>
    <s v="Desired Stock"/>
    <d v="2020-08-28T00:00:00"/>
    <m/>
    <m/>
    <n v="107933"/>
    <b v="0"/>
    <n v="3357"/>
    <s v="_NA03"/>
    <s v="MZ"/>
    <s v="Mozambique"/>
    <s v="PRH"/>
    <s v="NTL"/>
    <s v="2021-03-Q2"/>
    <n v="2021"/>
    <s v="MZ_NTL_PRH_PL_2021-03-Q2"/>
    <s v="100130GYV01S=MZ=NTL=PRH"/>
    <n v="3"/>
    <x v="8"/>
    <x v="2"/>
    <s v="100130GYV01S"/>
    <s v="Levonorgestrel 75mg/rod, 2 rod Implant 5 year 1 Ea"/>
    <s v="Levonorgestrel 75 mg/Rod w/ Trocar, 5 Year Efficacy, 2 Rod Implant, 1 Each"/>
    <s v="TBD"/>
    <s v="Implantable Contraceptives"/>
    <m/>
    <m/>
    <m/>
    <n v="0"/>
    <m/>
    <m/>
    <n v="0"/>
    <n v="8.5"/>
    <n v="918000"/>
    <s v="Contraceptive Implants"/>
    <n v="3"/>
    <n v="26"/>
    <d v="2023-10-01T00:00:00"/>
    <n v="2024"/>
    <n v="2024"/>
    <x v="3"/>
    <n v="8.5"/>
    <n v="918000"/>
    <m/>
    <m/>
    <m/>
  </r>
  <r>
    <x v="15"/>
    <x v="0"/>
    <n v="3358"/>
    <s v="100130GYV01S"/>
    <s v="TBD"/>
    <s v="_NA03"/>
    <n v="101200"/>
    <n v="1"/>
    <n v="101200"/>
    <d v="2024-06-30T00:00:00"/>
    <d v="2024-06-30T00:00:00"/>
    <m/>
    <x v="0"/>
    <x v="581"/>
    <s v="Planned"/>
    <s v="Desired Stock"/>
    <d v="2020-08-28T00:00:00"/>
    <m/>
    <m/>
    <n v="101194"/>
    <b v="0"/>
    <n v="3358"/>
    <s v="_NA03"/>
    <s v="MZ"/>
    <s v="Mozambique"/>
    <s v="PRH"/>
    <s v="NTL"/>
    <s v="2021-03-Q2"/>
    <n v="2021"/>
    <s v="MZ_NTL_PRH_PL_2021-03-Q2"/>
    <s v="100130GYV01S=MZ=NTL=PRH"/>
    <n v="6"/>
    <x v="8"/>
    <x v="2"/>
    <s v="100130GYV01S"/>
    <s v="Levonorgestrel 75mg/rod, 2 rod Implant 5 year 1 Ea"/>
    <s v="Levonorgestrel 75 mg/Rod w/ Trocar, 5 Year Efficacy, 2 Rod Implant, 1 Each"/>
    <s v="TBD"/>
    <s v="Implantable Contraceptives"/>
    <m/>
    <m/>
    <m/>
    <n v="0"/>
    <m/>
    <m/>
    <n v="0"/>
    <n v="8.5"/>
    <n v="860200"/>
    <s v="Contraceptive Implants"/>
    <n v="3"/>
    <n v="26"/>
    <d v="2023-12-31T00:00:00"/>
    <n v="2024"/>
    <n v="2024"/>
    <x v="3"/>
    <n v="8.5"/>
    <n v="860200"/>
    <m/>
    <m/>
    <m/>
  </r>
  <r>
    <x v="15"/>
    <x v="0"/>
    <n v="3359"/>
    <s v="100130GYV01S"/>
    <s v="TBD"/>
    <s v="_NA03"/>
    <n v="101300"/>
    <n v="1"/>
    <n v="101300"/>
    <d v="2024-09-30T00:00:00"/>
    <d v="2024-09-30T00:00:00"/>
    <m/>
    <x v="0"/>
    <x v="582"/>
    <s v="Planned"/>
    <s v="Desired Stock"/>
    <d v="2020-08-28T00:00:00"/>
    <m/>
    <m/>
    <n v="101255"/>
    <b v="0"/>
    <n v="3359"/>
    <s v="_NA03"/>
    <s v="MZ"/>
    <s v="Mozambique"/>
    <s v="PRH"/>
    <s v="NTL"/>
    <s v="2021-03-Q2"/>
    <n v="2021"/>
    <s v="MZ_NTL_PRH_PL_2021-03-Q2"/>
    <s v="100130GYV01S=MZ=NTL=PRH"/>
    <n v="9"/>
    <x v="8"/>
    <x v="2"/>
    <s v="100130GYV01S"/>
    <s v="Levonorgestrel 75mg/rod, 2 rod Implant 5 year 1 Ea"/>
    <s v="Levonorgestrel 75 mg/Rod w/ Trocar, 5 Year Efficacy, 2 Rod Implant, 1 Each"/>
    <s v="TBD"/>
    <s v="Implantable Contraceptives"/>
    <m/>
    <m/>
    <m/>
    <n v="0"/>
    <m/>
    <m/>
    <n v="0"/>
    <n v="8.5"/>
    <n v="861050"/>
    <s v="Contraceptive Implants"/>
    <n v="3"/>
    <n v="26"/>
    <d v="2024-04-01T00:00:00"/>
    <n v="2024"/>
    <n v="2024"/>
    <x v="3"/>
    <n v="8.5"/>
    <n v="861050"/>
    <m/>
    <m/>
    <m/>
  </r>
  <r>
    <x v="15"/>
    <x v="0"/>
    <n v="3360"/>
    <s v="100130GYV01S"/>
    <s v="TBD"/>
    <s v="_NA03"/>
    <n v="101300"/>
    <n v="1"/>
    <n v="101300"/>
    <d v="2024-12-31T00:00:00"/>
    <d v="2024-12-31T00:00:00"/>
    <m/>
    <x v="0"/>
    <x v="583"/>
    <s v="Planned"/>
    <s v="Desired Stock"/>
    <d v="2020-08-28T00:00:00"/>
    <m/>
    <m/>
    <n v="101209"/>
    <b v="0"/>
    <n v="3360"/>
    <s v="_NA03"/>
    <s v="MZ"/>
    <s v="Mozambique"/>
    <s v="PRH"/>
    <s v="NTL"/>
    <s v="2021-03-Q2"/>
    <n v="2021"/>
    <s v="MZ_NTL_PRH_PL_2021-03-Q2"/>
    <s v="100130GYV01S=MZ=NTL=PRH"/>
    <n v="12"/>
    <x v="8"/>
    <x v="2"/>
    <s v="100130GYV01S"/>
    <s v="Levonorgestrel 75mg/rod, 2 rod Implant 5 year 1 Ea"/>
    <s v="Levonorgestrel 75 mg/Rod w/ Trocar, 5 Year Efficacy, 2 Rod Implant, 1 Each"/>
    <s v="TBD"/>
    <s v="Implantable Contraceptives"/>
    <m/>
    <m/>
    <m/>
    <n v="0"/>
    <m/>
    <m/>
    <n v="0"/>
    <n v="8.5"/>
    <n v="861050"/>
    <s v="Contraceptive Implants"/>
    <n v="3"/>
    <n v="26"/>
    <d v="2024-07-02T00:00:00"/>
    <n v="2024"/>
    <n v="2025"/>
    <x v="3"/>
    <n v="8.5"/>
    <n v="861050"/>
    <m/>
    <m/>
    <m/>
  </r>
  <r>
    <x v="15"/>
    <x v="0"/>
    <n v="3364"/>
    <s v="100050AOA09W"/>
    <s v="TBD"/>
    <s v="_NA03"/>
    <n v="1042802"/>
    <n v="1"/>
    <n v="1042802"/>
    <d v="2022-09-30T00:00:00"/>
    <d v="2022-09-30T00:00:00"/>
    <m/>
    <x v="0"/>
    <x v="73"/>
    <s v="Planned"/>
    <s v="Desired Stock"/>
    <d v="2021-03-11T00:00:00"/>
    <m/>
    <m/>
    <n v="654658"/>
    <b v="0"/>
    <n v="3364"/>
    <s v="_NA03"/>
    <s v="MZ"/>
    <s v="Mozambique"/>
    <s v="PRH"/>
    <s v="NTL"/>
    <s v="2021-03-Q2"/>
    <n v="2021"/>
    <s v="MZ_NTL_PRH_PL_2021-03-Q2"/>
    <s v="100050AOA09W=MZ=NTL=PRH"/>
    <n v="9"/>
    <x v="4"/>
    <x v="2"/>
    <s v="100050AOA09W"/>
    <s v="Levonor/EE 150/30 mcg+Fe 75 mg 28 Tab (PS) 1 Cycle"/>
    <s v="Levonorgestrel/Ethinyl Estradiol 150/30 mcg + Fe 75 mg, 28 Tablets/Cycle (PS), 1 Cycle"/>
    <s v="DEVOLUCAO"/>
    <s v="Combined Oral Contraceptives"/>
    <m/>
    <m/>
    <m/>
    <n v="0"/>
    <m/>
    <m/>
    <n v="0"/>
    <n v="0.26"/>
    <n v="271128.52"/>
    <s v="Oral Contraceptives"/>
    <n v="3"/>
    <n v="26"/>
    <d v="2022-04-01T00:00:00"/>
    <n v="2022"/>
    <n v="2022"/>
    <x v="4"/>
    <n v="0.26300000000000001"/>
    <n v="274256.92600000004"/>
    <m/>
    <m/>
    <m/>
  </r>
  <r>
    <x v="15"/>
    <x v="0"/>
    <n v="3365"/>
    <s v="100050AOA09W"/>
    <s v="TBD"/>
    <s v="_NA03"/>
    <n v="736700"/>
    <n v="1"/>
    <n v="736700"/>
    <d v="2022-12-31T00:00:00"/>
    <d v="2022-12-31T00:00:00"/>
    <m/>
    <x v="0"/>
    <x v="88"/>
    <s v="Planned"/>
    <s v="Desired Stock"/>
    <d v="2020-08-28T00:00:00"/>
    <m/>
    <m/>
    <n v="0"/>
    <b v="0"/>
    <n v="3365"/>
    <s v="_NA03"/>
    <s v="MZ"/>
    <s v="Mozambique"/>
    <s v="PRH"/>
    <s v="NTL"/>
    <s v="2021-03-Q2"/>
    <n v="2021"/>
    <s v="MZ_NTL_PRH_PL_2021-03-Q2"/>
    <s v="100050AOA09W=MZ=NTL=PRH"/>
    <n v="12"/>
    <x v="4"/>
    <x v="2"/>
    <s v="100050AOA09W"/>
    <s v="Levonor/EE 150/30 mcg+Fe 75 mg 28 Tab (PS) 1 Cycle"/>
    <s v="Levonorgestrel/Ethinyl Estradiol 150/30 mcg + Fe 75 mg, 28 Tablets/Cycle (PS), 1 Cycle"/>
    <s v="DEVOLUCAO"/>
    <s v="Combined Oral Contraceptives"/>
    <m/>
    <m/>
    <m/>
    <n v="0"/>
    <m/>
    <m/>
    <n v="0"/>
    <n v="0.26"/>
    <n v="191542"/>
    <s v="Oral Contraceptives"/>
    <n v="3"/>
    <n v="26"/>
    <d v="2022-07-02T00:00:00"/>
    <n v="2022"/>
    <n v="2023"/>
    <x v="4"/>
    <n v="0.26300000000000001"/>
    <n v="193752.1"/>
    <m/>
    <m/>
    <m/>
  </r>
  <r>
    <x v="15"/>
    <x v="0"/>
    <n v="3366"/>
    <s v="100050AOA09W"/>
    <s v="TBD"/>
    <s v="_NA03"/>
    <n v="748500"/>
    <n v="1"/>
    <n v="748500"/>
    <d v="2023-03-31T00:00:00"/>
    <d v="2023-03-31T00:00:00"/>
    <m/>
    <x v="0"/>
    <x v="227"/>
    <s v="Planned"/>
    <s v="Desired Stock"/>
    <d v="2020-08-28T00:00:00"/>
    <m/>
    <m/>
    <n v="0"/>
    <b v="0"/>
    <n v="3366"/>
    <s v="_NA03"/>
    <s v="MZ"/>
    <s v="Mozambique"/>
    <s v="PRH"/>
    <s v="NTL"/>
    <s v="2021-03-Q2"/>
    <n v="2021"/>
    <s v="MZ_NTL_PRH_PL_2021-03-Q2"/>
    <s v="100050AOA09W=MZ=NTL=PRH"/>
    <n v="3"/>
    <x v="5"/>
    <x v="2"/>
    <s v="100050AOA09W"/>
    <s v="Levonor/EE 150/30 mcg+Fe 75 mg 28 Tab (PS) 1 Cycle"/>
    <s v="Levonorgestrel/Ethinyl Estradiol 150/30 mcg + Fe 75 mg, 28 Tablets/Cycle (PS), 1 Cycle"/>
    <s v="DEVOLUCAO"/>
    <s v="Combined Oral Contraceptives"/>
    <m/>
    <m/>
    <m/>
    <n v="0"/>
    <m/>
    <m/>
    <n v="0"/>
    <n v="0.26"/>
    <n v="194610"/>
    <s v="Oral Contraceptives"/>
    <n v="3"/>
    <n v="26"/>
    <d v="2022-09-30T00:00:00"/>
    <n v="2023"/>
    <n v="2023"/>
    <x v="4"/>
    <n v="0.26300000000000001"/>
    <n v="196855.5"/>
    <m/>
    <m/>
    <m/>
  </r>
  <r>
    <x v="15"/>
    <x v="0"/>
    <n v="3367"/>
    <s v="100050AOA09W"/>
    <s v="TBD"/>
    <s v="_NA03"/>
    <n v="707300"/>
    <n v="1"/>
    <n v="707300"/>
    <d v="2023-06-30T00:00:00"/>
    <d v="2023-06-30T00:00:00"/>
    <m/>
    <x v="0"/>
    <x v="435"/>
    <s v="Planned"/>
    <s v="Desired Stock"/>
    <d v="2020-08-28T00:00:00"/>
    <m/>
    <m/>
    <n v="0"/>
    <b v="0"/>
    <n v="3367"/>
    <s v="_NA03"/>
    <s v="MZ"/>
    <s v="Mozambique"/>
    <s v="PRH"/>
    <s v="NTL"/>
    <s v="2021-03-Q2"/>
    <n v="2021"/>
    <s v="MZ_NTL_PRH_PL_2021-03-Q2"/>
    <s v="100050AOA09W=MZ=NTL=PRH"/>
    <n v="6"/>
    <x v="5"/>
    <x v="2"/>
    <s v="100050AOA09W"/>
    <s v="Levonor/EE 150/30 mcg+Fe 75 mg 28 Tab (PS) 1 Cycle"/>
    <s v="Levonorgestrel/Ethinyl Estradiol 150/30 mcg + Fe 75 mg, 28 Tablets/Cycle (PS), 1 Cycle"/>
    <s v="DEVOLUCAO"/>
    <s v="Combined Oral Contraceptives"/>
    <m/>
    <m/>
    <m/>
    <n v="0"/>
    <m/>
    <m/>
    <n v="0"/>
    <n v="0.26"/>
    <n v="183898"/>
    <s v="Oral Contraceptives"/>
    <n v="3"/>
    <n v="26"/>
    <d v="2022-12-30T00:00:00"/>
    <n v="2023"/>
    <n v="2023"/>
    <x v="4"/>
    <n v="0.26300000000000001"/>
    <n v="186019.9"/>
    <m/>
    <m/>
    <m/>
  </r>
  <r>
    <x v="15"/>
    <x v="0"/>
    <n v="3368"/>
    <s v="100050AOA09W"/>
    <s v="TBD"/>
    <s v="_NA03"/>
    <n v="707351"/>
    <n v="1"/>
    <n v="707351"/>
    <d v="2023-09-30T00:00:00"/>
    <d v="2023-09-30T00:00:00"/>
    <m/>
    <x v="0"/>
    <x v="419"/>
    <s v="Planned"/>
    <s v="Desired Stock"/>
    <d v="2020-08-28T00:00:00"/>
    <m/>
    <m/>
    <n v="0"/>
    <b v="0"/>
    <n v="3368"/>
    <s v="_NA03"/>
    <s v="MZ"/>
    <s v="Mozambique"/>
    <s v="PRH"/>
    <s v="NTL"/>
    <s v="2021-03-Q2"/>
    <n v="2021"/>
    <s v="MZ_NTL_PRH_PL_2021-03-Q2"/>
    <s v="100050AOA09W=MZ=NTL=PRH"/>
    <n v="9"/>
    <x v="5"/>
    <x v="2"/>
    <s v="100050AOA09W"/>
    <s v="Levonor/EE 150/30 mcg+Fe 75 mg 28 Tab (PS) 1 Cycle"/>
    <s v="Levonorgestrel/Ethinyl Estradiol 150/30 mcg + Fe 75 mg, 28 Tablets/Cycle (PS), 1 Cycle"/>
    <s v="DEVOLUCAO"/>
    <s v="Combined Oral Contraceptives"/>
    <m/>
    <m/>
    <m/>
    <n v="0"/>
    <m/>
    <m/>
    <n v="0"/>
    <n v="0.26"/>
    <n v="183911.26"/>
    <s v="Oral Contraceptives"/>
    <n v="3"/>
    <n v="26"/>
    <d v="2023-04-01T00:00:00"/>
    <n v="2023"/>
    <n v="2023"/>
    <x v="4"/>
    <n v="0.26300000000000001"/>
    <n v="186033.31299999999"/>
    <m/>
    <m/>
    <m/>
  </r>
  <r>
    <x v="15"/>
    <x v="0"/>
    <n v="3369"/>
    <s v="100050AOA09W"/>
    <s v="TBD"/>
    <s v="_NA03"/>
    <n v="726210"/>
    <n v="1"/>
    <n v="726210"/>
    <d v="2023-12-31T00:00:00"/>
    <d v="2023-12-31T00:00:00"/>
    <m/>
    <x v="0"/>
    <x v="341"/>
    <s v="Planned"/>
    <s v="Desired Stock"/>
    <d v="2020-08-28T00:00:00"/>
    <m/>
    <m/>
    <n v="0"/>
    <b v="0"/>
    <n v="3369"/>
    <s v="_NA03"/>
    <s v="MZ"/>
    <s v="Mozambique"/>
    <s v="PRH"/>
    <s v="NTL"/>
    <s v="2021-03-Q2"/>
    <n v="2021"/>
    <s v="MZ_NTL_PRH_PL_2021-03-Q2"/>
    <s v="100050AOA09W=MZ=NTL=PRH"/>
    <n v="12"/>
    <x v="5"/>
    <x v="2"/>
    <s v="100050AOA09W"/>
    <s v="Levonor/EE 150/30 mcg+Fe 75 mg 28 Tab (PS) 1 Cycle"/>
    <s v="Levonorgestrel/Ethinyl Estradiol 150/30 mcg + Fe 75 mg, 28 Tablets/Cycle (PS), 1 Cycle"/>
    <s v="DEVOLUCAO"/>
    <s v="Combined Oral Contraceptives"/>
    <m/>
    <m/>
    <m/>
    <n v="0"/>
    <m/>
    <m/>
    <n v="0"/>
    <n v="0.26"/>
    <n v="188814.6"/>
    <s v="Oral Contraceptives"/>
    <n v="3"/>
    <n v="26"/>
    <d v="2023-07-02T00:00:00"/>
    <n v="2023"/>
    <n v="2024"/>
    <x v="4"/>
    <n v="0.26300000000000001"/>
    <n v="190993.23"/>
    <m/>
    <m/>
    <m/>
  </r>
  <r>
    <x v="15"/>
    <x v="0"/>
    <n v="3370"/>
    <s v="100050AOA09W"/>
    <s v="TBD"/>
    <s v="_NA03"/>
    <n v="728900"/>
    <n v="1"/>
    <n v="728900"/>
    <d v="2024-03-31T00:00:00"/>
    <d v="2024-03-31T00:00:00"/>
    <m/>
    <x v="0"/>
    <x v="580"/>
    <s v="Planned"/>
    <s v="Desired Stock"/>
    <d v="2020-08-28T00:00:00"/>
    <m/>
    <m/>
    <n v="0"/>
    <b v="0"/>
    <n v="3370"/>
    <s v="_NA03"/>
    <s v="MZ"/>
    <s v="Mozambique"/>
    <s v="PRH"/>
    <s v="NTL"/>
    <s v="2021-03-Q2"/>
    <n v="2021"/>
    <s v="MZ_NTL_PRH_PL_2021-03-Q2"/>
    <s v="100050AOA09W=MZ=NTL=PRH"/>
    <n v="3"/>
    <x v="8"/>
    <x v="2"/>
    <s v="100050AOA09W"/>
    <s v="Levonor/EE 150/30 mcg+Fe 75 mg 28 Tab (PS) 1 Cycle"/>
    <s v="Levonorgestrel/Ethinyl Estradiol 150/30 mcg + Fe 75 mg, 28 Tablets/Cycle (PS), 1 Cycle"/>
    <s v="DEVOLUCAO"/>
    <s v="Combined Oral Contraceptives"/>
    <m/>
    <m/>
    <m/>
    <n v="0"/>
    <m/>
    <m/>
    <n v="0"/>
    <n v="0.26"/>
    <n v="189514"/>
    <s v="Oral Contraceptives"/>
    <n v="3"/>
    <n v="26"/>
    <d v="2023-10-01T00:00:00"/>
    <n v="2024"/>
    <n v="2024"/>
    <x v="4"/>
    <n v="0.26300000000000001"/>
    <n v="191700.7"/>
    <m/>
    <m/>
    <m/>
  </r>
  <r>
    <x v="15"/>
    <x v="0"/>
    <n v="3371"/>
    <s v="100050AOA09W"/>
    <s v="TBD"/>
    <s v="_NA03"/>
    <n v="719506"/>
    <n v="1"/>
    <n v="719506"/>
    <d v="2024-06-30T00:00:00"/>
    <d v="2024-06-30T00:00:00"/>
    <m/>
    <x v="0"/>
    <x v="581"/>
    <s v="Planned"/>
    <s v="Desired Stock"/>
    <d v="2020-08-28T00:00:00"/>
    <m/>
    <m/>
    <n v="0"/>
    <b v="0"/>
    <n v="3371"/>
    <s v="_NA03"/>
    <s v="MZ"/>
    <s v="Mozambique"/>
    <s v="PRH"/>
    <s v="NTL"/>
    <s v="2021-03-Q2"/>
    <n v="2021"/>
    <s v="MZ_NTL_PRH_PL_2021-03-Q2"/>
    <s v="100050AOA09W=MZ=NTL=PRH"/>
    <n v="6"/>
    <x v="8"/>
    <x v="2"/>
    <s v="100050AOA09W"/>
    <s v="Levonor/EE 150/30 mcg+Fe 75 mg 28 Tab (PS) 1 Cycle"/>
    <s v="Levonorgestrel/Ethinyl Estradiol 150/30 mcg + Fe 75 mg, 28 Tablets/Cycle (PS), 1 Cycle"/>
    <s v="DEVOLUCAO"/>
    <s v="Combined Oral Contraceptives"/>
    <m/>
    <m/>
    <m/>
    <n v="0"/>
    <m/>
    <m/>
    <n v="0"/>
    <n v="0.26"/>
    <n v="187071.56"/>
    <s v="Oral Contraceptives"/>
    <n v="3"/>
    <n v="26"/>
    <d v="2023-12-31T00:00:00"/>
    <n v="2024"/>
    <n v="2024"/>
    <x v="4"/>
    <n v="0.26300000000000001"/>
    <n v="189230.07800000001"/>
    <m/>
    <m/>
    <m/>
  </r>
  <r>
    <x v="15"/>
    <x v="0"/>
    <n v="3372"/>
    <s v="100050AOA09W"/>
    <s v="TBD"/>
    <s v="_NA03"/>
    <n v="719500"/>
    <n v="1"/>
    <n v="719500"/>
    <d v="2024-09-30T00:00:00"/>
    <d v="2024-09-30T00:00:00"/>
    <m/>
    <x v="0"/>
    <x v="582"/>
    <s v="Planned"/>
    <s v="Desired Stock"/>
    <d v="2020-08-28T00:00:00"/>
    <m/>
    <m/>
    <n v="0"/>
    <b v="0"/>
    <n v="3372"/>
    <s v="_NA03"/>
    <s v="MZ"/>
    <s v="Mozambique"/>
    <s v="PRH"/>
    <s v="NTL"/>
    <s v="2021-03-Q2"/>
    <n v="2021"/>
    <s v="MZ_NTL_PRH_PL_2021-03-Q2"/>
    <s v="100050AOA09W=MZ=NTL=PRH"/>
    <n v="9"/>
    <x v="8"/>
    <x v="2"/>
    <s v="100050AOA09W"/>
    <s v="Levonor/EE 150/30 mcg+Fe 75 mg 28 Tab (PS) 1 Cycle"/>
    <s v="Levonorgestrel/Ethinyl Estradiol 150/30 mcg + Fe 75 mg, 28 Tablets/Cycle (PS), 1 Cycle"/>
    <s v="DEVOLUCAO"/>
    <s v="Combined Oral Contraceptives"/>
    <m/>
    <m/>
    <m/>
    <n v="0"/>
    <m/>
    <m/>
    <n v="0"/>
    <n v="0.26"/>
    <n v="187070"/>
    <s v="Oral Contraceptives"/>
    <n v="3"/>
    <n v="26"/>
    <d v="2024-04-01T00:00:00"/>
    <n v="2024"/>
    <n v="2024"/>
    <x v="4"/>
    <n v="0.26300000000000001"/>
    <n v="189228.5"/>
    <m/>
    <m/>
    <m/>
  </r>
  <r>
    <x v="15"/>
    <x v="0"/>
    <n v="3373"/>
    <s v="100050AOA09W"/>
    <s v="TBD"/>
    <s v="_NA03"/>
    <n v="719498"/>
    <n v="1"/>
    <n v="719498"/>
    <d v="2024-12-31T00:00:00"/>
    <d v="2024-12-31T00:00:00"/>
    <m/>
    <x v="0"/>
    <x v="583"/>
    <s v="Planned"/>
    <s v="Desired Stock"/>
    <d v="2020-08-28T00:00:00"/>
    <m/>
    <m/>
    <n v="719498"/>
    <b v="0"/>
    <n v="3373"/>
    <s v="_NA03"/>
    <s v="MZ"/>
    <s v="Mozambique"/>
    <s v="PRH"/>
    <s v="NTL"/>
    <s v="2021-03-Q2"/>
    <n v="2021"/>
    <s v="MZ_NTL_PRH_PL_2021-03-Q2"/>
    <s v="100050AOA09W=MZ=NTL=PRH"/>
    <n v="12"/>
    <x v="8"/>
    <x v="2"/>
    <s v="100050AOA09W"/>
    <s v="Levonor/EE 150/30 mcg+Fe 75 mg 28 Tab (PS) 1 Cycle"/>
    <s v="Levonorgestrel/Ethinyl Estradiol 150/30 mcg + Fe 75 mg, 28 Tablets/Cycle (PS), 1 Cycle"/>
    <s v="DEVOLUCAO"/>
    <s v="Combined Oral Contraceptives"/>
    <m/>
    <m/>
    <m/>
    <n v="0"/>
    <m/>
    <m/>
    <n v="0"/>
    <n v="0.26"/>
    <n v="187069.48"/>
    <s v="Oral Contraceptives"/>
    <n v="3"/>
    <n v="26"/>
    <d v="2024-07-02T00:00:00"/>
    <n v="2024"/>
    <n v="2025"/>
    <x v="4"/>
    <n v="0.26300000000000001"/>
    <n v="189227.97400000002"/>
    <m/>
    <m/>
    <m/>
  </r>
  <r>
    <x v="15"/>
    <x v="0"/>
    <n v="3393"/>
    <s v="100134AAA06H"/>
    <s v="TBD"/>
    <s v="_NA03"/>
    <n v="10086"/>
    <n v="1"/>
    <n v="10086"/>
    <d v="2024-03-31T00:00:00"/>
    <d v="2024-03-31T00:00:00"/>
    <m/>
    <x v="0"/>
    <x v="580"/>
    <s v="Planned"/>
    <s v="Desired Stock"/>
    <d v="2020-09-02T00:00:00"/>
    <m/>
    <m/>
    <n v="10087"/>
    <b v="0"/>
    <n v="3393"/>
    <s v="_NA03"/>
    <s v="MZ"/>
    <s v="Mozambique"/>
    <s v="PRH"/>
    <s v="NTL"/>
    <s v="2021-03-Q2"/>
    <n v="2021"/>
    <s v="MZ_NTL_PRH_PL_2021-03-Q2"/>
    <s v="100134AAA06H=MZ=NTL=PRH"/>
    <n v="3"/>
    <x v="8"/>
    <x v="2"/>
    <s v="100134AAA06H"/>
    <s v="Levonorgestrel 0.75 mg Tab, 2 Tabs"/>
    <s v="Levonorgestrel 0.75 mg Tablet, 2 Tablets"/>
    <s v="TBD"/>
    <s v="Emergency Oral Contraceptives"/>
    <m/>
    <m/>
    <m/>
    <n v="0"/>
    <m/>
    <m/>
    <n v="0"/>
    <n v="0.28000000000000003"/>
    <n v="2824.08"/>
    <s v="Oral Contraceptives"/>
    <n v="3"/>
    <n v="46"/>
    <d v="2023-05-14T00:00:00"/>
    <n v="2023"/>
    <n v="2023"/>
    <x v="7"/>
    <n v="0.35099999999999998"/>
    <n v="3540.1859999999997"/>
    <m/>
    <m/>
    <m/>
  </r>
  <r>
    <x v="15"/>
    <x v="0"/>
    <n v="3394"/>
    <s v="100134AAA06H"/>
    <s v="TBD"/>
    <s v="_NA03"/>
    <n v="9625"/>
    <n v="1"/>
    <n v="9625"/>
    <d v="2024-06-30T00:00:00"/>
    <d v="2024-06-30T00:00:00"/>
    <m/>
    <x v="0"/>
    <x v="581"/>
    <s v="Planned"/>
    <s v="Desired Stock"/>
    <d v="2020-09-02T00:00:00"/>
    <m/>
    <m/>
    <n v="0"/>
    <b v="0"/>
    <n v="3394"/>
    <s v="_NA03"/>
    <s v="MZ"/>
    <s v="Mozambique"/>
    <s v="PRH"/>
    <s v="NTL"/>
    <s v="2021-03-Q2"/>
    <n v="2021"/>
    <s v="MZ_NTL_PRH_PL_2021-03-Q2"/>
    <s v="100134AAA06H=MZ=NTL=PRH"/>
    <n v="6"/>
    <x v="8"/>
    <x v="2"/>
    <s v="100134AAA06H"/>
    <s v="Levonorgestrel 0.75 mg Tab, 2 Tabs"/>
    <s v="Levonorgestrel 0.75 mg Tablet, 2 Tablets"/>
    <s v="TBD"/>
    <s v="Emergency Oral Contraceptives"/>
    <m/>
    <m/>
    <m/>
    <n v="0"/>
    <m/>
    <m/>
    <n v="0"/>
    <n v="0.28000000000000003"/>
    <n v="2695"/>
    <s v="Oral Contraceptives"/>
    <n v="3"/>
    <n v="46"/>
    <d v="2023-08-13T00:00:00"/>
    <n v="2023"/>
    <n v="2024"/>
    <x v="7"/>
    <n v="0.35099999999999998"/>
    <n v="3378.375"/>
    <m/>
    <m/>
    <m/>
  </r>
  <r>
    <x v="15"/>
    <x v="0"/>
    <n v="3395"/>
    <s v="100134AAA06H"/>
    <s v="TBD"/>
    <s v="_NA03"/>
    <n v="9624"/>
    <n v="1"/>
    <n v="9624"/>
    <d v="2024-09-30T00:00:00"/>
    <d v="2024-09-30T00:00:00"/>
    <m/>
    <x v="0"/>
    <x v="582"/>
    <s v="Planned"/>
    <s v="Desired Stock"/>
    <d v="2020-09-02T00:00:00"/>
    <m/>
    <m/>
    <n v="0"/>
    <b v="0"/>
    <n v="3395"/>
    <s v="_NA03"/>
    <s v="MZ"/>
    <s v="Mozambique"/>
    <s v="PRH"/>
    <s v="NTL"/>
    <s v="2021-03-Q2"/>
    <n v="2021"/>
    <s v="MZ_NTL_PRH_PL_2021-03-Q2"/>
    <s v="100134AAA06H=MZ=NTL=PRH"/>
    <n v="9"/>
    <x v="8"/>
    <x v="2"/>
    <s v="100134AAA06H"/>
    <s v="Levonorgestrel 0.75 mg Tab, 2 Tabs"/>
    <s v="Levonorgestrel 0.75 mg Tablet, 2 Tablets"/>
    <s v="TBD"/>
    <s v="Emergency Oral Contraceptives"/>
    <m/>
    <m/>
    <m/>
    <n v="0"/>
    <m/>
    <m/>
    <n v="0"/>
    <n v="0.28000000000000003"/>
    <n v="2694.72"/>
    <s v="Oral Contraceptives"/>
    <n v="3"/>
    <n v="46"/>
    <d v="2023-11-13T00:00:00"/>
    <n v="2024"/>
    <n v="2024"/>
    <x v="7"/>
    <n v="0.35099999999999998"/>
    <n v="3378.0239999999999"/>
    <m/>
    <m/>
    <m/>
  </r>
  <r>
    <x v="15"/>
    <x v="0"/>
    <n v="3396"/>
    <s v="100134AAA06H"/>
    <s v="TBD"/>
    <s v="_NA03"/>
    <n v="9624"/>
    <n v="1"/>
    <n v="9624"/>
    <d v="2024-12-31T00:00:00"/>
    <d v="2024-12-31T00:00:00"/>
    <m/>
    <x v="0"/>
    <x v="583"/>
    <s v="Planned"/>
    <s v="Desired Stock"/>
    <d v="2020-09-02T00:00:00"/>
    <m/>
    <m/>
    <n v="0"/>
    <b v="0"/>
    <n v="3396"/>
    <s v="_NA03"/>
    <s v="MZ"/>
    <s v="Mozambique"/>
    <s v="PRH"/>
    <s v="NTL"/>
    <s v="2021-03-Q2"/>
    <n v="2021"/>
    <s v="MZ_NTL_PRH_PL_2021-03-Q2"/>
    <s v="100134AAA06H=MZ=NTL=PRH"/>
    <n v="12"/>
    <x v="8"/>
    <x v="2"/>
    <s v="100134AAA06H"/>
    <s v="Levonorgestrel 0.75 mg Tab, 2 Tabs"/>
    <s v="Levonorgestrel 0.75 mg Tablet, 2 Tablets"/>
    <s v="TBD"/>
    <s v="Emergency Oral Contraceptives"/>
    <m/>
    <m/>
    <m/>
    <n v="0"/>
    <m/>
    <m/>
    <n v="0"/>
    <n v="0.28000000000000003"/>
    <n v="2694.72"/>
    <s v="Oral Contraceptives"/>
    <n v="3"/>
    <n v="46"/>
    <d v="2024-02-13T00:00:00"/>
    <n v="2024"/>
    <n v="2024"/>
    <x v="7"/>
    <n v="0.35099999999999998"/>
    <n v="3378.0239999999999"/>
    <m/>
    <m/>
    <m/>
  </r>
  <r>
    <x v="15"/>
    <x v="0"/>
    <n v="3397"/>
    <s v="100031GNE06D"/>
    <s v="UNFPA"/>
    <s v="_NA03"/>
    <n v="185400"/>
    <n v="1"/>
    <n v="185400"/>
    <d v="2021-12-31T00:00:00"/>
    <d v="2021-12-31T00:00:00"/>
    <m/>
    <x v="0"/>
    <x v="77"/>
    <s v="Planned"/>
    <s v="Desired Stock_x000d__x000a_AC NAMPULA"/>
    <d v="2020-10-02T00:00:00"/>
    <m/>
    <m/>
    <n v="0"/>
    <b v="0"/>
    <s v="Plano 2021"/>
    <s v="UNFPASUP00"/>
    <s v="MZ"/>
    <s v="Mozambique"/>
    <s v="PRH"/>
    <s v="NTL"/>
    <s v="2021-03-Q2"/>
    <n v="2021"/>
    <s v="MZ_NTL_PRH_PL_2021-03-Q2"/>
    <s v="100031GNE06D=MZ=NTL=PRH"/>
    <n v="12"/>
    <x v="3"/>
    <x v="1"/>
    <s v="100031GNE06D"/>
    <s v="DMPA 104 mg/0.65 mL, Pre-Filled Uniject, 1 Syringe"/>
    <s v="Depot (SC) Medroxyprogesterone Acetate 104 mg/0.65 mL, Pre-Filled Uniject Device, 1 Syringe"/>
    <s v="TBD"/>
    <s v="Injectable Contraceptives"/>
    <m/>
    <m/>
    <m/>
    <n v="0"/>
    <m/>
    <m/>
    <n v="0"/>
    <n v="0.85"/>
    <n v="157590"/>
    <s v="Injectable Contraceptives"/>
    <n v="3"/>
    <n v="54"/>
    <d v="2020-12-18T00:00:00"/>
    <n v="2021"/>
    <n v="2021"/>
    <x v="10"/>
    <n v="0.85"/>
    <n v="157590"/>
    <m/>
    <m/>
    <m/>
  </r>
  <r>
    <x v="15"/>
    <x v="0"/>
    <n v="3398"/>
    <s v="100031GNE06D"/>
    <s v="GHSC-PSM00"/>
    <s v="_NA03"/>
    <n v="945600"/>
    <n v="1"/>
    <n v="945600"/>
    <d v="2022-03-31T00:00:00"/>
    <d v="2022-03-31T00:00:00"/>
    <m/>
    <x v="0"/>
    <x v="131"/>
    <s v="Planned"/>
    <s v="Desired Stock_x000d__x000a_AC MAPUTO"/>
    <d v="2020-10-02T00:00:00"/>
    <m/>
    <m/>
    <n v="945570"/>
    <b v="0"/>
    <s v="Plano 2021"/>
    <s v="USAID"/>
    <s v="MZ"/>
    <s v="Mozambique"/>
    <s v="PRH"/>
    <s v="NTL"/>
    <s v="2021-03-Q2"/>
    <n v="2021"/>
    <s v="MZ_NTL_PRH_PL_2021-03-Q2"/>
    <s v="100031GNE06D=MZ=NTL=PRH"/>
    <n v="3"/>
    <x v="4"/>
    <x v="0"/>
    <s v="100031GNE06D"/>
    <s v="DMPA 104 mg/0.65 mL, Pre-Filled Uniject, 1 Syringe"/>
    <s v="Depot (SC) Medroxyprogesterone Acetate 104 mg/0.65 mL, Pre-Filled Uniject Device, 1 Syringe"/>
    <s v="TBD"/>
    <s v="Injectable Contraceptives"/>
    <m/>
    <m/>
    <m/>
    <n v="0"/>
    <m/>
    <m/>
    <n v="0"/>
    <n v="0.85"/>
    <n v="803760"/>
    <s v="Injectable Contraceptives"/>
    <n v="3"/>
    <n v="54"/>
    <d v="2021-03-18T00:00:00"/>
    <n v="2021"/>
    <n v="2021"/>
    <x v="10"/>
    <n v="0.85"/>
    <n v="803760"/>
    <m/>
    <m/>
    <m/>
  </r>
  <r>
    <x v="15"/>
    <x v="0"/>
    <n v="3399"/>
    <s v="100031GNE06D"/>
    <s v="GHSC-PSM00"/>
    <s v="_NA03"/>
    <n v="728800"/>
    <n v="1"/>
    <n v="728800"/>
    <d v="2022-06-30T00:00:00"/>
    <d v="2022-06-30T00:00:00"/>
    <m/>
    <x v="0"/>
    <x v="120"/>
    <s v="Planned"/>
    <s v="Desired Stock_x000d__x000a_AC NAMPULA"/>
    <d v="2020-10-02T00:00:00"/>
    <m/>
    <m/>
    <n v="728652"/>
    <b v="0"/>
    <s v="Plano 2021"/>
    <s v="USAID"/>
    <s v="MZ"/>
    <s v="Mozambique"/>
    <s v="PRH"/>
    <s v="NTL"/>
    <s v="2021-03-Q2"/>
    <n v="2021"/>
    <s v="MZ_NTL_PRH_PL_2021-03-Q2"/>
    <s v="100031GNE06D=MZ=NTL=PRH"/>
    <n v="6"/>
    <x v="4"/>
    <x v="0"/>
    <s v="100031GNE06D"/>
    <s v="DMPA 104 mg/0.65 mL, Pre-Filled Uniject, 1 Syringe"/>
    <s v="Depot (SC) Medroxyprogesterone Acetate 104 mg/0.65 mL, Pre-Filled Uniject Device, 1 Syringe"/>
    <s v="TBD"/>
    <s v="Injectable Contraceptives"/>
    <m/>
    <m/>
    <m/>
    <n v="0"/>
    <m/>
    <m/>
    <n v="0"/>
    <n v="0.85"/>
    <n v="619480"/>
    <s v="Injectable Contraceptives"/>
    <n v="3"/>
    <n v="54"/>
    <d v="2021-06-17T00:00:00"/>
    <n v="2021"/>
    <n v="2022"/>
    <x v="10"/>
    <n v="0.85"/>
    <n v="619480"/>
    <m/>
    <m/>
    <m/>
  </r>
  <r>
    <x v="15"/>
    <x v="0"/>
    <n v="3400"/>
    <s v="100031GNE06D"/>
    <s v="TBD"/>
    <s v="_NA03"/>
    <n v="703402"/>
    <n v="1"/>
    <n v="703402"/>
    <d v="2022-09-30T00:00:00"/>
    <d v="2022-09-30T00:00:00"/>
    <m/>
    <x v="0"/>
    <x v="73"/>
    <s v="Planned"/>
    <s v="Desired Stock"/>
    <d v="2021-03-11T00:00:00"/>
    <m/>
    <m/>
    <n v="728534"/>
    <b v="0"/>
    <n v="3400"/>
    <s v="_NA03"/>
    <s v="MZ"/>
    <s v="Mozambique"/>
    <s v="PRH"/>
    <s v="NTL"/>
    <s v="2021-03-Q2"/>
    <n v="2021"/>
    <s v="MZ_NTL_PRH_PL_2021-03-Q2"/>
    <s v="100031GNE06D=MZ=NTL=PRH"/>
    <n v="9"/>
    <x v="4"/>
    <x v="2"/>
    <s v="100031GNE06D"/>
    <s v="DMPA 104 mg/0.65 mL, Pre-Filled Uniject, 1 Syringe"/>
    <s v="Depot (SC) Medroxyprogesterone Acetate 104 mg/0.65 mL, Pre-Filled Uniject Device, 1 Syringe"/>
    <s v="TBD"/>
    <s v="Injectable Contraceptives"/>
    <m/>
    <m/>
    <m/>
    <n v="0"/>
    <m/>
    <m/>
    <n v="0"/>
    <n v="0.85"/>
    <n v="597891.69999999995"/>
    <s v="Injectable Contraceptives"/>
    <n v="3"/>
    <n v="54"/>
    <d v="2021-09-17T00:00:00"/>
    <n v="2022"/>
    <n v="2022"/>
    <x v="10"/>
    <n v="0.85"/>
    <n v="597891.69999999995"/>
    <m/>
    <m/>
    <m/>
  </r>
  <r>
    <x v="15"/>
    <x v="0"/>
    <n v="3401"/>
    <s v="100031GNE06D"/>
    <s v="TBD"/>
    <s v="_NA03"/>
    <n v="1228000"/>
    <n v="1"/>
    <n v="1228000"/>
    <d v="2022-12-31T00:00:00"/>
    <d v="2022-12-31T00:00:00"/>
    <m/>
    <x v="0"/>
    <x v="88"/>
    <s v="Planned"/>
    <s v="Desired Stock"/>
    <d v="2021-02-11T00:00:00"/>
    <m/>
    <m/>
    <n v="1227989"/>
    <b v="0"/>
    <n v="3401"/>
    <s v="_NA03"/>
    <s v="MZ"/>
    <s v="Mozambique"/>
    <s v="PRH"/>
    <s v="NTL"/>
    <s v="2021-03-Q2"/>
    <n v="2021"/>
    <s v="MZ_NTL_PRH_PL_2021-03-Q2"/>
    <s v="100031GNE06D=MZ=NTL=PRH"/>
    <n v="12"/>
    <x v="4"/>
    <x v="2"/>
    <s v="100031GNE06D"/>
    <s v="DMPA 104 mg/0.65 mL, Pre-Filled Uniject, 1 Syringe"/>
    <s v="Depot (SC) Medroxyprogesterone Acetate 104 mg/0.65 mL, Pre-Filled Uniject Device, 1 Syringe"/>
    <s v="TBD"/>
    <s v="Injectable Contraceptives"/>
    <m/>
    <m/>
    <m/>
    <n v="0"/>
    <m/>
    <m/>
    <n v="0"/>
    <n v="0.85"/>
    <n v="1043800"/>
    <s v="Injectable Contraceptives"/>
    <n v="3"/>
    <n v="54"/>
    <d v="2021-12-18T00:00:00"/>
    <n v="2022"/>
    <n v="2022"/>
    <x v="10"/>
    <n v="0.85"/>
    <n v="1043800"/>
    <m/>
    <m/>
    <m/>
  </r>
  <r>
    <x v="15"/>
    <x v="0"/>
    <n v="3402"/>
    <s v="100031GNE06D"/>
    <s v="TBD"/>
    <s v="_NA03"/>
    <n v="1299400"/>
    <n v="1"/>
    <n v="1299400"/>
    <d v="2023-03-31T00:00:00"/>
    <d v="2023-03-31T00:00:00"/>
    <m/>
    <x v="0"/>
    <x v="227"/>
    <s v="Planned"/>
    <s v="Desired Stock"/>
    <d v="2020-09-02T00:00:00"/>
    <m/>
    <m/>
    <n v="1299389"/>
    <b v="0"/>
    <n v="3402"/>
    <s v="_NA03"/>
    <s v="MZ"/>
    <s v="Mozambique"/>
    <s v="PRH"/>
    <s v="NTL"/>
    <s v="2021-03-Q2"/>
    <n v="2021"/>
    <s v="MZ_NTL_PRH_PL_2021-03-Q2"/>
    <s v="100031GNE06D=MZ=NTL=PRH"/>
    <n v="3"/>
    <x v="5"/>
    <x v="2"/>
    <s v="100031GNE06D"/>
    <s v="DMPA 104 mg/0.65 mL, Pre-Filled Uniject, 1 Syringe"/>
    <s v="Depot (SC) Medroxyprogesterone Acetate 104 mg/0.65 mL, Pre-Filled Uniject Device, 1 Syringe"/>
    <s v="TBD"/>
    <s v="Injectable Contraceptives"/>
    <m/>
    <m/>
    <m/>
    <n v="0"/>
    <m/>
    <m/>
    <n v="0"/>
    <n v="0.85"/>
    <n v="1104490"/>
    <s v="Injectable Contraceptives"/>
    <n v="3"/>
    <n v="54"/>
    <d v="2022-03-18T00:00:00"/>
    <n v="2022"/>
    <n v="2022"/>
    <x v="10"/>
    <n v="0.85"/>
    <n v="1104490"/>
    <m/>
    <m/>
    <m/>
  </r>
  <r>
    <x v="15"/>
    <x v="0"/>
    <n v="3403"/>
    <s v="100031GNE06D"/>
    <s v="TBD"/>
    <s v="_NA03"/>
    <n v="1049800"/>
    <n v="1"/>
    <n v="1049800"/>
    <d v="2023-06-30T00:00:00"/>
    <d v="2023-06-30T00:00:00"/>
    <m/>
    <x v="0"/>
    <x v="435"/>
    <s v="Planned"/>
    <s v="Desired Stock"/>
    <d v="2020-09-02T00:00:00"/>
    <m/>
    <m/>
    <n v="1049699"/>
    <b v="0"/>
    <n v="3403"/>
    <s v="_NA03"/>
    <s v="MZ"/>
    <s v="Mozambique"/>
    <s v="PRH"/>
    <s v="NTL"/>
    <s v="2021-03-Q2"/>
    <n v="2021"/>
    <s v="MZ_NTL_PRH_PL_2021-03-Q2"/>
    <s v="100031GNE06D=MZ=NTL=PRH"/>
    <n v="6"/>
    <x v="5"/>
    <x v="2"/>
    <s v="100031GNE06D"/>
    <s v="DMPA 104 mg/0.65 mL, Pre-Filled Uniject, 1 Syringe"/>
    <s v="Depot (SC) Medroxyprogesterone Acetate 104 mg/0.65 mL, Pre-Filled Uniject Device, 1 Syringe"/>
    <s v="TBD"/>
    <s v="Injectable Contraceptives"/>
    <m/>
    <m/>
    <m/>
    <n v="0"/>
    <m/>
    <m/>
    <n v="0"/>
    <n v="0.85"/>
    <n v="892330"/>
    <s v="Injectable Contraceptives"/>
    <n v="3"/>
    <n v="54"/>
    <d v="2022-06-17T00:00:00"/>
    <n v="2022"/>
    <n v="2023"/>
    <x v="10"/>
    <n v="0.85"/>
    <n v="892330"/>
    <m/>
    <m/>
    <m/>
  </r>
  <r>
    <x v="15"/>
    <x v="0"/>
    <n v="3404"/>
    <s v="100031GNE06D"/>
    <s v="TBD"/>
    <s v="_NA03"/>
    <n v="1049800"/>
    <n v="1"/>
    <n v="1049800"/>
    <d v="2023-09-30T00:00:00"/>
    <d v="2023-09-30T00:00:00"/>
    <m/>
    <x v="0"/>
    <x v="419"/>
    <s v="Planned"/>
    <s v="Desired Stock"/>
    <d v="2020-09-02T00:00:00"/>
    <m/>
    <m/>
    <n v="1049609"/>
    <b v="0"/>
    <n v="3404"/>
    <s v="_NA03"/>
    <s v="MZ"/>
    <s v="Mozambique"/>
    <s v="PRH"/>
    <s v="NTL"/>
    <s v="2021-03-Q2"/>
    <n v="2021"/>
    <s v="MZ_NTL_PRH_PL_2021-03-Q2"/>
    <s v="100031GNE06D=MZ=NTL=PRH"/>
    <n v="9"/>
    <x v="5"/>
    <x v="2"/>
    <s v="100031GNE06D"/>
    <s v="DMPA 104 mg/0.65 mL, Pre-Filled Uniject, 1 Syringe"/>
    <s v="Depot (SC) Medroxyprogesterone Acetate 104 mg/0.65 mL, Pre-Filled Uniject Device, 1 Syringe"/>
    <s v="TBD"/>
    <s v="Injectable Contraceptives"/>
    <m/>
    <m/>
    <m/>
    <n v="0"/>
    <m/>
    <m/>
    <n v="0"/>
    <n v="0.85"/>
    <n v="892330"/>
    <s v="Injectable Contraceptives"/>
    <n v="3"/>
    <n v="54"/>
    <d v="2022-09-17T00:00:00"/>
    <n v="2023"/>
    <n v="2023"/>
    <x v="10"/>
    <n v="0.85"/>
    <n v="892330"/>
    <m/>
    <m/>
    <m/>
  </r>
  <r>
    <x v="15"/>
    <x v="0"/>
    <n v="3405"/>
    <s v="100031GNE06D"/>
    <s v="TBD"/>
    <s v="_NA03"/>
    <n v="1202600"/>
    <n v="1"/>
    <n v="1202600"/>
    <d v="2023-12-31T00:00:00"/>
    <d v="2023-12-31T00:00:00"/>
    <m/>
    <x v="0"/>
    <x v="341"/>
    <s v="Planned"/>
    <s v="Desired Stock"/>
    <d v="2020-09-02T00:00:00"/>
    <m/>
    <m/>
    <n v="1202560"/>
    <b v="0"/>
    <n v="3405"/>
    <s v="_NA03"/>
    <s v="MZ"/>
    <s v="Mozambique"/>
    <s v="PRH"/>
    <s v="NTL"/>
    <s v="2021-03-Q2"/>
    <n v="2021"/>
    <s v="MZ_NTL_PRH_PL_2021-03-Q2"/>
    <s v="100031GNE06D=MZ=NTL=PRH"/>
    <n v="12"/>
    <x v="5"/>
    <x v="2"/>
    <s v="100031GNE06D"/>
    <s v="DMPA 104 mg/0.65 mL, Pre-Filled Uniject, 1 Syringe"/>
    <s v="Depot (SC) Medroxyprogesterone Acetate 104 mg/0.65 mL, Pre-Filled Uniject Device, 1 Syringe"/>
    <s v="TBD"/>
    <s v="Injectable Contraceptives"/>
    <m/>
    <m/>
    <m/>
    <n v="0"/>
    <m/>
    <m/>
    <n v="0"/>
    <n v="0.85"/>
    <n v="1022210"/>
    <s v="Injectable Contraceptives"/>
    <n v="3"/>
    <n v="54"/>
    <d v="2022-12-18T00:00:00"/>
    <n v="2023"/>
    <n v="2023"/>
    <x v="10"/>
    <n v="0.85"/>
    <n v="1022210"/>
    <m/>
    <m/>
    <m/>
  </r>
  <r>
    <x v="15"/>
    <x v="0"/>
    <n v="3406"/>
    <s v="100031GNE06D"/>
    <s v="TBD"/>
    <s v="_NA03"/>
    <n v="1224600"/>
    <n v="1"/>
    <n v="1224600"/>
    <d v="2024-03-31T00:00:00"/>
    <d v="2024-03-31T00:00:00"/>
    <m/>
    <x v="0"/>
    <x v="580"/>
    <s v="Planned"/>
    <s v="Desired Stock"/>
    <d v="2020-09-02T00:00:00"/>
    <m/>
    <m/>
    <n v="1224569"/>
    <b v="0"/>
    <n v="3406"/>
    <s v="_NA03"/>
    <s v="MZ"/>
    <s v="Mozambique"/>
    <s v="PRH"/>
    <s v="NTL"/>
    <s v="2021-03-Q2"/>
    <n v="2021"/>
    <s v="MZ_NTL_PRH_PL_2021-03-Q2"/>
    <s v="100031GNE06D=MZ=NTL=PRH"/>
    <n v="3"/>
    <x v="8"/>
    <x v="2"/>
    <s v="100031GNE06D"/>
    <s v="DMPA 104 mg/0.65 mL, Pre-Filled Uniject, 1 Syringe"/>
    <s v="Depot (SC) Medroxyprogesterone Acetate 104 mg/0.65 mL, Pre-Filled Uniject Device, 1 Syringe"/>
    <s v="TBD"/>
    <s v="Injectable Contraceptives"/>
    <m/>
    <m/>
    <m/>
    <n v="0"/>
    <m/>
    <m/>
    <n v="0"/>
    <n v="0.85"/>
    <n v="1040910"/>
    <s v="Injectable Contraceptives"/>
    <n v="3"/>
    <n v="54"/>
    <d v="2023-03-19T00:00:00"/>
    <n v="2023"/>
    <n v="2023"/>
    <x v="10"/>
    <n v="0.85"/>
    <n v="1040910"/>
    <m/>
    <m/>
    <m/>
  </r>
  <r>
    <x v="15"/>
    <x v="0"/>
    <n v="3407"/>
    <s v="100031GNE06D"/>
    <s v="TBD"/>
    <s v="_NA03"/>
    <n v="1148200"/>
    <n v="1"/>
    <n v="1148200"/>
    <d v="2024-06-30T00:00:00"/>
    <d v="2024-06-30T00:00:00"/>
    <m/>
    <x v="0"/>
    <x v="581"/>
    <s v="Planned"/>
    <s v="Desired Stock"/>
    <d v="2020-09-02T00:00:00"/>
    <m/>
    <m/>
    <n v="1148061"/>
    <b v="0"/>
    <n v="3407"/>
    <s v="_NA03"/>
    <s v="MZ"/>
    <s v="Mozambique"/>
    <s v="PRH"/>
    <s v="NTL"/>
    <s v="2021-03-Q2"/>
    <n v="2021"/>
    <s v="MZ_NTL_PRH_PL_2021-03-Q2"/>
    <s v="100031GNE06D=MZ=NTL=PRH"/>
    <n v="6"/>
    <x v="8"/>
    <x v="2"/>
    <s v="100031GNE06D"/>
    <s v="DMPA 104 mg/0.65 mL, Pre-Filled Uniject, 1 Syringe"/>
    <s v="Depot (SC) Medroxyprogesterone Acetate 104 mg/0.65 mL, Pre-Filled Uniject Device, 1 Syringe"/>
    <s v="TBD"/>
    <s v="Injectable Contraceptives"/>
    <m/>
    <m/>
    <m/>
    <n v="0"/>
    <m/>
    <m/>
    <n v="0"/>
    <n v="0.85"/>
    <n v="975970"/>
    <s v="Injectable Contraceptives"/>
    <n v="3"/>
    <n v="54"/>
    <d v="2023-06-18T00:00:00"/>
    <n v="2023"/>
    <n v="2024"/>
    <x v="10"/>
    <n v="0.85"/>
    <n v="975970"/>
    <m/>
    <m/>
    <m/>
  </r>
  <r>
    <x v="15"/>
    <x v="0"/>
    <n v="3408"/>
    <s v="100031GNE06D"/>
    <s v="TBD"/>
    <s v="_NA03"/>
    <n v="1148000"/>
    <n v="1"/>
    <n v="1148000"/>
    <d v="2024-09-30T00:00:00"/>
    <d v="2024-09-30T00:00:00"/>
    <m/>
    <x v="0"/>
    <x v="582"/>
    <s v="Planned"/>
    <s v="Desired Stock"/>
    <d v="2020-09-02T00:00:00"/>
    <m/>
    <m/>
    <n v="1147953"/>
    <b v="0"/>
    <n v="3408"/>
    <s v="_NA03"/>
    <s v="MZ"/>
    <s v="Mozambique"/>
    <s v="PRH"/>
    <s v="NTL"/>
    <s v="2021-03-Q2"/>
    <n v="2021"/>
    <s v="MZ_NTL_PRH_PL_2021-03-Q2"/>
    <s v="100031GNE06D=MZ=NTL=PRH"/>
    <n v="9"/>
    <x v="8"/>
    <x v="2"/>
    <s v="100031GNE06D"/>
    <s v="DMPA 104 mg/0.65 mL, Pre-Filled Uniject, 1 Syringe"/>
    <s v="Depot (SC) Medroxyprogesterone Acetate 104 mg/0.65 mL, Pre-Filled Uniject Device, 1 Syringe"/>
    <s v="TBD"/>
    <s v="Injectable Contraceptives"/>
    <m/>
    <m/>
    <m/>
    <n v="0"/>
    <m/>
    <m/>
    <n v="0"/>
    <n v="0.85"/>
    <n v="975800"/>
    <s v="Injectable Contraceptives"/>
    <n v="3"/>
    <n v="54"/>
    <d v="2023-09-18T00:00:00"/>
    <n v="2024"/>
    <n v="2024"/>
    <x v="10"/>
    <n v="0.85"/>
    <n v="975800"/>
    <m/>
    <m/>
    <m/>
  </r>
  <r>
    <x v="15"/>
    <x v="0"/>
    <n v="3409"/>
    <s v="100031GNE06D"/>
    <s v="TBD"/>
    <s v="_NA03"/>
    <n v="1148200"/>
    <n v="1"/>
    <n v="1148200"/>
    <d v="2024-12-31T00:00:00"/>
    <d v="2024-12-31T00:00:00"/>
    <m/>
    <x v="0"/>
    <x v="583"/>
    <s v="Planned"/>
    <s v="Desired Stock"/>
    <d v="2020-09-02T00:00:00"/>
    <m/>
    <m/>
    <n v="1148052"/>
    <b v="0"/>
    <n v="3409"/>
    <s v="_NA03"/>
    <s v="MZ"/>
    <s v="Mozambique"/>
    <s v="PRH"/>
    <s v="NTL"/>
    <s v="2021-03-Q2"/>
    <n v="2021"/>
    <s v="MZ_NTL_PRH_PL_2021-03-Q2"/>
    <s v="100031GNE06D=MZ=NTL=PRH"/>
    <n v="12"/>
    <x v="8"/>
    <x v="2"/>
    <s v="100031GNE06D"/>
    <s v="DMPA 104 mg/0.65 mL, Pre-Filled Uniject, 1 Syringe"/>
    <s v="Depot (SC) Medroxyprogesterone Acetate 104 mg/0.65 mL, Pre-Filled Uniject Device, 1 Syringe"/>
    <s v="TBD"/>
    <s v="Injectable Contraceptives"/>
    <m/>
    <m/>
    <m/>
    <n v="0"/>
    <m/>
    <m/>
    <n v="0"/>
    <n v="0.85"/>
    <n v="975970"/>
    <s v="Injectable Contraceptives"/>
    <n v="3"/>
    <n v="54"/>
    <d v="2023-12-19T00:00:00"/>
    <n v="2024"/>
    <n v="2024"/>
    <x v="10"/>
    <n v="0.85"/>
    <n v="975970"/>
    <m/>
    <m/>
    <m/>
  </r>
  <r>
    <x v="15"/>
    <x v="0"/>
    <n v="3410"/>
    <s v="100125GPX01S"/>
    <s v="GHSC-PSM00"/>
    <s v="_NA03"/>
    <n v="744000"/>
    <n v="1"/>
    <n v="744000"/>
    <d v="2021-03-31T00:00:00"/>
    <d v="2021-02-28T00:00:00"/>
    <m/>
    <x v="0"/>
    <x v="21"/>
    <s v="Shipped"/>
    <s v="Desired Stock_x000d__x000a_Convertido de Sayana Press_x000d__x000a_AC MAPUTO"/>
    <d v="2021-03-10T00:00:00"/>
    <m/>
    <m/>
    <n v="1222200"/>
    <b v="0"/>
    <s v="RO10082159_1"/>
    <s v="USAID"/>
    <s v="MZ"/>
    <s v="Mozambique"/>
    <s v="PRH"/>
    <s v="NTL"/>
    <s v="2021-03-Q2"/>
    <n v="2021"/>
    <s v="MZ_NTL_PRH_PL_2021-03-Q2"/>
    <s v="100125GPX01S=MZ=NTL=PRH"/>
    <n v="3"/>
    <x v="3"/>
    <x v="0"/>
    <s v="100125GPX01S"/>
    <s v="DMPA 150 mg/mL (1 mL) Vial, w/ AD Syringe, 1 Each"/>
    <s v="Depot (IM) Medroxyprogesterone Acetate 150 mg/mL (1 mL) Vial, w/ AD Syringe, Burn Boxes, 1 Each"/>
    <s v="TBD"/>
    <s v="Injectable Contraceptives"/>
    <m/>
    <m/>
    <m/>
    <n v="0"/>
    <m/>
    <m/>
    <n v="0"/>
    <n v="0.78"/>
    <n v="580320"/>
    <s v="Injectable Contraceptives"/>
    <n v="3"/>
    <n v="54"/>
    <d v="2020-03-18T00:00:00"/>
    <n v="2020"/>
    <n v="2020"/>
    <x v="1"/>
    <n v="0.82799999999999996"/>
    <n v="616032"/>
    <m/>
    <m/>
    <m/>
  </r>
  <r>
    <x v="15"/>
    <x v="0"/>
    <n v="3411"/>
    <s v="100125GPX01S"/>
    <s v="GHSC-PSM00"/>
    <s v="_NA03"/>
    <n v="636000"/>
    <n v="1"/>
    <n v="636000"/>
    <d v="2021-06-30T00:00:00"/>
    <d v="2020-09-02T00:00:00"/>
    <m/>
    <x v="0"/>
    <x v="85"/>
    <s v="Ordered"/>
    <s v="Convertido de Sayana Press_x000d__x000a_AC BEIRA"/>
    <d v="2021-04-13T00:00:00"/>
    <m/>
    <m/>
    <n v="0"/>
    <b v="0"/>
    <s v="RO10082164_1"/>
    <s v="USAID"/>
    <s v="MZ"/>
    <s v="Mozambique"/>
    <s v="PRH"/>
    <s v="NTL"/>
    <s v="2021-03-Q2"/>
    <n v="2021"/>
    <s v="MZ_NTL_PRH_PL_2021-03-Q2"/>
    <s v="100125GPX01S=MZ=NTL=PRH"/>
    <n v="6"/>
    <x v="3"/>
    <x v="0"/>
    <s v="100125GPX01S"/>
    <s v="DMPA 150 mg/mL (1 mL) Vial, w/ AD Syringe, 1 Each"/>
    <s v="Depot (IM) Medroxyprogesterone Acetate 150 mg/mL (1 mL) Vial, w/ AD Syringe, Burn Boxes, 1 Each"/>
    <s v="TBD"/>
    <s v="Injectable Contraceptives"/>
    <m/>
    <m/>
    <m/>
    <n v="0"/>
    <m/>
    <m/>
    <n v="0"/>
    <n v="0.78"/>
    <n v="496080"/>
    <s v="Injectable Contraceptives"/>
    <n v="3"/>
    <n v="54"/>
    <d v="2020-06-17T00:00:00"/>
    <n v="2020"/>
    <n v="2021"/>
    <x v="1"/>
    <n v="0.82799999999999996"/>
    <n v="526608"/>
    <m/>
    <m/>
    <m/>
  </r>
  <r>
    <x v="15"/>
    <x v="0"/>
    <n v="3412"/>
    <s v="100125GPX01S"/>
    <s v="GHSC-PSM00"/>
    <s v="_NA03"/>
    <n v="672500"/>
    <n v="1"/>
    <n v="672500"/>
    <d v="2021-09-30T00:00:00"/>
    <d v="2021-09-30T00:00:00"/>
    <m/>
    <x v="0"/>
    <x v="87"/>
    <s v="Ordered"/>
    <s v="Desired Stock_x000d__x000a_Convertido de Sayana Press"/>
    <d v="2020-12-15T00:00:00"/>
    <m/>
    <m/>
    <n v="672500"/>
    <b v="0"/>
    <s v="RO10111117_1"/>
    <s v="USAID"/>
    <s v="MZ"/>
    <s v="Mozambique"/>
    <s v="PRH"/>
    <s v="NTL"/>
    <s v="2021-03-Q2"/>
    <n v="2021"/>
    <s v="MZ_NTL_PRH_PL_2021-03-Q2"/>
    <s v="100125GPX01S=MZ=NTL=PRH"/>
    <n v="9"/>
    <x v="3"/>
    <x v="0"/>
    <s v="100125GPX01S"/>
    <s v="DMPA 150 mg/mL (1 mL) Vial, w/ AD Syringe, 1 Each"/>
    <s v="Depot (IM) Medroxyprogesterone Acetate 150 mg/mL (1 mL) Vial, w/ AD Syringe, Burn Boxes, 1 Each"/>
    <s v="TBD"/>
    <s v="Injectable Contraceptives"/>
    <m/>
    <m/>
    <m/>
    <n v="0"/>
    <m/>
    <m/>
    <n v="0"/>
    <n v="0.78"/>
    <n v="524550"/>
    <s v="Injectable Contraceptives"/>
    <n v="3"/>
    <n v="54"/>
    <d v="2020-09-17T00:00:00"/>
    <n v="2021"/>
    <n v="2021"/>
    <x v="1"/>
    <n v="0.82799999999999996"/>
    <n v="556830"/>
    <m/>
    <m/>
    <m/>
  </r>
  <r>
    <x v="15"/>
    <x v="0"/>
    <n v="3413"/>
    <s v="100125GPX01S"/>
    <s v="UNFPA"/>
    <s v="_NA03"/>
    <n v="380800"/>
    <n v="1"/>
    <n v="380800"/>
    <d v="2021-12-31T00:00:00"/>
    <d v="2021-12-31T00:00:00"/>
    <m/>
    <x v="0"/>
    <x v="77"/>
    <s v="Planned"/>
    <s v="Desired Stock_x000d__x000a_AC NAMPULA"/>
    <d v="2020-10-02T00:00:00"/>
    <m/>
    <m/>
    <n v="380479"/>
    <b v="0"/>
    <s v="Plano 2021"/>
    <s v="NEDERLAN00"/>
    <s v="MZ"/>
    <s v="Mozambique"/>
    <s v="PRH"/>
    <s v="NTL"/>
    <s v="2021-03-Q2"/>
    <n v="2021"/>
    <s v="MZ_NTL_PRH_PL_2021-03-Q2"/>
    <s v="100125GPX01S=MZ=NTL=PRH"/>
    <n v="12"/>
    <x v="3"/>
    <x v="1"/>
    <s v="100125GPX01S"/>
    <s v="DMPA 150 mg/mL (1 mL) Vial, w/ AD Syringe, 1 Each"/>
    <s v="Depot (IM) Medroxyprogesterone Acetate 150 mg/mL (1 mL) Vial, w/ AD Syringe, Burn Boxes, 1 Each"/>
    <s v="TBD"/>
    <s v="Injectable Contraceptives"/>
    <m/>
    <m/>
    <m/>
    <n v="0"/>
    <m/>
    <m/>
    <n v="0"/>
    <n v="0.78"/>
    <n v="297024"/>
    <s v="Injectable Contraceptives"/>
    <n v="3"/>
    <n v="54"/>
    <d v="2020-12-18T00:00:00"/>
    <n v="2021"/>
    <n v="2021"/>
    <x v="1"/>
    <n v="0.82799999999999996"/>
    <n v="315302.39999999997"/>
    <m/>
    <m/>
    <m/>
  </r>
  <r>
    <x v="15"/>
    <x v="0"/>
    <n v="3414"/>
    <s v="100125GPX01S"/>
    <s v="GHSC-PSM00"/>
    <s v="_NA03"/>
    <n v="338800"/>
    <n v="1"/>
    <n v="338800"/>
    <d v="2022-03-31T00:00:00"/>
    <d v="2022-03-31T00:00:00"/>
    <m/>
    <x v="0"/>
    <x v="131"/>
    <s v="Planned"/>
    <s v="Desired Stock_x000d__x000a_AC MAPUTO"/>
    <d v="2020-10-02T00:00:00"/>
    <m/>
    <m/>
    <n v="338530"/>
    <b v="0"/>
    <s v="Plano 2021"/>
    <s v="USAID"/>
    <s v="MZ"/>
    <s v="Mozambique"/>
    <s v="PRH"/>
    <s v="NTL"/>
    <s v="2021-03-Q2"/>
    <n v="2021"/>
    <s v="MZ_NTL_PRH_PL_2021-03-Q2"/>
    <s v="100125GPX01S=MZ=NTL=PRH"/>
    <n v="3"/>
    <x v="4"/>
    <x v="0"/>
    <s v="100125GPX01S"/>
    <s v="DMPA 150 mg/mL (1 mL) Vial, w/ AD Syringe, 1 Each"/>
    <s v="Depot (IM) Medroxyprogesterone Acetate 150 mg/mL (1 mL) Vial, w/ AD Syringe, Burn Boxes, 1 Each"/>
    <s v="TBD"/>
    <s v="Injectable Contraceptives"/>
    <m/>
    <m/>
    <m/>
    <n v="0"/>
    <m/>
    <m/>
    <n v="0"/>
    <n v="0.78"/>
    <n v="264264"/>
    <s v="Injectable Contraceptives"/>
    <n v="3"/>
    <n v="54"/>
    <d v="2021-03-18T00:00:00"/>
    <n v="2021"/>
    <n v="2021"/>
    <x v="1"/>
    <n v="0.82799999999999996"/>
    <n v="280526.39999999997"/>
    <m/>
    <m/>
    <m/>
  </r>
  <r>
    <x v="15"/>
    <x v="0"/>
    <n v="3415"/>
    <s v="100125GPX01S"/>
    <s v="GHSC-PSM00"/>
    <s v="_NA03"/>
    <n v="485600"/>
    <n v="1"/>
    <n v="485600"/>
    <d v="2022-06-30T00:00:00"/>
    <d v="2022-06-30T00:00:00"/>
    <m/>
    <x v="0"/>
    <x v="120"/>
    <s v="Planned"/>
    <s v="Desired Stock_x000d__x000a_AC NAMPULA"/>
    <d v="2020-10-02T00:00:00"/>
    <m/>
    <m/>
    <n v="485518"/>
    <b v="0"/>
    <s v="Plano 2021"/>
    <s v="USAID"/>
    <s v="MZ"/>
    <s v="Mozambique"/>
    <s v="PRH"/>
    <s v="NTL"/>
    <s v="2021-03-Q2"/>
    <n v="2021"/>
    <s v="MZ_NTL_PRH_PL_2021-03-Q2"/>
    <s v="100125GPX01S=MZ=NTL=PRH"/>
    <n v="6"/>
    <x v="4"/>
    <x v="0"/>
    <s v="100125GPX01S"/>
    <s v="DMPA 150 mg/mL (1 mL) Vial, w/ AD Syringe, 1 Each"/>
    <s v="Depot (IM) Medroxyprogesterone Acetate 150 mg/mL (1 mL) Vial, w/ AD Syringe, Burn Boxes, 1 Each"/>
    <s v="TBD"/>
    <s v="Injectable Contraceptives"/>
    <m/>
    <m/>
    <m/>
    <n v="0"/>
    <m/>
    <m/>
    <n v="0"/>
    <n v="0.78"/>
    <n v="378768"/>
    <s v="Injectable Contraceptives"/>
    <n v="3"/>
    <n v="54"/>
    <d v="2021-06-17T00:00:00"/>
    <n v="2021"/>
    <n v="2022"/>
    <x v="1"/>
    <n v="0.82799999999999996"/>
    <n v="402076.8"/>
    <m/>
    <m/>
    <m/>
  </r>
  <r>
    <x v="15"/>
    <x v="0"/>
    <n v="3416"/>
    <s v="100125GPX01S"/>
    <s v="GHSC-PSM00"/>
    <s v="_NA03"/>
    <n v="486000"/>
    <n v="1"/>
    <n v="486000"/>
    <d v="2022-09-30T00:00:00"/>
    <d v="2022-09-30T00:00:00"/>
    <m/>
    <x v="0"/>
    <x v="73"/>
    <s v="Planned"/>
    <s v="Desired Stock_x000d__x000a_AC BEIRA"/>
    <d v="2020-12-14T00:00:00"/>
    <m/>
    <m/>
    <n v="485706"/>
    <b v="0"/>
    <s v="Plano 2021"/>
    <s v="USAID"/>
    <s v="MZ"/>
    <s v="Mozambique"/>
    <s v="PRH"/>
    <s v="NTL"/>
    <s v="2021-03-Q2"/>
    <n v="2021"/>
    <s v="MZ_NTL_PRH_PL_2021-03-Q2"/>
    <s v="100125GPX01S=MZ=NTL=PRH"/>
    <n v="9"/>
    <x v="4"/>
    <x v="0"/>
    <s v="100125GPX01S"/>
    <s v="DMPA 150 mg/mL (1 mL) Vial, w/ AD Syringe, 1 Each"/>
    <s v="Depot (IM) Medroxyprogesterone Acetate 150 mg/mL (1 mL) Vial, w/ AD Syringe, Burn Boxes, 1 Each"/>
    <s v="TBD"/>
    <s v="Injectable Contraceptives"/>
    <m/>
    <m/>
    <m/>
    <n v="0"/>
    <m/>
    <m/>
    <n v="0"/>
    <n v="0.78"/>
    <n v="379080"/>
    <s v="Injectable Contraceptives"/>
    <n v="3"/>
    <n v="54"/>
    <d v="2021-09-17T00:00:00"/>
    <n v="2022"/>
    <n v="2022"/>
    <x v="1"/>
    <n v="0.82799999999999996"/>
    <n v="402408"/>
    <m/>
    <m/>
    <m/>
  </r>
  <r>
    <x v="15"/>
    <x v="0"/>
    <n v="3417"/>
    <s v="100125GPX01S"/>
    <s v="GHSC-PSM00"/>
    <s v="_NA03"/>
    <n v="138400"/>
    <n v="1"/>
    <n v="138400"/>
    <d v="2022-12-31T00:00:00"/>
    <d v="2022-12-31T00:00:00"/>
    <m/>
    <x v="0"/>
    <x v="88"/>
    <s v="Planned"/>
    <s v="Desired Stock_x000d__x000a_AC NAMPULA"/>
    <d v="2020-10-02T00:00:00"/>
    <m/>
    <m/>
    <n v="138049"/>
    <b v="0"/>
    <s v="Plano 2021"/>
    <s v="USAID"/>
    <s v="MZ"/>
    <s v="Mozambique"/>
    <s v="PRH"/>
    <s v="NTL"/>
    <s v="2021-03-Q2"/>
    <n v="2021"/>
    <s v="MZ_NTL_PRH_PL_2021-03-Q2"/>
    <s v="100125GPX01S=MZ=NTL=PRH"/>
    <n v="12"/>
    <x v="4"/>
    <x v="0"/>
    <s v="100125GPX01S"/>
    <s v="DMPA 150 mg/mL (1 mL) Vial, w/ AD Syringe, 1 Each"/>
    <s v="Depot (IM) Medroxyprogesterone Acetate 150 mg/mL (1 mL) Vial, w/ AD Syringe, Burn Boxes, 1 Each"/>
    <s v="TBD"/>
    <s v="Injectable Contraceptives"/>
    <m/>
    <m/>
    <m/>
    <n v="0"/>
    <m/>
    <m/>
    <n v="0"/>
    <n v="0.78"/>
    <n v="107952"/>
    <s v="Injectable Contraceptives"/>
    <n v="3"/>
    <n v="54"/>
    <d v="2021-12-18T00:00:00"/>
    <n v="2022"/>
    <n v="2022"/>
    <x v="1"/>
    <n v="0.82799999999999996"/>
    <n v="114595.2"/>
    <m/>
    <m/>
    <m/>
  </r>
  <r>
    <x v="15"/>
    <x v="0"/>
    <n v="3422"/>
    <s v="100125GPX01S"/>
    <s v="TBD"/>
    <s v="_NA03"/>
    <n v="306400"/>
    <n v="1"/>
    <n v="306400"/>
    <d v="2024-03-31T00:00:00"/>
    <d v="2024-03-31T00:00:00"/>
    <m/>
    <x v="0"/>
    <x v="580"/>
    <s v="Planned"/>
    <s v="Desired Stock"/>
    <d v="2020-09-02T00:00:00"/>
    <m/>
    <m/>
    <n v="306044"/>
    <b v="0"/>
    <n v="3422"/>
    <s v="_NA03"/>
    <s v="MZ"/>
    <s v="Mozambique"/>
    <s v="PRH"/>
    <s v="NTL"/>
    <s v="2021-03-Q2"/>
    <n v="2021"/>
    <s v="MZ_NTL_PRH_PL_2021-03-Q2"/>
    <s v="100125GPX01S=MZ=NTL=PRH"/>
    <n v="3"/>
    <x v="8"/>
    <x v="2"/>
    <s v="100125GPX01S"/>
    <s v="DMPA 150 mg/mL (1 mL) Vial, w/ AD Syringe, 1 Each"/>
    <s v="Depot (IM) Medroxyprogesterone Acetate 150 mg/mL (1 mL) Vial, w/ AD Syringe, Burn Boxes, 1 Each"/>
    <s v="TBD"/>
    <s v="Injectable Contraceptives"/>
    <m/>
    <m/>
    <m/>
    <n v="0"/>
    <m/>
    <m/>
    <n v="0"/>
    <n v="0.78"/>
    <n v="238992"/>
    <s v="Injectable Contraceptives"/>
    <n v="3"/>
    <n v="54"/>
    <d v="2023-03-19T00:00:00"/>
    <n v="2023"/>
    <n v="2023"/>
    <x v="1"/>
    <n v="0.82799999999999996"/>
    <n v="253699.19999999998"/>
    <m/>
    <m/>
    <m/>
  </r>
  <r>
    <x v="15"/>
    <x v="0"/>
    <n v="3423"/>
    <s v="100125GPX01S"/>
    <s v="TBD"/>
    <s v="_NA03"/>
    <n v="286800"/>
    <n v="1"/>
    <n v="286800"/>
    <d v="2024-06-30T00:00:00"/>
    <d v="2024-06-30T00:00:00"/>
    <m/>
    <x v="0"/>
    <x v="581"/>
    <s v="Planned"/>
    <s v="Desired Stock"/>
    <d v="2020-09-02T00:00:00"/>
    <m/>
    <m/>
    <n v="286667"/>
    <b v="0"/>
    <n v="3423"/>
    <s v="_NA03"/>
    <s v="MZ"/>
    <s v="Mozambique"/>
    <s v="PRH"/>
    <s v="NTL"/>
    <s v="2021-03-Q2"/>
    <n v="2021"/>
    <s v="MZ_NTL_PRH_PL_2021-03-Q2"/>
    <s v="100125GPX01S=MZ=NTL=PRH"/>
    <n v="6"/>
    <x v="8"/>
    <x v="2"/>
    <s v="100125GPX01S"/>
    <s v="DMPA 150 mg/mL (1 mL) Vial, w/ AD Syringe, 1 Each"/>
    <s v="Depot (IM) Medroxyprogesterone Acetate 150 mg/mL (1 mL) Vial, w/ AD Syringe, Burn Boxes, 1 Each"/>
    <s v="TBD"/>
    <s v="Injectable Contraceptives"/>
    <m/>
    <m/>
    <m/>
    <n v="0"/>
    <m/>
    <m/>
    <n v="0"/>
    <n v="0.78"/>
    <n v="223704"/>
    <s v="Injectable Contraceptives"/>
    <n v="3"/>
    <n v="54"/>
    <d v="2023-06-18T00:00:00"/>
    <n v="2023"/>
    <n v="2024"/>
    <x v="1"/>
    <n v="0.82799999999999996"/>
    <n v="237470.4"/>
    <m/>
    <m/>
    <m/>
  </r>
  <r>
    <x v="15"/>
    <x v="0"/>
    <n v="3424"/>
    <s v="100125GPX01S"/>
    <s v="TBD"/>
    <s v="_NA03"/>
    <n v="287200"/>
    <n v="1"/>
    <n v="287200"/>
    <d v="2024-09-30T00:00:00"/>
    <d v="2024-09-30T00:00:00"/>
    <m/>
    <x v="0"/>
    <x v="582"/>
    <s v="Planned"/>
    <s v="Desired Stock"/>
    <d v="2020-09-02T00:00:00"/>
    <m/>
    <m/>
    <n v="286890"/>
    <b v="0"/>
    <n v="3424"/>
    <s v="_NA03"/>
    <s v="MZ"/>
    <s v="Mozambique"/>
    <s v="PRH"/>
    <s v="NTL"/>
    <s v="2021-03-Q2"/>
    <n v="2021"/>
    <s v="MZ_NTL_PRH_PL_2021-03-Q2"/>
    <s v="100125GPX01S=MZ=NTL=PRH"/>
    <n v="9"/>
    <x v="8"/>
    <x v="2"/>
    <s v="100125GPX01S"/>
    <s v="DMPA 150 mg/mL (1 mL) Vial, w/ AD Syringe, 1 Each"/>
    <s v="Depot (IM) Medroxyprogesterone Acetate 150 mg/mL (1 mL) Vial, w/ AD Syringe, Burn Boxes, 1 Each"/>
    <s v="TBD"/>
    <s v="Injectable Contraceptives"/>
    <m/>
    <m/>
    <m/>
    <n v="0"/>
    <m/>
    <m/>
    <n v="0"/>
    <n v="0.78"/>
    <n v="224016"/>
    <s v="Injectable Contraceptives"/>
    <n v="3"/>
    <n v="54"/>
    <d v="2023-09-18T00:00:00"/>
    <n v="2024"/>
    <n v="2024"/>
    <x v="1"/>
    <n v="0.82799999999999996"/>
    <n v="237801.59999999998"/>
    <m/>
    <m/>
    <m/>
  </r>
  <r>
    <x v="15"/>
    <x v="0"/>
    <n v="3425"/>
    <s v="100125GPX01S"/>
    <s v="TBD"/>
    <s v="_NA03"/>
    <n v="286800"/>
    <n v="1"/>
    <n v="286800"/>
    <d v="2024-12-31T00:00:00"/>
    <d v="2024-12-31T00:00:00"/>
    <m/>
    <x v="0"/>
    <x v="583"/>
    <s v="Planned"/>
    <s v="Desired Stock"/>
    <d v="2020-09-02T00:00:00"/>
    <m/>
    <m/>
    <n v="286720"/>
    <b v="0"/>
    <n v="3425"/>
    <s v="_NA03"/>
    <s v="MZ"/>
    <s v="Mozambique"/>
    <s v="PRH"/>
    <s v="NTL"/>
    <s v="2021-03-Q2"/>
    <n v="2021"/>
    <s v="MZ_NTL_PRH_PL_2021-03-Q2"/>
    <s v="100125GPX01S=MZ=NTL=PRH"/>
    <n v="12"/>
    <x v="8"/>
    <x v="2"/>
    <s v="100125GPX01S"/>
    <s v="DMPA 150 mg/mL (1 mL) Vial, w/ AD Syringe, 1 Each"/>
    <s v="Depot (IM) Medroxyprogesterone Acetate 150 mg/mL (1 mL) Vial, w/ AD Syringe, Burn Boxes, 1 Each"/>
    <s v="TBD"/>
    <s v="Injectable Contraceptives"/>
    <m/>
    <m/>
    <m/>
    <n v="0"/>
    <m/>
    <m/>
    <n v="0"/>
    <n v="0.78"/>
    <n v="223704"/>
    <s v="Injectable Contraceptives"/>
    <n v="3"/>
    <n v="54"/>
    <d v="2023-12-19T00:00:00"/>
    <n v="2024"/>
    <n v="2024"/>
    <x v="1"/>
    <n v="0.82799999999999996"/>
    <n v="237470.4"/>
    <m/>
    <m/>
    <m/>
  </r>
  <r>
    <x v="15"/>
    <x v="0"/>
    <n v="3501"/>
    <s v="100130GYV01S"/>
    <s v="UNFPA"/>
    <s v="_NA03"/>
    <n v="18200"/>
    <n v="1"/>
    <n v="18200"/>
    <d v="2021-09-09T00:00:00"/>
    <d v="2021-06-30T00:00:00"/>
    <m/>
    <x v="0"/>
    <x v="666"/>
    <s v="Ordered"/>
    <s v="Desired Stock_x000d__x000a_AC NAMPULA_x000d__x000a__x000d__x000a_QTD INICIAL 81,000 - PLANO 2021"/>
    <d v="2021-03-10T00:00:00"/>
    <m/>
    <m/>
    <n v="81103"/>
    <b v="0"/>
    <s v="PO-0000043463"/>
    <s v="UNFPASUP00"/>
    <s v="MZ"/>
    <s v="Mozambique"/>
    <s v="PRH"/>
    <s v="NTL"/>
    <s v="2021-03-Q2"/>
    <n v="2021"/>
    <s v="MZ_NTL_PRH_PL_2021-03-Q2"/>
    <s v="100130GYV01S=MZ=NTL=PRH"/>
    <n v="9"/>
    <x v="3"/>
    <x v="1"/>
    <s v="100130GYV01S"/>
    <s v="Levonorgestrel 75mg/rod, 2 rod Implant 5 year 1 Ea"/>
    <s v="Levonorgestrel 75 mg/Rod w/ Trocar, 5 Year Efficacy, 2 Rod Implant, 1 Each"/>
    <s v="TBD"/>
    <s v="Implantable Contraceptives"/>
    <m/>
    <m/>
    <m/>
    <n v="0"/>
    <m/>
    <m/>
    <n v="0"/>
    <n v="8.5"/>
    <n v="154700"/>
    <s v="Contraceptive Implants"/>
    <n v="3"/>
    <n v="26"/>
    <d v="2021-03-11T00:00:00"/>
    <n v="2021"/>
    <n v="2021"/>
    <x v="3"/>
    <n v="8.5"/>
    <n v="154700"/>
    <m/>
    <m/>
    <m/>
  </r>
  <r>
    <x v="15"/>
    <x v="0"/>
    <n v="3527"/>
    <s v="100125GPX01S"/>
    <s v="GHSC-PSM00"/>
    <s v="_NA03"/>
    <n v="744500"/>
    <n v="1"/>
    <n v="744500"/>
    <d v="2021-03-31T00:00:00"/>
    <d v="2020-10-02T00:00:00"/>
    <m/>
    <x v="0"/>
    <x v="21"/>
    <s v="Shipped"/>
    <s v="Desired Stock_x000d__x000a_Convertido de Sayana Press_x000d__x000a_AC Nampula"/>
    <d v="2021-03-10T00:00:00"/>
    <m/>
    <m/>
    <n v="744500"/>
    <b v="0"/>
    <s v="RO10111114_1"/>
    <s v="USAID"/>
    <s v="MZ"/>
    <s v="Mozambique"/>
    <s v="PRH"/>
    <s v="NTL"/>
    <s v="2021-03-Q2"/>
    <n v="2021"/>
    <s v="MZ_NTL_PRH_PL_2021-03-Q2"/>
    <s v="100125GPX01S=MZ=NTL=PRH"/>
    <n v="3"/>
    <x v="3"/>
    <x v="0"/>
    <s v="100125GPX01S"/>
    <s v="DMPA 150 mg/mL (1 mL) Vial, w/ AD Syringe, 1 Each"/>
    <s v="Depot (IM) Medroxyprogesterone Acetate 150 mg/mL (1 mL) Vial, w/ AD Syringe, Burn Boxes, 1 Each"/>
    <s v="TBD"/>
    <s v="Injectable Contraceptives"/>
    <m/>
    <m/>
    <m/>
    <n v="0"/>
    <m/>
    <m/>
    <n v="0"/>
    <n v="0.78"/>
    <n v="580710"/>
    <s v="Injectable Contraceptives"/>
    <n v="3"/>
    <n v="54"/>
    <d v="2020-03-18T00:00:00"/>
    <n v="2020"/>
    <n v="2020"/>
    <x v="1"/>
    <n v="0.82799999999999996"/>
    <n v="616446"/>
    <m/>
    <m/>
    <m/>
  </r>
  <r>
    <x v="15"/>
    <x v="0"/>
    <n v="3553"/>
    <s v="100124TYR01S"/>
    <s v="UNFPA"/>
    <s v="_NA03"/>
    <n v="208"/>
    <n v="3.3333333333333301E-3"/>
    <n v="0.69333333333333302"/>
    <d v="2020-10-13T00:00:00"/>
    <d v="2020-12-14T00:00:00"/>
    <m/>
    <x v="0"/>
    <x v="667"/>
    <s v="Received"/>
    <s v="AC PIONEIRO_x000d__x000a_ENCOMENDA RECEBIDA NO AMBITO DE EMERGENCIA DO IDAI"/>
    <d v="2020-12-14T00:00:00"/>
    <m/>
    <m/>
    <n v="0"/>
    <b v="0"/>
    <s v="UB865&amp;866"/>
    <s v="_NA03"/>
    <s v="MZ"/>
    <s v="Mozambique"/>
    <s v="PRH"/>
    <s v="NTL"/>
    <s v="2021-03-Q2"/>
    <n v="2021"/>
    <s v="MZ_NTL_PRH_PL_2021-03-Q2"/>
    <s v="100124TYR01S=MZ=NTL=PRH"/>
    <n v="10"/>
    <x v="2"/>
    <x v="1"/>
    <s v="100124TYR0EQ"/>
    <s v="Copper TCu380A Intrauterine Device, 1 Each"/>
    <s v="Copper TCu380A Intrauterine Device, 300 Each"/>
    <s v="USAID"/>
    <s v="Copper-Bearing Intrauterine Devices"/>
    <m/>
    <m/>
    <m/>
    <n v="0"/>
    <m/>
    <m/>
    <n v="0"/>
    <n v="100.5"/>
    <n v="69.680000000000007"/>
    <s v="Intrauterine Devices"/>
    <n v="3"/>
    <n v="0"/>
    <d v="2020-10-13T00:00:00"/>
    <n v="2021"/>
    <n v="2021"/>
    <x v="2"/>
    <n v="0.29599999999999999"/>
    <n v="61.567999999999998"/>
    <m/>
    <m/>
    <m/>
  </r>
  <r>
    <x v="15"/>
    <x v="0"/>
    <n v="3559"/>
    <s v="100124TYR01S"/>
    <s v="CMAM01"/>
    <s v="_NA03"/>
    <n v="40000"/>
    <n v="3.3333333333333301E-3"/>
    <n v="133.333333333333"/>
    <d v="2020-10-28T00:00:00"/>
    <d v="2020-12-15T00:00:00"/>
    <m/>
    <x v="0"/>
    <x v="161"/>
    <s v="Received"/>
    <s v="AC Zimpeto, devolucao do HCM"/>
    <d v="2021-03-04T00:00:00"/>
    <m/>
    <m/>
    <n v="0"/>
    <b v="0"/>
    <s v="UB-10542"/>
    <s v="DEVOLUCA00"/>
    <s v="MZ"/>
    <s v="Mozambique"/>
    <s v="PRH"/>
    <s v="NTL"/>
    <s v="2021-03-Q2"/>
    <n v="2021"/>
    <s v="MZ_NTL_PRH_PL_2021-03-Q2"/>
    <s v="100124TYR01S=MZ=NTL=PRH"/>
    <n v="10"/>
    <x v="2"/>
    <x v="5"/>
    <s v="100124TYR0EQ"/>
    <s v="Copper TCu380A Intrauterine Device, 1 Each"/>
    <s v="Copper TCu380A Intrauterine Device, 300 Each"/>
    <s v="USAID"/>
    <s v="Copper-Bearing Intrauterine Devices"/>
    <m/>
    <m/>
    <m/>
    <n v="0"/>
    <m/>
    <m/>
    <n v="0"/>
    <n v="100.5"/>
    <n v="13400"/>
    <s v="Intrauterine Devices"/>
    <n v="3"/>
    <n v="0"/>
    <d v="2020-10-28T00:00:00"/>
    <n v="2021"/>
    <n v="2021"/>
    <x v="2"/>
    <n v="0.29599999999999999"/>
    <n v="11840"/>
    <m/>
    <m/>
    <m/>
  </r>
  <r>
    <x v="15"/>
    <x v="0"/>
    <n v="3560"/>
    <s v="100025AOB09W"/>
    <s v="UNFPA"/>
    <s v="_NA03"/>
    <n v="200160"/>
    <n v="1"/>
    <n v="200160"/>
    <d v="2021-03-31T00:00:00"/>
    <d v="2021-01-11T00:00:00"/>
    <m/>
    <x v="0"/>
    <x v="21"/>
    <s v="Shipped"/>
    <s v="Nova ordem. Nao estava planificada quantificacao 2020."/>
    <d v="2021-03-11T00:00:00"/>
    <m/>
    <m/>
    <n v="0"/>
    <b v="0"/>
    <s v="PO-0000041298"/>
    <s v="UNFPASUP00"/>
    <s v="MZ"/>
    <s v="Mozambique"/>
    <s v="PRH"/>
    <s v="NTL"/>
    <s v="2021-03-Q2"/>
    <n v="2021"/>
    <s v="MZ_NTL_PRH_PL_2021-03-Q2"/>
    <s v="100025AOB09W=MZ=NTL=PRH"/>
    <n v="3"/>
    <x v="3"/>
    <x v="1"/>
    <s v="100025AOB09W"/>
    <s v="Levonorgestrel 30 mcg 35 Tab, 1 Cycle"/>
    <s v="Levonorgestrel 30 mcg 35 Tablets/Cycle, 1 Cycle"/>
    <s v="USAID"/>
    <s v="Progestin Only Pills"/>
    <m/>
    <m/>
    <m/>
    <n v="0"/>
    <m/>
    <m/>
    <n v="0"/>
    <n v="0.3"/>
    <n v="60048"/>
    <s v="Oral Contraceptives"/>
    <n v="3"/>
    <n v="26"/>
    <d v="2020-09-30T00:00:00"/>
    <n v="2021"/>
    <n v="2021"/>
    <x v="5"/>
    <n v="0.32800000000000001"/>
    <n v="65652.479999999996"/>
    <m/>
    <m/>
    <m/>
  </r>
  <r>
    <x v="15"/>
    <x v="0"/>
    <n v="3563"/>
    <s v="100125GPX01S"/>
    <s v="UNFPA"/>
    <s v="_NA03"/>
    <n v="750000"/>
    <n v="1"/>
    <n v="750000"/>
    <d v="2021-03-31T00:00:00"/>
    <d v="2021-01-11T00:00:00"/>
    <m/>
    <x v="0"/>
    <x v="21"/>
    <s v="Shipped"/>
    <s v="Maputo_x000d__x000a_EMERGENCY ORDER"/>
    <d v="2021-03-10T00:00:00"/>
    <m/>
    <m/>
    <n v="0"/>
    <b v="0"/>
    <s v="PO-0000042092"/>
    <s v="UNFPASUP00"/>
    <s v="MZ"/>
    <s v="Mozambique"/>
    <s v="PRH"/>
    <s v="NTL"/>
    <s v="2021-03-Q2"/>
    <n v="2021"/>
    <s v="MZ_NTL_PRH_PL_2021-03-Q2"/>
    <s v="100125GPX01S=MZ=NTL=PRH"/>
    <n v="3"/>
    <x v="3"/>
    <x v="1"/>
    <s v="100125GPX01S"/>
    <s v="DMPA 150 mg/mL (1 mL) Vial, w/ AD Syringe, 1 Each"/>
    <s v="Depot (IM) Medroxyprogesterone Acetate 150 mg/mL (1 mL) Vial, w/ AD Syringe, Burn Boxes, 1 Each"/>
    <s v="TBD"/>
    <s v="Injectable Contraceptives"/>
    <m/>
    <m/>
    <m/>
    <n v="0"/>
    <m/>
    <m/>
    <n v="0"/>
    <n v="0.78"/>
    <n v="585000"/>
    <s v="Injectable Contraceptives"/>
    <n v="3"/>
    <n v="54"/>
    <d v="2020-03-18T00:00:00"/>
    <n v="2020"/>
    <n v="2020"/>
    <x v="1"/>
    <n v="0.82799999999999996"/>
    <n v="621000"/>
    <m/>
    <m/>
    <m/>
  </r>
  <r>
    <x v="15"/>
    <x v="0"/>
    <n v="3564"/>
    <s v="100125GPX01S"/>
    <s v="UNFPA"/>
    <s v="_NA03"/>
    <n v="370000"/>
    <n v="1"/>
    <n v="370000"/>
    <d v="2021-03-31T00:00:00"/>
    <d v="2021-01-11T00:00:00"/>
    <m/>
    <x v="0"/>
    <x v="21"/>
    <s v="Shipped"/>
    <s v="Ordem nova nao estava no plano."/>
    <d v="2021-03-10T00:00:00"/>
    <m/>
    <m/>
    <n v="0"/>
    <b v="0"/>
    <s v="PO-0000042778"/>
    <s v="UNFPASUP00"/>
    <s v="MZ"/>
    <s v="Mozambique"/>
    <s v="PRH"/>
    <s v="NTL"/>
    <s v="2021-03-Q2"/>
    <n v="2021"/>
    <s v="MZ_NTL_PRH_PL_2021-03-Q2"/>
    <s v="100125GPX01S=MZ=NTL=PRH"/>
    <n v="3"/>
    <x v="3"/>
    <x v="1"/>
    <s v="100125GPX01S"/>
    <s v="DMPA 150 mg/mL (1 mL) Vial, w/ AD Syringe, 1 Each"/>
    <s v="Depot (IM) Medroxyprogesterone Acetate 150 mg/mL (1 mL) Vial, w/ AD Syringe, Burn Boxes, 1 Each"/>
    <s v="TBD"/>
    <s v="Injectable Contraceptives"/>
    <m/>
    <m/>
    <m/>
    <n v="0"/>
    <m/>
    <m/>
    <n v="0"/>
    <n v="0.78"/>
    <n v="288600"/>
    <s v="Injectable Contraceptives"/>
    <n v="3"/>
    <n v="54"/>
    <d v="2020-03-18T00:00:00"/>
    <n v="2020"/>
    <n v="2020"/>
    <x v="1"/>
    <n v="0.82799999999999996"/>
    <n v="306360"/>
    <m/>
    <m/>
    <m/>
  </r>
  <r>
    <x v="15"/>
    <x v="0"/>
    <n v="3571"/>
    <s v="100129GYV01S"/>
    <s v="TBD"/>
    <s v="_NA03"/>
    <n v="45270"/>
    <n v="1"/>
    <n v="45270"/>
    <d v="2021-10-31T00:00:00"/>
    <d v="2021-02-11T00:00:00"/>
    <m/>
    <x v="0"/>
    <x v="81"/>
    <s v="Planned"/>
    <s v="nan"/>
    <d v="2021-03-15T00:00:00"/>
    <m/>
    <m/>
    <n v="0"/>
    <b v="0"/>
    <n v="3571"/>
    <s v="_NA03"/>
    <s v="MZ"/>
    <s v="Mozambique"/>
    <s v="PRH"/>
    <s v="NTL"/>
    <s v="2021-03-Q2"/>
    <n v="2021"/>
    <s v="MZ_NTL_PRH_PL_2021-03-Q2"/>
    <s v="100129GYV01S=MZ=NTL=PRH"/>
    <n v="10"/>
    <x v="3"/>
    <x v="2"/>
    <s v="100129GYV01S"/>
    <s v="Etonogestrel 68 mg/rod, 1 rod Implant, 1 Each"/>
    <s v="Etonogestrel 68 mg/Rod, 1 Rod Implant, 1 Each"/>
    <s v="USAID"/>
    <s v="Implantable Contraceptives"/>
    <m/>
    <m/>
    <m/>
    <n v="0"/>
    <m/>
    <m/>
    <n v="0"/>
    <n v="8.5"/>
    <n v="384795"/>
    <s v="Contraceptive Implants"/>
    <n v="3"/>
    <n v="54"/>
    <d v="2020-10-18T00:00:00"/>
    <n v="2021"/>
    <n v="2021"/>
    <x v="11"/>
    <n v="8.5"/>
    <n v="384795"/>
    <m/>
    <m/>
    <m/>
  </r>
  <r>
    <x v="15"/>
    <x v="0"/>
    <n v="3575"/>
    <s v="100031GNE06D"/>
    <s v="TBD"/>
    <s v="_NA03"/>
    <n v="400000"/>
    <n v="1"/>
    <n v="400000"/>
    <d v="2022-03-30T00:00:00"/>
    <d v="2021-02-11T00:00:00"/>
    <m/>
    <x v="0"/>
    <x v="668"/>
    <s v="Planned"/>
    <s v="Desired Stock_x000d__x000a_AC MAPUTO"/>
    <d v="2021-03-11T00:00:00"/>
    <m/>
    <m/>
    <n v="0"/>
    <b v="0"/>
    <n v="3575"/>
    <s v="_NA03"/>
    <s v="MZ"/>
    <s v="Mozambique"/>
    <s v="PRH"/>
    <s v="NTL"/>
    <s v="2021-03-Q2"/>
    <n v="2021"/>
    <s v="MZ_NTL_PRH_PL_2021-03-Q2"/>
    <s v="100031GNE06D=MZ=NTL=PRH"/>
    <n v="3"/>
    <x v="4"/>
    <x v="2"/>
    <s v="100031GNE06D"/>
    <s v="DMPA 104 mg/0.65 mL, Pre-Filled Uniject, 1 Syringe"/>
    <s v="Depot (SC) Medroxyprogesterone Acetate 104 mg/0.65 mL, Pre-Filled Uniject Device, 1 Syringe"/>
    <s v="TBD"/>
    <s v="Injectable Contraceptives"/>
    <m/>
    <m/>
    <m/>
    <n v="0"/>
    <m/>
    <m/>
    <n v="0"/>
    <n v="0.85"/>
    <n v="340000"/>
    <s v="Injectable Contraceptives"/>
    <n v="3"/>
    <n v="54"/>
    <d v="2021-03-17T00:00:00"/>
    <n v="2021"/>
    <n v="2021"/>
    <x v="10"/>
    <n v="0.85"/>
    <n v="340000"/>
    <m/>
    <m/>
    <m/>
  </r>
  <r>
    <x v="15"/>
    <x v="0"/>
    <n v="3583"/>
    <s v="100124TYR01S"/>
    <s v="UNFPA"/>
    <s v="_NA03"/>
    <n v="8750"/>
    <n v="3.3333333333333301E-3"/>
    <n v="29.1666666666666"/>
    <d v="2021-04-15T00:00:00"/>
    <d v="2021-03-09T00:00:00"/>
    <m/>
    <x v="0"/>
    <x v="254"/>
    <s v="Ordered"/>
    <s v="nan"/>
    <d v="2021-03-10T00:00:00"/>
    <m/>
    <m/>
    <n v="0"/>
    <b v="0"/>
    <s v="PO-0000043393"/>
    <s v="UNFPASUP00"/>
    <s v="MZ"/>
    <s v="Mozambique"/>
    <s v="PRH"/>
    <s v="NTL"/>
    <s v="2021-03-Q2"/>
    <n v="2021"/>
    <s v="MZ_NTL_PRH_PL_2021-03-Q2"/>
    <s v="100124TYR01S=MZ=NTL=PRH"/>
    <n v="4"/>
    <x v="3"/>
    <x v="1"/>
    <s v="100124TYR0EQ"/>
    <s v="Copper TCu380A Intrauterine Device, 1 Each"/>
    <s v="Copper TCu380A Intrauterine Device, 300 Each"/>
    <s v="USAID"/>
    <s v="Copper-Bearing Intrauterine Devices"/>
    <m/>
    <m/>
    <m/>
    <n v="0"/>
    <m/>
    <m/>
    <n v="0"/>
    <n v="100.5"/>
    <n v="2931.25"/>
    <s v="Intrauterine Devices"/>
    <n v="3"/>
    <n v="0"/>
    <d v="2021-04-15T00:00:00"/>
    <n v="2021"/>
    <n v="2021"/>
    <x v="2"/>
    <n v="0.29599999999999999"/>
    <n v="2590"/>
    <m/>
    <m/>
    <m/>
  </r>
  <r>
    <x v="15"/>
    <x v="0"/>
    <n v="3589"/>
    <s v="100134AAA06H"/>
    <s v="UNFPA"/>
    <s v="_NA03"/>
    <n v="33300"/>
    <n v="1"/>
    <n v="33300"/>
    <d v="2021-06-09T00:00:00"/>
    <d v="2021-03-10T00:00:00"/>
    <m/>
    <x v="0"/>
    <x v="669"/>
    <s v="Ordered"/>
    <s v="MAPUTO"/>
    <d v="2021-03-10T00:00:00"/>
    <m/>
    <m/>
    <n v="0"/>
    <b v="0"/>
    <s v="PO-0000043396"/>
    <s v="_NA03"/>
    <s v="MZ"/>
    <s v="Mozambique"/>
    <s v="PRH"/>
    <s v="NTL"/>
    <s v="2021-03-Q2"/>
    <n v="2021"/>
    <s v="MZ_NTL_PRH_PL_2021-03-Q2"/>
    <s v="100134AAA06H=MZ=NTL=PRH"/>
    <n v="6"/>
    <x v="3"/>
    <x v="1"/>
    <s v="100134AAA06H"/>
    <s v="Levonorgestrel 0.75 mg Tab, 2 Tabs"/>
    <s v="Levonorgestrel 0.75 mg Tablet, 2 Tablets"/>
    <s v="TBD"/>
    <s v="Emergency Oral Contraceptives"/>
    <m/>
    <m/>
    <m/>
    <n v="0"/>
    <m/>
    <m/>
    <n v="0"/>
    <n v="0.28000000000000003"/>
    <n v="9324"/>
    <s v="Oral Contraceptives"/>
    <n v="3"/>
    <n v="46"/>
    <d v="2020-07-22T00:00:00"/>
    <n v="2020"/>
    <n v="2021"/>
    <x v="7"/>
    <n v="0.35099999999999998"/>
    <n v="11688.3"/>
    <m/>
    <m/>
    <m/>
  </r>
  <r>
    <x v="15"/>
    <x v="0"/>
    <n v="3590"/>
    <s v="100130GYV01S"/>
    <s v="UNFPA"/>
    <s v="_NA03"/>
    <n v="27500"/>
    <n v="1"/>
    <n v="27500"/>
    <d v="2021-09-13T00:00:00"/>
    <d v="2021-03-10T00:00:00"/>
    <m/>
    <x v="0"/>
    <x v="670"/>
    <s v="Ordered"/>
    <s v="Desired Stock"/>
    <d v="2021-03-10T00:00:00"/>
    <m/>
    <m/>
    <n v="0"/>
    <b v="0"/>
    <s v="PO-0000043464"/>
    <s v="UNFPASUP00"/>
    <s v="MZ"/>
    <s v="Mozambique"/>
    <s v="PRH"/>
    <s v="NTL"/>
    <s v="2021-03-Q2"/>
    <n v="2021"/>
    <s v="MZ_NTL_PRH_PL_2021-03-Q2"/>
    <s v="100130GYV01S=MZ=NTL=PRH"/>
    <n v="9"/>
    <x v="3"/>
    <x v="1"/>
    <s v="100130GYV01S"/>
    <s v="Levonorgestrel 75mg/rod, 2 rod Implant 5 year 1 Ea"/>
    <s v="Levonorgestrel 75 mg/Rod w/ Trocar, 5 Year Efficacy, 2 Rod Implant, 1 Each"/>
    <s v="TBD"/>
    <s v="Implantable Contraceptives"/>
    <m/>
    <m/>
    <m/>
    <n v="0"/>
    <m/>
    <m/>
    <n v="0"/>
    <n v="8.5"/>
    <n v="233750"/>
    <s v="Contraceptive Implants"/>
    <n v="3"/>
    <n v="26"/>
    <d v="2021-03-15T00:00:00"/>
    <n v="2021"/>
    <n v="2021"/>
    <x v="3"/>
    <n v="8.5"/>
    <n v="233750"/>
    <m/>
    <m/>
    <m/>
  </r>
  <r>
    <x v="15"/>
    <x v="0"/>
    <n v="3591"/>
    <s v="100050AOA09W"/>
    <s v="UNFPA"/>
    <s v="_NA03"/>
    <n v="108864"/>
    <n v="1"/>
    <n v="108864"/>
    <d v="2021-06-09T00:00:00"/>
    <d v="2021-03-10T00:00:00"/>
    <m/>
    <x v="0"/>
    <x v="669"/>
    <s v="Ordered"/>
    <s v="nan"/>
    <d v="2021-03-10T00:00:00"/>
    <m/>
    <m/>
    <n v="0"/>
    <b v="0"/>
    <s v="PO-0000043394_1"/>
    <s v="UNFPASUP00"/>
    <s v="MZ"/>
    <s v="Mozambique"/>
    <s v="PRH"/>
    <s v="NTL"/>
    <s v="2021-03-Q2"/>
    <n v="2021"/>
    <s v="MZ_NTL_PRH_PL_2021-03-Q2"/>
    <s v="100050AOA09W=MZ=NTL=PRH"/>
    <n v="6"/>
    <x v="3"/>
    <x v="1"/>
    <s v="100050AOA09W"/>
    <s v="Levonor/EE 150/30 mcg+Fe 75 mg 28 Tab (PS) 1 Cycle"/>
    <s v="Levonorgestrel/Ethinyl Estradiol 150/30 mcg + Fe 75 mg, 28 Tablets/Cycle (PS), 1 Cycle"/>
    <s v="DEVOLUCAO"/>
    <s v="Combined Oral Contraceptives"/>
    <m/>
    <m/>
    <m/>
    <n v="0"/>
    <m/>
    <m/>
    <n v="0"/>
    <n v="0.26"/>
    <n v="28304.639999999999"/>
    <s v="Oral Contraceptives"/>
    <n v="3"/>
    <n v="26"/>
    <d v="2020-12-09T00:00:00"/>
    <n v="2021"/>
    <n v="2021"/>
    <x v="4"/>
    <n v="0.26300000000000001"/>
    <n v="28631.232"/>
    <m/>
    <m/>
    <m/>
  </r>
  <r>
    <x v="15"/>
    <x v="0"/>
    <n v="3592"/>
    <s v="100050AOA09W"/>
    <s v="UNFPA"/>
    <s v="_NA03"/>
    <n v="109620"/>
    <n v="1"/>
    <n v="109620"/>
    <d v="2021-06-09T00:00:00"/>
    <d v="2021-03-10T00:00:00"/>
    <m/>
    <x v="0"/>
    <x v="669"/>
    <s v="Ordered"/>
    <s v="nan"/>
    <d v="2021-03-10T00:00:00"/>
    <m/>
    <m/>
    <n v="0"/>
    <b v="0"/>
    <s v="PO-0000043394_2"/>
    <s v="UNFPASUP00"/>
    <s v="MZ"/>
    <s v="Mozambique"/>
    <s v="PRH"/>
    <s v="NTL"/>
    <s v="2021-03-Q2"/>
    <n v="2021"/>
    <s v="MZ_NTL_PRH_PL_2021-03-Q2"/>
    <s v="100050AOA09W=MZ=NTL=PRH"/>
    <n v="6"/>
    <x v="3"/>
    <x v="1"/>
    <s v="100050AOA09W"/>
    <s v="Levonor/EE 150/30 mcg+Fe 75 mg 28 Tab (PS) 1 Cycle"/>
    <s v="Levonorgestrel/Ethinyl Estradiol 150/30 mcg + Fe 75 mg, 28 Tablets/Cycle (PS), 1 Cycle"/>
    <s v="DEVOLUCAO"/>
    <s v="Combined Oral Contraceptives"/>
    <m/>
    <m/>
    <m/>
    <n v="0"/>
    <m/>
    <m/>
    <n v="0"/>
    <n v="0.26"/>
    <n v="28501.200000000001"/>
    <s v="Oral Contraceptives"/>
    <n v="3"/>
    <n v="26"/>
    <d v="2020-12-09T00:00:00"/>
    <n v="2021"/>
    <n v="2021"/>
    <x v="4"/>
    <n v="0.26300000000000001"/>
    <n v="28830.06"/>
    <m/>
    <m/>
    <m/>
  </r>
  <r>
    <x v="15"/>
    <x v="0"/>
    <n v="3593"/>
    <s v="100050AOA09W"/>
    <s v="UNFPA"/>
    <s v="_NA03"/>
    <n v="399168"/>
    <n v="1"/>
    <n v="399168"/>
    <d v="2021-06-09T00:00:00"/>
    <d v="2021-03-10T00:00:00"/>
    <m/>
    <x v="0"/>
    <x v="669"/>
    <s v="Ordered"/>
    <s v="nan"/>
    <d v="2021-03-10T00:00:00"/>
    <m/>
    <m/>
    <n v="0"/>
    <b v="0"/>
    <s v="PO-0000043396_1"/>
    <s v="UNFPASUP00"/>
    <s v="MZ"/>
    <s v="Mozambique"/>
    <s v="PRH"/>
    <s v="NTL"/>
    <s v="2021-03-Q2"/>
    <n v="2021"/>
    <s v="MZ_NTL_PRH_PL_2021-03-Q2"/>
    <s v="100050AOA09W=MZ=NTL=PRH"/>
    <n v="6"/>
    <x v="3"/>
    <x v="1"/>
    <s v="100050AOA09W"/>
    <s v="Levonor/EE 150/30 mcg+Fe 75 mg 28 Tab (PS) 1 Cycle"/>
    <s v="Levonorgestrel/Ethinyl Estradiol 150/30 mcg + Fe 75 mg, 28 Tablets/Cycle (PS), 1 Cycle"/>
    <s v="DEVOLUCAO"/>
    <s v="Combined Oral Contraceptives"/>
    <m/>
    <m/>
    <m/>
    <n v="0"/>
    <m/>
    <m/>
    <n v="0"/>
    <n v="0.26"/>
    <n v="103783.67999999999"/>
    <s v="Oral Contraceptives"/>
    <n v="3"/>
    <n v="26"/>
    <d v="2020-12-09T00:00:00"/>
    <n v="2021"/>
    <n v="2021"/>
    <x v="4"/>
    <n v="0.26300000000000001"/>
    <n v="104981.18400000001"/>
    <m/>
    <m/>
    <m/>
  </r>
  <r>
    <x v="15"/>
    <x v="0"/>
    <n v="3594"/>
    <s v="100050AOA09W"/>
    <s v="UNFPA"/>
    <s v="_NA03"/>
    <n v="160650"/>
    <n v="1"/>
    <n v="160650"/>
    <d v="2021-06-09T00:00:00"/>
    <d v="2021-03-10T00:00:00"/>
    <m/>
    <x v="0"/>
    <x v="669"/>
    <s v="Ordered"/>
    <s v="nan"/>
    <d v="2021-03-10T00:00:00"/>
    <m/>
    <m/>
    <n v="0"/>
    <b v="0"/>
    <s v="PO-0000043396_3"/>
    <s v="UNFPASUP00"/>
    <s v="MZ"/>
    <s v="Mozambique"/>
    <s v="PRH"/>
    <s v="NTL"/>
    <s v="2021-03-Q2"/>
    <n v="2021"/>
    <s v="MZ_NTL_PRH_PL_2021-03-Q2"/>
    <s v="100050AOA09W=MZ=NTL=PRH"/>
    <n v="6"/>
    <x v="3"/>
    <x v="1"/>
    <s v="100050AOA09W"/>
    <s v="Levonor/EE 150/30 mcg+Fe 75 mg 28 Tab (PS) 1 Cycle"/>
    <s v="Levonorgestrel/Ethinyl Estradiol 150/30 mcg + Fe 75 mg, 28 Tablets/Cycle (PS), 1 Cycle"/>
    <s v="DEVOLUCAO"/>
    <s v="Combined Oral Contraceptives"/>
    <m/>
    <m/>
    <m/>
    <n v="0"/>
    <m/>
    <m/>
    <n v="0"/>
    <n v="0.26"/>
    <n v="41769"/>
    <s v="Oral Contraceptives"/>
    <n v="3"/>
    <n v="26"/>
    <d v="2020-12-09T00:00:00"/>
    <n v="2021"/>
    <n v="2021"/>
    <x v="4"/>
    <n v="0.26300000000000001"/>
    <n v="42250.950000000004"/>
    <m/>
    <m/>
    <m/>
  </r>
  <r>
    <x v="15"/>
    <x v="0"/>
    <n v="3598"/>
    <s v="100125GPX01S"/>
    <s v="UNFPA"/>
    <s v="_NA03"/>
    <n v="18200"/>
    <n v="1"/>
    <n v="18200"/>
    <d v="2021-06-18T00:00:00"/>
    <d v="2021-03-10T00:00:00"/>
    <m/>
    <x v="0"/>
    <x v="671"/>
    <s v="Ordered"/>
    <s v="nan"/>
    <d v="2021-03-10T00:00:00"/>
    <m/>
    <m/>
    <n v="0"/>
    <b v="0"/>
    <s v="PO-0000043395"/>
    <s v="UNFPASUP00"/>
    <s v="MZ"/>
    <s v="Mozambique"/>
    <s v="PRH"/>
    <s v="NTL"/>
    <s v="2021-03-Q2"/>
    <n v="2021"/>
    <s v="MZ_NTL_PRH_PL_2021-03-Q2"/>
    <s v="100125GPX01S=MZ=NTL=PRH"/>
    <n v="6"/>
    <x v="3"/>
    <x v="1"/>
    <s v="100125GPX01S"/>
    <s v="DMPA 150 mg/mL (1 mL) Vial, w/ AD Syringe, 1 Each"/>
    <s v="Depot (IM) Medroxyprogesterone Acetate 150 mg/mL (1 mL) Vial, w/ AD Syringe, Burn Boxes, 1 Each"/>
    <s v="TBD"/>
    <s v="Injectable Contraceptives"/>
    <m/>
    <m/>
    <m/>
    <n v="0"/>
    <m/>
    <m/>
    <n v="0"/>
    <n v="0.78"/>
    <n v="14196"/>
    <s v="Injectable Contraceptives"/>
    <n v="3"/>
    <n v="54"/>
    <d v="2020-06-05T00:00:00"/>
    <n v="2020"/>
    <n v="2021"/>
    <x v="1"/>
    <n v="0.82799999999999996"/>
    <n v="15069.599999999999"/>
    <m/>
    <m/>
    <m/>
  </r>
  <r>
    <x v="15"/>
    <x v="0"/>
    <n v="3600"/>
    <s v="100129GYV01S"/>
    <s v="UNFPA"/>
    <s v="_NA03"/>
    <n v="69978"/>
    <n v="1"/>
    <n v="69978"/>
    <d v="2021-06-30T00:00:00"/>
    <d v="2021-04-30T00:00:00"/>
    <m/>
    <x v="0"/>
    <x v="85"/>
    <s v="Ordered"/>
    <s v="Desired Stock"/>
    <d v="2021-03-15T00:00:00"/>
    <m/>
    <m/>
    <n v="61077"/>
    <b v="0"/>
    <s v="Plano 2021"/>
    <s v="NEDERLAN00"/>
    <s v="MZ"/>
    <s v="Mozambique"/>
    <s v="PRH"/>
    <s v="NTL"/>
    <s v="2021-03-Q2"/>
    <n v="2021"/>
    <s v="MZ_NTL_PRH_PL_2021-03-Q2"/>
    <s v="100129GYV01S=MZ=NTL=PRH"/>
    <n v="6"/>
    <x v="3"/>
    <x v="1"/>
    <s v="100129GYV01S"/>
    <s v="Etonogestrel 68 mg/rod, 1 rod Implant, 1 Each"/>
    <s v="Etonogestrel 68 mg/Rod, 1 Rod Implant, 1 Each"/>
    <s v="USAID"/>
    <s v="Implantable Contraceptives"/>
    <m/>
    <m/>
    <m/>
    <n v="0"/>
    <m/>
    <m/>
    <n v="0"/>
    <n v="8.5"/>
    <n v="594813"/>
    <s v="Contraceptive Implants"/>
    <n v="3"/>
    <n v="54"/>
    <d v="2020-06-17T00:00:00"/>
    <n v="2020"/>
    <n v="2021"/>
    <x v="11"/>
    <n v="8.5"/>
    <n v="594813"/>
    <m/>
    <m/>
    <m/>
  </r>
  <r>
    <x v="15"/>
    <x v="0"/>
    <n v="3601"/>
    <s v="100050AOA09W"/>
    <s v="UNFPA"/>
    <s v="_NA03"/>
    <n v="184500"/>
    <n v="1"/>
    <n v="184500"/>
    <d v="2021-12-31T00:00:00"/>
    <d v="2021-03-10T00:00:00"/>
    <m/>
    <x v="0"/>
    <x v="77"/>
    <s v="Planned"/>
    <s v="nan"/>
    <d v="2021-03-10T00:00:00"/>
    <m/>
    <m/>
    <n v="0"/>
    <b v="0"/>
    <s v="Plano 2021"/>
    <s v="UNFPASUP00"/>
    <s v="MZ"/>
    <s v="Mozambique"/>
    <s v="PRH"/>
    <s v="NTL"/>
    <s v="2021-03-Q2"/>
    <n v="2021"/>
    <s v="MZ_NTL_PRH_PL_2021-03-Q2"/>
    <s v="100050AOA09W=MZ=NTL=PRH"/>
    <n v="12"/>
    <x v="3"/>
    <x v="1"/>
    <s v="100050AOA09W"/>
    <s v="Levonor/EE 150/30 mcg+Fe 75 mg 28 Tab (PS) 1 Cycle"/>
    <s v="Levonorgestrel/Ethinyl Estradiol 150/30 mcg + Fe 75 mg, 28 Tablets/Cycle (PS), 1 Cycle"/>
    <s v="DEVOLUCAO"/>
    <s v="Combined Oral Contraceptives"/>
    <m/>
    <m/>
    <m/>
    <n v="0"/>
    <m/>
    <m/>
    <n v="0"/>
    <n v="0.26"/>
    <n v="47970"/>
    <s v="Oral Contraceptives"/>
    <n v="3"/>
    <n v="26"/>
    <d v="2021-07-02T00:00:00"/>
    <n v="2021"/>
    <n v="2022"/>
    <x v="4"/>
    <n v="0.26300000000000001"/>
    <n v="48523.5"/>
    <m/>
    <m/>
    <m/>
  </r>
  <r>
    <x v="15"/>
    <x v="0"/>
    <n v="3611"/>
    <s v="100050AOA09W"/>
    <s v="GHSC-PSM00"/>
    <s v="_NA03"/>
    <n v="3600"/>
    <n v="1"/>
    <n v="3600"/>
    <d v="2021-01-13T00:00:00"/>
    <d v="2021-03-11T00:00:00"/>
    <m/>
    <x v="0"/>
    <x v="159"/>
    <s v="Received"/>
    <s v="AC NAMPULA_x000d__x000a_Reposicao do stock em falta da RO10082156_2_x000d__x000a_UB:1522"/>
    <d v="2021-03-11T00:00:00"/>
    <m/>
    <m/>
    <n v="0"/>
    <b v="0"/>
    <s v="RO10082156-1A."/>
    <s v="USAID"/>
    <s v="MZ"/>
    <s v="Mozambique"/>
    <s v="PRH"/>
    <s v="NTL"/>
    <s v="2021-03-Q2"/>
    <n v="2021"/>
    <s v="MZ_NTL_PRH_PL_2021-03-Q2"/>
    <s v="100050AOA09W=MZ=NTL=PRH"/>
    <n v="1"/>
    <x v="3"/>
    <x v="0"/>
    <s v="100050AOA09W"/>
    <s v="Levonor/EE 150/30 mcg+Fe 75 mg 28 Tab (PS) 1 Cycle"/>
    <s v="Levonorgestrel/Ethinyl Estradiol 150/30 mcg + Fe 75 mg, 28 Tablets/Cycle (PS), 1 Cycle"/>
    <s v="DEVOLUCAO"/>
    <s v="Combined Oral Contraceptives"/>
    <m/>
    <m/>
    <m/>
    <n v="0"/>
    <m/>
    <m/>
    <n v="0"/>
    <n v="0.26"/>
    <n v="936"/>
    <s v="Oral Contraceptives"/>
    <n v="3"/>
    <n v="26"/>
    <d v="2020-07-15T00:00:00"/>
    <n v="2020"/>
    <n v="2021"/>
    <x v="4"/>
    <n v="0.26300000000000001"/>
    <n v="946.80000000000007"/>
    <m/>
    <m/>
    <m/>
  </r>
  <r>
    <x v="15"/>
    <x v="0"/>
    <n v="3618"/>
    <s v="100134AAA06H"/>
    <s v="TBD"/>
    <s v="_NA03"/>
    <n v="10800"/>
    <n v="1"/>
    <n v="10800"/>
    <d v="2023-06-30T00:00:00"/>
    <d v="2023-06-30T00:00:00"/>
    <m/>
    <x v="0"/>
    <x v="435"/>
    <s v="Planned"/>
    <s v="Desired Stock"/>
    <d v="2021-03-11T00:00:00"/>
    <m/>
    <m/>
    <n v="10320"/>
    <b v="0"/>
    <n v="3618"/>
    <s v="_NA03"/>
    <s v="MZ"/>
    <s v="Mozambique"/>
    <s v="PRH"/>
    <s v="NTL"/>
    <s v="2021-03-Q2"/>
    <n v="2021"/>
    <s v="MZ_NTL_PRH_PL_2021-03-Q2"/>
    <s v="100134AAA06H=MZ=NTL=PRH"/>
    <n v="6"/>
    <x v="5"/>
    <x v="2"/>
    <s v="100134AAA06H"/>
    <s v="Levonorgestrel 0.75 mg Tab, 2 Tabs"/>
    <s v="Levonorgestrel 0.75 mg Tablet, 2 Tablets"/>
    <s v="TBD"/>
    <s v="Emergency Oral Contraceptives"/>
    <m/>
    <m/>
    <m/>
    <n v="0"/>
    <m/>
    <m/>
    <n v="0"/>
    <n v="0.28000000000000003"/>
    <n v="3024"/>
    <s v="Oral Contraceptives"/>
    <n v="3"/>
    <n v="46"/>
    <d v="2022-08-12T00:00:00"/>
    <n v="2022"/>
    <n v="2023"/>
    <x v="7"/>
    <n v="0.35099999999999998"/>
    <n v="3790.7999999999997"/>
    <m/>
    <m/>
    <m/>
  </r>
  <r>
    <x v="15"/>
    <x v="0"/>
    <n v="3619"/>
    <s v="100134AAA06H"/>
    <s v="TBD"/>
    <s v="_NA03"/>
    <n v="8553"/>
    <n v="1"/>
    <n v="8553"/>
    <d v="2023-09-30T00:00:00"/>
    <d v="2023-09-30T00:00:00"/>
    <m/>
    <x v="0"/>
    <x v="419"/>
    <s v="Planned"/>
    <s v="Desired Stock"/>
    <d v="2021-03-11T00:00:00"/>
    <m/>
    <m/>
    <n v="0"/>
    <b v="0"/>
    <n v="3619"/>
    <s v="_NA03"/>
    <s v="MZ"/>
    <s v="Mozambique"/>
    <s v="PRH"/>
    <s v="NTL"/>
    <s v="2021-03-Q2"/>
    <n v="2021"/>
    <s v="MZ_NTL_PRH_PL_2021-03-Q2"/>
    <s v="100134AAA06H=MZ=NTL=PRH"/>
    <n v="9"/>
    <x v="5"/>
    <x v="2"/>
    <s v="100134AAA06H"/>
    <s v="Levonorgestrel 0.75 mg Tab, 2 Tabs"/>
    <s v="Levonorgestrel 0.75 mg Tablet, 2 Tablets"/>
    <s v="TBD"/>
    <s v="Emergency Oral Contraceptives"/>
    <m/>
    <m/>
    <m/>
    <n v="0"/>
    <m/>
    <m/>
    <n v="0"/>
    <n v="0.28000000000000003"/>
    <n v="2394.84"/>
    <s v="Oral Contraceptives"/>
    <n v="3"/>
    <n v="46"/>
    <d v="2022-11-12T00:00:00"/>
    <n v="2023"/>
    <n v="2023"/>
    <x v="7"/>
    <n v="0.35099999999999998"/>
    <n v="3002.1029999999996"/>
    <m/>
    <m/>
    <m/>
  </r>
  <r>
    <x v="15"/>
    <x v="0"/>
    <n v="3620"/>
    <s v="100134AAA06H"/>
    <s v="TBD"/>
    <s v="_NA03"/>
    <n v="9950"/>
    <n v="1"/>
    <n v="9950"/>
    <d v="2023-12-31T00:00:00"/>
    <d v="2023-12-31T00:00:00"/>
    <m/>
    <x v="0"/>
    <x v="341"/>
    <s v="Planned"/>
    <s v="Desired Stock"/>
    <d v="2021-03-11T00:00:00"/>
    <m/>
    <m/>
    <n v="0"/>
    <b v="0"/>
    <n v="3620"/>
    <s v="_NA03"/>
    <s v="MZ"/>
    <s v="Mozambique"/>
    <s v="PRH"/>
    <s v="NTL"/>
    <s v="2021-03-Q2"/>
    <n v="2021"/>
    <s v="MZ_NTL_PRH_PL_2021-03-Q2"/>
    <s v="100134AAA06H=MZ=NTL=PRH"/>
    <n v="12"/>
    <x v="5"/>
    <x v="2"/>
    <s v="100134AAA06H"/>
    <s v="Levonorgestrel 0.75 mg Tab, 2 Tabs"/>
    <s v="Levonorgestrel 0.75 mg Tablet, 2 Tablets"/>
    <s v="TBD"/>
    <s v="Emergency Oral Contraceptives"/>
    <m/>
    <m/>
    <m/>
    <n v="0"/>
    <m/>
    <m/>
    <n v="0"/>
    <n v="0.28000000000000003"/>
    <n v="2786"/>
    <s v="Oral Contraceptives"/>
    <n v="3"/>
    <n v="46"/>
    <d v="2023-02-12T00:00:00"/>
    <n v="2023"/>
    <n v="2023"/>
    <x v="7"/>
    <n v="0.35099999999999998"/>
    <n v="3492.45"/>
    <m/>
    <m/>
    <m/>
  </r>
  <r>
    <x v="16"/>
    <x v="0"/>
    <n v="2"/>
    <s v="IMPLANON00"/>
    <s v="UNFPA"/>
    <s v="SUPP"/>
    <n v="79056"/>
    <m/>
    <n v="79056"/>
    <d v="2020-05-28T00:00:00"/>
    <d v="2020-08-21T00:00:00"/>
    <m/>
    <x v="0"/>
    <x v="573"/>
    <s v="Received"/>
    <s v="nan"/>
    <d v="2020-08-21T00:00:00"/>
    <m/>
    <m/>
    <n v="0"/>
    <b v="0"/>
    <n v="2"/>
    <s v="UNFPA"/>
    <s v="NE"/>
    <s v="Niger"/>
    <s v="Condoms-PRH"/>
    <s v="NTL"/>
    <s v="2021-03"/>
    <n v="2021"/>
    <s v="NE_NTL_Condoms-PRH_PL_2021-03"/>
    <s v="IMPLANON00=NE=NTL=Condoms-PRH"/>
    <n v="5"/>
    <x v="2"/>
    <x v="1"/>
    <m/>
    <s v="Implanon NXT"/>
    <m/>
    <s v="UNFPA"/>
    <m/>
    <m/>
    <m/>
    <m/>
    <n v="0"/>
    <m/>
    <m/>
    <n v="0"/>
    <m/>
    <m/>
    <m/>
    <m/>
    <n v="45"/>
    <d v="2019-07-18T00:00:00"/>
    <n v="2019"/>
    <n v="2020"/>
    <x v="11"/>
    <n v="8.5"/>
    <n v="671976"/>
    <m/>
    <m/>
    <m/>
  </r>
  <r>
    <x v="16"/>
    <x v="0"/>
    <n v="3"/>
    <s v="JADELLE00"/>
    <s v="UNFPA"/>
    <s v="SUPP"/>
    <n v="17200"/>
    <m/>
    <n v="17200"/>
    <d v="2020-12-30T00:00:00"/>
    <d v="2020-08-21T00:00:00"/>
    <m/>
    <x v="0"/>
    <x v="68"/>
    <s v="Received"/>
    <s v="nan"/>
    <d v="2020-12-30T00:00:00"/>
    <m/>
    <m/>
    <n v="0"/>
    <b v="0"/>
    <n v="3"/>
    <s v="UNFPA"/>
    <s v="NE"/>
    <s v="Niger"/>
    <s v="Condoms-PRH"/>
    <s v="NTL"/>
    <s v="2021-03"/>
    <n v="2021"/>
    <s v="NE_NTL_Condoms-PRH_PL_2021-03"/>
    <s v="JADELLE00=NE=NTL=Condoms-PRH"/>
    <n v="12"/>
    <x v="2"/>
    <x v="1"/>
    <m/>
    <s v="Jadelle"/>
    <m/>
    <s v="UNFPA"/>
    <m/>
    <m/>
    <m/>
    <m/>
    <n v="0"/>
    <m/>
    <m/>
    <n v="0"/>
    <m/>
    <m/>
    <m/>
    <m/>
    <n v="45"/>
    <d v="2020-02-19T00:00:00"/>
    <n v="2020"/>
    <n v="2020"/>
    <x v="3"/>
    <n v="8.5"/>
    <n v="146200"/>
    <m/>
    <m/>
    <m/>
  </r>
  <r>
    <x v="16"/>
    <x v="0"/>
    <n v="4"/>
    <s v="DIUTCU3800"/>
    <s v="UNFPA"/>
    <s v="SUPP"/>
    <n v="25000"/>
    <m/>
    <n v="25000"/>
    <d v="2020-07-15T00:00:00"/>
    <d v="2020-08-21T00:00:00"/>
    <m/>
    <x v="0"/>
    <x v="672"/>
    <s v="Received"/>
    <s v="nan"/>
    <d v="2020-11-03T00:00:00"/>
    <m/>
    <m/>
    <n v="0"/>
    <b v="0"/>
    <n v="4"/>
    <s v="UNFPA"/>
    <s v="NE"/>
    <s v="Niger"/>
    <s v="Condoms-PRH"/>
    <s v="NTL"/>
    <s v="2021-03"/>
    <n v="2021"/>
    <s v="NE_NTL_Condoms-PRH_PL_2021-03"/>
    <s v="DIUTCU3800=NE=NTL=Condoms-PRH"/>
    <n v="7"/>
    <x v="2"/>
    <x v="1"/>
    <m/>
    <s v="DIU Tcu 380A"/>
    <m/>
    <s v="UNFPA"/>
    <m/>
    <m/>
    <m/>
    <m/>
    <n v="0"/>
    <m/>
    <m/>
    <n v="0"/>
    <m/>
    <m/>
    <m/>
    <m/>
    <n v="45"/>
    <d v="2019-09-04T00:00:00"/>
    <n v="2019"/>
    <n v="2020"/>
    <x v="2"/>
    <n v="0.29599999999999999"/>
    <n v="7400"/>
    <m/>
    <m/>
    <m/>
  </r>
  <r>
    <x v="16"/>
    <x v="0"/>
    <n v="5"/>
    <s v="DÃ‰POPROV00"/>
    <s v="UNFPA"/>
    <s v="SUPP"/>
    <n v="185200"/>
    <m/>
    <n v="185200"/>
    <d v="2020-07-10T00:00:00"/>
    <d v="2020-08-21T00:00:00"/>
    <m/>
    <x v="0"/>
    <x v="430"/>
    <s v="Received"/>
    <s v="nan"/>
    <d v="2020-08-21T00:00:00"/>
    <m/>
    <m/>
    <n v="0"/>
    <b v="0"/>
    <n v="5"/>
    <s v="UNFPA"/>
    <s v="NE"/>
    <s v="Niger"/>
    <s v="Condoms-PRH"/>
    <s v="NTL"/>
    <s v="2021-03"/>
    <n v="2021"/>
    <s v="NE_NTL_Condoms-PRH_PL_2021-03"/>
    <s v="DÃ‰POPROV00=NE=NTL=Condoms-PRH"/>
    <n v="7"/>
    <x v="2"/>
    <x v="1"/>
    <m/>
    <s v="DÃ©po Provera-DMPA IM"/>
    <m/>
    <s v="UNFPA"/>
    <m/>
    <m/>
    <m/>
    <m/>
    <n v="0"/>
    <m/>
    <m/>
    <n v="0"/>
    <m/>
    <m/>
    <m/>
    <m/>
    <n v="45"/>
    <d v="2019-08-30T00:00:00"/>
    <n v="2019"/>
    <n v="2020"/>
    <x v="1"/>
    <n v="0.82799999999999996"/>
    <n v="153345.60000000001"/>
    <m/>
    <m/>
    <m/>
  </r>
  <r>
    <x v="16"/>
    <x v="0"/>
    <n v="6"/>
    <s v="DÃ‰POPROV00"/>
    <s v="UNFPA"/>
    <s v="SUPP"/>
    <n v="168000"/>
    <m/>
    <n v="168000"/>
    <d v="2020-07-29T00:00:00"/>
    <d v="2020-08-21T00:00:00"/>
    <m/>
    <x v="0"/>
    <x v="380"/>
    <s v="Received"/>
    <s v="nan"/>
    <d v="2020-11-03T00:00:00"/>
    <m/>
    <m/>
    <n v="0"/>
    <b v="0"/>
    <n v="6"/>
    <s v="UNFPA"/>
    <s v="NE"/>
    <s v="Niger"/>
    <s v="Condoms-PRH"/>
    <s v="NTL"/>
    <s v="2021-03"/>
    <n v="2021"/>
    <s v="NE_NTL_Condoms-PRH_PL_2021-03"/>
    <s v="DÃ‰POPROV00=NE=NTL=Condoms-PRH"/>
    <n v="7"/>
    <x v="2"/>
    <x v="1"/>
    <m/>
    <s v="DÃ©po Provera-DMPA IM"/>
    <m/>
    <s v="UNFPA"/>
    <m/>
    <m/>
    <m/>
    <m/>
    <n v="0"/>
    <m/>
    <m/>
    <n v="0"/>
    <m/>
    <m/>
    <m/>
    <m/>
    <n v="45"/>
    <d v="2019-09-18T00:00:00"/>
    <n v="2020"/>
    <n v="2020"/>
    <x v="1"/>
    <n v="0.82799999999999996"/>
    <n v="139104"/>
    <m/>
    <m/>
    <m/>
  </r>
  <r>
    <x v="16"/>
    <x v="0"/>
    <n v="7"/>
    <s v="DÃ‰POPROV00"/>
    <s v="UNFPA"/>
    <s v="SUPP"/>
    <n v="270800"/>
    <m/>
    <n v="270800"/>
    <d v="2020-11-13T00:00:00"/>
    <d v="2020-08-21T00:00:00"/>
    <m/>
    <x v="0"/>
    <x v="673"/>
    <s v="Received"/>
    <s v="nan"/>
    <d v="2020-11-14T00:00:00"/>
    <m/>
    <m/>
    <n v="0"/>
    <b v="0"/>
    <n v="7"/>
    <s v="UNFPA"/>
    <s v="NE"/>
    <s v="Niger"/>
    <s v="Condoms-PRH"/>
    <s v="NTL"/>
    <s v="2021-03"/>
    <n v="2021"/>
    <s v="NE_NTL_Condoms-PRH_PL_2021-03"/>
    <s v="DÃ‰POPROV00=NE=NTL=Condoms-PRH"/>
    <n v="11"/>
    <x v="2"/>
    <x v="1"/>
    <m/>
    <s v="DÃ©po Provera-DMPA IM"/>
    <m/>
    <s v="UNFPA"/>
    <m/>
    <m/>
    <m/>
    <m/>
    <n v="0"/>
    <m/>
    <m/>
    <n v="0"/>
    <m/>
    <m/>
    <m/>
    <m/>
    <n v="45"/>
    <d v="2020-01-03T00:00:00"/>
    <n v="2020"/>
    <n v="2020"/>
    <x v="1"/>
    <n v="0.82799999999999996"/>
    <n v="224222.4"/>
    <m/>
    <m/>
    <m/>
  </r>
  <r>
    <x v="16"/>
    <x v="0"/>
    <n v="8"/>
    <s v="MICROLUT00"/>
    <s v="UNFPA"/>
    <s v="SUPP"/>
    <n v="1350000"/>
    <m/>
    <n v="1350000"/>
    <d v="2020-07-08T00:00:00"/>
    <d v="2020-08-21T00:00:00"/>
    <m/>
    <x v="0"/>
    <x v="654"/>
    <s v="Received"/>
    <s v="nan"/>
    <d v="2020-11-03T00:00:00"/>
    <m/>
    <m/>
    <n v="0"/>
    <b v="0"/>
    <n v="8"/>
    <s v="UNFPA"/>
    <s v="NE"/>
    <s v="Niger"/>
    <s v="Condoms-PRH"/>
    <s v="NTL"/>
    <s v="2021-03"/>
    <n v="2021"/>
    <s v="NE_NTL_Condoms-PRH_PL_2021-03"/>
    <s v="MICROLUT00=NE=NTL=Condoms-PRH"/>
    <n v="7"/>
    <x v="2"/>
    <x v="1"/>
    <m/>
    <s v="Microlut"/>
    <m/>
    <s v="UNFPA"/>
    <m/>
    <m/>
    <m/>
    <m/>
    <n v="0"/>
    <m/>
    <m/>
    <n v="0"/>
    <m/>
    <m/>
    <m/>
    <m/>
    <n v="45"/>
    <d v="2019-08-28T00:00:00"/>
    <n v="2019"/>
    <n v="2020"/>
    <x v="5"/>
    <n v="0.32800000000000001"/>
    <n v="442800"/>
    <m/>
    <m/>
    <m/>
  </r>
  <r>
    <x v="16"/>
    <x v="0"/>
    <n v="9"/>
    <s v="MICROGYN00"/>
    <s v="UNFPA"/>
    <s v="SUPP"/>
    <n v="1290330"/>
    <m/>
    <n v="1290330"/>
    <d v="2021-02-19T00:00:00"/>
    <d v="2020-08-21T00:00:00"/>
    <m/>
    <x v="0"/>
    <x v="577"/>
    <s v="Received"/>
    <s v="nan"/>
    <d v="2021-02-19T00:00:00"/>
    <m/>
    <m/>
    <n v="0"/>
    <b v="0"/>
    <n v="9"/>
    <s v="UNFPA"/>
    <s v="NE"/>
    <s v="Niger"/>
    <s v="Condoms-PRH"/>
    <s v="NTL"/>
    <s v="2021-03"/>
    <n v="2021"/>
    <s v="NE_NTL_Condoms-PRH_PL_2021-03"/>
    <s v="MICROGYN00=NE=NTL=Condoms-PRH"/>
    <n v="2"/>
    <x v="3"/>
    <x v="1"/>
    <m/>
    <s v="Microgynon"/>
    <m/>
    <s v="UNFPA"/>
    <m/>
    <m/>
    <m/>
    <m/>
    <n v="0"/>
    <m/>
    <m/>
    <n v="0"/>
    <m/>
    <m/>
    <m/>
    <m/>
    <n v="45"/>
    <d v="2020-04-10T00:00:00"/>
    <n v="2020"/>
    <n v="2020"/>
    <x v="4"/>
    <n v="0.26300000000000001"/>
    <n v="339356.79000000004"/>
    <m/>
    <m/>
    <m/>
  </r>
  <r>
    <x v="16"/>
    <x v="0"/>
    <n v="10"/>
    <s v="DÃ‰POPROV00"/>
    <s v="UNFPA"/>
    <s v="SUPP"/>
    <n v="75000"/>
    <m/>
    <n v="75000"/>
    <d v="2021-01-15T00:00:00"/>
    <d v="2020-08-21T00:00:00"/>
    <m/>
    <x v="0"/>
    <x v="186"/>
    <s v="Received"/>
    <s v="nan"/>
    <d v="2021-01-21T00:00:00"/>
    <m/>
    <m/>
    <n v="0"/>
    <b v="0"/>
    <n v="10"/>
    <s v="UNFPA"/>
    <s v="NE"/>
    <s v="Niger"/>
    <s v="Condoms-PRH"/>
    <s v="NTL"/>
    <s v="2021-03"/>
    <n v="2021"/>
    <s v="NE_NTL_Condoms-PRH_PL_2021-03"/>
    <s v="DÃ‰POPROV00=NE=NTL=Condoms-PRH"/>
    <n v="1"/>
    <x v="3"/>
    <x v="1"/>
    <m/>
    <s v="DÃ©po Provera-DMPA IM"/>
    <m/>
    <s v="UNFPA"/>
    <m/>
    <m/>
    <m/>
    <m/>
    <n v="0"/>
    <m/>
    <m/>
    <n v="0"/>
    <m/>
    <m/>
    <m/>
    <m/>
    <n v="45"/>
    <d v="2020-03-06T00:00:00"/>
    <n v="2020"/>
    <n v="2020"/>
    <x v="1"/>
    <n v="0.82799999999999996"/>
    <n v="62100"/>
    <m/>
    <m/>
    <m/>
  </r>
  <r>
    <x v="16"/>
    <x v="0"/>
    <n v="11"/>
    <s v="MICROGYN00"/>
    <s v="UNFPA"/>
    <s v="SUPP"/>
    <n v="1399680"/>
    <m/>
    <n v="1399680"/>
    <d v="2020-04-03T00:00:00"/>
    <d v="2020-08-21T00:00:00"/>
    <m/>
    <x v="0"/>
    <x v="156"/>
    <s v="Received"/>
    <s v="nan"/>
    <d v="2020-08-21T00:00:00"/>
    <m/>
    <m/>
    <n v="0"/>
    <b v="0"/>
    <n v="11"/>
    <s v="UNFPA"/>
    <s v="NE"/>
    <s v="Niger"/>
    <s v="Condoms-PRH"/>
    <s v="NTL"/>
    <s v="2021-03"/>
    <n v="2021"/>
    <s v="NE_NTL_Condoms-PRH_PL_2021-03"/>
    <s v="MICROGYN00=NE=NTL=Condoms-PRH"/>
    <n v="4"/>
    <x v="2"/>
    <x v="1"/>
    <m/>
    <s v="Microgynon"/>
    <m/>
    <s v="UNFPA"/>
    <m/>
    <m/>
    <m/>
    <m/>
    <n v="0"/>
    <m/>
    <m/>
    <n v="0"/>
    <m/>
    <m/>
    <m/>
    <m/>
    <n v="45"/>
    <d v="2019-05-24T00:00:00"/>
    <n v="2019"/>
    <n v="2020"/>
    <x v="4"/>
    <n v="0.26300000000000001"/>
    <n v="368115.84"/>
    <m/>
    <m/>
    <m/>
  </r>
  <r>
    <x v="16"/>
    <x v="0"/>
    <n v="15"/>
    <s v="CONDOMMA00"/>
    <s v="ONPPC00"/>
    <s v="SUPP"/>
    <n v="244800"/>
    <m/>
    <n v="244800"/>
    <d v="2021-01-21T00:00:00"/>
    <d v="2021-03-31T00:00:00"/>
    <m/>
    <x v="0"/>
    <x v="188"/>
    <s v="Received"/>
    <s v="Desired Stock"/>
    <d v="2021-02-19T00:00:00"/>
    <m/>
    <m/>
    <n v="244029"/>
    <b v="0"/>
    <n v="15"/>
    <s v="ETAT00"/>
    <s v="NE"/>
    <s v="Niger"/>
    <s v="Condoms-PRH"/>
    <s v="NTL"/>
    <s v="2021-03"/>
    <n v="2021"/>
    <s v="NE_NTL_Condoms-PRH_PL_2021-03"/>
    <s v="CONDOMMA00=NE=NTL=Condoms-PRH"/>
    <n v="1"/>
    <x v="3"/>
    <x v="5"/>
    <m/>
    <s v="Condom Masculin"/>
    <m/>
    <s v="UNFPA"/>
    <m/>
    <m/>
    <m/>
    <m/>
    <n v="0"/>
    <m/>
    <m/>
    <n v="0"/>
    <m/>
    <m/>
    <m/>
    <m/>
    <n v="45"/>
    <d v="2020-03-12T00:00:00"/>
    <n v="2020"/>
    <n v="2020"/>
    <x v="0"/>
    <n v="3.0300000000000001E-2"/>
    <n v="7417.4400000000005"/>
    <m/>
    <m/>
    <m/>
  </r>
  <r>
    <x v="16"/>
    <x v="0"/>
    <n v="18"/>
    <s v="DÃ‰POPROV00"/>
    <s v="ONPPC00"/>
    <s v="SUPP"/>
    <n v="314852"/>
    <m/>
    <n v="314852"/>
    <d v="2021-01-21T00:00:00"/>
    <d v="2020-09-15T00:00:00"/>
    <m/>
    <x v="0"/>
    <x v="188"/>
    <s v="Received"/>
    <s v="nan"/>
    <d v="2021-01-21T00:00:00"/>
    <m/>
    <m/>
    <n v="0"/>
    <b v="0"/>
    <n v="18"/>
    <s v="ETAT00"/>
    <s v="NE"/>
    <s v="Niger"/>
    <s v="Condoms-PRH"/>
    <s v="NTL"/>
    <s v="2021-03"/>
    <n v="2021"/>
    <s v="NE_NTL_Condoms-PRH_PL_2021-03"/>
    <s v="DÃ‰POPROV00=NE=NTL=Condoms-PRH"/>
    <n v="1"/>
    <x v="3"/>
    <x v="5"/>
    <m/>
    <s v="DÃ©po Provera-DMPA IM"/>
    <m/>
    <s v="UNFPA"/>
    <m/>
    <m/>
    <m/>
    <m/>
    <n v="0"/>
    <m/>
    <m/>
    <n v="0"/>
    <m/>
    <m/>
    <m/>
    <m/>
    <n v="45"/>
    <d v="2020-03-12T00:00:00"/>
    <n v="2020"/>
    <n v="2020"/>
    <x v="1"/>
    <n v="0.82799999999999996"/>
    <n v="260697.45599999998"/>
    <m/>
    <m/>
    <m/>
  </r>
  <r>
    <x v="16"/>
    <x v="0"/>
    <n v="21"/>
    <s v="IMPLANON00"/>
    <s v="UNFPA"/>
    <s v="SUPP"/>
    <n v="88000"/>
    <m/>
    <n v="88000"/>
    <d v="2021-06-01T00:00:00"/>
    <d v="2020-09-30T00:00:00"/>
    <m/>
    <x v="0"/>
    <x v="510"/>
    <s v="Ordered"/>
    <s v="Commande retardÃ©e"/>
    <d v="2021-03-09T00:00:00"/>
    <m/>
    <m/>
    <n v="0"/>
    <b v="1"/>
    <n v="21"/>
    <s v="UNFPA"/>
    <s v="NE"/>
    <s v="Niger"/>
    <s v="Condoms-PRH"/>
    <s v="NTL"/>
    <s v="2021-03"/>
    <n v="2021"/>
    <s v="NE_NTL_Condoms-PRH_PL_2021-03"/>
    <s v="IMPLANON00=NE=NTL=Condoms-PRH"/>
    <n v="6"/>
    <x v="3"/>
    <x v="1"/>
    <m/>
    <s v="Implanon NXT"/>
    <m/>
    <s v="UNFPA"/>
    <m/>
    <m/>
    <m/>
    <m/>
    <n v="0"/>
    <m/>
    <m/>
    <n v="0"/>
    <m/>
    <m/>
    <m/>
    <m/>
    <n v="45"/>
    <d v="2020-07-21T00:00:00"/>
    <n v="2020"/>
    <n v="2021"/>
    <x v="11"/>
    <n v="8.5"/>
    <n v="748000"/>
    <m/>
    <m/>
    <m/>
  </r>
  <r>
    <x v="16"/>
    <x v="0"/>
    <n v="31"/>
    <s v="SAYANAPR00"/>
    <s v="UNFPA"/>
    <s v="SUPP"/>
    <n v="200000"/>
    <m/>
    <n v="200000"/>
    <d v="2021-03-31T00:00:00"/>
    <d v="2020-09-30T00:00:00"/>
    <m/>
    <x v="0"/>
    <x v="21"/>
    <s v="Ordered"/>
    <s v="Desired Stock"/>
    <d v="2020-11-16T00:00:00"/>
    <m/>
    <m/>
    <n v="0"/>
    <b v="0"/>
    <n v="31"/>
    <s v="UNFPA"/>
    <s v="NE"/>
    <s v="Niger"/>
    <s v="Condoms-PRH"/>
    <s v="NTL"/>
    <s v="2021-03"/>
    <n v="2021"/>
    <s v="NE_NTL_Condoms-PRH_PL_2021-03"/>
    <s v="SAYANAPR00=NE=NTL=Condoms-PRH"/>
    <n v="3"/>
    <x v="3"/>
    <x v="1"/>
    <m/>
    <s v="Sayana Press-DMPA SC"/>
    <m/>
    <s v="UNFPA"/>
    <m/>
    <m/>
    <m/>
    <m/>
    <n v="0"/>
    <m/>
    <m/>
    <n v="0"/>
    <m/>
    <m/>
    <m/>
    <m/>
    <n v="45"/>
    <d v="2020-05-20T00:00:00"/>
    <n v="2020"/>
    <n v="2021"/>
    <x v="10"/>
    <n v="0.85"/>
    <n v="170000"/>
    <m/>
    <m/>
    <m/>
  </r>
  <r>
    <x v="16"/>
    <x v="0"/>
    <n v="39"/>
    <s v="CONDOMMA00"/>
    <s v="ONPPC00"/>
    <s v="SUPP"/>
    <n v="167262"/>
    <m/>
    <n v="167262"/>
    <d v="2021-09-30T00:00:00"/>
    <d v="2021-11-30T00:00:00"/>
    <m/>
    <x v="0"/>
    <x v="87"/>
    <s v="Ordered"/>
    <s v="Source de financement non identifiÃ©e"/>
    <d v="2021-03-12T00:00:00"/>
    <m/>
    <m/>
    <n v="0"/>
    <b v="1"/>
    <n v="39"/>
    <s v="ETAT00"/>
    <s v="NE"/>
    <s v="Niger"/>
    <s v="Condoms-PRH"/>
    <s v="NTL"/>
    <s v="2021-03"/>
    <n v="2021"/>
    <s v="NE_NTL_Condoms-PRH_PL_2021-03"/>
    <s v="CONDOMMA00=NE=NTL=Condoms-PRH"/>
    <n v="9"/>
    <x v="3"/>
    <x v="5"/>
    <m/>
    <s v="Condom Masculin"/>
    <m/>
    <s v="UNFPA"/>
    <m/>
    <m/>
    <m/>
    <m/>
    <n v="0"/>
    <m/>
    <m/>
    <n v="0"/>
    <m/>
    <m/>
    <m/>
    <m/>
    <n v="45"/>
    <d v="2020-11-19T00:00:00"/>
    <n v="2021"/>
    <n v="2021"/>
    <x v="0"/>
    <n v="3.0300000000000001E-2"/>
    <n v="5068.0385999999999"/>
    <m/>
    <m/>
    <m/>
  </r>
  <r>
    <x v="16"/>
    <x v="0"/>
    <n v="41"/>
    <s v="CONDOMMA00"/>
    <s v="ONPPC00"/>
    <s v="_NA03"/>
    <n v="167262"/>
    <m/>
    <n v="167262"/>
    <d v="2022-04-30T00:00:00"/>
    <d v="2022-04-30T00:00:00"/>
    <m/>
    <x v="0"/>
    <x v="119"/>
    <s v="Planned"/>
    <s v="Source de financement non identifiÃ©e"/>
    <d v="2021-03-09T00:00:00"/>
    <m/>
    <m/>
    <n v="0"/>
    <b v="1"/>
    <n v="41"/>
    <s v="ETAT00"/>
    <s v="NE"/>
    <s v="Niger"/>
    <s v="Condoms-PRH"/>
    <s v="NTL"/>
    <s v="2021-03"/>
    <n v="2021"/>
    <s v="NE_NTL_Condoms-PRH_PL_2021-03"/>
    <s v="CONDOMMA00=NE=NTL=Condoms-PRH"/>
    <n v="4"/>
    <x v="4"/>
    <x v="5"/>
    <m/>
    <s v="Condom Masculin"/>
    <m/>
    <s v="UNFPA"/>
    <m/>
    <m/>
    <m/>
    <m/>
    <n v="0"/>
    <m/>
    <m/>
    <n v="0"/>
    <m/>
    <m/>
    <m/>
    <m/>
    <n v="45"/>
    <d v="2021-06-19T00:00:00"/>
    <n v="2021"/>
    <n v="2022"/>
    <x v="0"/>
    <n v="3.0300000000000001E-2"/>
    <n v="5068.0385999999999"/>
    <m/>
    <m/>
    <m/>
  </r>
  <r>
    <x v="16"/>
    <x v="0"/>
    <n v="42"/>
    <s v="DÃ‰POPROV00"/>
    <s v="UNFPA"/>
    <s v="SUPP"/>
    <n v="141982"/>
    <m/>
    <n v="141982"/>
    <d v="2022-05-31T00:00:00"/>
    <d v="2022-05-31T00:00:00"/>
    <m/>
    <x v="0"/>
    <x v="118"/>
    <s v="Planned"/>
    <s v="Source de financement non identifiÃ©e"/>
    <d v="2021-03-09T00:00:00"/>
    <m/>
    <m/>
    <n v="0"/>
    <b v="1"/>
    <n v="42"/>
    <s v="UNFPA"/>
    <s v="NE"/>
    <s v="Niger"/>
    <s v="Condoms-PRH"/>
    <s v="NTL"/>
    <s v="2021-03"/>
    <n v="2021"/>
    <s v="NE_NTL_Condoms-PRH_PL_2021-03"/>
    <s v="DÃ‰POPROV00=NE=NTL=Condoms-PRH"/>
    <n v="5"/>
    <x v="4"/>
    <x v="1"/>
    <m/>
    <s v="DÃ©po Provera-DMPA IM"/>
    <m/>
    <s v="UNFPA"/>
    <m/>
    <m/>
    <m/>
    <m/>
    <n v="0"/>
    <m/>
    <m/>
    <n v="0"/>
    <m/>
    <m/>
    <m/>
    <m/>
    <n v="45"/>
    <d v="2021-07-20T00:00:00"/>
    <n v="2021"/>
    <n v="2022"/>
    <x v="1"/>
    <n v="0.82799999999999996"/>
    <n v="117561.09599999999"/>
    <m/>
    <m/>
    <m/>
  </r>
  <r>
    <x v="16"/>
    <x v="0"/>
    <n v="43"/>
    <s v="IMPLANON00"/>
    <s v="UNFPA"/>
    <s v="SUPP"/>
    <n v="75499"/>
    <m/>
    <n v="75499"/>
    <d v="2021-12-31T00:00:00"/>
    <d v="2021-06-30T00:00:00"/>
    <m/>
    <x v="0"/>
    <x v="77"/>
    <s v="Planned"/>
    <s v="nan"/>
    <d v="2021-03-11T00:00:00"/>
    <m/>
    <m/>
    <n v="0"/>
    <b v="0"/>
    <n v="43"/>
    <s v="UNFPA"/>
    <s v="NE"/>
    <s v="Niger"/>
    <s v="Condoms-PRH"/>
    <s v="NTL"/>
    <s v="2021-03"/>
    <n v="2021"/>
    <s v="NE_NTL_Condoms-PRH_PL_2021-03"/>
    <s v="IMPLANON00=NE=NTL=Condoms-PRH"/>
    <n v="12"/>
    <x v="3"/>
    <x v="1"/>
    <m/>
    <s v="Implanon NXT"/>
    <m/>
    <s v="UNFPA"/>
    <m/>
    <m/>
    <m/>
    <m/>
    <n v="0"/>
    <m/>
    <m/>
    <n v="0"/>
    <m/>
    <m/>
    <m/>
    <m/>
    <n v="45"/>
    <d v="2021-02-19T00:00:00"/>
    <n v="2021"/>
    <n v="2021"/>
    <x v="11"/>
    <n v="8.5"/>
    <n v="641741.5"/>
    <m/>
    <m/>
    <m/>
  </r>
  <r>
    <x v="16"/>
    <x v="0"/>
    <n v="44"/>
    <s v="IMPLANON00"/>
    <s v="UNFPA"/>
    <s v="SUPP"/>
    <n v="52833"/>
    <m/>
    <n v="52833"/>
    <d v="2022-05-31T00:00:00"/>
    <d v="2022-05-31T00:00:00"/>
    <m/>
    <x v="0"/>
    <x v="118"/>
    <s v="Planned"/>
    <s v="nan"/>
    <d v="2021-03-09T00:00:00"/>
    <m/>
    <m/>
    <n v="0"/>
    <b v="0"/>
    <n v="44"/>
    <s v="UNFPA"/>
    <s v="NE"/>
    <s v="Niger"/>
    <s v="Condoms-PRH"/>
    <s v="NTL"/>
    <s v="2021-03"/>
    <n v="2021"/>
    <s v="NE_NTL_Condoms-PRH_PL_2021-03"/>
    <s v="IMPLANON00=NE=NTL=Condoms-PRH"/>
    <n v="5"/>
    <x v="4"/>
    <x v="1"/>
    <m/>
    <s v="Implanon NXT"/>
    <m/>
    <s v="UNFPA"/>
    <m/>
    <m/>
    <m/>
    <m/>
    <n v="0"/>
    <m/>
    <m/>
    <n v="0"/>
    <m/>
    <m/>
    <m/>
    <m/>
    <n v="45"/>
    <d v="2021-07-20T00:00:00"/>
    <n v="2021"/>
    <n v="2022"/>
    <x v="11"/>
    <n v="8.5"/>
    <n v="449080.5"/>
    <m/>
    <m/>
    <m/>
  </r>
  <r>
    <x v="16"/>
    <x v="0"/>
    <n v="45"/>
    <s v="JADELLE00"/>
    <s v="UNFPA"/>
    <s v="SUPP"/>
    <n v="26399"/>
    <m/>
    <n v="26399"/>
    <d v="2021-12-31T00:00:00"/>
    <d v="2021-06-30T00:00:00"/>
    <m/>
    <x v="0"/>
    <x v="77"/>
    <s v="Planned"/>
    <s v="Source de financement non identifiÃ©e"/>
    <d v="2021-03-11T00:00:00"/>
    <m/>
    <m/>
    <n v="0"/>
    <b v="1"/>
    <n v="45"/>
    <s v="UNFPA"/>
    <s v="NE"/>
    <s v="Niger"/>
    <s v="Condoms-PRH"/>
    <s v="NTL"/>
    <s v="2021-03"/>
    <n v="2021"/>
    <s v="NE_NTL_Condoms-PRH_PL_2021-03"/>
    <s v="JADELLE00=NE=NTL=Condoms-PRH"/>
    <n v="12"/>
    <x v="3"/>
    <x v="1"/>
    <m/>
    <s v="Jadelle"/>
    <m/>
    <s v="UNFPA"/>
    <m/>
    <m/>
    <m/>
    <m/>
    <n v="0"/>
    <m/>
    <m/>
    <n v="0"/>
    <m/>
    <m/>
    <m/>
    <m/>
    <n v="45"/>
    <d v="2021-02-19T00:00:00"/>
    <n v="2021"/>
    <n v="2021"/>
    <x v="3"/>
    <n v="8.5"/>
    <n v="224391.5"/>
    <m/>
    <m/>
    <m/>
  </r>
  <r>
    <x v="16"/>
    <x v="0"/>
    <n v="46"/>
    <s v="JADELLE00"/>
    <s v="ONPPC00"/>
    <s v="SUPP"/>
    <n v="28336"/>
    <m/>
    <n v="28336"/>
    <d v="2021-12-31T00:00:00"/>
    <d v="2021-12-31T00:00:00"/>
    <m/>
    <x v="0"/>
    <x v="77"/>
    <s v="Planned"/>
    <s v="Source de financement non identifiÃ©e"/>
    <d v="2021-03-09T00:00:00"/>
    <m/>
    <m/>
    <n v="28336"/>
    <b v="1"/>
    <n v="46"/>
    <s v="ETAT00"/>
    <s v="NE"/>
    <s v="Niger"/>
    <s v="Condoms-PRH"/>
    <s v="NTL"/>
    <s v="2021-03"/>
    <n v="2021"/>
    <s v="NE_NTL_Condoms-PRH_PL_2021-03"/>
    <s v="JADELLE00=NE=NTL=Condoms-PRH"/>
    <n v="12"/>
    <x v="3"/>
    <x v="5"/>
    <m/>
    <s v="Jadelle"/>
    <m/>
    <s v="UNFPA"/>
    <m/>
    <m/>
    <m/>
    <m/>
    <n v="0"/>
    <m/>
    <m/>
    <n v="0"/>
    <m/>
    <m/>
    <m/>
    <m/>
    <n v="45"/>
    <d v="2021-02-19T00:00:00"/>
    <n v="2021"/>
    <n v="2021"/>
    <x v="3"/>
    <n v="8.5"/>
    <n v="240856"/>
    <m/>
    <m/>
    <m/>
  </r>
  <r>
    <x v="16"/>
    <x v="0"/>
    <n v="47"/>
    <s v="JADELLE00"/>
    <s v="UNFPA"/>
    <s v="SUPP"/>
    <n v="12522"/>
    <m/>
    <n v="12522"/>
    <d v="2022-05-31T00:00:00"/>
    <d v="2022-05-31T00:00:00"/>
    <m/>
    <x v="0"/>
    <x v="118"/>
    <s v="Planned"/>
    <s v="Source de financement non identifiÃ©e"/>
    <d v="2021-03-09T00:00:00"/>
    <m/>
    <m/>
    <n v="0"/>
    <b v="1"/>
    <n v="47"/>
    <s v="UNFPA"/>
    <s v="NE"/>
    <s v="Niger"/>
    <s v="Condoms-PRH"/>
    <s v="NTL"/>
    <s v="2021-03"/>
    <n v="2021"/>
    <s v="NE_NTL_Condoms-PRH_PL_2021-03"/>
    <s v="JADELLE00=NE=NTL=Condoms-PRH"/>
    <n v="5"/>
    <x v="4"/>
    <x v="1"/>
    <m/>
    <s v="Jadelle"/>
    <m/>
    <s v="UNFPA"/>
    <m/>
    <m/>
    <m/>
    <m/>
    <n v="0"/>
    <m/>
    <m/>
    <n v="0"/>
    <m/>
    <m/>
    <m/>
    <m/>
    <n v="45"/>
    <d v="2021-07-20T00:00:00"/>
    <n v="2021"/>
    <n v="2022"/>
    <x v="3"/>
    <n v="8.5"/>
    <n v="106437"/>
    <m/>
    <m/>
    <m/>
  </r>
  <r>
    <x v="16"/>
    <x v="0"/>
    <n v="48"/>
    <s v="MICROGYN00"/>
    <s v="UNFPA"/>
    <s v="SUPP"/>
    <n v="767452"/>
    <m/>
    <n v="767452"/>
    <d v="2021-12-31T00:00:00"/>
    <d v="2021-08-31T00:00:00"/>
    <m/>
    <x v="0"/>
    <x v="77"/>
    <s v="Planned"/>
    <s v="Source de financement non identifiÃ©e"/>
    <d v="2021-03-11T00:00:00"/>
    <m/>
    <m/>
    <n v="0"/>
    <b v="1"/>
    <n v="48"/>
    <s v="UNFPA"/>
    <s v="NE"/>
    <s v="Niger"/>
    <s v="Condoms-PRH"/>
    <s v="NTL"/>
    <s v="2021-03"/>
    <n v="2021"/>
    <s v="NE_NTL_Condoms-PRH_PL_2021-03"/>
    <s v="MICROGYN00=NE=NTL=Condoms-PRH"/>
    <n v="12"/>
    <x v="3"/>
    <x v="1"/>
    <m/>
    <s v="Microgynon"/>
    <m/>
    <s v="UNFPA"/>
    <m/>
    <m/>
    <m/>
    <m/>
    <n v="0"/>
    <m/>
    <m/>
    <n v="0"/>
    <m/>
    <m/>
    <m/>
    <m/>
    <n v="45"/>
    <d v="2021-02-19T00:00:00"/>
    <n v="2021"/>
    <n v="2021"/>
    <x v="4"/>
    <n v="0.26300000000000001"/>
    <n v="201839.87600000002"/>
    <m/>
    <m/>
    <m/>
  </r>
  <r>
    <x v="16"/>
    <x v="0"/>
    <n v="49"/>
    <s v="MICROGYN00"/>
    <s v="UNFPA"/>
    <s v="SUPP"/>
    <n v="859173"/>
    <m/>
    <n v="859173"/>
    <d v="2022-02-28T00:00:00"/>
    <d v="2022-02-28T00:00:00"/>
    <m/>
    <x v="0"/>
    <x v="80"/>
    <s v="Planned"/>
    <s v="Source de financement non identifiÃ©e"/>
    <d v="2021-03-09T00:00:00"/>
    <m/>
    <m/>
    <n v="0"/>
    <b v="1"/>
    <n v="49"/>
    <s v="UNFPA"/>
    <s v="NE"/>
    <s v="Niger"/>
    <s v="Condoms-PRH"/>
    <s v="NTL"/>
    <s v="2021-03"/>
    <n v="2021"/>
    <s v="NE_NTL_Condoms-PRH_PL_2021-03"/>
    <s v="MICROGYN00=NE=NTL=Condoms-PRH"/>
    <n v="2"/>
    <x v="4"/>
    <x v="1"/>
    <m/>
    <s v="Microgynon"/>
    <m/>
    <s v="UNFPA"/>
    <m/>
    <m/>
    <m/>
    <m/>
    <n v="0"/>
    <m/>
    <m/>
    <n v="0"/>
    <m/>
    <m/>
    <m/>
    <m/>
    <n v="45"/>
    <d v="2021-04-19T00:00:00"/>
    <n v="2021"/>
    <n v="2021"/>
    <x v="4"/>
    <n v="0.26300000000000001"/>
    <n v="225962.49900000001"/>
    <m/>
    <m/>
    <m/>
  </r>
  <r>
    <x v="16"/>
    <x v="0"/>
    <n v="50"/>
    <s v="MICROGYN00"/>
    <s v="UNFPA"/>
    <s v="SUPP"/>
    <n v="373814"/>
    <m/>
    <n v="373814"/>
    <d v="2022-05-31T00:00:00"/>
    <d v="2022-05-31T00:00:00"/>
    <m/>
    <x v="0"/>
    <x v="118"/>
    <s v="Planned"/>
    <s v="Source de financement non identifiÃ©e"/>
    <d v="2021-03-09T00:00:00"/>
    <m/>
    <m/>
    <n v="0"/>
    <b v="1"/>
    <n v="50"/>
    <s v="UNFPA"/>
    <s v="NE"/>
    <s v="Niger"/>
    <s v="Condoms-PRH"/>
    <s v="NTL"/>
    <s v="2021-03"/>
    <n v="2021"/>
    <s v="NE_NTL_Condoms-PRH_PL_2021-03"/>
    <s v="MICROGYN00=NE=NTL=Condoms-PRH"/>
    <n v="5"/>
    <x v="4"/>
    <x v="1"/>
    <m/>
    <s v="Microgynon"/>
    <m/>
    <s v="UNFPA"/>
    <m/>
    <m/>
    <m/>
    <m/>
    <n v="0"/>
    <m/>
    <m/>
    <n v="0"/>
    <m/>
    <m/>
    <m/>
    <m/>
    <n v="45"/>
    <d v="2021-07-20T00:00:00"/>
    <n v="2021"/>
    <n v="2022"/>
    <x v="4"/>
    <n v="0.26300000000000001"/>
    <n v="98313.082000000009"/>
    <m/>
    <m/>
    <m/>
  </r>
  <r>
    <x v="16"/>
    <x v="0"/>
    <n v="51"/>
    <s v="SAYANAPR00"/>
    <s v="UNFPA"/>
    <s v="SUPP"/>
    <n v="374188"/>
    <m/>
    <n v="374188"/>
    <d v="2021-09-30T00:00:00"/>
    <d v="2021-06-30T00:00:00"/>
    <m/>
    <x v="0"/>
    <x v="87"/>
    <s v="Ordered"/>
    <s v="Source de financement non identifiÃ©e"/>
    <d v="2021-03-12T00:00:00"/>
    <m/>
    <m/>
    <n v="0"/>
    <b v="1"/>
    <n v="51"/>
    <s v="UNFPA"/>
    <s v="NE"/>
    <s v="Niger"/>
    <s v="Condoms-PRH"/>
    <s v="NTL"/>
    <s v="2021-03"/>
    <n v="2021"/>
    <s v="NE_NTL_Condoms-PRH_PL_2021-03"/>
    <s v="SAYANAPR00=NE=NTL=Condoms-PRH"/>
    <n v="9"/>
    <x v="3"/>
    <x v="1"/>
    <m/>
    <s v="Sayana Press-DMPA SC"/>
    <m/>
    <s v="UNFPA"/>
    <m/>
    <m/>
    <m/>
    <m/>
    <n v="0"/>
    <m/>
    <m/>
    <n v="0"/>
    <m/>
    <m/>
    <m/>
    <m/>
    <n v="45"/>
    <d v="2020-11-19T00:00:00"/>
    <n v="2021"/>
    <n v="2021"/>
    <x v="10"/>
    <n v="0.85"/>
    <n v="318059.8"/>
    <m/>
    <m/>
    <m/>
  </r>
  <r>
    <x v="16"/>
    <x v="0"/>
    <n v="52"/>
    <s v="SAYANAPR00"/>
    <s v="ONPPC00"/>
    <s v="SUPP"/>
    <n v="233691"/>
    <m/>
    <n v="233691"/>
    <d v="2022-05-31T00:00:00"/>
    <d v="2022-05-31T00:00:00"/>
    <m/>
    <x v="0"/>
    <x v="118"/>
    <s v="Planned"/>
    <s v="Source de financement non identifiÃ©e"/>
    <d v="2021-03-09T00:00:00"/>
    <m/>
    <m/>
    <n v="0"/>
    <b v="1"/>
    <n v="52"/>
    <s v="ETAT00"/>
    <s v="NE"/>
    <s v="Niger"/>
    <s v="Condoms-PRH"/>
    <s v="NTL"/>
    <s v="2021-03"/>
    <n v="2021"/>
    <s v="NE_NTL_Condoms-PRH_PL_2021-03"/>
    <s v="SAYANAPR00=NE=NTL=Condoms-PRH"/>
    <n v="5"/>
    <x v="4"/>
    <x v="5"/>
    <m/>
    <s v="Sayana Press-DMPA SC"/>
    <m/>
    <s v="UNFPA"/>
    <m/>
    <m/>
    <m/>
    <m/>
    <n v="0"/>
    <m/>
    <m/>
    <n v="0"/>
    <m/>
    <m/>
    <m/>
    <m/>
    <n v="45"/>
    <d v="2021-07-20T00:00:00"/>
    <n v="2021"/>
    <n v="2022"/>
    <x v="10"/>
    <n v="0.85"/>
    <n v="198637.35"/>
    <m/>
    <m/>
    <m/>
  </r>
  <r>
    <x v="16"/>
    <x v="0"/>
    <n v="54"/>
    <s v="CONDOMMA00"/>
    <s v="NONIDENT00"/>
    <s v="_NA03"/>
    <n v="190894"/>
    <m/>
    <n v="190894"/>
    <d v="2022-09-30T00:00:00"/>
    <d v="2022-09-30T00:00:00"/>
    <m/>
    <x v="0"/>
    <x v="73"/>
    <s v="Planned"/>
    <s v="Desired Stock"/>
    <d v="2021-03-12T00:00:00"/>
    <m/>
    <m/>
    <n v="0"/>
    <b v="0"/>
    <n v="53"/>
    <s v="_NA03"/>
    <s v="NE"/>
    <s v="Niger"/>
    <s v="Condoms-PRH"/>
    <s v="NTL"/>
    <s v="2021-03"/>
    <n v="2021"/>
    <s v="NE_NTL_Condoms-PRH_PL_2021-03"/>
    <s v="CONDOMMA00=NE=NTL=Condoms-PRH"/>
    <n v="9"/>
    <x v="4"/>
    <x v="2"/>
    <m/>
    <s v="Condom Masculin"/>
    <m/>
    <s v="UNFPA"/>
    <m/>
    <m/>
    <m/>
    <m/>
    <n v="0"/>
    <m/>
    <m/>
    <n v="0"/>
    <m/>
    <m/>
    <m/>
    <m/>
    <n v="45"/>
    <d v="2021-11-19T00:00:00"/>
    <n v="2022"/>
    <n v="2022"/>
    <x v="0"/>
    <n v="3.0300000000000001E-2"/>
    <n v="5784.0882000000001"/>
    <m/>
    <m/>
    <s v="mapped translated funder"/>
  </r>
  <r>
    <x v="16"/>
    <x v="0"/>
    <n v="55"/>
    <s v="SAYANAPR00"/>
    <s v="NONIDENT00"/>
    <s v="_NA03"/>
    <n v="425839"/>
    <m/>
    <n v="425839"/>
    <d v="2022-09-30T00:00:00"/>
    <d v="2022-09-30T00:00:00"/>
    <m/>
    <x v="0"/>
    <x v="73"/>
    <s v="Planned"/>
    <s v="Desired Stock"/>
    <d v="2021-03-12T00:00:00"/>
    <m/>
    <m/>
    <n v="0"/>
    <b v="0"/>
    <n v="55"/>
    <s v="_NA03"/>
    <s v="NE"/>
    <s v="Niger"/>
    <s v="Condoms-PRH"/>
    <s v="NTL"/>
    <s v="2021-03"/>
    <n v="2021"/>
    <s v="NE_NTL_Condoms-PRH_PL_2021-03"/>
    <s v="SAYANAPR00=NE=NTL=Condoms-PRH"/>
    <n v="9"/>
    <x v="4"/>
    <x v="2"/>
    <m/>
    <s v="Sayana Press-DMPA SC"/>
    <m/>
    <s v="UNFPA"/>
    <m/>
    <m/>
    <m/>
    <m/>
    <n v="0"/>
    <m/>
    <m/>
    <n v="0"/>
    <m/>
    <m/>
    <m/>
    <m/>
    <n v="45"/>
    <d v="2021-11-19T00:00:00"/>
    <n v="2022"/>
    <n v="2022"/>
    <x v="10"/>
    <n v="0.85"/>
    <n v="361963.14999999997"/>
    <m/>
    <m/>
    <s v="mapped translated funder"/>
  </r>
  <r>
    <x v="17"/>
    <x v="0"/>
    <n v="1"/>
    <s v="MALECOND00"/>
    <s v="GHSC-PSM"/>
    <s v="_NA03"/>
    <n v="1905000"/>
    <n v="3.33333333333333E-4"/>
    <n v="635"/>
    <d v="2021-03-31T00:00:00"/>
    <d v="2021-03-31T00:00:00"/>
    <m/>
    <x v="0"/>
    <x v="21"/>
    <s v="Ordered"/>
    <s v="Desired Stock"/>
    <d v="2021-03-25T00:00:00"/>
    <m/>
    <m/>
    <n v="0"/>
    <b v="0"/>
    <s v="RO10112159"/>
    <s v="USAID"/>
    <s v="NG"/>
    <s v="Nigeria"/>
    <s v="Condoms"/>
    <s v="HIV"/>
    <s v="2021-03-Q2"/>
    <n v="2021"/>
    <s v="NG_HIV_Condoms_PL_2021-03-Q2"/>
    <s v="MALECOND00=NG=HIV=Condoms"/>
    <n v="3"/>
    <x v="3"/>
    <x v="0"/>
    <s v="100128XXA0DA"/>
    <s v="Male Condom (Latex) Lubricated, No Logo, 53mm"/>
    <s v="Male Condom (Latex) Lubricated, No Logo, 53 mm, 3000 Pieces"/>
    <s v="GHSC-PSM"/>
    <s v="Condoms"/>
    <m/>
    <m/>
    <m/>
    <n v="0"/>
    <m/>
    <m/>
    <n v="0"/>
    <n v="70.2"/>
    <n v="44577"/>
    <s v="Male Condoms"/>
    <n v="1"/>
    <n v="22"/>
    <d v="2020-10-28T00:00:00"/>
    <n v="2021"/>
    <n v="2021"/>
    <x v="0"/>
    <n v="3.0300000000000001E-2"/>
    <n v="57721.5"/>
    <m/>
    <m/>
    <m/>
  </r>
  <r>
    <x v="17"/>
    <x v="0"/>
    <n v="2"/>
    <s v="MALECOND00"/>
    <s v="GHSC-PSM"/>
    <s v="_NA03"/>
    <n v="1905000"/>
    <n v="3.33333333333333E-4"/>
    <n v="635"/>
    <d v="2021-06-02T00:00:00"/>
    <d v="2020-10-08T00:00:00"/>
    <m/>
    <x v="0"/>
    <x v="674"/>
    <s v="Ordered"/>
    <s v="nan"/>
    <d v="2021-03-25T00:00:00"/>
    <m/>
    <m/>
    <n v="0"/>
    <b v="0"/>
    <s v="RO10112159"/>
    <s v="USAID"/>
    <s v="NG"/>
    <s v="Nigeria"/>
    <s v="Condoms"/>
    <s v="HIV"/>
    <s v="2021-03-Q2"/>
    <n v="2021"/>
    <s v="NG_HIV_Condoms_PL_2021-03-Q2"/>
    <s v="MALECOND00=NG=HIV=Condoms"/>
    <n v="6"/>
    <x v="3"/>
    <x v="0"/>
    <s v="100128XXA0DA"/>
    <s v="Male Condom (Latex) Lubricated, No Logo, 53mm"/>
    <s v="Male Condom (Latex) Lubricated, No Logo, 53 mm, 3000 Pieces"/>
    <s v="GHSC-PSM"/>
    <s v="Condoms"/>
    <m/>
    <m/>
    <m/>
    <n v="0"/>
    <m/>
    <m/>
    <n v="0"/>
    <n v="70.2"/>
    <n v="44577"/>
    <s v="Male Condoms"/>
    <n v="1"/>
    <n v="22"/>
    <d v="2020-12-30T00:00:00"/>
    <n v="2021"/>
    <n v="2021"/>
    <x v="0"/>
    <n v="3.0300000000000001E-2"/>
    <n v="57721.5"/>
    <m/>
    <m/>
    <m/>
  </r>
  <r>
    <x v="17"/>
    <x v="0"/>
    <n v="3"/>
    <s v="PERSONAL00"/>
    <s v="GHSC-PSM"/>
    <s v="_NA03"/>
    <n v="3432240"/>
    <m/>
    <n v="3432240"/>
    <d v="2021-03-05T00:00:00"/>
    <d v="2021-03-31T00:00:00"/>
    <m/>
    <x v="0"/>
    <x v="309"/>
    <s v="Planned"/>
    <s v="Desired Stock"/>
    <d v="2020-10-09T00:00:00"/>
    <m/>
    <m/>
    <n v="0"/>
    <b v="0"/>
    <n v="3"/>
    <s v="USAID"/>
    <s v="NG"/>
    <s v="Nigeria"/>
    <s v="Condoms"/>
    <s v="HIV"/>
    <s v="2021-03-Q2"/>
    <n v="2021"/>
    <s v="NG_HIV_Condoms_PL_2021-03-Q2"/>
    <s v="PERSONAL00=NG=HIV=Condoms"/>
    <n v="3"/>
    <x v="3"/>
    <x v="0"/>
    <m/>
    <s v="Personal Lubricant (Water based), 4.5g Topical Gel"/>
    <m/>
    <s v="GHSC-PSM"/>
    <m/>
    <m/>
    <m/>
    <m/>
    <n v="0"/>
    <m/>
    <m/>
    <n v="0"/>
    <m/>
    <m/>
    <m/>
    <m/>
    <n v="45"/>
    <d v="2020-04-24T00:00:00"/>
    <n v="2020"/>
    <n v="2020"/>
    <x v="12"/>
    <n v="0.3"/>
    <n v="1029672"/>
    <m/>
    <m/>
    <m/>
  </r>
  <r>
    <x v="17"/>
    <x v="0"/>
    <n v="4"/>
    <s v="PERSONAL00"/>
    <s v="GHSC-PSM"/>
    <s v="_NA03"/>
    <n v="3432240"/>
    <m/>
    <n v="3432240"/>
    <d v="2021-06-02T00:00:00"/>
    <d v="2020-10-08T00:00:00"/>
    <m/>
    <x v="0"/>
    <x v="674"/>
    <s v="Planned"/>
    <s v="nan"/>
    <d v="2020-10-09T00:00:00"/>
    <m/>
    <m/>
    <n v="0"/>
    <b v="0"/>
    <n v="4"/>
    <s v="USAID"/>
    <s v="NG"/>
    <s v="Nigeria"/>
    <s v="Condoms"/>
    <s v="HIV"/>
    <s v="2021-03-Q2"/>
    <n v="2021"/>
    <s v="NG_HIV_Condoms_PL_2021-03-Q2"/>
    <s v="PERSONAL00=NG=HIV=Condoms"/>
    <n v="6"/>
    <x v="3"/>
    <x v="0"/>
    <m/>
    <s v="Personal Lubricant (Water based), 4.5g Topical Gel"/>
    <m/>
    <s v="GHSC-PSM"/>
    <m/>
    <m/>
    <m/>
    <m/>
    <n v="0"/>
    <m/>
    <m/>
    <n v="0"/>
    <m/>
    <m/>
    <m/>
    <m/>
    <n v="45"/>
    <d v="2020-07-22T00:00:00"/>
    <n v="2020"/>
    <n v="2021"/>
    <x v="12"/>
    <n v="0.3"/>
    <n v="1029672"/>
    <m/>
    <m/>
    <m/>
  </r>
  <r>
    <x v="17"/>
    <x v="0"/>
    <n v="5"/>
    <s v="FEMALECO00"/>
    <s v="GHSC-PSM"/>
    <s v="_NA03"/>
    <n v="619856"/>
    <n v="1E-3"/>
    <n v="619.85599999999999"/>
    <d v="2021-03-31T00:00:00"/>
    <d v="2021-03-31T00:00:00"/>
    <m/>
    <x v="0"/>
    <x v="21"/>
    <s v="Ordered"/>
    <s v="Desired Stock"/>
    <d v="2021-03-25T00:00:00"/>
    <m/>
    <m/>
    <n v="0"/>
    <b v="0"/>
    <s v="RO10112160"/>
    <s v="USAID"/>
    <s v="NG"/>
    <s v="Nigeria"/>
    <s v="Condoms"/>
    <s v="HIV"/>
    <s v="2021-03-Q2"/>
    <n v="2021"/>
    <s v="NG_HIV_Condoms_PL_2021-03-Q2"/>
    <s v="FEMALECO00=NG=HIV=Condoms"/>
    <n v="3"/>
    <x v="3"/>
    <x v="0"/>
    <s v="100121XXB0AB"/>
    <s v="Female Condom (Nitrile) Lubricated, 17cm"/>
    <s v="Female Condom (Nitrile) Lubricated, 17 cm, 1000 Each"/>
    <s v="GHSC-PSM"/>
    <s v="Condoms"/>
    <m/>
    <m/>
    <m/>
    <n v="0"/>
    <m/>
    <m/>
    <n v="0"/>
    <n v="500"/>
    <n v="309928"/>
    <s v="Female Condoms"/>
    <n v="1"/>
    <n v="33"/>
    <d v="2020-08-12T00:00:00"/>
    <n v="2020"/>
    <n v="2021"/>
    <x v="6"/>
    <n v="0.49399999999999999"/>
    <n v="306208.864"/>
    <m/>
    <m/>
    <m/>
  </r>
  <r>
    <x v="17"/>
    <x v="0"/>
    <n v="6"/>
    <s v="FEMALECO00"/>
    <s v="GHSC-PSM"/>
    <s v="_NA03"/>
    <n v="619856"/>
    <n v="1E-3"/>
    <n v="619.85599999999999"/>
    <d v="2021-06-02T00:00:00"/>
    <d v="2020-10-08T00:00:00"/>
    <m/>
    <x v="0"/>
    <x v="674"/>
    <s v="Ordered"/>
    <s v="nan"/>
    <d v="2021-03-25T00:00:00"/>
    <m/>
    <m/>
    <n v="0"/>
    <b v="0"/>
    <s v="RO10113160"/>
    <s v="USAID"/>
    <s v="NG"/>
    <s v="Nigeria"/>
    <s v="Condoms"/>
    <s v="HIV"/>
    <s v="2021-03-Q2"/>
    <n v="2021"/>
    <s v="NG_HIV_Condoms_PL_2021-03-Q2"/>
    <s v="FEMALECO00=NG=HIV=Condoms"/>
    <n v="6"/>
    <x v="3"/>
    <x v="0"/>
    <s v="100121XXB0AB"/>
    <s v="Female Condom (Nitrile) Lubricated, 17cm"/>
    <s v="Female Condom (Nitrile) Lubricated, 17 cm, 1000 Each"/>
    <s v="GHSC-PSM"/>
    <s v="Condoms"/>
    <m/>
    <m/>
    <m/>
    <n v="0"/>
    <m/>
    <m/>
    <n v="0"/>
    <n v="500"/>
    <n v="309928"/>
    <s v="Female Condoms"/>
    <n v="1"/>
    <n v="33"/>
    <d v="2020-10-14T00:00:00"/>
    <n v="2021"/>
    <n v="2021"/>
    <x v="6"/>
    <n v="0.49399999999999999"/>
    <n v="306208.864"/>
    <m/>
    <m/>
    <m/>
  </r>
  <r>
    <x v="17"/>
    <x v="0"/>
    <n v="7"/>
    <s v="MALECOND03"/>
    <s v="GHSC-PSM"/>
    <s v="_NA03"/>
    <n v="2550000"/>
    <m/>
    <n v="2550000"/>
    <d v="2021-03-05T00:00:00"/>
    <d v="2020-10-26T00:00:00"/>
    <m/>
    <x v="0"/>
    <x v="309"/>
    <s v="Planned"/>
    <s v="nan"/>
    <d v="2020-10-26T00:00:00"/>
    <m/>
    <m/>
    <n v="0"/>
    <b v="0"/>
    <n v="7"/>
    <s v="USAID"/>
    <s v="NG"/>
    <s v="Nigeria"/>
    <s v="Condoms"/>
    <s v="HIV"/>
    <s v="2021-03-Q2"/>
    <n v="2021"/>
    <s v="NG_HIV_Condoms_PL_2021-03-Q2"/>
    <s v="MALECOND03=NG=HIV=Condoms"/>
    <n v="3"/>
    <x v="3"/>
    <x v="0"/>
    <m/>
    <s v="Male Condom (Latex) Lubricated, Banana, 53mm"/>
    <m/>
    <s v="GHSC-PSM"/>
    <m/>
    <m/>
    <m/>
    <m/>
    <n v="0"/>
    <m/>
    <m/>
    <n v="0"/>
    <m/>
    <m/>
    <m/>
    <m/>
    <n v="45"/>
    <d v="2020-04-24T00:00:00"/>
    <n v="2020"/>
    <n v="2020"/>
    <x v="0"/>
    <n v="3.0300000000000001E-2"/>
    <n v="77265"/>
    <m/>
    <m/>
    <m/>
  </r>
  <r>
    <x v="17"/>
    <x v="0"/>
    <n v="8"/>
    <s v="MALECOND03"/>
    <s v="GHSC-PSM"/>
    <s v="_NA03"/>
    <n v="2550000"/>
    <m/>
    <n v="2550000"/>
    <d v="2021-06-02T00:00:00"/>
    <d v="2020-10-26T00:00:00"/>
    <m/>
    <x v="0"/>
    <x v="674"/>
    <s v="Planned"/>
    <s v="nan"/>
    <d v="2020-10-26T00:00:00"/>
    <m/>
    <m/>
    <n v="0"/>
    <b v="0"/>
    <n v="8"/>
    <s v="USAID"/>
    <s v="NG"/>
    <s v="Nigeria"/>
    <s v="Condoms"/>
    <s v="HIV"/>
    <s v="2021-03-Q2"/>
    <n v="2021"/>
    <s v="NG_HIV_Condoms_PL_2021-03-Q2"/>
    <s v="MALECOND03=NG=HIV=Condoms"/>
    <n v="6"/>
    <x v="3"/>
    <x v="0"/>
    <m/>
    <s v="Male Condom (Latex) Lubricated, Banana, 53mm"/>
    <m/>
    <s v="GHSC-PSM"/>
    <m/>
    <m/>
    <m/>
    <m/>
    <n v="0"/>
    <m/>
    <m/>
    <n v="0"/>
    <m/>
    <m/>
    <m/>
    <m/>
    <n v="45"/>
    <d v="2020-07-22T00:00:00"/>
    <n v="2020"/>
    <n v="2021"/>
    <x v="0"/>
    <n v="3.0300000000000001E-2"/>
    <n v="77265"/>
    <m/>
    <m/>
    <m/>
  </r>
  <r>
    <x v="17"/>
    <x v="0"/>
    <n v="9"/>
    <s v="MALECOND01"/>
    <s v="GHSC-PSM"/>
    <s v="_NA03"/>
    <n v="2529000"/>
    <m/>
    <n v="2529000"/>
    <d v="2021-03-05T00:00:00"/>
    <d v="2020-10-26T00:00:00"/>
    <m/>
    <x v="0"/>
    <x v="309"/>
    <s v="Planned"/>
    <s v="nan"/>
    <d v="2020-10-26T00:00:00"/>
    <m/>
    <m/>
    <n v="0"/>
    <b v="0"/>
    <n v="9"/>
    <s v="USAID"/>
    <s v="NG"/>
    <s v="Nigeria"/>
    <s v="Condoms"/>
    <s v="HIV"/>
    <s v="2021-03-Q2"/>
    <n v="2021"/>
    <s v="NG_HIV_Condoms_PL_2021-03-Q2"/>
    <s v="MALECOND01=NG=HIV=Condoms"/>
    <n v="3"/>
    <x v="3"/>
    <x v="0"/>
    <m/>
    <s v="Male Condom (Latex) Lubricated, Strawberry, 53mm"/>
    <m/>
    <s v="GHSC-PSM"/>
    <m/>
    <m/>
    <m/>
    <m/>
    <n v="0"/>
    <m/>
    <m/>
    <n v="0"/>
    <m/>
    <m/>
    <m/>
    <m/>
    <n v="45"/>
    <d v="2020-04-24T00:00:00"/>
    <n v="2020"/>
    <n v="2020"/>
    <x v="0"/>
    <n v="3.0300000000000001E-2"/>
    <n v="76628.7"/>
    <m/>
    <m/>
    <m/>
  </r>
  <r>
    <x v="17"/>
    <x v="0"/>
    <n v="10"/>
    <s v="MALECOND01"/>
    <s v="GHSC-PSM"/>
    <s v="_NA03"/>
    <n v="2529000"/>
    <m/>
    <n v="2529000"/>
    <d v="2021-06-02T00:00:00"/>
    <d v="2020-10-26T00:00:00"/>
    <m/>
    <x v="0"/>
    <x v="674"/>
    <s v="Planned"/>
    <s v="nan"/>
    <d v="2020-10-26T00:00:00"/>
    <m/>
    <m/>
    <n v="0"/>
    <b v="0"/>
    <n v="10"/>
    <s v="_NA03"/>
    <s v="NG"/>
    <s v="Nigeria"/>
    <s v="Condoms"/>
    <s v="HIV"/>
    <s v="2021-03-Q2"/>
    <n v="2021"/>
    <s v="NG_HIV_Condoms_PL_2021-03-Q2"/>
    <s v="MALECOND01=NG=HIV=Condoms"/>
    <n v="6"/>
    <x v="3"/>
    <x v="0"/>
    <m/>
    <s v="Male Condom (Latex) Lubricated, Strawberry, 53mm"/>
    <m/>
    <s v="GHSC-PSM"/>
    <m/>
    <m/>
    <m/>
    <m/>
    <n v="0"/>
    <m/>
    <m/>
    <n v="0"/>
    <m/>
    <m/>
    <m/>
    <m/>
    <n v="45"/>
    <d v="2020-07-22T00:00:00"/>
    <n v="2020"/>
    <n v="2021"/>
    <x v="0"/>
    <n v="3.0300000000000001E-2"/>
    <n v="76628.7"/>
    <m/>
    <m/>
    <m/>
  </r>
  <r>
    <x v="17"/>
    <x v="0"/>
    <n v="11"/>
    <s v="MALECOND02"/>
    <s v="GHSC-PSM"/>
    <s v="_NA03"/>
    <n v="2550000"/>
    <m/>
    <n v="2550000"/>
    <d v="2021-03-05T00:00:00"/>
    <d v="2020-10-26T00:00:00"/>
    <m/>
    <x v="0"/>
    <x v="309"/>
    <s v="Planned"/>
    <s v="nan"/>
    <d v="2020-10-26T00:00:00"/>
    <m/>
    <m/>
    <n v="0"/>
    <b v="0"/>
    <n v="11"/>
    <s v="USAID"/>
    <s v="NG"/>
    <s v="Nigeria"/>
    <s v="Condoms"/>
    <s v="HIV"/>
    <s v="2021-03-Q2"/>
    <n v="2021"/>
    <s v="NG_HIV_Condoms_PL_2021-03-Q2"/>
    <s v="MALECOND02=NG=HIV=Condoms"/>
    <n v="3"/>
    <x v="3"/>
    <x v="0"/>
    <m/>
    <s v="Male Condom (Latex) Lubricated, Vanilla, 53mm"/>
    <m/>
    <s v="GHSC-PSM"/>
    <m/>
    <m/>
    <m/>
    <m/>
    <n v="0"/>
    <m/>
    <m/>
    <n v="0"/>
    <m/>
    <m/>
    <m/>
    <m/>
    <n v="45"/>
    <d v="2020-04-24T00:00:00"/>
    <n v="2020"/>
    <n v="2020"/>
    <x v="0"/>
    <n v="3.0300000000000001E-2"/>
    <n v="77265"/>
    <m/>
    <m/>
    <m/>
  </r>
  <r>
    <x v="17"/>
    <x v="0"/>
    <n v="12"/>
    <s v="MALECOND02"/>
    <s v="GHSC-PSM"/>
    <s v="_NA03"/>
    <n v="2550000"/>
    <m/>
    <n v="2550000"/>
    <d v="2021-06-02T00:00:00"/>
    <d v="2020-10-26T00:00:00"/>
    <m/>
    <x v="0"/>
    <x v="674"/>
    <s v="Planned"/>
    <s v="nan"/>
    <d v="2020-10-26T00:00:00"/>
    <m/>
    <m/>
    <n v="0"/>
    <b v="0"/>
    <n v="12"/>
    <s v="USAID"/>
    <s v="NG"/>
    <s v="Nigeria"/>
    <s v="Condoms"/>
    <s v="HIV"/>
    <s v="2021-03-Q2"/>
    <n v="2021"/>
    <s v="NG_HIV_Condoms_PL_2021-03-Q2"/>
    <s v="MALECOND02=NG=HIV=Condoms"/>
    <n v="6"/>
    <x v="3"/>
    <x v="0"/>
    <m/>
    <s v="Male Condom (Latex) Lubricated, Vanilla, 53mm"/>
    <m/>
    <s v="GHSC-PSM"/>
    <m/>
    <m/>
    <m/>
    <m/>
    <n v="0"/>
    <m/>
    <m/>
    <n v="0"/>
    <m/>
    <m/>
    <m/>
    <m/>
    <n v="45"/>
    <d v="2020-07-22T00:00:00"/>
    <n v="2020"/>
    <n v="2021"/>
    <x v="0"/>
    <n v="3.0300000000000001E-2"/>
    <n v="77265"/>
    <m/>
    <m/>
    <m/>
  </r>
  <r>
    <x v="17"/>
    <x v="0"/>
    <n v="211"/>
    <s v="MALECOND00"/>
    <s v="UNFPA"/>
    <s v="SUPP"/>
    <n v="11729808"/>
    <n v="3.33333333333333E-4"/>
    <n v="3909.9359999999901"/>
    <d v="2016-05-05T00:00:00"/>
    <d v="2015-01-21T00:00:00"/>
    <m/>
    <x v="0"/>
    <x v="675"/>
    <s v="Received"/>
    <s v="nan"/>
    <d v="2016-06-07T00:00:00"/>
    <m/>
    <m/>
    <n v="0"/>
    <b v="0"/>
    <n v="211"/>
    <s v="DFID00"/>
    <s v="NG"/>
    <s v="Nigeria"/>
    <s v="Condoms-PRH"/>
    <s v="NTL"/>
    <s v="2021-03-Q2"/>
    <n v="2021"/>
    <s v="NG_NTL_Condoms-PRH_PL_2021-03-Q2"/>
    <s v="MALECOND00=NG=NTL=Condoms-PRH"/>
    <n v="5"/>
    <x v="6"/>
    <x v="1"/>
    <s v="100128XXA0DA"/>
    <s v="Male Condom"/>
    <s v="Male Condom (Latex) Lubricated, No Logo, 53 mm, 3000 Pieces"/>
    <s v="UNFPA"/>
    <s v="Condoms"/>
    <m/>
    <m/>
    <m/>
    <n v="0"/>
    <m/>
    <m/>
    <n v="0"/>
    <n v="70.2"/>
    <n v="274477.50719999999"/>
    <s v="Male Condoms"/>
    <n v="1"/>
    <n v="22"/>
    <d v="2015-12-03T00:00:00"/>
    <n v="2016"/>
    <n v="2016"/>
    <x v="0"/>
    <n v="3.0300000000000001E-2"/>
    <n v="355413.18239999999"/>
    <m/>
    <m/>
    <m/>
  </r>
  <r>
    <x v="17"/>
    <x v="0"/>
    <n v="224"/>
    <s v="JADELLE00"/>
    <s v="UNFPA"/>
    <s v="SUPP"/>
    <n v="69800"/>
    <n v="1"/>
    <n v="69800"/>
    <d v="2017-01-09T00:00:00"/>
    <d v="2016-01-13T00:00:00"/>
    <m/>
    <x v="0"/>
    <x v="676"/>
    <s v="Received"/>
    <s v="nan"/>
    <d v="2017-01-10T00:00:00"/>
    <m/>
    <m/>
    <n v="0"/>
    <b v="0"/>
    <s v="PO30148"/>
    <s v="UNFPA"/>
    <s v="NG"/>
    <s v="Nigeria"/>
    <s v="Condoms-PRH"/>
    <s v="NTL"/>
    <s v="2021-03-Q2"/>
    <n v="2021"/>
    <s v="NG_NTL_Condoms-PRH_PL_2021-03-Q2"/>
    <s v="JADELLE00=NG=NTL=Condoms-PRH"/>
    <n v="1"/>
    <x v="7"/>
    <x v="1"/>
    <s v="100130GYV01S"/>
    <s v="Jadelle"/>
    <s v="Levonorgestrel 75 mg/Rod w/ Trocar, 5 Year Efficacy, 2 Rod Implant, 1 Each"/>
    <s v="UNFPA"/>
    <s v="Implantable Contraceptives"/>
    <m/>
    <m/>
    <m/>
    <n v="0"/>
    <m/>
    <m/>
    <n v="0"/>
    <n v="8.5"/>
    <n v="593300"/>
    <s v="Contraceptive Implants"/>
    <n v="3"/>
    <n v="18"/>
    <d v="2016-09-05T00:00:00"/>
    <n v="2016"/>
    <n v="2017"/>
    <x v="3"/>
    <n v="8.5"/>
    <n v="593300"/>
    <m/>
    <m/>
    <m/>
  </r>
  <r>
    <x v="17"/>
    <x v="0"/>
    <n v="225"/>
    <s v="MALECOND00"/>
    <s v="UNFPA"/>
    <s v="SUPP"/>
    <n v="26222400"/>
    <n v="3.33333333333333E-4"/>
    <n v="8740.7999999999993"/>
    <d v="2016-05-05T00:00:00"/>
    <d v="2016-03-31T00:00:00"/>
    <m/>
    <x v="0"/>
    <x v="675"/>
    <s v="Received"/>
    <s v="Desired Stock"/>
    <d v="2016-09-06T00:00:00"/>
    <m/>
    <m/>
    <n v="0"/>
    <b v="0"/>
    <s v="PO 30237"/>
    <s v="UNFPA"/>
    <s v="NG"/>
    <s v="Nigeria"/>
    <s v="Condoms-PRH"/>
    <s v="NTL"/>
    <s v="2021-03-Q2"/>
    <n v="2021"/>
    <s v="NG_NTL_Condoms-PRH_PL_2021-03-Q2"/>
    <s v="MALECOND00=NG=NTL=Condoms-PRH"/>
    <n v="5"/>
    <x v="6"/>
    <x v="1"/>
    <s v="100128XXA0DA"/>
    <s v="Male Condom"/>
    <s v="Male Condom (Latex) Lubricated, No Logo, 53 mm, 3000 Pieces"/>
    <s v="UNFPA"/>
    <s v="Condoms"/>
    <m/>
    <m/>
    <m/>
    <n v="0"/>
    <m/>
    <m/>
    <n v="0"/>
    <n v="70.2"/>
    <n v="613604.15999999898"/>
    <s v="Male Condoms"/>
    <n v="1"/>
    <n v="22"/>
    <d v="2015-12-03T00:00:00"/>
    <n v="2016"/>
    <n v="2016"/>
    <x v="0"/>
    <n v="3.0300000000000001E-2"/>
    <n v="794538.72"/>
    <m/>
    <m/>
    <m/>
  </r>
  <r>
    <x v="17"/>
    <x v="0"/>
    <n v="226"/>
    <s v="MALECOND00"/>
    <s v="UNFPA"/>
    <s v="SUPP"/>
    <n v="4500000"/>
    <n v="3.33333333333333E-4"/>
    <n v="1500"/>
    <d v="2016-05-05T00:00:00"/>
    <d v="2016-01-13T00:00:00"/>
    <m/>
    <x v="0"/>
    <x v="675"/>
    <s v="Received"/>
    <s v="nan"/>
    <d v="2016-06-07T00:00:00"/>
    <m/>
    <m/>
    <n v="0"/>
    <b v="0"/>
    <n v="226"/>
    <s v="DFID00"/>
    <s v="NG"/>
    <s v="Nigeria"/>
    <s v="Condoms-PRH"/>
    <s v="NTL"/>
    <s v="2021-03-Q2"/>
    <n v="2021"/>
    <s v="NG_NTL_Condoms-PRH_PL_2021-03-Q2"/>
    <s v="MALECOND00=NG=NTL=Condoms-PRH"/>
    <n v="5"/>
    <x v="6"/>
    <x v="1"/>
    <s v="100128XXA0DA"/>
    <s v="Male Condom"/>
    <s v="Male Condom (Latex) Lubricated, No Logo, 53 mm, 3000 Pieces"/>
    <s v="UNFPA"/>
    <s v="Condoms"/>
    <m/>
    <m/>
    <m/>
    <n v="0"/>
    <m/>
    <m/>
    <n v="0"/>
    <n v="70.2"/>
    <n v="105300"/>
    <s v="Male Condoms"/>
    <n v="1"/>
    <n v="22"/>
    <d v="2015-12-03T00:00:00"/>
    <n v="2016"/>
    <n v="2016"/>
    <x v="0"/>
    <n v="3.0300000000000001E-2"/>
    <n v="136350"/>
    <m/>
    <m/>
    <m/>
  </r>
  <r>
    <x v="17"/>
    <x v="0"/>
    <n v="242"/>
    <s v="FEMALECO00"/>
    <s v="UNFPA"/>
    <s v="SUPP"/>
    <n v="60000"/>
    <n v="1E-3"/>
    <n v="60"/>
    <d v="2016-12-31T00:00:00"/>
    <d v="2016-07-31T00:00:00"/>
    <m/>
    <x v="0"/>
    <x v="266"/>
    <s v="Received"/>
    <s v="Desired Stock"/>
    <d v="2017-07-21T00:00:00"/>
    <m/>
    <m/>
    <n v="0"/>
    <b v="0"/>
    <n v="242"/>
    <s v="FGON00"/>
    <s v="NG"/>
    <s v="Nigeria"/>
    <s v="Condoms-PRH"/>
    <s v="NTL"/>
    <s v="2021-03-Q2"/>
    <n v="2021"/>
    <s v="NG_NTL_Condoms-PRH_PL_2021-03-Q2"/>
    <s v="FEMALECO00=NG=NTL=Condoms-PRH"/>
    <n v="12"/>
    <x v="6"/>
    <x v="1"/>
    <s v="100121XXB0AB"/>
    <s v="Female Condom"/>
    <s v="Female Condom (Nitrile) Lubricated, 17 cm, 1000 Each"/>
    <s v="UNFPA"/>
    <s v="Condoms"/>
    <m/>
    <m/>
    <m/>
    <n v="0"/>
    <m/>
    <m/>
    <n v="0"/>
    <n v="500"/>
    <n v="30000"/>
    <s v="Female Condoms"/>
    <n v="1"/>
    <n v="33"/>
    <d v="2016-05-14T00:00:00"/>
    <n v="2016"/>
    <n v="2016"/>
    <x v="6"/>
    <n v="0.49399999999999999"/>
    <n v="29640"/>
    <m/>
    <m/>
    <m/>
  </r>
  <r>
    <x v="17"/>
    <x v="0"/>
    <n v="244"/>
    <s v="IMPLANON00"/>
    <s v="UNFPA"/>
    <s v="_NA03"/>
    <n v="208000"/>
    <n v="1"/>
    <n v="208000"/>
    <d v="2016-06-27T00:00:00"/>
    <d v="2016-01-31T00:00:00"/>
    <m/>
    <x v="0"/>
    <x v="677"/>
    <s v="Received"/>
    <s v="Desired Stock"/>
    <d v="2016-09-06T00:00:00"/>
    <m/>
    <m/>
    <n v="0"/>
    <b v="0"/>
    <s v="PO31174"/>
    <s v="DFID00"/>
    <s v="NG"/>
    <s v="Nigeria"/>
    <s v="Condoms-PRH"/>
    <s v="NTL"/>
    <s v="2021-03-Q2"/>
    <n v="2021"/>
    <s v="NG_NTL_Condoms-PRH_PL_2021-03-Q2"/>
    <s v="IMPLANON00=NG=NTL=Condoms-PRH"/>
    <n v="6"/>
    <x v="6"/>
    <x v="1"/>
    <s v="100129GYV01S"/>
    <s v="Implanon"/>
    <s v="Etonogestrel 68 mg/Rod, 1 Rod Implant, 1 Each"/>
    <s v="UNFPA"/>
    <s v="Implantable Contraceptives"/>
    <m/>
    <m/>
    <m/>
    <n v="0"/>
    <m/>
    <m/>
    <n v="0"/>
    <n v="8.5"/>
    <n v="1768000"/>
    <s v="Contraceptive Implants"/>
    <n v="3"/>
    <n v="45"/>
    <d v="2015-08-17T00:00:00"/>
    <n v="2015"/>
    <n v="2016"/>
    <x v="11"/>
    <n v="8.5"/>
    <n v="1768000"/>
    <m/>
    <m/>
    <m/>
  </r>
  <r>
    <x v="17"/>
    <x v="0"/>
    <n v="246"/>
    <s v="IUCD00"/>
    <s v="USAID"/>
    <s v="WRHS"/>
    <n v="92000"/>
    <n v="1.6666666666666601E-3"/>
    <n v="153.333333333333"/>
    <d v="2016-08-09T00:00:00"/>
    <d v="2016-12-31T00:00:00"/>
    <m/>
    <x v="0"/>
    <x v="678"/>
    <s v="Received"/>
    <s v="Desired Stock"/>
    <d v="2016-09-06T00:00:00"/>
    <m/>
    <m/>
    <n v="0"/>
    <b v="0"/>
    <n v="246"/>
    <s v="USAID"/>
    <s v="NG"/>
    <s v="Nigeria"/>
    <s v="Condoms-PRH"/>
    <s v="NTL"/>
    <s v="2021-03-Q2"/>
    <n v="2021"/>
    <s v="NG_NTL_Condoms-PRH_PL_2021-03-Q2"/>
    <s v="IUCD00=NG=NTL=Condoms-PRH"/>
    <n v="8"/>
    <x v="6"/>
    <x v="0"/>
    <s v="100124TYR0GQ"/>
    <s v="IUCD"/>
    <s v="Copper TCu380A Intrauterine Device, 600 Each"/>
    <s v="UNFPA"/>
    <s v="Copper-Bearing Intrauterine Devices"/>
    <m/>
    <m/>
    <m/>
    <n v="0"/>
    <m/>
    <m/>
    <n v="0"/>
    <n v="239.4"/>
    <n v="36708"/>
    <s v="Intrauterine Devices"/>
    <n v="3"/>
    <n v="0"/>
    <d v="2016-08-09T00:00:00"/>
    <n v="2016"/>
    <n v="2017"/>
    <x v="2"/>
    <n v="0.29599999999999999"/>
    <n v="27232"/>
    <m/>
    <m/>
    <m/>
  </r>
  <r>
    <x v="17"/>
    <x v="0"/>
    <n v="248"/>
    <s v="JADELLE00"/>
    <s v="UNFPA"/>
    <s v="SUPP"/>
    <n v="70000"/>
    <n v="1"/>
    <n v="70000"/>
    <d v="2016-10-06T00:00:00"/>
    <d v="2016-01-13T00:00:00"/>
    <m/>
    <x v="0"/>
    <x v="679"/>
    <s v="Received"/>
    <s v="nan"/>
    <d v="2016-11-02T00:00:00"/>
    <m/>
    <m/>
    <n v="0"/>
    <b v="0"/>
    <s v="PO30148"/>
    <s v="UNFPA"/>
    <s v="NG"/>
    <s v="Nigeria"/>
    <s v="Condoms-PRH"/>
    <s v="NTL"/>
    <s v="2021-03-Q2"/>
    <n v="2021"/>
    <s v="NG_NTL_Condoms-PRH_PL_2021-03-Q2"/>
    <s v="JADELLE00=NG=NTL=Condoms-PRH"/>
    <n v="10"/>
    <x v="6"/>
    <x v="1"/>
    <s v="100130GYV01S"/>
    <s v="Jadelle"/>
    <s v="Levonorgestrel 75 mg/Rod w/ Trocar, 5 Year Efficacy, 2 Rod Implant, 1 Each"/>
    <s v="UNFPA"/>
    <s v="Implantable Contraceptives"/>
    <m/>
    <m/>
    <m/>
    <n v="0"/>
    <m/>
    <m/>
    <n v="0"/>
    <n v="8.5"/>
    <n v="595000"/>
    <s v="Contraceptive Implants"/>
    <n v="3"/>
    <n v="18"/>
    <d v="2016-06-02T00:00:00"/>
    <n v="2016"/>
    <n v="2017"/>
    <x v="3"/>
    <n v="8.5"/>
    <n v="595000"/>
    <m/>
    <m/>
    <m/>
  </r>
  <r>
    <x v="17"/>
    <x v="0"/>
    <n v="254"/>
    <s v="MICROGYN00"/>
    <s v="UNFPA"/>
    <s v="_NA03"/>
    <n v="1589760"/>
    <n v="1"/>
    <n v="1589760"/>
    <d v="2016-07-15T00:00:00"/>
    <d v="2016-01-31T00:00:00"/>
    <m/>
    <x v="0"/>
    <x v="680"/>
    <s v="Received"/>
    <s v="Desired Stock"/>
    <d v="2016-09-06T00:00:00"/>
    <m/>
    <m/>
    <n v="0"/>
    <b v="0"/>
    <s v="PO31248"/>
    <s v="DFID00"/>
    <s v="NG"/>
    <s v="Nigeria"/>
    <s v="Condoms-PRH"/>
    <s v="NTL"/>
    <s v="2021-03-Q2"/>
    <n v="2021"/>
    <s v="NG_NTL_Condoms-PRH_PL_2021-03-Q2"/>
    <s v="MICROGYN00=NG=NTL=Condoms-PRH"/>
    <n v="7"/>
    <x v="6"/>
    <x v="1"/>
    <s v="100050AOA09W"/>
    <s v="Microgynon"/>
    <s v="Levonorgestrel/Ethinyl Estradiol 150/30 mcg + Fe 75 mg, 28 Tablets/Cycle (PS), 1 Cycle"/>
    <s v="UNFPA"/>
    <s v="Combined Oral Contraceptives"/>
    <m/>
    <m/>
    <m/>
    <n v="0"/>
    <m/>
    <m/>
    <n v="0"/>
    <n v="0.26"/>
    <n v="413337.59999999998"/>
    <s v="Oral Contraceptives"/>
    <n v="3"/>
    <n v="22"/>
    <d v="2016-02-12T00:00:00"/>
    <n v="2016"/>
    <n v="2016"/>
    <x v="4"/>
    <n v="0.26300000000000001"/>
    <n v="418106.88"/>
    <m/>
    <m/>
    <m/>
  </r>
  <r>
    <x v="17"/>
    <x v="0"/>
    <n v="257"/>
    <s v="NORISTER00"/>
    <s v="UNFPA"/>
    <s v="_NA03"/>
    <n v="300000"/>
    <n v="0.01"/>
    <n v="3000"/>
    <d v="2016-10-11T00:00:00"/>
    <d v="2016-07-31T00:00:00"/>
    <m/>
    <x v="0"/>
    <x v="681"/>
    <s v="Received"/>
    <s v="Desired Stock"/>
    <d v="2016-11-02T00:00:00"/>
    <m/>
    <m/>
    <n v="0"/>
    <b v="0"/>
    <s v="PO31370"/>
    <s v="UNFPA"/>
    <s v="NG"/>
    <s v="Nigeria"/>
    <s v="Condoms-PRH"/>
    <s v="NTL"/>
    <s v="2021-03-Q2"/>
    <n v="2021"/>
    <s v="NG_NTL_Condoms-PRH_PL_2021-03-Q2"/>
    <s v="NORISTER00=NG=NTL=Condoms-PRH"/>
    <n v="10"/>
    <x v="6"/>
    <x v="1"/>
    <s v="102148FMA09P"/>
    <s v="Noristerat"/>
    <s v="Norethisterone Enantate 200 mg/mL (1 mL) Ampoule (SC), Oily Solution, 100 Ampoules"/>
    <s v="UNFPA"/>
    <s v="Injectable Contraceptives"/>
    <m/>
    <m/>
    <m/>
    <n v="0"/>
    <m/>
    <m/>
    <n v="0"/>
    <n v="115"/>
    <n v="345000"/>
    <s v="Injectable Contraceptives"/>
    <n v="3"/>
    <n v="51"/>
    <d v="2015-10-20T00:00:00"/>
    <n v="2016"/>
    <n v="2016"/>
    <x v="8"/>
    <n v="1.24"/>
    <n v="372000"/>
    <m/>
    <m/>
    <m/>
  </r>
  <r>
    <x v="17"/>
    <x v="0"/>
    <n v="265"/>
    <s v="JADELLE00"/>
    <s v="UNFPA"/>
    <s v="_NA03"/>
    <n v="89200"/>
    <n v="1"/>
    <n v="89200"/>
    <d v="2016-12-21T00:00:00"/>
    <d v="2016-08-31T00:00:00"/>
    <m/>
    <x v="0"/>
    <x v="344"/>
    <s v="Received"/>
    <s v="Desired Stock"/>
    <d v="2017-01-10T00:00:00"/>
    <m/>
    <m/>
    <n v="0"/>
    <b v="0"/>
    <s v="PO31197"/>
    <s v="DFID00"/>
    <s v="NG"/>
    <s v="Nigeria"/>
    <s v="Condoms-PRH"/>
    <s v="NTL"/>
    <s v="2021-03-Q2"/>
    <n v="2021"/>
    <s v="NG_NTL_Condoms-PRH_PL_2021-03-Q2"/>
    <s v="JADELLE00=NG=NTL=Condoms-PRH"/>
    <n v="12"/>
    <x v="6"/>
    <x v="1"/>
    <s v="100130GYV01S"/>
    <s v="Jadelle"/>
    <s v="Levonorgestrel 75 mg/Rod w/ Trocar, 5 Year Efficacy, 2 Rod Implant, 1 Each"/>
    <s v="UNFPA"/>
    <s v="Implantable Contraceptives"/>
    <m/>
    <m/>
    <m/>
    <n v="0"/>
    <m/>
    <m/>
    <n v="0"/>
    <n v="8.5"/>
    <n v="758200"/>
    <s v="Contraceptive Implants"/>
    <n v="3"/>
    <n v="18"/>
    <d v="2016-08-17T00:00:00"/>
    <n v="2016"/>
    <n v="2017"/>
    <x v="3"/>
    <n v="8.5"/>
    <n v="758200"/>
    <m/>
    <m/>
    <m/>
  </r>
  <r>
    <x v="17"/>
    <x v="0"/>
    <n v="269"/>
    <s v="IMPLANON00"/>
    <s v="UNFPA"/>
    <s v="_NA03"/>
    <n v="87974"/>
    <n v="1"/>
    <n v="87974"/>
    <d v="2016-11-27T00:00:00"/>
    <d v="2016-07-31T00:00:00"/>
    <m/>
    <x v="0"/>
    <x v="682"/>
    <s v="Received"/>
    <s v="Desired Stock"/>
    <d v="2017-07-21T00:00:00"/>
    <m/>
    <m/>
    <n v="0"/>
    <b v="0"/>
    <s v="PO31536"/>
    <s v="UNFPA"/>
    <s v="NG"/>
    <s v="Nigeria"/>
    <s v="Condoms-PRH"/>
    <s v="NTL"/>
    <s v="2021-03-Q2"/>
    <n v="2021"/>
    <s v="NG_NTL_Condoms-PRH_PL_2021-03-Q2"/>
    <s v="IMPLANON00=NG=NTL=Condoms-PRH"/>
    <n v="11"/>
    <x v="6"/>
    <x v="1"/>
    <s v="100129GYV01S"/>
    <s v="Implanon"/>
    <s v="Etonogestrel 68 mg/Rod, 1 Rod Implant, 1 Each"/>
    <s v="UNFPA"/>
    <s v="Implantable Contraceptives"/>
    <m/>
    <m/>
    <m/>
    <n v="0"/>
    <m/>
    <m/>
    <n v="0"/>
    <n v="8.5"/>
    <n v="747779"/>
    <s v="Contraceptive Implants"/>
    <n v="3"/>
    <n v="45"/>
    <d v="2016-01-17T00:00:00"/>
    <n v="2016"/>
    <n v="2016"/>
    <x v="11"/>
    <n v="8.5"/>
    <n v="747779"/>
    <m/>
    <m/>
    <m/>
  </r>
  <r>
    <x v="17"/>
    <x v="0"/>
    <n v="271"/>
    <s v="MALECOND00"/>
    <s v="UNFPA"/>
    <s v="SUPP"/>
    <n v="14400000"/>
    <n v="3.33333333333333E-4"/>
    <n v="4800"/>
    <d v="2016-10-04T00:00:00"/>
    <d v="2016-12-31T00:00:00"/>
    <m/>
    <x v="0"/>
    <x v="683"/>
    <s v="Received"/>
    <s v="Desired Stock"/>
    <d v="2016-11-02T00:00:00"/>
    <m/>
    <m/>
    <n v="0"/>
    <b v="0"/>
    <s v="PO31534"/>
    <s v="UNFPA"/>
    <s v="NG"/>
    <s v="Nigeria"/>
    <s v="Condoms-PRH"/>
    <s v="NTL"/>
    <s v="2021-03-Q2"/>
    <n v="2021"/>
    <s v="NG_NTL_Condoms-PRH_PL_2021-03-Q2"/>
    <s v="MALECOND00=NG=NTL=Condoms-PRH"/>
    <n v="10"/>
    <x v="6"/>
    <x v="1"/>
    <s v="100128XXA0DA"/>
    <s v="Male Condom"/>
    <s v="Male Condom (Latex) Lubricated, No Logo, 53 mm, 3000 Pieces"/>
    <s v="UNFPA"/>
    <s v="Condoms"/>
    <m/>
    <m/>
    <m/>
    <n v="0"/>
    <m/>
    <m/>
    <n v="0"/>
    <n v="70.2"/>
    <n v="336960"/>
    <s v="Male Condoms"/>
    <n v="1"/>
    <n v="22"/>
    <d v="2016-05-03T00:00:00"/>
    <n v="2016"/>
    <n v="2016"/>
    <x v="0"/>
    <n v="3.0300000000000001E-2"/>
    <n v="436320"/>
    <m/>
    <m/>
    <m/>
  </r>
  <r>
    <x v="17"/>
    <x v="0"/>
    <n v="272"/>
    <s v="MICROGYN00"/>
    <s v="UNFPA"/>
    <s v="_NA03"/>
    <n v="882001"/>
    <n v="1"/>
    <n v="882001"/>
    <d v="2016-10-11T00:00:00"/>
    <d v="2016-12-31T00:00:00"/>
    <m/>
    <x v="0"/>
    <x v="681"/>
    <s v="Received"/>
    <s v="Desired Stock"/>
    <d v="2016-11-02T00:00:00"/>
    <m/>
    <m/>
    <n v="0"/>
    <b v="0"/>
    <s v="PO31370"/>
    <s v="UNFPA"/>
    <s v="NG"/>
    <s v="Nigeria"/>
    <s v="Condoms-PRH"/>
    <s v="NTL"/>
    <s v="2021-03-Q2"/>
    <n v="2021"/>
    <s v="NG_NTL_Condoms-PRH_PL_2021-03-Q2"/>
    <s v="MICROGYN00=NG=NTL=Condoms-PRH"/>
    <n v="10"/>
    <x v="6"/>
    <x v="1"/>
    <s v="100050AOA09W"/>
    <s v="Microgynon"/>
    <s v="Levonorgestrel/Ethinyl Estradiol 150/30 mcg + Fe 75 mg, 28 Tablets/Cycle (PS), 1 Cycle"/>
    <s v="UNFPA"/>
    <s v="Combined Oral Contraceptives"/>
    <m/>
    <m/>
    <m/>
    <n v="0"/>
    <m/>
    <m/>
    <n v="0"/>
    <n v="0.26"/>
    <n v="229320.26"/>
    <s v="Oral Contraceptives"/>
    <n v="3"/>
    <n v="22"/>
    <d v="2016-05-10T00:00:00"/>
    <n v="2016"/>
    <n v="2016"/>
    <x v="4"/>
    <n v="0.26300000000000001"/>
    <n v="231966.26300000001"/>
    <m/>
    <m/>
    <m/>
  </r>
  <r>
    <x v="17"/>
    <x v="0"/>
    <n v="277"/>
    <s v="MALECOND00"/>
    <s v="UNFPA"/>
    <s v="SUPP"/>
    <n v="8500000"/>
    <n v="3.33333333333333E-4"/>
    <n v="2833.3333333333298"/>
    <d v="2016-11-25T00:00:00"/>
    <d v="2016-07-31T00:00:00"/>
    <m/>
    <x v="0"/>
    <x v="684"/>
    <s v="Received"/>
    <s v="Desired Stock"/>
    <d v="2017-01-10T00:00:00"/>
    <m/>
    <m/>
    <n v="0"/>
    <b v="0"/>
    <n v="277"/>
    <s v="FGON00"/>
    <s v="NG"/>
    <s v="Nigeria"/>
    <s v="Condoms-PRH"/>
    <s v="NTL"/>
    <s v="2021-03-Q2"/>
    <n v="2021"/>
    <s v="NG_NTL_Condoms-PRH_PL_2021-03-Q2"/>
    <s v="MALECOND00=NG=NTL=Condoms-PRH"/>
    <n v="11"/>
    <x v="6"/>
    <x v="1"/>
    <s v="100128XXA0DA"/>
    <s v="Male Condom"/>
    <s v="Male Condom (Latex) Lubricated, No Logo, 53 mm, 3000 Pieces"/>
    <s v="UNFPA"/>
    <s v="Condoms"/>
    <m/>
    <m/>
    <m/>
    <n v="0"/>
    <m/>
    <m/>
    <n v="0"/>
    <n v="70.2"/>
    <n v="198900"/>
    <s v="Male Condoms"/>
    <n v="1"/>
    <n v="22"/>
    <d v="2016-06-24T00:00:00"/>
    <n v="2016"/>
    <n v="2017"/>
    <x v="0"/>
    <n v="3.0300000000000001E-2"/>
    <n v="257550"/>
    <m/>
    <m/>
    <m/>
  </r>
  <r>
    <x v="17"/>
    <x v="0"/>
    <n v="282"/>
    <s v="MICROGYN00"/>
    <s v="UNFPA"/>
    <s v="_NA03"/>
    <n v="60080"/>
    <n v="1"/>
    <n v="60080"/>
    <d v="2017-02-09T00:00:00"/>
    <d v="2016-11-30T00:00:00"/>
    <m/>
    <x v="0"/>
    <x v="685"/>
    <s v="Received"/>
    <s v="Desired Stock"/>
    <d v="2017-04-11T00:00:00"/>
    <m/>
    <m/>
    <n v="0"/>
    <b v="0"/>
    <s v="PO31248"/>
    <s v="DFID00"/>
    <s v="NG"/>
    <s v="Nigeria"/>
    <s v="Condoms-PRH"/>
    <s v="NTL"/>
    <s v="2021-03-Q2"/>
    <n v="2021"/>
    <s v="NG_NTL_Condoms-PRH_PL_2021-03-Q2"/>
    <s v="MICROGYN00=NG=NTL=Condoms-PRH"/>
    <n v="2"/>
    <x v="7"/>
    <x v="1"/>
    <s v="100050AOA09W"/>
    <s v="Microgynon"/>
    <s v="Levonorgestrel/Ethinyl Estradiol 150/30 mcg + Fe 75 mg, 28 Tablets/Cycle (PS), 1 Cycle"/>
    <s v="UNFPA"/>
    <s v="Combined Oral Contraceptives"/>
    <m/>
    <m/>
    <m/>
    <n v="0"/>
    <m/>
    <m/>
    <n v="0"/>
    <n v="0.26"/>
    <n v="15620.8"/>
    <s v="Oral Contraceptives"/>
    <n v="3"/>
    <n v="22"/>
    <d v="2016-09-08T00:00:00"/>
    <n v="2016"/>
    <n v="2017"/>
    <x v="4"/>
    <n v="0.26300000000000001"/>
    <n v="15801.04"/>
    <m/>
    <m/>
    <m/>
  </r>
  <r>
    <x v="17"/>
    <x v="0"/>
    <n v="286"/>
    <s v="DEPOPROV00"/>
    <s v="USAID"/>
    <s v="WRHS"/>
    <n v="2450000"/>
    <n v="1"/>
    <n v="2450000"/>
    <d v="2016-08-08T00:00:00"/>
    <d v="2016-03-31T00:00:00"/>
    <m/>
    <x v="0"/>
    <x v="686"/>
    <s v="Received"/>
    <s v="Desired Stock"/>
    <d v="2016-09-06T00:00:00"/>
    <m/>
    <m/>
    <n v="0"/>
    <b v="0"/>
    <n v="286"/>
    <s v="USAID"/>
    <s v="NG"/>
    <s v="Nigeria"/>
    <s v="Condoms-PRH"/>
    <s v="NTL"/>
    <s v="2021-03-Q2"/>
    <n v="2021"/>
    <s v="NG_NTL_Condoms-PRH_PL_2021-03-Q2"/>
    <s v="DEPOPROV00=NG=NTL=Condoms-PRH"/>
    <n v="8"/>
    <x v="6"/>
    <x v="0"/>
    <s v="100125GPX01S"/>
    <s v="Depo provera"/>
    <s v="Depot (IM) Medroxyprogesterone Acetate 150 mg/mL (1 mL) Vial, w/ AD Syringe, Burn Boxes, 1 Each"/>
    <s v="UNFPA"/>
    <s v="Injectable Contraceptives"/>
    <m/>
    <m/>
    <m/>
    <n v="0"/>
    <m/>
    <m/>
    <n v="0"/>
    <n v="0.88"/>
    <n v="2156000"/>
    <s v="Injectable Contraceptives"/>
    <n v="3"/>
    <n v="51"/>
    <d v="2015-08-17T00:00:00"/>
    <n v="2015"/>
    <n v="2016"/>
    <x v="1"/>
    <n v="0.82799999999999996"/>
    <n v="2028600"/>
    <m/>
    <m/>
    <m/>
  </r>
  <r>
    <x v="17"/>
    <x v="0"/>
    <n v="288"/>
    <s v="MALECOND00"/>
    <s v="UNFPA"/>
    <s v="_NA03"/>
    <n v="4762368"/>
    <n v="3.33333333333333E-4"/>
    <n v="1587.4559999999999"/>
    <d v="2016-11-25T00:00:00"/>
    <d v="2016-07-31T00:00:00"/>
    <m/>
    <x v="0"/>
    <x v="684"/>
    <s v="Received"/>
    <s v="Desired Stock"/>
    <d v="2017-01-10T00:00:00"/>
    <m/>
    <m/>
    <n v="0"/>
    <b v="0"/>
    <s v="PO31535"/>
    <s v="DFID00"/>
    <s v="NG"/>
    <s v="Nigeria"/>
    <s v="Condoms-PRH"/>
    <s v="NTL"/>
    <s v="2021-03-Q2"/>
    <n v="2021"/>
    <s v="NG_NTL_Condoms-PRH_PL_2021-03-Q2"/>
    <s v="MALECOND00=NG=NTL=Condoms-PRH"/>
    <n v="11"/>
    <x v="6"/>
    <x v="1"/>
    <s v="100128XXA0DA"/>
    <s v="Male Condom"/>
    <s v="Male Condom (Latex) Lubricated, No Logo, 53 mm, 3000 Pieces"/>
    <s v="UNFPA"/>
    <s v="Condoms"/>
    <m/>
    <m/>
    <m/>
    <n v="0"/>
    <m/>
    <m/>
    <n v="0"/>
    <n v="70.2"/>
    <n v="111439.4112"/>
    <s v="Male Condoms"/>
    <n v="1"/>
    <n v="22"/>
    <d v="2016-06-24T00:00:00"/>
    <n v="2016"/>
    <n v="2017"/>
    <x v="0"/>
    <n v="3.0300000000000001E-2"/>
    <n v="144299.75039999999"/>
    <m/>
    <m/>
    <m/>
  </r>
  <r>
    <x v="17"/>
    <x v="0"/>
    <n v="289"/>
    <s v="NORISTER00"/>
    <s v="UNFPA"/>
    <s v="SUPP"/>
    <n v="234600"/>
    <n v="0.01"/>
    <n v="2346"/>
    <d v="2017-01-31T00:00:00"/>
    <d v="2016-11-30T00:00:00"/>
    <m/>
    <x v="0"/>
    <x v="487"/>
    <s v="Received"/>
    <s v="Desired Stock"/>
    <d v="2017-04-11T00:00:00"/>
    <m/>
    <m/>
    <n v="0"/>
    <b v="0"/>
    <s v="PO31248"/>
    <s v="DFID00"/>
    <s v="NG"/>
    <s v="Nigeria"/>
    <s v="Condoms-PRH"/>
    <s v="NTL"/>
    <s v="2021-03-Q2"/>
    <n v="2021"/>
    <s v="NG_NTL_Condoms-PRH_PL_2021-03-Q2"/>
    <s v="NORISTER00=NG=NTL=Condoms-PRH"/>
    <n v="1"/>
    <x v="7"/>
    <x v="1"/>
    <s v="102148FMA09P"/>
    <s v="Noristerat"/>
    <s v="Norethisterone Enantate 200 mg/mL (1 mL) Ampoule (SC), Oily Solution, 100 Ampoules"/>
    <s v="UNFPA"/>
    <s v="Injectable Contraceptives"/>
    <m/>
    <m/>
    <m/>
    <n v="0"/>
    <m/>
    <m/>
    <n v="0"/>
    <n v="115"/>
    <n v="269790"/>
    <s v="Injectable Contraceptives"/>
    <n v="3"/>
    <n v="51"/>
    <d v="2016-02-09T00:00:00"/>
    <n v="2016"/>
    <n v="2016"/>
    <x v="8"/>
    <n v="1.24"/>
    <n v="290904"/>
    <m/>
    <m/>
    <m/>
  </r>
  <r>
    <x v="17"/>
    <x v="0"/>
    <n v="290"/>
    <s v="JADELLE00"/>
    <s v="UNFPA"/>
    <s v="_NA03"/>
    <n v="10000"/>
    <n v="1"/>
    <n v="10000"/>
    <d v="2017-03-31T00:00:00"/>
    <d v="2016-02-04T00:00:00"/>
    <m/>
    <x v="0"/>
    <x v="687"/>
    <s v="Received"/>
    <s v="nan"/>
    <d v="2017-06-20T00:00:00"/>
    <m/>
    <m/>
    <n v="0"/>
    <b v="0"/>
    <s v="PO31668"/>
    <s v="UNFPA"/>
    <s v="NG"/>
    <s v="Nigeria"/>
    <s v="Condoms-PRH"/>
    <s v="NTL"/>
    <s v="2021-03-Q2"/>
    <n v="2021"/>
    <s v="NG_NTL_Condoms-PRH_PL_2021-03-Q2"/>
    <s v="JADELLE00=NG=NTL=Condoms-PRH"/>
    <n v="3"/>
    <x v="7"/>
    <x v="1"/>
    <s v="100130GYV01S"/>
    <s v="Jadelle"/>
    <s v="Levonorgestrel 75 mg/Rod w/ Trocar, 5 Year Efficacy, 2 Rod Implant, 1 Each"/>
    <s v="UNFPA"/>
    <s v="Implantable Contraceptives"/>
    <m/>
    <m/>
    <m/>
    <n v="0"/>
    <m/>
    <m/>
    <n v="0"/>
    <n v="8.5"/>
    <n v="85000"/>
    <s v="Contraceptive Implants"/>
    <n v="3"/>
    <n v="18"/>
    <d v="2016-11-25T00:00:00"/>
    <n v="2017"/>
    <n v="2017"/>
    <x v="3"/>
    <n v="8.5"/>
    <n v="85000"/>
    <m/>
    <m/>
    <m/>
  </r>
  <r>
    <x v="17"/>
    <x v="0"/>
    <n v="292"/>
    <s v="JADELLE00"/>
    <s v="UNFPA"/>
    <s v="SUPP"/>
    <n v="70000"/>
    <n v="1"/>
    <n v="70000"/>
    <d v="2016-07-27T00:00:00"/>
    <d v="2016-09-06T00:00:00"/>
    <m/>
    <x v="0"/>
    <x v="688"/>
    <s v="Received"/>
    <s v="nan"/>
    <d v="2016-09-06T00:00:00"/>
    <m/>
    <m/>
    <n v="0"/>
    <b v="0"/>
    <s v="PO30148"/>
    <s v="UNFPA"/>
    <s v="NG"/>
    <s v="Nigeria"/>
    <s v="Condoms-PRH"/>
    <s v="NTL"/>
    <s v="2021-03-Q2"/>
    <n v="2021"/>
    <s v="NG_NTL_Condoms-PRH_PL_2021-03-Q2"/>
    <s v="JADELLE00=NG=NTL=Condoms-PRH"/>
    <n v="7"/>
    <x v="6"/>
    <x v="1"/>
    <s v="100130GYV01S"/>
    <s v="Jadelle"/>
    <s v="Levonorgestrel 75 mg/Rod w/ Trocar, 5 Year Efficacy, 2 Rod Implant, 1 Each"/>
    <s v="UNFPA"/>
    <s v="Implantable Contraceptives"/>
    <m/>
    <m/>
    <m/>
    <n v="0"/>
    <m/>
    <m/>
    <n v="0"/>
    <n v="8.5"/>
    <n v="595000"/>
    <s v="Contraceptive Implants"/>
    <n v="3"/>
    <n v="18"/>
    <d v="2016-03-23T00:00:00"/>
    <n v="2016"/>
    <n v="2016"/>
    <x v="3"/>
    <n v="8.5"/>
    <n v="595000"/>
    <m/>
    <m/>
    <m/>
  </r>
  <r>
    <x v="17"/>
    <x v="0"/>
    <n v="293"/>
    <s v="MALECOND00"/>
    <s v="UNFPA"/>
    <s v="SUPP"/>
    <n v="4406400"/>
    <n v="3.33333333333333E-4"/>
    <n v="1468.8"/>
    <d v="2016-07-18T00:00:00"/>
    <d v="2016-07-31T00:00:00"/>
    <m/>
    <x v="0"/>
    <x v="689"/>
    <s v="Received"/>
    <s v="Desired Stock"/>
    <d v="2016-09-06T00:00:00"/>
    <m/>
    <m/>
    <n v="0"/>
    <b v="0"/>
    <s v="PO 30237"/>
    <s v="UNFPA"/>
    <s v="NG"/>
    <s v="Nigeria"/>
    <s v="Condoms-PRH"/>
    <s v="NTL"/>
    <s v="2021-03-Q2"/>
    <n v="2021"/>
    <s v="NG_NTL_Condoms-PRH_PL_2021-03-Q2"/>
    <s v="MALECOND00=NG=NTL=Condoms-PRH"/>
    <n v="7"/>
    <x v="6"/>
    <x v="1"/>
    <s v="100128XXA0DA"/>
    <s v="Male Condom"/>
    <s v="Male Condom (Latex) Lubricated, No Logo, 53 mm, 3000 Pieces"/>
    <s v="UNFPA"/>
    <s v="Condoms"/>
    <m/>
    <m/>
    <m/>
    <n v="0"/>
    <m/>
    <m/>
    <n v="0"/>
    <n v="70.2"/>
    <n v="103109.75999999999"/>
    <s v="Male Condoms"/>
    <n v="1"/>
    <n v="22"/>
    <d v="2016-02-15T00:00:00"/>
    <n v="2016"/>
    <n v="2016"/>
    <x v="0"/>
    <n v="3.0300000000000001E-2"/>
    <n v="133513.92000000001"/>
    <m/>
    <m/>
    <m/>
  </r>
  <r>
    <x v="17"/>
    <x v="0"/>
    <n v="294"/>
    <s v="MICROGYN00"/>
    <s v="UNFPA"/>
    <s v="SUPP"/>
    <n v="180033"/>
    <n v="1"/>
    <n v="180033"/>
    <d v="2017-02-09T00:00:00"/>
    <d v="2016-09-06T00:00:00"/>
    <m/>
    <x v="0"/>
    <x v="685"/>
    <s v="Received"/>
    <s v="nan"/>
    <d v="2017-04-11T00:00:00"/>
    <m/>
    <m/>
    <n v="0"/>
    <b v="0"/>
    <s v="PO31248"/>
    <s v="DFID00"/>
    <s v="NG"/>
    <s v="Nigeria"/>
    <s v="Condoms-PRH"/>
    <s v="NTL"/>
    <s v="2021-03-Q2"/>
    <n v="2021"/>
    <s v="NG_NTL_Condoms-PRH_PL_2021-03-Q2"/>
    <s v="MICROGYN00=NG=NTL=Condoms-PRH"/>
    <n v="2"/>
    <x v="7"/>
    <x v="1"/>
    <s v="100050AOA09W"/>
    <s v="Microgynon"/>
    <s v="Levonorgestrel/Ethinyl Estradiol 150/30 mcg + Fe 75 mg, 28 Tablets/Cycle (PS), 1 Cycle"/>
    <s v="UNFPA"/>
    <s v="Combined Oral Contraceptives"/>
    <m/>
    <m/>
    <m/>
    <n v="0"/>
    <m/>
    <m/>
    <n v="0"/>
    <n v="0.26"/>
    <n v="46808.58"/>
    <s v="Oral Contraceptives"/>
    <n v="3"/>
    <n v="22"/>
    <d v="2016-09-08T00:00:00"/>
    <n v="2016"/>
    <n v="2017"/>
    <x v="4"/>
    <n v="0.26300000000000001"/>
    <n v="47348.679000000004"/>
    <m/>
    <m/>
    <m/>
  </r>
  <r>
    <x v="17"/>
    <x v="0"/>
    <n v="295"/>
    <s v="NORISTER00"/>
    <s v="UNFPA"/>
    <s v="SUPP"/>
    <n v="597900"/>
    <n v="0.01"/>
    <n v="5979"/>
    <d v="2016-12-02T00:00:00"/>
    <d v="2017-03-31T00:00:00"/>
    <m/>
    <x v="0"/>
    <x v="690"/>
    <s v="Received"/>
    <s v="Desired Stock"/>
    <d v="2017-01-10T00:00:00"/>
    <m/>
    <m/>
    <n v="0"/>
    <b v="0"/>
    <s v="Uganda"/>
    <s v="UNFPA"/>
    <s v="NG"/>
    <s v="Nigeria"/>
    <s v="Condoms-PRH"/>
    <s v="NTL"/>
    <s v="2021-03-Q2"/>
    <n v="2021"/>
    <s v="NG_NTL_Condoms-PRH_PL_2021-03-Q2"/>
    <s v="NORISTER00=NG=NTL=Condoms-PRH"/>
    <n v="12"/>
    <x v="6"/>
    <x v="1"/>
    <s v="102148FMA09P"/>
    <s v="Noristerat"/>
    <s v="Norethisterone Enantate 200 mg/mL (1 mL) Ampoule (SC), Oily Solution, 100 Ampoules"/>
    <s v="UNFPA"/>
    <s v="Injectable Contraceptives"/>
    <m/>
    <m/>
    <m/>
    <n v="0"/>
    <m/>
    <m/>
    <n v="0"/>
    <n v="115"/>
    <n v="687585"/>
    <s v="Injectable Contraceptives"/>
    <n v="3"/>
    <n v="51"/>
    <d v="2015-12-11T00:00:00"/>
    <n v="2016"/>
    <n v="2016"/>
    <x v="8"/>
    <n v="1.24"/>
    <n v="741396"/>
    <m/>
    <m/>
    <m/>
  </r>
  <r>
    <x v="17"/>
    <x v="0"/>
    <n v="298"/>
    <s v="DEPOPROV00"/>
    <s v="UNFPA"/>
    <s v="SUPP"/>
    <n v="599475"/>
    <n v="1"/>
    <n v="599475"/>
    <d v="2017-06-17T00:00:00"/>
    <d v="2017-06-30T00:00:00"/>
    <m/>
    <x v="0"/>
    <x v="691"/>
    <s v="Received"/>
    <s v="Desired Stock"/>
    <d v="2017-07-24T00:00:00"/>
    <m/>
    <m/>
    <n v="0"/>
    <b v="0"/>
    <s v="PO33151"/>
    <s v="UNFPA"/>
    <s v="NG"/>
    <s v="Nigeria"/>
    <s v="Condoms-PRH"/>
    <s v="NTL"/>
    <s v="2021-03-Q2"/>
    <n v="2021"/>
    <s v="NG_NTL_Condoms-PRH_PL_2021-03-Q2"/>
    <s v="DEPOPROV00=NG=NTL=Condoms-PRH"/>
    <n v="6"/>
    <x v="7"/>
    <x v="1"/>
    <s v="100125GPX01S"/>
    <s v="Depo provera"/>
    <s v="Depot (IM) Medroxyprogesterone Acetate 150 mg/mL (1 mL) Vial, w/ AD Syringe, Burn Boxes, 1 Each"/>
    <s v="UNFPA"/>
    <s v="Injectable Contraceptives"/>
    <m/>
    <m/>
    <m/>
    <n v="0"/>
    <m/>
    <m/>
    <n v="0"/>
    <n v="0.88"/>
    <n v="527538"/>
    <s v="Injectable Contraceptives"/>
    <n v="3"/>
    <n v="51"/>
    <d v="2016-06-25T00:00:00"/>
    <n v="2016"/>
    <n v="2017"/>
    <x v="1"/>
    <n v="0.82799999999999996"/>
    <n v="496365.3"/>
    <m/>
    <m/>
    <m/>
  </r>
  <r>
    <x v="17"/>
    <x v="0"/>
    <n v="302"/>
    <s v="FEMALECO00"/>
    <s v="UNFPA"/>
    <s v="_NA03"/>
    <n v="899916"/>
    <n v="1E-3"/>
    <n v="899.91600000000005"/>
    <d v="2017-07-03T00:00:00"/>
    <d v="2017-04-30T00:00:00"/>
    <m/>
    <x v="0"/>
    <x v="692"/>
    <s v="Received"/>
    <s v="Desired Stock"/>
    <d v="2017-11-20T00:00:00"/>
    <m/>
    <m/>
    <n v="0"/>
    <b v="0"/>
    <n v="302"/>
    <s v="UNFPA"/>
    <s v="NG"/>
    <s v="Nigeria"/>
    <s v="Condoms-PRH"/>
    <s v="NTL"/>
    <s v="2021-03-Q2"/>
    <n v="2021"/>
    <s v="NG_NTL_Condoms-PRH_PL_2021-03-Q2"/>
    <s v="FEMALECO00=NG=NTL=Condoms-PRH"/>
    <n v="7"/>
    <x v="7"/>
    <x v="1"/>
    <s v="100121XXB0AB"/>
    <s v="Female Condom"/>
    <s v="Female Condom (Nitrile) Lubricated, 17 cm, 1000 Each"/>
    <s v="UNFPA"/>
    <s v="Condoms"/>
    <m/>
    <m/>
    <m/>
    <n v="0"/>
    <m/>
    <m/>
    <n v="0"/>
    <n v="500"/>
    <n v="449958"/>
    <s v="Female Condoms"/>
    <n v="1"/>
    <n v="33"/>
    <d v="2016-11-14T00:00:00"/>
    <n v="2017"/>
    <n v="2017"/>
    <x v="6"/>
    <n v="0.49399999999999999"/>
    <n v="444558.50400000002"/>
    <m/>
    <m/>
    <m/>
  </r>
  <r>
    <x v="17"/>
    <x v="0"/>
    <n v="307"/>
    <s v="MALECOND00"/>
    <s v="UNFPA"/>
    <s v="WRHS"/>
    <n v="21167712"/>
    <n v="3.33333333333333E-4"/>
    <n v="7055.9039999999904"/>
    <d v="2018-02-28T00:00:00"/>
    <d v="2017-04-30T00:00:00"/>
    <m/>
    <x v="0"/>
    <x v="57"/>
    <s v="Received"/>
    <s v="Desired Stock"/>
    <d v="2018-04-04T00:00:00"/>
    <m/>
    <m/>
    <n v="0"/>
    <b v="0"/>
    <n v="307"/>
    <s v="UNFPA"/>
    <s v="NG"/>
    <s v="Nigeria"/>
    <s v="Condoms-PRH"/>
    <s v="NTL"/>
    <s v="2021-03-Q2"/>
    <n v="2021"/>
    <s v="NG_NTL_Condoms-PRH_PL_2021-03-Q2"/>
    <s v="MALECOND00=NG=NTL=Condoms-PRH"/>
    <n v="2"/>
    <x v="0"/>
    <x v="1"/>
    <s v="100128XXA0DA"/>
    <s v="Male Condom"/>
    <s v="Male Condom (Latex) Lubricated, No Logo, 53 mm, 3000 Pieces"/>
    <s v="UNFPA"/>
    <s v="Condoms"/>
    <m/>
    <m/>
    <m/>
    <n v="0"/>
    <m/>
    <m/>
    <n v="0"/>
    <n v="70.2"/>
    <n v="495324.4608"/>
    <s v="Male Condoms"/>
    <n v="1"/>
    <n v="22"/>
    <d v="2017-09-27T00:00:00"/>
    <n v="2018"/>
    <n v="2018"/>
    <x v="0"/>
    <n v="3.0300000000000001E-2"/>
    <n v="641381.67359999998"/>
    <m/>
    <m/>
    <m/>
  </r>
  <r>
    <x v="17"/>
    <x v="0"/>
    <n v="311"/>
    <s v="IMPLANON00"/>
    <s v="UNFPA"/>
    <s v="_NA03"/>
    <n v="152712"/>
    <n v="1"/>
    <n v="152712"/>
    <d v="2017-06-17T00:00:00"/>
    <d v="2017-07-31T00:00:00"/>
    <m/>
    <x v="0"/>
    <x v="691"/>
    <s v="Received"/>
    <s v="Desired Stock"/>
    <d v="2017-06-20T00:00:00"/>
    <m/>
    <m/>
    <n v="0"/>
    <b v="0"/>
    <s v="PO32980"/>
    <s v="UNFPA"/>
    <s v="NG"/>
    <s v="Nigeria"/>
    <s v="Condoms-PRH"/>
    <s v="NTL"/>
    <s v="2021-03-Q2"/>
    <n v="2021"/>
    <s v="NG_NTL_Condoms-PRH_PL_2021-03-Q2"/>
    <s v="IMPLANON00=NG=NTL=Condoms-PRH"/>
    <n v="6"/>
    <x v="7"/>
    <x v="1"/>
    <s v="100129GYV01S"/>
    <s v="Implanon"/>
    <s v="Etonogestrel 68 mg/Rod, 1 Rod Implant, 1 Each"/>
    <s v="UNFPA"/>
    <s v="Implantable Contraceptives"/>
    <m/>
    <m/>
    <m/>
    <n v="0"/>
    <m/>
    <m/>
    <n v="0"/>
    <n v="8.5"/>
    <n v="1298052"/>
    <s v="Contraceptive Implants"/>
    <n v="3"/>
    <n v="45"/>
    <d v="2016-08-06T00:00:00"/>
    <n v="2016"/>
    <n v="2017"/>
    <x v="11"/>
    <n v="8.5"/>
    <n v="1298052"/>
    <m/>
    <m/>
    <m/>
  </r>
  <r>
    <x v="17"/>
    <x v="0"/>
    <n v="313"/>
    <s v="JADELLE00"/>
    <s v="UNFPA"/>
    <s v="_NA03"/>
    <n v="80000"/>
    <n v="1"/>
    <n v="80000"/>
    <d v="2017-08-31T00:00:00"/>
    <d v="2017-07-31T00:00:00"/>
    <m/>
    <x v="0"/>
    <x v="36"/>
    <s v="Received"/>
    <s v="Desired Stock"/>
    <d v="2017-09-13T00:00:00"/>
    <m/>
    <m/>
    <n v="0"/>
    <b v="0"/>
    <s v="PO33121"/>
    <s v="UNFPA"/>
    <s v="NG"/>
    <s v="Nigeria"/>
    <s v="Condoms-PRH"/>
    <s v="NTL"/>
    <s v="2021-03-Q2"/>
    <n v="2021"/>
    <s v="NG_NTL_Condoms-PRH_PL_2021-03-Q2"/>
    <s v="JADELLE00=NG=NTL=Condoms-PRH"/>
    <n v="8"/>
    <x v="7"/>
    <x v="1"/>
    <s v="100130GYV01S"/>
    <s v="Jadelle"/>
    <s v="Levonorgestrel 75 mg/Rod w/ Trocar, 5 Year Efficacy, 2 Rod Implant, 1 Each"/>
    <s v="UNFPA"/>
    <s v="Implantable Contraceptives"/>
    <m/>
    <m/>
    <m/>
    <n v="0"/>
    <m/>
    <m/>
    <n v="0"/>
    <n v="8.5"/>
    <n v="680000"/>
    <s v="Contraceptive Implants"/>
    <n v="3"/>
    <n v="18"/>
    <d v="2017-04-27T00:00:00"/>
    <n v="2017"/>
    <n v="2017"/>
    <x v="3"/>
    <n v="8.5"/>
    <n v="680000"/>
    <m/>
    <m/>
    <m/>
  </r>
  <r>
    <x v="17"/>
    <x v="0"/>
    <n v="316"/>
    <s v="NORISTER00"/>
    <s v="GHSC00"/>
    <s v="WRHS"/>
    <n v="203400"/>
    <n v="0.01"/>
    <n v="2034"/>
    <d v="2018-01-16T00:00:00"/>
    <d v="2017-12-31T00:00:00"/>
    <m/>
    <x v="0"/>
    <x v="693"/>
    <s v="Received"/>
    <s v="Desired Stock"/>
    <d v="2018-03-15T00:00:00"/>
    <m/>
    <m/>
    <n v="0"/>
    <b v="0"/>
    <s v="RO10026131"/>
    <s v="USAID"/>
    <s v="NG"/>
    <s v="Nigeria"/>
    <s v="Condoms-PRH"/>
    <s v="NTL"/>
    <s v="2021-03-Q2"/>
    <n v="2021"/>
    <s v="NG_NTL_Condoms-PRH_PL_2021-03-Q2"/>
    <s v="NORISTER00=NG=NTL=Condoms-PRH"/>
    <n v="1"/>
    <x v="0"/>
    <x v="0"/>
    <s v="102148FMA09P"/>
    <s v="Noristerat"/>
    <s v="Norethisterone Enantate 200 mg/mL (1 mL) Ampoule (SC), Oily Solution, 100 Ampoules"/>
    <s v="UNFPA"/>
    <s v="Injectable Contraceptives"/>
    <m/>
    <m/>
    <m/>
    <n v="0"/>
    <m/>
    <m/>
    <n v="0"/>
    <n v="115"/>
    <n v="233910"/>
    <s v="Injectable Contraceptives"/>
    <n v="3"/>
    <n v="51"/>
    <d v="2017-01-24T00:00:00"/>
    <n v="2017"/>
    <n v="2017"/>
    <x v="8"/>
    <n v="1.24"/>
    <n v="252216"/>
    <m/>
    <m/>
    <m/>
  </r>
  <r>
    <x v="17"/>
    <x v="0"/>
    <n v="320"/>
    <s v="CYCLEBEA00"/>
    <s v="GHSC00"/>
    <s v="_NA03"/>
    <n v="6000"/>
    <n v="1"/>
    <n v="6000"/>
    <d v="2017-08-01T00:00:00"/>
    <d v="2017-05-31T00:00:00"/>
    <m/>
    <x v="0"/>
    <x v="694"/>
    <s v="Received"/>
    <s v="Desired Stock"/>
    <d v="2017-09-13T00:00:00"/>
    <m/>
    <m/>
    <n v="0"/>
    <b v="0"/>
    <s v="RO10032175"/>
    <s v="USAID"/>
    <s v="NG"/>
    <s v="Nigeria"/>
    <s v="Condoms-PRH"/>
    <s v="NTL"/>
    <s v="2021-03-Q2"/>
    <n v="2021"/>
    <s v="NG_NTL_Condoms-PRH_PL_2021-03-Q2"/>
    <s v="CYCLEBEA00=NG=NTL=Condoms-PRH"/>
    <n v="8"/>
    <x v="7"/>
    <x v="0"/>
    <s v="100122XXE01S"/>
    <s v="Cycle Beads"/>
    <s v="Standard Days Method Color-Coded Plastic Beads, 1 Each"/>
    <s v="UNFPA"/>
    <s v="Standard Days Method"/>
    <m/>
    <m/>
    <m/>
    <n v="0"/>
    <m/>
    <m/>
    <n v="0"/>
    <n v="1.42"/>
    <n v="8520"/>
    <s v="Standard Days Method"/>
    <n v="3"/>
    <n v="34"/>
    <d v="2016-12-06T00:00:00"/>
    <n v="2017"/>
    <n v="2017"/>
    <x v="9"/>
    <n v="1.48"/>
    <n v="8880"/>
    <m/>
    <m/>
    <m/>
  </r>
  <r>
    <x v="17"/>
    <x v="0"/>
    <n v="324"/>
    <s v="FEMALECO00"/>
    <s v="UNFPA"/>
    <s v="SUPP"/>
    <n v="298621"/>
    <n v="1E-3"/>
    <n v="298.62099999999998"/>
    <d v="2017-12-13T00:00:00"/>
    <d v="2017-05-31T00:00:00"/>
    <m/>
    <x v="0"/>
    <x v="695"/>
    <s v="Received"/>
    <s v="Desired Stock"/>
    <d v="2018-01-16T00:00:00"/>
    <m/>
    <m/>
    <n v="0"/>
    <b v="0"/>
    <s v="PO33787"/>
    <s v="FGON00"/>
    <s v="NG"/>
    <s v="Nigeria"/>
    <s v="Condoms-PRH"/>
    <s v="NTL"/>
    <s v="2021-03-Q2"/>
    <n v="2021"/>
    <s v="NG_NTL_Condoms-PRH_PL_2021-03-Q2"/>
    <s v="FEMALECO00=NG=NTL=Condoms-PRH"/>
    <n v="12"/>
    <x v="7"/>
    <x v="1"/>
    <s v="100121XXB0AB"/>
    <s v="Female Condom"/>
    <s v="Female Condom (Nitrile) Lubricated, 17 cm, 1000 Each"/>
    <s v="UNFPA"/>
    <s v="Condoms"/>
    <m/>
    <m/>
    <m/>
    <n v="0"/>
    <m/>
    <m/>
    <n v="0"/>
    <n v="500"/>
    <n v="149310.5"/>
    <s v="Female Condoms"/>
    <n v="1"/>
    <n v="33"/>
    <d v="2017-04-26T00:00:00"/>
    <n v="2017"/>
    <n v="2017"/>
    <x v="6"/>
    <n v="0.49399999999999999"/>
    <n v="147518.774"/>
    <m/>
    <m/>
    <m/>
  </r>
  <r>
    <x v="17"/>
    <x v="0"/>
    <n v="330"/>
    <s v="MALECOND00"/>
    <s v="UNFPA"/>
    <s v="WRHS"/>
    <n v="21298621"/>
    <n v="3.33333333333333E-4"/>
    <n v="7099.5403333333297"/>
    <d v="2017-12-31T00:00:00"/>
    <d v="2017-05-31T00:00:00"/>
    <m/>
    <x v="0"/>
    <x v="40"/>
    <s v="Received"/>
    <s v="Desired Stock"/>
    <d v="2018-04-12T00:00:00"/>
    <m/>
    <m/>
    <n v="0"/>
    <b v="0"/>
    <s v="PO33763"/>
    <s v="FGON00"/>
    <s v="NG"/>
    <s v="Nigeria"/>
    <s v="Condoms-PRH"/>
    <s v="NTL"/>
    <s v="2021-03-Q2"/>
    <n v="2021"/>
    <s v="NG_NTL_Condoms-PRH_PL_2021-03-Q2"/>
    <s v="MALECOND00=NG=NTL=Condoms-PRH"/>
    <n v="12"/>
    <x v="7"/>
    <x v="1"/>
    <s v="100128XXA0DA"/>
    <s v="Male Condom"/>
    <s v="Male Condom (Latex) Lubricated, No Logo, 53 mm, 3000 Pieces"/>
    <s v="UNFPA"/>
    <s v="Condoms"/>
    <m/>
    <m/>
    <m/>
    <n v="0"/>
    <m/>
    <m/>
    <n v="0"/>
    <n v="70.2"/>
    <n v="498387.73139999999"/>
    <s v="Male Condoms"/>
    <n v="1"/>
    <n v="22"/>
    <d v="2017-07-30T00:00:00"/>
    <n v="2017"/>
    <n v="2018"/>
    <x v="0"/>
    <n v="3.0300000000000001E-2"/>
    <n v="645348.21629999997"/>
    <m/>
    <m/>
    <m/>
  </r>
  <r>
    <x v="17"/>
    <x v="0"/>
    <n v="370"/>
    <s v="DEPOPROV00"/>
    <s v="GHSC00"/>
    <s v="SUPP"/>
    <n v="399975"/>
    <n v="1"/>
    <n v="399975"/>
    <d v="2017-11-28T00:00:00"/>
    <d v="2017-09-30T00:00:00"/>
    <m/>
    <x v="0"/>
    <x v="696"/>
    <s v="Received"/>
    <s v="Desired Stock"/>
    <d v="2018-01-13T00:00:00"/>
    <m/>
    <m/>
    <n v="0"/>
    <b v="0"/>
    <s v="RO10024162"/>
    <s v="USAID"/>
    <s v="NG"/>
    <s v="Nigeria"/>
    <s v="Condoms-PRH"/>
    <s v="NTL"/>
    <s v="2021-03-Q2"/>
    <n v="2021"/>
    <s v="NG_NTL_Condoms-PRH_PL_2021-03-Q2"/>
    <s v="DEPOPROV00=NG=NTL=Condoms-PRH"/>
    <n v="11"/>
    <x v="7"/>
    <x v="0"/>
    <s v="100125GPX01S"/>
    <s v="Depo provera"/>
    <s v="Depot (IM) Medroxyprogesterone Acetate 150 mg/mL (1 mL) Vial, w/ AD Syringe, Burn Boxes, 1 Each"/>
    <s v="UNFPA"/>
    <s v="Injectable Contraceptives"/>
    <m/>
    <m/>
    <m/>
    <n v="0"/>
    <m/>
    <m/>
    <n v="0"/>
    <n v="0.88"/>
    <n v="351978"/>
    <s v="Injectable Contraceptives"/>
    <n v="3"/>
    <n v="51"/>
    <d v="2016-12-06T00:00:00"/>
    <n v="2017"/>
    <n v="2017"/>
    <x v="1"/>
    <n v="0.82799999999999996"/>
    <n v="331179.3"/>
    <m/>
    <m/>
    <m/>
  </r>
  <r>
    <x v="17"/>
    <x v="0"/>
    <n v="373"/>
    <s v="IMPLANON00"/>
    <s v="GHSC00"/>
    <s v="WRHS"/>
    <n v="139636"/>
    <n v="1"/>
    <n v="139636"/>
    <d v="2018-02-05T00:00:00"/>
    <d v="2017-04-30T00:00:00"/>
    <m/>
    <x v="0"/>
    <x v="697"/>
    <s v="Received"/>
    <s v="Desired Stock"/>
    <d v="2018-04-12T00:00:00"/>
    <m/>
    <m/>
    <n v="0"/>
    <b v="0"/>
    <s v="RO10023312"/>
    <s v="USAID"/>
    <s v="NG"/>
    <s v="Nigeria"/>
    <s v="Condoms-PRH"/>
    <s v="NTL"/>
    <s v="2021-03-Q2"/>
    <n v="2021"/>
    <s v="NG_NTL_Condoms-PRH_PL_2021-03-Q2"/>
    <s v="IMPLANON00=NG=NTL=Condoms-PRH"/>
    <n v="2"/>
    <x v="0"/>
    <x v="0"/>
    <s v="100129GYV01S"/>
    <s v="Implanon"/>
    <s v="Etonogestrel 68 mg/Rod, 1 Rod Implant, 1 Each"/>
    <s v="UNFPA"/>
    <s v="Implantable Contraceptives"/>
    <m/>
    <m/>
    <m/>
    <n v="0"/>
    <m/>
    <m/>
    <n v="0"/>
    <n v="8.5"/>
    <n v="1186906"/>
    <s v="Contraceptive Implants"/>
    <n v="3"/>
    <n v="45"/>
    <d v="2017-03-27T00:00:00"/>
    <n v="2017"/>
    <n v="2017"/>
    <x v="11"/>
    <n v="8.5"/>
    <n v="1186906"/>
    <m/>
    <m/>
    <m/>
  </r>
  <r>
    <x v="17"/>
    <x v="0"/>
    <n v="375"/>
    <s v="JADELLE00"/>
    <s v="GHSC00"/>
    <s v="SUPP"/>
    <n v="71400"/>
    <n v="1"/>
    <n v="71400"/>
    <d v="2017-12-06T00:00:00"/>
    <d v="2017-09-30T00:00:00"/>
    <m/>
    <x v="0"/>
    <x v="453"/>
    <s v="Received"/>
    <s v="Desired Stock"/>
    <d v="2018-01-13T00:00:00"/>
    <m/>
    <m/>
    <n v="71452"/>
    <b v="0"/>
    <s v="RO10024163"/>
    <s v="USAID"/>
    <s v="NG"/>
    <s v="Nigeria"/>
    <s v="Condoms-PRH"/>
    <s v="NTL"/>
    <s v="2021-03-Q2"/>
    <n v="2021"/>
    <s v="NG_NTL_Condoms-PRH_PL_2021-03-Q2"/>
    <s v="JADELLE00=NG=NTL=Condoms-PRH"/>
    <n v="12"/>
    <x v="7"/>
    <x v="0"/>
    <s v="100130GYV01S"/>
    <s v="Jadelle"/>
    <s v="Levonorgestrel 75 mg/Rod w/ Trocar, 5 Year Efficacy, 2 Rod Implant, 1 Each"/>
    <s v="UNFPA"/>
    <s v="Implantable Contraceptives"/>
    <m/>
    <m/>
    <m/>
    <n v="0"/>
    <m/>
    <m/>
    <n v="0"/>
    <n v="8.5"/>
    <n v="606900"/>
    <s v="Contraceptive Implants"/>
    <n v="3"/>
    <n v="18"/>
    <d v="2017-08-02T00:00:00"/>
    <n v="2017"/>
    <n v="2018"/>
    <x v="3"/>
    <n v="8.5"/>
    <n v="606900"/>
    <m/>
    <m/>
    <m/>
  </r>
  <r>
    <x v="17"/>
    <x v="0"/>
    <n v="377"/>
    <s v="MICROGYN00"/>
    <s v="GHSC00"/>
    <s v="_NA03"/>
    <n v="460800"/>
    <n v="1"/>
    <n v="460800"/>
    <d v="2018-04-30T00:00:00"/>
    <d v="2017-10-31T00:00:00"/>
    <m/>
    <x v="0"/>
    <x v="41"/>
    <s v="Received"/>
    <s v="Desired Stock"/>
    <d v="2018-05-30T00:00:00"/>
    <m/>
    <m/>
    <n v="797689"/>
    <b v="0"/>
    <s v="RO10023317"/>
    <s v="USAID"/>
    <s v="NG"/>
    <s v="Nigeria"/>
    <s v="Condoms-PRH"/>
    <s v="NTL"/>
    <s v="2021-03-Q2"/>
    <n v="2021"/>
    <s v="NG_NTL_Condoms-PRH_PL_2021-03-Q2"/>
    <s v="MICROGYN00=NG=NTL=Condoms-PRH"/>
    <n v="4"/>
    <x v="0"/>
    <x v="0"/>
    <s v="100050AOA09W"/>
    <s v="Microgynon"/>
    <s v="Levonorgestrel/Ethinyl Estradiol 150/30 mcg + Fe 75 mg, 28 Tablets/Cycle (PS), 1 Cycle"/>
    <s v="UNFPA"/>
    <s v="Combined Oral Contraceptives"/>
    <m/>
    <m/>
    <m/>
    <n v="0"/>
    <m/>
    <m/>
    <n v="0"/>
    <n v="0.26"/>
    <n v="119808"/>
    <s v="Oral Contraceptives"/>
    <n v="3"/>
    <n v="22"/>
    <d v="2017-11-27T00:00:00"/>
    <n v="2018"/>
    <n v="2018"/>
    <x v="4"/>
    <n v="0.26300000000000001"/>
    <n v="121190.40000000001"/>
    <m/>
    <m/>
    <m/>
  </r>
  <r>
    <x v="17"/>
    <x v="0"/>
    <n v="381"/>
    <s v="DEPOPROV00"/>
    <s v="GHSC00"/>
    <s v="_NA03"/>
    <n v="595200"/>
    <n v="1"/>
    <n v="595200"/>
    <d v="2017-10-03T00:00:00"/>
    <d v="2017-04-30T00:00:00"/>
    <m/>
    <x v="0"/>
    <x v="698"/>
    <s v="Received"/>
    <s v="Desired Stock"/>
    <d v="2017-10-31T00:00:00"/>
    <m/>
    <m/>
    <n v="0"/>
    <b v="0"/>
    <s v="RO10023311"/>
    <s v="USAID"/>
    <s v="NG"/>
    <s v="Nigeria"/>
    <s v="Condoms-PRH"/>
    <s v="NTL"/>
    <s v="2021-03-Q2"/>
    <n v="2021"/>
    <s v="NG_NTL_Condoms-PRH_PL_2021-03-Q2"/>
    <s v="DEPOPROV00=NG=NTL=Condoms-PRH"/>
    <n v="10"/>
    <x v="7"/>
    <x v="0"/>
    <s v="100125GPX01S"/>
    <s v="Depo provera"/>
    <s v="Depot (IM) Medroxyprogesterone Acetate 150 mg/mL (1 mL) Vial, w/ AD Syringe, Burn Boxes, 1 Each"/>
    <s v="UNFPA"/>
    <s v="Injectable Contraceptives"/>
    <m/>
    <m/>
    <m/>
    <n v="0"/>
    <m/>
    <m/>
    <n v="0"/>
    <n v="0.88"/>
    <n v="523776"/>
    <s v="Injectable Contraceptives"/>
    <n v="3"/>
    <n v="51"/>
    <d v="2016-10-11T00:00:00"/>
    <n v="2017"/>
    <n v="2017"/>
    <x v="1"/>
    <n v="0.82799999999999996"/>
    <n v="492825.59999999998"/>
    <m/>
    <m/>
    <m/>
  </r>
  <r>
    <x v="17"/>
    <x v="0"/>
    <n v="382"/>
    <s v="JADELLE00"/>
    <s v="GHSC00"/>
    <s v="_NA03"/>
    <n v="97900"/>
    <n v="1"/>
    <n v="97900"/>
    <d v="2017-09-29T00:00:00"/>
    <d v="2017-05-31T00:00:00"/>
    <m/>
    <x v="0"/>
    <x v="443"/>
    <s v="Received"/>
    <s v="Desired Stock"/>
    <d v="2017-10-31T00:00:00"/>
    <m/>
    <m/>
    <n v="0"/>
    <b v="0"/>
    <s v="RO10023313"/>
    <s v="USAID"/>
    <s v="NG"/>
    <s v="Nigeria"/>
    <s v="Condoms-PRH"/>
    <s v="NTL"/>
    <s v="2021-03-Q2"/>
    <n v="2021"/>
    <s v="NG_NTL_Condoms-PRH_PL_2021-03-Q2"/>
    <s v="JADELLE00=NG=NTL=Condoms-PRH"/>
    <n v="9"/>
    <x v="7"/>
    <x v="0"/>
    <s v="100130GYV01S"/>
    <s v="Jadelle"/>
    <s v="Levonorgestrel 75 mg/Rod w/ Trocar, 5 Year Efficacy, 2 Rod Implant, 1 Each"/>
    <s v="UNFPA"/>
    <s v="Implantable Contraceptives"/>
    <m/>
    <m/>
    <m/>
    <n v="0"/>
    <m/>
    <m/>
    <n v="0"/>
    <n v="8.5"/>
    <n v="832150"/>
    <s v="Contraceptive Implants"/>
    <n v="3"/>
    <n v="18"/>
    <d v="2017-05-26T00:00:00"/>
    <n v="2017"/>
    <n v="2018"/>
    <x v="3"/>
    <n v="8.5"/>
    <n v="832150"/>
    <m/>
    <m/>
    <m/>
  </r>
  <r>
    <x v="17"/>
    <x v="0"/>
    <n v="388"/>
    <s v="IMPLANON00"/>
    <s v="UNFPA"/>
    <s v="_NA03"/>
    <n v="72576"/>
    <n v="1"/>
    <n v="72576"/>
    <d v="2017-11-21T00:00:00"/>
    <d v="2017-06-20T00:00:00"/>
    <m/>
    <x v="0"/>
    <x v="355"/>
    <s v="Received"/>
    <s v="nan"/>
    <d v="2018-01-17T00:00:00"/>
    <m/>
    <m/>
    <n v="0"/>
    <b v="0"/>
    <s v="PO32980"/>
    <s v="UNFPA"/>
    <s v="NG"/>
    <s v="Nigeria"/>
    <s v="Condoms-PRH"/>
    <s v="NTL"/>
    <s v="2021-03-Q2"/>
    <n v="2021"/>
    <s v="NG_NTL_Condoms-PRH_PL_2021-03-Q2"/>
    <s v="IMPLANON00=NG=NTL=Condoms-PRH"/>
    <n v="11"/>
    <x v="7"/>
    <x v="1"/>
    <s v="100129GYV01S"/>
    <s v="Implanon"/>
    <s v="Etonogestrel 68 mg/Rod, 1 Rod Implant, 1 Each"/>
    <s v="UNFPA"/>
    <s v="Implantable Contraceptives"/>
    <m/>
    <m/>
    <m/>
    <n v="0"/>
    <m/>
    <m/>
    <n v="0"/>
    <n v="8.5"/>
    <n v="616896"/>
    <s v="Contraceptive Implants"/>
    <n v="3"/>
    <n v="45"/>
    <d v="2017-01-10T00:00:00"/>
    <n v="2017"/>
    <n v="2017"/>
    <x v="11"/>
    <n v="8.5"/>
    <n v="616896"/>
    <m/>
    <m/>
    <m/>
  </r>
  <r>
    <x v="17"/>
    <x v="0"/>
    <n v="389"/>
    <s v="IMPLANON00"/>
    <s v="GHSC00"/>
    <s v="WRHS"/>
    <n v="18700"/>
    <n v="1"/>
    <n v="18700"/>
    <d v="2017-10-26T00:00:00"/>
    <d v="2017-06-20T00:00:00"/>
    <m/>
    <x v="0"/>
    <x v="699"/>
    <s v="Received"/>
    <s v="nan"/>
    <d v="2017-10-31T00:00:00"/>
    <m/>
    <m/>
    <n v="0"/>
    <b v="0"/>
    <s v="RO10029155"/>
    <s v="USAID"/>
    <s v="NG"/>
    <s v="Nigeria"/>
    <s v="Condoms-PRH"/>
    <s v="NTL"/>
    <s v="2021-03-Q2"/>
    <n v="2021"/>
    <s v="NG_NTL_Condoms-PRH_PL_2021-03-Q2"/>
    <s v="IMPLANON00=NG=NTL=Condoms-PRH"/>
    <n v="10"/>
    <x v="7"/>
    <x v="0"/>
    <s v="100129GYV01S"/>
    <s v="Implanon"/>
    <s v="Etonogestrel 68 mg/Rod, 1 Rod Implant, 1 Each"/>
    <s v="UNFPA"/>
    <s v="Implantable Contraceptives"/>
    <m/>
    <m/>
    <m/>
    <n v="0"/>
    <m/>
    <m/>
    <n v="0"/>
    <n v="8.5"/>
    <n v="158950"/>
    <s v="Contraceptive Implants"/>
    <n v="3"/>
    <n v="45"/>
    <d v="2016-12-15T00:00:00"/>
    <n v="2017"/>
    <n v="2017"/>
    <x v="11"/>
    <n v="8.5"/>
    <n v="158950"/>
    <m/>
    <m/>
    <m/>
  </r>
  <r>
    <x v="17"/>
    <x v="0"/>
    <n v="390"/>
    <s v="MALECOND00"/>
    <s v="GHSC00"/>
    <s v="_NA03"/>
    <n v="30000000"/>
    <n v="3.33333333333333E-4"/>
    <n v="10000"/>
    <d v="2017-06-30T00:00:00"/>
    <d v="2017-06-30T00:00:00"/>
    <m/>
    <x v="0"/>
    <x v="270"/>
    <s v="Received"/>
    <s v="Desired Stock"/>
    <d v="2017-07-24T00:00:00"/>
    <m/>
    <m/>
    <n v="0"/>
    <b v="0"/>
    <n v="390"/>
    <s v="USAID"/>
    <s v="NG"/>
    <s v="Nigeria"/>
    <s v="Condoms-PRH"/>
    <s v="NTL"/>
    <s v="2021-03-Q2"/>
    <n v="2021"/>
    <s v="NG_NTL_Condoms-PRH_PL_2021-03-Q2"/>
    <s v="MALECOND00=NG=NTL=Condoms-PRH"/>
    <n v="6"/>
    <x v="7"/>
    <x v="0"/>
    <s v="100128XXA0DA"/>
    <s v="Male Condom"/>
    <s v="Male Condom (Latex) Lubricated, No Logo, 53 mm, 3000 Pieces"/>
    <s v="UNFPA"/>
    <s v="Condoms"/>
    <m/>
    <m/>
    <m/>
    <n v="0"/>
    <m/>
    <m/>
    <n v="0"/>
    <n v="70.2"/>
    <n v="702000"/>
    <s v="Male Condoms"/>
    <n v="1"/>
    <n v="22"/>
    <d v="2017-01-27T00:00:00"/>
    <n v="2017"/>
    <n v="2017"/>
    <x v="0"/>
    <n v="3.0300000000000001E-2"/>
    <n v="909000"/>
    <m/>
    <m/>
    <m/>
  </r>
  <r>
    <x v="17"/>
    <x v="0"/>
    <n v="392"/>
    <s v="CYCLEBEA00"/>
    <s v="GHSC00"/>
    <s v="WRHS"/>
    <n v="20000"/>
    <n v="1"/>
    <n v="20000"/>
    <d v="2017-09-12T00:00:00"/>
    <d v="2017-09-13T00:00:00"/>
    <m/>
    <x v="0"/>
    <x v="700"/>
    <s v="Received"/>
    <s v="nan"/>
    <d v="2017-11-21T00:00:00"/>
    <m/>
    <m/>
    <n v="0"/>
    <b v="0"/>
    <s v="RO10023314"/>
    <s v="USAID"/>
    <s v="NG"/>
    <s v="Nigeria"/>
    <s v="Condoms-PRH"/>
    <s v="NTL"/>
    <s v="2021-03-Q2"/>
    <n v="2021"/>
    <s v="NG_NTL_Condoms-PRH_PL_2021-03-Q2"/>
    <s v="CYCLEBEA00=NG=NTL=Condoms-PRH"/>
    <n v="9"/>
    <x v="7"/>
    <x v="0"/>
    <s v="100122XXE01S"/>
    <s v="Cycle Beads"/>
    <s v="Standard Days Method Color-Coded Plastic Beads, 1 Each"/>
    <s v="UNFPA"/>
    <s v="Standard Days Method"/>
    <m/>
    <m/>
    <m/>
    <n v="0"/>
    <m/>
    <m/>
    <n v="0"/>
    <n v="1.42"/>
    <n v="28400"/>
    <s v="Standard Days Method"/>
    <n v="3"/>
    <n v="34"/>
    <d v="2017-01-17T00:00:00"/>
    <n v="2017"/>
    <n v="2017"/>
    <x v="9"/>
    <n v="1.48"/>
    <n v="29600"/>
    <m/>
    <m/>
    <m/>
  </r>
  <r>
    <x v="17"/>
    <x v="0"/>
    <n v="393"/>
    <s v="CYCLEBEA00"/>
    <s v="GHSC00"/>
    <s v="WRHS"/>
    <n v="119000"/>
    <n v="1"/>
    <n v="119000"/>
    <d v="2018-02-01T00:00:00"/>
    <d v="2017-09-13T00:00:00"/>
    <m/>
    <x v="0"/>
    <x v="701"/>
    <s v="Received"/>
    <s v="nan"/>
    <d v="2018-03-15T00:00:00"/>
    <m/>
    <m/>
    <n v="0"/>
    <b v="0"/>
    <s v="RO10023314"/>
    <s v="USAID"/>
    <s v="NG"/>
    <s v="Nigeria"/>
    <s v="Condoms-PRH"/>
    <s v="NTL"/>
    <s v="2021-03-Q2"/>
    <n v="2021"/>
    <s v="NG_NTL_Condoms-PRH_PL_2021-03-Q2"/>
    <s v="CYCLEBEA00=NG=NTL=Condoms-PRH"/>
    <n v="2"/>
    <x v="0"/>
    <x v="0"/>
    <s v="100122XXE01S"/>
    <s v="Cycle Beads"/>
    <s v="Standard Days Method Color-Coded Plastic Beads, 1 Each"/>
    <s v="UNFPA"/>
    <s v="Standard Days Method"/>
    <m/>
    <m/>
    <m/>
    <n v="0"/>
    <m/>
    <m/>
    <n v="0"/>
    <n v="1.42"/>
    <n v="168980"/>
    <s v="Standard Days Method"/>
    <n v="3"/>
    <n v="34"/>
    <d v="2017-06-08T00:00:00"/>
    <n v="2017"/>
    <n v="2018"/>
    <x v="9"/>
    <n v="1.48"/>
    <n v="176120"/>
    <m/>
    <m/>
    <m/>
  </r>
  <r>
    <x v="17"/>
    <x v="0"/>
    <n v="453"/>
    <s v="CYCLEBEA00"/>
    <s v="GHSC00"/>
    <s v="WRHS"/>
    <n v="40000"/>
    <n v="1"/>
    <n v="40000"/>
    <d v="2017-10-10T00:00:00"/>
    <d v="2017-11-21T00:00:00"/>
    <m/>
    <x v="0"/>
    <x v="702"/>
    <s v="Received"/>
    <s v="nan"/>
    <d v="2017-11-21T00:00:00"/>
    <m/>
    <m/>
    <n v="0"/>
    <b v="0"/>
    <s v="RO10023314"/>
    <s v="USAID"/>
    <s v="NG"/>
    <s v="Nigeria"/>
    <s v="Condoms-PRH"/>
    <s v="NTL"/>
    <s v="2021-03-Q2"/>
    <n v="2021"/>
    <s v="NG_NTL_Condoms-PRH_PL_2021-03-Q2"/>
    <s v="CYCLEBEA00=NG=NTL=Condoms-PRH"/>
    <n v="10"/>
    <x v="7"/>
    <x v="0"/>
    <s v="100122XXE01S"/>
    <s v="Cycle Beads"/>
    <s v="Standard Days Method Color-Coded Plastic Beads, 1 Each"/>
    <s v="UNFPA"/>
    <s v="Standard Days Method"/>
    <m/>
    <m/>
    <m/>
    <n v="0"/>
    <m/>
    <m/>
    <n v="0"/>
    <n v="1.42"/>
    <n v="56800"/>
    <s v="Standard Days Method"/>
    <n v="3"/>
    <n v="34"/>
    <d v="2017-02-14T00:00:00"/>
    <n v="2017"/>
    <n v="2017"/>
    <x v="9"/>
    <n v="1.48"/>
    <n v="59200"/>
    <m/>
    <m/>
    <m/>
  </r>
  <r>
    <x v="17"/>
    <x v="0"/>
    <n v="459"/>
    <s v="SAYANAPR00"/>
    <s v="UNFPA"/>
    <s v="_NA03"/>
    <n v="1500000"/>
    <n v="1"/>
    <n v="1500000"/>
    <d v="2018-03-31T00:00:00"/>
    <d v="2017-12-31T00:00:00"/>
    <m/>
    <x v="0"/>
    <x v="386"/>
    <s v="Received"/>
    <s v="Desired Stock"/>
    <d v="2018-07-18T00:00:00"/>
    <m/>
    <m/>
    <n v="0"/>
    <b v="0"/>
    <s v="PO31919"/>
    <s v="BMGF00"/>
    <s v="NG"/>
    <s v="Nigeria"/>
    <s v="Condoms-PRH"/>
    <s v="NTL"/>
    <s v="2021-03-Q2"/>
    <n v="2021"/>
    <s v="NG_NTL_Condoms-PRH_PL_2021-03-Q2"/>
    <s v="SAYANAPR00=NG=NTL=Condoms-PRH"/>
    <n v="3"/>
    <x v="0"/>
    <x v="1"/>
    <s v="100031GNE06D"/>
    <s v="Sayana Press"/>
    <s v="Depot (SC) Medroxyprogesterone Acetate 104 mg/0.65 mL, Pre-Filled Uniject Device, 1 Syringe"/>
    <s v="UNFPA"/>
    <s v="Injectable Contraceptives"/>
    <m/>
    <m/>
    <m/>
    <n v="0"/>
    <m/>
    <m/>
    <n v="0"/>
    <n v="0.85"/>
    <n v="1275000"/>
    <s v="Injectable Contraceptives"/>
    <n v="3"/>
    <n v="51"/>
    <d v="2017-04-08T00:00:00"/>
    <n v="2017"/>
    <n v="2017"/>
    <x v="10"/>
    <n v="0.85"/>
    <n v="1275000"/>
    <m/>
    <m/>
    <m/>
  </r>
  <r>
    <x v="17"/>
    <x v="0"/>
    <n v="680"/>
    <s v="DEPOPROV00"/>
    <s v="UNFPA"/>
    <s v="_NA03"/>
    <n v="740450"/>
    <n v="1"/>
    <n v="740450"/>
    <d v="2018-10-15T00:00:00"/>
    <d v="2018-06-30T00:00:00"/>
    <m/>
    <x v="0"/>
    <x v="466"/>
    <s v="Received"/>
    <s v="Desired Stock"/>
    <d v="2018-10-30T00:00:00"/>
    <m/>
    <m/>
    <n v="0"/>
    <b v="0"/>
    <s v="PO35595"/>
    <s v="DFID00"/>
    <s v="NG"/>
    <s v="Nigeria"/>
    <s v="Condoms-PRH"/>
    <s v="NTL"/>
    <s v="2021-03-Q2"/>
    <n v="2021"/>
    <s v="NG_NTL_Condoms-PRH_PL_2021-03-Q2"/>
    <s v="DEPOPROV00=NG=NTL=Condoms-PRH"/>
    <n v="10"/>
    <x v="0"/>
    <x v="1"/>
    <s v="100125GPX01S"/>
    <s v="Depo provera"/>
    <s v="Depot (IM) Medroxyprogesterone Acetate 150 mg/mL (1 mL) Vial, w/ AD Syringe, Burn Boxes, 1 Each"/>
    <s v="UNFPA"/>
    <s v="Injectable Contraceptives"/>
    <m/>
    <m/>
    <m/>
    <n v="0"/>
    <m/>
    <m/>
    <n v="0"/>
    <n v="0.88"/>
    <n v="651596"/>
    <s v="Injectable Contraceptives"/>
    <n v="3"/>
    <n v="51"/>
    <d v="2017-10-23T00:00:00"/>
    <n v="2018"/>
    <n v="2018"/>
    <x v="1"/>
    <n v="0.82799999999999996"/>
    <n v="613092.6"/>
    <m/>
    <m/>
    <m/>
  </r>
  <r>
    <x v="17"/>
    <x v="0"/>
    <n v="686"/>
    <s v="DEPOPROV00"/>
    <s v="GHSC00"/>
    <s v="_NA03"/>
    <n v="701600"/>
    <n v="1"/>
    <n v="701600"/>
    <d v="2018-12-27T00:00:00"/>
    <d v="2018-12-31T00:00:00"/>
    <m/>
    <x v="0"/>
    <x v="611"/>
    <s v="Received"/>
    <s v="Desired Stock"/>
    <d v="2019-01-07T00:00:00"/>
    <m/>
    <m/>
    <n v="0"/>
    <b v="0"/>
    <s v="RO10058185"/>
    <s v="USAID"/>
    <s v="NG"/>
    <s v="Nigeria"/>
    <s v="Condoms-PRH"/>
    <s v="NTL"/>
    <s v="2021-03-Q2"/>
    <n v="2021"/>
    <s v="NG_NTL_Condoms-PRH_PL_2021-03-Q2"/>
    <s v="DEPOPROV00=NG=NTL=Condoms-PRH"/>
    <n v="12"/>
    <x v="0"/>
    <x v="0"/>
    <s v="100125GPX01S"/>
    <s v="Depo provera"/>
    <s v="Depot (IM) Medroxyprogesterone Acetate 150 mg/mL (1 mL) Vial, w/ AD Syringe, Burn Boxes, 1 Each"/>
    <s v="UNFPA"/>
    <s v="Injectable Contraceptives"/>
    <m/>
    <m/>
    <m/>
    <n v="0"/>
    <m/>
    <m/>
    <n v="0"/>
    <n v="0.88"/>
    <n v="617408"/>
    <s v="Injectable Contraceptives"/>
    <n v="3"/>
    <n v="51"/>
    <d v="2018-01-04T00:00:00"/>
    <n v="2018"/>
    <n v="2018"/>
    <x v="1"/>
    <n v="0.82799999999999996"/>
    <n v="580924.79999999993"/>
    <m/>
    <m/>
    <m/>
  </r>
  <r>
    <x v="17"/>
    <x v="0"/>
    <n v="696"/>
    <s v="FEMALECO00"/>
    <s v="UNFPA"/>
    <s v="SUPP"/>
    <n v="599890"/>
    <n v="1E-3"/>
    <n v="599.89"/>
    <d v="2018-09-03T00:00:00"/>
    <d v="2018-06-30T00:00:00"/>
    <m/>
    <x v="0"/>
    <x v="612"/>
    <s v="Received"/>
    <s v="Desired Stock"/>
    <d v="2018-09-05T00:00:00"/>
    <m/>
    <m/>
    <n v="0"/>
    <b v="0"/>
    <s v="PO35357"/>
    <s v="UNFPA"/>
    <s v="NG"/>
    <s v="Nigeria"/>
    <s v="Condoms-PRH"/>
    <s v="NTL"/>
    <s v="2021-03-Q2"/>
    <n v="2021"/>
    <s v="NG_NTL_Condoms-PRH_PL_2021-03-Q2"/>
    <s v="FEMALECO00=NG=NTL=Condoms-PRH"/>
    <n v="9"/>
    <x v="0"/>
    <x v="1"/>
    <s v="100121XXB0AB"/>
    <s v="Female Condom"/>
    <s v="Female Condom (Nitrile) Lubricated, 17 cm, 1000 Each"/>
    <s v="UNFPA"/>
    <s v="Condoms"/>
    <m/>
    <m/>
    <m/>
    <n v="0"/>
    <m/>
    <m/>
    <n v="0"/>
    <n v="500"/>
    <n v="299945"/>
    <s v="Female Condoms"/>
    <n v="1"/>
    <n v="33"/>
    <d v="2018-01-15T00:00:00"/>
    <n v="2018"/>
    <n v="2018"/>
    <x v="6"/>
    <n v="0.49399999999999999"/>
    <n v="296345.65999999997"/>
    <m/>
    <m/>
    <m/>
  </r>
  <r>
    <x v="17"/>
    <x v="0"/>
    <n v="702"/>
    <s v="IMPLANON00"/>
    <s v="UNFPA"/>
    <s v="SUPP"/>
    <n v="99545"/>
    <n v="1"/>
    <n v="99545"/>
    <d v="2019-04-12T00:00:00"/>
    <d v="2018-06-30T00:00:00"/>
    <m/>
    <x v="0"/>
    <x v="601"/>
    <s v="Received"/>
    <s v="Desired Stock"/>
    <d v="2019-04-15T00:00:00"/>
    <m/>
    <m/>
    <n v="0"/>
    <b v="0"/>
    <s v="PO35447"/>
    <s v="DFID00"/>
    <s v="NG"/>
    <s v="Nigeria"/>
    <s v="Condoms-PRH"/>
    <s v="NTL"/>
    <s v="2021-03-Q2"/>
    <n v="2021"/>
    <s v="NG_NTL_Condoms-PRH_PL_2021-03-Q2"/>
    <s v="IMPLANON00=NG=NTL=Condoms-PRH"/>
    <n v="4"/>
    <x v="1"/>
    <x v="1"/>
    <s v="100129GYV01S"/>
    <s v="Implanon"/>
    <s v="Etonogestrel 68 mg/Rod, 1 Rod Implant, 1 Each"/>
    <s v="UNFPA"/>
    <s v="Implantable Contraceptives"/>
    <m/>
    <m/>
    <m/>
    <n v="0"/>
    <m/>
    <m/>
    <n v="0"/>
    <n v="8.5"/>
    <n v="846132.5"/>
    <s v="Contraceptive Implants"/>
    <n v="3"/>
    <n v="45"/>
    <d v="2018-06-01T00:00:00"/>
    <n v="2018"/>
    <n v="2019"/>
    <x v="11"/>
    <n v="8.5"/>
    <n v="846132.5"/>
    <m/>
    <m/>
    <m/>
  </r>
  <r>
    <x v="17"/>
    <x v="0"/>
    <n v="703"/>
    <s v="IMPLANON00"/>
    <s v="UNFPA"/>
    <s v="_NA03"/>
    <n v="30000"/>
    <n v="1"/>
    <n v="30000"/>
    <d v="2018-12-01T00:00:00"/>
    <d v="2018-12-31T00:00:00"/>
    <m/>
    <x v="0"/>
    <x v="703"/>
    <s v="Received"/>
    <s v="Desired Stock"/>
    <d v="2019-01-14T00:00:00"/>
    <m/>
    <m/>
    <n v="0"/>
    <b v="0"/>
    <n v="703"/>
    <s v="FGON00"/>
    <s v="NG"/>
    <s v="Nigeria"/>
    <s v="Condoms-PRH"/>
    <s v="NTL"/>
    <s v="2021-03-Q2"/>
    <n v="2021"/>
    <s v="NG_NTL_Condoms-PRH_PL_2021-03-Q2"/>
    <s v="IMPLANON00=NG=NTL=Condoms-PRH"/>
    <n v="12"/>
    <x v="0"/>
    <x v="1"/>
    <s v="100129GYV01S"/>
    <s v="Implanon"/>
    <s v="Etonogestrel 68 mg/Rod, 1 Rod Implant, 1 Each"/>
    <s v="UNFPA"/>
    <s v="Implantable Contraceptives"/>
    <m/>
    <m/>
    <m/>
    <n v="0"/>
    <m/>
    <m/>
    <n v="0"/>
    <n v="8.5"/>
    <n v="255000"/>
    <s v="Contraceptive Implants"/>
    <n v="3"/>
    <n v="45"/>
    <d v="2018-01-20T00:00:00"/>
    <n v="2018"/>
    <n v="2018"/>
    <x v="11"/>
    <n v="8.5"/>
    <n v="255000"/>
    <m/>
    <m/>
    <m/>
  </r>
  <r>
    <x v="17"/>
    <x v="0"/>
    <n v="712"/>
    <s v="JADELLE00"/>
    <s v="UNFPA"/>
    <s v="SUPP"/>
    <n v="145000"/>
    <n v="1"/>
    <n v="145000"/>
    <d v="2018-11-09T00:00:00"/>
    <d v="2018-06-30T00:00:00"/>
    <m/>
    <x v="0"/>
    <x v="704"/>
    <s v="Received"/>
    <s v="Desired Stock"/>
    <d v="2018-12-12T00:00:00"/>
    <m/>
    <m/>
    <n v="0"/>
    <b v="0"/>
    <s v="PO35445"/>
    <s v="DFID00"/>
    <s v="NG"/>
    <s v="Nigeria"/>
    <s v="Condoms-PRH"/>
    <s v="NTL"/>
    <s v="2021-03-Q2"/>
    <n v="2021"/>
    <s v="NG_NTL_Condoms-PRH_PL_2021-03-Q2"/>
    <s v="JADELLE00=NG=NTL=Condoms-PRH"/>
    <n v="11"/>
    <x v="0"/>
    <x v="1"/>
    <s v="100130GYV01S"/>
    <s v="Jadelle"/>
    <s v="Levonorgestrel 75 mg/Rod w/ Trocar, 5 Year Efficacy, 2 Rod Implant, 1 Each"/>
    <s v="UNFPA"/>
    <s v="Implantable Contraceptives"/>
    <m/>
    <m/>
    <m/>
    <n v="0"/>
    <m/>
    <m/>
    <n v="0"/>
    <n v="8.5"/>
    <n v="1232500"/>
    <s v="Contraceptive Implants"/>
    <n v="3"/>
    <n v="18"/>
    <d v="2018-07-06T00:00:00"/>
    <n v="2018"/>
    <n v="2019"/>
    <x v="3"/>
    <n v="8.5"/>
    <n v="1232500"/>
    <m/>
    <m/>
    <m/>
  </r>
  <r>
    <x v="17"/>
    <x v="0"/>
    <n v="713"/>
    <s v="JADELLE00"/>
    <s v="GHSC00"/>
    <s v="_NA03"/>
    <n v="110748"/>
    <n v="1"/>
    <n v="110748"/>
    <d v="2019-02-18T00:00:00"/>
    <d v="2018-12-31T00:00:00"/>
    <m/>
    <x v="0"/>
    <x v="705"/>
    <s v="Received"/>
    <s v="Desired Stock"/>
    <d v="2019-03-04T00:00:00"/>
    <m/>
    <m/>
    <n v="0"/>
    <b v="0"/>
    <s v="RO10059112"/>
    <s v="USAID"/>
    <s v="NG"/>
    <s v="Nigeria"/>
    <s v="Condoms-PRH"/>
    <s v="NTL"/>
    <s v="2021-03-Q2"/>
    <n v="2021"/>
    <s v="NG_NTL_Condoms-PRH_PL_2021-03-Q2"/>
    <s v="JADELLE00=NG=NTL=Condoms-PRH"/>
    <n v="2"/>
    <x v="1"/>
    <x v="0"/>
    <s v="100130GYV01S"/>
    <s v="Jadelle"/>
    <s v="Levonorgestrel 75 mg/Rod w/ Trocar, 5 Year Efficacy, 2 Rod Implant, 1 Each"/>
    <s v="UNFPA"/>
    <s v="Implantable Contraceptives"/>
    <m/>
    <m/>
    <m/>
    <n v="0"/>
    <m/>
    <m/>
    <n v="0"/>
    <n v="8.5"/>
    <n v="941358"/>
    <s v="Contraceptive Implants"/>
    <n v="3"/>
    <n v="18"/>
    <d v="2018-10-15T00:00:00"/>
    <n v="2019"/>
    <n v="2019"/>
    <x v="3"/>
    <n v="8.5"/>
    <n v="941358"/>
    <m/>
    <m/>
    <m/>
  </r>
  <r>
    <x v="17"/>
    <x v="0"/>
    <n v="718"/>
    <s v="MALECOND00"/>
    <s v="UNFPA"/>
    <s v="_NA03"/>
    <n v="9633600"/>
    <n v="3.33333333333333E-4"/>
    <n v="3211.2"/>
    <d v="2018-11-06T00:00:00"/>
    <d v="2018-06-30T00:00:00"/>
    <m/>
    <x v="0"/>
    <x v="706"/>
    <s v="Received"/>
    <s v="Desired Stock"/>
    <d v="2018-12-12T00:00:00"/>
    <m/>
    <m/>
    <n v="0"/>
    <b v="0"/>
    <s v="PO35496"/>
    <s v="UNFPA"/>
    <s v="NG"/>
    <s v="Nigeria"/>
    <s v="Condoms-PRH"/>
    <s v="NTL"/>
    <s v="2021-03-Q2"/>
    <n v="2021"/>
    <s v="NG_NTL_Condoms-PRH_PL_2021-03-Q2"/>
    <s v="MALECOND00=NG=NTL=Condoms-PRH"/>
    <n v="11"/>
    <x v="0"/>
    <x v="1"/>
    <s v="100128XXA0DA"/>
    <s v="Male Condom"/>
    <s v="Male Condom (Latex) Lubricated, No Logo, 53 mm, 3000 Pieces"/>
    <s v="UNFPA"/>
    <s v="Condoms"/>
    <m/>
    <m/>
    <m/>
    <n v="0"/>
    <m/>
    <m/>
    <n v="0"/>
    <n v="70.2"/>
    <n v="225426.24"/>
    <s v="Male Condoms"/>
    <n v="1"/>
    <n v="22"/>
    <d v="2018-06-05T00:00:00"/>
    <n v="2018"/>
    <n v="2019"/>
    <x v="0"/>
    <n v="3.0300000000000001E-2"/>
    <n v="291898.08"/>
    <m/>
    <m/>
    <m/>
  </r>
  <r>
    <x v="17"/>
    <x v="0"/>
    <n v="724"/>
    <s v="MICROGYN00"/>
    <s v="UNFPA"/>
    <s v="_NA03"/>
    <n v="100000"/>
    <n v="1"/>
    <n v="100000"/>
    <d v="2019-03-07T00:00:00"/>
    <d v="2018-06-30T00:00:00"/>
    <m/>
    <x v="0"/>
    <x v="603"/>
    <s v="Received"/>
    <s v="Desired Stock"/>
    <d v="2019-04-01T00:00:00"/>
    <m/>
    <m/>
    <n v="0"/>
    <b v="0"/>
    <s v="PO35593"/>
    <s v="DFID00"/>
    <s v="NG"/>
    <s v="Nigeria"/>
    <s v="Condoms-PRH"/>
    <s v="NTL"/>
    <s v="2021-03-Q2"/>
    <n v="2021"/>
    <s v="NG_NTL_Condoms-PRH_PL_2021-03-Q2"/>
    <s v="MICROGYN00=NG=NTL=Condoms-PRH"/>
    <n v="3"/>
    <x v="1"/>
    <x v="1"/>
    <s v="100050AOA09W"/>
    <s v="Microgynon"/>
    <s v="Levonorgestrel/Ethinyl Estradiol 150/30 mcg + Fe 75 mg, 28 Tablets/Cycle (PS), 1 Cycle"/>
    <s v="UNFPA"/>
    <s v="Combined Oral Contraceptives"/>
    <m/>
    <m/>
    <m/>
    <n v="0"/>
    <m/>
    <m/>
    <n v="0"/>
    <n v="0.26"/>
    <n v="26000"/>
    <s v="Oral Contraceptives"/>
    <n v="3"/>
    <n v="22"/>
    <d v="2018-10-04T00:00:00"/>
    <n v="2019"/>
    <n v="2019"/>
    <x v="4"/>
    <n v="0.26300000000000001"/>
    <n v="26300"/>
    <m/>
    <m/>
    <m/>
  </r>
  <r>
    <x v="17"/>
    <x v="0"/>
    <n v="730"/>
    <s v="NORISTER00"/>
    <s v="UNFPA"/>
    <s v="SUPP"/>
    <n v="699600"/>
    <n v="0.01"/>
    <n v="6996"/>
    <d v="2019-04-24T00:00:00"/>
    <d v="2018-06-30T00:00:00"/>
    <m/>
    <x v="0"/>
    <x v="132"/>
    <s v="Received"/>
    <s v="Desired Stock"/>
    <d v="2019-05-08T00:00:00"/>
    <m/>
    <m/>
    <n v="0"/>
    <b v="0"/>
    <s v="PO35594"/>
    <s v="DFID00"/>
    <s v="NG"/>
    <s v="Nigeria"/>
    <s v="Condoms-PRH"/>
    <s v="NTL"/>
    <s v="2021-03-Q2"/>
    <n v="2021"/>
    <s v="NG_NTL_Condoms-PRH_PL_2021-03-Q2"/>
    <s v="NORISTER00=NG=NTL=Condoms-PRH"/>
    <n v="4"/>
    <x v="1"/>
    <x v="1"/>
    <s v="102148FMA09P"/>
    <s v="Noristerat"/>
    <s v="Norethisterone Enantate 200 mg/mL (1 mL) Ampoule (SC), Oily Solution, 100 Ampoules"/>
    <s v="UNFPA"/>
    <s v="Injectable Contraceptives"/>
    <m/>
    <m/>
    <m/>
    <n v="0"/>
    <m/>
    <m/>
    <n v="0"/>
    <n v="115"/>
    <n v="804540"/>
    <s v="Injectable Contraceptives"/>
    <n v="3"/>
    <n v="51"/>
    <d v="2018-05-02T00:00:00"/>
    <n v="2018"/>
    <n v="2018"/>
    <x v="8"/>
    <n v="1.24"/>
    <n v="867504"/>
    <m/>
    <m/>
    <m/>
  </r>
  <r>
    <x v="17"/>
    <x v="0"/>
    <n v="731"/>
    <s v="NORISTER00"/>
    <s v="GHSC00"/>
    <s v="SUPP"/>
    <n v="319000"/>
    <n v="0.01"/>
    <n v="3190"/>
    <d v="2019-09-16T00:00:00"/>
    <d v="2018-12-31T00:00:00"/>
    <m/>
    <x v="0"/>
    <x v="259"/>
    <s v="Received"/>
    <s v="Shipment received in the LFMW i.e. not inlcuded in the stock reported at CCW"/>
    <d v="2019-11-05T00:00:00"/>
    <m/>
    <m/>
    <n v="0"/>
    <b v="0"/>
    <s v="RO10060145"/>
    <s v="USAID"/>
    <s v="NG"/>
    <s v="Nigeria"/>
    <s v="Condoms-PRH"/>
    <s v="NTL"/>
    <s v="2021-03-Q2"/>
    <n v="2021"/>
    <s v="NG_NTL_Condoms-PRH_PL_2021-03-Q2"/>
    <s v="NORISTER00=NG=NTL=Condoms-PRH"/>
    <n v="9"/>
    <x v="1"/>
    <x v="0"/>
    <s v="102148FMA09P"/>
    <s v="Noristerat"/>
    <s v="Norethisterone Enantate 200 mg/mL (1 mL) Ampoule (SC), Oily Solution, 100 Ampoules"/>
    <s v="UNFPA"/>
    <s v="Injectable Contraceptives"/>
    <m/>
    <m/>
    <m/>
    <n v="0"/>
    <m/>
    <m/>
    <n v="0"/>
    <n v="115"/>
    <n v="366850"/>
    <s v="Injectable Contraceptives"/>
    <n v="3"/>
    <n v="51"/>
    <d v="2018-09-24T00:00:00"/>
    <n v="2019"/>
    <n v="2019"/>
    <x v="8"/>
    <n v="1.24"/>
    <n v="395560"/>
    <m/>
    <m/>
    <m/>
  </r>
  <r>
    <x v="17"/>
    <x v="0"/>
    <n v="741"/>
    <s v="SAYANAPR00"/>
    <s v="UNFPA"/>
    <s v="SUPP"/>
    <n v="1000000"/>
    <n v="1"/>
    <n v="1000000"/>
    <d v="2019-03-25T00:00:00"/>
    <d v="2018-07-31T00:00:00"/>
    <m/>
    <x v="0"/>
    <x v="559"/>
    <s v="Received"/>
    <s v="Desired Stock"/>
    <d v="2019-04-01T00:00:00"/>
    <m/>
    <m/>
    <n v="0"/>
    <b v="0"/>
    <s v="PO35535"/>
    <s v="UNFPA"/>
    <s v="NG"/>
    <s v="Nigeria"/>
    <s v="Condoms-PRH"/>
    <s v="NTL"/>
    <s v="2021-03-Q2"/>
    <n v="2021"/>
    <s v="NG_NTL_Condoms-PRH_PL_2021-03-Q2"/>
    <s v="SAYANAPR00=NG=NTL=Condoms-PRH"/>
    <n v="3"/>
    <x v="1"/>
    <x v="1"/>
    <s v="100031GNE06D"/>
    <s v="Sayana Press"/>
    <s v="Depot (SC) Medroxyprogesterone Acetate 104 mg/0.65 mL, Pre-Filled Uniject Device, 1 Syringe"/>
    <s v="UNFPA"/>
    <s v="Injectable Contraceptives"/>
    <m/>
    <m/>
    <m/>
    <n v="0"/>
    <m/>
    <m/>
    <n v="0"/>
    <n v="0.85"/>
    <n v="850000"/>
    <s v="Injectable Contraceptives"/>
    <n v="3"/>
    <n v="51"/>
    <d v="2018-04-02T00:00:00"/>
    <n v="2018"/>
    <n v="2018"/>
    <x v="10"/>
    <n v="0.85"/>
    <n v="850000"/>
    <m/>
    <m/>
    <m/>
  </r>
  <r>
    <x v="17"/>
    <x v="0"/>
    <n v="748"/>
    <s v="IMPLANON00"/>
    <s v="GHSC00"/>
    <s v="_NA03"/>
    <n v="35064"/>
    <n v="1"/>
    <n v="35064"/>
    <d v="2018-03-14T00:00:00"/>
    <d v="2018-03-15T00:00:00"/>
    <m/>
    <x v="0"/>
    <x v="707"/>
    <s v="Received"/>
    <s v="nan"/>
    <d v="2018-04-04T00:00:00"/>
    <m/>
    <m/>
    <n v="0"/>
    <b v="0"/>
    <s v="RO10023312"/>
    <s v="USAID"/>
    <s v="NG"/>
    <s v="Nigeria"/>
    <s v="Condoms-PRH"/>
    <s v="NTL"/>
    <s v="2021-03-Q2"/>
    <n v="2021"/>
    <s v="NG_NTL_Condoms-PRH_PL_2021-03-Q2"/>
    <s v="IMPLANON00=NG=NTL=Condoms-PRH"/>
    <n v="3"/>
    <x v="0"/>
    <x v="0"/>
    <s v="100129GYV01S"/>
    <s v="Implanon"/>
    <s v="Etonogestrel 68 mg/Rod, 1 Rod Implant, 1 Each"/>
    <s v="UNFPA"/>
    <s v="Implantable Contraceptives"/>
    <m/>
    <m/>
    <m/>
    <n v="0"/>
    <m/>
    <m/>
    <n v="0"/>
    <n v="8.5"/>
    <n v="298044"/>
    <s v="Contraceptive Implants"/>
    <n v="3"/>
    <n v="45"/>
    <d v="2017-05-03T00:00:00"/>
    <n v="2017"/>
    <n v="2017"/>
    <x v="11"/>
    <n v="8.5"/>
    <n v="298044"/>
    <m/>
    <m/>
    <m/>
  </r>
  <r>
    <x v="17"/>
    <x v="0"/>
    <n v="749"/>
    <s v="DEPOPROV00"/>
    <s v="UNFPA"/>
    <s v="SUPP"/>
    <n v="299925"/>
    <n v="1"/>
    <n v="299925"/>
    <d v="2018-04-30T00:00:00"/>
    <d v="2018-05-31T00:00:00"/>
    <m/>
    <x v="0"/>
    <x v="41"/>
    <s v="Received"/>
    <s v="Desired Stock"/>
    <d v="2018-09-05T00:00:00"/>
    <m/>
    <m/>
    <n v="0"/>
    <b v="0"/>
    <s v="PO35143"/>
    <s v="UNFPA"/>
    <s v="NG"/>
    <s v="Nigeria"/>
    <s v="Condoms-PRH"/>
    <s v="NTL"/>
    <s v="2021-03-Q2"/>
    <n v="2021"/>
    <s v="NG_NTL_Condoms-PRH_PL_2021-03-Q2"/>
    <s v="DEPOPROV00=NG=NTL=Condoms-PRH"/>
    <n v="4"/>
    <x v="0"/>
    <x v="1"/>
    <s v="100125GPX01S"/>
    <s v="Depo provera"/>
    <s v="Depot (IM) Medroxyprogesterone Acetate 150 mg/mL (1 mL) Vial, w/ AD Syringe, Burn Boxes, 1 Each"/>
    <s v="UNFPA"/>
    <s v="Injectable Contraceptives"/>
    <m/>
    <m/>
    <m/>
    <n v="0"/>
    <m/>
    <m/>
    <n v="0"/>
    <n v="0.88"/>
    <n v="263934"/>
    <s v="Injectable Contraceptives"/>
    <n v="3"/>
    <n v="51"/>
    <d v="2017-05-08T00:00:00"/>
    <n v="2017"/>
    <n v="2017"/>
    <x v="1"/>
    <n v="0.82799999999999996"/>
    <n v="248337.9"/>
    <m/>
    <m/>
    <m/>
  </r>
  <r>
    <x v="17"/>
    <x v="0"/>
    <n v="750"/>
    <s v="DEPOPROV00"/>
    <s v="UNFPA"/>
    <s v="SUPP"/>
    <n v="900000"/>
    <n v="1"/>
    <n v="900000"/>
    <d v="2019-03-25T00:00:00"/>
    <d v="2018-04-12T00:00:00"/>
    <m/>
    <x v="0"/>
    <x v="559"/>
    <s v="Received"/>
    <s v="nan"/>
    <d v="2019-04-01T00:00:00"/>
    <m/>
    <m/>
    <n v="0"/>
    <b v="0"/>
    <s v="PO35535"/>
    <s v="UNFPA"/>
    <s v="NG"/>
    <s v="Nigeria"/>
    <s v="Condoms-PRH"/>
    <s v="NTL"/>
    <s v="2021-03-Q2"/>
    <n v="2021"/>
    <s v="NG_NTL_Condoms-PRH_PL_2021-03-Q2"/>
    <s v="DEPOPROV00=NG=NTL=Condoms-PRH"/>
    <n v="3"/>
    <x v="1"/>
    <x v="1"/>
    <s v="100125GPX01S"/>
    <s v="Depo provera"/>
    <s v="Depot (IM) Medroxyprogesterone Acetate 150 mg/mL (1 mL) Vial, w/ AD Syringe, Burn Boxes, 1 Each"/>
    <s v="UNFPA"/>
    <s v="Injectable Contraceptives"/>
    <m/>
    <m/>
    <m/>
    <n v="0"/>
    <m/>
    <m/>
    <n v="0"/>
    <n v="0.88"/>
    <n v="792000"/>
    <s v="Injectable Contraceptives"/>
    <n v="3"/>
    <n v="51"/>
    <d v="2018-04-02T00:00:00"/>
    <n v="2018"/>
    <n v="2018"/>
    <x v="1"/>
    <n v="0.82799999999999996"/>
    <n v="745200"/>
    <m/>
    <m/>
    <m/>
  </r>
  <r>
    <x v="17"/>
    <x v="0"/>
    <n v="751"/>
    <s v="DEPOPROV00"/>
    <s v="UNFPA"/>
    <s v="_NA03"/>
    <n v="450075"/>
    <n v="1"/>
    <n v="450075"/>
    <d v="2019-03-22T00:00:00"/>
    <d v="2018-04-12T00:00:00"/>
    <m/>
    <x v="0"/>
    <x v="293"/>
    <s v="Received"/>
    <s v="nan"/>
    <d v="2019-05-13T00:00:00"/>
    <m/>
    <m/>
    <n v="0"/>
    <b v="0"/>
    <s v="PO35586"/>
    <s v="FGON00"/>
    <s v="NG"/>
    <s v="Nigeria"/>
    <s v="Condoms-PRH"/>
    <s v="NTL"/>
    <s v="2021-03-Q2"/>
    <n v="2021"/>
    <s v="NG_NTL_Condoms-PRH_PL_2021-03-Q2"/>
    <s v="DEPOPROV00=NG=NTL=Condoms-PRH"/>
    <n v="3"/>
    <x v="1"/>
    <x v="1"/>
    <s v="100125GPX01S"/>
    <s v="Depo provera"/>
    <s v="Depot (IM) Medroxyprogesterone Acetate 150 mg/mL (1 mL) Vial, w/ AD Syringe, Burn Boxes, 1 Each"/>
    <s v="UNFPA"/>
    <s v="Injectable Contraceptives"/>
    <m/>
    <m/>
    <m/>
    <n v="0"/>
    <m/>
    <m/>
    <n v="0"/>
    <n v="0.88"/>
    <n v="396066"/>
    <s v="Injectable Contraceptives"/>
    <n v="3"/>
    <n v="51"/>
    <d v="2018-03-30T00:00:00"/>
    <n v="2018"/>
    <n v="2018"/>
    <x v="1"/>
    <n v="0.82799999999999996"/>
    <n v="372662.1"/>
    <m/>
    <m/>
    <m/>
  </r>
  <r>
    <x v="17"/>
    <x v="0"/>
    <n v="753"/>
    <s v="FEMALECO00"/>
    <s v="UNFPA"/>
    <s v="_NA03"/>
    <n v="20247"/>
    <n v="1E-3"/>
    <n v="20.247"/>
    <d v="2018-12-31T00:00:00"/>
    <d v="2018-07-31T00:00:00"/>
    <m/>
    <x v="0"/>
    <x v="302"/>
    <s v="Received"/>
    <s v="Desired Stock"/>
    <d v="2019-02-04T00:00:00"/>
    <m/>
    <m/>
    <n v="0"/>
    <b v="0"/>
    <s v="PO35585"/>
    <s v="FGON00"/>
    <s v="NG"/>
    <s v="Nigeria"/>
    <s v="Condoms-PRH"/>
    <s v="NTL"/>
    <s v="2021-03-Q2"/>
    <n v="2021"/>
    <s v="NG_NTL_Condoms-PRH_PL_2021-03-Q2"/>
    <s v="FEMALECO00=NG=NTL=Condoms-PRH"/>
    <n v="12"/>
    <x v="0"/>
    <x v="1"/>
    <s v="100121XXB0AB"/>
    <s v="Female Condom"/>
    <s v="Female Condom (Nitrile) Lubricated, 17 cm, 1000 Each"/>
    <s v="UNFPA"/>
    <s v="Condoms"/>
    <m/>
    <m/>
    <m/>
    <n v="0"/>
    <m/>
    <m/>
    <n v="0"/>
    <n v="500"/>
    <n v="10123.5"/>
    <s v="Female Condoms"/>
    <n v="1"/>
    <n v="33"/>
    <d v="2018-05-14T00:00:00"/>
    <n v="2018"/>
    <n v="2018"/>
    <x v="6"/>
    <n v="0.49399999999999999"/>
    <n v="10002.018"/>
    <m/>
    <m/>
    <m/>
  </r>
  <r>
    <x v="17"/>
    <x v="0"/>
    <n v="755"/>
    <s v="IMPLANON00"/>
    <s v="UNFPA"/>
    <s v="SUPP"/>
    <n v="66024"/>
    <n v="1"/>
    <n v="66024"/>
    <d v="2018-08-15T00:00:00"/>
    <d v="2018-04-12T00:00:00"/>
    <m/>
    <x v="0"/>
    <x v="708"/>
    <s v="Received"/>
    <s v="nan"/>
    <d v="2018-09-05T00:00:00"/>
    <m/>
    <m/>
    <n v="0"/>
    <b v="0"/>
    <s v="PO35144"/>
    <s v="UNFPA"/>
    <s v="NG"/>
    <s v="Nigeria"/>
    <s v="Condoms-PRH"/>
    <s v="NTL"/>
    <s v="2021-03-Q2"/>
    <n v="2021"/>
    <s v="NG_NTL_Condoms-PRH_PL_2021-03-Q2"/>
    <s v="IMPLANON00=NG=NTL=Condoms-PRH"/>
    <n v="8"/>
    <x v="0"/>
    <x v="1"/>
    <s v="100129GYV01S"/>
    <s v="Implanon"/>
    <s v="Etonogestrel 68 mg/Rod, 1 Rod Implant, 1 Each"/>
    <s v="UNFPA"/>
    <s v="Implantable Contraceptives"/>
    <m/>
    <m/>
    <m/>
    <n v="0"/>
    <m/>
    <m/>
    <n v="0"/>
    <n v="8.5"/>
    <n v="561204"/>
    <s v="Contraceptive Implants"/>
    <n v="3"/>
    <n v="45"/>
    <d v="2017-10-04T00:00:00"/>
    <n v="2018"/>
    <n v="2018"/>
    <x v="11"/>
    <n v="8.5"/>
    <n v="561204"/>
    <m/>
    <m/>
    <m/>
  </r>
  <r>
    <x v="17"/>
    <x v="0"/>
    <n v="756"/>
    <s v="IMPLANON00"/>
    <s v="UNFPA"/>
    <s v="SUPP"/>
    <n v="94976"/>
    <n v="1"/>
    <n v="94976"/>
    <d v="2018-10-27T00:00:00"/>
    <d v="2018-04-12T00:00:00"/>
    <m/>
    <x v="0"/>
    <x v="709"/>
    <s v="Received"/>
    <s v="nan"/>
    <d v="2018-10-30T00:00:00"/>
    <m/>
    <m/>
    <n v="0"/>
    <b v="0"/>
    <s v="PO35368"/>
    <s v="UNFPA"/>
    <s v="NG"/>
    <s v="Nigeria"/>
    <s v="Condoms-PRH"/>
    <s v="NTL"/>
    <s v="2021-03-Q2"/>
    <n v="2021"/>
    <s v="NG_NTL_Condoms-PRH_PL_2021-03-Q2"/>
    <s v="IMPLANON00=NG=NTL=Condoms-PRH"/>
    <n v="10"/>
    <x v="0"/>
    <x v="1"/>
    <s v="100129GYV01S"/>
    <s v="Implanon"/>
    <s v="Etonogestrel 68 mg/Rod, 1 Rod Implant, 1 Each"/>
    <s v="UNFPA"/>
    <s v="Implantable Contraceptives"/>
    <m/>
    <m/>
    <m/>
    <n v="0"/>
    <m/>
    <m/>
    <n v="0"/>
    <n v="8.5"/>
    <n v="807296"/>
    <s v="Contraceptive Implants"/>
    <n v="3"/>
    <n v="45"/>
    <d v="2017-12-16T00:00:00"/>
    <n v="2018"/>
    <n v="2018"/>
    <x v="11"/>
    <n v="8.5"/>
    <n v="807296"/>
    <m/>
    <m/>
    <m/>
  </r>
  <r>
    <x v="17"/>
    <x v="0"/>
    <n v="757"/>
    <s v="IMPLANON00"/>
    <s v="UNFPA"/>
    <s v="SUPP"/>
    <n v="99974"/>
    <n v="1"/>
    <n v="99974"/>
    <d v="2019-02-20T00:00:00"/>
    <d v="2018-04-12T00:00:00"/>
    <m/>
    <x v="0"/>
    <x v="710"/>
    <s v="Received"/>
    <s v="nan"/>
    <d v="2019-04-01T00:00:00"/>
    <m/>
    <m/>
    <n v="0"/>
    <b v="0"/>
    <s v="PO35368"/>
    <s v="UNFPA"/>
    <s v="NG"/>
    <s v="Nigeria"/>
    <s v="Condoms-PRH"/>
    <s v="NTL"/>
    <s v="2021-03-Q2"/>
    <n v="2021"/>
    <s v="NG_NTL_Condoms-PRH_PL_2021-03-Q2"/>
    <s v="IMPLANON00=NG=NTL=Condoms-PRH"/>
    <n v="2"/>
    <x v="1"/>
    <x v="1"/>
    <s v="100129GYV01S"/>
    <s v="Implanon"/>
    <s v="Etonogestrel 68 mg/Rod, 1 Rod Implant, 1 Each"/>
    <s v="UNFPA"/>
    <s v="Implantable Contraceptives"/>
    <m/>
    <m/>
    <m/>
    <n v="0"/>
    <m/>
    <m/>
    <n v="0"/>
    <n v="8.5"/>
    <n v="849779"/>
    <s v="Contraceptive Implants"/>
    <n v="3"/>
    <n v="45"/>
    <d v="2018-04-11T00:00:00"/>
    <n v="2018"/>
    <n v="2018"/>
    <x v="11"/>
    <n v="8.5"/>
    <n v="849779"/>
    <m/>
    <m/>
    <m/>
  </r>
  <r>
    <x v="17"/>
    <x v="0"/>
    <n v="758"/>
    <s v="IMPLANON00"/>
    <s v="UNFPA"/>
    <s v="SUPP"/>
    <n v="97512"/>
    <n v="1"/>
    <n v="97512"/>
    <d v="2019-07-22T00:00:00"/>
    <d v="2018-04-12T00:00:00"/>
    <m/>
    <x v="0"/>
    <x v="299"/>
    <s v="Received"/>
    <s v="nan"/>
    <d v="2019-08-14T00:00:00"/>
    <m/>
    <m/>
    <n v="0"/>
    <b v="0"/>
    <s v="PO35368"/>
    <s v="UNFPA"/>
    <s v="NG"/>
    <s v="Nigeria"/>
    <s v="Condoms-PRH"/>
    <s v="NTL"/>
    <s v="2021-03-Q2"/>
    <n v="2021"/>
    <s v="NG_NTL_Condoms-PRH_PL_2021-03-Q2"/>
    <s v="IMPLANON00=NG=NTL=Condoms-PRH"/>
    <n v="7"/>
    <x v="1"/>
    <x v="1"/>
    <s v="100129GYV01S"/>
    <s v="Implanon"/>
    <s v="Etonogestrel 68 mg/Rod, 1 Rod Implant, 1 Each"/>
    <s v="UNFPA"/>
    <s v="Implantable Contraceptives"/>
    <m/>
    <m/>
    <m/>
    <n v="0"/>
    <m/>
    <m/>
    <n v="0"/>
    <n v="8.5"/>
    <n v="828852"/>
    <s v="Contraceptive Implants"/>
    <n v="3"/>
    <n v="45"/>
    <d v="2018-09-10T00:00:00"/>
    <n v="2018"/>
    <n v="2019"/>
    <x v="11"/>
    <n v="8.5"/>
    <n v="828852"/>
    <m/>
    <m/>
    <m/>
  </r>
  <r>
    <x v="17"/>
    <x v="0"/>
    <n v="759"/>
    <s v="IMPLANON00"/>
    <s v="GHSC00"/>
    <s v="_NA03"/>
    <n v="79992"/>
    <n v="1"/>
    <n v="79992"/>
    <d v="2019-11-14T00:00:00"/>
    <d v="2018-04-12T00:00:00"/>
    <m/>
    <x v="0"/>
    <x v="423"/>
    <s v="Received"/>
    <s v="nan"/>
    <d v="2019-12-06T00:00:00"/>
    <m/>
    <m/>
    <n v="0"/>
    <b v="0"/>
    <s v="RO10058183"/>
    <s v="USAID"/>
    <s v="NG"/>
    <s v="Nigeria"/>
    <s v="Condoms-PRH"/>
    <s v="NTL"/>
    <s v="2021-03-Q2"/>
    <n v="2021"/>
    <s v="NG_NTL_Condoms-PRH_PL_2021-03-Q2"/>
    <s v="IMPLANON00=NG=NTL=Condoms-PRH"/>
    <n v="11"/>
    <x v="1"/>
    <x v="0"/>
    <s v="100129GYV01S"/>
    <s v="Implanon"/>
    <s v="Etonogestrel 68 mg/Rod, 1 Rod Implant, 1 Each"/>
    <s v="UNFPA"/>
    <s v="Implantable Contraceptives"/>
    <m/>
    <m/>
    <m/>
    <n v="0"/>
    <m/>
    <m/>
    <n v="0"/>
    <n v="8.5"/>
    <n v="679932"/>
    <s v="Contraceptive Implants"/>
    <n v="3"/>
    <n v="45"/>
    <d v="2019-01-03T00:00:00"/>
    <n v="2019"/>
    <n v="2019"/>
    <x v="11"/>
    <n v="8.5"/>
    <n v="679932"/>
    <m/>
    <m/>
    <m/>
  </r>
  <r>
    <x v="17"/>
    <x v="0"/>
    <n v="760"/>
    <s v="JADELLE00"/>
    <s v="UNFPA"/>
    <s v="SUPP"/>
    <n v="105000"/>
    <n v="1"/>
    <n v="105000"/>
    <d v="2018-09-24T00:00:00"/>
    <d v="2018-07-31T00:00:00"/>
    <m/>
    <x v="0"/>
    <x v="369"/>
    <s v="Received"/>
    <s v="Desired Stock"/>
    <d v="2018-10-30T00:00:00"/>
    <m/>
    <m/>
    <n v="0"/>
    <b v="0"/>
    <s v="PO35358"/>
    <s v="UNFPA"/>
    <s v="NG"/>
    <s v="Nigeria"/>
    <s v="Condoms-PRH"/>
    <s v="NTL"/>
    <s v="2021-03-Q2"/>
    <n v="2021"/>
    <s v="NG_NTL_Condoms-PRH_PL_2021-03-Q2"/>
    <s v="JADELLE00=NG=NTL=Condoms-PRH"/>
    <n v="9"/>
    <x v="0"/>
    <x v="1"/>
    <s v="100130GYV01S"/>
    <s v="Jadelle"/>
    <s v="Levonorgestrel 75 mg/Rod w/ Trocar, 5 Year Efficacy, 2 Rod Implant, 1 Each"/>
    <s v="UNFPA"/>
    <s v="Implantable Contraceptives"/>
    <m/>
    <m/>
    <m/>
    <n v="0"/>
    <m/>
    <m/>
    <n v="0"/>
    <n v="8.5"/>
    <n v="892500"/>
    <s v="Contraceptive Implants"/>
    <n v="3"/>
    <n v="18"/>
    <d v="2018-05-21T00:00:00"/>
    <n v="2018"/>
    <n v="2019"/>
    <x v="3"/>
    <n v="8.5"/>
    <n v="892500"/>
    <m/>
    <m/>
    <m/>
  </r>
  <r>
    <x v="17"/>
    <x v="0"/>
    <n v="761"/>
    <s v="JADELLE00"/>
    <s v="UNFPA"/>
    <s v="_NA03"/>
    <n v="38880"/>
    <n v="1"/>
    <n v="38880"/>
    <d v="2019-03-01T00:00:00"/>
    <d v="2018-04-12T00:00:00"/>
    <m/>
    <x v="0"/>
    <x v="711"/>
    <s v="Received"/>
    <s v="nan"/>
    <d v="2019-03-04T00:00:00"/>
    <m/>
    <m/>
    <n v="0"/>
    <b v="0"/>
    <s v="PO35590"/>
    <s v="FGON00"/>
    <s v="NG"/>
    <s v="Nigeria"/>
    <s v="Condoms-PRH"/>
    <s v="NTL"/>
    <s v="2021-03-Q2"/>
    <n v="2021"/>
    <s v="NG_NTL_Condoms-PRH_PL_2021-03-Q2"/>
    <s v="JADELLE00=NG=NTL=Condoms-PRH"/>
    <n v="3"/>
    <x v="1"/>
    <x v="1"/>
    <s v="100130GYV01S"/>
    <s v="Jadelle"/>
    <s v="Levonorgestrel 75 mg/Rod w/ Trocar, 5 Year Efficacy, 2 Rod Implant, 1 Each"/>
    <s v="UNFPA"/>
    <s v="Implantable Contraceptives"/>
    <m/>
    <m/>
    <m/>
    <n v="0"/>
    <m/>
    <m/>
    <n v="0"/>
    <n v="8.5"/>
    <n v="330480"/>
    <s v="Contraceptive Implants"/>
    <n v="3"/>
    <n v="18"/>
    <d v="2018-10-26T00:00:00"/>
    <n v="2019"/>
    <n v="2019"/>
    <x v="3"/>
    <n v="8.5"/>
    <n v="330480"/>
    <m/>
    <m/>
    <m/>
  </r>
  <r>
    <x v="17"/>
    <x v="0"/>
    <n v="762"/>
    <s v="MALECOND00"/>
    <s v="UNFPA"/>
    <s v="_NA03"/>
    <n v="2016000"/>
    <n v="3.33333333333333E-4"/>
    <n v="672"/>
    <d v="2018-08-16T00:00:00"/>
    <d v="2018-04-12T00:00:00"/>
    <m/>
    <x v="0"/>
    <x v="712"/>
    <s v="Received"/>
    <s v="nan"/>
    <d v="2018-09-05T00:00:00"/>
    <m/>
    <m/>
    <n v="0"/>
    <b v="0"/>
    <s v="PO35822"/>
    <s v="FGON00"/>
    <s v="NG"/>
    <s v="Nigeria"/>
    <s v="Condoms-PRH"/>
    <s v="NTL"/>
    <s v="2021-03-Q2"/>
    <n v="2021"/>
    <s v="NG_NTL_Condoms-PRH_PL_2021-03-Q2"/>
    <s v="MALECOND00=NG=NTL=Condoms-PRH"/>
    <n v="8"/>
    <x v="0"/>
    <x v="1"/>
    <s v="100128XXA0DA"/>
    <s v="Male Condom"/>
    <s v="Male Condom (Latex) Lubricated, No Logo, 53 mm, 3000 Pieces"/>
    <s v="UNFPA"/>
    <s v="Condoms"/>
    <m/>
    <m/>
    <m/>
    <n v="0"/>
    <m/>
    <m/>
    <n v="0"/>
    <n v="70.2"/>
    <n v="47174.400000000001"/>
    <s v="Male Condoms"/>
    <n v="1"/>
    <n v="22"/>
    <d v="2018-03-15T00:00:00"/>
    <n v="2018"/>
    <n v="2018"/>
    <x v="0"/>
    <n v="3.0300000000000001E-2"/>
    <n v="61084.800000000003"/>
    <m/>
    <m/>
    <m/>
  </r>
  <r>
    <x v="17"/>
    <x v="0"/>
    <n v="764"/>
    <s v="MICROGYN00"/>
    <s v="UNFPA"/>
    <s v="SUPP"/>
    <n v="300219"/>
    <n v="1"/>
    <n v="300219"/>
    <d v="2019-04-17T00:00:00"/>
    <d v="2018-04-12T00:00:00"/>
    <m/>
    <x v="0"/>
    <x v="162"/>
    <s v="Received"/>
    <s v="nan"/>
    <d v="2019-05-08T00:00:00"/>
    <m/>
    <m/>
    <n v="0"/>
    <b v="0"/>
    <s v="PO35536"/>
    <s v="UNFPA"/>
    <s v="NG"/>
    <s v="Nigeria"/>
    <s v="Condoms-PRH"/>
    <s v="NTL"/>
    <s v="2021-03-Q2"/>
    <n v="2021"/>
    <s v="NG_NTL_Condoms-PRH_PL_2021-03-Q2"/>
    <s v="MICROGYN00=NG=NTL=Condoms-PRH"/>
    <n v="4"/>
    <x v="1"/>
    <x v="1"/>
    <s v="100050AOA09W"/>
    <s v="Microgynon"/>
    <s v="Levonorgestrel/Ethinyl Estradiol 150/30 mcg + Fe 75 mg, 28 Tablets/Cycle (PS), 1 Cycle"/>
    <s v="UNFPA"/>
    <s v="Combined Oral Contraceptives"/>
    <m/>
    <m/>
    <m/>
    <n v="0"/>
    <m/>
    <m/>
    <n v="0"/>
    <n v="0.26"/>
    <n v="78056.94"/>
    <s v="Oral Contraceptives"/>
    <n v="3"/>
    <n v="22"/>
    <d v="2018-11-14T00:00:00"/>
    <n v="2019"/>
    <n v="2019"/>
    <x v="4"/>
    <n v="0.26300000000000001"/>
    <n v="78957.597000000009"/>
    <m/>
    <m/>
    <m/>
  </r>
  <r>
    <x v="17"/>
    <x v="0"/>
    <n v="765"/>
    <s v="MICROGYN00"/>
    <s v="UNFPA"/>
    <s v="SUPP"/>
    <n v="522702"/>
    <n v="1"/>
    <n v="522702"/>
    <d v="2019-03-14T00:00:00"/>
    <d v="2018-04-12T00:00:00"/>
    <m/>
    <x v="0"/>
    <x v="713"/>
    <s v="Received"/>
    <s v="nan"/>
    <d v="2019-04-01T00:00:00"/>
    <m/>
    <m/>
    <n v="0"/>
    <b v="0"/>
    <s v="PO35587"/>
    <s v="FGON00"/>
    <s v="NG"/>
    <s v="Nigeria"/>
    <s v="Condoms-PRH"/>
    <s v="NTL"/>
    <s v="2021-03-Q2"/>
    <n v="2021"/>
    <s v="NG_NTL_Condoms-PRH_PL_2021-03-Q2"/>
    <s v="MICROGYN00=NG=NTL=Condoms-PRH"/>
    <n v="3"/>
    <x v="1"/>
    <x v="1"/>
    <s v="100050AOA09W"/>
    <s v="Microgynon"/>
    <s v="Levonorgestrel/Ethinyl Estradiol 150/30 mcg + Fe 75 mg, 28 Tablets/Cycle (PS), 1 Cycle"/>
    <s v="UNFPA"/>
    <s v="Combined Oral Contraceptives"/>
    <m/>
    <m/>
    <m/>
    <n v="0"/>
    <m/>
    <m/>
    <n v="0"/>
    <n v="0.26"/>
    <n v="135902.51999999999"/>
    <s v="Oral Contraceptives"/>
    <n v="3"/>
    <n v="22"/>
    <d v="2018-10-11T00:00:00"/>
    <n v="2019"/>
    <n v="2019"/>
    <x v="4"/>
    <n v="0.26300000000000001"/>
    <n v="137470.62600000002"/>
    <m/>
    <m/>
    <m/>
  </r>
  <r>
    <x v="17"/>
    <x v="0"/>
    <n v="766"/>
    <s v="MICROGYN00"/>
    <s v="GHSC00"/>
    <s v="_NA03"/>
    <n v="1078560"/>
    <n v="1"/>
    <n v="1078560"/>
    <d v="2018-12-20T00:00:00"/>
    <d v="2018-07-31T00:00:00"/>
    <m/>
    <x v="0"/>
    <x v="714"/>
    <s v="Received"/>
    <s v="Desired Stock"/>
    <d v="2019-01-07T00:00:00"/>
    <m/>
    <m/>
    <n v="0"/>
    <b v="0"/>
    <s v="RO10056215"/>
    <s v="USAID"/>
    <s v="NG"/>
    <s v="Nigeria"/>
    <s v="Condoms-PRH"/>
    <s v="NTL"/>
    <s v="2021-03-Q2"/>
    <n v="2021"/>
    <s v="NG_NTL_Condoms-PRH_PL_2021-03-Q2"/>
    <s v="MICROGYN00=NG=NTL=Condoms-PRH"/>
    <n v="12"/>
    <x v="0"/>
    <x v="0"/>
    <s v="100050AOA09W"/>
    <s v="Microgynon"/>
    <s v="Levonorgestrel/Ethinyl Estradiol 150/30 mcg + Fe 75 mg, 28 Tablets/Cycle (PS), 1 Cycle"/>
    <s v="UNFPA"/>
    <s v="Combined Oral Contraceptives"/>
    <m/>
    <m/>
    <m/>
    <n v="0"/>
    <m/>
    <m/>
    <n v="0"/>
    <n v="0.26"/>
    <n v="280425.59999999998"/>
    <s v="Oral Contraceptives"/>
    <n v="3"/>
    <n v="22"/>
    <d v="2018-07-19T00:00:00"/>
    <n v="2018"/>
    <n v="2019"/>
    <x v="4"/>
    <n v="0.26300000000000001"/>
    <n v="283661.28000000003"/>
    <m/>
    <m/>
    <m/>
  </r>
  <r>
    <x v="17"/>
    <x v="0"/>
    <n v="767"/>
    <s v="NORISTER00"/>
    <s v="UNFPA"/>
    <s v="SUPP"/>
    <n v="308000"/>
    <n v="0.01"/>
    <n v="3080"/>
    <d v="2019-03-13T00:00:00"/>
    <d v="2018-07-31T00:00:00"/>
    <m/>
    <x v="0"/>
    <x v="715"/>
    <s v="Received"/>
    <s v="Desired Stock"/>
    <d v="2019-04-01T00:00:00"/>
    <m/>
    <m/>
    <n v="0"/>
    <b v="0"/>
    <s v="PO35587"/>
    <s v="FGON00"/>
    <s v="NG"/>
    <s v="Nigeria"/>
    <s v="Condoms-PRH"/>
    <s v="NTL"/>
    <s v="2021-03-Q2"/>
    <n v="2021"/>
    <s v="NG_NTL_Condoms-PRH_PL_2021-03-Q2"/>
    <s v="NORISTER00=NG=NTL=Condoms-PRH"/>
    <n v="3"/>
    <x v="1"/>
    <x v="1"/>
    <s v="102148FMA09P"/>
    <s v="Noristerat"/>
    <s v="Norethisterone Enantate 200 mg/mL (1 mL) Ampoule (SC), Oily Solution, 100 Ampoules"/>
    <s v="UNFPA"/>
    <s v="Injectable Contraceptives"/>
    <m/>
    <m/>
    <m/>
    <n v="0"/>
    <m/>
    <m/>
    <n v="0"/>
    <n v="115"/>
    <n v="354200"/>
    <s v="Injectable Contraceptives"/>
    <n v="3"/>
    <n v="51"/>
    <d v="2018-03-21T00:00:00"/>
    <n v="2018"/>
    <n v="2018"/>
    <x v="8"/>
    <n v="1.24"/>
    <n v="381920"/>
    <m/>
    <m/>
    <m/>
  </r>
  <r>
    <x v="17"/>
    <x v="0"/>
    <n v="768"/>
    <s v="NORISTER00"/>
    <s v="UNFPA"/>
    <s v="SUPP"/>
    <n v="499400"/>
    <n v="0.01"/>
    <n v="4994"/>
    <d v="2018-06-15T00:00:00"/>
    <d v="2018-04-12T00:00:00"/>
    <m/>
    <x v="0"/>
    <x v="716"/>
    <s v="Received"/>
    <s v="nan"/>
    <d v="2018-07-17T00:00:00"/>
    <m/>
    <m/>
    <n v="0"/>
    <b v="0"/>
    <s v="PO35378"/>
    <s v="UNFPA"/>
    <s v="NG"/>
    <s v="Nigeria"/>
    <s v="Condoms-PRH"/>
    <s v="NTL"/>
    <s v="2021-03-Q2"/>
    <n v="2021"/>
    <s v="NG_NTL_Condoms-PRH_PL_2021-03-Q2"/>
    <s v="NORISTER00=NG=NTL=Condoms-PRH"/>
    <n v="6"/>
    <x v="0"/>
    <x v="1"/>
    <s v="102148FMA09P"/>
    <s v="Noristerat"/>
    <s v="Norethisterone Enantate 200 mg/mL (1 mL) Ampoule (SC), Oily Solution, 100 Ampoules"/>
    <s v="UNFPA"/>
    <s v="Injectable Contraceptives"/>
    <m/>
    <m/>
    <m/>
    <n v="0"/>
    <m/>
    <m/>
    <n v="0"/>
    <n v="115"/>
    <n v="574310"/>
    <s v="Injectable Contraceptives"/>
    <n v="3"/>
    <n v="51"/>
    <d v="2017-06-23T00:00:00"/>
    <n v="2017"/>
    <n v="2018"/>
    <x v="8"/>
    <n v="1.24"/>
    <n v="619256"/>
    <m/>
    <m/>
    <m/>
  </r>
  <r>
    <x v="17"/>
    <x v="0"/>
    <n v="770"/>
    <s v="MICROGYN00"/>
    <s v="GHSC00"/>
    <s v="_NA03"/>
    <n v="336960"/>
    <n v="1"/>
    <n v="336960"/>
    <d v="2018-06-13T00:00:00"/>
    <d v="2018-05-30T00:00:00"/>
    <m/>
    <x v="0"/>
    <x v="717"/>
    <s v="Received"/>
    <s v="nan"/>
    <d v="2018-06-13T00:00:00"/>
    <m/>
    <m/>
    <n v="0"/>
    <b v="0"/>
    <s v="RO10023317"/>
    <s v="USAID"/>
    <s v="NG"/>
    <s v="Nigeria"/>
    <s v="Condoms-PRH"/>
    <s v="NTL"/>
    <s v="2021-03-Q2"/>
    <n v="2021"/>
    <s v="NG_NTL_Condoms-PRH_PL_2021-03-Q2"/>
    <s v="MICROGYN00=NG=NTL=Condoms-PRH"/>
    <n v="6"/>
    <x v="0"/>
    <x v="0"/>
    <s v="100050AOA09W"/>
    <s v="Microgynon"/>
    <s v="Levonorgestrel/Ethinyl Estradiol 150/30 mcg + Fe 75 mg, 28 Tablets/Cycle (PS), 1 Cycle"/>
    <s v="UNFPA"/>
    <s v="Combined Oral Contraceptives"/>
    <m/>
    <m/>
    <m/>
    <n v="0"/>
    <m/>
    <m/>
    <n v="0"/>
    <n v="0.26"/>
    <n v="87609.600000000006"/>
    <s v="Oral Contraceptives"/>
    <n v="3"/>
    <n v="22"/>
    <d v="2018-01-10T00:00:00"/>
    <n v="2018"/>
    <n v="2018"/>
    <x v="4"/>
    <n v="0.26300000000000001"/>
    <n v="88620.48000000001"/>
    <m/>
    <m/>
    <m/>
  </r>
  <r>
    <x v="17"/>
    <x v="0"/>
    <n v="774"/>
    <s v="MALECOND00"/>
    <s v="UNFPA"/>
    <s v="SUPP"/>
    <n v="12960000"/>
    <n v="3.33333333333333E-4"/>
    <n v="4320"/>
    <d v="2018-11-01T00:00:00"/>
    <d v="2018-06-13T00:00:00"/>
    <m/>
    <x v="0"/>
    <x v="718"/>
    <s v="Received"/>
    <s v="nan"/>
    <d v="2019-02-26T00:00:00"/>
    <m/>
    <m/>
    <n v="0"/>
    <b v="0"/>
    <s v="PO35496"/>
    <s v="UNFPA"/>
    <s v="NG"/>
    <s v="Nigeria"/>
    <s v="Condoms-PRH"/>
    <s v="NTL"/>
    <s v="2021-03-Q2"/>
    <n v="2021"/>
    <s v="NG_NTL_Condoms-PRH_PL_2021-03-Q2"/>
    <s v="MALECOND00=NG=NTL=Condoms-PRH"/>
    <n v="11"/>
    <x v="0"/>
    <x v="1"/>
    <s v="100128XXA0DA"/>
    <s v="Male Condom"/>
    <s v="Male Condom (Latex) Lubricated, No Logo, 53 mm, 3000 Pieces"/>
    <s v="UNFPA"/>
    <s v="Condoms"/>
    <m/>
    <m/>
    <m/>
    <n v="0"/>
    <m/>
    <m/>
    <n v="0"/>
    <n v="70.2"/>
    <n v="303264"/>
    <s v="Male Condoms"/>
    <n v="1"/>
    <n v="22"/>
    <d v="2018-05-31T00:00:00"/>
    <n v="2018"/>
    <n v="2019"/>
    <x v="0"/>
    <n v="3.0300000000000001E-2"/>
    <n v="392688"/>
    <m/>
    <m/>
    <m/>
  </r>
  <r>
    <x v="17"/>
    <x v="0"/>
    <n v="834"/>
    <s v="JADELLE00"/>
    <s v="UNFPA"/>
    <s v="_NA03"/>
    <n v="58000"/>
    <n v="1"/>
    <n v="58000"/>
    <d v="2018-08-15T00:00:00"/>
    <d v="2018-09-05T00:00:00"/>
    <m/>
    <x v="0"/>
    <x v="708"/>
    <s v="Received"/>
    <s v="nan"/>
    <d v="2018-09-05T00:00:00"/>
    <m/>
    <m/>
    <n v="0"/>
    <b v="0"/>
    <s v="P0178078"/>
    <s v="UNFPA"/>
    <s v="NG"/>
    <s v="Nigeria"/>
    <s v="Condoms-PRH"/>
    <s v="NTL"/>
    <s v="2021-03-Q2"/>
    <n v="2021"/>
    <s v="NG_NTL_Condoms-PRH_PL_2021-03-Q2"/>
    <s v="JADELLE00=NG=NTL=Condoms-PRH"/>
    <n v="8"/>
    <x v="0"/>
    <x v="1"/>
    <s v="100130GYV01S"/>
    <s v="Jadelle"/>
    <s v="Levonorgestrel 75 mg/Rod w/ Trocar, 5 Year Efficacy, 2 Rod Implant, 1 Each"/>
    <s v="UNFPA"/>
    <s v="Implantable Contraceptives"/>
    <m/>
    <m/>
    <m/>
    <n v="0"/>
    <m/>
    <m/>
    <n v="0"/>
    <n v="8.5"/>
    <n v="493000"/>
    <s v="Contraceptive Implants"/>
    <n v="3"/>
    <n v="18"/>
    <d v="2018-04-11T00:00:00"/>
    <n v="2018"/>
    <n v="2018"/>
    <x v="3"/>
    <n v="8.5"/>
    <n v="493000"/>
    <m/>
    <m/>
    <m/>
  </r>
  <r>
    <x v="17"/>
    <x v="0"/>
    <n v="889"/>
    <s v="NORISTER00"/>
    <s v="GHSC00"/>
    <s v="_NA03"/>
    <n v="675400"/>
    <n v="0.01"/>
    <n v="6754"/>
    <d v="2019-06-03T00:00:00"/>
    <d v="2018-09-11T00:00:00"/>
    <m/>
    <x v="0"/>
    <x v="719"/>
    <s v="Received"/>
    <s v="nan"/>
    <d v="2019-06-10T00:00:00"/>
    <m/>
    <m/>
    <n v="0"/>
    <b v="0"/>
    <s v="RO10060145"/>
    <s v="USAID"/>
    <s v="NG"/>
    <s v="Nigeria"/>
    <s v="Condoms-PRH"/>
    <s v="NTL"/>
    <s v="2021-03-Q2"/>
    <n v="2021"/>
    <s v="NG_NTL_Condoms-PRH_PL_2021-03-Q2"/>
    <s v="NORISTER00=NG=NTL=Condoms-PRH"/>
    <n v="6"/>
    <x v="1"/>
    <x v="0"/>
    <s v="102148FMA09P"/>
    <s v="Noristerat"/>
    <s v="Norethisterone Enantate 200 mg/mL (1 mL) Ampoule (SC), Oily Solution, 100 Ampoules"/>
    <s v="UNFPA"/>
    <s v="Injectable Contraceptives"/>
    <m/>
    <m/>
    <m/>
    <n v="0"/>
    <m/>
    <m/>
    <n v="0"/>
    <n v="115"/>
    <n v="776710"/>
    <s v="Injectable Contraceptives"/>
    <n v="3"/>
    <n v="51"/>
    <d v="2018-06-11T00:00:00"/>
    <n v="2018"/>
    <n v="2019"/>
    <x v="8"/>
    <n v="1.24"/>
    <n v="837496"/>
    <m/>
    <m/>
    <m/>
  </r>
  <r>
    <x v="17"/>
    <x v="0"/>
    <n v="896"/>
    <s v="DEPOPROV00"/>
    <s v="GHSC00"/>
    <s v="_NA03"/>
    <n v="701725"/>
    <n v="1"/>
    <n v="701725"/>
    <d v="2019-05-08T00:00:00"/>
    <d v="2018-09-13T00:00:00"/>
    <m/>
    <x v="0"/>
    <x v="720"/>
    <s v="Received"/>
    <s v="nan"/>
    <d v="2019-05-13T00:00:00"/>
    <m/>
    <m/>
    <n v="0"/>
    <b v="0"/>
    <s v="RO10058185"/>
    <s v="USAID"/>
    <s v="NG"/>
    <s v="Nigeria"/>
    <s v="Condoms-PRH"/>
    <s v="NTL"/>
    <s v="2021-03-Q2"/>
    <n v="2021"/>
    <s v="NG_NTL_Condoms-PRH_PL_2021-03-Q2"/>
    <s v="DEPOPROV00=NG=NTL=Condoms-PRH"/>
    <n v="5"/>
    <x v="1"/>
    <x v="0"/>
    <s v="100125GPX01S"/>
    <s v="Depo provera"/>
    <s v="Depot (IM) Medroxyprogesterone Acetate 150 mg/mL (1 mL) Vial, w/ AD Syringe, Burn Boxes, 1 Each"/>
    <s v="UNFPA"/>
    <s v="Injectable Contraceptives"/>
    <m/>
    <m/>
    <m/>
    <n v="0"/>
    <m/>
    <m/>
    <n v="0"/>
    <n v="0.88"/>
    <n v="617518"/>
    <s v="Injectable Contraceptives"/>
    <n v="3"/>
    <n v="51"/>
    <d v="2018-05-16T00:00:00"/>
    <n v="2018"/>
    <n v="2018"/>
    <x v="1"/>
    <n v="0.82799999999999996"/>
    <n v="581028.29999999993"/>
    <m/>
    <m/>
    <m/>
  </r>
  <r>
    <x v="17"/>
    <x v="0"/>
    <n v="900"/>
    <s v="MALECOND00"/>
    <s v="UNFPA"/>
    <s v="_NA03"/>
    <n v="3326400"/>
    <n v="3.33333333333333E-4"/>
    <n v="1108.8"/>
    <d v="2018-10-16T00:00:00"/>
    <d v="2018-10-30T00:00:00"/>
    <m/>
    <x v="0"/>
    <x v="721"/>
    <s v="Received"/>
    <s v="nan"/>
    <d v="2018-10-30T00:00:00"/>
    <m/>
    <m/>
    <n v="0"/>
    <b v="0"/>
    <s v="PO35496"/>
    <s v="UNFPA"/>
    <s v="NG"/>
    <s v="Nigeria"/>
    <s v="Condoms-PRH"/>
    <s v="NTL"/>
    <s v="2021-03-Q2"/>
    <n v="2021"/>
    <s v="NG_NTL_Condoms-PRH_PL_2021-03-Q2"/>
    <s v="MALECOND00=NG=NTL=Condoms-PRH"/>
    <n v="10"/>
    <x v="0"/>
    <x v="1"/>
    <s v="100128XXA0DA"/>
    <s v="Male Condom"/>
    <s v="Male Condom (Latex) Lubricated, No Logo, 53 mm, 3000 Pieces"/>
    <s v="UNFPA"/>
    <s v="Condoms"/>
    <m/>
    <m/>
    <m/>
    <n v="0"/>
    <m/>
    <m/>
    <n v="0"/>
    <n v="70.2"/>
    <n v="77837.759999999995"/>
    <s v="Male Condoms"/>
    <n v="1"/>
    <n v="22"/>
    <d v="2018-05-15T00:00:00"/>
    <n v="2018"/>
    <n v="2018"/>
    <x v="0"/>
    <n v="3.0300000000000001E-2"/>
    <n v="100789.92"/>
    <m/>
    <m/>
    <m/>
  </r>
  <r>
    <x v="17"/>
    <x v="0"/>
    <n v="905"/>
    <s v="FEMALECO00"/>
    <s v="UNFPA"/>
    <s v="_NA03"/>
    <n v="499972"/>
    <n v="1E-3"/>
    <n v="499.97199999999998"/>
    <d v="2019-07-18T00:00:00"/>
    <d v="2019-02-28T00:00:00"/>
    <m/>
    <x v="0"/>
    <x v="389"/>
    <s v="Received"/>
    <s v="28 pieces taken at the port"/>
    <d v="2019-07-29T00:00:00"/>
    <m/>
    <m/>
    <n v="0"/>
    <b v="1"/>
    <s v="PO37134"/>
    <s v="UNFPA"/>
    <s v="NG"/>
    <s v="Nigeria"/>
    <s v="Condoms-PRH"/>
    <s v="NTL"/>
    <s v="2021-03-Q2"/>
    <n v="2021"/>
    <s v="NG_NTL_Condoms-PRH_PL_2021-03-Q2"/>
    <s v="FEMALECO00=NG=NTL=Condoms-PRH"/>
    <n v="7"/>
    <x v="1"/>
    <x v="1"/>
    <s v="100121XXB0AB"/>
    <s v="Female Condom"/>
    <s v="Female Condom (Nitrile) Lubricated, 17 cm, 1000 Each"/>
    <s v="UNFPA"/>
    <s v="Condoms"/>
    <m/>
    <m/>
    <m/>
    <n v="0"/>
    <m/>
    <m/>
    <n v="0"/>
    <n v="500"/>
    <n v="249986"/>
    <s v="Female Condoms"/>
    <n v="1"/>
    <n v="33"/>
    <d v="2018-11-29T00:00:00"/>
    <n v="2019"/>
    <n v="2019"/>
    <x v="6"/>
    <n v="0.49399999999999999"/>
    <n v="246986.16800000001"/>
    <m/>
    <m/>
    <m/>
  </r>
  <r>
    <x v="17"/>
    <x v="0"/>
    <n v="951"/>
    <s v="IUCD00"/>
    <s v="UNFPA"/>
    <s v="_NA03"/>
    <n v="40000"/>
    <n v="1.6666666666666601E-3"/>
    <n v="66.6666666666666"/>
    <d v="2019-07-29T00:00:00"/>
    <d v="2019-06-30T00:00:00"/>
    <m/>
    <x v="0"/>
    <x v="722"/>
    <s v="Received"/>
    <s v="Desired Stock"/>
    <d v="2019-08-14T00:00:00"/>
    <m/>
    <m/>
    <n v="180659"/>
    <b v="0"/>
    <s v="PO37781"/>
    <s v="FGON00"/>
    <s v="NG"/>
    <s v="Nigeria"/>
    <s v="Condoms-PRH"/>
    <s v="NTL"/>
    <s v="2021-03-Q2"/>
    <n v="2021"/>
    <s v="NG_NTL_Condoms-PRH_PL_2021-03-Q2"/>
    <s v="IUCD00=NG=NTL=Condoms-PRH"/>
    <n v="7"/>
    <x v="1"/>
    <x v="1"/>
    <s v="100124TYR0GQ"/>
    <s v="IUCD"/>
    <s v="Copper TCu380A Intrauterine Device, 600 Each"/>
    <s v="UNFPA"/>
    <s v="Copper-Bearing Intrauterine Devices"/>
    <m/>
    <m/>
    <m/>
    <n v="0"/>
    <m/>
    <m/>
    <n v="0"/>
    <n v="239.4"/>
    <n v="15960"/>
    <s v="Intrauterine Devices"/>
    <n v="3"/>
    <n v="0"/>
    <d v="2019-07-29T00:00:00"/>
    <n v="2019"/>
    <n v="2020"/>
    <x v="2"/>
    <n v="0.29599999999999999"/>
    <n v="11840"/>
    <m/>
    <m/>
    <m/>
  </r>
  <r>
    <x v="17"/>
    <x v="0"/>
    <n v="960"/>
    <s v="LEVOPLAN00"/>
    <s v="UNFPA"/>
    <s v="_NA03"/>
    <n v="100000"/>
    <n v="1"/>
    <n v="100000"/>
    <d v="2019-07-31T00:00:00"/>
    <d v="2019-06-30T00:00:00"/>
    <m/>
    <x v="0"/>
    <x v="91"/>
    <s v="Received"/>
    <s v="Desired Stock"/>
    <d v="2019-11-05T00:00:00"/>
    <m/>
    <m/>
    <n v="0"/>
    <b v="0"/>
    <s v="PO37776"/>
    <s v="UNFPA"/>
    <s v="NG"/>
    <s v="Nigeria"/>
    <s v="Condoms-PRH"/>
    <s v="NTL"/>
    <s v="2021-03-Q2"/>
    <n v="2021"/>
    <s v="NG_NTL_Condoms-PRH_PL_2021-03-Q2"/>
    <s v="LEVOPLAN00=NG=NTL=Condoms-PRH"/>
    <n v="7"/>
    <x v="1"/>
    <x v="1"/>
    <s v="103915GYV01S"/>
    <s v="Levoplant"/>
    <s v="Levonorgestrel 75 mg/Rod w/ Trocar, 3 Year Efficacy, 2 Rod Implant, 1 Each"/>
    <s v="NONSELEC00"/>
    <s v="Implantable Contraceptives"/>
    <m/>
    <m/>
    <m/>
    <n v="0"/>
    <m/>
    <m/>
    <n v="0"/>
    <n v="6.9"/>
    <n v="690000"/>
    <s v="Contraceptive Implants"/>
    <n v="3"/>
    <n v="45"/>
    <d v="2018-09-19T00:00:00"/>
    <n v="2019"/>
    <n v="2019"/>
    <x v="14"/>
    <n v="6.9"/>
    <n v="690000"/>
    <m/>
    <m/>
    <m/>
  </r>
  <r>
    <x v="17"/>
    <x v="0"/>
    <n v="967"/>
    <s v="MICROGYN00"/>
    <s v="UNFPA"/>
    <s v="_NA03"/>
    <n v="252000"/>
    <n v="1"/>
    <n v="252000"/>
    <d v="2020-03-06T00:00:00"/>
    <d v="2019-12-31T00:00:00"/>
    <m/>
    <x v="0"/>
    <x v="157"/>
    <s v="Received"/>
    <s v="Desired Stock"/>
    <d v="2020-07-27T00:00:00"/>
    <m/>
    <m/>
    <n v="323854"/>
    <b v="0"/>
    <s v="PO37803"/>
    <s v="FGON00"/>
    <s v="NG"/>
    <s v="Nigeria"/>
    <s v="Condoms-PRH"/>
    <s v="NTL"/>
    <s v="2021-03-Q2"/>
    <n v="2021"/>
    <s v="NG_NTL_Condoms-PRH_PL_2021-03-Q2"/>
    <s v="MICROGYN00=NG=NTL=Condoms-PRH"/>
    <n v="3"/>
    <x v="2"/>
    <x v="1"/>
    <s v="100050AOA09W"/>
    <s v="Microgynon"/>
    <s v="Levonorgestrel/Ethinyl Estradiol 150/30 mcg + Fe 75 mg, 28 Tablets/Cycle (PS), 1 Cycle"/>
    <s v="UNFPA"/>
    <s v="Combined Oral Contraceptives"/>
    <m/>
    <m/>
    <m/>
    <n v="0"/>
    <m/>
    <m/>
    <n v="0"/>
    <n v="0.26"/>
    <n v="65520"/>
    <s v="Oral Contraceptives"/>
    <n v="3"/>
    <n v="22"/>
    <d v="2019-10-04T00:00:00"/>
    <n v="2020"/>
    <n v="2020"/>
    <x v="4"/>
    <n v="0.26300000000000001"/>
    <n v="66276"/>
    <m/>
    <m/>
    <m/>
  </r>
  <r>
    <x v="17"/>
    <x v="0"/>
    <n v="979"/>
    <s v="DEPOPROV00"/>
    <s v="GHSC00"/>
    <s v="_NA03"/>
    <n v="700000"/>
    <n v="1"/>
    <n v="700000"/>
    <d v="2019-12-02T00:00:00"/>
    <d v="2019-12-31T00:00:00"/>
    <m/>
    <x v="0"/>
    <x v="723"/>
    <s v="Received"/>
    <s v="Desired Stock"/>
    <d v="2020-02-26T00:00:00"/>
    <m/>
    <m/>
    <n v="1370911"/>
    <b v="0"/>
    <s v="RO10072109"/>
    <s v="USAID"/>
    <s v="NG"/>
    <s v="Nigeria"/>
    <s v="Condoms-PRH"/>
    <s v="NTL"/>
    <s v="2021-03-Q2"/>
    <n v="2021"/>
    <s v="NG_NTL_Condoms-PRH_PL_2021-03-Q2"/>
    <s v="DEPOPROV00=NG=NTL=Condoms-PRH"/>
    <n v="12"/>
    <x v="1"/>
    <x v="0"/>
    <s v="100125GPX01S"/>
    <s v="Depo provera"/>
    <s v="Depot (IM) Medroxyprogesterone Acetate 150 mg/mL (1 mL) Vial, w/ AD Syringe, Burn Boxes, 1 Each"/>
    <s v="UNFPA"/>
    <s v="Injectable Contraceptives"/>
    <m/>
    <m/>
    <m/>
    <n v="0"/>
    <m/>
    <m/>
    <n v="0"/>
    <n v="0.88"/>
    <n v="616000"/>
    <s v="Injectable Contraceptives"/>
    <n v="3"/>
    <n v="51"/>
    <d v="2018-12-10T00:00:00"/>
    <n v="2019"/>
    <n v="2019"/>
    <x v="1"/>
    <n v="0.82799999999999996"/>
    <n v="579600"/>
    <m/>
    <m/>
    <m/>
  </r>
  <r>
    <x v="17"/>
    <x v="0"/>
    <n v="982"/>
    <s v="FEMALECO00"/>
    <s v="UNFPA"/>
    <s v="_NA03"/>
    <n v="1060000"/>
    <n v="1E-3"/>
    <n v="1060"/>
    <d v="2019-11-16T00:00:00"/>
    <d v="2019-06-30T00:00:00"/>
    <m/>
    <x v="0"/>
    <x v="724"/>
    <s v="Received"/>
    <s v="Desired Stock"/>
    <d v="2020-03-02T00:00:00"/>
    <m/>
    <m/>
    <n v="1236072"/>
    <b v="0"/>
    <s v="PO37807"/>
    <s v="UNFPA"/>
    <s v="NG"/>
    <s v="Nigeria"/>
    <s v="Condoms-PRH"/>
    <s v="NTL"/>
    <s v="2021-03-Q2"/>
    <n v="2021"/>
    <s v="NG_NTL_Condoms-PRH_PL_2021-03-Q2"/>
    <s v="FEMALECO00=NG=NTL=Condoms-PRH"/>
    <n v="11"/>
    <x v="1"/>
    <x v="1"/>
    <s v="100121XXB0AB"/>
    <s v="Female Condom"/>
    <s v="Female Condom (Nitrile) Lubricated, 17 cm, 1000 Each"/>
    <s v="UNFPA"/>
    <s v="Condoms"/>
    <m/>
    <m/>
    <m/>
    <n v="0"/>
    <m/>
    <m/>
    <n v="0"/>
    <n v="500"/>
    <n v="530000"/>
    <s v="Female Condoms"/>
    <n v="1"/>
    <n v="33"/>
    <d v="2019-03-30T00:00:00"/>
    <n v="2019"/>
    <n v="2019"/>
    <x v="6"/>
    <n v="0.49399999999999999"/>
    <n v="523640"/>
    <m/>
    <m/>
    <m/>
  </r>
  <r>
    <x v="17"/>
    <x v="0"/>
    <n v="983"/>
    <s v="FEMALECO00"/>
    <s v="UNFPA"/>
    <s v="_NA03"/>
    <n v="99800"/>
    <n v="1E-3"/>
    <n v="99.8"/>
    <d v="2019-09-12T00:00:00"/>
    <d v="2019-12-31T00:00:00"/>
    <m/>
    <x v="0"/>
    <x v="725"/>
    <s v="Received"/>
    <s v="Desired Stock"/>
    <d v="2019-11-05T00:00:00"/>
    <m/>
    <m/>
    <n v="659261"/>
    <b v="0"/>
    <s v="PO37782"/>
    <s v="FGON00"/>
    <s v="NG"/>
    <s v="Nigeria"/>
    <s v="Condoms-PRH"/>
    <s v="NTL"/>
    <s v="2021-03-Q2"/>
    <n v="2021"/>
    <s v="NG_NTL_Condoms-PRH_PL_2021-03-Q2"/>
    <s v="FEMALECO00=NG=NTL=Condoms-PRH"/>
    <n v="9"/>
    <x v="1"/>
    <x v="1"/>
    <s v="100121XXB0AB"/>
    <s v="Female Condom"/>
    <s v="Female Condom (Nitrile) Lubricated, 17 cm, 1000 Each"/>
    <s v="UNFPA"/>
    <s v="Condoms"/>
    <m/>
    <m/>
    <m/>
    <n v="0"/>
    <m/>
    <m/>
    <n v="0"/>
    <n v="500"/>
    <n v="49900"/>
    <s v="Female Condoms"/>
    <n v="1"/>
    <n v="33"/>
    <d v="2019-01-24T00:00:00"/>
    <n v="2019"/>
    <n v="2019"/>
    <x v="6"/>
    <n v="0.49399999999999999"/>
    <n v="49301.2"/>
    <m/>
    <m/>
    <m/>
  </r>
  <r>
    <x v="17"/>
    <x v="0"/>
    <n v="986"/>
    <s v="IMPLANON00"/>
    <s v="UNFPA"/>
    <s v="_NA03"/>
    <n v="103666"/>
    <n v="1"/>
    <n v="103666"/>
    <d v="2019-07-23T00:00:00"/>
    <d v="2019-06-30T00:00:00"/>
    <m/>
    <x v="0"/>
    <x v="726"/>
    <s v="Received"/>
    <s v="Shorfall of 14"/>
    <d v="2019-08-14T00:00:00"/>
    <m/>
    <m/>
    <n v="403765"/>
    <b v="0"/>
    <s v="PO37829"/>
    <s v="DFID00"/>
    <s v="NG"/>
    <s v="Nigeria"/>
    <s v="Condoms-PRH"/>
    <s v="NTL"/>
    <s v="2021-03-Q2"/>
    <n v="2021"/>
    <s v="NG_NTL_Condoms-PRH_PL_2021-03-Q2"/>
    <s v="IMPLANON00=NG=NTL=Condoms-PRH"/>
    <n v="7"/>
    <x v="1"/>
    <x v="1"/>
    <s v="100129GYV01S"/>
    <s v="Implanon"/>
    <s v="Etonogestrel 68 mg/Rod, 1 Rod Implant, 1 Each"/>
    <s v="UNFPA"/>
    <s v="Implantable Contraceptives"/>
    <m/>
    <m/>
    <m/>
    <n v="0"/>
    <m/>
    <m/>
    <n v="0"/>
    <n v="8.5"/>
    <n v="881161"/>
    <s v="Contraceptive Implants"/>
    <n v="3"/>
    <n v="45"/>
    <d v="2018-09-11T00:00:00"/>
    <n v="2018"/>
    <n v="2019"/>
    <x v="11"/>
    <n v="8.5"/>
    <n v="881161"/>
    <m/>
    <m/>
    <m/>
  </r>
  <r>
    <x v="17"/>
    <x v="0"/>
    <n v="990"/>
    <s v="JADELLE00"/>
    <s v="UNFPA"/>
    <s v="_NA03"/>
    <n v="80000"/>
    <n v="1"/>
    <n v="80000"/>
    <d v="2019-07-10T00:00:00"/>
    <d v="2019-06-30T00:00:00"/>
    <m/>
    <x v="0"/>
    <x v="2"/>
    <s v="Received"/>
    <s v="Desired Stock"/>
    <d v="2019-07-11T00:00:00"/>
    <m/>
    <m/>
    <n v="588891"/>
    <b v="0"/>
    <s v="PO38032"/>
    <s v="DFID00"/>
    <s v="NG"/>
    <s v="Nigeria"/>
    <s v="Condoms-PRH"/>
    <s v="NTL"/>
    <s v="2021-03-Q2"/>
    <n v="2021"/>
    <s v="NG_NTL_Condoms-PRH_PL_2021-03-Q2"/>
    <s v="JADELLE00=NG=NTL=Condoms-PRH"/>
    <n v="7"/>
    <x v="1"/>
    <x v="1"/>
    <s v="100130GYV01S"/>
    <s v="Jadelle"/>
    <s v="Levonorgestrel 75 mg/Rod w/ Trocar, 5 Year Efficacy, 2 Rod Implant, 1 Each"/>
    <s v="UNFPA"/>
    <s v="Implantable Contraceptives"/>
    <m/>
    <m/>
    <m/>
    <n v="0"/>
    <m/>
    <m/>
    <n v="0"/>
    <n v="8.5"/>
    <n v="680000"/>
    <s v="Contraceptive Implants"/>
    <n v="3"/>
    <n v="18"/>
    <d v="2019-03-06T00:00:00"/>
    <n v="2019"/>
    <n v="2019"/>
    <x v="3"/>
    <n v="8.5"/>
    <n v="680000"/>
    <m/>
    <m/>
    <m/>
  </r>
  <r>
    <x v="17"/>
    <x v="0"/>
    <n v="991"/>
    <s v="JADELLE00"/>
    <s v="GHSC00"/>
    <s v="_NA03"/>
    <n v="127200"/>
    <n v="1"/>
    <n v="127200"/>
    <d v="2019-12-07T00:00:00"/>
    <d v="2019-12-31T00:00:00"/>
    <m/>
    <x v="0"/>
    <x v="727"/>
    <s v="Received"/>
    <s v="Desired Stock"/>
    <d v="2020-02-26T00:00:00"/>
    <m/>
    <m/>
    <n v="248925"/>
    <b v="0"/>
    <s v="RO10072108"/>
    <s v="USAID"/>
    <s v="NG"/>
    <s v="Nigeria"/>
    <s v="Condoms-PRH"/>
    <s v="NTL"/>
    <s v="2021-03-Q2"/>
    <n v="2021"/>
    <s v="NG_NTL_Condoms-PRH_PL_2021-03-Q2"/>
    <s v="JADELLE00=NG=NTL=Condoms-PRH"/>
    <n v="12"/>
    <x v="1"/>
    <x v="0"/>
    <s v="100130GYV01S"/>
    <s v="Jadelle"/>
    <s v="Levonorgestrel 75 mg/Rod w/ Trocar, 5 Year Efficacy, 2 Rod Implant, 1 Each"/>
    <s v="UNFPA"/>
    <s v="Implantable Contraceptives"/>
    <m/>
    <m/>
    <m/>
    <n v="0"/>
    <m/>
    <m/>
    <n v="0"/>
    <n v="8.5"/>
    <n v="1081200"/>
    <s v="Contraceptive Implants"/>
    <n v="3"/>
    <n v="18"/>
    <d v="2019-08-03T00:00:00"/>
    <n v="2019"/>
    <n v="2020"/>
    <x v="3"/>
    <n v="8.5"/>
    <n v="1081200"/>
    <m/>
    <m/>
    <m/>
  </r>
  <r>
    <x v="17"/>
    <x v="0"/>
    <n v="994"/>
    <s v="MALECOND00"/>
    <s v="UNFPA"/>
    <s v="_NA03"/>
    <n v="6912000"/>
    <n v="3.33333333333333E-4"/>
    <n v="2304"/>
    <d v="2019-07-08T00:00:00"/>
    <d v="2019-04-30T00:00:00"/>
    <m/>
    <x v="0"/>
    <x v="728"/>
    <s v="Received"/>
    <s v="Desired Stock"/>
    <d v="2019-07-11T00:00:00"/>
    <m/>
    <m/>
    <n v="42000000"/>
    <b v="0"/>
    <s v="PO2776"/>
    <s v="UNFPA"/>
    <s v="NG"/>
    <s v="Nigeria"/>
    <s v="Condoms-PRH"/>
    <s v="NTL"/>
    <s v="2021-03-Q2"/>
    <n v="2021"/>
    <s v="NG_NTL_Condoms-PRH_PL_2021-03-Q2"/>
    <s v="MALECOND00=NG=NTL=Condoms-PRH"/>
    <n v="7"/>
    <x v="1"/>
    <x v="1"/>
    <s v="100128XXA0DA"/>
    <s v="Male Condom"/>
    <s v="Male Condom (Latex) Lubricated, No Logo, 53 mm, 3000 Pieces"/>
    <s v="UNFPA"/>
    <s v="Condoms"/>
    <m/>
    <m/>
    <m/>
    <n v="0"/>
    <m/>
    <m/>
    <n v="0"/>
    <n v="70.2"/>
    <n v="161740.79999999999"/>
    <s v="Male Condoms"/>
    <n v="1"/>
    <n v="22"/>
    <d v="2019-02-04T00:00:00"/>
    <n v="2019"/>
    <n v="2019"/>
    <x v="0"/>
    <n v="3.0300000000000001E-2"/>
    <n v="209433.60000000001"/>
    <m/>
    <m/>
    <m/>
  </r>
  <r>
    <x v="17"/>
    <x v="0"/>
    <n v="995"/>
    <s v="MALECOND00"/>
    <s v="UNFPA"/>
    <s v="_NA03"/>
    <n v="20158992"/>
    <n v="3.33333333333333E-4"/>
    <n v="6719.6639999999998"/>
    <d v="2020-04-15T00:00:00"/>
    <d v="2019-11-30T00:00:00"/>
    <m/>
    <x v="0"/>
    <x v="169"/>
    <s v="Received"/>
    <s v="Desired Stock"/>
    <d v="2020-07-27T00:00:00"/>
    <m/>
    <m/>
    <n v="22704341"/>
    <b v="0"/>
    <s v="PO37785"/>
    <s v="FGON00"/>
    <s v="NG"/>
    <s v="Nigeria"/>
    <s v="Condoms-PRH"/>
    <s v="NTL"/>
    <s v="2021-03-Q2"/>
    <n v="2021"/>
    <s v="NG_NTL_Condoms-PRH_PL_2021-03-Q2"/>
    <s v="MALECOND00=NG=NTL=Condoms-PRH"/>
    <n v="4"/>
    <x v="2"/>
    <x v="1"/>
    <s v="100128XXA0DA"/>
    <s v="Male Condom"/>
    <s v="Male Condom (Latex) Lubricated, No Logo, 53 mm, 3000 Pieces"/>
    <s v="UNFPA"/>
    <s v="Condoms"/>
    <m/>
    <m/>
    <m/>
    <n v="0"/>
    <m/>
    <m/>
    <n v="0"/>
    <n v="70.2"/>
    <n v="471720.41279999999"/>
    <s v="Male Condoms"/>
    <n v="1"/>
    <n v="22"/>
    <d v="2019-11-13T00:00:00"/>
    <n v="2020"/>
    <n v="2020"/>
    <x v="0"/>
    <n v="3.0300000000000001E-2"/>
    <n v="610817.45759999997"/>
    <m/>
    <m/>
    <m/>
  </r>
  <r>
    <x v="17"/>
    <x v="0"/>
    <n v="999"/>
    <s v="NORISTER00"/>
    <s v="UNFPA"/>
    <s v="_NA03"/>
    <n v="157200"/>
    <n v="0.01"/>
    <n v="1572"/>
    <d v="2020-01-02T00:00:00"/>
    <d v="2019-06-30T00:00:00"/>
    <m/>
    <x v="0"/>
    <x v="403"/>
    <s v="Received"/>
    <s v="Original qty was 300k. Reduced based on advise from UNFPA i.e. no cost extension"/>
    <d v="2020-09-25T00:00:00"/>
    <m/>
    <m/>
    <n v="619204"/>
    <b v="1"/>
    <s v="PO39830"/>
    <s v="DFID00"/>
    <s v="NG"/>
    <s v="Nigeria"/>
    <s v="Condoms-PRH"/>
    <s v="NTL"/>
    <s v="2021-03-Q2"/>
    <n v="2021"/>
    <s v="NG_NTL_Condoms-PRH_PL_2021-03-Q2"/>
    <s v="NORISTER00=NG=NTL=Condoms-PRH"/>
    <n v="1"/>
    <x v="2"/>
    <x v="1"/>
    <s v="102148FMA09P"/>
    <s v="Noristerat"/>
    <s v="Norethisterone Enantate 200 mg/mL (1 mL) Ampoule (SC), Oily Solution, 100 Ampoules"/>
    <s v="UNFPA"/>
    <s v="Injectable Contraceptives"/>
    <m/>
    <m/>
    <m/>
    <n v="0"/>
    <m/>
    <m/>
    <n v="0"/>
    <n v="115"/>
    <n v="180780"/>
    <s v="Injectable Contraceptives"/>
    <n v="3"/>
    <n v="51"/>
    <d v="2019-01-10T00:00:00"/>
    <n v="2019"/>
    <n v="2019"/>
    <x v="8"/>
    <n v="1.24"/>
    <n v="194928"/>
    <m/>
    <m/>
    <m/>
  </r>
  <r>
    <x v="17"/>
    <x v="0"/>
    <n v="1012"/>
    <s v="DEPOPROV00"/>
    <s v="UNFPA"/>
    <s v="_NA03"/>
    <n v="300000"/>
    <n v="1"/>
    <n v="300000"/>
    <d v="2020-05-27T00:00:00"/>
    <d v="2019-02-04T00:00:00"/>
    <m/>
    <x v="0"/>
    <x v="729"/>
    <s v="Received"/>
    <s v="nan"/>
    <d v="2020-06-25T00:00:00"/>
    <m/>
    <m/>
    <n v="0"/>
    <b v="0"/>
    <s v="PO38061"/>
    <s v="DFID00"/>
    <s v="NG"/>
    <s v="Nigeria"/>
    <s v="Condoms-PRH"/>
    <s v="NTL"/>
    <s v="2021-03-Q2"/>
    <n v="2021"/>
    <s v="NG_NTL_Condoms-PRH_PL_2021-03-Q2"/>
    <s v="DEPOPROV00=NG=NTL=Condoms-PRH"/>
    <n v="5"/>
    <x v="2"/>
    <x v="1"/>
    <s v="100125GPX01S"/>
    <s v="Depo provera"/>
    <s v="Depot (IM) Medroxyprogesterone Acetate 150 mg/mL (1 mL) Vial, w/ AD Syringe, Burn Boxes, 1 Each"/>
    <s v="UNFPA"/>
    <s v="Injectable Contraceptives"/>
    <m/>
    <m/>
    <m/>
    <n v="0"/>
    <m/>
    <m/>
    <n v="0"/>
    <n v="0.88"/>
    <n v="264000"/>
    <s v="Injectable Contraceptives"/>
    <n v="3"/>
    <n v="51"/>
    <d v="2019-06-05T00:00:00"/>
    <n v="2019"/>
    <n v="2020"/>
    <x v="1"/>
    <n v="0.82799999999999996"/>
    <n v="248400"/>
    <m/>
    <m/>
    <m/>
  </r>
  <r>
    <x v="17"/>
    <x v="0"/>
    <n v="1013"/>
    <s v="FEMALECO00"/>
    <s v="UNFPA"/>
    <s v="_NA03"/>
    <n v="500000"/>
    <n v="1E-3"/>
    <n v="500"/>
    <d v="2019-12-31T00:00:00"/>
    <d v="2019-02-04T00:00:00"/>
    <m/>
    <x v="0"/>
    <x v="13"/>
    <s v="Received"/>
    <s v="nan"/>
    <d v="2020-03-02T00:00:00"/>
    <m/>
    <m/>
    <n v="136072"/>
    <b v="0"/>
    <s v="PO37782"/>
    <s v="FGON00"/>
    <s v="NG"/>
    <s v="Nigeria"/>
    <s v="Condoms-PRH"/>
    <s v="NTL"/>
    <s v="2021-03-Q2"/>
    <n v="2021"/>
    <s v="NG_NTL_Condoms-PRH_PL_2021-03-Q2"/>
    <s v="FEMALECO00=NG=NTL=Condoms-PRH"/>
    <n v="12"/>
    <x v="1"/>
    <x v="1"/>
    <s v="100121XXB0AB"/>
    <s v="Female Condom"/>
    <s v="Female Condom (Nitrile) Lubricated, 17 cm, 1000 Each"/>
    <s v="UNFPA"/>
    <s v="Condoms"/>
    <m/>
    <m/>
    <m/>
    <n v="0"/>
    <m/>
    <m/>
    <n v="0"/>
    <n v="500"/>
    <n v="250000"/>
    <s v="Female Condoms"/>
    <n v="1"/>
    <n v="33"/>
    <d v="2019-05-14T00:00:00"/>
    <n v="2019"/>
    <n v="2019"/>
    <x v="6"/>
    <n v="0.49399999999999999"/>
    <n v="247000"/>
    <m/>
    <m/>
    <m/>
  </r>
  <r>
    <x v="17"/>
    <x v="0"/>
    <n v="1014"/>
    <s v="IMPLANON00"/>
    <s v="UNFPA"/>
    <s v="_NA03"/>
    <n v="129600"/>
    <n v="1"/>
    <n v="129600"/>
    <d v="2020-06-26T00:00:00"/>
    <d v="2019-02-04T00:00:00"/>
    <m/>
    <x v="0"/>
    <x v="730"/>
    <s v="Received"/>
    <s v="nan"/>
    <d v="2020-07-27T00:00:00"/>
    <m/>
    <m/>
    <n v="0"/>
    <b v="0"/>
    <s v="PO37830"/>
    <s v="UNFPA"/>
    <s v="NG"/>
    <s v="Nigeria"/>
    <s v="Condoms-PRH"/>
    <s v="NTL"/>
    <s v="2021-03-Q2"/>
    <n v="2021"/>
    <s v="NG_NTL_Condoms-PRH_PL_2021-03-Q2"/>
    <s v="IMPLANON00=NG=NTL=Condoms-PRH"/>
    <n v="6"/>
    <x v="2"/>
    <x v="1"/>
    <s v="100129GYV01S"/>
    <s v="Implanon"/>
    <s v="Etonogestrel 68 mg/Rod, 1 Rod Implant, 1 Each"/>
    <s v="UNFPA"/>
    <s v="Implantable Contraceptives"/>
    <m/>
    <m/>
    <m/>
    <n v="0"/>
    <m/>
    <m/>
    <n v="0"/>
    <n v="8.5"/>
    <n v="1101600"/>
    <s v="Contraceptive Implants"/>
    <n v="3"/>
    <n v="45"/>
    <d v="2019-08-16T00:00:00"/>
    <n v="2019"/>
    <n v="2020"/>
    <x v="11"/>
    <n v="8.5"/>
    <n v="1101600"/>
    <m/>
    <m/>
    <m/>
  </r>
  <r>
    <x v="17"/>
    <x v="0"/>
    <n v="1016"/>
    <s v="IUCD00"/>
    <s v="UNFPA"/>
    <s v="_NA03"/>
    <n v="60000"/>
    <n v="1.6666666666666601E-3"/>
    <n v="100"/>
    <d v="2019-11-29T00:00:00"/>
    <d v="2019-02-04T00:00:00"/>
    <m/>
    <x v="0"/>
    <x v="627"/>
    <s v="Received"/>
    <s v="nan"/>
    <d v="2020-03-23T00:00:00"/>
    <m/>
    <m/>
    <n v="0"/>
    <b v="0"/>
    <s v="PO37781"/>
    <s v="FGON00"/>
    <s v="NG"/>
    <s v="Nigeria"/>
    <s v="Condoms-PRH"/>
    <s v="NTL"/>
    <s v="2021-03-Q2"/>
    <n v="2021"/>
    <s v="NG_NTL_Condoms-PRH_PL_2021-03-Q2"/>
    <s v="IUCD00=NG=NTL=Condoms-PRH"/>
    <n v="11"/>
    <x v="1"/>
    <x v="1"/>
    <s v="100124TYR0GQ"/>
    <s v="IUCD"/>
    <s v="Copper TCu380A Intrauterine Device, 600 Each"/>
    <s v="UNFPA"/>
    <s v="Copper-Bearing Intrauterine Devices"/>
    <m/>
    <m/>
    <m/>
    <n v="0"/>
    <m/>
    <m/>
    <n v="0"/>
    <n v="239.4"/>
    <n v="23940"/>
    <s v="Intrauterine Devices"/>
    <n v="3"/>
    <n v="0"/>
    <d v="2019-11-29T00:00:00"/>
    <n v="2020"/>
    <n v="2020"/>
    <x v="2"/>
    <n v="0.29599999999999999"/>
    <n v="17760"/>
    <m/>
    <m/>
    <m/>
  </r>
  <r>
    <x v="17"/>
    <x v="0"/>
    <n v="1017"/>
    <s v="JADELLE00"/>
    <s v="UNFPA"/>
    <s v="_NA03"/>
    <n v="279947"/>
    <n v="1"/>
    <n v="279947"/>
    <d v="2020-09-14T00:00:00"/>
    <d v="2019-02-04T00:00:00"/>
    <m/>
    <x v="0"/>
    <x v="245"/>
    <s v="Received"/>
    <s v="nan"/>
    <d v="2020-10-13T00:00:00"/>
    <m/>
    <m/>
    <n v="0"/>
    <b v="0"/>
    <s v="PO37777"/>
    <s v="UNFPA"/>
    <s v="NG"/>
    <s v="Nigeria"/>
    <s v="Condoms-PRH"/>
    <s v="NTL"/>
    <s v="2021-03-Q2"/>
    <n v="2021"/>
    <s v="NG_NTL_Condoms-PRH_PL_2021-03-Q2"/>
    <s v="JADELLE00=NG=NTL=Condoms-PRH"/>
    <n v="9"/>
    <x v="2"/>
    <x v="1"/>
    <s v="100130GYV01S"/>
    <s v="Jadelle"/>
    <s v="Levonorgestrel 75 mg/Rod w/ Trocar, 5 Year Efficacy, 2 Rod Implant, 1 Each"/>
    <s v="UNFPA"/>
    <s v="Implantable Contraceptives"/>
    <m/>
    <m/>
    <m/>
    <n v="0"/>
    <m/>
    <m/>
    <n v="0"/>
    <n v="8.5"/>
    <n v="2379549.5"/>
    <s v="Contraceptive Implants"/>
    <n v="3"/>
    <n v="18"/>
    <d v="2020-05-11T00:00:00"/>
    <n v="2020"/>
    <n v="2020"/>
    <x v="3"/>
    <n v="8.5"/>
    <n v="2379549.5"/>
    <m/>
    <m/>
    <m/>
  </r>
  <r>
    <x v="17"/>
    <x v="0"/>
    <n v="1018"/>
    <s v="JADELLE00"/>
    <s v="UNFPA"/>
    <s v="_NA03"/>
    <n v="99900"/>
    <n v="1"/>
    <n v="99900"/>
    <d v="2020-07-10T00:00:00"/>
    <d v="2019-02-04T00:00:00"/>
    <m/>
    <x v="0"/>
    <x v="430"/>
    <s v="Received"/>
    <s v="nan"/>
    <d v="2020-07-27T00:00:00"/>
    <m/>
    <m/>
    <n v="0"/>
    <b v="0"/>
    <s v="PO38543"/>
    <s v="FGON00"/>
    <s v="NG"/>
    <s v="Nigeria"/>
    <s v="Condoms-PRH"/>
    <s v="NTL"/>
    <s v="2021-03-Q2"/>
    <n v="2021"/>
    <s v="NG_NTL_Condoms-PRH_PL_2021-03-Q2"/>
    <s v="JADELLE00=NG=NTL=Condoms-PRH"/>
    <n v="7"/>
    <x v="2"/>
    <x v="1"/>
    <s v="100130GYV01S"/>
    <s v="Jadelle"/>
    <s v="Levonorgestrel 75 mg/Rod w/ Trocar, 5 Year Efficacy, 2 Rod Implant, 1 Each"/>
    <s v="UNFPA"/>
    <s v="Implantable Contraceptives"/>
    <m/>
    <m/>
    <m/>
    <n v="0"/>
    <m/>
    <m/>
    <n v="0"/>
    <n v="8.5"/>
    <n v="849150"/>
    <s v="Contraceptive Implants"/>
    <n v="3"/>
    <n v="18"/>
    <d v="2020-03-06T00:00:00"/>
    <n v="2020"/>
    <n v="2020"/>
    <x v="3"/>
    <n v="8.5"/>
    <n v="849150"/>
    <m/>
    <m/>
    <m/>
  </r>
  <r>
    <x v="17"/>
    <x v="0"/>
    <n v="1019"/>
    <s v="JADELLE00"/>
    <s v="GHSC00"/>
    <s v="_NA03"/>
    <n v="85600"/>
    <n v="1"/>
    <n v="85600"/>
    <d v="2019-12-01T00:00:00"/>
    <d v="2019-02-04T00:00:00"/>
    <m/>
    <x v="0"/>
    <x v="731"/>
    <s v="Received"/>
    <s v="nan"/>
    <d v="2020-02-26T00:00:00"/>
    <m/>
    <m/>
    <n v="171891"/>
    <b v="0"/>
    <s v="RO10072108"/>
    <s v="USAID"/>
    <s v="NG"/>
    <s v="Nigeria"/>
    <s v="Condoms-PRH"/>
    <s v="NTL"/>
    <s v="2021-03-Q2"/>
    <n v="2021"/>
    <s v="NG_NTL_Condoms-PRH_PL_2021-03-Q2"/>
    <s v="JADELLE00=NG=NTL=Condoms-PRH"/>
    <n v="12"/>
    <x v="1"/>
    <x v="0"/>
    <s v="100130GYV01S"/>
    <s v="Jadelle"/>
    <s v="Levonorgestrel 75 mg/Rod w/ Trocar, 5 Year Efficacy, 2 Rod Implant, 1 Each"/>
    <s v="UNFPA"/>
    <s v="Implantable Contraceptives"/>
    <m/>
    <m/>
    <m/>
    <n v="0"/>
    <m/>
    <m/>
    <n v="0"/>
    <n v="8.5"/>
    <n v="727600"/>
    <s v="Contraceptive Implants"/>
    <n v="3"/>
    <n v="18"/>
    <d v="2019-07-28T00:00:00"/>
    <n v="2019"/>
    <n v="2020"/>
    <x v="3"/>
    <n v="8.5"/>
    <n v="727600"/>
    <m/>
    <m/>
    <m/>
  </r>
  <r>
    <x v="17"/>
    <x v="0"/>
    <n v="1021"/>
    <s v="MALECOND00"/>
    <s v="UNFPA"/>
    <s v="_NA03"/>
    <n v="5760000"/>
    <n v="3.33333333333333E-4"/>
    <n v="1920"/>
    <d v="2019-08-26T00:00:00"/>
    <d v="2019-02-04T00:00:00"/>
    <m/>
    <x v="0"/>
    <x v="732"/>
    <s v="Received"/>
    <s v="nan"/>
    <d v="2019-08-28T00:00:00"/>
    <m/>
    <m/>
    <n v="0"/>
    <b v="0"/>
    <s v="PO37785"/>
    <s v="FGON00"/>
    <s v="NG"/>
    <s v="Nigeria"/>
    <s v="Condoms-PRH"/>
    <s v="NTL"/>
    <s v="2021-03-Q2"/>
    <n v="2021"/>
    <s v="NG_NTL_Condoms-PRH_PL_2021-03-Q2"/>
    <s v="MALECOND00=NG=NTL=Condoms-PRH"/>
    <n v="8"/>
    <x v="1"/>
    <x v="1"/>
    <s v="100128XXA0DA"/>
    <s v="Male Condom"/>
    <s v="Male Condom (Latex) Lubricated, No Logo, 53 mm, 3000 Pieces"/>
    <s v="UNFPA"/>
    <s v="Condoms"/>
    <m/>
    <m/>
    <m/>
    <n v="0"/>
    <m/>
    <m/>
    <n v="0"/>
    <n v="70.2"/>
    <n v="134784"/>
    <s v="Male Condoms"/>
    <n v="1"/>
    <n v="22"/>
    <d v="2019-03-25T00:00:00"/>
    <n v="2019"/>
    <n v="2019"/>
    <x v="0"/>
    <n v="3.0300000000000001E-2"/>
    <n v="174528"/>
    <m/>
    <m/>
    <m/>
  </r>
  <r>
    <x v="17"/>
    <x v="0"/>
    <n v="1022"/>
    <s v="NORISTER00"/>
    <s v="UNFPA"/>
    <s v="_NA03"/>
    <n v="318892"/>
    <n v="0.01"/>
    <n v="3188.92"/>
    <d v="2020-07-08T00:00:00"/>
    <d v="2019-02-04T00:00:00"/>
    <m/>
    <x v="0"/>
    <x v="654"/>
    <s v="Received"/>
    <s v="nan"/>
    <d v="2020-09-25T00:00:00"/>
    <m/>
    <m/>
    <n v="0"/>
    <b v="0"/>
    <s v="PO37799"/>
    <s v="UNFPA"/>
    <s v="NG"/>
    <s v="Nigeria"/>
    <s v="Condoms-PRH"/>
    <s v="NTL"/>
    <s v="2021-03-Q2"/>
    <n v="2021"/>
    <s v="NG_NTL_Condoms-PRH_PL_2021-03-Q2"/>
    <s v="NORISTER00=NG=NTL=Condoms-PRH"/>
    <n v="7"/>
    <x v="2"/>
    <x v="1"/>
    <s v="102148FMA09P"/>
    <s v="Noristerat"/>
    <s v="Norethisterone Enantate 200 mg/mL (1 mL) Ampoule (SC), Oily Solution, 100 Ampoules"/>
    <s v="UNFPA"/>
    <s v="Injectable Contraceptives"/>
    <m/>
    <m/>
    <m/>
    <n v="0"/>
    <m/>
    <m/>
    <n v="0"/>
    <n v="115"/>
    <n v="366725.8"/>
    <s v="Injectable Contraceptives"/>
    <n v="3"/>
    <n v="51"/>
    <d v="2019-07-17T00:00:00"/>
    <n v="2019"/>
    <n v="2020"/>
    <x v="8"/>
    <n v="1.24"/>
    <n v="395426.08"/>
    <m/>
    <m/>
    <m/>
  </r>
  <r>
    <x v="17"/>
    <x v="0"/>
    <n v="1023"/>
    <s v="IMPLANON00"/>
    <s v="UNFPA"/>
    <s v="_NA03"/>
    <n v="97512"/>
    <n v="1"/>
    <n v="97512"/>
    <d v="2019-07-22T00:00:00"/>
    <d v="2019-02-26T00:00:00"/>
    <m/>
    <x v="0"/>
    <x v="299"/>
    <s v="Received"/>
    <s v="nan"/>
    <d v="2019-08-14T00:00:00"/>
    <m/>
    <m/>
    <n v="0"/>
    <b v="0"/>
    <s v="PO35368"/>
    <s v="UNFPA"/>
    <s v="NG"/>
    <s v="Nigeria"/>
    <s v="Condoms-PRH"/>
    <s v="NTL"/>
    <s v="2021-03-Q2"/>
    <n v="2021"/>
    <s v="NG_NTL_Condoms-PRH_PL_2021-03-Q2"/>
    <s v="IMPLANON00=NG=NTL=Condoms-PRH"/>
    <n v="7"/>
    <x v="1"/>
    <x v="1"/>
    <s v="100129GYV01S"/>
    <s v="Implanon"/>
    <s v="Etonogestrel 68 mg/Rod, 1 Rod Implant, 1 Each"/>
    <s v="UNFPA"/>
    <s v="Implantable Contraceptives"/>
    <m/>
    <m/>
    <m/>
    <n v="0"/>
    <m/>
    <m/>
    <n v="0"/>
    <n v="8.5"/>
    <n v="828852"/>
    <s v="Contraceptive Implants"/>
    <n v="3"/>
    <n v="45"/>
    <d v="2018-09-10T00:00:00"/>
    <n v="2018"/>
    <n v="2019"/>
    <x v="11"/>
    <n v="8.5"/>
    <n v="828852"/>
    <m/>
    <m/>
    <m/>
  </r>
  <r>
    <x v="17"/>
    <x v="0"/>
    <n v="1046"/>
    <s v="DEPOPROV00"/>
    <s v="UNFPA"/>
    <s v="_NA03"/>
    <n v="241565"/>
    <n v="1"/>
    <n v="241565"/>
    <d v="2019-03-25T00:00:00"/>
    <d v="2019-04-01T00:00:00"/>
    <m/>
    <x v="0"/>
    <x v="559"/>
    <s v="Received"/>
    <s v="nan"/>
    <d v="2019-04-01T00:00:00"/>
    <m/>
    <m/>
    <n v="0"/>
    <b v="0"/>
    <s v="PO35586"/>
    <s v="FGON00"/>
    <s v="NG"/>
    <s v="Nigeria"/>
    <s v="Condoms-PRH"/>
    <s v="NTL"/>
    <s v="2021-03-Q2"/>
    <n v="2021"/>
    <s v="NG_NTL_Condoms-PRH_PL_2021-03-Q2"/>
    <s v="DEPOPROV00=NG=NTL=Condoms-PRH"/>
    <n v="3"/>
    <x v="1"/>
    <x v="1"/>
    <s v="100125GPX01S"/>
    <s v="Depo provera"/>
    <s v="Depot (IM) Medroxyprogesterone Acetate 150 mg/mL (1 mL) Vial, w/ AD Syringe, Burn Boxes, 1 Each"/>
    <s v="UNFPA"/>
    <s v="Injectable Contraceptives"/>
    <m/>
    <m/>
    <m/>
    <n v="0"/>
    <m/>
    <m/>
    <n v="0"/>
    <n v="0.88"/>
    <n v="212577.2"/>
    <s v="Injectable Contraceptives"/>
    <n v="3"/>
    <n v="51"/>
    <d v="2018-04-02T00:00:00"/>
    <n v="2018"/>
    <n v="2018"/>
    <x v="1"/>
    <n v="0.82799999999999996"/>
    <n v="200015.81999999998"/>
    <m/>
    <m/>
    <m/>
  </r>
  <r>
    <x v="17"/>
    <x v="0"/>
    <n v="1047"/>
    <s v="MALECOND00"/>
    <s v="UNFPA"/>
    <s v="_NA03"/>
    <n v="288800"/>
    <n v="3.33333333333333E-4"/>
    <n v="96.266666666666595"/>
    <d v="2019-06-05T00:00:00"/>
    <d v="2019-04-01T00:00:00"/>
    <m/>
    <x v="0"/>
    <x v="733"/>
    <s v="Received"/>
    <s v="nan"/>
    <d v="2019-07-11T00:00:00"/>
    <m/>
    <m/>
    <n v="0"/>
    <b v="0"/>
    <s v="PO2776"/>
    <s v="UNFPA"/>
    <s v="NG"/>
    <s v="Nigeria"/>
    <s v="Condoms-PRH"/>
    <s v="NTL"/>
    <s v="2021-03-Q2"/>
    <n v="2021"/>
    <s v="NG_NTL_Condoms-PRH_PL_2021-03-Q2"/>
    <s v="MALECOND00=NG=NTL=Condoms-PRH"/>
    <n v="6"/>
    <x v="1"/>
    <x v="1"/>
    <s v="100128XXA0DA"/>
    <s v="Male Condom"/>
    <s v="Male Condom (Latex) Lubricated, No Logo, 53 mm, 3000 Pieces"/>
    <s v="UNFPA"/>
    <s v="Condoms"/>
    <m/>
    <m/>
    <m/>
    <n v="0"/>
    <m/>
    <m/>
    <n v="0"/>
    <n v="70.2"/>
    <n v="6757.92"/>
    <s v="Male Condoms"/>
    <n v="1"/>
    <n v="22"/>
    <d v="2019-01-02T00:00:00"/>
    <n v="2019"/>
    <n v="2019"/>
    <x v="0"/>
    <n v="3.0300000000000001E-2"/>
    <n v="8750.64"/>
    <m/>
    <m/>
    <m/>
  </r>
  <r>
    <x v="17"/>
    <x v="0"/>
    <n v="1048"/>
    <s v="MALECOND00"/>
    <s v="UNFPA"/>
    <s v="_NA03"/>
    <n v="34704000"/>
    <n v="3.33333333333333E-4"/>
    <n v="11568"/>
    <d v="2019-11-28T00:00:00"/>
    <d v="2019-04-01T00:00:00"/>
    <m/>
    <x v="0"/>
    <x v="424"/>
    <s v="Received"/>
    <s v="nan"/>
    <d v="2020-03-02T00:00:00"/>
    <m/>
    <m/>
    <n v="0"/>
    <b v="0"/>
    <s v="PO37811"/>
    <s v="UNFPA"/>
    <s v="NG"/>
    <s v="Nigeria"/>
    <s v="Condoms-PRH"/>
    <s v="NTL"/>
    <s v="2021-03-Q2"/>
    <n v="2021"/>
    <s v="NG_NTL_Condoms-PRH_PL_2021-03-Q2"/>
    <s v="MALECOND00=NG=NTL=Condoms-PRH"/>
    <n v="11"/>
    <x v="1"/>
    <x v="1"/>
    <s v="100128XXA0DA"/>
    <s v="Male Condom"/>
    <s v="Male Condom (Latex) Lubricated, No Logo, 53 mm, 3000 Pieces"/>
    <s v="UNFPA"/>
    <s v="Condoms"/>
    <m/>
    <m/>
    <m/>
    <n v="0"/>
    <m/>
    <m/>
    <n v="0"/>
    <n v="70.2"/>
    <n v="812073.6"/>
    <s v="Male Condoms"/>
    <n v="1"/>
    <n v="22"/>
    <d v="2019-06-27T00:00:00"/>
    <n v="2019"/>
    <n v="2020"/>
    <x v="0"/>
    <n v="3.0300000000000001E-2"/>
    <n v="1051531.2"/>
    <m/>
    <m/>
    <m/>
  </r>
  <r>
    <x v="17"/>
    <x v="0"/>
    <n v="1049"/>
    <s v="IMPLANON00"/>
    <s v="UNFPA"/>
    <s v="_NA03"/>
    <n v="129548"/>
    <n v="1"/>
    <n v="129548"/>
    <d v="2020-08-28T00:00:00"/>
    <d v="2019-04-01T00:00:00"/>
    <m/>
    <x v="0"/>
    <x v="734"/>
    <s v="Received"/>
    <s v="nan"/>
    <d v="2020-11-16T00:00:00"/>
    <m/>
    <m/>
    <n v="0"/>
    <b v="0"/>
    <s v="PO37830"/>
    <s v="UNFPA"/>
    <s v="NG"/>
    <s v="Nigeria"/>
    <s v="Condoms-PRH"/>
    <s v="NTL"/>
    <s v="2021-03-Q2"/>
    <n v="2021"/>
    <s v="NG_NTL_Condoms-PRH_PL_2021-03-Q2"/>
    <s v="IMPLANON00=NG=NTL=Condoms-PRH"/>
    <n v="8"/>
    <x v="2"/>
    <x v="1"/>
    <s v="100129GYV01S"/>
    <s v="Implanon"/>
    <s v="Etonogestrel 68 mg/Rod, 1 Rod Implant, 1 Each"/>
    <s v="UNFPA"/>
    <s v="Implantable Contraceptives"/>
    <m/>
    <m/>
    <m/>
    <n v="0"/>
    <m/>
    <m/>
    <n v="0"/>
    <n v="8.5"/>
    <n v="1101158"/>
    <s v="Contraceptive Implants"/>
    <n v="3"/>
    <n v="45"/>
    <d v="2019-10-18T00:00:00"/>
    <n v="2020"/>
    <n v="2020"/>
    <x v="11"/>
    <n v="8.5"/>
    <n v="1101158"/>
    <m/>
    <m/>
    <m/>
  </r>
  <r>
    <x v="17"/>
    <x v="0"/>
    <n v="1099"/>
    <s v="FEMALECO00"/>
    <s v="UNFPA"/>
    <s v="_NA03"/>
    <n v="39989"/>
    <n v="1E-3"/>
    <n v="39.988999999999997"/>
    <d v="2019-07-15T00:00:00"/>
    <d v="2019-07-11T00:00:00"/>
    <m/>
    <x v="0"/>
    <x v="735"/>
    <s v="Received"/>
    <s v="11 pieces taken at the port"/>
    <d v="2019-07-29T00:00:00"/>
    <m/>
    <m/>
    <n v="0"/>
    <b v="1"/>
    <s v="PO2775"/>
    <s v="UNFPA"/>
    <s v="NG"/>
    <s v="Nigeria"/>
    <s v="Condoms-PRH"/>
    <s v="NTL"/>
    <s v="2021-03-Q2"/>
    <n v="2021"/>
    <s v="NG_NTL_Condoms-PRH_PL_2021-03-Q2"/>
    <s v="FEMALECO00=NG=NTL=Condoms-PRH"/>
    <n v="7"/>
    <x v="1"/>
    <x v="1"/>
    <s v="100121XXB0AB"/>
    <s v="Female Condom"/>
    <s v="Female Condom (Nitrile) Lubricated, 17 cm, 1000 Each"/>
    <s v="UNFPA"/>
    <s v="Condoms"/>
    <m/>
    <m/>
    <m/>
    <n v="0"/>
    <m/>
    <m/>
    <n v="0"/>
    <n v="500"/>
    <n v="19994.5"/>
    <s v="Female Condoms"/>
    <n v="1"/>
    <n v="33"/>
    <d v="2018-11-26T00:00:00"/>
    <n v="2019"/>
    <n v="2019"/>
    <x v="6"/>
    <n v="0.49399999999999999"/>
    <n v="19754.565999999999"/>
    <m/>
    <m/>
    <m/>
  </r>
  <r>
    <x v="17"/>
    <x v="0"/>
    <n v="1100"/>
    <s v="IUCD00"/>
    <s v="UNFPA"/>
    <s v="_NA03"/>
    <n v="79891"/>
    <n v="1.6666666666666601E-3"/>
    <n v="133.15166666666599"/>
    <d v="2019-08-08T00:00:00"/>
    <d v="2019-08-14T00:00:00"/>
    <m/>
    <x v="0"/>
    <x v="394"/>
    <s v="Received"/>
    <s v="nan"/>
    <d v="2019-08-20T00:00:00"/>
    <m/>
    <m/>
    <n v="0"/>
    <b v="0"/>
    <s v="PO37779"/>
    <s v="DFID00"/>
    <s v="NG"/>
    <s v="Nigeria"/>
    <s v="Condoms-PRH"/>
    <s v="NTL"/>
    <s v="2021-03-Q2"/>
    <n v="2021"/>
    <s v="NG_NTL_Condoms-PRH_PL_2021-03-Q2"/>
    <s v="IUCD00=NG=NTL=Condoms-PRH"/>
    <n v="8"/>
    <x v="1"/>
    <x v="1"/>
    <s v="100124TYR0GQ"/>
    <s v="IUCD"/>
    <s v="Copper TCu380A Intrauterine Device, 600 Each"/>
    <s v="UNFPA"/>
    <s v="Copper-Bearing Intrauterine Devices"/>
    <m/>
    <m/>
    <m/>
    <n v="0"/>
    <m/>
    <m/>
    <n v="0"/>
    <n v="239.4"/>
    <n v="31876.508999999998"/>
    <s v="Intrauterine Devices"/>
    <n v="3"/>
    <n v="0"/>
    <d v="2019-08-08T00:00:00"/>
    <n v="2019"/>
    <n v="2020"/>
    <x v="2"/>
    <n v="0.29599999999999999"/>
    <n v="23647.735999999997"/>
    <m/>
    <m/>
    <m/>
  </r>
  <r>
    <x v="17"/>
    <x v="0"/>
    <n v="1110"/>
    <s v="DEPOPROV00"/>
    <s v="GHSC00"/>
    <s v="_NA03"/>
    <n v="671200"/>
    <n v="1"/>
    <n v="671200"/>
    <d v="2020-06-22T00:00:00"/>
    <d v="2019-08-15T00:00:00"/>
    <m/>
    <x v="0"/>
    <x v="200"/>
    <s v="Received"/>
    <s v="nan"/>
    <d v="2020-06-25T00:00:00"/>
    <m/>
    <m/>
    <n v="0"/>
    <b v="0"/>
    <s v="RO10072109"/>
    <s v="USAID"/>
    <s v="NG"/>
    <s v="Nigeria"/>
    <s v="Condoms-PRH"/>
    <s v="NTL"/>
    <s v="2021-03-Q2"/>
    <n v="2021"/>
    <s v="NG_NTL_Condoms-PRH_PL_2021-03-Q2"/>
    <s v="DEPOPROV00=NG=NTL=Condoms-PRH"/>
    <n v="6"/>
    <x v="2"/>
    <x v="0"/>
    <s v="100125GPX01S"/>
    <s v="Depo provera"/>
    <s v="Depot (IM) Medroxyprogesterone Acetate 150 mg/mL (1 mL) Vial, w/ AD Syringe, Burn Boxes, 1 Each"/>
    <s v="UNFPA"/>
    <s v="Injectable Contraceptives"/>
    <m/>
    <m/>
    <m/>
    <n v="0"/>
    <m/>
    <m/>
    <n v="0"/>
    <n v="0.88"/>
    <n v="590656"/>
    <s v="Injectable Contraceptives"/>
    <n v="3"/>
    <n v="51"/>
    <d v="2019-07-01T00:00:00"/>
    <n v="2019"/>
    <n v="2020"/>
    <x v="1"/>
    <n v="0.82799999999999996"/>
    <n v="555753.6"/>
    <m/>
    <m/>
    <m/>
  </r>
  <r>
    <x v="17"/>
    <x v="0"/>
    <n v="1134"/>
    <s v="MALECOND00"/>
    <s v="UNFPA"/>
    <s v="_NA03"/>
    <n v="2880000"/>
    <n v="3.33333333333333E-4"/>
    <n v="960"/>
    <d v="2019-08-29T00:00:00"/>
    <d v="2019-08-28T00:00:00"/>
    <m/>
    <x v="0"/>
    <x v="736"/>
    <s v="Received"/>
    <s v="nan"/>
    <d v="2019-11-20T00:00:00"/>
    <m/>
    <m/>
    <n v="0"/>
    <b v="0"/>
    <s v="PO37785"/>
    <s v="FGON00"/>
    <s v="NG"/>
    <s v="Nigeria"/>
    <s v="Condoms-PRH"/>
    <s v="NTL"/>
    <s v="2021-03-Q2"/>
    <n v="2021"/>
    <s v="NG_NTL_Condoms-PRH_PL_2021-03-Q2"/>
    <s v="MALECOND00=NG=NTL=Condoms-PRH"/>
    <n v="8"/>
    <x v="1"/>
    <x v="1"/>
    <s v="100128XXA0DA"/>
    <s v="Male Condom"/>
    <s v="Male Condom (Latex) Lubricated, No Logo, 53 mm, 3000 Pieces"/>
    <s v="UNFPA"/>
    <s v="Condoms"/>
    <m/>
    <m/>
    <m/>
    <n v="0"/>
    <m/>
    <m/>
    <n v="0"/>
    <n v="70.2"/>
    <n v="67392"/>
    <s v="Male Condoms"/>
    <n v="1"/>
    <n v="22"/>
    <d v="2019-03-28T00:00:00"/>
    <n v="2019"/>
    <n v="2019"/>
    <x v="0"/>
    <n v="3.0300000000000001E-2"/>
    <n v="87264"/>
    <m/>
    <m/>
    <m/>
  </r>
  <r>
    <x v="17"/>
    <x v="0"/>
    <n v="1163"/>
    <s v="DEPOPROV00"/>
    <s v="UNFPA"/>
    <s v="_NA03"/>
    <n v="300000"/>
    <n v="1"/>
    <n v="300000"/>
    <d v="2020-11-25T00:00:00"/>
    <d v="2019-11-20T00:00:00"/>
    <m/>
    <x v="0"/>
    <x v="322"/>
    <s v="Received"/>
    <s v="nan"/>
    <d v="2020-12-09T00:00:00"/>
    <m/>
    <m/>
    <n v="0"/>
    <b v="0"/>
    <s v="PO39951"/>
    <s v="UNFPA"/>
    <s v="NG"/>
    <s v="Nigeria"/>
    <s v="Condoms-PRH"/>
    <s v="NTL"/>
    <s v="2021-03-Q2"/>
    <n v="2021"/>
    <s v="NG_NTL_Condoms-PRH_PL_2021-03-Q2"/>
    <s v="DEPOPROV00=NG=NTL=Condoms-PRH"/>
    <n v="11"/>
    <x v="2"/>
    <x v="1"/>
    <s v="100125GPX01S"/>
    <s v="Depo provera"/>
    <s v="Depot (IM) Medroxyprogesterone Acetate 150 mg/mL (1 mL) Vial, w/ AD Syringe, Burn Boxes, 1 Each"/>
    <s v="UNFPA"/>
    <s v="Injectable Contraceptives"/>
    <m/>
    <m/>
    <m/>
    <n v="0"/>
    <m/>
    <m/>
    <n v="0"/>
    <n v="0.88"/>
    <n v="264000"/>
    <s v="Injectable Contraceptives"/>
    <n v="3"/>
    <n v="51"/>
    <d v="2019-12-04T00:00:00"/>
    <n v="2020"/>
    <n v="2020"/>
    <x v="1"/>
    <n v="0.82799999999999996"/>
    <n v="248400"/>
    <m/>
    <m/>
    <m/>
  </r>
  <r>
    <x v="17"/>
    <x v="0"/>
    <n v="1164"/>
    <s v="DEPOPROV00"/>
    <s v="UNFPA"/>
    <s v="_NA03"/>
    <n v="700000"/>
    <n v="1"/>
    <n v="700000"/>
    <d v="2021-03-18T00:00:00"/>
    <d v="2021-08-31T00:00:00"/>
    <m/>
    <x v="0"/>
    <x v="311"/>
    <s v="Ordered"/>
    <s v="Desired Stock"/>
    <d v="2021-03-07T00:00:00"/>
    <m/>
    <m/>
    <n v="852040"/>
    <b v="0"/>
    <s v="PO41221"/>
    <s v="UNFPA"/>
    <s v="NG"/>
    <s v="Nigeria"/>
    <s v="Condoms-PRH"/>
    <s v="NTL"/>
    <s v="2021-03-Q2"/>
    <n v="2021"/>
    <s v="NG_NTL_Condoms-PRH_PL_2021-03-Q2"/>
    <s v="DEPOPROV00=NG=NTL=Condoms-PRH"/>
    <n v="3"/>
    <x v="3"/>
    <x v="1"/>
    <s v="100125GPX01S"/>
    <s v="Depo provera"/>
    <s v="Depot (IM) Medroxyprogesterone Acetate 150 mg/mL (1 mL) Vial, w/ AD Syringe, Burn Boxes, 1 Each"/>
    <s v="UNFPA"/>
    <s v="Injectable Contraceptives"/>
    <m/>
    <m/>
    <m/>
    <n v="0"/>
    <m/>
    <m/>
    <n v="0"/>
    <n v="0.88"/>
    <n v="616000"/>
    <s v="Injectable Contraceptives"/>
    <n v="3"/>
    <n v="51"/>
    <d v="2020-03-26T00:00:00"/>
    <n v="2020"/>
    <n v="2020"/>
    <x v="1"/>
    <n v="0.82799999999999996"/>
    <n v="579600"/>
    <m/>
    <m/>
    <m/>
  </r>
  <r>
    <x v="17"/>
    <x v="0"/>
    <n v="1168"/>
    <s v="SAYANAPR00"/>
    <s v="UNFPA"/>
    <s v="_NA03"/>
    <n v="508725"/>
    <n v="1"/>
    <n v="508725"/>
    <d v="2021-02-25T00:00:00"/>
    <d v="2020-07-31T00:00:00"/>
    <m/>
    <x v="0"/>
    <x v="20"/>
    <s v="Received"/>
    <s v="Desired Stock"/>
    <d v="2021-03-07T00:00:00"/>
    <m/>
    <m/>
    <n v="0"/>
    <b v="0"/>
    <s v="PO35535"/>
    <s v="UNFPA"/>
    <s v="NG"/>
    <s v="Nigeria"/>
    <s v="Condoms-PRH"/>
    <s v="NTL"/>
    <s v="2021-03-Q2"/>
    <n v="2021"/>
    <s v="NG_NTL_Condoms-PRH_PL_2021-03-Q2"/>
    <s v="SAYANAPR00=NG=NTL=Condoms-PRH"/>
    <n v="2"/>
    <x v="3"/>
    <x v="1"/>
    <s v="100031GNE06D"/>
    <s v="Sayana Press"/>
    <s v="Depot (SC) Medroxyprogesterone Acetate 104 mg/0.65 mL, Pre-Filled Uniject Device, 1 Syringe"/>
    <s v="UNFPA"/>
    <s v="Injectable Contraceptives"/>
    <m/>
    <m/>
    <m/>
    <n v="0"/>
    <m/>
    <m/>
    <n v="0"/>
    <n v="0.85"/>
    <n v="432416.25"/>
    <s v="Injectable Contraceptives"/>
    <n v="3"/>
    <n v="51"/>
    <d v="2020-03-05T00:00:00"/>
    <n v="2020"/>
    <n v="2020"/>
    <x v="10"/>
    <n v="0.85"/>
    <n v="432416.25"/>
    <m/>
    <m/>
    <m/>
  </r>
  <r>
    <x v="17"/>
    <x v="0"/>
    <n v="1169"/>
    <s v="SAYANAPR00"/>
    <s v="UNFPA"/>
    <s v="_NA03"/>
    <n v="296200"/>
    <n v="1"/>
    <n v="296200"/>
    <d v="2021-03-31T00:00:00"/>
    <d v="2021-01-31T00:00:00"/>
    <m/>
    <x v="0"/>
    <x v="21"/>
    <s v="Ordered"/>
    <s v="Desired Stock"/>
    <d v="2021-02-23T00:00:00"/>
    <m/>
    <m/>
    <n v="0"/>
    <b v="0"/>
    <s v="PO35535"/>
    <s v="UNFPA"/>
    <s v="NG"/>
    <s v="Nigeria"/>
    <s v="Condoms-PRH"/>
    <s v="NTL"/>
    <s v="2021-03-Q2"/>
    <n v="2021"/>
    <s v="NG_NTL_Condoms-PRH_PL_2021-03-Q2"/>
    <s v="SAYANAPR00=NG=NTL=Condoms-PRH"/>
    <n v="3"/>
    <x v="3"/>
    <x v="1"/>
    <s v="100031GNE06D"/>
    <s v="Sayana Press"/>
    <s v="Depot (SC) Medroxyprogesterone Acetate 104 mg/0.65 mL, Pre-Filled Uniject Device, 1 Syringe"/>
    <s v="UNFPA"/>
    <s v="Injectable Contraceptives"/>
    <m/>
    <m/>
    <m/>
    <n v="0"/>
    <m/>
    <m/>
    <n v="0"/>
    <n v="0.85"/>
    <n v="251770"/>
    <s v="Injectable Contraceptives"/>
    <n v="3"/>
    <n v="51"/>
    <d v="2020-04-08T00:00:00"/>
    <n v="2020"/>
    <n v="2020"/>
    <x v="10"/>
    <n v="0.85"/>
    <n v="251770"/>
    <m/>
    <m/>
    <m/>
  </r>
  <r>
    <x v="17"/>
    <x v="0"/>
    <n v="1184"/>
    <s v="IMPLANON00"/>
    <s v="UNFPA"/>
    <s v="_NA03"/>
    <n v="160000"/>
    <n v="1"/>
    <n v="160000"/>
    <d v="2020-10-06T00:00:00"/>
    <d v="2020-06-30T00:00:00"/>
    <m/>
    <x v="0"/>
    <x v="737"/>
    <s v="Received"/>
    <s v="Desired Stock"/>
    <d v="2020-12-09T00:00:00"/>
    <m/>
    <m/>
    <n v="0"/>
    <b v="0"/>
    <s v="PO39891"/>
    <s v="UNFPA"/>
    <s v="NG"/>
    <s v="Nigeria"/>
    <s v="Condoms-PRH"/>
    <s v="NTL"/>
    <s v="2021-03-Q2"/>
    <n v="2021"/>
    <s v="NG_NTL_Condoms-PRH_PL_2021-03-Q2"/>
    <s v="IMPLANON00=NG=NTL=Condoms-PRH"/>
    <n v="10"/>
    <x v="2"/>
    <x v="1"/>
    <s v="100129GYV01S"/>
    <s v="Implanon"/>
    <s v="Etonogestrel 68 mg/Rod, 1 Rod Implant, 1 Each"/>
    <s v="UNFPA"/>
    <s v="Implantable Contraceptives"/>
    <m/>
    <m/>
    <m/>
    <n v="0"/>
    <m/>
    <m/>
    <n v="0"/>
    <n v="8.5"/>
    <n v="1360000"/>
    <s v="Contraceptive Implants"/>
    <n v="3"/>
    <n v="45"/>
    <d v="2019-11-26T00:00:00"/>
    <n v="2020"/>
    <n v="2020"/>
    <x v="11"/>
    <n v="8.5"/>
    <n v="1360000"/>
    <m/>
    <m/>
    <m/>
  </r>
  <r>
    <x v="17"/>
    <x v="0"/>
    <n v="1191"/>
    <s v="IUCD00"/>
    <s v="UNFPA"/>
    <s v="_NA03"/>
    <n v="94000"/>
    <n v="1.6666666666666601E-3"/>
    <n v="156.666666666666"/>
    <d v="2020-01-22T00:00:00"/>
    <d v="2019-11-20T00:00:00"/>
    <m/>
    <x v="0"/>
    <x v="644"/>
    <s v="Received"/>
    <s v="nan"/>
    <d v="2020-03-02T00:00:00"/>
    <m/>
    <m/>
    <n v="0"/>
    <b v="0"/>
    <s v="PO37781"/>
    <s v="FGON00"/>
    <s v="NG"/>
    <s v="Nigeria"/>
    <s v="Condoms-PRH"/>
    <s v="NTL"/>
    <s v="2021-03-Q2"/>
    <n v="2021"/>
    <s v="NG_NTL_Condoms-PRH_PL_2021-03-Q2"/>
    <s v="IUCD00=NG=NTL=Condoms-PRH"/>
    <n v="1"/>
    <x v="2"/>
    <x v="1"/>
    <s v="100124TYR0GQ"/>
    <s v="IUCD"/>
    <s v="Copper TCu380A Intrauterine Device, 600 Each"/>
    <s v="UNFPA"/>
    <s v="Copper-Bearing Intrauterine Devices"/>
    <m/>
    <m/>
    <m/>
    <n v="0"/>
    <m/>
    <m/>
    <n v="0"/>
    <n v="239.4"/>
    <n v="37506"/>
    <s v="Intrauterine Devices"/>
    <n v="3"/>
    <n v="0"/>
    <d v="2020-01-22T00:00:00"/>
    <n v="2020"/>
    <n v="2020"/>
    <x v="2"/>
    <n v="0.29599999999999999"/>
    <n v="27824"/>
    <m/>
    <m/>
    <m/>
  </r>
  <r>
    <x v="17"/>
    <x v="0"/>
    <n v="1192"/>
    <s v="IUCD00"/>
    <s v="UNFPA"/>
    <s v="_NA03"/>
    <n v="166000"/>
    <n v="1.6666666666666601E-3"/>
    <n v="276.666666666666"/>
    <d v="2021-03-15T00:00:00"/>
    <d v="2020-06-30T00:00:00"/>
    <m/>
    <x v="0"/>
    <x v="79"/>
    <s v="Ordered"/>
    <s v="Desired Stock"/>
    <d v="2021-03-10T00:00:00"/>
    <m/>
    <m/>
    <n v="165542"/>
    <b v="0"/>
    <s v="PO40380"/>
    <s v="DFID00"/>
    <s v="NG"/>
    <s v="Nigeria"/>
    <s v="Condoms-PRH"/>
    <s v="NTL"/>
    <s v="2021-03-Q2"/>
    <n v="2021"/>
    <s v="NG_NTL_Condoms-PRH_PL_2021-03-Q2"/>
    <s v="IUCD00=NG=NTL=Condoms-PRH"/>
    <n v="3"/>
    <x v="3"/>
    <x v="1"/>
    <s v="100124TYR0GQ"/>
    <s v="IUCD"/>
    <s v="Copper TCu380A Intrauterine Device, 600 Each"/>
    <s v="UNFPA"/>
    <s v="Copper-Bearing Intrauterine Devices"/>
    <m/>
    <m/>
    <m/>
    <n v="0"/>
    <m/>
    <m/>
    <n v="0"/>
    <n v="239.4"/>
    <n v="66234"/>
    <s v="Intrauterine Devices"/>
    <n v="3"/>
    <n v="0"/>
    <d v="2021-03-15T00:00:00"/>
    <n v="2021"/>
    <n v="2021"/>
    <x v="2"/>
    <n v="0.29599999999999999"/>
    <n v="49136"/>
    <m/>
    <m/>
    <m/>
  </r>
  <r>
    <x v="17"/>
    <x v="0"/>
    <n v="1198"/>
    <s v="JADELLE00"/>
    <s v="UNFPA"/>
    <s v="_NA03"/>
    <n v="100000"/>
    <n v="1"/>
    <n v="100000"/>
    <d v="2021-03-15T00:00:00"/>
    <d v="2020-06-30T00:00:00"/>
    <m/>
    <x v="0"/>
    <x v="79"/>
    <s v="Ordered"/>
    <s v="Desired Stock"/>
    <d v="2021-03-10T00:00:00"/>
    <m/>
    <m/>
    <n v="0"/>
    <b v="0"/>
    <s v="PO39755"/>
    <s v="UNFPA"/>
    <s v="NG"/>
    <s v="Nigeria"/>
    <s v="Condoms-PRH"/>
    <s v="NTL"/>
    <s v="2021-03-Q2"/>
    <n v="2021"/>
    <s v="NG_NTL_Condoms-PRH_PL_2021-03-Q2"/>
    <s v="JADELLE00=NG=NTL=Condoms-PRH"/>
    <n v="3"/>
    <x v="3"/>
    <x v="1"/>
    <s v="100130GYV01S"/>
    <s v="Jadelle"/>
    <s v="Levonorgestrel 75 mg/Rod w/ Trocar, 5 Year Efficacy, 2 Rod Implant, 1 Each"/>
    <s v="UNFPA"/>
    <s v="Implantable Contraceptives"/>
    <m/>
    <m/>
    <m/>
    <n v="0"/>
    <m/>
    <m/>
    <n v="0"/>
    <n v="8.5"/>
    <n v="850000"/>
    <s v="Contraceptive Implants"/>
    <n v="3"/>
    <n v="18"/>
    <d v="2020-11-09T00:00:00"/>
    <n v="2021"/>
    <n v="2021"/>
    <x v="3"/>
    <n v="8.5"/>
    <n v="850000"/>
    <m/>
    <m/>
    <m/>
  </r>
  <r>
    <x v="17"/>
    <x v="0"/>
    <n v="1199"/>
    <s v="JADELLE00"/>
    <s v="UNFPA"/>
    <s v="_NA03"/>
    <n v="170000"/>
    <n v="1"/>
    <n v="170000"/>
    <d v="2020-11-16T00:00:00"/>
    <d v="2020-07-31T00:00:00"/>
    <m/>
    <x v="0"/>
    <x v="738"/>
    <s v="Received"/>
    <s v="Desired Stock"/>
    <d v="2020-12-09T00:00:00"/>
    <m/>
    <m/>
    <n v="0"/>
    <b v="0"/>
    <s v="PO40874"/>
    <s v="DFID00"/>
    <s v="NG"/>
    <s v="Nigeria"/>
    <s v="Condoms-PRH"/>
    <s v="NTL"/>
    <s v="2021-03-Q2"/>
    <n v="2021"/>
    <s v="NG_NTL_Condoms-PRH_PL_2021-03-Q2"/>
    <s v="JADELLE00=NG=NTL=Condoms-PRH"/>
    <n v="11"/>
    <x v="2"/>
    <x v="1"/>
    <s v="100130GYV01S"/>
    <s v="Jadelle"/>
    <s v="Levonorgestrel 75 mg/Rod w/ Trocar, 5 Year Efficacy, 2 Rod Implant, 1 Each"/>
    <s v="UNFPA"/>
    <s v="Implantable Contraceptives"/>
    <m/>
    <m/>
    <m/>
    <n v="0"/>
    <m/>
    <m/>
    <n v="0"/>
    <n v="8.5"/>
    <n v="1445000"/>
    <s v="Contraceptive Implants"/>
    <n v="3"/>
    <n v="18"/>
    <d v="2020-07-13T00:00:00"/>
    <n v="2020"/>
    <n v="2021"/>
    <x v="3"/>
    <n v="8.5"/>
    <n v="1445000"/>
    <m/>
    <m/>
    <m/>
  </r>
  <r>
    <x v="17"/>
    <x v="0"/>
    <n v="1205"/>
    <s v="LEVOPLAN00"/>
    <s v="UNFPA"/>
    <s v="_NA03"/>
    <n v="100000"/>
    <n v="1"/>
    <n v="100000"/>
    <d v="2021-02-19T00:00:00"/>
    <d v="2019-11-20T00:00:00"/>
    <m/>
    <x v="0"/>
    <x v="577"/>
    <s v="Received"/>
    <s v="nan"/>
    <d v="2021-02-23T00:00:00"/>
    <m/>
    <m/>
    <n v="0"/>
    <b v="0"/>
    <s v="PO40616"/>
    <s v="UNFPA"/>
    <s v="NG"/>
    <s v="Nigeria"/>
    <s v="Condoms-PRH"/>
    <s v="NTL"/>
    <s v="2021-03-Q2"/>
    <n v="2021"/>
    <s v="NG_NTL_Condoms-PRH_PL_2021-03-Q2"/>
    <s v="LEVOPLAN00=NG=NTL=Condoms-PRH"/>
    <n v="2"/>
    <x v="3"/>
    <x v="1"/>
    <s v="103915GYV01S"/>
    <s v="Levoplant"/>
    <s v="Levonorgestrel 75 mg/Rod w/ Trocar, 3 Year Efficacy, 2 Rod Implant, 1 Each"/>
    <s v="NONSELEC00"/>
    <s v="Implantable Contraceptives"/>
    <m/>
    <m/>
    <m/>
    <n v="0"/>
    <m/>
    <m/>
    <n v="0"/>
    <n v="6.9"/>
    <n v="690000"/>
    <s v="Contraceptive Implants"/>
    <n v="3"/>
    <n v="45"/>
    <d v="2020-04-10T00:00:00"/>
    <n v="2020"/>
    <n v="2020"/>
    <x v="14"/>
    <n v="6.9"/>
    <n v="690000"/>
    <m/>
    <m/>
    <m/>
  </r>
  <r>
    <x v="17"/>
    <x v="0"/>
    <n v="1206"/>
    <s v="LEVOPLAN00"/>
    <s v="UNFPA"/>
    <s v="_NA03"/>
    <n v="99910"/>
    <n v="1"/>
    <n v="99910"/>
    <d v="2020-11-09T00:00:00"/>
    <d v="2020-06-30T00:00:00"/>
    <m/>
    <x v="0"/>
    <x v="739"/>
    <s v="Received"/>
    <s v="Desired Stock"/>
    <d v="2020-12-09T00:00:00"/>
    <m/>
    <m/>
    <n v="0"/>
    <b v="0"/>
    <s v="PO40734"/>
    <s v="DFID00"/>
    <s v="NG"/>
    <s v="Nigeria"/>
    <s v="Condoms-PRH"/>
    <s v="NTL"/>
    <s v="2021-03-Q2"/>
    <n v="2021"/>
    <s v="NG_NTL_Condoms-PRH_PL_2021-03-Q2"/>
    <s v="LEVOPLAN00=NG=NTL=Condoms-PRH"/>
    <n v="11"/>
    <x v="2"/>
    <x v="1"/>
    <s v="103915GYV01S"/>
    <s v="Levoplant"/>
    <s v="Levonorgestrel 75 mg/Rod w/ Trocar, 3 Year Efficacy, 2 Rod Implant, 1 Each"/>
    <s v="NONSELEC00"/>
    <s v="Implantable Contraceptives"/>
    <m/>
    <m/>
    <m/>
    <n v="0"/>
    <m/>
    <m/>
    <n v="0"/>
    <n v="6.9"/>
    <n v="689379"/>
    <s v="Contraceptive Implants"/>
    <n v="3"/>
    <n v="45"/>
    <d v="2019-12-30T00:00:00"/>
    <n v="2020"/>
    <n v="2020"/>
    <x v="14"/>
    <n v="6.9"/>
    <n v="689379"/>
    <m/>
    <m/>
    <m/>
  </r>
  <r>
    <x v="17"/>
    <x v="0"/>
    <n v="1207"/>
    <s v="LEVOPLAN00"/>
    <s v="UNFPA"/>
    <s v="_NA03"/>
    <n v="100000"/>
    <n v="1"/>
    <n v="100000"/>
    <d v="2020-11-09T00:00:00"/>
    <d v="2020-12-31T00:00:00"/>
    <m/>
    <x v="0"/>
    <x v="739"/>
    <s v="Received"/>
    <s v="Desired Stock"/>
    <d v="2020-12-09T00:00:00"/>
    <m/>
    <m/>
    <n v="0"/>
    <b v="0"/>
    <s v="PO40734"/>
    <s v="DFID00"/>
    <s v="NG"/>
    <s v="Nigeria"/>
    <s v="Condoms-PRH"/>
    <s v="NTL"/>
    <s v="2021-03-Q2"/>
    <n v="2021"/>
    <s v="NG_NTL_Condoms-PRH_PL_2021-03-Q2"/>
    <s v="LEVOPLAN00=NG=NTL=Condoms-PRH"/>
    <n v="11"/>
    <x v="2"/>
    <x v="1"/>
    <s v="103915GYV01S"/>
    <s v="Levoplant"/>
    <s v="Levonorgestrel 75 mg/Rod w/ Trocar, 3 Year Efficacy, 2 Rod Implant, 1 Each"/>
    <s v="NONSELEC00"/>
    <s v="Implantable Contraceptives"/>
    <m/>
    <m/>
    <m/>
    <n v="0"/>
    <m/>
    <m/>
    <n v="0"/>
    <n v="6.9"/>
    <n v="690000"/>
    <s v="Contraceptive Implants"/>
    <n v="3"/>
    <n v="45"/>
    <d v="2019-12-30T00:00:00"/>
    <n v="2020"/>
    <n v="2020"/>
    <x v="14"/>
    <n v="6.9"/>
    <n v="690000"/>
    <m/>
    <m/>
    <m/>
  </r>
  <r>
    <x v="17"/>
    <x v="0"/>
    <n v="1208"/>
    <s v="LEVOPLAN00"/>
    <s v="UNFPA"/>
    <s v="_NA03"/>
    <n v="50000"/>
    <n v="1"/>
    <n v="50000"/>
    <d v="2021-03-18T00:00:00"/>
    <d v="2021-05-31T00:00:00"/>
    <m/>
    <x v="0"/>
    <x v="311"/>
    <s v="Ordered"/>
    <s v="Desired Stock"/>
    <d v="2021-03-07T00:00:00"/>
    <m/>
    <m/>
    <n v="0"/>
    <b v="0"/>
    <s v="PO40734"/>
    <s v="DFID00"/>
    <s v="NG"/>
    <s v="Nigeria"/>
    <s v="Condoms-PRH"/>
    <s v="NTL"/>
    <s v="2021-03-Q2"/>
    <n v="2021"/>
    <s v="NG_NTL_Condoms-PRH_PL_2021-03-Q2"/>
    <s v="LEVOPLAN00=NG=NTL=Condoms-PRH"/>
    <n v="3"/>
    <x v="3"/>
    <x v="1"/>
    <s v="103915GYV01S"/>
    <s v="Levoplant"/>
    <s v="Levonorgestrel 75 mg/Rod w/ Trocar, 3 Year Efficacy, 2 Rod Implant, 1 Each"/>
    <s v="NONSELEC00"/>
    <s v="Implantable Contraceptives"/>
    <m/>
    <m/>
    <m/>
    <n v="0"/>
    <m/>
    <m/>
    <n v="0"/>
    <n v="6.9"/>
    <n v="345000"/>
    <s v="Contraceptive Implants"/>
    <n v="3"/>
    <n v="45"/>
    <d v="2020-05-07T00:00:00"/>
    <n v="2020"/>
    <n v="2020"/>
    <x v="14"/>
    <n v="6.9"/>
    <n v="345000"/>
    <m/>
    <m/>
    <m/>
  </r>
  <r>
    <x v="17"/>
    <x v="0"/>
    <n v="1217"/>
    <s v="MICROGYN00"/>
    <s v="UNFPA"/>
    <s v="_NA03"/>
    <n v="277200"/>
    <n v="1"/>
    <n v="277200"/>
    <d v="2020-01-24T00:00:00"/>
    <d v="2019-11-20T00:00:00"/>
    <m/>
    <x v="0"/>
    <x v="740"/>
    <s v="Received"/>
    <s v="nan"/>
    <d v="2020-03-02T00:00:00"/>
    <m/>
    <m/>
    <n v="0"/>
    <b v="0"/>
    <s v="PO37803"/>
    <s v="FGON00"/>
    <s v="NG"/>
    <s v="Nigeria"/>
    <s v="Condoms-PRH"/>
    <s v="NTL"/>
    <s v="2021-03-Q2"/>
    <n v="2021"/>
    <s v="NG_NTL_Condoms-PRH_PL_2021-03-Q2"/>
    <s v="MICROGYN00=NG=NTL=Condoms-PRH"/>
    <n v="1"/>
    <x v="2"/>
    <x v="1"/>
    <s v="100050AOA09W"/>
    <s v="Microgynon"/>
    <s v="Levonorgestrel/Ethinyl Estradiol 150/30 mcg + Fe 75 mg, 28 Tablets/Cycle (PS), 1 Cycle"/>
    <s v="UNFPA"/>
    <s v="Combined Oral Contraceptives"/>
    <m/>
    <m/>
    <m/>
    <n v="0"/>
    <m/>
    <m/>
    <n v="0"/>
    <n v="0.26"/>
    <n v="72072"/>
    <s v="Oral Contraceptives"/>
    <n v="3"/>
    <n v="22"/>
    <d v="2019-08-23T00:00:00"/>
    <n v="2019"/>
    <n v="2020"/>
    <x v="4"/>
    <n v="0.26300000000000001"/>
    <n v="72903.600000000006"/>
    <m/>
    <m/>
    <m/>
  </r>
  <r>
    <x v="17"/>
    <x v="0"/>
    <n v="1218"/>
    <s v="MICROGYN00"/>
    <s v="UNFPA"/>
    <s v="_NA03"/>
    <n v="493587"/>
    <n v="1"/>
    <n v="493587"/>
    <d v="2020-07-07T00:00:00"/>
    <d v="2020-03-31T00:00:00"/>
    <m/>
    <x v="0"/>
    <x v="741"/>
    <s v="Received"/>
    <s v="Desired Stock"/>
    <d v="2020-09-25T00:00:00"/>
    <m/>
    <m/>
    <n v="0"/>
    <b v="0"/>
    <s v="PO39927"/>
    <s v="UNFPA"/>
    <s v="NG"/>
    <s v="Nigeria"/>
    <s v="Condoms-PRH"/>
    <s v="NTL"/>
    <s v="2021-03-Q2"/>
    <n v="2021"/>
    <s v="NG_NTL_Condoms-PRH_PL_2021-03-Q2"/>
    <s v="MICROGYN00=NG=NTL=Condoms-PRH"/>
    <n v="7"/>
    <x v="2"/>
    <x v="1"/>
    <s v="100050AOA09W"/>
    <s v="Microgynon"/>
    <s v="Levonorgestrel/Ethinyl Estradiol 150/30 mcg + Fe 75 mg, 28 Tablets/Cycle (PS), 1 Cycle"/>
    <s v="UNFPA"/>
    <s v="Combined Oral Contraceptives"/>
    <m/>
    <m/>
    <m/>
    <n v="0"/>
    <m/>
    <m/>
    <n v="0"/>
    <n v="0.26"/>
    <n v="128332.62"/>
    <s v="Oral Contraceptives"/>
    <n v="3"/>
    <n v="22"/>
    <d v="2020-02-04T00:00:00"/>
    <n v="2020"/>
    <n v="2020"/>
    <x v="4"/>
    <n v="0.26300000000000001"/>
    <n v="129813.38100000001"/>
    <m/>
    <m/>
    <m/>
  </r>
  <r>
    <x v="17"/>
    <x v="0"/>
    <n v="1219"/>
    <s v="MICROGYN00"/>
    <s v="UNFPA"/>
    <s v="_NA03"/>
    <n v="393120"/>
    <n v="1"/>
    <n v="393120"/>
    <d v="2020-11-09T00:00:00"/>
    <d v="2020-06-30T00:00:00"/>
    <m/>
    <x v="0"/>
    <x v="739"/>
    <s v="Received"/>
    <s v="Desired Stock"/>
    <d v="2020-12-09T00:00:00"/>
    <m/>
    <m/>
    <n v="392586"/>
    <b v="0"/>
    <s v="PO40445"/>
    <s v="UNFPA"/>
    <s v="NG"/>
    <s v="Nigeria"/>
    <s v="Condoms-PRH"/>
    <s v="NTL"/>
    <s v="2021-03-Q2"/>
    <n v="2021"/>
    <s v="NG_NTL_Condoms-PRH_PL_2021-03-Q2"/>
    <s v="MICROGYN00=NG=NTL=Condoms-PRH"/>
    <n v="11"/>
    <x v="2"/>
    <x v="1"/>
    <s v="100050AOA09W"/>
    <s v="Microgynon"/>
    <s v="Levonorgestrel/Ethinyl Estradiol 150/30 mcg + Fe 75 mg, 28 Tablets/Cycle (PS), 1 Cycle"/>
    <s v="UNFPA"/>
    <s v="Combined Oral Contraceptives"/>
    <m/>
    <m/>
    <m/>
    <n v="0"/>
    <m/>
    <m/>
    <n v="0"/>
    <n v="0.26"/>
    <n v="102211.2"/>
    <s v="Oral Contraceptives"/>
    <n v="3"/>
    <n v="22"/>
    <d v="2020-06-08T00:00:00"/>
    <n v="2020"/>
    <n v="2021"/>
    <x v="4"/>
    <n v="0.26300000000000001"/>
    <n v="103390.56"/>
    <m/>
    <m/>
    <m/>
  </r>
  <r>
    <x v="17"/>
    <x v="0"/>
    <n v="1220"/>
    <s v="MICROGYN00"/>
    <s v="UNFPA"/>
    <s v="_NA03"/>
    <n v="600000"/>
    <n v="1"/>
    <n v="600000"/>
    <d v="2021-03-19T00:00:00"/>
    <d v="2020-09-30T00:00:00"/>
    <m/>
    <x v="0"/>
    <x v="742"/>
    <s v="Ordered"/>
    <s v="Desired Stock"/>
    <d v="2021-03-07T00:00:00"/>
    <m/>
    <m/>
    <n v="256653"/>
    <b v="0"/>
    <s v="PO41220"/>
    <s v="UNFPA"/>
    <s v="NG"/>
    <s v="Nigeria"/>
    <s v="Condoms-PRH"/>
    <s v="NTL"/>
    <s v="2021-03-Q2"/>
    <n v="2021"/>
    <s v="NG_NTL_Condoms-PRH_PL_2021-03-Q2"/>
    <s v="MICROGYN00=NG=NTL=Condoms-PRH"/>
    <n v="3"/>
    <x v="3"/>
    <x v="1"/>
    <s v="100050AOA09W"/>
    <s v="Microgynon"/>
    <s v="Levonorgestrel/Ethinyl Estradiol 150/30 mcg + Fe 75 mg, 28 Tablets/Cycle (PS), 1 Cycle"/>
    <s v="UNFPA"/>
    <s v="Combined Oral Contraceptives"/>
    <m/>
    <m/>
    <m/>
    <n v="0"/>
    <m/>
    <m/>
    <n v="0"/>
    <n v="0.26"/>
    <n v="156000"/>
    <s v="Oral Contraceptives"/>
    <n v="3"/>
    <n v="22"/>
    <d v="2020-10-16T00:00:00"/>
    <n v="2021"/>
    <n v="2021"/>
    <x v="4"/>
    <n v="0.26300000000000001"/>
    <n v="157800"/>
    <m/>
    <m/>
    <m/>
  </r>
  <r>
    <x v="17"/>
    <x v="0"/>
    <n v="1226"/>
    <s v="NORISTER00"/>
    <s v="UNFPA"/>
    <s v="_NA03"/>
    <n v="350100"/>
    <n v="0.01"/>
    <n v="3501"/>
    <d v="2020-11-20T00:00:00"/>
    <d v="2019-11-20T00:00:00"/>
    <m/>
    <x v="0"/>
    <x v="382"/>
    <s v="Received"/>
    <s v="nan"/>
    <d v="2020-12-09T00:00:00"/>
    <m/>
    <m/>
    <n v="0"/>
    <b v="0"/>
    <s v="PO39920"/>
    <s v="UNFPA"/>
    <s v="NG"/>
    <s v="Nigeria"/>
    <s v="Condoms-PRH"/>
    <s v="NTL"/>
    <s v="2021-03-Q2"/>
    <n v="2021"/>
    <s v="NG_NTL_Condoms-PRH_PL_2021-03-Q2"/>
    <s v="NORISTER00=NG=NTL=Condoms-PRH"/>
    <n v="11"/>
    <x v="2"/>
    <x v="1"/>
    <s v="102148FMA09P"/>
    <s v="Noristerat"/>
    <s v="Norethisterone Enantate 200 mg/mL (1 mL) Ampoule (SC), Oily Solution, 100 Ampoules"/>
    <s v="UNFPA"/>
    <s v="Injectable Contraceptives"/>
    <m/>
    <m/>
    <m/>
    <n v="0"/>
    <m/>
    <m/>
    <n v="0"/>
    <n v="115"/>
    <n v="402615"/>
    <s v="Injectable Contraceptives"/>
    <n v="3"/>
    <n v="51"/>
    <d v="2019-11-29T00:00:00"/>
    <n v="2020"/>
    <n v="2020"/>
    <x v="8"/>
    <n v="1.24"/>
    <n v="434124"/>
    <m/>
    <m/>
    <m/>
  </r>
  <r>
    <x v="17"/>
    <x v="0"/>
    <n v="1235"/>
    <s v="MALECOND00"/>
    <s v="UNFPA"/>
    <s v="_NA03"/>
    <n v="27216000"/>
    <n v="3.33333333333333E-4"/>
    <n v="9072"/>
    <d v="2021-03-31T00:00:00"/>
    <d v="2020-06-30T00:00:00"/>
    <m/>
    <x v="0"/>
    <x v="21"/>
    <s v="Ordered"/>
    <s v="Desired Stock"/>
    <d v="2021-02-23T00:00:00"/>
    <m/>
    <m/>
    <n v="27111694"/>
    <b v="0"/>
    <s v="PO40223"/>
    <s v="UNFPA"/>
    <s v="NG"/>
    <s v="Nigeria"/>
    <s v="Condoms-PRH"/>
    <s v="NTL"/>
    <s v="2021-03-Q2"/>
    <n v="2021"/>
    <s v="NG_NTL_Condoms-PRH_PL_2021-03-Q2"/>
    <s v="MALECOND00=NG=NTL=Condoms-PRH"/>
    <n v="3"/>
    <x v="3"/>
    <x v="1"/>
    <s v="100128XXA0DA"/>
    <s v="Male Condom"/>
    <s v="Male Condom (Latex) Lubricated, No Logo, 53 mm, 3000 Pieces"/>
    <s v="UNFPA"/>
    <s v="Condoms"/>
    <m/>
    <m/>
    <m/>
    <n v="0"/>
    <m/>
    <m/>
    <n v="0"/>
    <n v="70.2"/>
    <n v="636854.4"/>
    <s v="Male Condoms"/>
    <n v="1"/>
    <n v="22"/>
    <d v="2020-10-28T00:00:00"/>
    <n v="2021"/>
    <n v="2021"/>
    <x v="0"/>
    <n v="3.0300000000000001E-2"/>
    <n v="824644.8"/>
    <m/>
    <m/>
    <m/>
  </r>
  <r>
    <x v="17"/>
    <x v="0"/>
    <n v="1241"/>
    <s v="IMPLANON00"/>
    <s v="UNFPA"/>
    <s v="_NA03"/>
    <n v="61133"/>
    <n v="1"/>
    <n v="61133"/>
    <d v="2020-12-28T00:00:00"/>
    <d v="2019-11-21T00:00:00"/>
    <m/>
    <x v="0"/>
    <x v="743"/>
    <s v="Received"/>
    <s v="nan"/>
    <d v="2021-01-22T00:00:00"/>
    <m/>
    <m/>
    <n v="0"/>
    <b v="0"/>
    <s v="PO40726"/>
    <s v="UNFPA"/>
    <s v="NG"/>
    <s v="Nigeria"/>
    <s v="Condoms-PRH"/>
    <s v="NTL"/>
    <s v="2021-03-Q2"/>
    <n v="2021"/>
    <s v="NG_NTL_Condoms-PRH_PL_2021-03-Q2"/>
    <s v="IMPLANON00=NG=NTL=Condoms-PRH"/>
    <n v="12"/>
    <x v="2"/>
    <x v="1"/>
    <s v="100129GYV01S"/>
    <s v="Implanon"/>
    <s v="Etonogestrel 68 mg/Rod, 1 Rod Implant, 1 Each"/>
    <s v="UNFPA"/>
    <s v="Implantable Contraceptives"/>
    <m/>
    <m/>
    <m/>
    <n v="0"/>
    <m/>
    <m/>
    <n v="0"/>
    <n v="8.5"/>
    <n v="519630.5"/>
    <s v="Contraceptive Implants"/>
    <n v="3"/>
    <n v="45"/>
    <d v="2020-02-17T00:00:00"/>
    <n v="2020"/>
    <n v="2020"/>
    <x v="11"/>
    <n v="8.5"/>
    <n v="519630.5"/>
    <m/>
    <m/>
    <m/>
  </r>
  <r>
    <x v="17"/>
    <x v="0"/>
    <n v="1243"/>
    <s v="JADELLE00"/>
    <s v="UNFPA"/>
    <s v="_NA03"/>
    <n v="270000"/>
    <n v="1"/>
    <n v="270000"/>
    <d v="2021-03-15T00:00:00"/>
    <d v="2019-11-21T00:00:00"/>
    <m/>
    <x v="0"/>
    <x v="79"/>
    <s v="Ordered"/>
    <s v="nan"/>
    <d v="2021-02-23T00:00:00"/>
    <m/>
    <m/>
    <n v="0"/>
    <b v="0"/>
    <s v="PO40293"/>
    <s v="UNFPA"/>
    <s v="NG"/>
    <s v="Nigeria"/>
    <s v="Condoms-PRH"/>
    <s v="NTL"/>
    <s v="2021-03-Q2"/>
    <n v="2021"/>
    <s v="NG_NTL_Condoms-PRH_PL_2021-03-Q2"/>
    <s v="JADELLE00=NG=NTL=Condoms-PRH"/>
    <n v="3"/>
    <x v="3"/>
    <x v="1"/>
    <s v="100130GYV01S"/>
    <s v="Jadelle"/>
    <s v="Levonorgestrel 75 mg/Rod w/ Trocar, 5 Year Efficacy, 2 Rod Implant, 1 Each"/>
    <s v="UNFPA"/>
    <s v="Implantable Contraceptives"/>
    <m/>
    <m/>
    <m/>
    <n v="0"/>
    <m/>
    <m/>
    <n v="0"/>
    <n v="8.5"/>
    <n v="2295000"/>
    <s v="Contraceptive Implants"/>
    <n v="3"/>
    <n v="18"/>
    <d v="2020-11-09T00:00:00"/>
    <n v="2021"/>
    <n v="2021"/>
    <x v="3"/>
    <n v="8.5"/>
    <n v="2295000"/>
    <m/>
    <m/>
    <m/>
  </r>
  <r>
    <x v="17"/>
    <x v="0"/>
    <n v="1244"/>
    <s v="JADELLE00"/>
    <s v="UNFPA"/>
    <s v="_NA03"/>
    <n v="100000"/>
    <n v="1"/>
    <n v="100000"/>
    <d v="2021-03-22T00:00:00"/>
    <d v="2019-11-21T00:00:00"/>
    <m/>
    <x v="0"/>
    <x v="744"/>
    <s v="Ordered"/>
    <s v="nan"/>
    <d v="2021-02-23T00:00:00"/>
    <m/>
    <m/>
    <n v="0"/>
    <b v="0"/>
    <s v="PO41267"/>
    <s v="UNFPA"/>
    <s v="NG"/>
    <s v="Nigeria"/>
    <s v="Condoms-PRH"/>
    <s v="NTL"/>
    <s v="2021-03-Q2"/>
    <n v="2021"/>
    <s v="NG_NTL_Condoms-PRH_PL_2021-03-Q2"/>
    <s v="JADELLE00=NG=NTL=Condoms-PRH"/>
    <n v="3"/>
    <x v="3"/>
    <x v="1"/>
    <s v="100130GYV01S"/>
    <s v="Jadelle"/>
    <s v="Levonorgestrel 75 mg/Rod w/ Trocar, 5 Year Efficacy, 2 Rod Implant, 1 Each"/>
    <s v="UNFPA"/>
    <s v="Implantable Contraceptives"/>
    <m/>
    <m/>
    <m/>
    <n v="0"/>
    <m/>
    <m/>
    <n v="0"/>
    <n v="8.5"/>
    <n v="850000"/>
    <s v="Contraceptive Implants"/>
    <n v="3"/>
    <n v="18"/>
    <d v="2020-11-16T00:00:00"/>
    <n v="2021"/>
    <n v="2021"/>
    <x v="3"/>
    <n v="8.5"/>
    <n v="850000"/>
    <m/>
    <m/>
    <m/>
  </r>
  <r>
    <x v="17"/>
    <x v="0"/>
    <n v="1245"/>
    <s v="LEVOPLAN00"/>
    <s v="UNFPA"/>
    <s v="_NA03"/>
    <n v="75000"/>
    <n v="1"/>
    <n v="75000"/>
    <d v="2021-03-18T00:00:00"/>
    <d v="2019-11-21T00:00:00"/>
    <m/>
    <x v="0"/>
    <x v="311"/>
    <s v="Ordered"/>
    <s v="nan"/>
    <d v="2021-03-07T00:00:00"/>
    <m/>
    <m/>
    <n v="0"/>
    <b v="0"/>
    <s v="PO42142"/>
    <s v="UNFPA"/>
    <s v="NG"/>
    <s v="Nigeria"/>
    <s v="Condoms-PRH"/>
    <s v="NTL"/>
    <s v="2021-03-Q2"/>
    <n v="2021"/>
    <s v="NG_NTL_Condoms-PRH_PL_2021-03-Q2"/>
    <s v="LEVOPLAN00=NG=NTL=Condoms-PRH"/>
    <n v="3"/>
    <x v="3"/>
    <x v="1"/>
    <s v="103915GYV01S"/>
    <s v="Levoplant"/>
    <s v="Levonorgestrel 75 mg/Rod w/ Trocar, 3 Year Efficacy, 2 Rod Implant, 1 Each"/>
    <s v="NONSELEC00"/>
    <s v="Implantable Contraceptives"/>
    <m/>
    <m/>
    <m/>
    <n v="0"/>
    <m/>
    <m/>
    <n v="0"/>
    <n v="6.9"/>
    <n v="517500"/>
    <s v="Contraceptive Implants"/>
    <n v="3"/>
    <n v="45"/>
    <d v="2020-05-07T00:00:00"/>
    <n v="2020"/>
    <n v="2020"/>
    <x v="14"/>
    <n v="6.9"/>
    <n v="517500"/>
    <m/>
    <m/>
    <m/>
  </r>
  <r>
    <x v="17"/>
    <x v="0"/>
    <n v="1247"/>
    <s v="NORISTER00"/>
    <s v="UNFPA"/>
    <s v="_NA03"/>
    <n v="500000"/>
    <n v="0.01"/>
    <n v="5000"/>
    <d v="2021-03-31T00:00:00"/>
    <d v="2019-11-21T00:00:00"/>
    <m/>
    <x v="0"/>
    <x v="21"/>
    <s v="Ordered"/>
    <s v="nan"/>
    <d v="2021-02-23T00:00:00"/>
    <m/>
    <m/>
    <n v="0"/>
    <b v="0"/>
    <s v="PO41220"/>
    <s v="UNFPA"/>
    <s v="NG"/>
    <s v="Nigeria"/>
    <s v="Condoms-PRH"/>
    <s v="NTL"/>
    <s v="2021-03-Q2"/>
    <n v="2021"/>
    <s v="NG_NTL_Condoms-PRH_PL_2021-03-Q2"/>
    <s v="NORISTER00=NG=NTL=Condoms-PRH"/>
    <n v="3"/>
    <x v="3"/>
    <x v="1"/>
    <s v="102148FMA09P"/>
    <s v="Noristerat"/>
    <s v="Norethisterone Enantate 200 mg/mL (1 mL) Ampoule (SC), Oily Solution, 100 Ampoules"/>
    <s v="UNFPA"/>
    <s v="Injectable Contraceptives"/>
    <m/>
    <m/>
    <m/>
    <n v="0"/>
    <m/>
    <m/>
    <n v="0"/>
    <n v="115"/>
    <n v="575000"/>
    <s v="Injectable Contraceptives"/>
    <n v="3"/>
    <n v="51"/>
    <d v="2020-04-08T00:00:00"/>
    <n v="2020"/>
    <n v="2020"/>
    <x v="8"/>
    <n v="1.24"/>
    <n v="620000"/>
    <m/>
    <m/>
    <m/>
  </r>
  <r>
    <x v="17"/>
    <x v="0"/>
    <n v="1270"/>
    <s v="DEPOPROV00"/>
    <s v="UNFPA"/>
    <s v="_NA03"/>
    <n v="300000"/>
    <n v="1"/>
    <n v="300000"/>
    <d v="2020-04-27T00:00:00"/>
    <d v="2020-06-25T00:00:00"/>
    <m/>
    <x v="0"/>
    <x v="197"/>
    <s v="Received"/>
    <s v="nan"/>
    <d v="2020-06-25T00:00:00"/>
    <m/>
    <m/>
    <n v="0"/>
    <b v="0"/>
    <s v="PO397574"/>
    <s v="DFID00"/>
    <s v="NG"/>
    <s v="Nigeria"/>
    <s v="Condoms-PRH"/>
    <s v="NTL"/>
    <s v="2021-03-Q2"/>
    <n v="2021"/>
    <s v="NG_NTL_Condoms-PRH_PL_2021-03-Q2"/>
    <s v="DEPOPROV00=NG=NTL=Condoms-PRH"/>
    <n v="4"/>
    <x v="2"/>
    <x v="1"/>
    <s v="100125GPX01S"/>
    <s v="Depo provera"/>
    <s v="Depot (IM) Medroxyprogesterone Acetate 150 mg/mL (1 mL) Vial, w/ AD Syringe, Burn Boxes, 1 Each"/>
    <s v="UNFPA"/>
    <s v="Injectable Contraceptives"/>
    <m/>
    <m/>
    <m/>
    <n v="0"/>
    <m/>
    <m/>
    <n v="0"/>
    <n v="0.88"/>
    <n v="264000"/>
    <s v="Injectable Contraceptives"/>
    <n v="3"/>
    <n v="51"/>
    <d v="2019-05-06T00:00:00"/>
    <n v="2019"/>
    <n v="2019"/>
    <x v="1"/>
    <n v="0.82799999999999996"/>
    <n v="248400"/>
    <m/>
    <m/>
    <m/>
  </r>
  <r>
    <x v="17"/>
    <x v="0"/>
    <n v="1273"/>
    <s v="DEPOPROV00"/>
    <s v="UNFPA"/>
    <s v="_NA03"/>
    <n v="299975"/>
    <n v="1"/>
    <n v="299975"/>
    <d v="2020-11-25T00:00:00"/>
    <d v="2020-07-28T00:00:00"/>
    <m/>
    <x v="0"/>
    <x v="322"/>
    <s v="Received"/>
    <s v="nan"/>
    <d v="2020-12-09T00:00:00"/>
    <m/>
    <m/>
    <n v="0"/>
    <b v="0"/>
    <s v="PO39951"/>
    <s v="UNFPA"/>
    <s v="NG"/>
    <s v="Nigeria"/>
    <s v="Condoms-PRH"/>
    <s v="NTL"/>
    <s v="2021-03-Q2"/>
    <n v="2021"/>
    <s v="NG_NTL_Condoms-PRH_PL_2021-03-Q2"/>
    <s v="DEPOPROV00=NG=NTL=Condoms-PRH"/>
    <n v="11"/>
    <x v="2"/>
    <x v="1"/>
    <s v="100125GPX01S"/>
    <s v="Depo provera"/>
    <s v="Depot (IM) Medroxyprogesterone Acetate 150 mg/mL (1 mL) Vial, w/ AD Syringe, Burn Boxes, 1 Each"/>
    <s v="UNFPA"/>
    <s v="Injectable Contraceptives"/>
    <m/>
    <m/>
    <m/>
    <n v="0"/>
    <m/>
    <m/>
    <n v="0"/>
    <n v="0.88"/>
    <n v="263978"/>
    <s v="Injectable Contraceptives"/>
    <n v="3"/>
    <n v="51"/>
    <d v="2019-12-04T00:00:00"/>
    <n v="2020"/>
    <n v="2020"/>
    <x v="1"/>
    <n v="0.82799999999999996"/>
    <n v="248379.3"/>
    <m/>
    <m/>
    <m/>
  </r>
  <r>
    <x v="17"/>
    <x v="0"/>
    <n v="1274"/>
    <s v="IMPLANON00"/>
    <s v="UNFPA"/>
    <s v="_NA03"/>
    <n v="129860"/>
    <n v="1"/>
    <n v="129860"/>
    <d v="2021-03-31T00:00:00"/>
    <d v="2020-07-28T00:00:00"/>
    <m/>
    <x v="0"/>
    <x v="21"/>
    <s v="Ordered"/>
    <s v="nan"/>
    <d v="2021-02-24T00:00:00"/>
    <m/>
    <m/>
    <n v="0"/>
    <b v="0"/>
    <s v="PO40726"/>
    <s v="UNFPA"/>
    <s v="NG"/>
    <s v="Nigeria"/>
    <s v="Condoms-PRH"/>
    <s v="NTL"/>
    <s v="2021-03-Q2"/>
    <n v="2021"/>
    <s v="NG_NTL_Condoms-PRH_PL_2021-03-Q2"/>
    <s v="IMPLANON00=NG=NTL=Condoms-PRH"/>
    <n v="3"/>
    <x v="3"/>
    <x v="1"/>
    <s v="100129GYV01S"/>
    <s v="Implanon"/>
    <s v="Etonogestrel 68 mg/Rod, 1 Rod Implant, 1 Each"/>
    <s v="UNFPA"/>
    <s v="Implantable Contraceptives"/>
    <m/>
    <m/>
    <m/>
    <n v="0"/>
    <m/>
    <m/>
    <n v="0"/>
    <n v="8.5"/>
    <n v="1103810"/>
    <s v="Contraceptive Implants"/>
    <n v="3"/>
    <n v="45"/>
    <d v="2020-05-20T00:00:00"/>
    <n v="2020"/>
    <n v="2021"/>
    <x v="11"/>
    <n v="8.5"/>
    <n v="1103810"/>
    <m/>
    <m/>
    <m/>
  </r>
  <r>
    <x v="17"/>
    <x v="0"/>
    <n v="1275"/>
    <s v="IMPLANON00"/>
    <s v="UNFPA"/>
    <s v="_NA03"/>
    <n v="189860"/>
    <n v="1"/>
    <n v="189860"/>
    <d v="2021-04-30T00:00:00"/>
    <d v="2020-07-28T00:00:00"/>
    <m/>
    <x v="0"/>
    <x v="84"/>
    <s v="Ordered"/>
    <s v="nan"/>
    <d v="2021-02-24T00:00:00"/>
    <m/>
    <m/>
    <n v="0"/>
    <b v="0"/>
    <s v="PO40726"/>
    <s v="UNFPA"/>
    <s v="NG"/>
    <s v="Nigeria"/>
    <s v="Condoms-PRH"/>
    <s v="NTL"/>
    <s v="2021-03-Q2"/>
    <n v="2021"/>
    <s v="NG_NTL_Condoms-PRH_PL_2021-03-Q2"/>
    <s v="IMPLANON00=NG=NTL=Condoms-PRH"/>
    <n v="4"/>
    <x v="3"/>
    <x v="1"/>
    <s v="100129GYV01S"/>
    <s v="Implanon"/>
    <s v="Etonogestrel 68 mg/Rod, 1 Rod Implant, 1 Each"/>
    <s v="UNFPA"/>
    <s v="Implantable Contraceptives"/>
    <m/>
    <m/>
    <m/>
    <n v="0"/>
    <m/>
    <m/>
    <n v="0"/>
    <n v="8.5"/>
    <n v="1613810"/>
    <s v="Contraceptive Implants"/>
    <n v="3"/>
    <n v="45"/>
    <d v="2020-06-19T00:00:00"/>
    <n v="2020"/>
    <n v="2021"/>
    <x v="11"/>
    <n v="8.5"/>
    <n v="1613810"/>
    <m/>
    <m/>
    <m/>
  </r>
  <r>
    <x v="17"/>
    <x v="0"/>
    <n v="1276"/>
    <s v="SAYANAPR00"/>
    <s v="UNFPA"/>
    <s v="_NA03"/>
    <n v="195000"/>
    <n v="1"/>
    <n v="195000"/>
    <d v="2021-04-30T00:00:00"/>
    <d v="2020-07-28T00:00:00"/>
    <m/>
    <x v="0"/>
    <x v="84"/>
    <s v="Ordered"/>
    <s v="nan"/>
    <d v="2021-02-23T00:00:00"/>
    <m/>
    <m/>
    <n v="0"/>
    <b v="0"/>
    <s v="PO35535"/>
    <s v="UNFPA"/>
    <s v="NG"/>
    <s v="Nigeria"/>
    <s v="Condoms-PRH"/>
    <s v="NTL"/>
    <s v="2021-03-Q2"/>
    <n v="2021"/>
    <s v="NG_NTL_Condoms-PRH_PL_2021-03-Q2"/>
    <s v="SAYANAPR00=NG=NTL=Condoms-PRH"/>
    <n v="4"/>
    <x v="3"/>
    <x v="1"/>
    <s v="100031GNE06D"/>
    <s v="Sayana Press"/>
    <s v="Depot (SC) Medroxyprogesterone Acetate 104 mg/0.65 mL, Pre-Filled Uniject Device, 1 Syringe"/>
    <s v="UNFPA"/>
    <s v="Injectable Contraceptives"/>
    <m/>
    <m/>
    <m/>
    <n v="0"/>
    <m/>
    <m/>
    <n v="0"/>
    <n v="0.85"/>
    <n v="165750"/>
    <s v="Injectable Contraceptives"/>
    <n v="3"/>
    <n v="51"/>
    <d v="2020-05-08T00:00:00"/>
    <n v="2020"/>
    <n v="2020"/>
    <x v="10"/>
    <n v="0.85"/>
    <n v="165750"/>
    <m/>
    <m/>
    <m/>
  </r>
  <r>
    <x v="17"/>
    <x v="0"/>
    <n v="1285"/>
    <s v="FEMALECO00"/>
    <s v="UNFPA"/>
    <s v="_NA03"/>
    <n v="505000"/>
    <n v="1E-3"/>
    <n v="505"/>
    <d v="2021-03-18T00:00:00"/>
    <d v="2020-12-31T00:00:00"/>
    <m/>
    <x v="0"/>
    <x v="311"/>
    <s v="Ordered"/>
    <s v="Desired Stock"/>
    <d v="2021-03-07T00:00:00"/>
    <m/>
    <m/>
    <n v="0"/>
    <b v="0"/>
    <s v="PO42082"/>
    <s v="FGON00"/>
    <s v="NG"/>
    <s v="Nigeria"/>
    <s v="Condoms-PRH"/>
    <s v="NTL"/>
    <s v="2021-03-Q2"/>
    <n v="2021"/>
    <s v="NG_NTL_Condoms-PRH_PL_2021-03-Q2"/>
    <s v="FEMALECO00=NG=NTL=Condoms-PRH"/>
    <n v="3"/>
    <x v="3"/>
    <x v="1"/>
    <s v="100121XXB0AB"/>
    <s v="Female Condom"/>
    <s v="Female Condom (Nitrile) Lubricated, 17 cm, 1000 Each"/>
    <s v="UNFPA"/>
    <s v="Condoms"/>
    <m/>
    <m/>
    <m/>
    <n v="0"/>
    <m/>
    <m/>
    <n v="0"/>
    <n v="500"/>
    <n v="252500"/>
    <s v="Female Condoms"/>
    <n v="1"/>
    <n v="33"/>
    <d v="2020-07-30T00:00:00"/>
    <n v="2020"/>
    <n v="2021"/>
    <x v="6"/>
    <n v="0.49399999999999999"/>
    <n v="249470"/>
    <m/>
    <m/>
    <m/>
  </r>
  <r>
    <x v="17"/>
    <x v="0"/>
    <n v="1288"/>
    <s v="IUCD00"/>
    <s v="UNFPA"/>
    <s v="_NA03"/>
    <n v="108348.999999999"/>
    <n v="1.6666666666666601E-3"/>
    <n v="180.581666666666"/>
    <d v="2021-03-18T00:00:00"/>
    <d v="2020-09-30T00:00:00"/>
    <m/>
    <x v="0"/>
    <x v="311"/>
    <s v="Ordered"/>
    <s v="Desired Stock"/>
    <d v="2021-03-07T00:00:00"/>
    <m/>
    <m/>
    <n v="0"/>
    <b v="0"/>
    <s v="PO42244"/>
    <s v="FGON00"/>
    <s v="NG"/>
    <s v="Nigeria"/>
    <s v="Condoms-PRH"/>
    <s v="NTL"/>
    <s v="2021-03-Q2"/>
    <n v="2021"/>
    <s v="NG_NTL_Condoms-PRH_PL_2021-03-Q2"/>
    <s v="IUCD00=NG=NTL=Condoms-PRH"/>
    <n v="3"/>
    <x v="3"/>
    <x v="1"/>
    <s v="100124TYR0GQ"/>
    <s v="IUCD"/>
    <s v="Copper TCu380A Intrauterine Device, 600 Each"/>
    <s v="UNFPA"/>
    <s v="Copper-Bearing Intrauterine Devices"/>
    <m/>
    <m/>
    <m/>
    <n v="0"/>
    <m/>
    <m/>
    <n v="0"/>
    <n v="239.4"/>
    <n v="43231.250999999997"/>
    <s v="Intrauterine Devices"/>
    <n v="3"/>
    <n v="0"/>
    <d v="2021-03-18T00:00:00"/>
    <n v="2021"/>
    <n v="2021"/>
    <x v="2"/>
    <n v="0.29599999999999999"/>
    <n v="32071.303999999702"/>
    <m/>
    <m/>
    <m/>
  </r>
  <r>
    <x v="17"/>
    <x v="0"/>
    <n v="1289"/>
    <s v="IUCD00"/>
    <s v="UNFPA"/>
    <s v="_NA03"/>
    <n v="170000"/>
    <n v="1.6666666666666601E-3"/>
    <n v="283.33333333333297"/>
    <d v="2021-01-08T00:00:00"/>
    <d v="2021-03-31T00:00:00"/>
    <m/>
    <x v="0"/>
    <x v="258"/>
    <s v="Received"/>
    <s v="Desired Stock"/>
    <d v="2021-02-11T00:00:00"/>
    <m/>
    <m/>
    <n v="0"/>
    <b v="0"/>
    <s v="PO41163"/>
    <s v="UNFPA"/>
    <s v="NG"/>
    <s v="Nigeria"/>
    <s v="Condoms-PRH"/>
    <s v="NTL"/>
    <s v="2021-03-Q2"/>
    <n v="2021"/>
    <s v="NG_NTL_Condoms-PRH_PL_2021-03-Q2"/>
    <s v="IUCD00=NG=NTL=Condoms-PRH"/>
    <n v="1"/>
    <x v="3"/>
    <x v="1"/>
    <s v="100124TYR0GQ"/>
    <s v="IUCD"/>
    <s v="Copper TCu380A Intrauterine Device, 600 Each"/>
    <s v="UNFPA"/>
    <s v="Copper-Bearing Intrauterine Devices"/>
    <m/>
    <m/>
    <m/>
    <n v="0"/>
    <m/>
    <m/>
    <n v="0"/>
    <n v="239.4"/>
    <n v="67830"/>
    <s v="Intrauterine Devices"/>
    <n v="3"/>
    <n v="0"/>
    <d v="2021-01-08T00:00:00"/>
    <n v="2021"/>
    <n v="2021"/>
    <x v="2"/>
    <n v="0.29599999999999999"/>
    <n v="50320"/>
    <m/>
    <m/>
    <m/>
  </r>
  <r>
    <x v="17"/>
    <x v="0"/>
    <n v="1313"/>
    <s v="IMPLANON00"/>
    <s v="UNFPA"/>
    <s v="_NA03"/>
    <n v="80000"/>
    <n v="1"/>
    <n v="80000"/>
    <d v="2021-03-18T00:00:00"/>
    <d v="2020-12-31T00:00:00"/>
    <m/>
    <x v="0"/>
    <x v="311"/>
    <s v="Ordered"/>
    <s v="Shipped early on 25th Jan"/>
    <d v="2021-03-07T00:00:00"/>
    <m/>
    <m/>
    <n v="0"/>
    <b v="1"/>
    <s v="PO42740"/>
    <s v="FGON00"/>
    <s v="NG"/>
    <s v="Nigeria"/>
    <s v="Condoms-PRH"/>
    <s v="NTL"/>
    <s v="2021-03-Q2"/>
    <n v="2021"/>
    <s v="NG_NTL_Condoms-PRH_PL_2021-03-Q2"/>
    <s v="IMPLANON00=NG=NTL=Condoms-PRH"/>
    <n v="3"/>
    <x v="3"/>
    <x v="1"/>
    <s v="100129GYV01S"/>
    <s v="Implanon"/>
    <s v="Etonogestrel 68 mg/Rod, 1 Rod Implant, 1 Each"/>
    <s v="UNFPA"/>
    <s v="Implantable Contraceptives"/>
    <m/>
    <m/>
    <m/>
    <n v="0"/>
    <m/>
    <m/>
    <n v="0"/>
    <n v="8.5"/>
    <n v="680000"/>
    <s v="Contraceptive Implants"/>
    <n v="3"/>
    <n v="45"/>
    <d v="2020-05-07T00:00:00"/>
    <n v="2020"/>
    <n v="2020"/>
    <x v="11"/>
    <n v="8.5"/>
    <n v="680000"/>
    <m/>
    <m/>
    <m/>
  </r>
  <r>
    <x v="17"/>
    <x v="0"/>
    <n v="1314"/>
    <s v="IMPLANON00"/>
    <s v="GHSC00"/>
    <s v="_NA03"/>
    <n v="45000"/>
    <n v="1"/>
    <n v="45000"/>
    <d v="2022-01-17T00:00:00"/>
    <d v="2020-08-25T00:00:00"/>
    <m/>
    <x v="0"/>
    <x v="745"/>
    <s v="Ordered"/>
    <s v="nan"/>
    <d v="2021-02-23T00:00:00"/>
    <m/>
    <m/>
    <n v="0"/>
    <b v="0"/>
    <s v="RO10089120"/>
    <s v="USAID"/>
    <s v="NG"/>
    <s v="Nigeria"/>
    <s v="Condoms-PRH"/>
    <s v="NTL"/>
    <s v="2021-03-Q2"/>
    <n v="2021"/>
    <s v="NG_NTL_Condoms-PRH_PL_2021-03-Q2"/>
    <s v="IMPLANON00=NG=NTL=Condoms-PRH"/>
    <n v="1"/>
    <x v="4"/>
    <x v="0"/>
    <s v="100129GYV01S"/>
    <s v="Implanon"/>
    <s v="Etonogestrel 68 mg/Rod, 1 Rod Implant, 1 Each"/>
    <s v="UNFPA"/>
    <s v="Implantable Contraceptives"/>
    <m/>
    <m/>
    <m/>
    <n v="0"/>
    <m/>
    <m/>
    <n v="0"/>
    <n v="8.5"/>
    <n v="382500"/>
    <s v="Contraceptive Implants"/>
    <n v="3"/>
    <n v="45"/>
    <d v="2021-03-08T00:00:00"/>
    <n v="2021"/>
    <n v="2021"/>
    <x v="11"/>
    <n v="8.5"/>
    <n v="382500"/>
    <m/>
    <m/>
    <m/>
  </r>
  <r>
    <x v="17"/>
    <x v="0"/>
    <n v="1315"/>
    <s v="IMPLANON00"/>
    <s v="GHSC00"/>
    <s v="_NA03"/>
    <n v="53784"/>
    <n v="1"/>
    <n v="53784"/>
    <d v="2022-01-17T00:00:00"/>
    <d v="2020-08-25T00:00:00"/>
    <m/>
    <x v="0"/>
    <x v="745"/>
    <s v="Ordered"/>
    <s v="nan"/>
    <d v="2021-02-23T00:00:00"/>
    <m/>
    <m/>
    <n v="0"/>
    <b v="0"/>
    <s v="RO10089120"/>
    <s v="USAID"/>
    <s v="NG"/>
    <s v="Nigeria"/>
    <s v="Condoms-PRH"/>
    <s v="NTL"/>
    <s v="2021-03-Q2"/>
    <n v="2021"/>
    <s v="NG_NTL_Condoms-PRH_PL_2021-03-Q2"/>
    <s v="IMPLANON00=NG=NTL=Condoms-PRH"/>
    <n v="1"/>
    <x v="4"/>
    <x v="0"/>
    <s v="100129GYV01S"/>
    <s v="Implanon"/>
    <s v="Etonogestrel 68 mg/Rod, 1 Rod Implant, 1 Each"/>
    <s v="UNFPA"/>
    <s v="Implantable Contraceptives"/>
    <m/>
    <m/>
    <m/>
    <n v="0"/>
    <m/>
    <m/>
    <n v="0"/>
    <n v="8.5"/>
    <n v="457164"/>
    <s v="Contraceptive Implants"/>
    <n v="3"/>
    <n v="45"/>
    <d v="2021-03-08T00:00:00"/>
    <n v="2021"/>
    <n v="2021"/>
    <x v="11"/>
    <n v="8.5"/>
    <n v="457164"/>
    <m/>
    <m/>
    <m/>
  </r>
  <r>
    <x v="17"/>
    <x v="0"/>
    <n v="1317"/>
    <s v="MICROGYN00"/>
    <s v="UNFPA"/>
    <s v="_NA03"/>
    <n v="34330"/>
    <n v="1"/>
    <n v="34330"/>
    <d v="2020-12-24T00:00:00"/>
    <d v="2020-10-15T00:00:00"/>
    <m/>
    <x v="0"/>
    <x v="746"/>
    <s v="Received"/>
    <s v="nan"/>
    <d v="2021-02-23T00:00:00"/>
    <m/>
    <m/>
    <n v="0"/>
    <b v="0"/>
    <s v="PO42135"/>
    <s v="UNFPA"/>
    <s v="NG"/>
    <s v="Nigeria"/>
    <s v="Condoms-PRH"/>
    <s v="NTL"/>
    <s v="2021-03-Q2"/>
    <n v="2021"/>
    <s v="NG_NTL_Condoms-PRH_PL_2021-03-Q2"/>
    <s v="MICROGYN00=NG=NTL=Condoms-PRH"/>
    <n v="12"/>
    <x v="2"/>
    <x v="1"/>
    <s v="100050AOA09W"/>
    <s v="Microgynon"/>
    <s v="Levonorgestrel/Ethinyl Estradiol 150/30 mcg + Fe 75 mg, 28 Tablets/Cycle (PS), 1 Cycle"/>
    <s v="UNFPA"/>
    <s v="Combined Oral Contraceptives"/>
    <m/>
    <m/>
    <m/>
    <n v="0"/>
    <m/>
    <m/>
    <n v="0"/>
    <n v="0.26"/>
    <n v="8925.7999999999993"/>
    <s v="Oral Contraceptives"/>
    <n v="3"/>
    <n v="22"/>
    <d v="2020-07-23T00:00:00"/>
    <n v="2020"/>
    <n v="2021"/>
    <x v="4"/>
    <n v="0.26300000000000001"/>
    <n v="9028.7900000000009"/>
    <m/>
    <m/>
    <m/>
  </r>
  <r>
    <x v="17"/>
    <x v="0"/>
    <n v="1318"/>
    <s v="JADELLE00"/>
    <s v="UNFPA"/>
    <s v="_NA03"/>
    <n v="75000"/>
    <n v="1"/>
    <n v="75000"/>
    <d v="2021-05-25T00:00:00"/>
    <d v="2020-10-15T00:00:00"/>
    <m/>
    <x v="0"/>
    <x v="521"/>
    <s v="Ordered"/>
    <s v="nan"/>
    <d v="2021-02-23T00:00:00"/>
    <m/>
    <m/>
    <n v="0"/>
    <b v="0"/>
    <s v="PO42230"/>
    <s v="UNFPA"/>
    <s v="NG"/>
    <s v="Nigeria"/>
    <s v="Condoms-PRH"/>
    <s v="NTL"/>
    <s v="2021-03-Q2"/>
    <n v="2021"/>
    <s v="NG_NTL_Condoms-PRH_PL_2021-03-Q2"/>
    <s v="JADELLE00=NG=NTL=Condoms-PRH"/>
    <n v="5"/>
    <x v="3"/>
    <x v="1"/>
    <s v="100130GYV01S"/>
    <s v="Jadelle"/>
    <s v="Levonorgestrel 75 mg/Rod w/ Trocar, 5 Year Efficacy, 2 Rod Implant, 1 Each"/>
    <s v="UNFPA"/>
    <s v="Implantable Contraceptives"/>
    <m/>
    <m/>
    <m/>
    <n v="0"/>
    <m/>
    <m/>
    <n v="0"/>
    <n v="8.5"/>
    <n v="637500"/>
    <s v="Contraceptive Implants"/>
    <n v="3"/>
    <n v="18"/>
    <d v="2021-01-19T00:00:00"/>
    <n v="2021"/>
    <n v="2021"/>
    <x v="3"/>
    <n v="8.5"/>
    <n v="637500"/>
    <m/>
    <m/>
    <m/>
  </r>
  <r>
    <x v="17"/>
    <x v="0"/>
    <n v="1319"/>
    <s v="LEVOPLAN00"/>
    <s v="UNFPA"/>
    <s v="_NA03"/>
    <n v="100000"/>
    <n v="1"/>
    <n v="100000"/>
    <d v="2021-04-30T00:00:00"/>
    <d v="2020-11-16T00:00:00"/>
    <m/>
    <x v="0"/>
    <x v="84"/>
    <s v="Ordered"/>
    <s v="nan"/>
    <d v="2021-02-23T00:00:00"/>
    <m/>
    <m/>
    <n v="0"/>
    <b v="0"/>
    <s v="PO41222"/>
    <s v="UNFPA"/>
    <s v="NG"/>
    <s v="Nigeria"/>
    <s v="Condoms-PRH"/>
    <s v="NTL"/>
    <s v="2021-03-Q2"/>
    <n v="2021"/>
    <s v="NG_NTL_Condoms-PRH_PL_2021-03-Q2"/>
    <s v="LEVOPLAN00=NG=NTL=Condoms-PRH"/>
    <n v="4"/>
    <x v="3"/>
    <x v="1"/>
    <s v="103915GYV01S"/>
    <s v="Levoplant"/>
    <s v="Levonorgestrel 75 mg/Rod w/ Trocar, 3 Year Efficacy, 2 Rod Implant, 1 Each"/>
    <s v="NONSELEC00"/>
    <s v="Implantable Contraceptives"/>
    <m/>
    <m/>
    <m/>
    <n v="0"/>
    <m/>
    <m/>
    <n v="0"/>
    <n v="6.9"/>
    <n v="690000"/>
    <s v="Contraceptive Implants"/>
    <n v="3"/>
    <n v="45"/>
    <d v="2020-06-19T00:00:00"/>
    <n v="2020"/>
    <n v="2021"/>
    <x v="14"/>
    <n v="6.9"/>
    <n v="690000"/>
    <m/>
    <m/>
    <m/>
  </r>
  <r>
    <x v="17"/>
    <x v="0"/>
    <n v="1321"/>
    <s v="DEPOPROV00"/>
    <s v="UNFPA"/>
    <s v="_NA03"/>
    <n v="499775"/>
    <n v="1"/>
    <n v="499775"/>
    <d v="2021-02-25T00:00:00"/>
    <d v="2020-11-16T00:00:00"/>
    <m/>
    <x v="0"/>
    <x v="20"/>
    <s v="Received"/>
    <s v="nan"/>
    <d v="2021-03-07T00:00:00"/>
    <m/>
    <m/>
    <n v="0"/>
    <b v="0"/>
    <s v="PO42254"/>
    <s v="UNFPA"/>
    <s v="NG"/>
    <s v="Nigeria"/>
    <s v="Condoms-PRH"/>
    <s v="NTL"/>
    <s v="2021-03-Q2"/>
    <n v="2021"/>
    <s v="NG_NTL_Condoms-PRH_PL_2021-03-Q2"/>
    <s v="DEPOPROV00=NG=NTL=Condoms-PRH"/>
    <n v="2"/>
    <x v="3"/>
    <x v="1"/>
    <s v="100125GPX01S"/>
    <s v="Depo provera"/>
    <s v="Depot (IM) Medroxyprogesterone Acetate 150 mg/mL (1 mL) Vial, w/ AD Syringe, Burn Boxes, 1 Each"/>
    <s v="UNFPA"/>
    <s v="Injectable Contraceptives"/>
    <m/>
    <m/>
    <m/>
    <n v="0"/>
    <m/>
    <m/>
    <n v="0"/>
    <n v="0.88"/>
    <n v="439802"/>
    <s v="Injectable Contraceptives"/>
    <n v="3"/>
    <n v="51"/>
    <d v="2020-03-05T00:00:00"/>
    <n v="2020"/>
    <n v="2020"/>
    <x v="1"/>
    <n v="0.82799999999999996"/>
    <n v="413813.69999999995"/>
    <m/>
    <m/>
    <m/>
  </r>
  <r>
    <x v="17"/>
    <x v="0"/>
    <n v="1322"/>
    <s v="LEVOPLAN00"/>
    <s v="UNFPA"/>
    <s v="_NA03"/>
    <n v="75000"/>
    <n v="1"/>
    <n v="75000"/>
    <d v="2021-05-21T00:00:00"/>
    <d v="2020-11-16T00:00:00"/>
    <m/>
    <x v="0"/>
    <x v="513"/>
    <s v="Ordered"/>
    <s v="nan"/>
    <d v="2020-11-16T00:00:00"/>
    <m/>
    <m/>
    <n v="0"/>
    <b v="0"/>
    <s v="PO42134"/>
    <s v="UNFPA"/>
    <s v="NG"/>
    <s v="Nigeria"/>
    <s v="Condoms-PRH"/>
    <s v="NTL"/>
    <s v="2021-03-Q2"/>
    <n v="2021"/>
    <s v="NG_NTL_Condoms-PRH_PL_2021-03-Q2"/>
    <s v="LEVOPLAN00=NG=NTL=Condoms-PRH"/>
    <n v="5"/>
    <x v="3"/>
    <x v="1"/>
    <s v="103915GYV01S"/>
    <s v="Levoplant"/>
    <s v="Levonorgestrel 75 mg/Rod w/ Trocar, 3 Year Efficacy, 2 Rod Implant, 1 Each"/>
    <s v="NONSELEC00"/>
    <s v="Implantable Contraceptives"/>
    <m/>
    <m/>
    <m/>
    <n v="0"/>
    <m/>
    <m/>
    <n v="0"/>
    <n v="6.9"/>
    <n v="517500"/>
    <s v="Contraceptive Implants"/>
    <n v="3"/>
    <n v="45"/>
    <d v="2020-07-10T00:00:00"/>
    <n v="2020"/>
    <n v="2021"/>
    <x v="14"/>
    <n v="6.9"/>
    <n v="517500"/>
    <m/>
    <m/>
    <m/>
  </r>
  <r>
    <x v="17"/>
    <x v="0"/>
    <n v="1323"/>
    <s v="NORISTER00"/>
    <s v="UNFPA"/>
    <s v="_NA03"/>
    <n v="300000"/>
    <n v="0.01"/>
    <n v="3000"/>
    <d v="2021-07-30T00:00:00"/>
    <d v="2020-11-16T00:00:00"/>
    <m/>
    <x v="0"/>
    <x v="117"/>
    <s v="Ordered"/>
    <s v="nan"/>
    <d v="2021-02-23T00:00:00"/>
    <m/>
    <m/>
    <n v="0"/>
    <b v="0"/>
    <s v="PO42136"/>
    <s v="UNFPA"/>
    <s v="NG"/>
    <s v="Nigeria"/>
    <s v="Condoms-PRH"/>
    <s v="NTL"/>
    <s v="2021-03-Q2"/>
    <n v="2021"/>
    <s v="NG_NTL_Condoms-PRH_PL_2021-03-Q2"/>
    <s v="NORISTER00=NG=NTL=Condoms-PRH"/>
    <n v="7"/>
    <x v="3"/>
    <x v="1"/>
    <s v="102148FMA09P"/>
    <s v="Noristerat"/>
    <s v="Norethisterone Enantate 200 mg/mL (1 mL) Ampoule (SC), Oily Solution, 100 Ampoules"/>
    <s v="UNFPA"/>
    <s v="Injectable Contraceptives"/>
    <m/>
    <m/>
    <m/>
    <n v="0"/>
    <m/>
    <m/>
    <n v="0"/>
    <n v="115"/>
    <n v="345000"/>
    <s v="Injectable Contraceptives"/>
    <n v="3"/>
    <n v="51"/>
    <d v="2020-08-07T00:00:00"/>
    <n v="2020"/>
    <n v="2021"/>
    <x v="8"/>
    <n v="1.24"/>
    <n v="372000"/>
    <m/>
    <m/>
    <m/>
  </r>
  <r>
    <x v="17"/>
    <x v="0"/>
    <n v="1324"/>
    <s v="IMPLANON00"/>
    <s v="UNFPA"/>
    <s v="_NA03"/>
    <n v="80064"/>
    <n v="1"/>
    <n v="80064"/>
    <d v="2022-01-17T00:00:00"/>
    <d v="2020-11-16T00:00:00"/>
    <m/>
    <x v="0"/>
    <x v="745"/>
    <s v="Ordered"/>
    <s v="nan"/>
    <d v="2021-02-23T00:00:00"/>
    <m/>
    <m/>
    <n v="0"/>
    <b v="0"/>
    <s v="PO42768"/>
    <s v="FGON00"/>
    <s v="NG"/>
    <s v="Nigeria"/>
    <s v="Condoms-PRH"/>
    <s v="NTL"/>
    <s v="2021-03-Q2"/>
    <n v="2021"/>
    <s v="NG_NTL_Condoms-PRH_PL_2021-03-Q2"/>
    <s v="IMPLANON00=NG=NTL=Condoms-PRH"/>
    <n v="1"/>
    <x v="4"/>
    <x v="1"/>
    <s v="100129GYV01S"/>
    <s v="Implanon"/>
    <s v="Etonogestrel 68 mg/Rod, 1 Rod Implant, 1 Each"/>
    <s v="UNFPA"/>
    <s v="Implantable Contraceptives"/>
    <m/>
    <m/>
    <m/>
    <n v="0"/>
    <m/>
    <m/>
    <n v="0"/>
    <n v="8.5"/>
    <n v="680544"/>
    <s v="Contraceptive Implants"/>
    <n v="3"/>
    <n v="45"/>
    <d v="2021-03-08T00:00:00"/>
    <n v="2021"/>
    <n v="2021"/>
    <x v="11"/>
    <n v="8.5"/>
    <n v="680544"/>
    <m/>
    <m/>
    <m/>
  </r>
  <r>
    <x v="17"/>
    <x v="0"/>
    <n v="1325"/>
    <s v="NORISTER00"/>
    <s v="UNFPA"/>
    <s v="_NA03"/>
    <n v="900000"/>
    <n v="0.01"/>
    <n v="9000"/>
    <d v="2021-06-24T00:00:00"/>
    <d v="2020-11-16T00:00:00"/>
    <m/>
    <x v="0"/>
    <x v="747"/>
    <s v="Ordered"/>
    <s v="nan"/>
    <d v="2021-02-23T00:00:00"/>
    <m/>
    <m/>
    <n v="0"/>
    <b v="0"/>
    <s v="PO42138"/>
    <s v="FGON00"/>
    <s v="NG"/>
    <s v="Nigeria"/>
    <s v="Condoms-PRH"/>
    <s v="NTL"/>
    <s v="2021-03-Q2"/>
    <n v="2021"/>
    <s v="NG_NTL_Condoms-PRH_PL_2021-03-Q2"/>
    <s v="NORISTER00=NG=NTL=Condoms-PRH"/>
    <n v="6"/>
    <x v="3"/>
    <x v="1"/>
    <s v="102148FMA09P"/>
    <s v="Noristerat"/>
    <s v="Norethisterone Enantate 200 mg/mL (1 mL) Ampoule (SC), Oily Solution, 100 Ampoules"/>
    <s v="UNFPA"/>
    <s v="Injectable Contraceptives"/>
    <m/>
    <m/>
    <m/>
    <n v="0"/>
    <m/>
    <m/>
    <n v="0"/>
    <n v="115"/>
    <n v="1035000"/>
    <s v="Injectable Contraceptives"/>
    <n v="3"/>
    <n v="51"/>
    <d v="2020-07-02T00:00:00"/>
    <n v="2020"/>
    <n v="2021"/>
    <x v="8"/>
    <n v="1.24"/>
    <n v="1116000"/>
    <m/>
    <m/>
    <m/>
  </r>
  <r>
    <x v="17"/>
    <x v="0"/>
    <n v="1341"/>
    <s v="LEVOPLAN00"/>
    <s v="UNFPA"/>
    <s v="_NA03"/>
    <n v="25000"/>
    <n v="1"/>
    <n v="25000"/>
    <d v="2021-02-19T00:00:00"/>
    <d v="2021-02-23T00:00:00"/>
    <m/>
    <x v="0"/>
    <x v="577"/>
    <s v="Received"/>
    <s v="nan"/>
    <d v="2021-02-23T00:00:00"/>
    <m/>
    <m/>
    <n v="0"/>
    <b v="0"/>
    <s v="PO42142"/>
    <s v="UNFPA"/>
    <s v="NG"/>
    <s v="Nigeria"/>
    <s v="Condoms-PRH"/>
    <s v="NTL"/>
    <s v="2021-03-Q2"/>
    <n v="2021"/>
    <s v="NG_NTL_Condoms-PRH_PL_2021-03-Q2"/>
    <s v="LEVOPLAN00=NG=NTL=Condoms-PRH"/>
    <n v="2"/>
    <x v="3"/>
    <x v="1"/>
    <s v="103915GYV01S"/>
    <s v="Levoplant"/>
    <s v="Levonorgestrel 75 mg/Rod w/ Trocar, 3 Year Efficacy, 2 Rod Implant, 1 Each"/>
    <s v="NONSELEC00"/>
    <s v="Implantable Contraceptives"/>
    <m/>
    <m/>
    <m/>
    <n v="0"/>
    <m/>
    <m/>
    <n v="0"/>
    <n v="6.9"/>
    <n v="172500"/>
    <s v="Contraceptive Implants"/>
    <n v="3"/>
    <n v="45"/>
    <d v="2020-04-10T00:00:00"/>
    <n v="2020"/>
    <n v="2020"/>
    <x v="14"/>
    <n v="6.9"/>
    <n v="172500"/>
    <m/>
    <m/>
    <m/>
  </r>
  <r>
    <x v="17"/>
    <x v="0"/>
    <n v="1342"/>
    <s v="CYCLEBEA00"/>
    <s v="UNFPA"/>
    <s v="_NA03"/>
    <n v="110592"/>
    <n v="1"/>
    <n v="110592"/>
    <d v="2021-03-31T00:00:00"/>
    <d v="2021-02-28T00:00:00"/>
    <m/>
    <x v="0"/>
    <x v="21"/>
    <s v="Planned"/>
    <s v="Desired Stock"/>
    <d v="2021-03-10T00:00:00"/>
    <m/>
    <m/>
    <n v="0"/>
    <b v="0"/>
    <n v="1342"/>
    <s v="_NA03"/>
    <s v="NG"/>
    <s v="Nigeria"/>
    <s v="Condoms-PRH"/>
    <s v="NTL"/>
    <s v="2021-03-Q2"/>
    <n v="2021"/>
    <s v="NG_NTL_Condoms-PRH_PL_2021-03-Q2"/>
    <s v="CYCLEBEA00=NG=NTL=Condoms-PRH"/>
    <n v="3"/>
    <x v="3"/>
    <x v="1"/>
    <s v="100122XXE01S"/>
    <s v="Cycle Beads"/>
    <s v="Standard Days Method Color-Coded Plastic Beads, 1 Each"/>
    <s v="UNFPA"/>
    <s v="Standard Days Method"/>
    <m/>
    <m/>
    <m/>
    <n v="0"/>
    <m/>
    <m/>
    <n v="0"/>
    <n v="1.42"/>
    <n v="157040.639999999"/>
    <s v="Standard Days Method"/>
    <n v="3"/>
    <n v="34"/>
    <d v="2020-08-05T00:00:00"/>
    <n v="2020"/>
    <n v="2021"/>
    <x v="9"/>
    <n v="1.48"/>
    <n v="163676.16"/>
    <m/>
    <m/>
    <m/>
  </r>
  <r>
    <x v="17"/>
    <x v="0"/>
    <n v="1343"/>
    <s v="CYCLEBEA00"/>
    <s v="UNFPA"/>
    <s v="_NA03"/>
    <n v="41472"/>
    <n v="1"/>
    <n v="41472"/>
    <d v="2021-08-31T00:00:00"/>
    <d v="2021-08-31T00:00:00"/>
    <m/>
    <x v="0"/>
    <x v="82"/>
    <s v="Planned"/>
    <s v="Desired Stock"/>
    <d v="2021-02-24T00:00:00"/>
    <m/>
    <m/>
    <n v="0"/>
    <b v="0"/>
    <n v="1343"/>
    <s v="_NA03"/>
    <s v="NG"/>
    <s v="Nigeria"/>
    <s v="Condoms-PRH"/>
    <s v="NTL"/>
    <s v="2021-03-Q2"/>
    <n v="2021"/>
    <s v="NG_NTL_Condoms-PRH_PL_2021-03-Q2"/>
    <s v="CYCLEBEA00=NG=NTL=Condoms-PRH"/>
    <n v="8"/>
    <x v="3"/>
    <x v="1"/>
    <s v="100122XXE01S"/>
    <s v="Cycle Beads"/>
    <s v="Standard Days Method Color-Coded Plastic Beads, 1 Each"/>
    <s v="UNFPA"/>
    <s v="Standard Days Method"/>
    <m/>
    <m/>
    <m/>
    <n v="0"/>
    <m/>
    <m/>
    <n v="0"/>
    <n v="1.42"/>
    <n v="58890.239999999998"/>
    <s v="Standard Days Method"/>
    <n v="3"/>
    <n v="34"/>
    <d v="2021-01-05T00:00:00"/>
    <n v="2021"/>
    <n v="2021"/>
    <x v="9"/>
    <n v="1.48"/>
    <n v="61378.559999999998"/>
    <m/>
    <m/>
    <m/>
  </r>
  <r>
    <x v="17"/>
    <x v="0"/>
    <n v="1344"/>
    <s v="CYCLEBEA00"/>
    <s v="UNFPA"/>
    <s v="_NA03"/>
    <n v="48833"/>
    <n v="1"/>
    <n v="48833"/>
    <d v="2022-02-28T00:00:00"/>
    <d v="2022-02-28T00:00:00"/>
    <m/>
    <x v="0"/>
    <x v="80"/>
    <s v="Planned"/>
    <s v="Desired Stock"/>
    <d v="2021-02-24T00:00:00"/>
    <m/>
    <m/>
    <n v="0"/>
    <b v="0"/>
    <n v="1344"/>
    <s v="_NA03"/>
    <s v="NG"/>
    <s v="Nigeria"/>
    <s v="Condoms-PRH"/>
    <s v="NTL"/>
    <s v="2021-03-Q2"/>
    <n v="2021"/>
    <s v="NG_NTL_Condoms-PRH_PL_2021-03-Q2"/>
    <s v="CYCLEBEA00=NG=NTL=Condoms-PRH"/>
    <n v="2"/>
    <x v="4"/>
    <x v="1"/>
    <s v="100122XXE01S"/>
    <s v="Cycle Beads"/>
    <s v="Standard Days Method Color-Coded Plastic Beads, 1 Each"/>
    <s v="UNFPA"/>
    <s v="Standard Days Method"/>
    <m/>
    <m/>
    <m/>
    <n v="0"/>
    <m/>
    <m/>
    <n v="0"/>
    <n v="1.42"/>
    <n v="69342.86"/>
    <s v="Standard Days Method"/>
    <n v="3"/>
    <n v="34"/>
    <d v="2021-07-05T00:00:00"/>
    <n v="2021"/>
    <n v="2022"/>
    <x v="9"/>
    <n v="1.48"/>
    <n v="72272.84"/>
    <m/>
    <m/>
    <m/>
  </r>
  <r>
    <x v="17"/>
    <x v="0"/>
    <n v="1345"/>
    <s v="CYCLEBEA00"/>
    <s v="UNFPA"/>
    <s v="_NA03"/>
    <n v="44070"/>
    <n v="1"/>
    <n v="44070"/>
    <d v="2022-08-31T00:00:00"/>
    <d v="2022-08-31T00:00:00"/>
    <m/>
    <x v="0"/>
    <x v="75"/>
    <s v="Planned"/>
    <s v="Desired Stock"/>
    <d v="2021-02-24T00:00:00"/>
    <m/>
    <m/>
    <n v="0"/>
    <b v="0"/>
    <n v="1345"/>
    <s v="_NA03"/>
    <s v="NG"/>
    <s v="Nigeria"/>
    <s v="Condoms-PRH"/>
    <s v="NTL"/>
    <s v="2021-03-Q2"/>
    <n v="2021"/>
    <s v="NG_NTL_Condoms-PRH_PL_2021-03-Q2"/>
    <s v="CYCLEBEA00=NG=NTL=Condoms-PRH"/>
    <n v="8"/>
    <x v="4"/>
    <x v="1"/>
    <s v="100122XXE01S"/>
    <s v="Cycle Beads"/>
    <s v="Standard Days Method Color-Coded Plastic Beads, 1 Each"/>
    <s v="UNFPA"/>
    <s v="Standard Days Method"/>
    <m/>
    <m/>
    <m/>
    <n v="0"/>
    <m/>
    <m/>
    <n v="0"/>
    <n v="1.42"/>
    <n v="62579.3999999999"/>
    <s v="Standard Days Method"/>
    <n v="3"/>
    <n v="34"/>
    <d v="2022-01-05T00:00:00"/>
    <n v="2022"/>
    <n v="2022"/>
    <x v="9"/>
    <n v="1.48"/>
    <n v="65223.6"/>
    <m/>
    <m/>
    <m/>
  </r>
  <r>
    <x v="17"/>
    <x v="0"/>
    <n v="1346"/>
    <s v="CYCLEBEA00"/>
    <s v="UNFPA"/>
    <s v="_NA03"/>
    <n v="51441.999999999898"/>
    <n v="1"/>
    <n v="51441.999999999898"/>
    <d v="2023-02-28T00:00:00"/>
    <d v="2023-02-28T00:00:00"/>
    <m/>
    <x v="0"/>
    <x v="433"/>
    <s v="Planned"/>
    <s v="Desired Stock"/>
    <d v="2021-02-24T00:00:00"/>
    <m/>
    <m/>
    <n v="0"/>
    <b v="0"/>
    <n v="1346"/>
    <s v="_NA03"/>
    <s v="NG"/>
    <s v="Nigeria"/>
    <s v="Condoms-PRH"/>
    <s v="NTL"/>
    <s v="2021-03-Q2"/>
    <n v="2021"/>
    <s v="NG_NTL_Condoms-PRH_PL_2021-03-Q2"/>
    <s v="CYCLEBEA00=NG=NTL=Condoms-PRH"/>
    <n v="2"/>
    <x v="5"/>
    <x v="1"/>
    <s v="100122XXE01S"/>
    <s v="Cycle Beads"/>
    <s v="Standard Days Method Color-Coded Plastic Beads, 1 Each"/>
    <s v="UNFPA"/>
    <s v="Standard Days Method"/>
    <m/>
    <m/>
    <m/>
    <n v="0"/>
    <m/>
    <m/>
    <n v="0"/>
    <n v="1.42"/>
    <n v="73047.639999999898"/>
    <s v="Standard Days Method"/>
    <n v="3"/>
    <n v="34"/>
    <d v="2022-07-05T00:00:00"/>
    <n v="2022"/>
    <n v="2023"/>
    <x v="9"/>
    <n v="1.48"/>
    <n v="76134.159999999843"/>
    <m/>
    <m/>
    <m/>
  </r>
  <r>
    <x v="17"/>
    <x v="0"/>
    <n v="1347"/>
    <s v="CYCLEBEA00"/>
    <s v="UNFPA"/>
    <s v="_NA03"/>
    <n v="46674"/>
    <n v="1"/>
    <n v="46674"/>
    <d v="2023-08-31T00:00:00"/>
    <d v="2023-08-31T00:00:00"/>
    <m/>
    <x v="0"/>
    <x v="228"/>
    <s v="Planned"/>
    <s v="Desired Stock"/>
    <d v="2021-02-24T00:00:00"/>
    <m/>
    <m/>
    <n v="0"/>
    <b v="0"/>
    <n v="1347"/>
    <s v="_NA03"/>
    <s v="NG"/>
    <s v="Nigeria"/>
    <s v="Condoms-PRH"/>
    <s v="NTL"/>
    <s v="2021-03-Q2"/>
    <n v="2021"/>
    <s v="NG_NTL_Condoms-PRH_PL_2021-03-Q2"/>
    <s v="CYCLEBEA00=NG=NTL=Condoms-PRH"/>
    <n v="8"/>
    <x v="5"/>
    <x v="1"/>
    <s v="100122XXE01S"/>
    <s v="Cycle Beads"/>
    <s v="Standard Days Method Color-Coded Plastic Beads, 1 Each"/>
    <s v="UNFPA"/>
    <s v="Standard Days Method"/>
    <m/>
    <m/>
    <m/>
    <n v="0"/>
    <m/>
    <m/>
    <n v="0"/>
    <n v="1.42"/>
    <n v="66277.08"/>
    <s v="Standard Days Method"/>
    <n v="3"/>
    <n v="34"/>
    <d v="2023-01-05T00:00:00"/>
    <n v="2023"/>
    <n v="2023"/>
    <x v="9"/>
    <n v="1.48"/>
    <n v="69077.52"/>
    <m/>
    <m/>
    <m/>
  </r>
  <r>
    <x v="17"/>
    <x v="0"/>
    <n v="1348"/>
    <s v="DEPOPROV00"/>
    <s v="UNFPA"/>
    <s v="_NA03"/>
    <n v="942599"/>
    <n v="1"/>
    <n v="942599"/>
    <d v="2021-03-31T00:00:00"/>
    <d v="2021-03-31T00:00:00"/>
    <m/>
    <x v="0"/>
    <x v="21"/>
    <s v="Planned"/>
    <s v="Desired Stock"/>
    <d v="2021-02-24T00:00:00"/>
    <m/>
    <m/>
    <n v="0"/>
    <b v="0"/>
    <n v="1348"/>
    <s v="_NA03"/>
    <s v="NG"/>
    <s v="Nigeria"/>
    <s v="Condoms-PRH"/>
    <s v="NTL"/>
    <s v="2021-03-Q2"/>
    <n v="2021"/>
    <s v="NG_NTL_Condoms-PRH_PL_2021-03-Q2"/>
    <s v="DEPOPROV00=NG=NTL=Condoms-PRH"/>
    <n v="3"/>
    <x v="3"/>
    <x v="1"/>
    <s v="100125GPX01S"/>
    <s v="Depo provera"/>
    <s v="Depot (IM) Medroxyprogesterone Acetate 150 mg/mL (1 mL) Vial, w/ AD Syringe, Burn Boxes, 1 Each"/>
    <s v="UNFPA"/>
    <s v="Injectable Contraceptives"/>
    <m/>
    <m/>
    <m/>
    <n v="0"/>
    <m/>
    <m/>
    <n v="0"/>
    <n v="0.88"/>
    <n v="829487.12"/>
    <s v="Injectable Contraceptives"/>
    <n v="3"/>
    <n v="51"/>
    <d v="2020-04-08T00:00:00"/>
    <n v="2020"/>
    <n v="2020"/>
    <x v="1"/>
    <n v="0.82799999999999996"/>
    <n v="780471.97199999995"/>
    <m/>
    <m/>
    <m/>
  </r>
  <r>
    <x v="17"/>
    <x v="0"/>
    <n v="1349"/>
    <s v="DEPOPROV00"/>
    <s v="UNFPA"/>
    <s v="_NA03"/>
    <n v="912240"/>
    <n v="1"/>
    <n v="912240"/>
    <d v="2021-09-30T00:00:00"/>
    <d v="2021-09-30T00:00:00"/>
    <m/>
    <x v="0"/>
    <x v="87"/>
    <s v="Planned"/>
    <s v="Desired Stock"/>
    <d v="2021-02-24T00:00:00"/>
    <m/>
    <m/>
    <n v="0"/>
    <b v="0"/>
    <n v="1349"/>
    <s v="_NA03"/>
    <s v="NG"/>
    <s v="Nigeria"/>
    <s v="Condoms-PRH"/>
    <s v="NTL"/>
    <s v="2021-03-Q2"/>
    <n v="2021"/>
    <s v="NG_NTL_Condoms-PRH_PL_2021-03-Q2"/>
    <s v="DEPOPROV00=NG=NTL=Condoms-PRH"/>
    <n v="9"/>
    <x v="3"/>
    <x v="1"/>
    <s v="100125GPX01S"/>
    <s v="Depo provera"/>
    <s v="Depot (IM) Medroxyprogesterone Acetate 150 mg/mL (1 mL) Vial, w/ AD Syringe, Burn Boxes, 1 Each"/>
    <s v="UNFPA"/>
    <s v="Injectable Contraceptives"/>
    <m/>
    <m/>
    <m/>
    <n v="0"/>
    <m/>
    <m/>
    <n v="0"/>
    <n v="0.88"/>
    <n v="802771.2"/>
    <s v="Injectable Contraceptives"/>
    <n v="3"/>
    <n v="51"/>
    <d v="2020-10-08T00:00:00"/>
    <n v="2021"/>
    <n v="2021"/>
    <x v="1"/>
    <n v="0.82799999999999996"/>
    <n v="755334.72"/>
    <m/>
    <m/>
    <m/>
  </r>
  <r>
    <x v="17"/>
    <x v="0"/>
    <n v="1350"/>
    <s v="DEPOPROV00"/>
    <s v="UNFPA"/>
    <s v="_NA03"/>
    <n v="906120"/>
    <n v="1"/>
    <n v="906120"/>
    <d v="2022-03-31T00:00:00"/>
    <d v="2022-03-31T00:00:00"/>
    <m/>
    <x v="0"/>
    <x v="131"/>
    <s v="Planned"/>
    <s v="Desired Stock"/>
    <d v="2021-02-24T00:00:00"/>
    <m/>
    <m/>
    <n v="0"/>
    <b v="0"/>
    <n v="1350"/>
    <s v="_NA03"/>
    <s v="NG"/>
    <s v="Nigeria"/>
    <s v="Condoms-PRH"/>
    <s v="NTL"/>
    <s v="2021-03-Q2"/>
    <n v="2021"/>
    <s v="NG_NTL_Condoms-PRH_PL_2021-03-Q2"/>
    <s v="DEPOPROV00=NG=NTL=Condoms-PRH"/>
    <n v="3"/>
    <x v="4"/>
    <x v="1"/>
    <s v="100125GPX01S"/>
    <s v="Depo provera"/>
    <s v="Depot (IM) Medroxyprogesterone Acetate 150 mg/mL (1 mL) Vial, w/ AD Syringe, Burn Boxes, 1 Each"/>
    <s v="UNFPA"/>
    <s v="Injectable Contraceptives"/>
    <m/>
    <m/>
    <m/>
    <n v="0"/>
    <m/>
    <m/>
    <n v="0"/>
    <n v="0.88"/>
    <n v="797385.6"/>
    <s v="Injectable Contraceptives"/>
    <n v="3"/>
    <n v="51"/>
    <d v="2021-04-08T00:00:00"/>
    <n v="2021"/>
    <n v="2021"/>
    <x v="1"/>
    <n v="0.82799999999999996"/>
    <n v="750267.36"/>
    <m/>
    <m/>
    <m/>
  </r>
  <r>
    <x v="17"/>
    <x v="0"/>
    <n v="1351"/>
    <s v="DEPOPROV00"/>
    <s v="UNFPA"/>
    <s v="_NA03"/>
    <n v="910200"/>
    <n v="1"/>
    <n v="910200"/>
    <d v="2022-09-30T00:00:00"/>
    <d v="2022-09-30T00:00:00"/>
    <m/>
    <x v="0"/>
    <x v="73"/>
    <s v="Planned"/>
    <s v="Desired Stock"/>
    <d v="2021-02-24T00:00:00"/>
    <m/>
    <m/>
    <n v="0"/>
    <b v="0"/>
    <n v="1351"/>
    <s v="_NA03"/>
    <s v="NG"/>
    <s v="Nigeria"/>
    <s v="Condoms-PRH"/>
    <s v="NTL"/>
    <s v="2021-03-Q2"/>
    <n v="2021"/>
    <s v="NG_NTL_Condoms-PRH_PL_2021-03-Q2"/>
    <s v="DEPOPROV00=NG=NTL=Condoms-PRH"/>
    <n v="9"/>
    <x v="4"/>
    <x v="1"/>
    <s v="100125GPX01S"/>
    <s v="Depo provera"/>
    <s v="Depot (IM) Medroxyprogesterone Acetate 150 mg/mL (1 mL) Vial, w/ AD Syringe, Burn Boxes, 1 Each"/>
    <s v="UNFPA"/>
    <s v="Injectable Contraceptives"/>
    <m/>
    <m/>
    <m/>
    <n v="0"/>
    <m/>
    <m/>
    <n v="0"/>
    <n v="0.88"/>
    <n v="800976"/>
    <s v="Injectable Contraceptives"/>
    <n v="3"/>
    <n v="51"/>
    <d v="2021-10-08T00:00:00"/>
    <n v="2022"/>
    <n v="2022"/>
    <x v="1"/>
    <n v="0.82799999999999996"/>
    <n v="753645.6"/>
    <m/>
    <m/>
    <m/>
  </r>
  <r>
    <x v="17"/>
    <x v="0"/>
    <n v="1352"/>
    <s v="DEPOPROV00"/>
    <s v="UNFPA"/>
    <s v="_NA03"/>
    <n v="909945"/>
    <n v="1"/>
    <n v="909945"/>
    <d v="2023-03-31T00:00:00"/>
    <d v="2023-03-31T00:00:00"/>
    <m/>
    <x v="0"/>
    <x v="227"/>
    <s v="Planned"/>
    <s v="Desired Stock"/>
    <d v="2021-02-24T00:00:00"/>
    <m/>
    <m/>
    <n v="0"/>
    <b v="0"/>
    <n v="1352"/>
    <s v="_NA03"/>
    <s v="NG"/>
    <s v="Nigeria"/>
    <s v="Condoms-PRH"/>
    <s v="NTL"/>
    <s v="2021-03-Q2"/>
    <n v="2021"/>
    <s v="NG_NTL_Condoms-PRH_PL_2021-03-Q2"/>
    <s v="DEPOPROV00=NG=NTL=Condoms-PRH"/>
    <n v="3"/>
    <x v="5"/>
    <x v="1"/>
    <s v="100125GPX01S"/>
    <s v="Depo provera"/>
    <s v="Depot (IM) Medroxyprogesterone Acetate 150 mg/mL (1 mL) Vial, w/ AD Syringe, Burn Boxes, 1 Each"/>
    <s v="UNFPA"/>
    <s v="Injectable Contraceptives"/>
    <m/>
    <m/>
    <m/>
    <n v="0"/>
    <m/>
    <m/>
    <n v="0"/>
    <n v="0.88"/>
    <n v="800751.6"/>
    <s v="Injectable Contraceptives"/>
    <n v="3"/>
    <n v="51"/>
    <d v="2022-04-08T00:00:00"/>
    <n v="2022"/>
    <n v="2022"/>
    <x v="1"/>
    <n v="0.82799999999999996"/>
    <n v="753434.46"/>
    <m/>
    <m/>
    <m/>
  </r>
  <r>
    <x v="17"/>
    <x v="0"/>
    <n v="1353"/>
    <s v="DEPOPROV00"/>
    <s v="UNFPA"/>
    <s v="_NA03"/>
    <n v="910116"/>
    <n v="1"/>
    <n v="910116"/>
    <d v="2023-09-30T00:00:00"/>
    <d v="2023-09-30T00:00:00"/>
    <m/>
    <x v="0"/>
    <x v="419"/>
    <s v="Planned"/>
    <s v="Desired Stock"/>
    <d v="2021-02-24T00:00:00"/>
    <m/>
    <m/>
    <n v="0"/>
    <b v="0"/>
    <n v="1353"/>
    <s v="_NA03"/>
    <s v="NG"/>
    <s v="Nigeria"/>
    <s v="Condoms-PRH"/>
    <s v="NTL"/>
    <s v="2021-03-Q2"/>
    <n v="2021"/>
    <s v="NG_NTL_Condoms-PRH_PL_2021-03-Q2"/>
    <s v="DEPOPROV00=NG=NTL=Condoms-PRH"/>
    <n v="9"/>
    <x v="5"/>
    <x v="1"/>
    <s v="100125GPX01S"/>
    <s v="Depo provera"/>
    <s v="Depot (IM) Medroxyprogesterone Acetate 150 mg/mL (1 mL) Vial, w/ AD Syringe, Burn Boxes, 1 Each"/>
    <s v="UNFPA"/>
    <s v="Injectable Contraceptives"/>
    <m/>
    <m/>
    <m/>
    <n v="0"/>
    <m/>
    <m/>
    <n v="0"/>
    <n v="0.88"/>
    <n v="800902.08"/>
    <s v="Injectable Contraceptives"/>
    <n v="3"/>
    <n v="51"/>
    <d v="2022-10-08T00:00:00"/>
    <n v="2023"/>
    <n v="2023"/>
    <x v="1"/>
    <n v="0.82799999999999996"/>
    <n v="753576.04799999995"/>
    <m/>
    <m/>
    <m/>
  </r>
  <r>
    <x v="17"/>
    <x v="0"/>
    <n v="1358"/>
    <s v="FEMALECO00"/>
    <s v="UNFPA"/>
    <s v="_NA03"/>
    <n v="517773"/>
    <n v="1E-3"/>
    <n v="517.77300000000002"/>
    <d v="2021-04-30T00:00:00"/>
    <d v="2021-04-30T00:00:00"/>
    <m/>
    <x v="0"/>
    <x v="84"/>
    <s v="Planned"/>
    <s v="Desired Stock"/>
    <d v="2021-02-24T00:00:00"/>
    <m/>
    <m/>
    <n v="0"/>
    <b v="0"/>
    <n v="1358"/>
    <s v="_NA03"/>
    <s v="NG"/>
    <s v="Nigeria"/>
    <s v="Condoms-PRH"/>
    <s v="NTL"/>
    <s v="2021-03-Q2"/>
    <n v="2021"/>
    <s v="NG_NTL_Condoms-PRH_PL_2021-03-Q2"/>
    <s v="FEMALECO00=NG=NTL=Condoms-PRH"/>
    <n v="4"/>
    <x v="3"/>
    <x v="1"/>
    <s v="100121XXB0AB"/>
    <s v="Female Condom"/>
    <s v="Female Condom (Nitrile) Lubricated, 17 cm, 1000 Each"/>
    <s v="UNFPA"/>
    <s v="Condoms"/>
    <m/>
    <m/>
    <m/>
    <n v="0"/>
    <m/>
    <m/>
    <n v="0"/>
    <n v="500"/>
    <n v="258886.5"/>
    <s v="Female Condoms"/>
    <n v="1"/>
    <n v="33"/>
    <d v="2020-09-11T00:00:00"/>
    <n v="2020"/>
    <n v="2021"/>
    <x v="6"/>
    <n v="0.49399999999999999"/>
    <n v="255779.86199999999"/>
    <m/>
    <m/>
    <m/>
  </r>
  <r>
    <x v="17"/>
    <x v="0"/>
    <n v="1359"/>
    <s v="FEMALECO00"/>
    <s v="UNFPA"/>
    <s v="_NA03"/>
    <n v="480617.99999999901"/>
    <n v="1E-3"/>
    <n v="480.61799999999897"/>
    <d v="2021-10-31T00:00:00"/>
    <d v="2021-10-31T00:00:00"/>
    <m/>
    <x v="0"/>
    <x v="81"/>
    <s v="Planned"/>
    <s v="Desired Stock"/>
    <d v="2021-02-24T00:00:00"/>
    <m/>
    <m/>
    <n v="0"/>
    <b v="0"/>
    <n v="1359"/>
    <s v="_NA03"/>
    <s v="NG"/>
    <s v="Nigeria"/>
    <s v="Condoms-PRH"/>
    <s v="NTL"/>
    <s v="2021-03-Q2"/>
    <n v="2021"/>
    <s v="NG_NTL_Condoms-PRH_PL_2021-03-Q2"/>
    <s v="FEMALECO00=NG=NTL=Condoms-PRH"/>
    <n v="10"/>
    <x v="3"/>
    <x v="1"/>
    <s v="100121XXB0AB"/>
    <s v="Female Condom"/>
    <s v="Female Condom (Nitrile) Lubricated, 17 cm, 1000 Each"/>
    <s v="UNFPA"/>
    <s v="Condoms"/>
    <m/>
    <m/>
    <m/>
    <n v="0"/>
    <m/>
    <m/>
    <n v="0"/>
    <n v="500"/>
    <n v="240308.99999999901"/>
    <s v="Female Condoms"/>
    <n v="1"/>
    <n v="33"/>
    <d v="2021-03-14T00:00:00"/>
    <n v="2021"/>
    <n v="2021"/>
    <x v="6"/>
    <n v="0.49399999999999999"/>
    <n v="237425.29199999952"/>
    <m/>
    <m/>
    <m/>
  </r>
  <r>
    <x v="17"/>
    <x v="0"/>
    <n v="1360"/>
    <s v="FEMALECO00"/>
    <s v="UNFPA"/>
    <s v="_NA03"/>
    <n v="493174"/>
    <n v="1E-3"/>
    <n v="493.17399999999998"/>
    <d v="2022-04-30T00:00:00"/>
    <d v="2022-04-30T00:00:00"/>
    <m/>
    <x v="0"/>
    <x v="119"/>
    <s v="Planned"/>
    <s v="Desired Stock"/>
    <d v="2021-02-24T00:00:00"/>
    <m/>
    <m/>
    <n v="0"/>
    <b v="0"/>
    <n v="1360"/>
    <s v="_NA03"/>
    <s v="NG"/>
    <s v="Nigeria"/>
    <s v="Condoms-PRH"/>
    <s v="NTL"/>
    <s v="2021-03-Q2"/>
    <n v="2021"/>
    <s v="NG_NTL_Condoms-PRH_PL_2021-03-Q2"/>
    <s v="FEMALECO00=NG=NTL=Condoms-PRH"/>
    <n v="4"/>
    <x v="4"/>
    <x v="1"/>
    <s v="100121XXB0AB"/>
    <s v="Female Condom"/>
    <s v="Female Condom (Nitrile) Lubricated, 17 cm, 1000 Each"/>
    <s v="UNFPA"/>
    <s v="Condoms"/>
    <m/>
    <m/>
    <m/>
    <n v="0"/>
    <m/>
    <m/>
    <n v="0"/>
    <n v="500"/>
    <n v="246587"/>
    <s v="Female Condoms"/>
    <n v="1"/>
    <n v="33"/>
    <d v="2021-09-11T00:00:00"/>
    <n v="2021"/>
    <n v="2022"/>
    <x v="6"/>
    <n v="0.49399999999999999"/>
    <n v="243627.95600000001"/>
    <m/>
    <m/>
    <m/>
  </r>
  <r>
    <x v="17"/>
    <x v="0"/>
    <n v="1361"/>
    <s v="FEMALECO00"/>
    <s v="UNFPA"/>
    <s v="_NA03"/>
    <n v="484611"/>
    <n v="1E-3"/>
    <n v="484.61099999999999"/>
    <d v="2022-10-31T00:00:00"/>
    <d v="2022-10-31T00:00:00"/>
    <m/>
    <x v="0"/>
    <x v="116"/>
    <s v="Planned"/>
    <s v="Desired Stock"/>
    <d v="2021-02-24T00:00:00"/>
    <m/>
    <m/>
    <n v="0"/>
    <b v="0"/>
    <n v="1361"/>
    <s v="_NA03"/>
    <s v="NG"/>
    <s v="Nigeria"/>
    <s v="Condoms-PRH"/>
    <s v="NTL"/>
    <s v="2021-03-Q2"/>
    <n v="2021"/>
    <s v="NG_NTL_Condoms-PRH_PL_2021-03-Q2"/>
    <s v="FEMALECO00=NG=NTL=Condoms-PRH"/>
    <n v="10"/>
    <x v="4"/>
    <x v="1"/>
    <s v="100121XXB0AB"/>
    <s v="Female Condom"/>
    <s v="Female Condom (Nitrile) Lubricated, 17 cm, 1000 Each"/>
    <s v="UNFPA"/>
    <s v="Condoms"/>
    <m/>
    <m/>
    <m/>
    <n v="0"/>
    <m/>
    <m/>
    <n v="0"/>
    <n v="500"/>
    <n v="242305.5"/>
    <s v="Female Condoms"/>
    <n v="1"/>
    <n v="33"/>
    <d v="2022-03-14T00:00:00"/>
    <n v="2022"/>
    <n v="2022"/>
    <x v="6"/>
    <n v="0.49399999999999999"/>
    <n v="239397.834"/>
    <m/>
    <m/>
    <m/>
  </r>
  <r>
    <x v="17"/>
    <x v="0"/>
    <n v="1362"/>
    <s v="FEMALECO00"/>
    <s v="UNFPA"/>
    <s v="_NA03"/>
    <n v="497105.99999999901"/>
    <n v="1E-3"/>
    <n v="497.10599999999903"/>
    <d v="2023-04-30T00:00:00"/>
    <d v="2023-04-30T00:00:00"/>
    <m/>
    <x v="0"/>
    <x v="229"/>
    <s v="Planned"/>
    <s v="Desired Stock"/>
    <d v="2021-02-24T00:00:00"/>
    <m/>
    <m/>
    <n v="0"/>
    <b v="0"/>
    <n v="1362"/>
    <s v="_NA03"/>
    <s v="NG"/>
    <s v="Nigeria"/>
    <s v="Condoms-PRH"/>
    <s v="NTL"/>
    <s v="2021-03-Q2"/>
    <n v="2021"/>
    <s v="NG_NTL_Condoms-PRH_PL_2021-03-Q2"/>
    <s v="FEMALECO00=NG=NTL=Condoms-PRH"/>
    <n v="4"/>
    <x v="5"/>
    <x v="1"/>
    <s v="100121XXB0AB"/>
    <s v="Female Condom"/>
    <s v="Female Condom (Nitrile) Lubricated, 17 cm, 1000 Each"/>
    <s v="UNFPA"/>
    <s v="Condoms"/>
    <m/>
    <m/>
    <m/>
    <n v="0"/>
    <m/>
    <m/>
    <n v="0"/>
    <n v="500"/>
    <n v="248552.99999999901"/>
    <s v="Female Condoms"/>
    <n v="1"/>
    <n v="33"/>
    <d v="2022-09-11T00:00:00"/>
    <n v="2022"/>
    <n v="2023"/>
    <x v="6"/>
    <n v="0.49399999999999999"/>
    <n v="245570.36399999951"/>
    <m/>
    <m/>
    <m/>
  </r>
  <r>
    <x v="17"/>
    <x v="0"/>
    <n v="1363"/>
    <s v="FEMALECO00"/>
    <s v="UNFPA"/>
    <s v="_NA03"/>
    <n v="488564.99999999901"/>
    <n v="1E-3"/>
    <n v="488.56499999999897"/>
    <d v="2023-10-31T00:00:00"/>
    <d v="2023-10-31T00:00:00"/>
    <m/>
    <x v="0"/>
    <x v="342"/>
    <s v="Planned"/>
    <s v="Desired Stock"/>
    <d v="2021-02-24T00:00:00"/>
    <m/>
    <m/>
    <n v="0"/>
    <b v="0"/>
    <n v="1363"/>
    <s v="_NA03"/>
    <s v="NG"/>
    <s v="Nigeria"/>
    <s v="Condoms-PRH"/>
    <s v="NTL"/>
    <s v="2021-03-Q2"/>
    <n v="2021"/>
    <s v="NG_NTL_Condoms-PRH_PL_2021-03-Q2"/>
    <s v="FEMALECO00=NG=NTL=Condoms-PRH"/>
    <n v="10"/>
    <x v="5"/>
    <x v="1"/>
    <s v="100121XXB0AB"/>
    <s v="Female Condom"/>
    <s v="Female Condom (Nitrile) Lubricated, 17 cm, 1000 Each"/>
    <s v="UNFPA"/>
    <s v="Condoms"/>
    <m/>
    <m/>
    <m/>
    <n v="0"/>
    <m/>
    <m/>
    <n v="0"/>
    <n v="500"/>
    <n v="244282.49999999901"/>
    <s v="Female Condoms"/>
    <n v="1"/>
    <n v="33"/>
    <d v="2023-03-14T00:00:00"/>
    <n v="2023"/>
    <n v="2023"/>
    <x v="6"/>
    <n v="0.49399999999999999"/>
    <n v="241351.10999999952"/>
    <m/>
    <m/>
    <m/>
  </r>
  <r>
    <x v="17"/>
    <x v="0"/>
    <n v="1364"/>
    <s v="H-IUS00"/>
    <s v="USAID"/>
    <s v="_NA03"/>
    <n v="126032"/>
    <m/>
    <n v="126032"/>
    <d v="2021-03-31T00:00:00"/>
    <d v="2021-03-31T00:00:00"/>
    <m/>
    <x v="0"/>
    <x v="21"/>
    <s v="Planned"/>
    <s v="Desired Stock"/>
    <d v="2021-02-24T00:00:00"/>
    <m/>
    <m/>
    <n v="0"/>
    <b v="0"/>
    <n v="1364"/>
    <s v="_NA03"/>
    <s v="NG"/>
    <s v="Nigeria"/>
    <s v="Condoms-PRH"/>
    <s v="NTL"/>
    <s v="2021-03-Q2"/>
    <n v="2021"/>
    <s v="NG_NTL_Condoms-PRH_PL_2021-03-Q2"/>
    <s v="H-IUS00=NG=NTL=Condoms-PRH"/>
    <n v="3"/>
    <x v="3"/>
    <x v="2"/>
    <m/>
    <s v="H-IUS"/>
    <m/>
    <s v="USAID"/>
    <m/>
    <m/>
    <m/>
    <m/>
    <n v="0"/>
    <m/>
    <m/>
    <n v="0"/>
    <m/>
    <m/>
    <m/>
    <m/>
    <n v="45"/>
    <d v="2020-05-20T00:00:00"/>
    <n v="2020"/>
    <n v="2021"/>
    <x v="15"/>
    <n v="20"/>
    <n v="2520640"/>
    <m/>
    <m/>
    <s v="corrected translated funder to TBD"/>
  </r>
  <r>
    <x v="17"/>
    <x v="0"/>
    <n v="1365"/>
    <s v="H-IUS00"/>
    <s v="USAID"/>
    <s v="_NA03"/>
    <n v="47262"/>
    <m/>
    <n v="47262"/>
    <d v="2021-09-30T00:00:00"/>
    <d v="2021-09-30T00:00:00"/>
    <m/>
    <x v="0"/>
    <x v="87"/>
    <s v="Planned"/>
    <s v="Desired Stock"/>
    <d v="2021-02-24T00:00:00"/>
    <m/>
    <m/>
    <n v="0"/>
    <b v="0"/>
    <n v="1365"/>
    <s v="_NA03"/>
    <s v="NG"/>
    <s v="Nigeria"/>
    <s v="Condoms-PRH"/>
    <s v="NTL"/>
    <s v="2021-03-Q2"/>
    <n v="2021"/>
    <s v="NG_NTL_Condoms-PRH_PL_2021-03-Q2"/>
    <s v="H-IUS00=NG=NTL=Condoms-PRH"/>
    <n v="9"/>
    <x v="3"/>
    <x v="2"/>
    <m/>
    <s v="H-IUS"/>
    <m/>
    <s v="USAID"/>
    <m/>
    <m/>
    <m/>
    <m/>
    <n v="0"/>
    <m/>
    <m/>
    <n v="0"/>
    <m/>
    <m/>
    <m/>
    <m/>
    <n v="45"/>
    <d v="2020-11-19T00:00:00"/>
    <n v="2021"/>
    <n v="2021"/>
    <x v="15"/>
    <n v="20"/>
    <n v="945240"/>
    <m/>
    <m/>
    <s v="corrected translated funder to TBD"/>
  </r>
  <r>
    <x v="17"/>
    <x v="0"/>
    <n v="1366"/>
    <s v="H-IUS00"/>
    <s v="USAID"/>
    <s v="_NA03"/>
    <n v="89266"/>
    <m/>
    <n v="89266"/>
    <d v="2022-01-31T00:00:00"/>
    <d v="2022-01-31T00:00:00"/>
    <m/>
    <x v="0"/>
    <x v="7"/>
    <s v="Planned"/>
    <s v="Desired Stock"/>
    <d v="2021-02-24T00:00:00"/>
    <m/>
    <m/>
    <n v="0"/>
    <b v="0"/>
    <n v="1366"/>
    <s v="_NA03"/>
    <s v="NG"/>
    <s v="Nigeria"/>
    <s v="Condoms-PRH"/>
    <s v="NTL"/>
    <s v="2021-03-Q2"/>
    <n v="2021"/>
    <s v="NG_NTL_Condoms-PRH_PL_2021-03-Q2"/>
    <s v="H-IUS00=NG=NTL=Condoms-PRH"/>
    <n v="1"/>
    <x v="4"/>
    <x v="2"/>
    <m/>
    <s v="H-IUS"/>
    <m/>
    <s v="USAID"/>
    <m/>
    <m/>
    <m/>
    <m/>
    <n v="0"/>
    <m/>
    <m/>
    <n v="0"/>
    <m/>
    <m/>
    <m/>
    <m/>
    <n v="45"/>
    <d v="2021-03-22T00:00:00"/>
    <n v="2021"/>
    <n v="2021"/>
    <x v="15"/>
    <n v="20"/>
    <n v="1785320"/>
    <m/>
    <m/>
    <s v="corrected translated funder to TBD"/>
  </r>
  <r>
    <x v="17"/>
    <x v="0"/>
    <n v="1367"/>
    <s v="H-IUS00"/>
    <s v="USAID"/>
    <s v="_NA03"/>
    <n v="68922"/>
    <m/>
    <n v="68922"/>
    <d v="2022-07-31T00:00:00"/>
    <d v="2022-07-31T00:00:00"/>
    <m/>
    <x v="0"/>
    <x v="8"/>
    <s v="Planned"/>
    <s v="Desired Stock"/>
    <d v="2021-02-24T00:00:00"/>
    <m/>
    <m/>
    <n v="0"/>
    <b v="0"/>
    <n v="1367"/>
    <s v="_NA03"/>
    <s v="NG"/>
    <s v="Nigeria"/>
    <s v="Condoms-PRH"/>
    <s v="NTL"/>
    <s v="2021-03-Q2"/>
    <n v="2021"/>
    <s v="NG_NTL_Condoms-PRH_PL_2021-03-Q2"/>
    <s v="H-IUS00=NG=NTL=Condoms-PRH"/>
    <n v="7"/>
    <x v="4"/>
    <x v="2"/>
    <m/>
    <s v="H-IUS"/>
    <m/>
    <s v="USAID"/>
    <m/>
    <m/>
    <m/>
    <m/>
    <n v="0"/>
    <m/>
    <m/>
    <n v="0"/>
    <m/>
    <m/>
    <m/>
    <m/>
    <n v="45"/>
    <d v="2021-09-19T00:00:00"/>
    <n v="2022"/>
    <n v="2022"/>
    <x v="15"/>
    <n v="20"/>
    <n v="1378440"/>
    <m/>
    <m/>
    <s v="corrected translated funder to TBD"/>
  </r>
  <r>
    <x v="17"/>
    <x v="0"/>
    <n v="1368"/>
    <s v="H-IUS00"/>
    <s v="USAID"/>
    <s v="_NA03"/>
    <n v="77960"/>
    <m/>
    <n v="77960"/>
    <d v="2023-01-31T00:00:00"/>
    <d v="2023-01-31T00:00:00"/>
    <m/>
    <x v="0"/>
    <x v="9"/>
    <s v="Planned"/>
    <s v="Desired Stock"/>
    <d v="2021-02-24T00:00:00"/>
    <m/>
    <m/>
    <n v="0"/>
    <b v="0"/>
    <n v="1368"/>
    <s v="_NA03"/>
    <s v="NG"/>
    <s v="Nigeria"/>
    <s v="Condoms-PRH"/>
    <s v="NTL"/>
    <s v="2021-03-Q2"/>
    <n v="2021"/>
    <s v="NG_NTL_Condoms-PRH_PL_2021-03-Q2"/>
    <s v="H-IUS00=NG=NTL=Condoms-PRH"/>
    <n v="1"/>
    <x v="5"/>
    <x v="2"/>
    <m/>
    <s v="H-IUS"/>
    <m/>
    <s v="USAID"/>
    <m/>
    <m/>
    <m/>
    <m/>
    <n v="0"/>
    <m/>
    <m/>
    <n v="0"/>
    <m/>
    <m/>
    <m/>
    <m/>
    <n v="45"/>
    <d v="2022-03-22T00:00:00"/>
    <n v="2022"/>
    <n v="2022"/>
    <x v="15"/>
    <n v="20"/>
    <n v="1559200"/>
    <m/>
    <m/>
    <s v="corrected translated funder to TBD"/>
  </r>
  <r>
    <x v="17"/>
    <x v="0"/>
    <n v="1369"/>
    <s v="H-IUS00"/>
    <s v="USAID"/>
    <s v="_NA03"/>
    <n v="72312"/>
    <m/>
    <n v="72312"/>
    <d v="2023-07-31T00:00:00"/>
    <d v="2023-07-31T00:00:00"/>
    <m/>
    <x v="0"/>
    <x v="11"/>
    <s v="Planned"/>
    <s v="Desired Stock"/>
    <d v="2021-02-24T00:00:00"/>
    <m/>
    <m/>
    <n v="0"/>
    <b v="0"/>
    <n v="1369"/>
    <s v="_NA03"/>
    <s v="NG"/>
    <s v="Nigeria"/>
    <s v="Condoms-PRH"/>
    <s v="NTL"/>
    <s v="2021-03-Q2"/>
    <n v="2021"/>
    <s v="NG_NTL_Condoms-PRH_PL_2021-03-Q2"/>
    <s v="H-IUS00=NG=NTL=Condoms-PRH"/>
    <n v="7"/>
    <x v="5"/>
    <x v="2"/>
    <m/>
    <s v="H-IUS"/>
    <m/>
    <s v="USAID"/>
    <m/>
    <m/>
    <m/>
    <m/>
    <n v="0"/>
    <m/>
    <m/>
    <n v="0"/>
    <m/>
    <m/>
    <m/>
    <m/>
    <n v="45"/>
    <d v="2022-09-19T00:00:00"/>
    <n v="2023"/>
    <n v="2023"/>
    <x v="15"/>
    <n v="20"/>
    <n v="1446240"/>
    <m/>
    <m/>
    <s v="corrected translated funder to TBD"/>
  </r>
  <r>
    <x v="17"/>
    <x v="0"/>
    <n v="1375"/>
    <s v="IUCD00"/>
    <s v="UNFPA"/>
    <s v="_NA03"/>
    <n v="146346"/>
    <n v="1.6666666666666601E-3"/>
    <n v="243.91"/>
    <d v="2021-10-31T00:00:00"/>
    <d v="2021-10-31T00:00:00"/>
    <m/>
    <x v="0"/>
    <x v="81"/>
    <s v="Planned"/>
    <s v="Desired Stock"/>
    <d v="2021-02-24T00:00:00"/>
    <m/>
    <m/>
    <n v="0"/>
    <b v="0"/>
    <n v="1375"/>
    <s v="_NA03"/>
    <s v="NG"/>
    <s v="Nigeria"/>
    <s v="Condoms-PRH"/>
    <s v="NTL"/>
    <s v="2021-03-Q2"/>
    <n v="2021"/>
    <s v="NG_NTL_Condoms-PRH_PL_2021-03-Q2"/>
    <s v="IUCD00=NG=NTL=Condoms-PRH"/>
    <n v="10"/>
    <x v="3"/>
    <x v="1"/>
    <s v="100124TYR0GQ"/>
    <s v="IUCD"/>
    <s v="Copper TCu380A Intrauterine Device, 600 Each"/>
    <s v="UNFPA"/>
    <s v="Copper-Bearing Intrauterine Devices"/>
    <m/>
    <m/>
    <m/>
    <n v="0"/>
    <m/>
    <m/>
    <n v="0"/>
    <n v="239.4"/>
    <n v="58392.053999999996"/>
    <s v="Intrauterine Devices"/>
    <n v="3"/>
    <n v="0"/>
    <d v="2021-10-31T00:00:00"/>
    <n v="2022"/>
    <n v="2022"/>
    <x v="2"/>
    <n v="0.29599999999999999"/>
    <n v="43318.415999999997"/>
    <m/>
    <m/>
    <m/>
  </r>
  <r>
    <x v="17"/>
    <x v="0"/>
    <n v="1376"/>
    <s v="IUCD00"/>
    <s v="UNFPA"/>
    <s v="_NA03"/>
    <n v="112796.999999999"/>
    <n v="1.6666666666666601E-3"/>
    <n v="187.995"/>
    <d v="2022-10-31T00:00:00"/>
    <d v="2022-10-31T00:00:00"/>
    <m/>
    <x v="0"/>
    <x v="116"/>
    <s v="Planned"/>
    <s v="Desired Stock"/>
    <d v="2021-02-24T00:00:00"/>
    <m/>
    <m/>
    <n v="0"/>
    <b v="0"/>
    <n v="1376"/>
    <s v="_NA03"/>
    <s v="NG"/>
    <s v="Nigeria"/>
    <s v="Condoms-PRH"/>
    <s v="NTL"/>
    <s v="2021-03-Q2"/>
    <n v="2021"/>
    <s v="NG_NTL_Condoms-PRH_PL_2021-03-Q2"/>
    <s v="IUCD00=NG=NTL=Condoms-PRH"/>
    <n v="10"/>
    <x v="4"/>
    <x v="1"/>
    <s v="100124TYR0GQ"/>
    <s v="IUCD"/>
    <s v="Copper TCu380A Intrauterine Device, 600 Each"/>
    <s v="UNFPA"/>
    <s v="Copper-Bearing Intrauterine Devices"/>
    <m/>
    <m/>
    <m/>
    <n v="0"/>
    <m/>
    <m/>
    <n v="0"/>
    <n v="239.4"/>
    <n v="45006.002999999997"/>
    <s v="Intrauterine Devices"/>
    <n v="3"/>
    <n v="0"/>
    <d v="2022-10-31T00:00:00"/>
    <n v="2023"/>
    <n v="2023"/>
    <x v="2"/>
    <n v="0.29599999999999999"/>
    <n v="33387.911999999698"/>
    <m/>
    <m/>
    <m/>
  </r>
  <r>
    <x v="17"/>
    <x v="0"/>
    <n v="1377"/>
    <s v="IUCD00"/>
    <s v="UNFPA"/>
    <s v="_NA03"/>
    <n v="122303"/>
    <n v="1.6666666666666601E-3"/>
    <n v="203.838333333333"/>
    <d v="2023-04-30T00:00:00"/>
    <d v="2023-04-30T00:00:00"/>
    <m/>
    <x v="0"/>
    <x v="229"/>
    <s v="Planned"/>
    <s v="Desired Stock"/>
    <d v="2021-02-24T00:00:00"/>
    <m/>
    <m/>
    <n v="0"/>
    <b v="0"/>
    <n v="1377"/>
    <s v="_NA03"/>
    <s v="NG"/>
    <s v="Nigeria"/>
    <s v="Condoms-PRH"/>
    <s v="NTL"/>
    <s v="2021-03-Q2"/>
    <n v="2021"/>
    <s v="NG_NTL_Condoms-PRH_PL_2021-03-Q2"/>
    <s v="IUCD00=NG=NTL=Condoms-PRH"/>
    <n v="4"/>
    <x v="5"/>
    <x v="1"/>
    <s v="100124TYR0GQ"/>
    <s v="IUCD"/>
    <s v="Copper TCu380A Intrauterine Device, 600 Each"/>
    <s v="UNFPA"/>
    <s v="Copper-Bearing Intrauterine Devices"/>
    <m/>
    <m/>
    <m/>
    <n v="0"/>
    <m/>
    <m/>
    <n v="0"/>
    <n v="239.4"/>
    <n v="48798.896999999997"/>
    <s v="Intrauterine Devices"/>
    <n v="3"/>
    <n v="0"/>
    <d v="2023-04-30T00:00:00"/>
    <n v="2023"/>
    <n v="2023"/>
    <x v="2"/>
    <n v="0.29599999999999999"/>
    <n v="36201.687999999995"/>
    <m/>
    <m/>
    <m/>
  </r>
  <r>
    <x v="17"/>
    <x v="0"/>
    <n v="1378"/>
    <s v="IUCD00"/>
    <s v="UNFPA"/>
    <s v="_NA03"/>
    <n v="107555.999999999"/>
    <n v="1.6666666666666601E-3"/>
    <n v="179.26"/>
    <d v="2023-10-31T00:00:00"/>
    <d v="2023-10-31T00:00:00"/>
    <m/>
    <x v="0"/>
    <x v="342"/>
    <s v="Planned"/>
    <s v="Desired Stock"/>
    <d v="2021-02-24T00:00:00"/>
    <m/>
    <m/>
    <n v="0"/>
    <b v="0"/>
    <n v="1378"/>
    <s v="_NA03"/>
    <s v="NG"/>
    <s v="Nigeria"/>
    <s v="Condoms-PRH"/>
    <s v="NTL"/>
    <s v="2021-03-Q2"/>
    <n v="2021"/>
    <s v="NG_NTL_Condoms-PRH_PL_2021-03-Q2"/>
    <s v="IUCD00=NG=NTL=Condoms-PRH"/>
    <n v="10"/>
    <x v="5"/>
    <x v="1"/>
    <s v="100124TYR0GQ"/>
    <s v="IUCD"/>
    <s v="Copper TCu380A Intrauterine Device, 600 Each"/>
    <s v="UNFPA"/>
    <s v="Copper-Bearing Intrauterine Devices"/>
    <m/>
    <m/>
    <m/>
    <n v="0"/>
    <m/>
    <m/>
    <n v="0"/>
    <n v="239.4"/>
    <n v="42914.843999999997"/>
    <s v="Intrauterine Devices"/>
    <n v="3"/>
    <n v="0"/>
    <d v="2023-10-31T00:00:00"/>
    <n v="2024"/>
    <n v="2024"/>
    <x v="2"/>
    <n v="0.29599999999999999"/>
    <n v="31836.575999999703"/>
    <m/>
    <m/>
    <m/>
  </r>
  <r>
    <x v="17"/>
    <x v="0"/>
    <n v="1384"/>
    <s v="LEVOPLAN00"/>
    <s v="NONSELEC00"/>
    <s v="_NA03"/>
    <n v="133791.99999999901"/>
    <n v="1"/>
    <n v="133791.99999999901"/>
    <d v="2022-11-30T00:00:00"/>
    <d v="2022-11-30T00:00:00"/>
    <m/>
    <x v="0"/>
    <x v="78"/>
    <s v="Planned"/>
    <s v="Desired Stock"/>
    <d v="2021-02-24T00:00:00"/>
    <m/>
    <m/>
    <n v="0"/>
    <b v="0"/>
    <n v="1384"/>
    <s v="_NA03"/>
    <s v="NG"/>
    <s v="Nigeria"/>
    <s v="Condoms-PRH"/>
    <s v="NTL"/>
    <s v="2021-03-Q2"/>
    <n v="2021"/>
    <s v="NG_NTL_Condoms-PRH_PL_2021-03-Q2"/>
    <s v="LEVOPLAN00=NG=NTL=Condoms-PRH"/>
    <n v="11"/>
    <x v="4"/>
    <x v="2"/>
    <s v="103915GYV01S"/>
    <s v="Levoplant"/>
    <s v="Levonorgestrel 75 mg/Rod w/ Trocar, 3 Year Efficacy, 2 Rod Implant, 1 Each"/>
    <s v="NONSELEC00"/>
    <s v="Implantable Contraceptives"/>
    <m/>
    <m/>
    <m/>
    <n v="0"/>
    <m/>
    <m/>
    <n v="0"/>
    <n v="6.9"/>
    <n v="923164.799999999"/>
    <s v="Contraceptive Implants"/>
    <n v="3"/>
    <n v="45"/>
    <d v="2022-01-19T00:00:00"/>
    <n v="2022"/>
    <n v="2022"/>
    <x v="14"/>
    <n v="6.9"/>
    <n v="923164.79999999318"/>
    <m/>
    <m/>
    <m/>
  </r>
  <r>
    <x v="17"/>
    <x v="0"/>
    <n v="1385"/>
    <s v="LEVOPLAN00"/>
    <s v="NONSELEC00"/>
    <s v="_NA03"/>
    <n v="139472"/>
    <n v="1"/>
    <n v="139472"/>
    <d v="2023-05-31T00:00:00"/>
    <d v="2023-05-31T00:00:00"/>
    <m/>
    <x v="0"/>
    <x v="318"/>
    <s v="Planned"/>
    <s v="Desired Stock"/>
    <d v="2021-02-24T00:00:00"/>
    <m/>
    <m/>
    <n v="0"/>
    <b v="0"/>
    <n v="1385"/>
    <s v="_NA03"/>
    <s v="NG"/>
    <s v="Nigeria"/>
    <s v="Condoms-PRH"/>
    <s v="NTL"/>
    <s v="2021-03-Q2"/>
    <n v="2021"/>
    <s v="NG_NTL_Condoms-PRH_PL_2021-03-Q2"/>
    <s v="LEVOPLAN00=NG=NTL=Condoms-PRH"/>
    <n v="5"/>
    <x v="5"/>
    <x v="2"/>
    <s v="103915GYV01S"/>
    <s v="Levoplant"/>
    <s v="Levonorgestrel 75 mg/Rod w/ Trocar, 3 Year Efficacy, 2 Rod Implant, 1 Each"/>
    <s v="NONSELEC00"/>
    <s v="Implantable Contraceptives"/>
    <m/>
    <m/>
    <m/>
    <n v="0"/>
    <m/>
    <m/>
    <n v="0"/>
    <n v="6.9"/>
    <n v="962356.8"/>
    <s v="Contraceptive Implants"/>
    <n v="3"/>
    <n v="45"/>
    <d v="2022-07-20T00:00:00"/>
    <n v="2022"/>
    <n v="2023"/>
    <x v="14"/>
    <n v="6.9"/>
    <n v="962356.8"/>
    <m/>
    <m/>
    <m/>
  </r>
  <r>
    <x v="17"/>
    <x v="0"/>
    <n v="1386"/>
    <s v="LEVOPLAN00"/>
    <s v="NONSELEC00"/>
    <s v="_NA03"/>
    <n v="124272"/>
    <n v="1"/>
    <n v="124272"/>
    <d v="2023-11-30T00:00:00"/>
    <d v="2023-11-30T00:00:00"/>
    <m/>
    <x v="0"/>
    <x v="436"/>
    <s v="Planned"/>
    <s v="Desired Stock"/>
    <d v="2021-02-24T00:00:00"/>
    <m/>
    <m/>
    <n v="0"/>
    <b v="0"/>
    <n v="1386"/>
    <s v="_NA03"/>
    <s v="NG"/>
    <s v="Nigeria"/>
    <s v="Condoms-PRH"/>
    <s v="NTL"/>
    <s v="2021-03-Q2"/>
    <n v="2021"/>
    <s v="NG_NTL_Condoms-PRH_PL_2021-03-Q2"/>
    <s v="LEVOPLAN00=NG=NTL=Condoms-PRH"/>
    <n v="11"/>
    <x v="5"/>
    <x v="2"/>
    <s v="103915GYV01S"/>
    <s v="Levoplant"/>
    <s v="Levonorgestrel 75 mg/Rod w/ Trocar, 3 Year Efficacy, 2 Rod Implant, 1 Each"/>
    <s v="NONSELEC00"/>
    <s v="Implantable Contraceptives"/>
    <m/>
    <m/>
    <m/>
    <n v="0"/>
    <m/>
    <m/>
    <n v="0"/>
    <n v="6.9"/>
    <n v="857476.8"/>
    <s v="Contraceptive Implants"/>
    <n v="3"/>
    <n v="45"/>
    <d v="2023-01-19T00:00:00"/>
    <n v="2023"/>
    <n v="2023"/>
    <x v="14"/>
    <n v="6.9"/>
    <n v="857476.8"/>
    <m/>
    <m/>
    <m/>
  </r>
  <r>
    <x v="17"/>
    <x v="0"/>
    <n v="1387"/>
    <s v="MALECOND00"/>
    <s v="UNFPA"/>
    <s v="_NA03"/>
    <n v="12985780"/>
    <n v="3.33333333333333E-4"/>
    <n v="4328.5933333333296"/>
    <d v="2021-05-31T00:00:00"/>
    <d v="2021-05-31T00:00:00"/>
    <m/>
    <x v="0"/>
    <x v="76"/>
    <s v="Planned"/>
    <s v="Desired Stock"/>
    <d v="2021-02-24T00:00:00"/>
    <m/>
    <m/>
    <n v="0"/>
    <b v="0"/>
    <n v="1387"/>
    <s v="_NA03"/>
    <s v="NG"/>
    <s v="Nigeria"/>
    <s v="Condoms-PRH"/>
    <s v="NTL"/>
    <s v="2021-03-Q2"/>
    <n v="2021"/>
    <s v="NG_NTL_Condoms-PRH_PL_2021-03-Q2"/>
    <s v="MALECOND00=NG=NTL=Condoms-PRH"/>
    <n v="5"/>
    <x v="3"/>
    <x v="1"/>
    <s v="100128XXA0DA"/>
    <s v="Male Condom"/>
    <s v="Male Condom (Latex) Lubricated, No Logo, 53 mm, 3000 Pieces"/>
    <s v="UNFPA"/>
    <s v="Condoms"/>
    <m/>
    <m/>
    <m/>
    <n v="0"/>
    <m/>
    <m/>
    <n v="0"/>
    <n v="70.2"/>
    <n v="303867.25199999998"/>
    <s v="Male Condoms"/>
    <n v="1"/>
    <n v="22"/>
    <d v="2020-12-28T00:00:00"/>
    <n v="2021"/>
    <n v="2021"/>
    <x v="0"/>
    <n v="3.0300000000000001E-2"/>
    <n v="393469.13400000002"/>
    <m/>
    <m/>
    <m/>
  </r>
  <r>
    <x v="17"/>
    <x v="0"/>
    <n v="1388"/>
    <s v="MALECOND00"/>
    <s v="UNFPA"/>
    <s v="_NA03"/>
    <n v="12055884"/>
    <n v="3.33333333333333E-4"/>
    <n v="4018.6279999999902"/>
    <d v="2021-11-30T00:00:00"/>
    <d v="2021-11-30T00:00:00"/>
    <m/>
    <x v="0"/>
    <x v="74"/>
    <s v="Planned"/>
    <s v="Desired Stock"/>
    <d v="2021-02-24T00:00:00"/>
    <m/>
    <m/>
    <n v="0"/>
    <b v="0"/>
    <n v="1388"/>
    <s v="_NA03"/>
    <s v="NG"/>
    <s v="Nigeria"/>
    <s v="Condoms-PRH"/>
    <s v="NTL"/>
    <s v="2021-03-Q2"/>
    <n v="2021"/>
    <s v="NG_NTL_Condoms-PRH_PL_2021-03-Q2"/>
    <s v="MALECOND00=NG=NTL=Condoms-PRH"/>
    <n v="11"/>
    <x v="3"/>
    <x v="1"/>
    <s v="100128XXA0DA"/>
    <s v="Male Condom"/>
    <s v="Male Condom (Latex) Lubricated, No Logo, 53 mm, 3000 Pieces"/>
    <s v="UNFPA"/>
    <s v="Condoms"/>
    <m/>
    <m/>
    <m/>
    <n v="0"/>
    <m/>
    <m/>
    <n v="0"/>
    <n v="70.2"/>
    <n v="282107.68559999898"/>
    <s v="Male Condoms"/>
    <n v="1"/>
    <n v="22"/>
    <d v="2021-06-29T00:00:00"/>
    <n v="2021"/>
    <n v="2022"/>
    <x v="0"/>
    <n v="3.0300000000000001E-2"/>
    <n v="365293.28519999998"/>
    <m/>
    <m/>
    <m/>
  </r>
  <r>
    <x v="17"/>
    <x v="0"/>
    <n v="1389"/>
    <s v="MALECOND00"/>
    <s v="UNFPA"/>
    <s v="_NA03"/>
    <n v="12014184"/>
    <n v="3.33333333333333E-4"/>
    <n v="4004.7280000000001"/>
    <d v="2022-05-31T00:00:00"/>
    <d v="2022-05-31T00:00:00"/>
    <m/>
    <x v="0"/>
    <x v="118"/>
    <s v="Planned"/>
    <s v="Desired Stock"/>
    <d v="2021-02-24T00:00:00"/>
    <m/>
    <m/>
    <n v="0"/>
    <b v="0"/>
    <n v="1389"/>
    <s v="_NA03"/>
    <s v="NG"/>
    <s v="Nigeria"/>
    <s v="Condoms-PRH"/>
    <s v="NTL"/>
    <s v="2021-03-Q2"/>
    <n v="2021"/>
    <s v="NG_NTL_Condoms-PRH_PL_2021-03-Q2"/>
    <s v="MALECOND00=NG=NTL=Condoms-PRH"/>
    <n v="5"/>
    <x v="4"/>
    <x v="1"/>
    <s v="100128XXA0DA"/>
    <s v="Male Condom"/>
    <s v="Male Condom (Latex) Lubricated, No Logo, 53 mm, 3000 Pieces"/>
    <s v="UNFPA"/>
    <s v="Condoms"/>
    <m/>
    <m/>
    <m/>
    <n v="0"/>
    <m/>
    <m/>
    <n v="0"/>
    <n v="70.2"/>
    <n v="281131.9056"/>
    <s v="Male Condoms"/>
    <n v="1"/>
    <n v="22"/>
    <d v="2021-12-28T00:00:00"/>
    <n v="2022"/>
    <n v="2022"/>
    <x v="0"/>
    <n v="3.0300000000000001E-2"/>
    <n v="364029.77520000003"/>
    <m/>
    <m/>
    <m/>
  </r>
  <r>
    <x v="17"/>
    <x v="0"/>
    <n v="1390"/>
    <s v="MALECOND00"/>
    <s v="UNFPA"/>
    <s v="_NA03"/>
    <n v="12050798.999999899"/>
    <n v="3.33333333333333E-4"/>
    <n v="4016.93299999999"/>
    <d v="2022-11-30T00:00:00"/>
    <d v="2022-11-30T00:00:00"/>
    <m/>
    <x v="0"/>
    <x v="78"/>
    <s v="Planned"/>
    <s v="Desired Stock"/>
    <d v="2021-02-24T00:00:00"/>
    <m/>
    <m/>
    <n v="0"/>
    <b v="0"/>
    <n v="1390"/>
    <s v="_NA03"/>
    <s v="NG"/>
    <s v="Nigeria"/>
    <s v="Condoms-PRH"/>
    <s v="NTL"/>
    <s v="2021-03-Q2"/>
    <n v="2021"/>
    <s v="NG_NTL_Condoms-PRH_PL_2021-03-Q2"/>
    <s v="MALECOND00=NG=NTL=Condoms-PRH"/>
    <n v="11"/>
    <x v="4"/>
    <x v="1"/>
    <s v="100128XXA0DA"/>
    <s v="Male Condom"/>
    <s v="Male Condom (Latex) Lubricated, No Logo, 53 mm, 3000 Pieces"/>
    <s v="UNFPA"/>
    <s v="Condoms"/>
    <m/>
    <m/>
    <m/>
    <n v="0"/>
    <m/>
    <m/>
    <n v="0"/>
    <n v="70.2"/>
    <n v="281988.69659999898"/>
    <s v="Male Condoms"/>
    <n v="1"/>
    <n v="22"/>
    <d v="2022-06-29T00:00:00"/>
    <n v="2022"/>
    <n v="2023"/>
    <x v="0"/>
    <n v="3.0300000000000001E-2"/>
    <n v="365139.20969999698"/>
    <m/>
    <m/>
    <m/>
  </r>
  <r>
    <x v="17"/>
    <x v="0"/>
    <n v="1391"/>
    <s v="MALECOND00"/>
    <s v="UNFPA"/>
    <s v="_NA03"/>
    <n v="12048949"/>
    <n v="3.33333333333333E-4"/>
    <n v="4016.31633333333"/>
    <d v="2023-05-31T00:00:00"/>
    <d v="2023-05-31T00:00:00"/>
    <m/>
    <x v="0"/>
    <x v="318"/>
    <s v="Planned"/>
    <s v="Desired Stock"/>
    <d v="2021-02-24T00:00:00"/>
    <m/>
    <m/>
    <n v="0"/>
    <b v="0"/>
    <n v="1391"/>
    <s v="_NA03"/>
    <s v="NG"/>
    <s v="Nigeria"/>
    <s v="Condoms-PRH"/>
    <s v="NTL"/>
    <s v="2021-03-Q2"/>
    <n v="2021"/>
    <s v="NG_NTL_Condoms-PRH_PL_2021-03-Q2"/>
    <s v="MALECOND00=NG=NTL=Condoms-PRH"/>
    <n v="5"/>
    <x v="5"/>
    <x v="1"/>
    <s v="100128XXA0DA"/>
    <s v="Male Condom"/>
    <s v="Male Condom (Latex) Lubricated, No Logo, 53 mm, 3000 Pieces"/>
    <s v="UNFPA"/>
    <s v="Condoms"/>
    <m/>
    <m/>
    <m/>
    <n v="0"/>
    <m/>
    <m/>
    <n v="0"/>
    <n v="70.2"/>
    <n v="281945.40659999999"/>
    <s v="Male Condoms"/>
    <n v="1"/>
    <n v="22"/>
    <d v="2022-12-28T00:00:00"/>
    <n v="2023"/>
    <n v="2023"/>
    <x v="0"/>
    <n v="3.0300000000000001E-2"/>
    <n v="365083.15470000001"/>
    <m/>
    <m/>
    <m/>
  </r>
  <r>
    <x v="17"/>
    <x v="0"/>
    <n v="1392"/>
    <s v="MALECOND00"/>
    <s v="UNFPA"/>
    <s v="_NA03"/>
    <n v="12050610"/>
    <n v="3.33333333333333E-4"/>
    <n v="4016.87"/>
    <d v="2023-11-30T00:00:00"/>
    <d v="2023-11-30T00:00:00"/>
    <m/>
    <x v="0"/>
    <x v="436"/>
    <s v="Planned"/>
    <s v="Desired Stock"/>
    <d v="2021-02-24T00:00:00"/>
    <m/>
    <m/>
    <n v="0"/>
    <b v="0"/>
    <n v="1392"/>
    <s v="_NA03"/>
    <s v="NG"/>
    <s v="Nigeria"/>
    <s v="Condoms-PRH"/>
    <s v="NTL"/>
    <s v="2021-03-Q2"/>
    <n v="2021"/>
    <s v="NG_NTL_Condoms-PRH_PL_2021-03-Q2"/>
    <s v="MALECOND00=NG=NTL=Condoms-PRH"/>
    <n v="11"/>
    <x v="5"/>
    <x v="1"/>
    <s v="100128XXA0DA"/>
    <s v="Male Condom"/>
    <s v="Male Condom (Latex) Lubricated, No Logo, 53 mm, 3000 Pieces"/>
    <s v="UNFPA"/>
    <s v="Condoms"/>
    <m/>
    <m/>
    <m/>
    <n v="0"/>
    <m/>
    <m/>
    <n v="0"/>
    <n v="70.2"/>
    <n v="281984.27399999998"/>
    <s v="Male Condoms"/>
    <n v="1"/>
    <n v="22"/>
    <d v="2023-06-29T00:00:00"/>
    <n v="2023"/>
    <n v="2024"/>
    <x v="0"/>
    <n v="3.0300000000000001E-2"/>
    <n v="365133.48300000001"/>
    <m/>
    <m/>
    <m/>
  </r>
  <r>
    <x v="17"/>
    <x v="0"/>
    <n v="1393"/>
    <s v="MICROGYN00"/>
    <s v="UNFPA"/>
    <s v="_NA03"/>
    <n v="965203"/>
    <n v="1"/>
    <n v="965203"/>
    <d v="2021-04-30T00:00:00"/>
    <d v="2021-04-30T00:00:00"/>
    <m/>
    <x v="0"/>
    <x v="84"/>
    <s v="Planned"/>
    <s v="Desired Stock"/>
    <d v="2021-02-24T00:00:00"/>
    <m/>
    <m/>
    <n v="0"/>
    <b v="0"/>
    <n v="1393"/>
    <s v="_NA03"/>
    <s v="NG"/>
    <s v="Nigeria"/>
    <s v="Condoms-PRH"/>
    <s v="NTL"/>
    <s v="2021-03-Q2"/>
    <n v="2021"/>
    <s v="NG_NTL_Condoms-PRH_PL_2021-03-Q2"/>
    <s v="MICROGYN00=NG=NTL=Condoms-PRH"/>
    <n v="4"/>
    <x v="3"/>
    <x v="1"/>
    <s v="100050AOA09W"/>
    <s v="Microgynon"/>
    <s v="Levonorgestrel/Ethinyl Estradiol 150/30 mcg + Fe 75 mg, 28 Tablets/Cycle (PS), 1 Cycle"/>
    <s v="UNFPA"/>
    <s v="Combined Oral Contraceptives"/>
    <m/>
    <m/>
    <m/>
    <n v="0"/>
    <m/>
    <m/>
    <n v="0"/>
    <n v="0.26"/>
    <n v="250952.78"/>
    <s v="Oral Contraceptives"/>
    <n v="3"/>
    <n v="22"/>
    <d v="2020-11-27T00:00:00"/>
    <n v="2021"/>
    <n v="2021"/>
    <x v="4"/>
    <n v="0.26300000000000001"/>
    <n v="253848.38900000002"/>
    <m/>
    <m/>
    <m/>
  </r>
  <r>
    <x v="17"/>
    <x v="0"/>
    <n v="1394"/>
    <s v="MICROGYN00"/>
    <s v="UNFPA"/>
    <s v="_NA03"/>
    <n v="313311"/>
    <n v="1"/>
    <n v="313311"/>
    <d v="2021-07-31T00:00:00"/>
    <d v="2021-07-31T00:00:00"/>
    <m/>
    <x v="0"/>
    <x v="6"/>
    <s v="Planned"/>
    <s v="Desired Stock"/>
    <d v="2021-02-24T00:00:00"/>
    <m/>
    <m/>
    <n v="0"/>
    <b v="0"/>
    <n v="1394"/>
    <s v="_NA03"/>
    <s v="NG"/>
    <s v="Nigeria"/>
    <s v="Condoms-PRH"/>
    <s v="NTL"/>
    <s v="2021-03-Q2"/>
    <n v="2021"/>
    <s v="NG_NTL_Condoms-PRH_PL_2021-03-Q2"/>
    <s v="MICROGYN00=NG=NTL=Condoms-PRH"/>
    <n v="7"/>
    <x v="3"/>
    <x v="1"/>
    <s v="100050AOA09W"/>
    <s v="Microgynon"/>
    <s v="Levonorgestrel/Ethinyl Estradiol 150/30 mcg + Fe 75 mg, 28 Tablets/Cycle (PS), 1 Cycle"/>
    <s v="UNFPA"/>
    <s v="Combined Oral Contraceptives"/>
    <m/>
    <m/>
    <m/>
    <n v="0"/>
    <m/>
    <m/>
    <n v="0"/>
    <n v="0.26"/>
    <n v="81460.86"/>
    <s v="Oral Contraceptives"/>
    <n v="3"/>
    <n v="22"/>
    <d v="2021-02-27T00:00:00"/>
    <n v="2021"/>
    <n v="2021"/>
    <x v="4"/>
    <n v="0.26300000000000001"/>
    <n v="82400.793000000005"/>
    <m/>
    <m/>
    <m/>
  </r>
  <r>
    <x v="17"/>
    <x v="0"/>
    <n v="1395"/>
    <s v="MICROGYN00"/>
    <s v="UNFPA"/>
    <s v="_NA03"/>
    <n v="313323"/>
    <n v="1"/>
    <n v="313323"/>
    <d v="2021-10-31T00:00:00"/>
    <d v="2021-10-31T00:00:00"/>
    <m/>
    <x v="0"/>
    <x v="81"/>
    <s v="Planned"/>
    <s v="Desired Stock"/>
    <d v="2021-02-24T00:00:00"/>
    <m/>
    <m/>
    <n v="0"/>
    <b v="0"/>
    <n v="1395"/>
    <s v="_NA03"/>
    <s v="NG"/>
    <s v="Nigeria"/>
    <s v="Condoms-PRH"/>
    <s v="NTL"/>
    <s v="2021-03-Q2"/>
    <n v="2021"/>
    <s v="NG_NTL_Condoms-PRH_PL_2021-03-Q2"/>
    <s v="MICROGYN00=NG=NTL=Condoms-PRH"/>
    <n v="10"/>
    <x v="3"/>
    <x v="1"/>
    <s v="100050AOA09W"/>
    <s v="Microgynon"/>
    <s v="Levonorgestrel/Ethinyl Estradiol 150/30 mcg + Fe 75 mg, 28 Tablets/Cycle (PS), 1 Cycle"/>
    <s v="UNFPA"/>
    <s v="Combined Oral Contraceptives"/>
    <m/>
    <m/>
    <m/>
    <n v="0"/>
    <m/>
    <m/>
    <n v="0"/>
    <n v="0.26"/>
    <n v="81463.98"/>
    <s v="Oral Contraceptives"/>
    <n v="3"/>
    <n v="22"/>
    <d v="2021-05-30T00:00:00"/>
    <n v="2021"/>
    <n v="2022"/>
    <x v="4"/>
    <n v="0.26300000000000001"/>
    <n v="82403.949000000008"/>
    <m/>
    <m/>
    <m/>
  </r>
  <r>
    <x v="17"/>
    <x v="0"/>
    <n v="1396"/>
    <s v="MICROGYN00"/>
    <s v="UNFPA"/>
    <s v="_NA03"/>
    <n v="308776.99999999901"/>
    <n v="1"/>
    <n v="308776.99999999901"/>
    <d v="2022-01-31T00:00:00"/>
    <d v="2022-01-31T00:00:00"/>
    <m/>
    <x v="0"/>
    <x v="7"/>
    <s v="Planned"/>
    <s v="Desired Stock"/>
    <d v="2021-02-24T00:00:00"/>
    <m/>
    <m/>
    <n v="0"/>
    <b v="0"/>
    <n v="1396"/>
    <s v="_NA03"/>
    <s v="NG"/>
    <s v="Nigeria"/>
    <s v="Condoms-PRH"/>
    <s v="NTL"/>
    <s v="2021-03-Q2"/>
    <n v="2021"/>
    <s v="NG_NTL_Condoms-PRH_PL_2021-03-Q2"/>
    <s v="MICROGYN00=NG=NTL=Condoms-PRH"/>
    <n v="1"/>
    <x v="4"/>
    <x v="1"/>
    <s v="100050AOA09W"/>
    <s v="Microgynon"/>
    <s v="Levonorgestrel/Ethinyl Estradiol 150/30 mcg + Fe 75 mg, 28 Tablets/Cycle (PS), 1 Cycle"/>
    <s v="UNFPA"/>
    <s v="Combined Oral Contraceptives"/>
    <m/>
    <m/>
    <m/>
    <n v="0"/>
    <m/>
    <m/>
    <n v="0"/>
    <n v="0.26"/>
    <n v="80282.019999999902"/>
    <s v="Oral Contraceptives"/>
    <n v="3"/>
    <n v="22"/>
    <d v="2021-08-30T00:00:00"/>
    <n v="2021"/>
    <n v="2022"/>
    <x v="4"/>
    <n v="0.26300000000000001"/>
    <n v="81208.350999999748"/>
    <m/>
    <m/>
    <m/>
  </r>
  <r>
    <x v="17"/>
    <x v="0"/>
    <n v="1397"/>
    <s v="MICROGYN00"/>
    <s v="UNFPA"/>
    <s v="_NA03"/>
    <n v="312267"/>
    <n v="1"/>
    <n v="312267"/>
    <d v="2022-04-30T00:00:00"/>
    <d v="2022-04-30T00:00:00"/>
    <m/>
    <x v="0"/>
    <x v="119"/>
    <s v="Planned"/>
    <s v="Desired Stock"/>
    <d v="2021-02-24T00:00:00"/>
    <m/>
    <m/>
    <n v="0"/>
    <b v="0"/>
    <n v="1397"/>
    <s v="_NA03"/>
    <s v="NG"/>
    <s v="Nigeria"/>
    <s v="Condoms-PRH"/>
    <s v="NTL"/>
    <s v="2021-03-Q2"/>
    <n v="2021"/>
    <s v="NG_NTL_Condoms-PRH_PL_2021-03-Q2"/>
    <s v="MICROGYN00=NG=NTL=Condoms-PRH"/>
    <n v="4"/>
    <x v="4"/>
    <x v="1"/>
    <s v="100050AOA09W"/>
    <s v="Microgynon"/>
    <s v="Levonorgestrel/Ethinyl Estradiol 150/30 mcg + Fe 75 mg, 28 Tablets/Cycle (PS), 1 Cycle"/>
    <s v="UNFPA"/>
    <s v="Combined Oral Contraceptives"/>
    <m/>
    <m/>
    <m/>
    <n v="0"/>
    <m/>
    <m/>
    <n v="0"/>
    <n v="0.26"/>
    <n v="81189.42"/>
    <s v="Oral Contraceptives"/>
    <n v="3"/>
    <n v="22"/>
    <d v="2021-11-27T00:00:00"/>
    <n v="2022"/>
    <n v="2022"/>
    <x v="4"/>
    <n v="0.26300000000000001"/>
    <n v="82126.221000000005"/>
    <m/>
    <m/>
    <m/>
  </r>
  <r>
    <x v="17"/>
    <x v="0"/>
    <n v="1398"/>
    <s v="MICROGYN00"/>
    <s v="UNFPA"/>
    <s v="_NA03"/>
    <n v="312267"/>
    <n v="1"/>
    <n v="312267"/>
    <d v="2022-07-31T00:00:00"/>
    <d v="2022-07-31T00:00:00"/>
    <m/>
    <x v="0"/>
    <x v="8"/>
    <s v="Planned"/>
    <s v="Desired Stock"/>
    <d v="2021-02-24T00:00:00"/>
    <m/>
    <m/>
    <n v="0"/>
    <b v="0"/>
    <n v="1398"/>
    <s v="_NA03"/>
    <s v="NG"/>
    <s v="Nigeria"/>
    <s v="Condoms-PRH"/>
    <s v="NTL"/>
    <s v="2021-03-Q2"/>
    <n v="2021"/>
    <s v="NG_NTL_Condoms-PRH_PL_2021-03-Q2"/>
    <s v="MICROGYN00=NG=NTL=Condoms-PRH"/>
    <n v="7"/>
    <x v="4"/>
    <x v="1"/>
    <s v="100050AOA09W"/>
    <s v="Microgynon"/>
    <s v="Levonorgestrel/Ethinyl Estradiol 150/30 mcg + Fe 75 mg, 28 Tablets/Cycle (PS), 1 Cycle"/>
    <s v="UNFPA"/>
    <s v="Combined Oral Contraceptives"/>
    <m/>
    <m/>
    <m/>
    <n v="0"/>
    <m/>
    <m/>
    <n v="0"/>
    <n v="0.26"/>
    <n v="81189.42"/>
    <s v="Oral Contraceptives"/>
    <n v="3"/>
    <n v="22"/>
    <d v="2022-02-27T00:00:00"/>
    <n v="2022"/>
    <n v="2022"/>
    <x v="4"/>
    <n v="0.26300000000000001"/>
    <n v="82126.221000000005"/>
    <m/>
    <m/>
    <m/>
  </r>
  <r>
    <x v="17"/>
    <x v="0"/>
    <n v="1399"/>
    <s v="MICROGYN00"/>
    <s v="UNFPA"/>
    <s v="_NA03"/>
    <n v="312254.99999999901"/>
    <n v="1"/>
    <n v="312254.99999999901"/>
    <d v="2022-10-31T00:00:00"/>
    <d v="2022-10-31T00:00:00"/>
    <m/>
    <x v="0"/>
    <x v="116"/>
    <s v="Planned"/>
    <s v="Desired Stock"/>
    <d v="2021-02-24T00:00:00"/>
    <m/>
    <m/>
    <n v="0"/>
    <b v="0"/>
    <n v="1399"/>
    <s v="_NA03"/>
    <s v="NG"/>
    <s v="Nigeria"/>
    <s v="Condoms-PRH"/>
    <s v="NTL"/>
    <s v="2021-03-Q2"/>
    <n v="2021"/>
    <s v="NG_NTL_Condoms-PRH_PL_2021-03-Q2"/>
    <s v="MICROGYN00=NG=NTL=Condoms-PRH"/>
    <n v="10"/>
    <x v="4"/>
    <x v="1"/>
    <s v="100050AOA09W"/>
    <s v="Microgynon"/>
    <s v="Levonorgestrel/Ethinyl Estradiol 150/30 mcg + Fe 75 mg, 28 Tablets/Cycle (PS), 1 Cycle"/>
    <s v="UNFPA"/>
    <s v="Combined Oral Contraceptives"/>
    <m/>
    <m/>
    <m/>
    <n v="0"/>
    <m/>
    <m/>
    <n v="0"/>
    <n v="0.26"/>
    <n v="81186.299999999901"/>
    <s v="Oral Contraceptives"/>
    <n v="3"/>
    <n v="22"/>
    <d v="2022-05-30T00:00:00"/>
    <n v="2022"/>
    <n v="2023"/>
    <x v="4"/>
    <n v="0.26300000000000001"/>
    <n v="82123.06499999974"/>
    <m/>
    <m/>
    <m/>
  </r>
  <r>
    <x v="17"/>
    <x v="0"/>
    <n v="1400"/>
    <s v="NORISTER00"/>
    <s v="UNFPA"/>
    <s v="_NA03"/>
    <n v="938976"/>
    <n v="0.01"/>
    <n v="9389.76"/>
    <d v="2021-10-31T00:00:00"/>
    <d v="2021-10-31T00:00:00"/>
    <m/>
    <x v="0"/>
    <x v="81"/>
    <s v="Planned"/>
    <s v="Desired Stock"/>
    <d v="2021-02-24T00:00:00"/>
    <m/>
    <m/>
    <n v="0"/>
    <b v="0"/>
    <n v="1400"/>
    <s v="_NA03"/>
    <s v="NG"/>
    <s v="Nigeria"/>
    <s v="Condoms-PRH"/>
    <s v="NTL"/>
    <s v="2021-03-Q2"/>
    <n v="2021"/>
    <s v="NG_NTL_Condoms-PRH_PL_2021-03-Q2"/>
    <s v="NORISTER00=NG=NTL=Condoms-PRH"/>
    <n v="10"/>
    <x v="3"/>
    <x v="1"/>
    <s v="102148FMA09P"/>
    <s v="Noristerat"/>
    <s v="Norethisterone Enantate 200 mg/mL (1 mL) Ampoule (SC), Oily Solution, 100 Ampoules"/>
    <s v="UNFPA"/>
    <s v="Injectable Contraceptives"/>
    <m/>
    <m/>
    <m/>
    <n v="0"/>
    <m/>
    <m/>
    <n v="0"/>
    <n v="115"/>
    <n v="1079822.3999999999"/>
    <s v="Injectable Contraceptives"/>
    <n v="3"/>
    <n v="51"/>
    <d v="2020-11-08T00:00:00"/>
    <n v="2021"/>
    <n v="2021"/>
    <x v="8"/>
    <n v="1.24"/>
    <n v="1164330.24"/>
    <m/>
    <m/>
    <m/>
  </r>
  <r>
    <x v="17"/>
    <x v="0"/>
    <n v="1401"/>
    <s v="NORISTER00"/>
    <s v="UNFPA"/>
    <s v="_NA03"/>
    <n v="855020"/>
    <n v="0.01"/>
    <n v="8550.2000000000007"/>
    <d v="2022-04-30T00:00:00"/>
    <d v="2022-04-30T00:00:00"/>
    <m/>
    <x v="0"/>
    <x v="119"/>
    <s v="Planned"/>
    <s v="Desired Stock"/>
    <d v="2021-02-24T00:00:00"/>
    <m/>
    <m/>
    <n v="0"/>
    <b v="0"/>
    <n v="1401"/>
    <s v="_NA03"/>
    <s v="NG"/>
    <s v="Nigeria"/>
    <s v="Condoms-PRH"/>
    <s v="NTL"/>
    <s v="2021-03-Q2"/>
    <n v="2021"/>
    <s v="NG_NTL_Condoms-PRH_PL_2021-03-Q2"/>
    <s v="NORISTER00=NG=NTL=Condoms-PRH"/>
    <n v="4"/>
    <x v="4"/>
    <x v="1"/>
    <s v="102148FMA09P"/>
    <s v="Noristerat"/>
    <s v="Norethisterone Enantate 200 mg/mL (1 mL) Ampoule (SC), Oily Solution, 100 Ampoules"/>
    <s v="UNFPA"/>
    <s v="Injectable Contraceptives"/>
    <m/>
    <m/>
    <m/>
    <n v="0"/>
    <m/>
    <m/>
    <n v="0"/>
    <n v="115"/>
    <n v="983273"/>
    <s v="Injectable Contraceptives"/>
    <n v="3"/>
    <n v="51"/>
    <d v="2021-05-08T00:00:00"/>
    <n v="2021"/>
    <n v="2021"/>
    <x v="8"/>
    <n v="1.24"/>
    <n v="1060224.8"/>
    <m/>
    <m/>
    <m/>
  </r>
  <r>
    <x v="17"/>
    <x v="0"/>
    <n v="1402"/>
    <s v="NORISTER00"/>
    <s v="UNFPA"/>
    <s v="_NA03"/>
    <n v="840188.99999999895"/>
    <n v="0.01"/>
    <n v="8401.89"/>
    <d v="2022-10-31T00:00:00"/>
    <d v="2022-10-31T00:00:00"/>
    <m/>
    <x v="0"/>
    <x v="116"/>
    <s v="Planned"/>
    <s v="Desired Stock"/>
    <d v="2021-02-24T00:00:00"/>
    <m/>
    <m/>
    <n v="0"/>
    <b v="0"/>
    <n v="1402"/>
    <s v="_NA03"/>
    <s v="NG"/>
    <s v="Nigeria"/>
    <s v="Condoms-PRH"/>
    <s v="NTL"/>
    <s v="2021-03-Q2"/>
    <n v="2021"/>
    <s v="NG_NTL_Condoms-PRH_PL_2021-03-Q2"/>
    <s v="NORISTER00=NG=NTL=Condoms-PRH"/>
    <n v="10"/>
    <x v="4"/>
    <x v="1"/>
    <s v="102148FMA09P"/>
    <s v="Noristerat"/>
    <s v="Norethisterone Enantate 200 mg/mL (1 mL) Ampoule (SC), Oily Solution, 100 Ampoules"/>
    <s v="UNFPA"/>
    <s v="Injectable Contraceptives"/>
    <m/>
    <m/>
    <m/>
    <n v="0"/>
    <m/>
    <m/>
    <n v="0"/>
    <n v="115"/>
    <n v="966217.35"/>
    <s v="Injectable Contraceptives"/>
    <n v="3"/>
    <n v="51"/>
    <d v="2021-11-08T00:00:00"/>
    <n v="2022"/>
    <n v="2022"/>
    <x v="8"/>
    <n v="1.24"/>
    <n v="1041834.3599999987"/>
    <m/>
    <m/>
    <m/>
  </r>
  <r>
    <x v="17"/>
    <x v="0"/>
    <n v="1403"/>
    <s v="NORISTER00"/>
    <s v="UNFPA"/>
    <s v="_NA03"/>
    <n v="861880"/>
    <n v="0.01"/>
    <n v="8618.7999999999993"/>
    <d v="2023-04-30T00:00:00"/>
    <d v="2023-04-30T00:00:00"/>
    <m/>
    <x v="0"/>
    <x v="229"/>
    <s v="Planned"/>
    <s v="Desired Stock"/>
    <d v="2021-02-24T00:00:00"/>
    <m/>
    <m/>
    <n v="0"/>
    <b v="0"/>
    <n v="1403"/>
    <s v="_NA03"/>
    <s v="NG"/>
    <s v="Nigeria"/>
    <s v="Condoms-PRH"/>
    <s v="NTL"/>
    <s v="2021-03-Q2"/>
    <n v="2021"/>
    <s v="NG_NTL_Condoms-PRH_PL_2021-03-Q2"/>
    <s v="NORISTER00=NG=NTL=Condoms-PRH"/>
    <n v="4"/>
    <x v="5"/>
    <x v="1"/>
    <s v="102148FMA09P"/>
    <s v="Noristerat"/>
    <s v="Norethisterone Enantate 200 mg/mL (1 mL) Ampoule (SC), Oily Solution, 100 Ampoules"/>
    <s v="UNFPA"/>
    <s v="Injectable Contraceptives"/>
    <m/>
    <m/>
    <m/>
    <n v="0"/>
    <m/>
    <m/>
    <n v="0"/>
    <n v="115"/>
    <n v="991162"/>
    <s v="Injectable Contraceptives"/>
    <n v="3"/>
    <n v="51"/>
    <d v="2022-05-08T00:00:00"/>
    <n v="2022"/>
    <n v="2022"/>
    <x v="8"/>
    <n v="1.24"/>
    <n v="1068731.2"/>
    <m/>
    <m/>
    <m/>
  </r>
  <r>
    <x v="17"/>
    <x v="0"/>
    <n v="1404"/>
    <s v="NORISTER00"/>
    <s v="UNFPA"/>
    <s v="_NA03"/>
    <n v="847002"/>
    <n v="0.01"/>
    <n v="8470.02"/>
    <d v="2023-10-31T00:00:00"/>
    <d v="2023-10-31T00:00:00"/>
    <m/>
    <x v="0"/>
    <x v="342"/>
    <s v="Planned"/>
    <s v="Desired Stock"/>
    <d v="2021-02-24T00:00:00"/>
    <m/>
    <m/>
    <n v="0"/>
    <b v="0"/>
    <n v="1404"/>
    <s v="_NA03"/>
    <s v="NG"/>
    <s v="Nigeria"/>
    <s v="Condoms-PRH"/>
    <s v="NTL"/>
    <s v="2021-03-Q2"/>
    <n v="2021"/>
    <s v="NG_NTL_Condoms-PRH_PL_2021-03-Q2"/>
    <s v="NORISTER00=NG=NTL=Condoms-PRH"/>
    <n v="10"/>
    <x v="5"/>
    <x v="1"/>
    <s v="102148FMA09P"/>
    <s v="Noristerat"/>
    <s v="Norethisterone Enantate 200 mg/mL (1 mL) Ampoule (SC), Oily Solution, 100 Ampoules"/>
    <s v="UNFPA"/>
    <s v="Injectable Contraceptives"/>
    <m/>
    <m/>
    <m/>
    <n v="0"/>
    <m/>
    <m/>
    <n v="0"/>
    <n v="115"/>
    <n v="974052.3"/>
    <s v="Injectable Contraceptives"/>
    <n v="3"/>
    <n v="51"/>
    <d v="2022-11-08T00:00:00"/>
    <n v="2023"/>
    <n v="2023"/>
    <x v="8"/>
    <n v="1.24"/>
    <n v="1050282.48"/>
    <m/>
    <m/>
    <m/>
  </r>
  <r>
    <x v="17"/>
    <x v="0"/>
    <n v="1405"/>
    <s v="SAYANAPR00"/>
    <s v="UNFPA"/>
    <s v="_NA03"/>
    <n v="950816"/>
    <n v="1"/>
    <n v="950816"/>
    <d v="2021-07-31T00:00:00"/>
    <d v="2021-07-31T00:00:00"/>
    <m/>
    <x v="0"/>
    <x v="6"/>
    <s v="Planned"/>
    <s v="Desired Stock"/>
    <d v="2021-02-24T00:00:00"/>
    <m/>
    <m/>
    <n v="0"/>
    <b v="0"/>
    <n v="1405"/>
    <s v="_NA03"/>
    <s v="NG"/>
    <s v="Nigeria"/>
    <s v="Condoms-PRH"/>
    <s v="NTL"/>
    <s v="2021-03-Q2"/>
    <n v="2021"/>
    <s v="NG_NTL_Condoms-PRH_PL_2021-03-Q2"/>
    <s v="SAYANAPR00=NG=NTL=Condoms-PRH"/>
    <n v="7"/>
    <x v="3"/>
    <x v="1"/>
    <s v="100031GNE06D"/>
    <s v="Sayana Press"/>
    <s v="Depot (SC) Medroxyprogesterone Acetate 104 mg/0.65 mL, Pre-Filled Uniject Device, 1 Syringe"/>
    <s v="UNFPA"/>
    <s v="Injectable Contraceptives"/>
    <m/>
    <m/>
    <m/>
    <n v="0"/>
    <m/>
    <m/>
    <n v="0"/>
    <n v="0.85"/>
    <n v="808193.6"/>
    <s v="Injectable Contraceptives"/>
    <n v="3"/>
    <n v="51"/>
    <d v="2020-08-08T00:00:00"/>
    <n v="2020"/>
    <n v="2021"/>
    <x v="10"/>
    <n v="0.85"/>
    <n v="808193.6"/>
    <m/>
    <m/>
    <m/>
  </r>
  <r>
    <x v="17"/>
    <x v="0"/>
    <n v="1406"/>
    <s v="SAYANAPR00"/>
    <s v="UNFPA"/>
    <s v="_NA03"/>
    <n v="652656"/>
    <n v="1"/>
    <n v="652656"/>
    <d v="2022-01-31T00:00:00"/>
    <d v="2022-01-31T00:00:00"/>
    <m/>
    <x v="0"/>
    <x v="7"/>
    <s v="Planned"/>
    <s v="Desired Stock"/>
    <d v="2021-02-24T00:00:00"/>
    <m/>
    <m/>
    <n v="0"/>
    <b v="0"/>
    <n v="1406"/>
    <s v="_NA03"/>
    <s v="NG"/>
    <s v="Nigeria"/>
    <s v="Condoms-PRH"/>
    <s v="NTL"/>
    <s v="2021-03-Q2"/>
    <n v="2021"/>
    <s v="NG_NTL_Condoms-PRH_PL_2021-03-Q2"/>
    <s v="SAYANAPR00=NG=NTL=Condoms-PRH"/>
    <n v="1"/>
    <x v="4"/>
    <x v="1"/>
    <s v="100031GNE06D"/>
    <s v="Sayana Press"/>
    <s v="Depot (SC) Medroxyprogesterone Acetate 104 mg/0.65 mL, Pre-Filled Uniject Device, 1 Syringe"/>
    <s v="UNFPA"/>
    <s v="Injectable Contraceptives"/>
    <m/>
    <m/>
    <m/>
    <n v="0"/>
    <m/>
    <m/>
    <n v="0"/>
    <n v="0.85"/>
    <n v="554757.6"/>
    <s v="Injectable Contraceptives"/>
    <n v="3"/>
    <n v="51"/>
    <d v="2021-02-08T00:00:00"/>
    <n v="2021"/>
    <n v="2021"/>
    <x v="10"/>
    <n v="0.85"/>
    <n v="554757.6"/>
    <m/>
    <m/>
    <m/>
  </r>
  <r>
    <x v="17"/>
    <x v="0"/>
    <n v="1407"/>
    <s v="SAYANAPR00"/>
    <s v="UNFPA"/>
    <s v="_NA03"/>
    <n v="593106"/>
    <n v="1"/>
    <n v="593106"/>
    <d v="2022-07-31T00:00:00"/>
    <d v="2022-07-31T00:00:00"/>
    <m/>
    <x v="0"/>
    <x v="8"/>
    <s v="Planned"/>
    <s v="Desired Stock"/>
    <d v="2021-02-24T00:00:00"/>
    <m/>
    <m/>
    <n v="0"/>
    <b v="0"/>
    <n v="1407"/>
    <s v="_NA03"/>
    <s v="NG"/>
    <s v="Nigeria"/>
    <s v="Condoms-PRH"/>
    <s v="NTL"/>
    <s v="2021-03-Q2"/>
    <n v="2021"/>
    <s v="NG_NTL_Condoms-PRH_PL_2021-03-Q2"/>
    <s v="SAYANAPR00=NG=NTL=Condoms-PRH"/>
    <n v="7"/>
    <x v="4"/>
    <x v="1"/>
    <s v="100031GNE06D"/>
    <s v="Sayana Press"/>
    <s v="Depot (SC) Medroxyprogesterone Acetate 104 mg/0.65 mL, Pre-Filled Uniject Device, 1 Syringe"/>
    <s v="UNFPA"/>
    <s v="Injectable Contraceptives"/>
    <m/>
    <m/>
    <m/>
    <n v="0"/>
    <m/>
    <m/>
    <n v="0"/>
    <n v="0.85"/>
    <n v="504140.1"/>
    <s v="Injectable Contraceptives"/>
    <n v="3"/>
    <n v="51"/>
    <d v="2021-08-08T00:00:00"/>
    <n v="2021"/>
    <n v="2022"/>
    <x v="10"/>
    <n v="0.85"/>
    <n v="504140.1"/>
    <m/>
    <m/>
    <m/>
  </r>
  <r>
    <x v="17"/>
    <x v="0"/>
    <n v="1408"/>
    <s v="SAYANAPR00"/>
    <s v="UNFPA"/>
    <s v="_NA03"/>
    <n v="692284"/>
    <n v="1"/>
    <n v="692284"/>
    <d v="2023-01-31T00:00:00"/>
    <d v="2023-01-31T00:00:00"/>
    <m/>
    <x v="0"/>
    <x v="9"/>
    <s v="Planned"/>
    <s v="Desired Stock"/>
    <d v="2021-02-24T00:00:00"/>
    <m/>
    <m/>
    <n v="0"/>
    <b v="0"/>
    <n v="1408"/>
    <s v="_NA03"/>
    <s v="NG"/>
    <s v="Nigeria"/>
    <s v="Condoms-PRH"/>
    <s v="NTL"/>
    <s v="2021-03-Q2"/>
    <n v="2021"/>
    <s v="NG_NTL_Condoms-PRH_PL_2021-03-Q2"/>
    <s v="SAYANAPR00=NG=NTL=Condoms-PRH"/>
    <n v="1"/>
    <x v="5"/>
    <x v="1"/>
    <s v="100031GNE06D"/>
    <s v="Sayana Press"/>
    <s v="Depot (SC) Medroxyprogesterone Acetate 104 mg/0.65 mL, Pre-Filled Uniject Device, 1 Syringe"/>
    <s v="UNFPA"/>
    <s v="Injectable Contraceptives"/>
    <m/>
    <m/>
    <m/>
    <n v="0"/>
    <m/>
    <m/>
    <n v="0"/>
    <n v="0.85"/>
    <n v="588441.4"/>
    <s v="Injectable Contraceptives"/>
    <n v="3"/>
    <n v="51"/>
    <d v="2022-02-08T00:00:00"/>
    <n v="2022"/>
    <n v="2022"/>
    <x v="10"/>
    <n v="0.85"/>
    <n v="588441.4"/>
    <m/>
    <m/>
    <m/>
  </r>
  <r>
    <x v="17"/>
    <x v="0"/>
    <n v="1409"/>
    <s v="SAYANAPR00"/>
    <s v="UNFPA"/>
    <s v="_NA03"/>
    <n v="630300"/>
    <n v="1"/>
    <n v="630300"/>
    <d v="2023-07-31T00:00:00"/>
    <d v="2023-07-31T00:00:00"/>
    <m/>
    <x v="0"/>
    <x v="11"/>
    <s v="Planned"/>
    <s v="Desired Stock"/>
    <d v="2021-02-24T00:00:00"/>
    <m/>
    <m/>
    <n v="0"/>
    <b v="0"/>
    <n v="1409"/>
    <s v="_NA03"/>
    <s v="NG"/>
    <s v="Nigeria"/>
    <s v="Condoms-PRH"/>
    <s v="NTL"/>
    <s v="2021-03-Q2"/>
    <n v="2021"/>
    <s v="NG_NTL_Condoms-PRH_PL_2021-03-Q2"/>
    <s v="SAYANAPR00=NG=NTL=Condoms-PRH"/>
    <n v="7"/>
    <x v="5"/>
    <x v="1"/>
    <s v="100031GNE06D"/>
    <s v="Sayana Press"/>
    <s v="Depot (SC) Medroxyprogesterone Acetate 104 mg/0.65 mL, Pre-Filled Uniject Device, 1 Syringe"/>
    <s v="UNFPA"/>
    <s v="Injectable Contraceptives"/>
    <m/>
    <m/>
    <m/>
    <n v="0"/>
    <m/>
    <m/>
    <n v="0"/>
    <n v="0.85"/>
    <n v="535755"/>
    <s v="Injectable Contraceptives"/>
    <n v="3"/>
    <n v="51"/>
    <d v="2022-08-08T00:00:00"/>
    <n v="2022"/>
    <n v="2023"/>
    <x v="10"/>
    <n v="0.85"/>
    <n v="535755"/>
    <m/>
    <m/>
    <m/>
  </r>
  <r>
    <x v="17"/>
    <x v="0"/>
    <n v="1410"/>
    <s v="MICROGYN00"/>
    <s v="UNFPA"/>
    <s v="_NA03"/>
    <n v="312278.99999999901"/>
    <n v="1"/>
    <n v="312278.99999999901"/>
    <d v="2023-01-31T00:00:00"/>
    <d v="2023-01-31T00:00:00"/>
    <m/>
    <x v="0"/>
    <x v="9"/>
    <s v="Planned"/>
    <s v="Desired Stock"/>
    <d v="2021-02-24T00:00:00"/>
    <m/>
    <m/>
    <n v="0"/>
    <b v="0"/>
    <n v="1410"/>
    <s v="_NA03"/>
    <s v="NG"/>
    <s v="Nigeria"/>
    <s v="Condoms-PRH"/>
    <s v="NTL"/>
    <s v="2021-03-Q2"/>
    <n v="2021"/>
    <s v="NG_NTL_Condoms-PRH_PL_2021-03-Q2"/>
    <s v="MICROGYN00=NG=NTL=Condoms-PRH"/>
    <n v="1"/>
    <x v="5"/>
    <x v="1"/>
    <s v="100050AOA09W"/>
    <s v="Microgynon"/>
    <s v="Levonorgestrel/Ethinyl Estradiol 150/30 mcg + Fe 75 mg, 28 Tablets/Cycle (PS), 1 Cycle"/>
    <s v="UNFPA"/>
    <s v="Combined Oral Contraceptives"/>
    <m/>
    <m/>
    <m/>
    <n v="0"/>
    <m/>
    <m/>
    <n v="0"/>
    <n v="0.26"/>
    <n v="81192.539999999994"/>
    <s v="Oral Contraceptives"/>
    <n v="3"/>
    <n v="22"/>
    <d v="2022-08-30T00:00:00"/>
    <n v="2022"/>
    <n v="2023"/>
    <x v="4"/>
    <n v="0.26300000000000001"/>
    <n v="82129.376999999746"/>
    <m/>
    <m/>
    <m/>
  </r>
  <r>
    <x v="17"/>
    <x v="0"/>
    <n v="1411"/>
    <s v="MICROGYN00"/>
    <s v="UNFPA"/>
    <s v="_NA03"/>
    <n v="312267"/>
    <n v="1"/>
    <n v="312267"/>
    <d v="2023-04-30T00:00:00"/>
    <d v="2023-04-30T00:00:00"/>
    <m/>
    <x v="0"/>
    <x v="229"/>
    <s v="Planned"/>
    <s v="Desired Stock"/>
    <d v="2021-02-24T00:00:00"/>
    <m/>
    <m/>
    <n v="0"/>
    <b v="0"/>
    <n v="1411"/>
    <s v="_NA03"/>
    <s v="NG"/>
    <s v="Nigeria"/>
    <s v="Condoms-PRH"/>
    <s v="NTL"/>
    <s v="2021-03-Q2"/>
    <n v="2021"/>
    <s v="NG_NTL_Condoms-PRH_PL_2021-03-Q2"/>
    <s v="MICROGYN00=NG=NTL=Condoms-PRH"/>
    <n v="4"/>
    <x v="5"/>
    <x v="1"/>
    <s v="100050AOA09W"/>
    <s v="Microgynon"/>
    <s v="Levonorgestrel/Ethinyl Estradiol 150/30 mcg + Fe 75 mg, 28 Tablets/Cycle (PS), 1 Cycle"/>
    <s v="UNFPA"/>
    <s v="Combined Oral Contraceptives"/>
    <m/>
    <m/>
    <m/>
    <n v="0"/>
    <m/>
    <m/>
    <n v="0"/>
    <n v="0.26"/>
    <n v="81189.42"/>
    <s v="Oral Contraceptives"/>
    <n v="3"/>
    <n v="22"/>
    <d v="2022-11-27T00:00:00"/>
    <n v="2023"/>
    <n v="2023"/>
    <x v="4"/>
    <n v="0.26300000000000001"/>
    <n v="82126.221000000005"/>
    <m/>
    <m/>
    <m/>
  </r>
  <r>
    <x v="17"/>
    <x v="0"/>
    <n v="1412"/>
    <s v="MICROGYN00"/>
    <s v="UNFPA"/>
    <s v="_NA03"/>
    <n v="312267"/>
    <n v="1"/>
    <n v="312267"/>
    <d v="2023-07-31T00:00:00"/>
    <d v="2023-07-31T00:00:00"/>
    <m/>
    <x v="0"/>
    <x v="11"/>
    <s v="Planned"/>
    <s v="Desired Stock"/>
    <d v="2021-02-24T00:00:00"/>
    <m/>
    <m/>
    <n v="0"/>
    <b v="0"/>
    <n v="1412"/>
    <s v="_NA03"/>
    <s v="NG"/>
    <s v="Nigeria"/>
    <s v="Condoms-PRH"/>
    <s v="NTL"/>
    <s v="2021-03-Q2"/>
    <n v="2021"/>
    <s v="NG_NTL_Condoms-PRH_PL_2021-03-Q2"/>
    <s v="MICROGYN00=NG=NTL=Condoms-PRH"/>
    <n v="7"/>
    <x v="5"/>
    <x v="1"/>
    <s v="100050AOA09W"/>
    <s v="Microgynon"/>
    <s v="Levonorgestrel/Ethinyl Estradiol 150/30 mcg + Fe 75 mg, 28 Tablets/Cycle (PS), 1 Cycle"/>
    <s v="UNFPA"/>
    <s v="Combined Oral Contraceptives"/>
    <m/>
    <m/>
    <m/>
    <n v="0"/>
    <m/>
    <m/>
    <n v="0"/>
    <n v="0.26"/>
    <n v="81189.42"/>
    <s v="Oral Contraceptives"/>
    <n v="3"/>
    <n v="22"/>
    <d v="2023-02-27T00:00:00"/>
    <n v="2023"/>
    <n v="2023"/>
    <x v="4"/>
    <n v="0.26300000000000001"/>
    <n v="82126.221000000005"/>
    <m/>
    <m/>
    <m/>
  </r>
  <r>
    <x v="17"/>
    <x v="0"/>
    <n v="1413"/>
    <s v="MICROGYN00"/>
    <s v="UNFPA"/>
    <s v="_NA03"/>
    <n v="312254.99999999901"/>
    <n v="1"/>
    <n v="312254.99999999901"/>
    <d v="2023-10-31T00:00:00"/>
    <d v="2023-10-31T00:00:00"/>
    <m/>
    <x v="0"/>
    <x v="342"/>
    <s v="Planned"/>
    <s v="Desired Stock"/>
    <d v="2021-02-24T00:00:00"/>
    <m/>
    <m/>
    <n v="0"/>
    <b v="0"/>
    <n v="1413"/>
    <s v="_NA03"/>
    <s v="NG"/>
    <s v="Nigeria"/>
    <s v="Condoms-PRH"/>
    <s v="NTL"/>
    <s v="2021-03-Q2"/>
    <n v="2021"/>
    <s v="NG_NTL_Condoms-PRH_PL_2021-03-Q2"/>
    <s v="MICROGYN00=NG=NTL=Condoms-PRH"/>
    <n v="10"/>
    <x v="5"/>
    <x v="1"/>
    <s v="100050AOA09W"/>
    <s v="Microgynon"/>
    <s v="Levonorgestrel/Ethinyl Estradiol 150/30 mcg + Fe 75 mg, 28 Tablets/Cycle (PS), 1 Cycle"/>
    <s v="UNFPA"/>
    <s v="Combined Oral Contraceptives"/>
    <m/>
    <m/>
    <m/>
    <n v="0"/>
    <m/>
    <m/>
    <n v="0"/>
    <n v="0.26"/>
    <n v="81186.299999999901"/>
    <s v="Oral Contraceptives"/>
    <n v="3"/>
    <n v="22"/>
    <d v="2023-05-30T00:00:00"/>
    <n v="2023"/>
    <n v="2024"/>
    <x v="4"/>
    <n v="0.26300000000000001"/>
    <n v="82123.06499999974"/>
    <m/>
    <m/>
    <m/>
  </r>
  <r>
    <x v="17"/>
    <x v="1"/>
    <n v="1414"/>
    <s v="JADELLE00"/>
    <s v="UNFPA"/>
    <s v="_NA03"/>
    <n v="622490"/>
    <n v="1"/>
    <n v="622490"/>
    <d v="2021-06-30T00:00:00"/>
    <d v="2021-06-30T00:00:00"/>
    <m/>
    <x v="0"/>
    <x v="85"/>
    <s v="Planned"/>
    <s v="Desired Stock"/>
    <d v="2021-02-25T00:00:00"/>
    <m/>
    <m/>
    <n v="0"/>
    <b v="0"/>
    <n v="1414"/>
    <s v="_NA03"/>
    <s v="NG"/>
    <s v="Nigeria"/>
    <s v="Condoms-PRH"/>
    <s v="NTL"/>
    <s v="2021-03-Q2"/>
    <n v="2021"/>
    <s v="NG_NTL_Condoms-PRH_PL_2021-03-Q2"/>
    <s v="JADELLE00=NG=NTL=Condoms-PRH"/>
    <n v="6"/>
    <x v="3"/>
    <x v="1"/>
    <s v="100130GYV01S"/>
    <s v="Jadelle"/>
    <s v="Levonorgestrel 75 mg/Rod w/ Trocar, 5 Year Efficacy, 2 Rod Implant, 1 Each"/>
    <s v="UNFPA"/>
    <s v="Implantable Contraceptives"/>
    <m/>
    <m/>
    <m/>
    <n v="0"/>
    <m/>
    <m/>
    <n v="0"/>
    <n v="8.5"/>
    <n v="5291165"/>
    <s v="Contraceptive Implants"/>
    <n v="3"/>
    <n v="18"/>
    <d v="2021-02-24T00:00:00"/>
    <n v="2021"/>
    <n v="2021"/>
    <x v="3"/>
    <n v="8.5"/>
    <n v="5291165"/>
    <m/>
    <m/>
    <m/>
  </r>
  <r>
    <x v="17"/>
    <x v="0"/>
    <n v="1416"/>
    <s v="JADELLE00"/>
    <s v="UNFPA"/>
    <s v="_NA03"/>
    <n v="428037"/>
    <n v="1"/>
    <n v="428037"/>
    <d v="2021-12-31T00:00:00"/>
    <d v="2021-12-31T00:00:00"/>
    <m/>
    <x v="0"/>
    <x v="77"/>
    <s v="Planned"/>
    <s v="Desired Stock"/>
    <d v="2021-02-25T00:00:00"/>
    <m/>
    <m/>
    <n v="0"/>
    <b v="0"/>
    <n v="1416"/>
    <s v="_NA03"/>
    <s v="NG"/>
    <s v="Nigeria"/>
    <s v="Condoms-PRH"/>
    <s v="NTL"/>
    <s v="2021-03-Q2"/>
    <n v="2021"/>
    <s v="NG_NTL_Condoms-PRH_PL_2021-03-Q2"/>
    <s v="JADELLE00=NG=NTL=Condoms-PRH"/>
    <n v="12"/>
    <x v="3"/>
    <x v="1"/>
    <s v="100130GYV01S"/>
    <s v="Jadelle"/>
    <s v="Levonorgestrel 75 mg/Rod w/ Trocar, 5 Year Efficacy, 2 Rod Implant, 1 Each"/>
    <s v="UNFPA"/>
    <s v="Implantable Contraceptives"/>
    <m/>
    <m/>
    <m/>
    <n v="0"/>
    <m/>
    <m/>
    <n v="0"/>
    <n v="8.5"/>
    <n v="3638314.5"/>
    <s v="Contraceptive Implants"/>
    <n v="3"/>
    <n v="18"/>
    <d v="2021-08-27T00:00:00"/>
    <n v="2021"/>
    <n v="2022"/>
    <x v="3"/>
    <n v="8.5"/>
    <n v="3638314.5"/>
    <m/>
    <m/>
    <m/>
  </r>
  <r>
    <x v="17"/>
    <x v="1"/>
    <n v="1417"/>
    <s v="IMPLANON00"/>
    <s v="UNFPA"/>
    <s v="_NA03"/>
    <n v="982649"/>
    <n v="1"/>
    <n v="982649"/>
    <d v="2021-06-30T00:00:00"/>
    <d v="2021-06-30T00:00:00"/>
    <m/>
    <x v="0"/>
    <x v="85"/>
    <s v="Planned"/>
    <s v="Desired Stock"/>
    <d v="2021-02-25T00:00:00"/>
    <m/>
    <m/>
    <n v="0"/>
    <b v="0"/>
    <n v="1417"/>
    <s v="_NA03"/>
    <s v="NG"/>
    <s v="Nigeria"/>
    <s v="Condoms-PRH"/>
    <s v="NTL"/>
    <s v="2021-03-Q2"/>
    <n v="2021"/>
    <s v="NG_NTL_Condoms-PRH_PL_2021-03-Q2"/>
    <s v="IMPLANON00=NG=NTL=Condoms-PRH"/>
    <n v="6"/>
    <x v="3"/>
    <x v="1"/>
    <s v="100129GYV01S"/>
    <s v="Implanon"/>
    <s v="Etonogestrel 68 mg/Rod, 1 Rod Implant, 1 Each"/>
    <s v="UNFPA"/>
    <s v="Implantable Contraceptives"/>
    <m/>
    <m/>
    <m/>
    <n v="0"/>
    <m/>
    <m/>
    <n v="0"/>
    <n v="8.5"/>
    <n v="8352516.5"/>
    <s v="Contraceptive Implants"/>
    <n v="3"/>
    <n v="45"/>
    <d v="2020-08-19T00:00:00"/>
    <n v="2020"/>
    <n v="2021"/>
    <x v="11"/>
    <n v="8.5"/>
    <n v="8352516.5"/>
    <m/>
    <m/>
    <m/>
  </r>
  <r>
    <x v="18"/>
    <x v="0"/>
    <n v="895"/>
    <s v="DMPA IM"/>
    <s v="USAID"/>
    <s v="_NA03"/>
    <n v="894000"/>
    <m/>
    <n v="894000"/>
    <d v="2016-05-18T00:00:00"/>
    <d v="2016-05-31T00:00:00"/>
    <m/>
    <x v="0"/>
    <x v="748"/>
    <s v="Received"/>
    <s v="Desired stock,_x000d__x000a_Proposed funder and supplier during logistics committee, comminucated through the quantification report shared officially"/>
    <d v="2016-08-11T00:00:00"/>
    <m/>
    <m/>
    <n v="893999"/>
    <b v="1"/>
    <s v="RO 6845"/>
    <s v="USAID"/>
    <s v="RW"/>
    <s v="Rwanda"/>
    <s v="Condoms-PRH"/>
    <s v="NTL"/>
    <s v="2020-12-Q1"/>
    <n v="2020"/>
    <s v="RW_NTL_Condoms-PRH_PL_2020-12-Q1"/>
    <s v="DMPA IM=RW=NTL=Condoms-PRH"/>
    <n v="5"/>
    <x v="6"/>
    <x v="0"/>
    <m/>
    <s v="DMPA IM 150"/>
    <m/>
    <s v="TBD00"/>
    <m/>
    <m/>
    <m/>
    <m/>
    <n v="0"/>
    <m/>
    <m/>
    <n v="0"/>
    <m/>
    <m/>
    <m/>
    <m/>
    <n v="46"/>
    <d v="2015-07-01T00:00:00"/>
    <n v="2015"/>
    <n v="2016"/>
    <x v="1"/>
    <n v="0.82799999999999996"/>
    <n v="740232"/>
    <m/>
    <m/>
    <m/>
  </r>
  <r>
    <x v="18"/>
    <x v="0"/>
    <n v="896"/>
    <s v="DMPA IM"/>
    <s v="UNFPA"/>
    <s v="_NA03"/>
    <n v="894000"/>
    <m/>
    <n v="894000"/>
    <d v="2017-03-01T00:00:00"/>
    <d v="2016-11-30T00:00:00"/>
    <m/>
    <x v="0"/>
    <x v="749"/>
    <s v="Received"/>
    <s v="Desired stock,_x000d__x000a_Proposed funder and supplier during logistics committee, comminucated through the quantification report shared officially. This is the first part of shipment 979 000 vials committed by UNFPA after quantification exercise of March 2016. UNFPA update on shipment progress on 26-09-16"/>
    <d v="2017-03-28T00:00:00"/>
    <m/>
    <m/>
    <n v="978626"/>
    <b v="1"/>
    <s v="PO 31756"/>
    <s v="UNFPA"/>
    <s v="RW"/>
    <s v="Rwanda"/>
    <s v="Condoms-PRH"/>
    <s v="NTL"/>
    <s v="2020-12-Q1"/>
    <n v="2020"/>
    <s v="RW_NTL_Condoms-PRH_PL_2020-12-Q1"/>
    <s v="DMPA IM=RW=NTL=Condoms-PRH"/>
    <n v="3"/>
    <x v="7"/>
    <x v="1"/>
    <m/>
    <s v="DMPA IM 150"/>
    <m/>
    <s v="TBD00"/>
    <m/>
    <m/>
    <m/>
    <m/>
    <n v="0"/>
    <m/>
    <m/>
    <n v="0"/>
    <m/>
    <m/>
    <m/>
    <m/>
    <n v="46"/>
    <d v="2016-04-13T00:00:00"/>
    <n v="2016"/>
    <n v="2016"/>
    <x v="1"/>
    <n v="0.82799999999999996"/>
    <n v="740232"/>
    <m/>
    <m/>
    <m/>
  </r>
  <r>
    <x v="18"/>
    <x v="0"/>
    <n v="915"/>
    <s v="MGYN"/>
    <s v="UNFPA"/>
    <s v="_NA03"/>
    <n v="992160"/>
    <n v="1"/>
    <n v="992160"/>
    <d v="2017-02-03T00:00:00"/>
    <d v="2016-12-31T00:00:00"/>
    <m/>
    <x v="0"/>
    <x v="750"/>
    <s v="Received"/>
    <s v="Proposed funder and supplier during logistics committee, comminucated through the quantification report shared officially. Update on shipment progress by UNFPA on 26-09-2016"/>
    <d v="2017-03-28T00:00:00"/>
    <m/>
    <m/>
    <n v="0"/>
    <b v="1"/>
    <s v="PO 30906"/>
    <s v="UNFPA"/>
    <s v="RW"/>
    <s v="Rwanda"/>
    <s v="Condoms-PRH"/>
    <s v="NTL"/>
    <s v="2020-12-Q1"/>
    <n v="2020"/>
    <s v="RW_NTL_Condoms-PRH_PL_2020-12-Q1"/>
    <s v="MGYN=RW=NTL=Condoms-PRH"/>
    <n v="2"/>
    <x v="7"/>
    <x v="1"/>
    <s v="100050AOA09W"/>
    <s v="Microgynon"/>
    <s v="Levonorgestrel/Ethinyl Estradiol 150/30 mcg + Fe 75 mg, 28 Tablets/Cycle (PS), 1 Cycle"/>
    <s v="TBD00"/>
    <s v="Combined Oral Contraceptives"/>
    <m/>
    <m/>
    <m/>
    <n v="0"/>
    <m/>
    <m/>
    <n v="0"/>
    <n v="0.26"/>
    <n v="257961.60000000001"/>
    <s v="Oral Contraceptives"/>
    <n v="3"/>
    <n v="18"/>
    <d v="2016-09-30T00:00:00"/>
    <n v="2017"/>
    <n v="2017"/>
    <x v="4"/>
    <n v="0.26300000000000001"/>
    <n v="260938.08000000002"/>
    <m/>
    <m/>
    <m/>
  </r>
  <r>
    <x v="18"/>
    <x v="0"/>
    <n v="919"/>
    <s v="CNDM52"/>
    <s v="USAID"/>
    <s v="_NA03"/>
    <n v="5433000"/>
    <n v="3.33333333333333E-4"/>
    <n v="1811"/>
    <d v="2016-10-25T00:00:00"/>
    <d v="2016-10-31T00:00:00"/>
    <m/>
    <x v="0"/>
    <x v="751"/>
    <s v="Received"/>
    <s v="Desired Stock,_x000d__x000a_Proposed funder and supplier during logistics committee, comminucated through the quantification report shared officially"/>
    <d v="2016-11-30T00:00:00"/>
    <m/>
    <m/>
    <n v="5430917"/>
    <b v="1"/>
    <s v="RO 6847"/>
    <s v="USAID"/>
    <s v="RW"/>
    <s v="Rwanda"/>
    <s v="Condoms-PRH"/>
    <s v="NTL"/>
    <s v="2020-12-Q1"/>
    <n v="2020"/>
    <s v="RW_NTL_Condoms-PRH_PL_2020-12-Q1"/>
    <s v="CNDM52=RW=NTL=Condoms-PRH"/>
    <n v="10"/>
    <x v="6"/>
    <x v="0"/>
    <s v="100128XXA0DA"/>
    <s v="Condom - Male 53mm No Logo"/>
    <s v="Male Condom (Latex) Lubricated, No Logo, 53 mm, 3000 Pieces"/>
    <s v="TBD00"/>
    <s v="Condoms"/>
    <m/>
    <m/>
    <m/>
    <n v="0"/>
    <m/>
    <m/>
    <n v="0"/>
    <n v="70.2"/>
    <n v="127132.2"/>
    <s v="Male Condoms"/>
    <n v="1"/>
    <n v="14"/>
    <d v="2016-07-19T00:00:00"/>
    <n v="2016"/>
    <n v="2017"/>
    <x v="0"/>
    <n v="3.0300000000000001E-2"/>
    <n v="164619.9"/>
    <m/>
    <m/>
    <m/>
  </r>
  <r>
    <x v="18"/>
    <x v="0"/>
    <n v="921"/>
    <s v="MGYN"/>
    <s v="CAMERWA00"/>
    <s v="_NA03"/>
    <n v="1043439"/>
    <n v="1"/>
    <n v="1043439"/>
    <d v="2017-02-06T00:00:00"/>
    <d v="2016-04-30T00:00:00"/>
    <m/>
    <x v="0"/>
    <x v="752"/>
    <s v="Received"/>
    <s v="Balance between qty received in Feb 15 and qty which was planned and allocated to MOH from quantification of March 2014"/>
    <d v="2017-03-28T00:00:00"/>
    <m/>
    <m/>
    <n v="0"/>
    <b v="1"/>
    <s v="PO 106262"/>
    <s v="MOH"/>
    <s v="RW"/>
    <s v="Rwanda"/>
    <s v="Condoms-PRH"/>
    <s v="NTL"/>
    <s v="2020-12-Q1"/>
    <n v="2020"/>
    <s v="RW_NTL_Condoms-PRH_PL_2020-12-Q1"/>
    <s v="MGYN=RW=NTL=Condoms-PRH"/>
    <n v="2"/>
    <x v="7"/>
    <x v="5"/>
    <s v="100050AOA09W"/>
    <s v="Microgynon"/>
    <s v="Levonorgestrel/Ethinyl Estradiol 150/30 mcg + Fe 75 mg, 28 Tablets/Cycle (PS), 1 Cycle"/>
    <s v="TBD00"/>
    <s v="Combined Oral Contraceptives"/>
    <m/>
    <m/>
    <m/>
    <n v="0"/>
    <m/>
    <m/>
    <n v="0"/>
    <n v="0.26"/>
    <n v="271294.14"/>
    <s v="Oral Contraceptives"/>
    <n v="3"/>
    <n v="18"/>
    <d v="2016-10-03T00:00:00"/>
    <n v="2017"/>
    <n v="2017"/>
    <x v="4"/>
    <n v="0.26300000000000001"/>
    <n v="274424.45699999999"/>
    <m/>
    <m/>
    <m/>
  </r>
  <r>
    <x v="18"/>
    <x v="0"/>
    <n v="939"/>
    <s v="MICROLUT00"/>
    <s v="CAMERWA00"/>
    <s v="_NA03"/>
    <n v="131346"/>
    <n v="1"/>
    <n v="131346"/>
    <d v="2016-11-30T00:00:00"/>
    <d v="2016-03-31T00:00:00"/>
    <m/>
    <x v="0"/>
    <x v="267"/>
    <s v="Received"/>
    <s v="nan"/>
    <d v="2017-09-14T00:00:00"/>
    <m/>
    <m/>
    <n v="0"/>
    <b v="1"/>
    <s v="PO 106213"/>
    <s v="MOH"/>
    <s v="RW"/>
    <s v="Rwanda"/>
    <s v="Condoms-PRH"/>
    <s v="NTL"/>
    <s v="2020-12-Q1"/>
    <n v="2020"/>
    <s v="RW_NTL_Condoms-PRH_PL_2020-12-Q1"/>
    <s v="MICROLUT00=RW=NTL=Condoms-PRH"/>
    <n v="11"/>
    <x v="6"/>
    <x v="5"/>
    <s v="100025AOB09W"/>
    <s v="Microlut"/>
    <s v="Levonorgestrel 30 mcg 35 Tablets/Cycle, 1 Cycle"/>
    <s v="TBD00"/>
    <s v="Progestin Only Pills"/>
    <m/>
    <m/>
    <m/>
    <n v="0"/>
    <m/>
    <m/>
    <n v="0"/>
    <n v="0.3"/>
    <n v="39403.799999999901"/>
    <s v="Oral Contraceptives"/>
    <n v="3"/>
    <n v="18"/>
    <d v="2016-07-27T00:00:00"/>
    <n v="2016"/>
    <n v="2017"/>
    <x v="5"/>
    <n v="0.32800000000000001"/>
    <n v="43081.488000000005"/>
    <m/>
    <m/>
    <m/>
  </r>
  <r>
    <x v="18"/>
    <x v="0"/>
    <n v="943"/>
    <s v="IMPLANON00"/>
    <s v="UNFPA"/>
    <s v="_NA03"/>
    <n v="9936"/>
    <n v="1"/>
    <n v="9936"/>
    <d v="2016-09-30T00:00:00"/>
    <d v="2016-10-31T00:00:00"/>
    <m/>
    <x v="0"/>
    <x v="272"/>
    <s v="Received"/>
    <s v="It is a partial shipment, the initial quantity was 10152 sets"/>
    <d v="2016-11-16T00:00:00"/>
    <m/>
    <m/>
    <n v="10149"/>
    <b v="0"/>
    <s v="PO 31899"/>
    <s v="UNFPA"/>
    <s v="RW"/>
    <s v="Rwanda"/>
    <s v="Condoms-PRH"/>
    <s v="NTL"/>
    <s v="2020-12-Q1"/>
    <n v="2020"/>
    <s v="RW_NTL_Condoms-PRH_PL_2020-12-Q1"/>
    <s v="IMPLANON00=RW=NTL=Condoms-PRH"/>
    <n v="9"/>
    <x v="6"/>
    <x v="1"/>
    <s v="100129GYV01S"/>
    <s v="Implanon"/>
    <s v="Etonogestrel 68 mg/Rod, 1 Rod Implant, 1 Each"/>
    <s v="TBD00"/>
    <s v="Implantable Contraceptives"/>
    <m/>
    <m/>
    <m/>
    <n v="0"/>
    <m/>
    <m/>
    <n v="0"/>
    <n v="8.5"/>
    <n v="84456"/>
    <s v="Contraceptive Implants"/>
    <n v="3"/>
    <n v="44"/>
    <d v="2015-11-27T00:00:00"/>
    <n v="2016"/>
    <n v="2016"/>
    <x v="11"/>
    <n v="8.5"/>
    <n v="84456"/>
    <m/>
    <m/>
    <m/>
  </r>
  <r>
    <x v="18"/>
    <x v="0"/>
    <n v="944"/>
    <s v="IMPLANON00"/>
    <s v="UNFPA"/>
    <s v="_NA03"/>
    <n v="9742"/>
    <n v="1"/>
    <n v="9742"/>
    <d v="2016-11-25T00:00:00"/>
    <d v="2017-02-28T00:00:00"/>
    <m/>
    <x v="0"/>
    <x v="684"/>
    <s v="Received"/>
    <s v="Update on the shipment progress by UNFPA on 26-09-16"/>
    <d v="2016-11-28T00:00:00"/>
    <m/>
    <m/>
    <n v="9440"/>
    <b v="0"/>
    <s v="PO 30948"/>
    <s v="UNFPA"/>
    <s v="RW"/>
    <s v="Rwanda"/>
    <s v="Condoms-PRH"/>
    <s v="NTL"/>
    <s v="2020-12-Q1"/>
    <n v="2020"/>
    <s v="RW_NTL_Condoms-PRH_PL_2020-12-Q1"/>
    <s v="IMPLANON00=RW=NTL=Condoms-PRH"/>
    <n v="11"/>
    <x v="6"/>
    <x v="1"/>
    <s v="100129GYV01S"/>
    <s v="Implanon"/>
    <s v="Etonogestrel 68 mg/Rod, 1 Rod Implant, 1 Each"/>
    <s v="TBD00"/>
    <s v="Implantable Contraceptives"/>
    <m/>
    <m/>
    <m/>
    <n v="0"/>
    <m/>
    <m/>
    <n v="0"/>
    <n v="8.5"/>
    <n v="82807"/>
    <s v="Contraceptive Implants"/>
    <n v="3"/>
    <n v="44"/>
    <d v="2016-01-22T00:00:00"/>
    <n v="2016"/>
    <n v="2016"/>
    <x v="11"/>
    <n v="8.5"/>
    <n v="82807"/>
    <m/>
    <m/>
    <m/>
  </r>
  <r>
    <x v="18"/>
    <x v="0"/>
    <n v="947"/>
    <s v="JAD"/>
    <s v="CAMERWA00"/>
    <s v="_NA03"/>
    <n v="24100"/>
    <n v="1"/>
    <n v="24100"/>
    <d v="2017-02-16T00:00:00"/>
    <d v="2016-10-31T00:00:00"/>
    <m/>
    <x v="0"/>
    <x v="753"/>
    <s v="Received"/>
    <s v="Desired Stock"/>
    <d v="2017-03-28T00:00:00"/>
    <m/>
    <m/>
    <n v="20818"/>
    <b v="0"/>
    <s v="PO 106084"/>
    <s v="MOH"/>
    <s v="RW"/>
    <s v="Rwanda"/>
    <s v="Condoms-PRH"/>
    <s v="NTL"/>
    <s v="2020-12-Q1"/>
    <n v="2020"/>
    <s v="RW_NTL_Condoms-PRH_PL_2020-12-Q1"/>
    <s v="JAD=RW=NTL=Condoms-PRH"/>
    <n v="2"/>
    <x v="7"/>
    <x v="5"/>
    <s v="100130GYV01S"/>
    <s v="Jadelle"/>
    <s v="Levonorgestrel 75 mg/Rod w/ Trocar, 5 Year Efficacy, 2 Rod Implant, 1 Each"/>
    <s v="TBD00"/>
    <s v="Implantable Contraceptives"/>
    <m/>
    <m/>
    <m/>
    <n v="0"/>
    <m/>
    <m/>
    <n v="0"/>
    <n v="8.5"/>
    <n v="204850"/>
    <s v="Contraceptive Implants"/>
    <n v="3"/>
    <n v="18"/>
    <d v="2016-10-13T00:00:00"/>
    <n v="2017"/>
    <n v="2017"/>
    <x v="3"/>
    <n v="8.5"/>
    <n v="204850"/>
    <m/>
    <m/>
    <m/>
  </r>
  <r>
    <x v="18"/>
    <x v="0"/>
    <n v="948"/>
    <s v="JAD"/>
    <s v="UNFPA"/>
    <s v="_NA03"/>
    <n v="21300"/>
    <n v="1"/>
    <n v="21300"/>
    <d v="2017-01-27T00:00:00"/>
    <d v="2017-02-28T00:00:00"/>
    <m/>
    <x v="0"/>
    <x v="754"/>
    <s v="Received"/>
    <s v="Update on shipment progress  on 26 Sept 2016"/>
    <d v="2017-03-28T00:00:00"/>
    <m/>
    <m/>
    <n v="21263"/>
    <b v="0"/>
    <s v="PO 30947"/>
    <s v="UNFPA"/>
    <s v="RW"/>
    <s v="Rwanda"/>
    <s v="Condoms-PRH"/>
    <s v="NTL"/>
    <s v="2020-12-Q1"/>
    <n v="2020"/>
    <s v="RW_NTL_Condoms-PRH_PL_2020-12-Q1"/>
    <s v="JAD=RW=NTL=Condoms-PRH"/>
    <n v="1"/>
    <x v="7"/>
    <x v="1"/>
    <s v="100130GYV01S"/>
    <s v="Jadelle"/>
    <s v="Levonorgestrel 75 mg/Rod w/ Trocar, 5 Year Efficacy, 2 Rod Implant, 1 Each"/>
    <s v="TBD00"/>
    <s v="Implantable Contraceptives"/>
    <m/>
    <m/>
    <m/>
    <n v="0"/>
    <m/>
    <m/>
    <n v="0"/>
    <n v="8.5"/>
    <n v="181050"/>
    <s v="Contraceptive Implants"/>
    <n v="3"/>
    <n v="18"/>
    <d v="2016-09-23T00:00:00"/>
    <n v="2017"/>
    <n v="2017"/>
    <x v="3"/>
    <n v="8.5"/>
    <n v="181050"/>
    <m/>
    <m/>
    <m/>
  </r>
  <r>
    <x v="18"/>
    <x v="0"/>
    <n v="949"/>
    <s v="CT38"/>
    <s v="UNFPA"/>
    <s v="_NA03"/>
    <n v="3100"/>
    <n v="1"/>
    <n v="3100"/>
    <d v="2017-01-31T00:00:00"/>
    <d v="2017-01-31T00:00:00"/>
    <m/>
    <x v="0"/>
    <x v="487"/>
    <s v="Received"/>
    <s v="shipments 11,500 pieces committed by UNFPA in Dec 16 is divided into 3 small shipments ( 2600 piece in Jan 17, 3700 in Jun 17 and 4700 pieces in Dec 17 ) according to new supply plan. UNFPA update on shipment progress on 26 Sept 2016"/>
    <d v="2017-03-28T00:00:00"/>
    <m/>
    <m/>
    <n v="2565"/>
    <b v="1"/>
    <s v="PO 32082"/>
    <s v="UNFPA"/>
    <s v="RW"/>
    <s v="Rwanda"/>
    <s v="Condoms-PRH"/>
    <s v="NTL"/>
    <s v="2020-12-Q1"/>
    <n v="2020"/>
    <s v="RW_NTL_Condoms-PRH_PL_2020-12-Q1"/>
    <s v="CT38=RW=NTL=Condoms-PRH"/>
    <n v="1"/>
    <x v="7"/>
    <x v="1"/>
    <s v="100124TYR01S"/>
    <s v="Copper T"/>
    <s v="Copper TCu380A Intrauterine Device, 1 Each"/>
    <s v="TBD00"/>
    <s v="Copper-Bearing Intrauterine Devices"/>
    <m/>
    <m/>
    <m/>
    <n v="0"/>
    <m/>
    <m/>
    <n v="0"/>
    <n v="0.6"/>
    <n v="1860"/>
    <s v="Intrauterine Devices"/>
    <n v="3"/>
    <n v="0"/>
    <d v="2017-01-31T00:00:00"/>
    <n v="2017"/>
    <n v="2017"/>
    <x v="2"/>
    <n v="0.29599999999999999"/>
    <n v="917.59999999999991"/>
    <m/>
    <m/>
    <m/>
  </r>
  <r>
    <x v="18"/>
    <x v="0"/>
    <n v="950"/>
    <s v="CT38"/>
    <s v="UNFPA"/>
    <s v="_NA03"/>
    <n v="8400"/>
    <n v="1"/>
    <n v="8400"/>
    <d v="2017-04-24T00:00:00"/>
    <d v="2017-06-30T00:00:00"/>
    <m/>
    <x v="0"/>
    <x v="755"/>
    <s v="Received"/>
    <s v="shipments 11,500 pieces committed by UNFPA in Dec 16 is divided into 3 small shipments ( 2600 piece in Jan 17, 3700 in Jun 17 and 4700 pieces in Dec 17 ) according to new supply plan."/>
    <d v="2017-06-27T00:00:00"/>
    <m/>
    <m/>
    <n v="3070"/>
    <b v="1"/>
    <s v="PO 33073"/>
    <s v="UNFPA"/>
    <s v="RW"/>
    <s v="Rwanda"/>
    <s v="Condoms-PRH"/>
    <s v="NTL"/>
    <s v="2020-12-Q1"/>
    <n v="2020"/>
    <s v="RW_NTL_Condoms-PRH_PL_2020-12-Q1"/>
    <s v="CT38=RW=NTL=Condoms-PRH"/>
    <n v="4"/>
    <x v="7"/>
    <x v="1"/>
    <s v="100124TYR01S"/>
    <s v="Copper T"/>
    <s v="Copper TCu380A Intrauterine Device, 1 Each"/>
    <s v="TBD00"/>
    <s v="Copper-Bearing Intrauterine Devices"/>
    <m/>
    <m/>
    <m/>
    <n v="0"/>
    <m/>
    <m/>
    <n v="0"/>
    <n v="0.6"/>
    <n v="5040"/>
    <s v="Intrauterine Devices"/>
    <n v="3"/>
    <n v="0"/>
    <d v="2017-04-24T00:00:00"/>
    <n v="2017"/>
    <n v="2017"/>
    <x v="2"/>
    <n v="0.29599999999999999"/>
    <n v="2486.4"/>
    <m/>
    <m/>
    <m/>
  </r>
  <r>
    <x v="18"/>
    <x v="0"/>
    <n v="953"/>
    <s v="CNDMF"/>
    <s v="UNFPA"/>
    <s v="UNFPAPRO00"/>
    <n v="4000"/>
    <m/>
    <n v="4000"/>
    <d v="2018-01-12T00:00:00"/>
    <d v="2016-08-11T00:00:00"/>
    <m/>
    <x v="0"/>
    <x v="756"/>
    <s v="Received"/>
    <s v="nan"/>
    <d v="2018-12-19T00:00:00"/>
    <m/>
    <m/>
    <n v="0"/>
    <b v="1"/>
    <s v="PO 33085"/>
    <s v="UNFPA"/>
    <s v="RW"/>
    <s v="Rwanda"/>
    <s v="Condoms-PRH"/>
    <s v="NTL"/>
    <s v="2020-12-Q1"/>
    <n v="2020"/>
    <s v="RW_NTL_Condoms-PRH_PL_2020-12-Q1"/>
    <s v="CNDMF=RW=NTL=Condoms-PRH"/>
    <n v="1"/>
    <x v="0"/>
    <x v="1"/>
    <m/>
    <s v="Condom - Female"/>
    <m/>
    <s v="TBD00"/>
    <m/>
    <m/>
    <m/>
    <m/>
    <n v="0"/>
    <m/>
    <m/>
    <n v="0"/>
    <m/>
    <m/>
    <m/>
    <m/>
    <n v="46"/>
    <d v="2017-02-24T00:00:00"/>
    <n v="2017"/>
    <n v="2017"/>
    <x v="6"/>
    <n v="0.49399999999999999"/>
    <n v="1976"/>
    <m/>
    <m/>
    <m/>
  </r>
  <r>
    <x v="18"/>
    <x v="0"/>
    <n v="954"/>
    <s v="MICROLUT00"/>
    <s v="UNFPA"/>
    <s v="_NA03"/>
    <n v="141120"/>
    <n v="1"/>
    <n v="141120"/>
    <d v="2016-09-27T00:00:00"/>
    <d v="2016-09-30T00:00:00"/>
    <m/>
    <x v="0"/>
    <x v="757"/>
    <s v="Received"/>
    <s v="new update on ETA"/>
    <d v="2016-11-30T00:00:00"/>
    <m/>
    <m/>
    <n v="104353"/>
    <b v="1"/>
    <s v="PO 30906"/>
    <s v="UNFPA"/>
    <s v="RW"/>
    <s v="Rwanda"/>
    <s v="Condoms-PRH"/>
    <s v="NTL"/>
    <s v="2020-12-Q1"/>
    <n v="2020"/>
    <s v="RW_NTL_Condoms-PRH_PL_2020-12-Q1"/>
    <s v="MICROLUT00=RW=NTL=Condoms-PRH"/>
    <n v="9"/>
    <x v="6"/>
    <x v="1"/>
    <s v="100025AOB09W"/>
    <s v="Microlut"/>
    <s v="Levonorgestrel 30 mcg 35 Tablets/Cycle, 1 Cycle"/>
    <s v="TBD00"/>
    <s v="Progestin Only Pills"/>
    <m/>
    <m/>
    <m/>
    <n v="0"/>
    <m/>
    <m/>
    <n v="0"/>
    <n v="0.3"/>
    <n v="42336"/>
    <s v="Oral Contraceptives"/>
    <n v="3"/>
    <n v="18"/>
    <d v="2016-05-24T00:00:00"/>
    <n v="2016"/>
    <n v="2017"/>
    <x v="5"/>
    <n v="0.32800000000000001"/>
    <n v="46287.360000000001"/>
    <m/>
    <m/>
    <m/>
  </r>
  <r>
    <x v="18"/>
    <x v="0"/>
    <n v="955"/>
    <s v="DMPA IM"/>
    <s v="UNFPA"/>
    <s v="_NA03"/>
    <n v="85000"/>
    <m/>
    <n v="85000"/>
    <d v="2017-03-28T00:00:00"/>
    <d v="2016-09-27T00:00:00"/>
    <m/>
    <x v="0"/>
    <x v="758"/>
    <s v="Received"/>
    <s v="This is the second part of UNFPA shipment of 979000 vials committed after quantification exercise of March 2016."/>
    <d v="2017-06-27T00:00:00"/>
    <m/>
    <m/>
    <n v="0"/>
    <b v="1"/>
    <s v="PO 31898"/>
    <s v="UNFPA"/>
    <s v="RW"/>
    <s v="Rwanda"/>
    <s v="Condoms-PRH"/>
    <s v="NTL"/>
    <s v="2020-12-Q1"/>
    <n v="2020"/>
    <s v="RW_NTL_Condoms-PRH_PL_2020-12-Q1"/>
    <s v="DMPA IM=RW=NTL=Condoms-PRH"/>
    <n v="3"/>
    <x v="7"/>
    <x v="1"/>
    <m/>
    <s v="DMPA IM 150"/>
    <m/>
    <s v="TBD00"/>
    <m/>
    <m/>
    <m/>
    <m/>
    <n v="0"/>
    <m/>
    <m/>
    <n v="0"/>
    <m/>
    <m/>
    <m/>
    <m/>
    <n v="46"/>
    <d v="2016-05-10T00:00:00"/>
    <n v="2016"/>
    <n v="2016"/>
    <x v="1"/>
    <n v="0.82799999999999996"/>
    <n v="70380"/>
    <m/>
    <m/>
    <m/>
  </r>
  <r>
    <x v="18"/>
    <x v="0"/>
    <n v="957"/>
    <s v="IMPLANON00"/>
    <s v="UNFPA"/>
    <s v="_NA03"/>
    <n v="29376"/>
    <n v="1"/>
    <n v="29376"/>
    <d v="2017-05-26T00:00:00"/>
    <d v="2017-01-31T00:00:00"/>
    <m/>
    <x v="0"/>
    <x v="759"/>
    <s v="Received"/>
    <s v="Desired Stock"/>
    <d v="2017-11-21T00:00:00"/>
    <m/>
    <m/>
    <n v="15003"/>
    <b v="0"/>
    <s v="PO 33072"/>
    <s v="UNFPA"/>
    <s v="RW"/>
    <s v="Rwanda"/>
    <s v="Condoms-PRH"/>
    <s v="NTL"/>
    <s v="2020-12-Q1"/>
    <n v="2020"/>
    <s v="RW_NTL_Condoms-PRH_PL_2020-12-Q1"/>
    <s v="IMPLANON00=RW=NTL=Condoms-PRH"/>
    <n v="5"/>
    <x v="7"/>
    <x v="1"/>
    <s v="100129GYV01S"/>
    <s v="Implanon"/>
    <s v="Etonogestrel 68 mg/Rod, 1 Rod Implant, 1 Each"/>
    <s v="TBD00"/>
    <s v="Implantable Contraceptives"/>
    <m/>
    <m/>
    <m/>
    <n v="0"/>
    <m/>
    <m/>
    <n v="0"/>
    <n v="8.5"/>
    <n v="249696"/>
    <s v="Contraceptive Implants"/>
    <n v="3"/>
    <n v="44"/>
    <d v="2016-07-22T00:00:00"/>
    <n v="2016"/>
    <n v="2017"/>
    <x v="11"/>
    <n v="8.5"/>
    <n v="249696"/>
    <m/>
    <m/>
    <m/>
  </r>
  <r>
    <x v="18"/>
    <x v="0"/>
    <n v="960"/>
    <s v="CT38"/>
    <s v="UNFPA"/>
    <s v="_NA03"/>
    <n v="4800"/>
    <n v="1"/>
    <n v="4800"/>
    <d v="2017-09-19T00:00:00"/>
    <d v="2017-08-31T00:00:00"/>
    <m/>
    <x v="0"/>
    <x v="760"/>
    <s v="Received"/>
    <s v="Desired Stock"/>
    <d v="2017-11-21T00:00:00"/>
    <m/>
    <m/>
    <n v="4659"/>
    <b v="0"/>
    <s v="PO 33073"/>
    <s v="UNFPA"/>
    <s v="RW"/>
    <s v="Rwanda"/>
    <s v="Condoms-PRH"/>
    <s v="NTL"/>
    <s v="2020-12-Q1"/>
    <n v="2020"/>
    <s v="RW_NTL_Condoms-PRH_PL_2020-12-Q1"/>
    <s v="CT38=RW=NTL=Condoms-PRH"/>
    <n v="9"/>
    <x v="7"/>
    <x v="1"/>
    <s v="100124TYR01S"/>
    <s v="Copper T"/>
    <s v="Copper TCu380A Intrauterine Device, 1 Each"/>
    <s v="TBD00"/>
    <s v="Copper-Bearing Intrauterine Devices"/>
    <m/>
    <m/>
    <m/>
    <n v="0"/>
    <m/>
    <m/>
    <n v="0"/>
    <n v="0.6"/>
    <n v="2880"/>
    <s v="Intrauterine Devices"/>
    <n v="3"/>
    <n v="0"/>
    <d v="2017-09-19T00:00:00"/>
    <n v="2018"/>
    <n v="2018"/>
    <x v="2"/>
    <n v="0.29599999999999999"/>
    <n v="1420.8"/>
    <m/>
    <m/>
    <m/>
  </r>
  <r>
    <x v="18"/>
    <x v="0"/>
    <n v="961"/>
    <s v="CNDM52"/>
    <s v="GHSC-PSM00"/>
    <s v="_NA03"/>
    <n v="4176000"/>
    <n v="3.33333333333333E-4"/>
    <n v="1392"/>
    <d v="2018-01-31T00:00:00"/>
    <d v="2018-01-31T00:00:00"/>
    <m/>
    <x v="0"/>
    <x v="352"/>
    <s v="Received"/>
    <s v="Change of delivery date from Jan 18 to May 18"/>
    <d v="2018-02-28T00:00:00"/>
    <m/>
    <m/>
    <n v="5433037"/>
    <b v="0"/>
    <s v="RO10014131"/>
    <s v="USAID"/>
    <s v="RW"/>
    <s v="Rwanda"/>
    <s v="Condoms-PRH"/>
    <s v="NTL"/>
    <s v="2020-12-Q1"/>
    <n v="2020"/>
    <s v="RW_NTL_Condoms-PRH_PL_2020-12-Q1"/>
    <s v="CNDM52=RW=NTL=Condoms-PRH"/>
    <n v="1"/>
    <x v="0"/>
    <x v="0"/>
    <s v="100128XXA0DA"/>
    <s v="Condom - Male 53mm No Logo"/>
    <s v="Male Condom (Latex) Lubricated, No Logo, 53 mm, 3000 Pieces"/>
    <s v="TBD00"/>
    <s v="Condoms"/>
    <m/>
    <m/>
    <m/>
    <n v="0"/>
    <m/>
    <m/>
    <n v="0"/>
    <n v="70.2"/>
    <n v="97718.399999999994"/>
    <s v="Male Condoms"/>
    <n v="1"/>
    <n v="14"/>
    <d v="2017-10-25T00:00:00"/>
    <n v="2018"/>
    <n v="2018"/>
    <x v="0"/>
    <n v="3.0300000000000001E-2"/>
    <n v="126532.8"/>
    <m/>
    <m/>
    <m/>
  </r>
  <r>
    <x v="18"/>
    <x v="0"/>
    <n v="962"/>
    <s v="CNDM52"/>
    <s v="GHSC-PSM00"/>
    <s v="SUPP"/>
    <n v="5226000"/>
    <n v="3.33333333333333E-4"/>
    <n v="1742"/>
    <d v="2018-09-10T00:00:00"/>
    <d v="2018-06-30T00:00:00"/>
    <m/>
    <x v="0"/>
    <x v="761"/>
    <s v="Received"/>
    <s v="The quantity received is 5,225,900. May be 100,000 were used for quality assurance"/>
    <d v="2020-10-14T00:00:00"/>
    <m/>
    <m/>
    <n v="5226000"/>
    <b v="1"/>
    <s v="RO10056153"/>
    <s v="USAID"/>
    <s v="RW"/>
    <s v="Rwanda"/>
    <s v="Condoms-PRH"/>
    <s v="NTL"/>
    <s v="2020-12-Q1"/>
    <n v="2020"/>
    <s v="RW_NTL_Condoms-PRH_PL_2020-12-Q1"/>
    <s v="CNDM52=RW=NTL=Condoms-PRH"/>
    <n v="9"/>
    <x v="0"/>
    <x v="0"/>
    <s v="100128XXA0DA"/>
    <s v="Condom - Male 53mm No Logo"/>
    <s v="Male Condom (Latex) Lubricated, No Logo, 53 mm, 3000 Pieces"/>
    <s v="TBD00"/>
    <s v="Condoms"/>
    <m/>
    <m/>
    <m/>
    <n v="0"/>
    <m/>
    <m/>
    <n v="0"/>
    <n v="70.2"/>
    <n v="122288.4"/>
    <s v="Male Condoms"/>
    <n v="1"/>
    <n v="14"/>
    <d v="2018-06-04T00:00:00"/>
    <n v="2018"/>
    <n v="2019"/>
    <x v="0"/>
    <n v="3.0300000000000001E-2"/>
    <n v="158347.79999999999"/>
    <m/>
    <m/>
    <m/>
  </r>
  <r>
    <x v="18"/>
    <x v="0"/>
    <n v="971"/>
    <s v="DMPA IM"/>
    <s v="GHSC-PSM00"/>
    <s v="_NA03"/>
    <n v="847200"/>
    <m/>
    <n v="847200"/>
    <d v="2018-10-12T00:00:00"/>
    <d v="2018-11-30T00:00:00"/>
    <m/>
    <x v="0"/>
    <x v="762"/>
    <s v="Received"/>
    <s v="nan"/>
    <d v="2018-12-19T00:00:00"/>
    <m/>
    <m/>
    <n v="266336"/>
    <b v="1"/>
    <s v="RO 10013108"/>
    <s v="USAID"/>
    <s v="RW"/>
    <s v="Rwanda"/>
    <s v="Condoms-PRH"/>
    <s v="NTL"/>
    <s v="2020-12-Q1"/>
    <n v="2020"/>
    <s v="RW_NTL_Condoms-PRH_PL_2020-12-Q1"/>
    <s v="DMPA IM=RW=NTL=Condoms-PRH"/>
    <n v="10"/>
    <x v="0"/>
    <x v="0"/>
    <m/>
    <s v="DMPA IM 150"/>
    <m/>
    <s v="TBD00"/>
    <m/>
    <m/>
    <m/>
    <m/>
    <n v="0"/>
    <m/>
    <m/>
    <n v="0"/>
    <m/>
    <m/>
    <m/>
    <m/>
    <n v="46"/>
    <d v="2017-11-24T00:00:00"/>
    <n v="2018"/>
    <n v="2018"/>
    <x v="1"/>
    <n v="0.82799999999999996"/>
    <n v="701481.6"/>
    <m/>
    <m/>
    <m/>
  </r>
  <r>
    <x v="18"/>
    <x v="0"/>
    <n v="973"/>
    <s v="IMPLANON00"/>
    <s v="UNFPA"/>
    <s v="_NA03"/>
    <n v="22918"/>
    <n v="1"/>
    <n v="22918"/>
    <d v="2017-09-15T00:00:00"/>
    <d v="2017-09-30T00:00:00"/>
    <m/>
    <x v="0"/>
    <x v="763"/>
    <s v="Received"/>
    <s v="During shipment process, the supplier  interchanged the quantities of two upcoming shipments: interchanged with  the one of 28,468 sets."/>
    <d v="2017-11-21T00:00:00"/>
    <m/>
    <m/>
    <n v="0"/>
    <b v="1"/>
    <s v="PO 33568"/>
    <s v="UNFPA"/>
    <s v="RW"/>
    <s v="Rwanda"/>
    <s v="Condoms-PRH"/>
    <s v="NTL"/>
    <s v="2020-12-Q1"/>
    <n v="2020"/>
    <s v="RW_NTL_Condoms-PRH_PL_2020-12-Q1"/>
    <s v="IMPLANON00=RW=NTL=Condoms-PRH"/>
    <n v="9"/>
    <x v="7"/>
    <x v="1"/>
    <s v="100129GYV01S"/>
    <s v="Implanon"/>
    <s v="Etonogestrel 68 mg/Rod, 1 Rod Implant, 1 Each"/>
    <s v="TBD00"/>
    <s v="Implantable Contraceptives"/>
    <m/>
    <m/>
    <m/>
    <n v="0"/>
    <m/>
    <m/>
    <n v="0"/>
    <n v="8.5"/>
    <n v="194803"/>
    <s v="Contraceptive Implants"/>
    <n v="3"/>
    <n v="44"/>
    <d v="2016-11-11T00:00:00"/>
    <n v="2017"/>
    <n v="2017"/>
    <x v="11"/>
    <n v="8.5"/>
    <n v="194803"/>
    <m/>
    <m/>
    <m/>
  </r>
  <r>
    <x v="18"/>
    <x v="0"/>
    <n v="974"/>
    <s v="IMPLANON00"/>
    <s v="UNFPA"/>
    <s v="_NA03"/>
    <n v="28468"/>
    <n v="1"/>
    <n v="28468"/>
    <d v="2017-09-26T00:00:00"/>
    <d v="2018-01-31T00:00:00"/>
    <m/>
    <x v="0"/>
    <x v="764"/>
    <s v="Received"/>
    <s v="Desired Stock"/>
    <d v="2017-11-21T00:00:00"/>
    <m/>
    <m/>
    <n v="22918"/>
    <b v="0"/>
    <s v="PO 33567"/>
    <s v="UNFPA"/>
    <s v="RW"/>
    <s v="Rwanda"/>
    <s v="Condoms-PRH"/>
    <s v="NTL"/>
    <s v="2020-12-Q1"/>
    <n v="2020"/>
    <s v="RW_NTL_Condoms-PRH_PL_2020-12-Q1"/>
    <s v="IMPLANON00=RW=NTL=Condoms-PRH"/>
    <n v="9"/>
    <x v="7"/>
    <x v="1"/>
    <s v="100129GYV01S"/>
    <s v="Implanon"/>
    <s v="Etonogestrel 68 mg/Rod, 1 Rod Implant, 1 Each"/>
    <s v="TBD00"/>
    <s v="Implantable Contraceptives"/>
    <m/>
    <m/>
    <m/>
    <n v="0"/>
    <m/>
    <m/>
    <n v="0"/>
    <n v="8.5"/>
    <n v="241978"/>
    <s v="Contraceptive Implants"/>
    <n v="3"/>
    <n v="44"/>
    <d v="2016-11-22T00:00:00"/>
    <n v="2017"/>
    <n v="2017"/>
    <x v="11"/>
    <n v="8.5"/>
    <n v="241978"/>
    <m/>
    <m/>
    <m/>
  </r>
  <r>
    <x v="18"/>
    <x v="0"/>
    <n v="975"/>
    <s v="IMPLANON00"/>
    <s v="UNFPA"/>
    <s v="_NA03"/>
    <n v="21024"/>
    <n v="1"/>
    <n v="21024"/>
    <d v="2018-02-28T00:00:00"/>
    <d v="2018-06-30T00:00:00"/>
    <m/>
    <x v="0"/>
    <x v="57"/>
    <s v="Received"/>
    <s v="Desired Stock: The qty is adjusted to packaging size: 21024 sets instead of 20970 sets"/>
    <d v="2018-03-19T00:00:00"/>
    <m/>
    <m/>
    <n v="0"/>
    <b v="1"/>
    <s v="PO 34844"/>
    <s v="UNFPA"/>
    <s v="RW"/>
    <s v="Rwanda"/>
    <s v="Condoms-PRH"/>
    <s v="NTL"/>
    <s v="2020-12-Q1"/>
    <n v="2020"/>
    <s v="RW_NTL_Condoms-PRH_PL_2020-12-Q1"/>
    <s v="IMPLANON00=RW=NTL=Condoms-PRH"/>
    <n v="2"/>
    <x v="0"/>
    <x v="1"/>
    <s v="100129GYV01S"/>
    <s v="Implanon"/>
    <s v="Etonogestrel 68 mg/Rod, 1 Rod Implant, 1 Each"/>
    <s v="TBD00"/>
    <s v="Implantable Contraceptives"/>
    <m/>
    <m/>
    <m/>
    <n v="0"/>
    <m/>
    <m/>
    <n v="0"/>
    <n v="8.5"/>
    <n v="178704"/>
    <s v="Contraceptive Implants"/>
    <n v="3"/>
    <n v="44"/>
    <d v="2017-04-26T00:00:00"/>
    <n v="2017"/>
    <n v="2017"/>
    <x v="11"/>
    <n v="8.5"/>
    <n v="178704"/>
    <m/>
    <m/>
    <m/>
  </r>
  <r>
    <x v="18"/>
    <x v="0"/>
    <n v="977"/>
    <s v="JAD"/>
    <s v="GHSC-PSM00"/>
    <s v="_NA03"/>
    <n v="32300"/>
    <n v="1"/>
    <n v="32300"/>
    <d v="2017-10-31T00:00:00"/>
    <d v="2018-06-30T00:00:00"/>
    <m/>
    <x v="0"/>
    <x v="349"/>
    <s v="Received"/>
    <s v="This is an emergency request due to the consumption trend of Jan-May 2017 which has almost doubled when compared to the forecast."/>
    <d v="2020-01-16T00:00:00"/>
    <m/>
    <m/>
    <n v="13688"/>
    <b v="1"/>
    <s v="RO10037160"/>
    <s v="USAID"/>
    <s v="RW"/>
    <s v="Rwanda"/>
    <s v="Condoms-PRH"/>
    <s v="NTL"/>
    <s v="2020-12-Q1"/>
    <n v="2020"/>
    <s v="RW_NTL_Condoms-PRH_PL_2020-12-Q1"/>
    <s v="JAD=RW=NTL=Condoms-PRH"/>
    <n v="10"/>
    <x v="7"/>
    <x v="0"/>
    <s v="100130GYV01S"/>
    <s v="Jadelle"/>
    <s v="Levonorgestrel 75 mg/Rod w/ Trocar, 5 Year Efficacy, 2 Rod Implant, 1 Each"/>
    <s v="TBD00"/>
    <s v="Implantable Contraceptives"/>
    <m/>
    <m/>
    <m/>
    <n v="0"/>
    <m/>
    <m/>
    <n v="0"/>
    <n v="8.5"/>
    <n v="274550"/>
    <s v="Contraceptive Implants"/>
    <n v="3"/>
    <n v="18"/>
    <d v="2017-06-27T00:00:00"/>
    <n v="2017"/>
    <n v="2018"/>
    <x v="3"/>
    <n v="8.5"/>
    <n v="274550"/>
    <m/>
    <m/>
    <m/>
  </r>
  <r>
    <x v="18"/>
    <x v="0"/>
    <n v="979"/>
    <s v="MGYN"/>
    <s v="GHSC-PSM00"/>
    <s v="_NA03"/>
    <n v="636480"/>
    <n v="1"/>
    <n v="636480"/>
    <d v="2019-02-07T00:00:00"/>
    <d v="2018-11-30T00:00:00"/>
    <m/>
    <x v="0"/>
    <x v="765"/>
    <s v="Received"/>
    <s v="Received date changed from Nov to December 2018"/>
    <d v="2019-03-04T00:00:00"/>
    <m/>
    <m/>
    <n v="636480"/>
    <b v="1"/>
    <s v="RO10014132"/>
    <s v="USAID"/>
    <s v="RW"/>
    <s v="Rwanda"/>
    <s v="Condoms-PRH"/>
    <s v="NTL"/>
    <s v="2020-12-Q1"/>
    <n v="2020"/>
    <s v="RW_NTL_Condoms-PRH_PL_2020-12-Q1"/>
    <s v="MGYN=RW=NTL=Condoms-PRH"/>
    <n v="2"/>
    <x v="1"/>
    <x v="0"/>
    <s v="100050AOA09W"/>
    <s v="Microgynon"/>
    <s v="Levonorgestrel/Ethinyl Estradiol 150/30 mcg + Fe 75 mg, 28 Tablets/Cycle (PS), 1 Cycle"/>
    <s v="TBD00"/>
    <s v="Combined Oral Contraceptives"/>
    <m/>
    <m/>
    <m/>
    <n v="0"/>
    <m/>
    <m/>
    <n v="0"/>
    <n v="0.26"/>
    <n v="165484.79999999999"/>
    <s v="Oral Contraceptives"/>
    <n v="3"/>
    <n v="18"/>
    <d v="2018-10-04T00:00:00"/>
    <n v="2019"/>
    <n v="2019"/>
    <x v="4"/>
    <n v="0.26300000000000001"/>
    <n v="167394.24000000002"/>
    <m/>
    <m/>
    <m/>
  </r>
  <r>
    <x v="18"/>
    <x v="0"/>
    <n v="986"/>
    <s v="MICROLUT00"/>
    <s v="GHSC-PSM00"/>
    <s v="SUPP"/>
    <n v="77760"/>
    <n v="1"/>
    <n v="77760"/>
    <d v="2018-07-23T00:00:00"/>
    <d v="2018-08-31T00:00:00"/>
    <m/>
    <x v="0"/>
    <x v="548"/>
    <s v="Received"/>
    <s v="Desired Stock: This is an emergency requst due to the consumption trend of Jan-May 2017 which has almost doubled when compared to the forecast."/>
    <d v="2018-07-30T00:00:00"/>
    <m/>
    <m/>
    <n v="0"/>
    <b v="1"/>
    <s v="RO10039169"/>
    <s v="USAID"/>
    <s v="RW"/>
    <s v="Rwanda"/>
    <s v="Condoms-PRH"/>
    <s v="NTL"/>
    <s v="2020-12-Q1"/>
    <n v="2020"/>
    <s v="RW_NTL_Condoms-PRH_PL_2020-12-Q1"/>
    <s v="MICROLUT00=RW=NTL=Condoms-PRH"/>
    <n v="7"/>
    <x v="0"/>
    <x v="0"/>
    <s v="100025AOB09W"/>
    <s v="Microlut"/>
    <s v="Levonorgestrel 30 mcg 35 Tablets/Cycle, 1 Cycle"/>
    <s v="TBD00"/>
    <s v="Progestin Only Pills"/>
    <m/>
    <m/>
    <m/>
    <n v="0"/>
    <m/>
    <m/>
    <n v="0"/>
    <n v="0.3"/>
    <n v="23328"/>
    <s v="Oral Contraceptives"/>
    <n v="3"/>
    <n v="18"/>
    <d v="2018-03-19T00:00:00"/>
    <n v="2018"/>
    <n v="2018"/>
    <x v="5"/>
    <n v="0.32800000000000001"/>
    <n v="25505.280000000002"/>
    <m/>
    <m/>
    <m/>
  </r>
  <r>
    <x v="18"/>
    <x v="0"/>
    <n v="987"/>
    <s v="JAD"/>
    <s v="GHSC-PSM00"/>
    <s v="WRHS"/>
    <n v="33400"/>
    <n v="1"/>
    <n v="33400"/>
    <d v="2018-01-26T00:00:00"/>
    <d v="2018-01-31T00:00:00"/>
    <m/>
    <x v="0"/>
    <x v="623"/>
    <s v="Received"/>
    <s v="Desired Stock: This is an emergency request due to the consumption trend of Jan-May 2017 which has almost doubled when compared to the forecast."/>
    <d v="2018-01-30T00:00:00"/>
    <m/>
    <m/>
    <n v="33343"/>
    <b v="1"/>
    <s v="RO10037160"/>
    <s v="USAID"/>
    <s v="RW"/>
    <s v="Rwanda"/>
    <s v="Condoms-PRH"/>
    <s v="NTL"/>
    <s v="2020-12-Q1"/>
    <n v="2020"/>
    <s v="RW_NTL_Condoms-PRH_PL_2020-12-Q1"/>
    <s v="JAD=RW=NTL=Condoms-PRH"/>
    <n v="1"/>
    <x v="0"/>
    <x v="0"/>
    <s v="100130GYV01S"/>
    <s v="Jadelle"/>
    <s v="Levonorgestrel 75 mg/Rod w/ Trocar, 5 Year Efficacy, 2 Rod Implant, 1 Each"/>
    <s v="TBD00"/>
    <s v="Implantable Contraceptives"/>
    <m/>
    <m/>
    <m/>
    <n v="0"/>
    <m/>
    <m/>
    <n v="0"/>
    <n v="8.5"/>
    <n v="283900"/>
    <s v="Contraceptive Implants"/>
    <n v="3"/>
    <n v="18"/>
    <d v="2017-09-22T00:00:00"/>
    <n v="2018"/>
    <n v="2018"/>
    <x v="3"/>
    <n v="8.5"/>
    <n v="283900"/>
    <m/>
    <m/>
    <m/>
  </r>
  <r>
    <x v="18"/>
    <x v="0"/>
    <n v="988"/>
    <s v="JAD"/>
    <s v="GHSC-PSM00"/>
    <s v="WRHS"/>
    <n v="26600"/>
    <n v="1"/>
    <n v="26600"/>
    <d v="2018-06-29T00:00:00"/>
    <d v="2018-06-30T00:00:00"/>
    <m/>
    <x v="0"/>
    <x v="492"/>
    <s v="Received"/>
    <s v="Desired Stock: This is an emergency request due to the consumption trend of Jan-May 2017 which has almost doubled when compared to the forecast."/>
    <d v="2018-07-20T00:00:00"/>
    <m/>
    <m/>
    <n v="26585"/>
    <b v="1"/>
    <s v="RO10037160"/>
    <s v="USAID"/>
    <s v="RW"/>
    <s v="Rwanda"/>
    <s v="Condoms-PRH"/>
    <s v="NTL"/>
    <s v="2020-12-Q1"/>
    <n v="2020"/>
    <s v="RW_NTL_Condoms-PRH_PL_2020-12-Q1"/>
    <s v="JAD=RW=NTL=Condoms-PRH"/>
    <n v="6"/>
    <x v="0"/>
    <x v="0"/>
    <s v="100130GYV01S"/>
    <s v="Jadelle"/>
    <s v="Levonorgestrel 75 mg/Rod w/ Trocar, 5 Year Efficacy, 2 Rod Implant, 1 Each"/>
    <s v="TBD00"/>
    <s v="Implantable Contraceptives"/>
    <m/>
    <m/>
    <m/>
    <n v="0"/>
    <m/>
    <m/>
    <n v="0"/>
    <n v="8.5"/>
    <n v="226100"/>
    <s v="Contraceptive Implants"/>
    <n v="3"/>
    <n v="18"/>
    <d v="2018-02-23T00:00:00"/>
    <n v="2018"/>
    <n v="2018"/>
    <x v="3"/>
    <n v="8.5"/>
    <n v="226100"/>
    <m/>
    <m/>
    <m/>
  </r>
  <r>
    <x v="18"/>
    <x v="0"/>
    <n v="998"/>
    <s v="CYCLEBEA00"/>
    <s v="GHSC-PSM00"/>
    <s v="PSMPROCU00"/>
    <n v="1500"/>
    <n v="1"/>
    <n v="1500"/>
    <d v="2019-03-15T00:00:00"/>
    <d v="2018-12-31T00:00:00"/>
    <m/>
    <x v="0"/>
    <x v="766"/>
    <s v="Received"/>
    <s v="Desired Stock"/>
    <d v="2019-03-27T00:00:00"/>
    <m/>
    <m/>
    <n v="1252"/>
    <b v="1"/>
    <s v="RO10055290"/>
    <s v="USAID"/>
    <s v="RW"/>
    <s v="Rwanda"/>
    <s v="Condoms-PRH"/>
    <s v="NTL"/>
    <s v="2020-12-Q1"/>
    <n v="2020"/>
    <s v="RW_NTL_Condoms-PRH_PL_2020-12-Q1"/>
    <s v="CYCLEBEA00=RW=NTL=Condoms-PRH"/>
    <n v="3"/>
    <x v="1"/>
    <x v="0"/>
    <s v="100122XXE01S"/>
    <s v="Cycle beads"/>
    <s v="Standard Days Method Color-Coded Plastic Beads, 1 Each"/>
    <s v="TBD00"/>
    <s v="Standard Days Method"/>
    <m/>
    <m/>
    <m/>
    <n v="0"/>
    <m/>
    <m/>
    <n v="0"/>
    <n v="1.44"/>
    <n v="2160"/>
    <s v="Standard Days Method"/>
    <n v="3"/>
    <n v="31"/>
    <d v="2018-08-10T00:00:00"/>
    <n v="2018"/>
    <n v="2019"/>
    <x v="9"/>
    <n v="1.48"/>
    <n v="2220"/>
    <m/>
    <m/>
    <m/>
  </r>
  <r>
    <x v="18"/>
    <x v="0"/>
    <n v="1000"/>
    <s v="DMPA IM"/>
    <s v="GHSC-PSM00"/>
    <s v="MPPDPROC00"/>
    <n v="650400"/>
    <m/>
    <n v="650400"/>
    <d v="2019-03-22T00:00:00"/>
    <d v="2018-12-31T00:00:00"/>
    <m/>
    <x v="0"/>
    <x v="293"/>
    <s v="Received"/>
    <s v="Desired Stock"/>
    <d v="2019-03-27T00:00:00"/>
    <m/>
    <m/>
    <n v="650151"/>
    <b v="0"/>
    <s v="RO10055289"/>
    <s v="USAID"/>
    <s v="RW"/>
    <s v="Rwanda"/>
    <s v="Condoms-PRH"/>
    <s v="NTL"/>
    <s v="2020-12-Q1"/>
    <n v="2020"/>
    <s v="RW_NTL_Condoms-PRH_PL_2020-12-Q1"/>
    <s v="DMPA IM=RW=NTL=Condoms-PRH"/>
    <n v="3"/>
    <x v="1"/>
    <x v="0"/>
    <m/>
    <s v="DMPA IM 150"/>
    <m/>
    <s v="TBD00"/>
    <m/>
    <m/>
    <m/>
    <m/>
    <n v="0"/>
    <m/>
    <m/>
    <n v="0"/>
    <m/>
    <m/>
    <m/>
    <m/>
    <n v="46"/>
    <d v="2018-05-04T00:00:00"/>
    <n v="2018"/>
    <n v="2018"/>
    <x v="1"/>
    <n v="0.82799999999999996"/>
    <n v="538531.19999999995"/>
    <m/>
    <m/>
    <m/>
  </r>
  <r>
    <x v="18"/>
    <x v="0"/>
    <n v="1003"/>
    <s v="IMPLANON00"/>
    <s v="UNFPA"/>
    <s v="UNFPAPRO00"/>
    <n v="37872"/>
    <n v="1"/>
    <n v="37872"/>
    <d v="2018-08-31T00:00:00"/>
    <d v="2018-09-30T00:00:00"/>
    <m/>
    <x v="0"/>
    <x v="283"/>
    <s v="Received"/>
    <s v="nan"/>
    <d v="2018-12-19T00:00:00"/>
    <m/>
    <m/>
    <n v="0"/>
    <b v="1"/>
    <s v="PO 35260"/>
    <s v="UNFPA"/>
    <s v="RW"/>
    <s v="Rwanda"/>
    <s v="Condoms-PRH"/>
    <s v="NTL"/>
    <s v="2020-12-Q1"/>
    <n v="2020"/>
    <s v="RW_NTL_Condoms-PRH_PL_2020-12-Q1"/>
    <s v="IMPLANON00=RW=NTL=Condoms-PRH"/>
    <n v="8"/>
    <x v="0"/>
    <x v="1"/>
    <s v="100129GYV01S"/>
    <s v="Implanon"/>
    <s v="Etonogestrel 68 mg/Rod, 1 Rod Implant, 1 Each"/>
    <s v="TBD00"/>
    <s v="Implantable Contraceptives"/>
    <m/>
    <m/>
    <m/>
    <n v="0"/>
    <m/>
    <m/>
    <n v="0"/>
    <n v="8.5"/>
    <n v="321912"/>
    <s v="Contraceptive Implants"/>
    <n v="3"/>
    <n v="44"/>
    <d v="2017-10-27T00:00:00"/>
    <n v="2018"/>
    <n v="2018"/>
    <x v="11"/>
    <n v="8.5"/>
    <n v="321912"/>
    <m/>
    <m/>
    <m/>
  </r>
  <r>
    <x v="18"/>
    <x v="0"/>
    <n v="1004"/>
    <s v="IMPLANON00"/>
    <s v="UNFPA"/>
    <s v="UNFPAPRO00"/>
    <n v="27232"/>
    <n v="1"/>
    <n v="27232"/>
    <d v="2018-12-07T00:00:00"/>
    <d v="2019-01-31T00:00:00"/>
    <m/>
    <x v="0"/>
    <x v="364"/>
    <s v="Received"/>
    <s v="According to UNFPA update, the quantity expected in Dec was divided into 2 shipments: 27,232 units in Dec and 20,000 units in Jan 18. The request to push this shipment foreword was rejected due to global shortage of the product"/>
    <d v="2019-03-27T00:00:00"/>
    <m/>
    <m/>
    <n v="0"/>
    <b v="1"/>
    <s v="PO 35260"/>
    <s v="UNFPA"/>
    <s v="RW"/>
    <s v="Rwanda"/>
    <s v="Condoms-PRH"/>
    <s v="NTL"/>
    <s v="2020-12-Q1"/>
    <n v="2020"/>
    <s v="RW_NTL_Condoms-PRH_PL_2020-12-Q1"/>
    <s v="IMPLANON00=RW=NTL=Condoms-PRH"/>
    <n v="12"/>
    <x v="0"/>
    <x v="1"/>
    <s v="100129GYV01S"/>
    <s v="Implanon"/>
    <s v="Etonogestrel 68 mg/Rod, 1 Rod Implant, 1 Each"/>
    <s v="TBD00"/>
    <s v="Implantable Contraceptives"/>
    <m/>
    <m/>
    <m/>
    <n v="0"/>
    <m/>
    <m/>
    <n v="0"/>
    <n v="8.5"/>
    <n v="231472"/>
    <s v="Contraceptive Implants"/>
    <n v="3"/>
    <n v="44"/>
    <d v="2018-02-02T00:00:00"/>
    <n v="2018"/>
    <n v="2018"/>
    <x v="11"/>
    <n v="8.5"/>
    <n v="231472"/>
    <m/>
    <m/>
    <m/>
  </r>
  <r>
    <x v="18"/>
    <x v="0"/>
    <n v="1005"/>
    <s v="IMPLANON00"/>
    <s v="GHSC-PSM00"/>
    <s v="PSMPROCU00"/>
    <n v="38880"/>
    <n v="1"/>
    <n v="38880"/>
    <d v="2018-10-01T00:00:00"/>
    <d v="2019-06-30T00:00:00"/>
    <m/>
    <x v="0"/>
    <x v="767"/>
    <s v="Received"/>
    <s v="The quantity received is 38880. The quantity was adjusted as per the packaging"/>
    <d v="2018-12-19T00:00:00"/>
    <m/>
    <m/>
    <n v="0"/>
    <b v="1"/>
    <s v="RO10055286"/>
    <s v="USAID"/>
    <s v="RW"/>
    <s v="Rwanda"/>
    <s v="Condoms-PRH"/>
    <s v="NTL"/>
    <s v="2020-12-Q1"/>
    <n v="2020"/>
    <s v="RW_NTL_Condoms-PRH_PL_2020-12-Q1"/>
    <s v="IMPLANON00=RW=NTL=Condoms-PRH"/>
    <n v="10"/>
    <x v="0"/>
    <x v="0"/>
    <s v="100129GYV01S"/>
    <s v="Implanon"/>
    <s v="Etonogestrel 68 mg/Rod, 1 Rod Implant, 1 Each"/>
    <s v="TBD00"/>
    <s v="Implantable Contraceptives"/>
    <m/>
    <m/>
    <m/>
    <n v="0"/>
    <m/>
    <m/>
    <n v="0"/>
    <n v="8.5"/>
    <n v="330480"/>
    <s v="Contraceptive Implants"/>
    <n v="3"/>
    <n v="44"/>
    <d v="2017-11-27T00:00:00"/>
    <n v="2018"/>
    <n v="2018"/>
    <x v="11"/>
    <n v="8.5"/>
    <n v="330480"/>
    <m/>
    <m/>
    <m/>
  </r>
  <r>
    <x v="18"/>
    <x v="0"/>
    <n v="1006"/>
    <s v="CT38"/>
    <s v="UNFPA"/>
    <s v="UNFPAPRO00"/>
    <n v="5800"/>
    <n v="1"/>
    <n v="5800"/>
    <d v="2018-05-29T00:00:00"/>
    <d v="2018-05-31T00:00:00"/>
    <m/>
    <x v="0"/>
    <x v="768"/>
    <s v="Received"/>
    <s v="nan"/>
    <d v="2018-12-19T00:00:00"/>
    <m/>
    <m/>
    <n v="5734"/>
    <b v="1"/>
    <s v="PO 35354"/>
    <s v="UNFPA"/>
    <s v="RW"/>
    <s v="Rwanda"/>
    <s v="Condoms-PRH"/>
    <s v="NTL"/>
    <s v="2020-12-Q1"/>
    <n v="2020"/>
    <s v="RW_NTL_Condoms-PRH_PL_2020-12-Q1"/>
    <s v="CT38=RW=NTL=Condoms-PRH"/>
    <n v="5"/>
    <x v="0"/>
    <x v="1"/>
    <s v="100124TYR01S"/>
    <s v="Copper T"/>
    <s v="Copper TCu380A Intrauterine Device, 1 Each"/>
    <s v="TBD00"/>
    <s v="Copper-Bearing Intrauterine Devices"/>
    <m/>
    <m/>
    <m/>
    <n v="0"/>
    <m/>
    <m/>
    <n v="0"/>
    <n v="0.6"/>
    <n v="3480"/>
    <s v="Intrauterine Devices"/>
    <n v="3"/>
    <n v="0"/>
    <d v="2018-05-29T00:00:00"/>
    <n v="2018"/>
    <n v="2019"/>
    <x v="2"/>
    <n v="0.29599999999999999"/>
    <n v="1716.8"/>
    <m/>
    <m/>
    <m/>
  </r>
  <r>
    <x v="18"/>
    <x v="0"/>
    <n v="1007"/>
    <s v="CT38"/>
    <s v="UNFPA"/>
    <s v="UNFPAPRO00"/>
    <n v="5200"/>
    <n v="1"/>
    <n v="5200"/>
    <d v="2018-12-19T00:00:00"/>
    <d v="2018-10-31T00:00:00"/>
    <m/>
    <x v="0"/>
    <x v="769"/>
    <s v="Received"/>
    <s v="nan"/>
    <d v="2019-03-27T00:00:00"/>
    <m/>
    <m/>
    <n v="5113"/>
    <b v="1"/>
    <s v="PO 35354"/>
    <s v="UNFPA"/>
    <s v="RW"/>
    <s v="Rwanda"/>
    <s v="Condoms-PRH"/>
    <s v="NTL"/>
    <s v="2020-12-Q1"/>
    <n v="2020"/>
    <s v="RW_NTL_Condoms-PRH_PL_2020-12-Q1"/>
    <s v="CT38=RW=NTL=Condoms-PRH"/>
    <n v="12"/>
    <x v="0"/>
    <x v="1"/>
    <s v="100124TYR01S"/>
    <s v="Copper T"/>
    <s v="Copper TCu380A Intrauterine Device, 1 Each"/>
    <s v="TBD00"/>
    <s v="Copper-Bearing Intrauterine Devices"/>
    <m/>
    <m/>
    <m/>
    <n v="0"/>
    <m/>
    <m/>
    <n v="0"/>
    <n v="0.6"/>
    <n v="3120"/>
    <s v="Intrauterine Devices"/>
    <n v="3"/>
    <n v="0"/>
    <d v="2018-12-19T00:00:00"/>
    <n v="2019"/>
    <n v="2019"/>
    <x v="2"/>
    <n v="0.29599999999999999"/>
    <n v="1539.1999999999998"/>
    <m/>
    <m/>
    <m/>
  </r>
  <r>
    <x v="18"/>
    <x v="0"/>
    <n v="1008"/>
    <s v="CT38"/>
    <s v="UNFPA"/>
    <s v="UNFPAPRO00"/>
    <n v="6000"/>
    <n v="1"/>
    <n v="6000"/>
    <d v="2019-03-27T00:00:00"/>
    <d v="2019-02-28T00:00:00"/>
    <m/>
    <x v="0"/>
    <x v="560"/>
    <s v="Received"/>
    <s v="Desired Stock"/>
    <d v="2019-04-02T00:00:00"/>
    <m/>
    <m/>
    <n v="5841"/>
    <b v="1"/>
    <s v="PO 35354"/>
    <s v="UNFPA"/>
    <s v="RW"/>
    <s v="Rwanda"/>
    <s v="Condoms-PRH"/>
    <s v="NTL"/>
    <s v="2020-12-Q1"/>
    <n v="2020"/>
    <s v="RW_NTL_Condoms-PRH_PL_2020-12-Q1"/>
    <s v="CT38=RW=NTL=Condoms-PRH"/>
    <n v="3"/>
    <x v="1"/>
    <x v="1"/>
    <s v="100124TYR01S"/>
    <s v="Copper T"/>
    <s v="Copper TCu380A Intrauterine Device, 1 Each"/>
    <s v="TBD00"/>
    <s v="Copper-Bearing Intrauterine Devices"/>
    <m/>
    <m/>
    <m/>
    <n v="0"/>
    <m/>
    <m/>
    <n v="0"/>
    <n v="0.6"/>
    <n v="3600"/>
    <s v="Intrauterine Devices"/>
    <n v="3"/>
    <n v="0"/>
    <d v="2019-03-27T00:00:00"/>
    <n v="2019"/>
    <n v="2019"/>
    <x v="2"/>
    <n v="0.29599999999999999"/>
    <n v="1776"/>
    <m/>
    <m/>
    <m/>
  </r>
  <r>
    <x v="18"/>
    <x v="0"/>
    <n v="1009"/>
    <s v="JAD"/>
    <s v="GHSC-PSM00"/>
    <s v="_NA03"/>
    <n v="34000"/>
    <n v="1"/>
    <n v="34000"/>
    <d v="2018-08-31T00:00:00"/>
    <d v="2018-11-30T00:00:00"/>
    <m/>
    <x v="0"/>
    <x v="283"/>
    <s v="Received"/>
    <s v="Desired Stock"/>
    <d v="2018-09-20T00:00:00"/>
    <m/>
    <m/>
    <n v="33949"/>
    <b v="0"/>
    <s v="RO10055287"/>
    <s v="USAID"/>
    <s v="RW"/>
    <s v="Rwanda"/>
    <s v="Condoms-PRH"/>
    <s v="NTL"/>
    <s v="2020-12-Q1"/>
    <n v="2020"/>
    <s v="RW_NTL_Condoms-PRH_PL_2020-12-Q1"/>
    <s v="JAD=RW=NTL=Condoms-PRH"/>
    <n v="8"/>
    <x v="0"/>
    <x v="0"/>
    <s v="100130GYV01S"/>
    <s v="Jadelle"/>
    <s v="Levonorgestrel 75 mg/Rod w/ Trocar, 5 Year Efficacy, 2 Rod Implant, 1 Each"/>
    <s v="TBD00"/>
    <s v="Implantable Contraceptives"/>
    <m/>
    <m/>
    <m/>
    <n v="0"/>
    <m/>
    <m/>
    <n v="0"/>
    <n v="8.5"/>
    <n v="289000"/>
    <s v="Contraceptive Implants"/>
    <n v="3"/>
    <n v="18"/>
    <d v="2018-04-27T00:00:00"/>
    <n v="2018"/>
    <n v="2018"/>
    <x v="3"/>
    <n v="8.5"/>
    <n v="289000"/>
    <m/>
    <m/>
    <m/>
  </r>
  <r>
    <x v="18"/>
    <x v="0"/>
    <n v="1010"/>
    <s v="JAD"/>
    <s v="GHSC-PSM00"/>
    <s v="_NA03"/>
    <n v="38600"/>
    <n v="1"/>
    <n v="38600"/>
    <d v="2018-09-04T00:00:00"/>
    <d v="2019-04-30T00:00:00"/>
    <m/>
    <x v="0"/>
    <x v="610"/>
    <s v="Received"/>
    <s v="Desired Stock"/>
    <d v="2018-09-20T00:00:00"/>
    <m/>
    <m/>
    <n v="38555"/>
    <b v="0"/>
    <s v="RO10055288"/>
    <s v="USAID"/>
    <s v="RW"/>
    <s v="Rwanda"/>
    <s v="Condoms-PRH"/>
    <s v="NTL"/>
    <s v="2020-12-Q1"/>
    <n v="2020"/>
    <s v="RW_NTL_Condoms-PRH_PL_2020-12-Q1"/>
    <s v="JAD=RW=NTL=Condoms-PRH"/>
    <n v="9"/>
    <x v="0"/>
    <x v="0"/>
    <s v="100130GYV01S"/>
    <s v="Jadelle"/>
    <s v="Levonorgestrel 75 mg/Rod w/ Trocar, 5 Year Efficacy, 2 Rod Implant, 1 Each"/>
    <s v="TBD00"/>
    <s v="Implantable Contraceptives"/>
    <m/>
    <m/>
    <m/>
    <n v="0"/>
    <m/>
    <m/>
    <n v="0"/>
    <n v="8.5"/>
    <n v="328100"/>
    <s v="Contraceptive Implants"/>
    <n v="3"/>
    <n v="18"/>
    <d v="2018-05-01T00:00:00"/>
    <n v="2018"/>
    <n v="2018"/>
    <x v="3"/>
    <n v="8.5"/>
    <n v="328100"/>
    <m/>
    <m/>
    <m/>
  </r>
  <r>
    <x v="18"/>
    <x v="0"/>
    <n v="1011"/>
    <s v="CNDM52"/>
    <s v="GHSC-PSM00"/>
    <s v="PSMPROCU00"/>
    <n v="4896000"/>
    <n v="3.33333333333333E-4"/>
    <n v="1632"/>
    <d v="2018-12-14T00:00:00"/>
    <d v="2018-12-31T00:00:00"/>
    <m/>
    <x v="0"/>
    <x v="46"/>
    <s v="Received"/>
    <s v="nan"/>
    <d v="2018-12-19T00:00:00"/>
    <m/>
    <m/>
    <n v="4893864"/>
    <b v="1"/>
    <s v="RO10055162"/>
    <s v="USAID"/>
    <s v="RW"/>
    <s v="Rwanda"/>
    <s v="Condoms-PRH"/>
    <s v="NTL"/>
    <s v="2020-12-Q1"/>
    <n v="2020"/>
    <s v="RW_NTL_Condoms-PRH_PL_2020-12-Q1"/>
    <s v="CNDM52=RW=NTL=Condoms-PRH"/>
    <n v="12"/>
    <x v="0"/>
    <x v="0"/>
    <s v="100128XXA0DA"/>
    <s v="Condom - Male 53mm No Logo"/>
    <s v="Male Condom (Latex) Lubricated, No Logo, 53 mm, 3000 Pieces"/>
    <s v="TBD00"/>
    <s v="Condoms"/>
    <m/>
    <m/>
    <m/>
    <n v="0"/>
    <m/>
    <m/>
    <n v="0"/>
    <n v="70.2"/>
    <n v="114566.39999999999"/>
    <s v="Male Condoms"/>
    <n v="1"/>
    <n v="14"/>
    <d v="2018-09-07T00:00:00"/>
    <n v="2018"/>
    <n v="2019"/>
    <x v="0"/>
    <n v="3.0300000000000001E-2"/>
    <n v="148348.79999999999"/>
    <m/>
    <m/>
    <m/>
  </r>
  <r>
    <x v="18"/>
    <x v="0"/>
    <n v="1012"/>
    <s v="CNDM52"/>
    <s v="GHSC-PSM00"/>
    <s v="MPPDPROC00"/>
    <n v="4788000"/>
    <n v="3.33333333333333E-4"/>
    <n v="1596"/>
    <d v="2019-06-30T00:00:00"/>
    <d v="2019-05-31T00:00:00"/>
    <m/>
    <x v="0"/>
    <x v="330"/>
    <s v="Received"/>
    <s v="nan"/>
    <d v="2019-07-19T00:00:00"/>
    <m/>
    <m/>
    <n v="4787973"/>
    <b v="1"/>
    <s v="RO10055163"/>
    <s v="USAID"/>
    <s v="RW"/>
    <s v="Rwanda"/>
    <s v="Condoms-PRH"/>
    <s v="NTL"/>
    <s v="2020-12-Q1"/>
    <n v="2020"/>
    <s v="RW_NTL_Condoms-PRH_PL_2020-12-Q1"/>
    <s v="CNDM52=RW=NTL=Condoms-PRH"/>
    <n v="6"/>
    <x v="1"/>
    <x v="0"/>
    <s v="100128XXA0DA"/>
    <s v="Condom - Male 53mm No Logo"/>
    <s v="Male Condom (Latex) Lubricated, No Logo, 53 mm, 3000 Pieces"/>
    <s v="TBD00"/>
    <s v="Condoms"/>
    <m/>
    <m/>
    <m/>
    <n v="0"/>
    <m/>
    <m/>
    <n v="0"/>
    <n v="70.2"/>
    <n v="112039.2"/>
    <s v="Male Condoms"/>
    <n v="1"/>
    <n v="14"/>
    <d v="2019-03-24T00:00:00"/>
    <n v="2019"/>
    <n v="2019"/>
    <x v="0"/>
    <n v="3.0300000000000001E-2"/>
    <n v="145076.4"/>
    <m/>
    <m/>
    <m/>
  </r>
  <r>
    <x v="18"/>
    <x v="0"/>
    <n v="1014"/>
    <s v="MICROLUT00"/>
    <s v="GHSC-PSM00"/>
    <s v="_NA03"/>
    <n v="112320"/>
    <n v="1"/>
    <n v="112320"/>
    <d v="2018-10-01T00:00:00"/>
    <d v="2018-10-31T00:00:00"/>
    <m/>
    <x v="0"/>
    <x v="767"/>
    <s v="Received"/>
    <s v="Desired Stock"/>
    <d v="2020-10-14T00:00:00"/>
    <m/>
    <m/>
    <n v="111529"/>
    <b v="0"/>
    <s v="RO10055291"/>
    <s v="USAID"/>
    <s v="RW"/>
    <s v="Rwanda"/>
    <s v="Condoms-PRH"/>
    <s v="NTL"/>
    <s v="2020-12-Q1"/>
    <n v="2020"/>
    <s v="RW_NTL_Condoms-PRH_PL_2020-12-Q1"/>
    <s v="MICROLUT00=RW=NTL=Condoms-PRH"/>
    <n v="10"/>
    <x v="0"/>
    <x v="0"/>
    <s v="100025AOB09W"/>
    <s v="Microlut"/>
    <s v="Levonorgestrel 30 mcg 35 Tablets/Cycle, 1 Cycle"/>
    <s v="TBD00"/>
    <s v="Progestin Only Pills"/>
    <m/>
    <m/>
    <m/>
    <n v="0"/>
    <m/>
    <m/>
    <n v="0"/>
    <n v="0.3"/>
    <n v="33696"/>
    <s v="Oral Contraceptives"/>
    <n v="3"/>
    <n v="18"/>
    <d v="2018-05-28T00:00:00"/>
    <n v="2018"/>
    <n v="2019"/>
    <x v="5"/>
    <n v="0.32800000000000001"/>
    <n v="36840.959999999999"/>
    <m/>
    <m/>
    <m/>
  </r>
  <r>
    <x v="18"/>
    <x v="0"/>
    <n v="1015"/>
    <s v="MICROLUT00"/>
    <s v="GHSC-PSM00"/>
    <s v="MPPDPROC00"/>
    <n v="110160"/>
    <n v="1"/>
    <n v="110160"/>
    <d v="2019-03-08T00:00:00"/>
    <d v="2019-04-30T00:00:00"/>
    <m/>
    <x v="0"/>
    <x v="770"/>
    <s v="Received"/>
    <s v="Desired Stock"/>
    <d v="2019-03-27T00:00:00"/>
    <m/>
    <m/>
    <n v="109499"/>
    <b v="0"/>
    <s v="RO10055293"/>
    <s v="USAID"/>
    <s v="RW"/>
    <s v="Rwanda"/>
    <s v="Condoms-PRH"/>
    <s v="NTL"/>
    <s v="2020-12-Q1"/>
    <n v="2020"/>
    <s v="RW_NTL_Condoms-PRH_PL_2020-12-Q1"/>
    <s v="MICROLUT00=RW=NTL=Condoms-PRH"/>
    <n v="3"/>
    <x v="1"/>
    <x v="0"/>
    <s v="100025AOB09W"/>
    <s v="Microlut"/>
    <s v="Levonorgestrel 30 mcg 35 Tablets/Cycle, 1 Cycle"/>
    <s v="TBD00"/>
    <s v="Progestin Only Pills"/>
    <m/>
    <m/>
    <m/>
    <n v="0"/>
    <m/>
    <m/>
    <n v="0"/>
    <n v="0.3"/>
    <n v="33048"/>
    <s v="Oral Contraceptives"/>
    <n v="3"/>
    <n v="18"/>
    <d v="2018-11-02T00:00:00"/>
    <n v="2019"/>
    <n v="2019"/>
    <x v="5"/>
    <n v="0.32800000000000001"/>
    <n v="36132.480000000003"/>
    <m/>
    <m/>
    <m/>
  </r>
  <r>
    <x v="18"/>
    <x v="0"/>
    <n v="1016"/>
    <s v="IMPLANON00"/>
    <s v="UNFPA"/>
    <s v="SUPP"/>
    <n v="44064"/>
    <n v="1"/>
    <n v="44064"/>
    <d v="2018-04-30T00:00:00"/>
    <d v="2018-03-31T00:00:00"/>
    <m/>
    <x v="0"/>
    <x v="41"/>
    <s v="Received"/>
    <s v="Desired Stock"/>
    <d v="2018-05-18T00:00:00"/>
    <m/>
    <m/>
    <n v="0"/>
    <b v="0"/>
    <s v="PO 35259"/>
    <s v="UNFPA"/>
    <s v="RW"/>
    <s v="Rwanda"/>
    <s v="Condoms-PRH"/>
    <s v="NTL"/>
    <s v="2020-12-Q1"/>
    <n v="2020"/>
    <s v="RW_NTL_Condoms-PRH_PL_2020-12-Q1"/>
    <s v="IMPLANON00=RW=NTL=Condoms-PRH"/>
    <n v="4"/>
    <x v="0"/>
    <x v="1"/>
    <s v="100129GYV01S"/>
    <s v="Implanon"/>
    <s v="Etonogestrel 68 mg/Rod, 1 Rod Implant, 1 Each"/>
    <s v="TBD00"/>
    <s v="Implantable Contraceptives"/>
    <m/>
    <m/>
    <m/>
    <n v="0"/>
    <m/>
    <m/>
    <n v="0"/>
    <n v="8.5"/>
    <n v="374544"/>
    <s v="Contraceptive Implants"/>
    <n v="3"/>
    <n v="44"/>
    <d v="2017-06-26T00:00:00"/>
    <n v="2017"/>
    <n v="2018"/>
    <x v="11"/>
    <n v="8.5"/>
    <n v="374544"/>
    <m/>
    <m/>
    <m/>
  </r>
  <r>
    <x v="18"/>
    <x v="0"/>
    <n v="1018"/>
    <s v="CNDMF"/>
    <s v="UNFPA"/>
    <s v="SUPP"/>
    <n v="4000"/>
    <m/>
    <n v="4000"/>
    <d v="2018-11-30T00:00:00"/>
    <d v="2018-11-30T00:00:00"/>
    <m/>
    <x v="0"/>
    <x v="292"/>
    <s v="Received"/>
    <s v="Desired Stock"/>
    <d v="2019-02-06T00:00:00"/>
    <m/>
    <m/>
    <n v="1656"/>
    <b v="0"/>
    <s v="PO 36372"/>
    <s v="UNFPA"/>
    <s v="RW"/>
    <s v="Rwanda"/>
    <s v="Condoms-PRH"/>
    <s v="NTL"/>
    <s v="2020-12-Q1"/>
    <n v="2020"/>
    <s v="RW_NTL_Condoms-PRH_PL_2020-12-Q1"/>
    <s v="CNDMF=RW=NTL=Condoms-PRH"/>
    <n v="11"/>
    <x v="0"/>
    <x v="1"/>
    <m/>
    <s v="Condom - Female"/>
    <m/>
    <s v="TBD00"/>
    <m/>
    <m/>
    <m/>
    <m/>
    <n v="0"/>
    <m/>
    <m/>
    <n v="0"/>
    <m/>
    <m/>
    <m/>
    <m/>
    <n v="46"/>
    <d v="2018-01-12T00:00:00"/>
    <n v="2018"/>
    <n v="2018"/>
    <x v="6"/>
    <n v="0.49399999999999999"/>
    <n v="1976"/>
    <m/>
    <m/>
    <m/>
  </r>
  <r>
    <x v="18"/>
    <x v="0"/>
    <n v="1023"/>
    <s v="CNDMF"/>
    <s v="UNFPA"/>
    <s v="UNFPAPRO00"/>
    <n v="4000"/>
    <m/>
    <n v="4000"/>
    <d v="2019-03-27T00:00:00"/>
    <d v="2019-02-28T00:00:00"/>
    <m/>
    <x v="0"/>
    <x v="560"/>
    <s v="Received"/>
    <s v="The quantity procured depending on the available budget"/>
    <d v="2019-04-02T00:00:00"/>
    <m/>
    <m/>
    <n v="12807"/>
    <b v="1"/>
    <s v="PO37107"/>
    <s v="UNFPA"/>
    <s v="RW"/>
    <s v="Rwanda"/>
    <s v="Condoms-PRH"/>
    <s v="NTL"/>
    <s v="2020-12-Q1"/>
    <n v="2020"/>
    <s v="RW_NTL_Condoms-PRH_PL_2020-12-Q1"/>
    <s v="CNDMF=RW=NTL=Condoms-PRH"/>
    <n v="3"/>
    <x v="1"/>
    <x v="1"/>
    <m/>
    <s v="Condom - Female"/>
    <m/>
    <s v="TBD00"/>
    <m/>
    <m/>
    <m/>
    <m/>
    <n v="0"/>
    <m/>
    <m/>
    <n v="0"/>
    <m/>
    <m/>
    <m/>
    <m/>
    <n v="46"/>
    <d v="2018-05-09T00:00:00"/>
    <n v="2018"/>
    <n v="2018"/>
    <x v="6"/>
    <n v="0.49399999999999999"/>
    <n v="1976"/>
    <m/>
    <m/>
    <m/>
  </r>
  <r>
    <x v="18"/>
    <x v="0"/>
    <n v="1026"/>
    <s v="IMPLANON00"/>
    <s v="UNFPA"/>
    <s v="UNFPAPRO00"/>
    <n v="20000"/>
    <n v="1"/>
    <n v="20000"/>
    <d v="2019-03-22T00:00:00"/>
    <d v="2019-01-31T00:00:00"/>
    <m/>
    <x v="0"/>
    <x v="293"/>
    <s v="Received"/>
    <s v="According to UNFPA update, the quantity expected in Dec was divided into 2 shipments: 27,232 units in Dec and 20,000 units in Jan 18. The request to push this shipment foreword was rejected"/>
    <d v="2019-03-27T00:00:00"/>
    <m/>
    <m/>
    <n v="0"/>
    <b v="1"/>
    <s v="PO 35260"/>
    <s v="UNFPA"/>
    <s v="RW"/>
    <s v="Rwanda"/>
    <s v="Condoms-PRH"/>
    <s v="NTL"/>
    <s v="2020-12-Q1"/>
    <n v="2020"/>
    <s v="RW_NTL_Condoms-PRH_PL_2020-12-Q1"/>
    <s v="IMPLANON00=RW=NTL=Condoms-PRH"/>
    <n v="3"/>
    <x v="1"/>
    <x v="1"/>
    <s v="100129GYV01S"/>
    <s v="Implanon"/>
    <s v="Etonogestrel 68 mg/Rod, 1 Rod Implant, 1 Each"/>
    <s v="TBD00"/>
    <s v="Implantable Contraceptives"/>
    <m/>
    <m/>
    <m/>
    <n v="0"/>
    <m/>
    <m/>
    <n v="0"/>
    <n v="8.5"/>
    <n v="170000"/>
    <s v="Contraceptive Implants"/>
    <n v="3"/>
    <n v="44"/>
    <d v="2018-05-18T00:00:00"/>
    <n v="2018"/>
    <n v="2019"/>
    <x v="11"/>
    <n v="8.5"/>
    <n v="170000"/>
    <m/>
    <m/>
    <m/>
  </r>
  <r>
    <x v="18"/>
    <x v="0"/>
    <n v="1027"/>
    <s v="IMPLANON00"/>
    <s v="UNFPA"/>
    <s v="_NA03"/>
    <n v="78048"/>
    <n v="1"/>
    <n v="78048"/>
    <d v="2019-09-24T00:00:00"/>
    <d v="2019-02-28T00:00:00"/>
    <m/>
    <x v="0"/>
    <x v="771"/>
    <s v="Received"/>
    <s v="Desired Stock"/>
    <d v="2019-09-24T00:00:00"/>
    <m/>
    <m/>
    <n v="0"/>
    <b v="0"/>
    <s v="PO37767"/>
    <s v="UNFPA"/>
    <s v="RW"/>
    <s v="Rwanda"/>
    <s v="Condoms-PRH"/>
    <s v="NTL"/>
    <s v="2020-12-Q1"/>
    <n v="2020"/>
    <s v="RW_NTL_Condoms-PRH_PL_2020-12-Q1"/>
    <s v="IMPLANON00=RW=NTL=Condoms-PRH"/>
    <n v="9"/>
    <x v="1"/>
    <x v="1"/>
    <s v="100129GYV01S"/>
    <s v="Implanon"/>
    <s v="Etonogestrel 68 mg/Rod, 1 Rod Implant, 1 Each"/>
    <s v="TBD00"/>
    <s v="Implantable Contraceptives"/>
    <m/>
    <m/>
    <m/>
    <n v="0"/>
    <m/>
    <m/>
    <n v="0"/>
    <n v="8.5"/>
    <n v="663408"/>
    <s v="Contraceptive Implants"/>
    <n v="3"/>
    <n v="44"/>
    <d v="2018-11-20T00:00:00"/>
    <n v="2019"/>
    <n v="2019"/>
    <x v="11"/>
    <n v="8.5"/>
    <n v="663408"/>
    <m/>
    <m/>
    <m/>
  </r>
  <r>
    <x v="18"/>
    <x v="0"/>
    <n v="1032"/>
    <s v="IMPLANON00"/>
    <s v="GHSC-PSM00"/>
    <s v="PSMPROCU00"/>
    <n v="86760"/>
    <n v="1"/>
    <n v="86760"/>
    <d v="2019-04-15T00:00:00"/>
    <d v="2019-03-31T00:00:00"/>
    <m/>
    <x v="0"/>
    <x v="92"/>
    <s v="Received"/>
    <s v="The quantity was  was sligtly increased from 86,724 units to 86,760 units to acomply  with the packing size."/>
    <d v="2020-10-14T00:00:00"/>
    <m/>
    <m/>
    <n v="0"/>
    <b v="1"/>
    <s v="RO10068108"/>
    <s v="USAID"/>
    <s v="RW"/>
    <s v="Rwanda"/>
    <s v="Condoms-PRH"/>
    <s v="NTL"/>
    <s v="2020-12-Q1"/>
    <n v="2020"/>
    <s v="RW_NTL_Condoms-PRH_PL_2020-12-Q1"/>
    <s v="IMPLANON00=RW=NTL=Condoms-PRH"/>
    <n v="4"/>
    <x v="1"/>
    <x v="0"/>
    <s v="100129GYV01S"/>
    <s v="Implanon"/>
    <s v="Etonogestrel 68 mg/Rod, 1 Rod Implant, 1 Each"/>
    <s v="TBD00"/>
    <s v="Implantable Contraceptives"/>
    <m/>
    <m/>
    <m/>
    <n v="0"/>
    <m/>
    <m/>
    <n v="0"/>
    <n v="8.5"/>
    <n v="737460"/>
    <s v="Contraceptive Implants"/>
    <n v="3"/>
    <n v="44"/>
    <d v="2018-06-11T00:00:00"/>
    <n v="2018"/>
    <n v="2019"/>
    <x v="11"/>
    <n v="8.5"/>
    <n v="737460"/>
    <m/>
    <m/>
    <m/>
  </r>
  <r>
    <x v="18"/>
    <x v="0"/>
    <n v="1036"/>
    <s v="JAD"/>
    <s v="GHSC-PSM00"/>
    <s v="PSMPROCU00"/>
    <n v="38700"/>
    <n v="1"/>
    <n v="38700"/>
    <d v="2019-02-25T00:00:00"/>
    <d v="2019-01-31T00:00:00"/>
    <m/>
    <x v="0"/>
    <x v="772"/>
    <s v="Received"/>
    <s v="Desired Stock"/>
    <d v="2019-03-04T00:00:00"/>
    <m/>
    <m/>
    <n v="38654"/>
    <b v="1"/>
    <s v="RO10068109"/>
    <s v="USAID"/>
    <s v="RW"/>
    <s v="Rwanda"/>
    <s v="Condoms-PRH"/>
    <s v="NTL"/>
    <s v="2020-12-Q1"/>
    <n v="2020"/>
    <s v="RW_NTL_Condoms-PRH_PL_2020-12-Q1"/>
    <s v="JAD=RW=NTL=Condoms-PRH"/>
    <n v="2"/>
    <x v="1"/>
    <x v="0"/>
    <s v="100130GYV01S"/>
    <s v="Jadelle"/>
    <s v="Levonorgestrel 75 mg/Rod w/ Trocar, 5 Year Efficacy, 2 Rod Implant, 1 Each"/>
    <s v="TBD00"/>
    <s v="Implantable Contraceptives"/>
    <m/>
    <m/>
    <m/>
    <n v="0"/>
    <m/>
    <m/>
    <n v="0"/>
    <n v="8.5"/>
    <n v="328950"/>
    <s v="Contraceptive Implants"/>
    <n v="3"/>
    <n v="18"/>
    <d v="2018-10-22T00:00:00"/>
    <n v="2019"/>
    <n v="2019"/>
    <x v="3"/>
    <n v="8.5"/>
    <n v="328950"/>
    <m/>
    <m/>
    <m/>
  </r>
  <r>
    <x v="18"/>
    <x v="0"/>
    <n v="1040"/>
    <s v="CT38"/>
    <s v="UNFPA"/>
    <s v="UNFPAPRO00"/>
    <n v="10000"/>
    <n v="1"/>
    <n v="10000"/>
    <d v="2019-07-31T00:00:00"/>
    <d v="2019-04-30T00:00:00"/>
    <m/>
    <x v="0"/>
    <x v="91"/>
    <s v="Received"/>
    <s v="Desired Stock"/>
    <d v="2019-08-09T00:00:00"/>
    <m/>
    <m/>
    <n v="0"/>
    <b v="0"/>
    <s v="PO37824"/>
    <s v="UNFPA"/>
    <s v="RW"/>
    <s v="Rwanda"/>
    <s v="Condoms-PRH"/>
    <s v="NTL"/>
    <s v="2020-12-Q1"/>
    <n v="2020"/>
    <s v="RW_NTL_Condoms-PRH_PL_2020-12-Q1"/>
    <s v="CT38=RW=NTL=Condoms-PRH"/>
    <n v="7"/>
    <x v="1"/>
    <x v="1"/>
    <s v="100124TYR01S"/>
    <s v="Copper T"/>
    <s v="Copper TCu380A Intrauterine Device, 1 Each"/>
    <s v="TBD00"/>
    <s v="Copper-Bearing Intrauterine Devices"/>
    <m/>
    <m/>
    <m/>
    <n v="0"/>
    <m/>
    <m/>
    <n v="0"/>
    <n v="0.6"/>
    <n v="6000"/>
    <s v="Intrauterine Devices"/>
    <n v="3"/>
    <n v="0"/>
    <d v="2019-07-31T00:00:00"/>
    <n v="2019"/>
    <n v="2020"/>
    <x v="2"/>
    <n v="0.29599999999999999"/>
    <n v="2960"/>
    <m/>
    <m/>
    <m/>
  </r>
  <r>
    <x v="18"/>
    <x v="0"/>
    <n v="1062"/>
    <s v="JAD"/>
    <s v="GHSC-PSM00"/>
    <s v="PSMPROCU00"/>
    <n v="53400"/>
    <n v="1"/>
    <n v="53400"/>
    <d v="2019-07-29T00:00:00"/>
    <d v="2019-07-31T00:00:00"/>
    <m/>
    <x v="0"/>
    <x v="722"/>
    <s v="Received"/>
    <s v="Planned by Date"/>
    <d v="2019-09-24T00:00:00"/>
    <m/>
    <m/>
    <n v="0"/>
    <b v="0"/>
    <s v="RO10075137"/>
    <s v="USAID"/>
    <s v="RW"/>
    <s v="Rwanda"/>
    <s v="Condoms-PRH"/>
    <s v="NTL"/>
    <s v="2020-12-Q1"/>
    <n v="2020"/>
    <s v="RW_NTL_Condoms-PRH_PL_2020-12-Q1"/>
    <s v="JAD=RW=NTL=Condoms-PRH"/>
    <n v="7"/>
    <x v="1"/>
    <x v="0"/>
    <s v="100130GYV01S"/>
    <s v="Jadelle"/>
    <s v="Levonorgestrel 75 mg/Rod w/ Trocar, 5 Year Efficacy, 2 Rod Implant, 1 Each"/>
    <s v="TBD00"/>
    <s v="Implantable Contraceptives"/>
    <m/>
    <m/>
    <m/>
    <n v="0"/>
    <m/>
    <m/>
    <n v="0"/>
    <n v="8.5"/>
    <n v="453900"/>
    <s v="Contraceptive Implants"/>
    <n v="3"/>
    <n v="18"/>
    <d v="2019-03-25T00:00:00"/>
    <n v="2019"/>
    <n v="2019"/>
    <x v="3"/>
    <n v="8.5"/>
    <n v="453900"/>
    <m/>
    <m/>
    <m/>
  </r>
  <r>
    <x v="18"/>
    <x v="0"/>
    <n v="1065"/>
    <s v="CNDMF"/>
    <s v="UNFPA"/>
    <s v="PSMPROCU00"/>
    <n v="7000"/>
    <m/>
    <n v="7000"/>
    <d v="2019-07-15T00:00:00"/>
    <d v="2019-05-31T00:00:00"/>
    <m/>
    <x v="0"/>
    <x v="735"/>
    <s v="Received"/>
    <s v="Desired Stock"/>
    <d v="2019-07-17T00:00:00"/>
    <m/>
    <m/>
    <n v="0"/>
    <b v="0"/>
    <s v="PO37812"/>
    <s v="UNFPA"/>
    <s v="RW"/>
    <s v="Rwanda"/>
    <s v="Condoms-PRH"/>
    <s v="NTL"/>
    <s v="2020-12-Q1"/>
    <n v="2020"/>
    <s v="RW_NTL_Condoms-PRH_PL_2020-12-Q1"/>
    <s v="CNDMF=RW=NTL=Condoms-PRH"/>
    <n v="7"/>
    <x v="1"/>
    <x v="1"/>
    <m/>
    <s v="Condom - Female"/>
    <m/>
    <s v="TBD00"/>
    <m/>
    <m/>
    <m/>
    <m/>
    <n v="0"/>
    <m/>
    <m/>
    <n v="0"/>
    <m/>
    <m/>
    <m/>
    <m/>
    <n v="46"/>
    <d v="2018-08-27T00:00:00"/>
    <n v="2018"/>
    <n v="2019"/>
    <x v="6"/>
    <n v="0.49399999999999999"/>
    <n v="3458"/>
    <m/>
    <m/>
    <m/>
  </r>
  <r>
    <x v="18"/>
    <x v="0"/>
    <n v="1070"/>
    <s v="CT38"/>
    <s v="UNFPA"/>
    <s v="UNFPAPRO00"/>
    <n v="5000"/>
    <n v="1"/>
    <n v="5000"/>
    <d v="2019-12-24T00:00:00"/>
    <d v="2019-09-30T00:00:00"/>
    <m/>
    <x v="0"/>
    <x v="773"/>
    <s v="Received"/>
    <s v="UNFPA shipment of 5000 units was pushed in Nov 19 so that to maintain the stock level Max 14_x000d__x000a_It is under custom clearance waiting for lisence_27Nov2019"/>
    <d v="2020-01-23T00:00:00"/>
    <m/>
    <m/>
    <n v="0"/>
    <b v="1"/>
    <s v="PO37824"/>
    <s v="UNFPA"/>
    <s v="RW"/>
    <s v="Rwanda"/>
    <s v="Condoms-PRH"/>
    <s v="NTL"/>
    <s v="2020-12-Q1"/>
    <n v="2020"/>
    <s v="RW_NTL_Condoms-PRH_PL_2020-12-Q1"/>
    <s v="CT38=RW=NTL=Condoms-PRH"/>
    <n v="12"/>
    <x v="1"/>
    <x v="1"/>
    <s v="100124TYR01S"/>
    <s v="Copper T"/>
    <s v="Copper TCu380A Intrauterine Device, 1 Each"/>
    <s v="TBD00"/>
    <s v="Copper-Bearing Intrauterine Devices"/>
    <m/>
    <m/>
    <m/>
    <n v="0"/>
    <m/>
    <m/>
    <n v="0"/>
    <n v="0.6"/>
    <n v="3000"/>
    <s v="Intrauterine Devices"/>
    <n v="3"/>
    <n v="0"/>
    <d v="2019-12-24T00:00:00"/>
    <n v="2020"/>
    <n v="2020"/>
    <x v="2"/>
    <n v="0.29599999999999999"/>
    <n v="1480"/>
    <m/>
    <m/>
    <m/>
  </r>
  <r>
    <x v="18"/>
    <x v="0"/>
    <n v="1075"/>
    <s v="DMPA IM"/>
    <s v="UNFPA"/>
    <s v="UNFPAPRO00"/>
    <n v="367000"/>
    <m/>
    <n v="367000"/>
    <d v="2020-01-16T00:00:00"/>
    <d v="2020-03-31T00:00:00"/>
    <m/>
    <x v="0"/>
    <x v="633"/>
    <s v="Received"/>
    <s v="We need to verify with the central medical store MPPD_18DEC2019. Shipment has been received_16th Jan 2020"/>
    <d v="2020-09-17T00:00:00"/>
    <m/>
    <m/>
    <n v="0"/>
    <b v="0"/>
    <s v="PO 37908"/>
    <s v="UNFPA"/>
    <s v="RW"/>
    <s v="Rwanda"/>
    <s v="Condoms-PRH"/>
    <s v="NTL"/>
    <s v="2020-12-Q1"/>
    <n v="2020"/>
    <s v="RW_NTL_Condoms-PRH_PL_2020-12-Q1"/>
    <s v="DMPA IM=RW=NTL=Condoms-PRH"/>
    <n v="1"/>
    <x v="2"/>
    <x v="1"/>
    <m/>
    <s v="DMPA IM 150"/>
    <m/>
    <s v="TBD00"/>
    <m/>
    <m/>
    <m/>
    <m/>
    <n v="0"/>
    <m/>
    <m/>
    <n v="0"/>
    <m/>
    <m/>
    <m/>
    <m/>
    <n v="46"/>
    <d v="2019-02-28T00:00:00"/>
    <n v="2019"/>
    <n v="2019"/>
    <x v="1"/>
    <n v="0.82799999999999996"/>
    <n v="303876"/>
    <m/>
    <m/>
    <m/>
  </r>
  <r>
    <x v="18"/>
    <x v="0"/>
    <n v="1076"/>
    <s v="DMPA IM"/>
    <s v="GHSC-PSM00"/>
    <s v="_NA03"/>
    <n v="382500"/>
    <m/>
    <n v="382500"/>
    <d v="2021-01-12T00:00:00"/>
    <d v="2020-07-31T00:00:00"/>
    <m/>
    <x v="0"/>
    <x v="774"/>
    <s v="Shipped"/>
    <s v="The order of the two planned shipments have been placed since January 2020 and their status is RO on hold - Pre-RFx/Pre-Allocation Stage_Pending input from MoH on acceptance of generic DMPA-IM product._02072020_x000d__x000a_MoH/MCCH has given a greenlight to procure the Triclofem, the alternative of Depo Provera_09072020"/>
    <d v="2021-01-05T00:00:00"/>
    <m/>
    <m/>
    <n v="0"/>
    <b v="1"/>
    <s v="RO10088218"/>
    <s v="USAID"/>
    <s v="RW"/>
    <s v="Rwanda"/>
    <s v="Condoms-PRH"/>
    <s v="NTL"/>
    <s v="2020-12-Q1"/>
    <n v="2020"/>
    <s v="RW_NTL_Condoms-PRH_PL_2020-12-Q1"/>
    <s v="DMPA IM=RW=NTL=Condoms-PRH"/>
    <n v="1"/>
    <x v="3"/>
    <x v="0"/>
    <m/>
    <s v="DMPA IM 150"/>
    <m/>
    <s v="TBD00"/>
    <m/>
    <m/>
    <m/>
    <m/>
    <n v="0"/>
    <m/>
    <m/>
    <n v="0"/>
    <m/>
    <m/>
    <m/>
    <m/>
    <n v="46"/>
    <d v="2020-02-25T00:00:00"/>
    <n v="2020"/>
    <n v="2020"/>
    <x v="1"/>
    <n v="0.82799999999999996"/>
    <n v="316710"/>
    <m/>
    <m/>
    <m/>
  </r>
  <r>
    <x v="18"/>
    <x v="0"/>
    <n v="1077"/>
    <s v="DMPA IM"/>
    <s v="GHSC-PSM00"/>
    <s v="_NA03"/>
    <n v="382281"/>
    <m/>
    <n v="382281"/>
    <d v="2021-04-30T00:00:00"/>
    <d v="2020-11-30T00:00:00"/>
    <m/>
    <x v="0"/>
    <x v="84"/>
    <s v="Ordered"/>
    <s v="The order of the two planned shipments have been placed since January 2020 and their status is RO on hold - Pre-RFx/Pre-Allocation Stage_Pending input from MoH on acceptance of generic DMPA-IM product._02072020_x000d__x000a_MoH/MCCH has given a greenlight to procure the Triclofem, the alternative of Depo Provera_09072020_x000d__x000a__x000d__x000a_This shipment was expected to arrive in May 2021, but after reviewing the consumptions for the past six months and updating the stock on hand during the supply plan review exercise, we have requested the shipment to come in April 2021._15th Sept 2020"/>
    <d v="2020-12-17T00:00:00"/>
    <m/>
    <m/>
    <n v="0"/>
    <b v="1"/>
    <s v="RO10108339"/>
    <s v="USAID"/>
    <s v="RW"/>
    <s v="Rwanda"/>
    <s v="Condoms-PRH"/>
    <s v="NTL"/>
    <s v="2020-12-Q1"/>
    <n v="2020"/>
    <s v="RW_NTL_Condoms-PRH_PL_2020-12-Q1"/>
    <s v="DMPA IM=RW=NTL=Condoms-PRH"/>
    <n v="4"/>
    <x v="3"/>
    <x v="0"/>
    <m/>
    <s v="DMPA IM 150"/>
    <m/>
    <s v="TBD00"/>
    <m/>
    <m/>
    <m/>
    <m/>
    <n v="0"/>
    <m/>
    <m/>
    <n v="0"/>
    <m/>
    <m/>
    <m/>
    <m/>
    <n v="46"/>
    <d v="2020-06-12T00:00:00"/>
    <n v="2020"/>
    <n v="2021"/>
    <x v="1"/>
    <n v="0.82799999999999996"/>
    <n v="316528.66800000001"/>
    <m/>
    <m/>
    <m/>
  </r>
  <r>
    <x v="18"/>
    <x v="0"/>
    <n v="1078"/>
    <s v="IMPLANON00"/>
    <s v="GHSC-PSM00"/>
    <s v="PSMPROCU00"/>
    <n v="44608"/>
    <n v="1"/>
    <n v="44608"/>
    <d v="2019-12-15T00:00:00"/>
    <d v="2019-10-31T00:00:00"/>
    <m/>
    <x v="0"/>
    <x v="499"/>
    <s v="Received"/>
    <s v="need to verifie with MPPD whether the shipment was received_19Dec19"/>
    <d v="2019-12-20T00:00:00"/>
    <m/>
    <m/>
    <n v="0"/>
    <b v="0"/>
    <s v="RO10075136"/>
    <s v="USAID"/>
    <s v="RW"/>
    <s v="Rwanda"/>
    <s v="Condoms-PRH"/>
    <s v="NTL"/>
    <s v="2020-12-Q1"/>
    <n v="2020"/>
    <s v="RW_NTL_Condoms-PRH_PL_2020-12-Q1"/>
    <s v="IMPLANON00=RW=NTL=Condoms-PRH"/>
    <n v="12"/>
    <x v="1"/>
    <x v="0"/>
    <s v="100129GYV01S"/>
    <s v="Implanon"/>
    <s v="Etonogestrel 68 mg/Rod, 1 Rod Implant, 1 Each"/>
    <s v="TBD00"/>
    <s v="Implantable Contraceptives"/>
    <m/>
    <m/>
    <m/>
    <n v="0"/>
    <m/>
    <m/>
    <n v="0"/>
    <n v="8.5"/>
    <n v="379168"/>
    <s v="Contraceptive Implants"/>
    <n v="3"/>
    <n v="44"/>
    <d v="2019-02-10T00:00:00"/>
    <n v="2019"/>
    <n v="2019"/>
    <x v="11"/>
    <n v="8.5"/>
    <n v="379168"/>
    <m/>
    <m/>
    <m/>
  </r>
  <r>
    <x v="18"/>
    <x v="0"/>
    <n v="1079"/>
    <s v="IMPLANON00"/>
    <s v="GHSC-PSM00"/>
    <s v="PSMPROCU00"/>
    <n v="27432"/>
    <n v="1"/>
    <n v="27432"/>
    <d v="2020-04-16T00:00:00"/>
    <d v="2020-01-31T00:00:00"/>
    <m/>
    <x v="0"/>
    <x v="775"/>
    <s v="Received"/>
    <s v="Desired Stock_ The shipment has been shipped and splited into two: 27,432 and 20,592. It will arrive sometime in Feb 2020, we need a close follow up on this_11Feb 2020."/>
    <d v="2020-09-17T00:00:00"/>
    <m/>
    <m/>
    <n v="48002"/>
    <b v="0"/>
    <s v="RO10076203"/>
    <s v="USAID"/>
    <s v="RW"/>
    <s v="Rwanda"/>
    <s v="Condoms-PRH"/>
    <s v="NTL"/>
    <s v="2020-12-Q1"/>
    <n v="2020"/>
    <s v="RW_NTL_Condoms-PRH_PL_2020-12-Q1"/>
    <s v="IMPLANON00=RW=NTL=Condoms-PRH"/>
    <n v="4"/>
    <x v="2"/>
    <x v="0"/>
    <s v="100129GYV01S"/>
    <s v="Implanon"/>
    <s v="Etonogestrel 68 mg/Rod, 1 Rod Implant, 1 Each"/>
    <s v="TBD00"/>
    <s v="Implantable Contraceptives"/>
    <m/>
    <m/>
    <m/>
    <n v="0"/>
    <m/>
    <m/>
    <n v="0"/>
    <n v="8.5"/>
    <n v="233172"/>
    <s v="Contraceptive Implants"/>
    <n v="3"/>
    <n v="44"/>
    <d v="2019-06-13T00:00:00"/>
    <n v="2019"/>
    <n v="2020"/>
    <x v="11"/>
    <n v="8.5"/>
    <n v="233172"/>
    <m/>
    <m/>
    <m/>
  </r>
  <r>
    <x v="18"/>
    <x v="0"/>
    <n v="1080"/>
    <s v="IMPLANON00"/>
    <s v="GHSC-PSM00"/>
    <s v="_NA03"/>
    <n v="54432"/>
    <n v="1"/>
    <n v="54432"/>
    <d v="2020-10-31T00:00:00"/>
    <d v="2020-05-31T00:00:00"/>
    <m/>
    <x v="0"/>
    <x v="10"/>
    <s v="Received"/>
    <s v="Desired Stock"/>
    <d v="2020-12-17T00:00:00"/>
    <m/>
    <m/>
    <n v="0"/>
    <b v="0"/>
    <s v="RO10087284"/>
    <s v="USAID"/>
    <s v="RW"/>
    <s v="Rwanda"/>
    <s v="Condoms-PRH"/>
    <s v="NTL"/>
    <s v="2020-12-Q1"/>
    <n v="2020"/>
    <s v="RW_NTL_Condoms-PRH_PL_2020-12-Q1"/>
    <s v="IMPLANON00=RW=NTL=Condoms-PRH"/>
    <n v="10"/>
    <x v="2"/>
    <x v="0"/>
    <s v="100129GYV01S"/>
    <s v="Implanon"/>
    <s v="Etonogestrel 68 mg/Rod, 1 Rod Implant, 1 Each"/>
    <s v="TBD00"/>
    <s v="Implantable Contraceptives"/>
    <m/>
    <m/>
    <m/>
    <n v="0"/>
    <m/>
    <m/>
    <n v="0"/>
    <n v="8.5"/>
    <n v="462672"/>
    <s v="Contraceptive Implants"/>
    <n v="3"/>
    <n v="44"/>
    <d v="2019-12-28T00:00:00"/>
    <n v="2020"/>
    <n v="2020"/>
    <x v="11"/>
    <n v="8.5"/>
    <n v="462672"/>
    <m/>
    <m/>
    <m/>
  </r>
  <r>
    <x v="18"/>
    <x v="0"/>
    <n v="1082"/>
    <s v="JAD"/>
    <s v="GHSC-PSM00"/>
    <s v="PSMPROCU00"/>
    <n v="37400"/>
    <n v="1"/>
    <n v="37400"/>
    <d v="2019-11-22T00:00:00"/>
    <d v="2019-11-30T00:00:00"/>
    <m/>
    <x v="0"/>
    <x v="655"/>
    <s v="Received"/>
    <s v="Initially the qty was 37380 and it was changed to comply with supplier proposed pack size:_x000d__x000a_we need to confirm with MPPD whether the shipment was received_confirmed trans_MPPD on 22 Jan2020."/>
    <d v="2020-01-22T00:00:00"/>
    <m/>
    <m/>
    <n v="37340"/>
    <b v="0"/>
    <s v="RO10076202"/>
    <s v="USAID"/>
    <s v="RW"/>
    <s v="Rwanda"/>
    <s v="Condoms-PRH"/>
    <s v="NTL"/>
    <s v="2020-12-Q1"/>
    <n v="2020"/>
    <s v="RW_NTL_Condoms-PRH_PL_2020-12-Q1"/>
    <s v="JAD=RW=NTL=Condoms-PRH"/>
    <n v="11"/>
    <x v="1"/>
    <x v="0"/>
    <s v="100130GYV01S"/>
    <s v="Jadelle"/>
    <s v="Levonorgestrel 75 mg/Rod w/ Trocar, 5 Year Efficacy, 2 Rod Implant, 1 Each"/>
    <s v="TBD00"/>
    <s v="Implantable Contraceptives"/>
    <m/>
    <m/>
    <m/>
    <n v="0"/>
    <m/>
    <m/>
    <n v="0"/>
    <n v="8.5"/>
    <n v="317900"/>
    <s v="Contraceptive Implants"/>
    <n v="3"/>
    <n v="18"/>
    <d v="2019-07-19T00:00:00"/>
    <n v="2019"/>
    <n v="2020"/>
    <x v="3"/>
    <n v="8.5"/>
    <n v="317900"/>
    <m/>
    <m/>
    <m/>
  </r>
  <r>
    <x v="18"/>
    <x v="0"/>
    <n v="1083"/>
    <s v="JAD"/>
    <s v="GHSC-PSM00"/>
    <s v="_NA03"/>
    <n v="31300"/>
    <n v="1"/>
    <n v="31300"/>
    <d v="2020-02-04T00:00:00"/>
    <d v="2020-02-29T00:00:00"/>
    <m/>
    <x v="0"/>
    <x v="218"/>
    <s v="Received"/>
    <s v="Desired Stock. We need to confirm with MPPD_10 FEB2020_THE SHIPMENT HAS BEEN RECEIVED ON 4TH FEB2020."/>
    <d v="2020-03-09T00:00:00"/>
    <m/>
    <m/>
    <n v="31285"/>
    <b v="0"/>
    <s v="RO10081283"/>
    <s v="USAID"/>
    <s v="RW"/>
    <s v="Rwanda"/>
    <s v="Condoms-PRH"/>
    <s v="NTL"/>
    <s v="2020-12-Q1"/>
    <n v="2020"/>
    <s v="RW_NTL_Condoms-PRH_PL_2020-12-Q1"/>
    <s v="JAD=RW=NTL=Condoms-PRH"/>
    <n v="2"/>
    <x v="2"/>
    <x v="0"/>
    <s v="100130GYV01S"/>
    <s v="Jadelle"/>
    <s v="Levonorgestrel 75 mg/Rod w/ Trocar, 5 Year Efficacy, 2 Rod Implant, 1 Each"/>
    <s v="TBD00"/>
    <s v="Implantable Contraceptives"/>
    <m/>
    <m/>
    <m/>
    <n v="0"/>
    <m/>
    <m/>
    <n v="0"/>
    <n v="8.5"/>
    <n v="266050"/>
    <s v="Contraceptive Implants"/>
    <n v="3"/>
    <n v="18"/>
    <d v="2019-10-01T00:00:00"/>
    <n v="2020"/>
    <n v="2020"/>
    <x v="3"/>
    <n v="8.5"/>
    <n v="266050"/>
    <m/>
    <m/>
    <m/>
  </r>
  <r>
    <x v="18"/>
    <x v="0"/>
    <n v="1084"/>
    <s v="JAD"/>
    <s v="GHSC-PSM00"/>
    <s v="_NA03"/>
    <n v="37200"/>
    <n v="1"/>
    <n v="37200"/>
    <d v="2021-04-30T00:00:00"/>
    <d v="2020-06-30T00:00:00"/>
    <m/>
    <x v="0"/>
    <x v="84"/>
    <s v="Ordered"/>
    <s v="Desired Stock"/>
    <d v="2020-04-10T00:00:00"/>
    <m/>
    <m/>
    <n v="0"/>
    <b v="0"/>
    <s v="RO10087285"/>
    <s v="USAID"/>
    <s v="RW"/>
    <s v="Rwanda"/>
    <s v="Condoms-PRH"/>
    <s v="NTL"/>
    <s v="2020-12-Q1"/>
    <n v="2020"/>
    <s v="RW_NTL_Condoms-PRH_PL_2020-12-Q1"/>
    <s v="JAD=RW=NTL=Condoms-PRH"/>
    <n v="4"/>
    <x v="3"/>
    <x v="0"/>
    <s v="100130GYV01S"/>
    <s v="Jadelle"/>
    <s v="Levonorgestrel 75 mg/Rod w/ Trocar, 5 Year Efficacy, 2 Rod Implant, 1 Each"/>
    <s v="TBD00"/>
    <s v="Implantable Contraceptives"/>
    <m/>
    <m/>
    <m/>
    <n v="0"/>
    <m/>
    <m/>
    <n v="0"/>
    <n v="8.5"/>
    <n v="316200"/>
    <s v="Contraceptive Implants"/>
    <n v="3"/>
    <n v="18"/>
    <d v="2020-12-25T00:00:00"/>
    <n v="2021"/>
    <n v="2021"/>
    <x v="3"/>
    <n v="8.5"/>
    <n v="316200"/>
    <m/>
    <m/>
    <m/>
  </r>
  <r>
    <x v="18"/>
    <x v="0"/>
    <n v="1086"/>
    <s v="MGYN"/>
    <s v="UNFPA"/>
    <s v="UNFPAPRO00"/>
    <n v="299520"/>
    <n v="1"/>
    <n v="299520"/>
    <d v="2019-10-08T00:00:00"/>
    <d v="2019-07-31T00:00:00"/>
    <m/>
    <x v="0"/>
    <x v="305"/>
    <s v="Received"/>
    <s v="WE NEED TO CONFIRM WITH UNFPA. THIS IS DONE 16JAN2020"/>
    <d v="2020-01-16T00:00:00"/>
    <m/>
    <m/>
    <n v="319820"/>
    <b v="0"/>
    <s v="PO37814"/>
    <s v="UNFPA"/>
    <s v="RW"/>
    <s v="Rwanda"/>
    <s v="Condoms-PRH"/>
    <s v="NTL"/>
    <s v="2020-12-Q1"/>
    <n v="2020"/>
    <s v="RW_NTL_Condoms-PRH_PL_2020-12-Q1"/>
    <s v="MGYN=RW=NTL=Condoms-PRH"/>
    <n v="10"/>
    <x v="1"/>
    <x v="1"/>
    <s v="100050AOA09W"/>
    <s v="Microgynon"/>
    <s v="Levonorgestrel/Ethinyl Estradiol 150/30 mcg + Fe 75 mg, 28 Tablets/Cycle (PS), 1 Cycle"/>
    <s v="TBD00"/>
    <s v="Combined Oral Contraceptives"/>
    <m/>
    <m/>
    <m/>
    <n v="0"/>
    <m/>
    <m/>
    <n v="0"/>
    <n v="0.26"/>
    <n v="77875.199999999997"/>
    <s v="Oral Contraceptives"/>
    <n v="3"/>
    <n v="18"/>
    <d v="2019-06-04T00:00:00"/>
    <n v="2019"/>
    <n v="2020"/>
    <x v="4"/>
    <n v="0.26300000000000001"/>
    <n v="78773.760000000009"/>
    <m/>
    <m/>
    <m/>
  </r>
  <r>
    <x v="18"/>
    <x v="0"/>
    <n v="1087"/>
    <s v="MGYN"/>
    <s v="UNFPA"/>
    <s v="UNFPAPRO00"/>
    <n v="365760"/>
    <n v="1"/>
    <n v="365760"/>
    <d v="2019-12-10T00:00:00"/>
    <d v="2019-11-30T00:00:00"/>
    <m/>
    <x v="0"/>
    <x v="102"/>
    <s v="Received"/>
    <s v="WE NEED TO CONFIRM WITH UNFPA"/>
    <d v="2020-01-16T00:00:00"/>
    <m/>
    <m/>
    <n v="0"/>
    <b v="0"/>
    <s v="PO37814"/>
    <s v="UNFPA"/>
    <s v="RW"/>
    <s v="Rwanda"/>
    <s v="Condoms-PRH"/>
    <s v="NTL"/>
    <s v="2020-12-Q1"/>
    <n v="2020"/>
    <s v="RW_NTL_Condoms-PRH_PL_2020-12-Q1"/>
    <s v="MGYN=RW=NTL=Condoms-PRH"/>
    <n v="12"/>
    <x v="1"/>
    <x v="1"/>
    <s v="100050AOA09W"/>
    <s v="Microgynon"/>
    <s v="Levonorgestrel/Ethinyl Estradiol 150/30 mcg + Fe 75 mg, 28 Tablets/Cycle (PS), 1 Cycle"/>
    <s v="TBD00"/>
    <s v="Combined Oral Contraceptives"/>
    <m/>
    <m/>
    <m/>
    <n v="0"/>
    <m/>
    <m/>
    <n v="0"/>
    <n v="0.26"/>
    <n v="95097.600000000006"/>
    <s v="Oral Contraceptives"/>
    <n v="3"/>
    <n v="18"/>
    <d v="2019-08-06T00:00:00"/>
    <n v="2019"/>
    <n v="2020"/>
    <x v="4"/>
    <n v="0.26300000000000001"/>
    <n v="96194.880000000005"/>
    <m/>
    <m/>
    <m/>
  </r>
  <r>
    <x v="18"/>
    <x v="0"/>
    <n v="1089"/>
    <s v="MGYN"/>
    <s v="GHSC-PSM00"/>
    <s v="_NA03"/>
    <n v="345600"/>
    <n v="1"/>
    <n v="345600"/>
    <d v="2020-07-20T00:00:00"/>
    <d v="2020-07-31T00:00:00"/>
    <m/>
    <x v="0"/>
    <x v="508"/>
    <s v="Received"/>
    <s v="Desired Stock"/>
    <d v="2020-09-25T00:00:00"/>
    <m/>
    <m/>
    <n v="0"/>
    <b v="0"/>
    <s v="RO10087287"/>
    <s v="USAID"/>
    <s v="RW"/>
    <s v="Rwanda"/>
    <s v="Condoms-PRH"/>
    <s v="NTL"/>
    <s v="2020-12-Q1"/>
    <n v="2020"/>
    <s v="RW_NTL_Condoms-PRH_PL_2020-12-Q1"/>
    <s v="MGYN=RW=NTL=Condoms-PRH"/>
    <n v="7"/>
    <x v="2"/>
    <x v="0"/>
    <s v="100050AOA09W"/>
    <s v="Microgynon"/>
    <s v="Levonorgestrel/Ethinyl Estradiol 150/30 mcg + Fe 75 mg, 28 Tablets/Cycle (PS), 1 Cycle"/>
    <s v="TBD00"/>
    <s v="Combined Oral Contraceptives"/>
    <m/>
    <m/>
    <m/>
    <n v="0"/>
    <m/>
    <m/>
    <n v="0"/>
    <n v="0.26"/>
    <n v="89856"/>
    <s v="Oral Contraceptives"/>
    <n v="3"/>
    <n v="18"/>
    <d v="2020-03-16T00:00:00"/>
    <n v="2020"/>
    <n v="2020"/>
    <x v="4"/>
    <n v="0.26300000000000001"/>
    <n v="90892.800000000003"/>
    <m/>
    <m/>
    <m/>
  </r>
  <r>
    <x v="18"/>
    <x v="0"/>
    <n v="1091"/>
    <s v="MICROLUT00"/>
    <s v="UNFPA"/>
    <s v="_NA03"/>
    <n v="61200"/>
    <n v="1"/>
    <n v="61200"/>
    <d v="2019-10-08T00:00:00"/>
    <d v="2019-09-30T00:00:00"/>
    <m/>
    <x v="0"/>
    <x v="305"/>
    <s v="Received"/>
    <s v="nan"/>
    <d v="2020-01-16T00:00:00"/>
    <m/>
    <m/>
    <n v="0"/>
    <b v="0"/>
    <s v="PO37814"/>
    <s v="UNFPA"/>
    <s v="RW"/>
    <s v="Rwanda"/>
    <s v="Condoms-PRH"/>
    <s v="NTL"/>
    <s v="2020-12-Q1"/>
    <n v="2020"/>
    <s v="RW_NTL_Condoms-PRH_PL_2020-12-Q1"/>
    <s v="MICROLUT00=RW=NTL=Condoms-PRH"/>
    <n v="10"/>
    <x v="1"/>
    <x v="1"/>
    <s v="100025AOB09W"/>
    <s v="Microlut"/>
    <s v="Levonorgestrel 30 mcg 35 Tablets/Cycle, 1 Cycle"/>
    <s v="TBD00"/>
    <s v="Progestin Only Pills"/>
    <m/>
    <m/>
    <m/>
    <n v="0"/>
    <m/>
    <m/>
    <n v="0"/>
    <n v="0.3"/>
    <n v="18360"/>
    <s v="Oral Contraceptives"/>
    <n v="3"/>
    <n v="18"/>
    <d v="2019-06-04T00:00:00"/>
    <n v="2019"/>
    <n v="2020"/>
    <x v="5"/>
    <n v="0.32800000000000001"/>
    <n v="20073.600000000002"/>
    <m/>
    <m/>
    <m/>
  </r>
  <r>
    <x v="18"/>
    <x v="0"/>
    <n v="1092"/>
    <s v="MICROLUT00"/>
    <s v="UNFPA"/>
    <s v="UNFPAPRO00"/>
    <n v="72000"/>
    <n v="1"/>
    <n v="72000"/>
    <d v="2019-12-24T00:00:00"/>
    <d v="2020-01-31T00:00:00"/>
    <m/>
    <x v="0"/>
    <x v="773"/>
    <s v="Received"/>
    <s v="we will need to confirm the actual received date with the central warehouse store MPPD_18Dec2019. CONFIRMED THAT IT WAS RECEIVED_22 JAN 2020"/>
    <d v="2020-01-22T00:00:00"/>
    <m/>
    <m/>
    <n v="0"/>
    <b v="1"/>
    <s v="PO37814"/>
    <s v="UNFPA"/>
    <s v="RW"/>
    <s v="Rwanda"/>
    <s v="Condoms-PRH"/>
    <s v="NTL"/>
    <s v="2020-12-Q1"/>
    <n v="2020"/>
    <s v="RW_NTL_Condoms-PRH_PL_2020-12-Q1"/>
    <s v="MICROLUT00=RW=NTL=Condoms-PRH"/>
    <n v="12"/>
    <x v="1"/>
    <x v="1"/>
    <s v="100025AOB09W"/>
    <s v="Microlut"/>
    <s v="Levonorgestrel 30 mcg 35 Tablets/Cycle, 1 Cycle"/>
    <s v="TBD00"/>
    <s v="Progestin Only Pills"/>
    <m/>
    <m/>
    <m/>
    <n v="0"/>
    <m/>
    <m/>
    <n v="0"/>
    <n v="0.3"/>
    <n v="21600"/>
    <s v="Oral Contraceptives"/>
    <n v="3"/>
    <n v="18"/>
    <d v="2019-08-20T00:00:00"/>
    <n v="2019"/>
    <n v="2020"/>
    <x v="5"/>
    <n v="0.32800000000000001"/>
    <n v="23616"/>
    <m/>
    <m/>
    <m/>
  </r>
  <r>
    <x v="18"/>
    <x v="0"/>
    <n v="1093"/>
    <s v="MICROLUT00"/>
    <s v="GHSC-PSM00"/>
    <s v="_NA03"/>
    <n v="70560"/>
    <n v="1"/>
    <n v="70560"/>
    <d v="2020-04-21T00:00:00"/>
    <d v="2020-05-31T00:00:00"/>
    <m/>
    <x v="0"/>
    <x v="160"/>
    <s v="Received"/>
    <s v="Desired Stock.The shipment was confirmed to be received by MPPD on 24th April 2020._07072020"/>
    <d v="2020-09-16T00:00:00"/>
    <m/>
    <m/>
    <n v="0"/>
    <b v="0"/>
    <s v="RO10087288"/>
    <s v="USAID"/>
    <s v="RW"/>
    <s v="Rwanda"/>
    <s v="Condoms-PRH"/>
    <s v="NTL"/>
    <s v="2020-12-Q1"/>
    <n v="2020"/>
    <s v="RW_NTL_Condoms-PRH_PL_2020-12-Q1"/>
    <s v="MICROLUT00=RW=NTL=Condoms-PRH"/>
    <n v="4"/>
    <x v="2"/>
    <x v="0"/>
    <s v="100025AOB09W"/>
    <s v="Microlut"/>
    <s v="Levonorgestrel 30 mcg 35 Tablets/Cycle, 1 Cycle"/>
    <s v="TBD00"/>
    <s v="Progestin Only Pills"/>
    <m/>
    <m/>
    <m/>
    <n v="0"/>
    <m/>
    <m/>
    <n v="0"/>
    <n v="0.3"/>
    <n v="21168"/>
    <s v="Oral Contraceptives"/>
    <n v="3"/>
    <n v="18"/>
    <d v="2019-12-17T00:00:00"/>
    <n v="2020"/>
    <n v="2020"/>
    <x v="5"/>
    <n v="0.32800000000000001"/>
    <n v="23143.68"/>
    <m/>
    <m/>
    <m/>
  </r>
  <r>
    <x v="18"/>
    <x v="0"/>
    <n v="1099"/>
    <s v="CNDM52"/>
    <s v="GHSC-PSM00"/>
    <s v="PSMPROCU00"/>
    <n v="3699000"/>
    <n v="3.33333333333333E-4"/>
    <n v="1233"/>
    <d v="2019-12-15T00:00:00"/>
    <d v="2019-11-30T00:00:00"/>
    <m/>
    <x v="0"/>
    <x v="499"/>
    <s v="Received"/>
    <s v="Desired Stock. We will ned to confirm the actual received data but the shipment is in the ware house"/>
    <d v="2019-12-18T00:00:00"/>
    <m/>
    <m/>
    <n v="0"/>
    <b v="0"/>
    <s v="RO10075139"/>
    <s v="USAID"/>
    <s v="RW"/>
    <s v="Rwanda"/>
    <s v="Condoms-PRH"/>
    <s v="NTL"/>
    <s v="2020-12-Q1"/>
    <n v="2020"/>
    <s v="RW_NTL_Condoms-PRH_PL_2020-12-Q1"/>
    <s v="CNDM52=RW=NTL=Condoms-PRH"/>
    <n v="12"/>
    <x v="1"/>
    <x v="0"/>
    <s v="100128XXA0DA"/>
    <s v="Condom - Male 53mm No Logo"/>
    <s v="Male Condom (Latex) Lubricated, No Logo, 53 mm, 3000 Pieces"/>
    <s v="TBD00"/>
    <s v="Condoms"/>
    <m/>
    <m/>
    <m/>
    <n v="0"/>
    <m/>
    <m/>
    <n v="0"/>
    <n v="70.2"/>
    <n v="86556.6"/>
    <s v="Male Condoms"/>
    <n v="1"/>
    <n v="14"/>
    <d v="2019-09-08T00:00:00"/>
    <n v="2019"/>
    <n v="2020"/>
    <x v="0"/>
    <n v="3.0300000000000001E-2"/>
    <n v="112079.7"/>
    <m/>
    <m/>
    <m/>
  </r>
  <r>
    <x v="18"/>
    <x v="0"/>
    <n v="1100"/>
    <s v="CNDM52"/>
    <s v="GHSC-PSM00"/>
    <s v="PSMPROCU00"/>
    <n v="3705000"/>
    <n v="3.33333333333333E-4"/>
    <n v="1235"/>
    <d v="2020-04-30T00:00:00"/>
    <d v="2020-02-29T00:00:00"/>
    <m/>
    <x v="0"/>
    <x v="109"/>
    <s v="Received"/>
    <s v="Desired Stock_the shipment was expected to arrive in March 2020_Follow up with Cherif the reason of the delay_29042020"/>
    <d v="2020-05-13T00:00:00"/>
    <m/>
    <m/>
    <n v="0"/>
    <b v="0"/>
    <s v="RO10075139"/>
    <s v="USAID"/>
    <s v="RW"/>
    <s v="Rwanda"/>
    <s v="Condoms-PRH"/>
    <s v="NTL"/>
    <s v="2020-12-Q1"/>
    <n v="2020"/>
    <s v="RW_NTL_Condoms-PRH_PL_2020-12-Q1"/>
    <s v="CNDM52=RW=NTL=Condoms-PRH"/>
    <n v="4"/>
    <x v="2"/>
    <x v="0"/>
    <s v="100128XXA0DA"/>
    <s v="Condom - Male 53mm No Logo"/>
    <s v="Male Condom (Latex) Lubricated, No Logo, 53 mm, 3000 Pieces"/>
    <s v="TBD00"/>
    <s v="Condoms"/>
    <m/>
    <m/>
    <m/>
    <n v="0"/>
    <m/>
    <m/>
    <n v="0"/>
    <n v="70.2"/>
    <n v="86697"/>
    <s v="Male Condoms"/>
    <n v="1"/>
    <n v="14"/>
    <d v="2020-01-23T00:00:00"/>
    <n v="2020"/>
    <n v="2020"/>
    <x v="0"/>
    <n v="3.0300000000000001E-2"/>
    <n v="112261.5"/>
    <m/>
    <m/>
    <m/>
  </r>
  <r>
    <x v="18"/>
    <x v="0"/>
    <n v="1101"/>
    <s v="CNDM52"/>
    <s v="GHSC-PSM00"/>
    <s v="_NA03"/>
    <n v="4011000"/>
    <n v="3.33333333333333E-4"/>
    <n v="1337"/>
    <d v="2020-08-28T00:00:00"/>
    <d v="2020-06-30T00:00:00"/>
    <m/>
    <x v="0"/>
    <x v="734"/>
    <s v="Received"/>
    <s v="Desired Stock"/>
    <d v="2020-09-17T00:00:00"/>
    <m/>
    <m/>
    <n v="0"/>
    <b v="0"/>
    <s v="RO10091253"/>
    <s v="USAID"/>
    <s v="RW"/>
    <s v="Rwanda"/>
    <s v="Condoms-PRH"/>
    <s v="NTL"/>
    <s v="2020-12-Q1"/>
    <n v="2020"/>
    <s v="RW_NTL_Condoms-PRH_PL_2020-12-Q1"/>
    <s v="CNDM52=RW=NTL=Condoms-PRH"/>
    <n v="8"/>
    <x v="2"/>
    <x v="0"/>
    <s v="100128XXA0DA"/>
    <s v="Condom - Male 53mm No Logo"/>
    <s v="Male Condom (Latex) Lubricated, No Logo, 53 mm, 3000 Pieces"/>
    <s v="TBD00"/>
    <s v="Condoms"/>
    <m/>
    <m/>
    <m/>
    <n v="0"/>
    <m/>
    <m/>
    <n v="0"/>
    <n v="70.2"/>
    <n v="93857.4"/>
    <s v="Male Condoms"/>
    <n v="1"/>
    <n v="14"/>
    <d v="2020-05-22T00:00:00"/>
    <n v="2020"/>
    <n v="2021"/>
    <x v="0"/>
    <n v="3.0300000000000001E-2"/>
    <n v="121533.3"/>
    <m/>
    <m/>
    <m/>
  </r>
  <r>
    <x v="18"/>
    <x v="0"/>
    <n v="1104"/>
    <s v="IMPLANON00"/>
    <s v="GHSC-PSM00"/>
    <s v="_NA03"/>
    <n v="68256"/>
    <n v="1"/>
    <n v="68256"/>
    <d v="2021-03-31T00:00:00"/>
    <d v="2020-09-30T00:00:00"/>
    <m/>
    <x v="0"/>
    <x v="21"/>
    <s v="Ordered"/>
    <s v="Desired Stock"/>
    <d v="2020-11-03T00:00:00"/>
    <m/>
    <m/>
    <n v="0"/>
    <b v="0"/>
    <s v="RO10108404"/>
    <s v="USAID"/>
    <s v="RW"/>
    <s v="Rwanda"/>
    <s v="Condoms-PRH"/>
    <s v="NTL"/>
    <s v="2020-12-Q1"/>
    <n v="2020"/>
    <s v="RW_NTL_Condoms-PRH_PL_2020-12-Q1"/>
    <s v="IMPLANON00=RW=NTL=Condoms-PRH"/>
    <n v="3"/>
    <x v="3"/>
    <x v="0"/>
    <s v="100129GYV01S"/>
    <s v="Implanon"/>
    <s v="Etonogestrel 68 mg/Rod, 1 Rod Implant, 1 Each"/>
    <s v="TBD00"/>
    <s v="Implantable Contraceptives"/>
    <m/>
    <m/>
    <m/>
    <n v="0"/>
    <m/>
    <m/>
    <n v="0"/>
    <n v="8.5"/>
    <n v="580176"/>
    <s v="Contraceptive Implants"/>
    <n v="3"/>
    <n v="44"/>
    <d v="2020-05-27T00:00:00"/>
    <n v="2020"/>
    <n v="2021"/>
    <x v="11"/>
    <n v="8.5"/>
    <n v="580176"/>
    <m/>
    <m/>
    <m/>
  </r>
  <r>
    <x v="18"/>
    <x v="0"/>
    <n v="1109"/>
    <s v="CNDMF"/>
    <s v="UNFPA"/>
    <s v="_NA03"/>
    <n v="5000"/>
    <m/>
    <n v="5000"/>
    <d v="2020-09-07T00:00:00"/>
    <d v="2020-05-31T00:00:00"/>
    <m/>
    <x v="0"/>
    <x v="776"/>
    <s v="Received"/>
    <s v="Desired Stock to bust the stock and UNFPA is willing to fund this shipment because their lead time is three months. We need a close follow up and update once the order have been placed_15 Jan2020."/>
    <d v="2020-09-17T00:00:00"/>
    <m/>
    <m/>
    <n v="4924"/>
    <b v="1"/>
    <s v="PO40222"/>
    <s v="UNFPA"/>
    <s v="RW"/>
    <s v="Rwanda"/>
    <s v="Condoms-PRH"/>
    <s v="NTL"/>
    <s v="2020-12-Q1"/>
    <n v="2020"/>
    <s v="RW_NTL_Condoms-PRH_PL_2020-12-Q1"/>
    <s v="CNDMF=RW=NTL=Condoms-PRH"/>
    <n v="9"/>
    <x v="2"/>
    <x v="1"/>
    <m/>
    <s v="Condom - Female"/>
    <m/>
    <s v="TBD00"/>
    <m/>
    <m/>
    <m/>
    <m/>
    <n v="0"/>
    <m/>
    <m/>
    <n v="0"/>
    <m/>
    <m/>
    <m/>
    <m/>
    <n v="46"/>
    <d v="2019-10-21T00:00:00"/>
    <n v="2020"/>
    <n v="2020"/>
    <x v="6"/>
    <n v="0.49399999999999999"/>
    <n v="2470"/>
    <m/>
    <m/>
    <m/>
  </r>
  <r>
    <x v="18"/>
    <x v="0"/>
    <n v="1110"/>
    <s v="CNDMF"/>
    <s v="UNFPA"/>
    <s v="_NA03"/>
    <n v="6000"/>
    <m/>
    <n v="6000"/>
    <d v="2021-05-31T00:00:00"/>
    <d v="2020-10-31T00:00:00"/>
    <m/>
    <x v="0"/>
    <x v="76"/>
    <s v="Ordered"/>
    <s v="Desired Stock to bust the stock and UNFPA is willing to fund this shipment. We need a close follow up and update once the order have been placed_15 Jan2020."/>
    <d v="2020-07-02T00:00:00"/>
    <m/>
    <m/>
    <n v="5543"/>
    <b v="0"/>
    <s v="PO40222"/>
    <s v="UNFPA"/>
    <s v="RW"/>
    <s v="Rwanda"/>
    <s v="Condoms-PRH"/>
    <s v="NTL"/>
    <s v="2020-12-Q1"/>
    <n v="2020"/>
    <s v="RW_NTL_Condoms-PRH_PL_2020-12-Q1"/>
    <s v="CNDMF=RW=NTL=Condoms-PRH"/>
    <n v="5"/>
    <x v="3"/>
    <x v="1"/>
    <m/>
    <s v="Condom - Female"/>
    <m/>
    <s v="TBD00"/>
    <m/>
    <m/>
    <m/>
    <m/>
    <n v="0"/>
    <m/>
    <m/>
    <n v="0"/>
    <m/>
    <m/>
    <m/>
    <m/>
    <n v="46"/>
    <d v="2020-07-13T00:00:00"/>
    <n v="2020"/>
    <n v="2021"/>
    <x v="6"/>
    <n v="0.49399999999999999"/>
    <n v="2964"/>
    <m/>
    <m/>
    <m/>
  </r>
  <r>
    <x v="18"/>
    <x v="0"/>
    <n v="1113"/>
    <s v="CNDM52"/>
    <s v="GHSC-PSM00"/>
    <s v="_NA03"/>
    <n v="3639000"/>
    <n v="3.33333333333333E-4"/>
    <n v="1213"/>
    <d v="2021-01-21T00:00:00"/>
    <d v="2020-11-30T00:00:00"/>
    <m/>
    <x v="0"/>
    <x v="188"/>
    <s v="Shipped"/>
    <s v="This shipment was expected to arrive in December 2020, but after reviewing the consumptions for the past six months and updating the stock on hand during the supply plan review exercise, we have requested the shipment to come in November 2020._15th Sept 2020"/>
    <d v="2020-12-17T00:00:00"/>
    <m/>
    <m/>
    <n v="3637851"/>
    <b v="1"/>
    <s v="RO10098119"/>
    <s v="USAID"/>
    <s v="RW"/>
    <s v="Rwanda"/>
    <s v="Condoms-PRH"/>
    <s v="NTL"/>
    <s v="2020-12-Q1"/>
    <n v="2020"/>
    <s v="RW_NTL_Condoms-PRH_PL_2020-12-Q1"/>
    <s v="CNDM52=RW=NTL=Condoms-PRH"/>
    <n v="1"/>
    <x v="3"/>
    <x v="0"/>
    <s v="100128XXA0DA"/>
    <s v="Condom - Male 53mm No Logo"/>
    <s v="Male Condom (Latex) Lubricated, No Logo, 53 mm, 3000 Pieces"/>
    <s v="TBD00"/>
    <s v="Condoms"/>
    <m/>
    <m/>
    <m/>
    <n v="0"/>
    <m/>
    <m/>
    <n v="0"/>
    <n v="70.2"/>
    <n v="85152.6"/>
    <s v="Male Condoms"/>
    <n v="1"/>
    <n v="14"/>
    <d v="2020-10-15T00:00:00"/>
    <n v="2021"/>
    <n v="2021"/>
    <x v="0"/>
    <n v="3.0300000000000001E-2"/>
    <n v="110261.7"/>
    <m/>
    <m/>
    <m/>
  </r>
  <r>
    <x v="18"/>
    <x v="0"/>
    <n v="1127"/>
    <s v="MICROLUT00"/>
    <s v="CAMERWA00"/>
    <s v="_NA03"/>
    <n v="72102"/>
    <n v="1"/>
    <n v="72102"/>
    <d v="2021-04-30T00:00:00"/>
    <d v="2020-11-30T00:00:00"/>
    <m/>
    <x v="0"/>
    <x v="84"/>
    <s v="Planned"/>
    <s v="Desired Stock"/>
    <d v="2020-09-24T00:00:00"/>
    <m/>
    <m/>
    <n v="0"/>
    <b v="0"/>
    <n v="1127"/>
    <s v="MOH"/>
    <s v="RW"/>
    <s v="Rwanda"/>
    <s v="Condoms-PRH"/>
    <s v="NTL"/>
    <s v="2020-12-Q1"/>
    <n v="2020"/>
    <s v="RW_NTL_Condoms-PRH_PL_2020-12-Q1"/>
    <s v="MICROLUT00=RW=NTL=Condoms-PRH"/>
    <n v="4"/>
    <x v="3"/>
    <x v="5"/>
    <s v="100025AOB09W"/>
    <s v="Microlut"/>
    <s v="Levonorgestrel 30 mcg 35 Tablets/Cycle, 1 Cycle"/>
    <s v="TBD00"/>
    <s v="Progestin Only Pills"/>
    <m/>
    <m/>
    <m/>
    <n v="0"/>
    <m/>
    <m/>
    <n v="0"/>
    <n v="0.3"/>
    <n v="21630.6"/>
    <s v="Oral Contraceptives"/>
    <n v="3"/>
    <n v="18"/>
    <d v="2020-12-25T00:00:00"/>
    <n v="2021"/>
    <n v="2021"/>
    <x v="5"/>
    <n v="0.32800000000000001"/>
    <n v="23649.456000000002"/>
    <m/>
    <m/>
    <m/>
  </r>
  <r>
    <x v="18"/>
    <x v="0"/>
    <n v="1128"/>
    <s v="MICROLUT00"/>
    <s v="UNK"/>
    <s v="_NA03"/>
    <n v="68480"/>
    <n v="1"/>
    <n v="68480"/>
    <d v="2021-12-31T00:00:00"/>
    <d v="2021-03-31T00:00:00"/>
    <m/>
    <x v="0"/>
    <x v="77"/>
    <s v="Planned"/>
    <s v="Desired Stock"/>
    <d v="2020-12-17T00:00:00"/>
    <m/>
    <m/>
    <n v="0"/>
    <b v="0"/>
    <n v="1128"/>
    <s v="_NA03"/>
    <s v="RW"/>
    <s v="Rwanda"/>
    <s v="Condoms-PRH"/>
    <s v="NTL"/>
    <s v="2020-12-Q1"/>
    <n v="2020"/>
    <s v="RW_NTL_Condoms-PRH_PL_2020-12-Q1"/>
    <s v="MICROLUT00=RW=NTL=Condoms-PRH"/>
    <n v="12"/>
    <x v="3"/>
    <x v="2"/>
    <s v="100025AOB09W"/>
    <s v="Microlut"/>
    <s v="Levonorgestrel 30 mcg 35 Tablets/Cycle, 1 Cycle"/>
    <s v="TBD00"/>
    <s v="Progestin Only Pills"/>
    <m/>
    <m/>
    <m/>
    <n v="0"/>
    <m/>
    <m/>
    <n v="0"/>
    <n v="0.3"/>
    <n v="20544"/>
    <s v="Oral Contraceptives"/>
    <n v="3"/>
    <n v="18"/>
    <d v="2021-08-27T00:00:00"/>
    <n v="2021"/>
    <n v="2022"/>
    <x v="5"/>
    <n v="0.32800000000000001"/>
    <n v="22461.440000000002"/>
    <m/>
    <m/>
    <m/>
  </r>
  <r>
    <x v="18"/>
    <x v="0"/>
    <n v="1129"/>
    <s v="MICROLUT00"/>
    <s v="GHSC-PSM00"/>
    <s v="_NA03"/>
    <n v="84015"/>
    <n v="1"/>
    <n v="84015"/>
    <d v="2021-08-31T00:00:00"/>
    <d v="2021-08-31T00:00:00"/>
    <m/>
    <x v="0"/>
    <x v="82"/>
    <s v="Planned"/>
    <s v="Desired Stock"/>
    <d v="2020-12-17T00:00:00"/>
    <m/>
    <m/>
    <n v="0"/>
    <b v="0"/>
    <n v="1129"/>
    <s v="USAID"/>
    <s v="RW"/>
    <s v="Rwanda"/>
    <s v="Condoms-PRH"/>
    <s v="NTL"/>
    <s v="2020-12-Q1"/>
    <n v="2020"/>
    <s v="RW_NTL_Condoms-PRH_PL_2020-12-Q1"/>
    <s v="MICROLUT00=RW=NTL=Condoms-PRH"/>
    <n v="8"/>
    <x v="3"/>
    <x v="0"/>
    <s v="100025AOB09W"/>
    <s v="Microlut"/>
    <s v="Levonorgestrel 30 mcg 35 Tablets/Cycle, 1 Cycle"/>
    <s v="TBD00"/>
    <s v="Progestin Only Pills"/>
    <m/>
    <m/>
    <m/>
    <n v="0"/>
    <m/>
    <m/>
    <n v="0"/>
    <n v="0.3"/>
    <n v="25204.5"/>
    <s v="Oral Contraceptives"/>
    <n v="3"/>
    <n v="18"/>
    <d v="2021-04-27T00:00:00"/>
    <n v="2021"/>
    <n v="2021"/>
    <x v="5"/>
    <n v="0.32800000000000001"/>
    <n v="27556.920000000002"/>
    <m/>
    <m/>
    <m/>
  </r>
  <r>
    <x v="18"/>
    <x v="0"/>
    <n v="1138"/>
    <s v="SAYANNAP00"/>
    <s v="UNFPA"/>
    <s v="_NA03"/>
    <n v="20000"/>
    <m/>
    <n v="20000"/>
    <d v="2020-11-30T00:00:00"/>
    <d v="2020-10-31T00:00:00"/>
    <m/>
    <x v="0"/>
    <x v="122"/>
    <s v="Received"/>
    <s v="Desired Stock"/>
    <d v="2020-12-17T00:00:00"/>
    <m/>
    <m/>
    <n v="0"/>
    <b v="0"/>
    <s v="PO41249"/>
    <s v="UNFPA"/>
    <s v="RW"/>
    <s v="Rwanda"/>
    <s v="Condoms-PRH"/>
    <s v="NTL"/>
    <s v="2020-12-Q1"/>
    <n v="2020"/>
    <s v="RW_NTL_Condoms-PRH_PL_2020-12-Q1"/>
    <s v="SAYANNAP00=RW=NTL=Condoms-PRH"/>
    <n v="11"/>
    <x v="2"/>
    <x v="1"/>
    <m/>
    <s v="Sayanna Press"/>
    <m/>
    <s v="TBD00"/>
    <m/>
    <m/>
    <m/>
    <m/>
    <n v="0"/>
    <m/>
    <m/>
    <n v="0"/>
    <m/>
    <m/>
    <m/>
    <m/>
    <n v="46"/>
    <d v="2020-01-13T00:00:00"/>
    <n v="2020"/>
    <n v="2020"/>
    <x v="10"/>
    <n v="0.85"/>
    <n v="17000"/>
    <m/>
    <m/>
    <m/>
  </r>
  <r>
    <x v="18"/>
    <x v="0"/>
    <n v="1139"/>
    <s v="SAYANNAP00"/>
    <s v="UNFPA"/>
    <s v="_NA03"/>
    <n v="328800"/>
    <m/>
    <n v="328800"/>
    <d v="2021-03-31T00:00:00"/>
    <d v="2021-02-28T00:00:00"/>
    <m/>
    <x v="0"/>
    <x v="21"/>
    <s v="Ordered"/>
    <s v="Desired Stock"/>
    <d v="2020-09-29T00:00:00"/>
    <m/>
    <m/>
    <n v="0"/>
    <b v="0"/>
    <s v="PO41249"/>
    <s v="UNFPA"/>
    <s v="RW"/>
    <s v="Rwanda"/>
    <s v="Condoms-PRH"/>
    <s v="NTL"/>
    <s v="2020-12-Q1"/>
    <n v="2020"/>
    <s v="RW_NTL_Condoms-PRH_PL_2020-12-Q1"/>
    <s v="SAYANNAP00=RW=NTL=Condoms-PRH"/>
    <n v="3"/>
    <x v="3"/>
    <x v="1"/>
    <m/>
    <s v="Sayanna Press"/>
    <m/>
    <s v="TBD00"/>
    <m/>
    <m/>
    <m/>
    <m/>
    <n v="0"/>
    <m/>
    <m/>
    <n v="0"/>
    <m/>
    <m/>
    <m/>
    <m/>
    <n v="46"/>
    <d v="2020-05-13T00:00:00"/>
    <n v="2020"/>
    <n v="2020"/>
    <x v="10"/>
    <n v="0.85"/>
    <n v="279480"/>
    <m/>
    <m/>
    <m/>
  </r>
  <r>
    <x v="18"/>
    <x v="0"/>
    <n v="1140"/>
    <s v="SAYANNAP00"/>
    <s v="UNK"/>
    <s v="_NA03"/>
    <n v="133710"/>
    <m/>
    <n v="133710"/>
    <d v="2021-10-31T00:00:00"/>
    <d v="2021-07-31T00:00:00"/>
    <m/>
    <x v="0"/>
    <x v="81"/>
    <s v="Planned"/>
    <s v="Desired Stock"/>
    <d v="2020-05-07T00:00:00"/>
    <m/>
    <m/>
    <n v="0"/>
    <b v="0"/>
    <n v="1140"/>
    <s v="_NA03"/>
    <s v="RW"/>
    <s v="Rwanda"/>
    <s v="Condoms-PRH"/>
    <s v="NTL"/>
    <s v="2020-12-Q1"/>
    <n v="2020"/>
    <s v="RW_NTL_Condoms-PRH_PL_2020-12-Q1"/>
    <s v="SAYANNAP00=RW=NTL=Condoms-PRH"/>
    <n v="10"/>
    <x v="3"/>
    <x v="2"/>
    <m/>
    <s v="Sayanna Press"/>
    <m/>
    <s v="TBD00"/>
    <m/>
    <m/>
    <m/>
    <m/>
    <n v="0"/>
    <m/>
    <m/>
    <n v="0"/>
    <m/>
    <m/>
    <m/>
    <m/>
    <n v="46"/>
    <d v="2020-12-13T00:00:00"/>
    <n v="2021"/>
    <n v="2021"/>
    <x v="10"/>
    <n v="0.85"/>
    <n v="113653.5"/>
    <m/>
    <m/>
    <m/>
  </r>
  <r>
    <x v="18"/>
    <x v="0"/>
    <n v="1141"/>
    <s v="LEVONORG00"/>
    <s v="UNFPA"/>
    <s v="_NA03"/>
    <n v="106200"/>
    <m/>
    <n v="106200"/>
    <d v="2021-03-31T00:00:00"/>
    <d v="2020-11-30T00:00:00"/>
    <m/>
    <x v="0"/>
    <x v="21"/>
    <s v="Ordered"/>
    <s v="Desired Stock"/>
    <d v="2020-12-17T00:00:00"/>
    <m/>
    <m/>
    <n v="0"/>
    <b v="0"/>
    <s v="PO42963"/>
    <s v="UNFPA"/>
    <s v="RW"/>
    <s v="Rwanda"/>
    <s v="Condoms-PRH"/>
    <s v="NTL"/>
    <s v="2020-12-Q1"/>
    <n v="2020"/>
    <s v="RW_NTL_Condoms-PRH_PL_2020-12-Q1"/>
    <s v="LEVONORG00=RW=NTL=Condoms-PRH"/>
    <n v="3"/>
    <x v="3"/>
    <x v="1"/>
    <m/>
    <s v="Levonorgestrel 0.75mcg"/>
    <m/>
    <s v="UNFPA"/>
    <m/>
    <m/>
    <m/>
    <m/>
    <n v="0"/>
    <m/>
    <m/>
    <n v="0"/>
    <m/>
    <m/>
    <m/>
    <m/>
    <n v="46"/>
    <d v="2020-05-13T00:00:00"/>
    <n v="2020"/>
    <n v="2020"/>
    <x v="7"/>
    <n v="0.35099999999999998"/>
    <n v="37276.199999999997"/>
    <m/>
    <m/>
    <m/>
  </r>
  <r>
    <x v="18"/>
    <x v="0"/>
    <n v="1144"/>
    <s v="MGYN"/>
    <s v="UNFPA"/>
    <s v="_NA03"/>
    <n v="478080"/>
    <n v="1"/>
    <n v="478080"/>
    <d v="2020-09-01T00:00:00"/>
    <d v="2020-04-30T00:00:00"/>
    <m/>
    <x v="0"/>
    <x v="777"/>
    <s v="Received"/>
    <s v="Desired Stock inorder to atleast bust the stock. UNFPA is willing to fund this shipment and their lead time is 3 months."/>
    <d v="2020-12-17T00:00:00"/>
    <m/>
    <m/>
    <n v="477520"/>
    <b v="1"/>
    <s v="PO40306"/>
    <s v="UNFPA"/>
    <s v="RW"/>
    <s v="Rwanda"/>
    <s v="Condoms-PRH"/>
    <s v="NTL"/>
    <s v="2020-12-Q1"/>
    <n v="2020"/>
    <s v="RW_NTL_Condoms-PRH_PL_2020-12-Q1"/>
    <s v="MGYN=RW=NTL=Condoms-PRH"/>
    <n v="9"/>
    <x v="2"/>
    <x v="1"/>
    <s v="100050AOA09W"/>
    <s v="Microgynon"/>
    <s v="Levonorgestrel/Ethinyl Estradiol 150/30 mcg + Fe 75 mg, 28 Tablets/Cycle (PS), 1 Cycle"/>
    <s v="TBD00"/>
    <s v="Combined Oral Contraceptives"/>
    <m/>
    <m/>
    <m/>
    <n v="0"/>
    <m/>
    <m/>
    <n v="0"/>
    <n v="0.26"/>
    <n v="124300.8"/>
    <s v="Oral Contraceptives"/>
    <n v="3"/>
    <n v="18"/>
    <d v="2020-04-28T00:00:00"/>
    <n v="2020"/>
    <n v="2020"/>
    <x v="4"/>
    <n v="0.26300000000000001"/>
    <n v="125735.04000000001"/>
    <m/>
    <m/>
    <m/>
  </r>
  <r>
    <x v="18"/>
    <x v="0"/>
    <n v="1145"/>
    <s v="MGYN"/>
    <s v="UNFPA"/>
    <s v="_NA03"/>
    <n v="372240"/>
    <n v="1"/>
    <n v="372240"/>
    <d v="2021-01-31T00:00:00"/>
    <d v="2020-11-30T00:00:00"/>
    <m/>
    <x v="0"/>
    <x v="504"/>
    <s v="Ordered"/>
    <s v="Desired Stock"/>
    <d v="2020-12-17T00:00:00"/>
    <m/>
    <m/>
    <n v="370756"/>
    <b v="0"/>
    <s v="PO40306"/>
    <s v="UNFPA"/>
    <s v="RW"/>
    <s v="Rwanda"/>
    <s v="Condoms-PRH"/>
    <s v="NTL"/>
    <s v="2020-12-Q1"/>
    <n v="2020"/>
    <s v="RW_NTL_Condoms-PRH_PL_2020-12-Q1"/>
    <s v="MGYN=RW=NTL=Condoms-PRH"/>
    <n v="1"/>
    <x v="3"/>
    <x v="1"/>
    <s v="100050AOA09W"/>
    <s v="Microgynon"/>
    <s v="Levonorgestrel/Ethinyl Estradiol 150/30 mcg + Fe 75 mg, 28 Tablets/Cycle (PS), 1 Cycle"/>
    <s v="TBD00"/>
    <s v="Combined Oral Contraceptives"/>
    <m/>
    <m/>
    <m/>
    <n v="0"/>
    <m/>
    <m/>
    <n v="0"/>
    <n v="0.26"/>
    <n v="96782.399999999994"/>
    <s v="Oral Contraceptives"/>
    <n v="3"/>
    <n v="18"/>
    <d v="2020-09-27T00:00:00"/>
    <n v="2021"/>
    <n v="2021"/>
    <x v="4"/>
    <n v="0.26300000000000001"/>
    <n v="97899.12000000001"/>
    <m/>
    <m/>
    <m/>
  </r>
  <r>
    <x v="18"/>
    <x v="0"/>
    <n v="1148"/>
    <s v="CT38"/>
    <s v="UNFPA"/>
    <s v="_NA03"/>
    <n v="6000"/>
    <n v="1"/>
    <n v="6000"/>
    <d v="2021-01-31T00:00:00"/>
    <d v="2020-11-30T00:00:00"/>
    <m/>
    <x v="0"/>
    <x v="504"/>
    <s v="Ordered"/>
    <s v="Desired Stock to at least bust the stock. UNFPA is willing to fund this shipment and their lead time is three month. We need to follow up with them and confirm once the shipment is ordered_15Jan2020"/>
    <d v="2020-07-08T00:00:00"/>
    <m/>
    <m/>
    <n v="5765"/>
    <b v="0"/>
    <s v="PO40260"/>
    <s v="UNFPA"/>
    <s v="RW"/>
    <s v="Rwanda"/>
    <s v="Condoms-PRH"/>
    <s v="NTL"/>
    <s v="2020-12-Q1"/>
    <n v="2020"/>
    <s v="RW_NTL_Condoms-PRH_PL_2020-12-Q1"/>
    <s v="CT38=RW=NTL=Condoms-PRH"/>
    <n v="1"/>
    <x v="3"/>
    <x v="1"/>
    <s v="100124TYR01S"/>
    <s v="Copper T"/>
    <s v="Copper TCu380A Intrauterine Device, 1 Each"/>
    <s v="TBD00"/>
    <s v="Copper-Bearing Intrauterine Devices"/>
    <m/>
    <m/>
    <m/>
    <n v="0"/>
    <m/>
    <m/>
    <n v="0"/>
    <n v="0.6"/>
    <n v="3600"/>
    <s v="Intrauterine Devices"/>
    <n v="3"/>
    <n v="0"/>
    <d v="2021-01-31T00:00:00"/>
    <n v="2021"/>
    <n v="2021"/>
    <x v="2"/>
    <n v="0.29599999999999999"/>
    <n v="1776"/>
    <m/>
    <m/>
    <m/>
  </r>
  <r>
    <x v="18"/>
    <x v="0"/>
    <n v="1150"/>
    <s v="IMPLANON00"/>
    <s v="GHSC-PSM00"/>
    <s v="_NA03"/>
    <n v="20952"/>
    <n v="1"/>
    <n v="20952"/>
    <d v="2020-07-16T00:00:00"/>
    <d v="2020-04-09T00:00:00"/>
    <m/>
    <x v="0"/>
    <x v="778"/>
    <s v="Received"/>
    <s v="nan"/>
    <d v="2020-09-25T00:00:00"/>
    <m/>
    <m/>
    <n v="0"/>
    <b v="0"/>
    <s v="RO10076203"/>
    <s v="USAID"/>
    <s v="RW"/>
    <s v="Rwanda"/>
    <s v="Condoms-PRH"/>
    <s v="NTL"/>
    <s v="2020-12-Q1"/>
    <n v="2020"/>
    <s v="RW_NTL_Condoms-PRH_PL_2020-12-Q1"/>
    <s v="IMPLANON00=RW=NTL=Condoms-PRH"/>
    <n v="7"/>
    <x v="2"/>
    <x v="0"/>
    <s v="100129GYV01S"/>
    <s v="Implanon"/>
    <s v="Etonogestrel 68 mg/Rod, 1 Rod Implant, 1 Each"/>
    <s v="TBD00"/>
    <s v="Implantable Contraceptives"/>
    <m/>
    <m/>
    <m/>
    <n v="0"/>
    <m/>
    <m/>
    <n v="0"/>
    <n v="8.5"/>
    <n v="178092"/>
    <s v="Contraceptive Implants"/>
    <n v="3"/>
    <n v="44"/>
    <d v="2019-09-12T00:00:00"/>
    <n v="2019"/>
    <n v="2020"/>
    <x v="11"/>
    <n v="8.5"/>
    <n v="178092"/>
    <m/>
    <m/>
    <m/>
  </r>
  <r>
    <x v="18"/>
    <x v="0"/>
    <n v="1151"/>
    <s v="IMPLANON00"/>
    <s v="UNFPA"/>
    <s v="_NA03"/>
    <n v="61760"/>
    <n v="1"/>
    <n v="61760"/>
    <d v="2021-08-31T00:00:00"/>
    <d v="2020-04-09T00:00:00"/>
    <m/>
    <x v="0"/>
    <x v="82"/>
    <s v="Ordered"/>
    <s v="nan"/>
    <d v="2020-07-02T00:00:00"/>
    <m/>
    <m/>
    <n v="0"/>
    <b v="0"/>
    <s v="PO40641"/>
    <s v="UNFPA"/>
    <s v="RW"/>
    <s v="Rwanda"/>
    <s v="Condoms-PRH"/>
    <s v="NTL"/>
    <s v="2020-12-Q1"/>
    <n v="2020"/>
    <s v="RW_NTL_Condoms-PRH_PL_2020-12-Q1"/>
    <s v="IMPLANON00=RW=NTL=Condoms-PRH"/>
    <n v="8"/>
    <x v="3"/>
    <x v="1"/>
    <s v="100129GYV01S"/>
    <s v="Implanon"/>
    <s v="Etonogestrel 68 mg/Rod, 1 Rod Implant, 1 Each"/>
    <s v="TBD00"/>
    <s v="Implantable Contraceptives"/>
    <m/>
    <m/>
    <m/>
    <n v="0"/>
    <m/>
    <m/>
    <n v="0"/>
    <n v="8.5"/>
    <n v="524960"/>
    <s v="Contraceptive Implants"/>
    <n v="3"/>
    <n v="44"/>
    <d v="2020-10-27T00:00:00"/>
    <n v="2021"/>
    <n v="2021"/>
    <x v="11"/>
    <n v="8.5"/>
    <n v="524960"/>
    <m/>
    <m/>
    <m/>
  </r>
  <r>
    <x v="18"/>
    <x v="0"/>
    <n v="1154"/>
    <s v="CNDM52"/>
    <s v="GHSC-PSM00"/>
    <s v="_NA03"/>
    <n v="4152000"/>
    <n v="3.33333333333333E-4"/>
    <n v="1384"/>
    <d v="2021-04-30T00:00:00"/>
    <d v="2021-04-30T00:00:00"/>
    <m/>
    <x v="0"/>
    <x v="84"/>
    <s v="Ordered"/>
    <s v="This shipment was expected to arrive in April 2021, but after reviewing the consumptions for the past six months and updating the stock on hand during the supply plan review exercise, we have requested the shipment to come in January 2021._15th Sept 2020"/>
    <d v="2020-12-17T00:00:00"/>
    <m/>
    <m/>
    <n v="0"/>
    <b v="1"/>
    <s v="RO10108449"/>
    <s v="USAID"/>
    <s v="RW"/>
    <s v="Rwanda"/>
    <s v="Condoms-PRH"/>
    <s v="NTL"/>
    <s v="2020-12-Q1"/>
    <n v="2020"/>
    <s v="RW_NTL_Condoms-PRH_PL_2020-12-Q1"/>
    <s v="CNDM52=RW=NTL=Condoms-PRH"/>
    <n v="4"/>
    <x v="3"/>
    <x v="0"/>
    <s v="100128XXA0DA"/>
    <s v="Condom - Male 53mm No Logo"/>
    <s v="Male Condom (Latex) Lubricated, No Logo, 53 mm, 3000 Pieces"/>
    <s v="TBD00"/>
    <s v="Condoms"/>
    <m/>
    <m/>
    <m/>
    <n v="0"/>
    <m/>
    <m/>
    <n v="0"/>
    <n v="70.2"/>
    <n v="97156.800000000003"/>
    <s v="Male Condoms"/>
    <n v="1"/>
    <n v="14"/>
    <d v="2021-01-22T00:00:00"/>
    <n v="2021"/>
    <n v="2021"/>
    <x v="0"/>
    <n v="3.0300000000000001E-2"/>
    <n v="125805.6"/>
    <m/>
    <m/>
    <m/>
  </r>
  <r>
    <x v="18"/>
    <x v="0"/>
    <n v="1156"/>
    <s v="CYCLEBEA00"/>
    <s v="UNK"/>
    <s v="_NA03"/>
    <n v="1000"/>
    <n v="1"/>
    <n v="1000"/>
    <d v="2021-05-31T00:00:00"/>
    <d v="2021-11-30T00:00:00"/>
    <m/>
    <x v="0"/>
    <x v="76"/>
    <s v="Planned"/>
    <s v="Desired Stock"/>
    <d v="2020-12-17T00:00:00"/>
    <m/>
    <m/>
    <n v="793"/>
    <b v="0"/>
    <n v="1156"/>
    <s v="_NA03"/>
    <s v="RW"/>
    <s v="Rwanda"/>
    <s v="Condoms-PRH"/>
    <s v="NTL"/>
    <s v="2020-12-Q1"/>
    <n v="2020"/>
    <s v="RW_NTL_Condoms-PRH_PL_2020-12-Q1"/>
    <s v="CYCLEBEA00=RW=NTL=Condoms-PRH"/>
    <n v="5"/>
    <x v="3"/>
    <x v="2"/>
    <s v="100122XXE01S"/>
    <s v="Cycle beads"/>
    <s v="Standard Days Method Color-Coded Plastic Beads, 1 Each"/>
    <s v="TBD00"/>
    <s v="Standard Days Method"/>
    <m/>
    <m/>
    <m/>
    <n v="0"/>
    <m/>
    <m/>
    <n v="0"/>
    <n v="1.44"/>
    <n v="1440"/>
    <s v="Standard Days Method"/>
    <n v="3"/>
    <n v="31"/>
    <d v="2020-10-26T00:00:00"/>
    <n v="2021"/>
    <n v="2021"/>
    <x v="9"/>
    <n v="1.48"/>
    <n v="1480"/>
    <m/>
    <m/>
    <m/>
  </r>
  <r>
    <x v="18"/>
    <x v="0"/>
    <n v="1159"/>
    <s v="JAD"/>
    <s v="UNK"/>
    <s v="_NA03"/>
    <n v="29700"/>
    <n v="1"/>
    <n v="29700"/>
    <d v="2021-06-30T00:00:00"/>
    <d v="2021-10-31T00:00:00"/>
    <m/>
    <x v="0"/>
    <x v="85"/>
    <s v="Planned"/>
    <s v="Desired Stock"/>
    <d v="2020-12-17T00:00:00"/>
    <m/>
    <m/>
    <n v="29619"/>
    <b v="0"/>
    <n v="1159"/>
    <s v="_NA03"/>
    <s v="RW"/>
    <s v="Rwanda"/>
    <s v="Condoms-PRH"/>
    <s v="NTL"/>
    <s v="2020-12-Q1"/>
    <n v="2020"/>
    <s v="RW_NTL_Condoms-PRH_PL_2020-12-Q1"/>
    <s v="JAD=RW=NTL=Condoms-PRH"/>
    <n v="6"/>
    <x v="3"/>
    <x v="2"/>
    <s v="100130GYV01S"/>
    <s v="Jadelle"/>
    <s v="Levonorgestrel 75 mg/Rod w/ Trocar, 5 Year Efficacy, 2 Rod Implant, 1 Each"/>
    <s v="TBD00"/>
    <s v="Implantable Contraceptives"/>
    <m/>
    <m/>
    <m/>
    <n v="0"/>
    <m/>
    <m/>
    <n v="0"/>
    <n v="8.5"/>
    <n v="252450"/>
    <s v="Contraceptive Implants"/>
    <n v="3"/>
    <n v="18"/>
    <d v="2021-02-24T00:00:00"/>
    <n v="2021"/>
    <n v="2021"/>
    <x v="3"/>
    <n v="8.5"/>
    <n v="252450"/>
    <m/>
    <m/>
    <m/>
  </r>
  <r>
    <x v="18"/>
    <x v="0"/>
    <n v="1162"/>
    <s v="MICROLUT00"/>
    <s v="UNK"/>
    <s v="_NA03"/>
    <n v="69500"/>
    <n v="1"/>
    <n v="69500"/>
    <d v="2022-04-30T00:00:00"/>
    <d v="2021-12-31T00:00:00"/>
    <m/>
    <x v="0"/>
    <x v="119"/>
    <s v="Planned"/>
    <s v="Desired Stock"/>
    <d v="2020-12-17T00:00:00"/>
    <m/>
    <m/>
    <n v="69500"/>
    <b v="0"/>
    <n v="1162"/>
    <s v="_NA03"/>
    <s v="RW"/>
    <s v="Rwanda"/>
    <s v="Condoms-PRH"/>
    <s v="NTL"/>
    <s v="2020-12-Q1"/>
    <n v="2020"/>
    <s v="RW_NTL_Condoms-PRH_PL_2020-12-Q1"/>
    <s v="MICROLUT00=RW=NTL=Condoms-PRH"/>
    <n v="4"/>
    <x v="4"/>
    <x v="2"/>
    <s v="100025AOB09W"/>
    <s v="Microlut"/>
    <s v="Levonorgestrel 30 mcg 35 Tablets/Cycle, 1 Cycle"/>
    <s v="TBD00"/>
    <s v="Progestin Only Pills"/>
    <m/>
    <m/>
    <m/>
    <n v="0"/>
    <m/>
    <m/>
    <n v="0"/>
    <n v="0.3"/>
    <n v="20850"/>
    <s v="Oral Contraceptives"/>
    <n v="3"/>
    <n v="18"/>
    <d v="2021-12-25T00:00:00"/>
    <n v="2022"/>
    <n v="2022"/>
    <x v="5"/>
    <n v="0.32800000000000001"/>
    <n v="22796"/>
    <m/>
    <m/>
    <m/>
  </r>
  <r>
    <x v="18"/>
    <x v="0"/>
    <n v="1164"/>
    <s v="CT38"/>
    <s v="UNFPA"/>
    <s v="UNFPAPRO00"/>
    <n v="6000"/>
    <n v="1"/>
    <n v="6000"/>
    <d v="2019-12-24T00:00:00"/>
    <d v="2020-01-31T00:00:00"/>
    <m/>
    <x v="0"/>
    <x v="773"/>
    <s v="Received"/>
    <s v="Desired Stock"/>
    <d v="2020-07-02T00:00:00"/>
    <m/>
    <m/>
    <n v="0"/>
    <b v="0"/>
    <s v="PO37824"/>
    <s v="UNFPA"/>
    <s v="RW"/>
    <s v="Rwanda"/>
    <s v="Condoms-PRH"/>
    <s v="NTL"/>
    <s v="2020-12-Q1"/>
    <n v="2020"/>
    <s v="RW_NTL_Condoms-PRH_PL_2020-12-Q1"/>
    <s v="CT38=RW=NTL=Condoms-PRH"/>
    <n v="12"/>
    <x v="1"/>
    <x v="1"/>
    <s v="100124TYR01S"/>
    <s v="Copper T"/>
    <s v="Copper TCu380A Intrauterine Device, 1 Each"/>
    <s v="TBD00"/>
    <s v="Copper-Bearing Intrauterine Devices"/>
    <m/>
    <m/>
    <m/>
    <n v="0"/>
    <m/>
    <m/>
    <n v="0"/>
    <n v="0.6"/>
    <n v="3600"/>
    <s v="Intrauterine Devices"/>
    <n v="3"/>
    <n v="0"/>
    <d v="2019-12-24T00:00:00"/>
    <n v="2020"/>
    <n v="2020"/>
    <x v="2"/>
    <n v="0.29599999999999999"/>
    <n v="1776"/>
    <m/>
    <m/>
    <m/>
  </r>
  <r>
    <x v="18"/>
    <x v="0"/>
    <n v="1166"/>
    <s v="CT38"/>
    <s v="UNFPA"/>
    <s v="_NA03"/>
    <n v="2000"/>
    <n v="1"/>
    <n v="2000"/>
    <d v="2020-08-12T00:00:00"/>
    <d v="2020-07-02T00:00:00"/>
    <m/>
    <x v="0"/>
    <x v="779"/>
    <s v="Received"/>
    <s v="We will to confirm with MPPD that this shipment was well received_02072020"/>
    <d v="2020-09-17T00:00:00"/>
    <m/>
    <m/>
    <n v="0"/>
    <b v="0"/>
    <s v="PO40260"/>
    <s v="UNFPA"/>
    <s v="RW"/>
    <s v="Rwanda"/>
    <s v="Condoms-PRH"/>
    <s v="NTL"/>
    <s v="2020-12-Q1"/>
    <n v="2020"/>
    <s v="RW_NTL_Condoms-PRH_PL_2020-12-Q1"/>
    <s v="CT38=RW=NTL=Condoms-PRH"/>
    <n v="8"/>
    <x v="2"/>
    <x v="1"/>
    <s v="100124TYR01S"/>
    <s v="Copper T"/>
    <s v="Copper TCu380A Intrauterine Device, 1 Each"/>
    <s v="TBD00"/>
    <s v="Copper-Bearing Intrauterine Devices"/>
    <m/>
    <m/>
    <m/>
    <n v="0"/>
    <m/>
    <m/>
    <n v="0"/>
    <n v="0.6"/>
    <n v="1200"/>
    <s v="Intrauterine Devices"/>
    <n v="3"/>
    <n v="0"/>
    <d v="2020-08-12T00:00:00"/>
    <n v="2020"/>
    <n v="2021"/>
    <x v="2"/>
    <n v="0.29599999999999999"/>
    <n v="592"/>
    <m/>
    <m/>
    <m/>
  </r>
  <r>
    <x v="18"/>
    <x v="0"/>
    <n v="1169"/>
    <s v="IMPLANON00"/>
    <s v="GHSC-PSM00"/>
    <s v="_NA03"/>
    <n v="125016"/>
    <n v="1"/>
    <n v="125016"/>
    <d v="2021-09-30T00:00:00"/>
    <d v="2021-09-30T00:00:00"/>
    <m/>
    <x v="0"/>
    <x v="87"/>
    <s v="Planned"/>
    <s v="Desired Stock"/>
    <d v="2020-09-24T00:00:00"/>
    <m/>
    <m/>
    <n v="0"/>
    <b v="0"/>
    <n v="1169"/>
    <s v="USAID"/>
    <s v="RW"/>
    <s v="Rwanda"/>
    <s v="Condoms-PRH"/>
    <s v="NTL"/>
    <s v="2020-12-Q1"/>
    <n v="2020"/>
    <s v="RW_NTL_Condoms-PRH_PL_2020-12-Q1"/>
    <s v="IMPLANON00=RW=NTL=Condoms-PRH"/>
    <n v="9"/>
    <x v="3"/>
    <x v="0"/>
    <s v="100129GYV01S"/>
    <s v="Implanon"/>
    <s v="Etonogestrel 68 mg/Rod, 1 Rod Implant, 1 Each"/>
    <s v="TBD00"/>
    <s v="Implantable Contraceptives"/>
    <m/>
    <m/>
    <m/>
    <n v="0"/>
    <m/>
    <m/>
    <n v="0"/>
    <n v="8.5"/>
    <n v="1062636"/>
    <s v="Contraceptive Implants"/>
    <n v="3"/>
    <n v="44"/>
    <d v="2020-11-26T00:00:00"/>
    <n v="2021"/>
    <n v="2021"/>
    <x v="11"/>
    <n v="8.5"/>
    <n v="1062636"/>
    <m/>
    <m/>
    <m/>
  </r>
  <r>
    <x v="18"/>
    <x v="0"/>
    <n v="1173"/>
    <s v="JAD"/>
    <s v="UNK"/>
    <s v="_NA03"/>
    <n v="27500"/>
    <n v="1"/>
    <n v="27500"/>
    <d v="2021-09-30T00:00:00"/>
    <d v="2022-02-28T00:00:00"/>
    <m/>
    <x v="0"/>
    <x v="87"/>
    <s v="Planned"/>
    <s v="Desired Stock"/>
    <d v="2020-12-17T00:00:00"/>
    <m/>
    <m/>
    <n v="27403"/>
    <b v="0"/>
    <n v="1173"/>
    <s v="_NA03"/>
    <s v="RW"/>
    <s v="Rwanda"/>
    <s v="Condoms-PRH"/>
    <s v="NTL"/>
    <s v="2020-12-Q1"/>
    <n v="2020"/>
    <s v="RW_NTL_Condoms-PRH_PL_2020-12-Q1"/>
    <s v="JAD=RW=NTL=Condoms-PRH"/>
    <n v="9"/>
    <x v="3"/>
    <x v="2"/>
    <s v="100130GYV01S"/>
    <s v="Jadelle"/>
    <s v="Levonorgestrel 75 mg/Rod w/ Trocar, 5 Year Efficacy, 2 Rod Implant, 1 Each"/>
    <s v="TBD00"/>
    <s v="Implantable Contraceptives"/>
    <m/>
    <m/>
    <m/>
    <n v="0"/>
    <m/>
    <m/>
    <n v="0"/>
    <n v="8.5"/>
    <n v="233750"/>
    <s v="Contraceptive Implants"/>
    <n v="3"/>
    <n v="18"/>
    <d v="2021-05-27T00:00:00"/>
    <n v="2021"/>
    <n v="2022"/>
    <x v="3"/>
    <n v="8.5"/>
    <n v="233750"/>
    <m/>
    <m/>
    <m/>
  </r>
  <r>
    <x v="18"/>
    <x v="0"/>
    <n v="1174"/>
    <s v="JAD"/>
    <s v="UNK"/>
    <s v="_NA03"/>
    <n v="32900"/>
    <n v="1"/>
    <n v="32900"/>
    <d v="2021-12-31T00:00:00"/>
    <d v="2022-07-31T00:00:00"/>
    <m/>
    <x v="0"/>
    <x v="77"/>
    <s v="Planned"/>
    <s v="Desired Stock"/>
    <d v="2020-12-17T00:00:00"/>
    <m/>
    <m/>
    <n v="32828"/>
    <b v="0"/>
    <n v="1174"/>
    <s v="_NA03"/>
    <s v="RW"/>
    <s v="Rwanda"/>
    <s v="Condoms-PRH"/>
    <s v="NTL"/>
    <s v="2020-12-Q1"/>
    <n v="2020"/>
    <s v="RW_NTL_Condoms-PRH_PL_2020-12-Q1"/>
    <s v="JAD=RW=NTL=Condoms-PRH"/>
    <n v="12"/>
    <x v="3"/>
    <x v="2"/>
    <s v="100130GYV01S"/>
    <s v="Jadelle"/>
    <s v="Levonorgestrel 75 mg/Rod w/ Trocar, 5 Year Efficacy, 2 Rod Implant, 1 Each"/>
    <s v="TBD00"/>
    <s v="Implantable Contraceptives"/>
    <m/>
    <m/>
    <m/>
    <n v="0"/>
    <m/>
    <m/>
    <n v="0"/>
    <n v="8.5"/>
    <n v="279650"/>
    <s v="Contraceptive Implants"/>
    <n v="3"/>
    <n v="18"/>
    <d v="2021-08-27T00:00:00"/>
    <n v="2021"/>
    <n v="2022"/>
    <x v="3"/>
    <n v="8.5"/>
    <n v="279650"/>
    <m/>
    <m/>
    <m/>
  </r>
  <r>
    <x v="18"/>
    <x v="0"/>
    <n v="1177"/>
    <s v="MICROLUT00"/>
    <s v="UNK"/>
    <s v="_NA03"/>
    <n v="85687"/>
    <n v="1"/>
    <n v="85687"/>
    <d v="2022-08-31T00:00:00"/>
    <d v="2022-04-30T00:00:00"/>
    <m/>
    <x v="0"/>
    <x v="75"/>
    <s v="Planned"/>
    <s v="Desired Stock"/>
    <d v="2020-07-08T00:00:00"/>
    <m/>
    <m/>
    <n v="0"/>
    <b v="0"/>
    <n v="1177"/>
    <s v="_NA03"/>
    <s v="RW"/>
    <s v="Rwanda"/>
    <s v="Condoms-PRH"/>
    <s v="NTL"/>
    <s v="2020-12-Q1"/>
    <n v="2020"/>
    <s v="RW_NTL_Condoms-PRH_PL_2020-12-Q1"/>
    <s v="MICROLUT00=RW=NTL=Condoms-PRH"/>
    <n v="8"/>
    <x v="4"/>
    <x v="2"/>
    <s v="100025AOB09W"/>
    <s v="Microlut"/>
    <s v="Levonorgestrel 30 mcg 35 Tablets/Cycle, 1 Cycle"/>
    <s v="TBD00"/>
    <s v="Progestin Only Pills"/>
    <m/>
    <m/>
    <m/>
    <n v="0"/>
    <m/>
    <m/>
    <n v="0"/>
    <n v="0.3"/>
    <n v="25706.1"/>
    <s v="Oral Contraceptives"/>
    <n v="3"/>
    <n v="18"/>
    <d v="2022-04-27T00:00:00"/>
    <n v="2022"/>
    <n v="2022"/>
    <x v="5"/>
    <n v="0.32800000000000001"/>
    <n v="28105.336000000003"/>
    <m/>
    <m/>
    <m/>
  </r>
  <r>
    <x v="18"/>
    <x v="0"/>
    <n v="1178"/>
    <s v="SAYANNAP00"/>
    <s v="UNK"/>
    <s v="_NA03"/>
    <n v="203428"/>
    <m/>
    <n v="203428"/>
    <d v="2022-03-31T00:00:00"/>
    <d v="2022-03-31T00:00:00"/>
    <m/>
    <x v="0"/>
    <x v="131"/>
    <s v="Planned"/>
    <s v="Desired Stock"/>
    <d v="2020-07-07T00:00:00"/>
    <m/>
    <m/>
    <n v="0"/>
    <b v="0"/>
    <n v="1178"/>
    <s v="_NA03"/>
    <s v="RW"/>
    <s v="Rwanda"/>
    <s v="Condoms-PRH"/>
    <s v="NTL"/>
    <s v="2020-12-Q1"/>
    <n v="2020"/>
    <s v="RW_NTL_Condoms-PRH_PL_2020-12-Q1"/>
    <s v="SAYANNAP00=RW=NTL=Condoms-PRH"/>
    <n v="3"/>
    <x v="4"/>
    <x v="2"/>
    <m/>
    <s v="Sayanna Press"/>
    <m/>
    <s v="TBD00"/>
    <m/>
    <m/>
    <m/>
    <m/>
    <n v="0"/>
    <m/>
    <m/>
    <n v="0"/>
    <m/>
    <m/>
    <m/>
    <m/>
    <n v="46"/>
    <d v="2021-05-13T00:00:00"/>
    <n v="2021"/>
    <n v="2021"/>
    <x v="10"/>
    <n v="0.85"/>
    <n v="172913.8"/>
    <m/>
    <m/>
    <m/>
  </r>
  <r>
    <x v="18"/>
    <x v="0"/>
    <n v="1179"/>
    <s v="MICROLUT00"/>
    <s v="CAMERWA00"/>
    <s v="_NA03"/>
    <n v="108111"/>
    <n v="1"/>
    <n v="108111"/>
    <d v="2020-11-09T00:00:00"/>
    <d v="2020-07-08T00:00:00"/>
    <m/>
    <x v="0"/>
    <x v="739"/>
    <s v="Received"/>
    <s v="nan"/>
    <d v="2020-12-17T00:00:00"/>
    <m/>
    <m/>
    <n v="0"/>
    <b v="0"/>
    <s v="PO108752"/>
    <s v="MOH"/>
    <s v="RW"/>
    <s v="Rwanda"/>
    <s v="Condoms-PRH"/>
    <s v="NTL"/>
    <s v="2020-12-Q1"/>
    <n v="2020"/>
    <s v="RW_NTL_Condoms-PRH_PL_2020-12-Q1"/>
    <s v="MICROLUT00=RW=NTL=Condoms-PRH"/>
    <n v="11"/>
    <x v="2"/>
    <x v="5"/>
    <s v="100025AOB09W"/>
    <s v="Microlut"/>
    <s v="Levonorgestrel 30 mcg 35 Tablets/Cycle, 1 Cycle"/>
    <s v="TBD00"/>
    <s v="Progestin Only Pills"/>
    <m/>
    <m/>
    <m/>
    <n v="0"/>
    <m/>
    <m/>
    <n v="0"/>
    <n v="0.3"/>
    <n v="32433.3"/>
    <s v="Oral Contraceptives"/>
    <n v="3"/>
    <n v="18"/>
    <d v="2020-07-06T00:00:00"/>
    <n v="2020"/>
    <n v="2021"/>
    <x v="5"/>
    <n v="0.32800000000000001"/>
    <n v="35460.408000000003"/>
    <m/>
    <m/>
    <m/>
  </r>
  <r>
    <x v="18"/>
    <x v="0"/>
    <n v="1180"/>
    <s v="CT38"/>
    <s v="CAMERWA00"/>
    <s v="_NA03"/>
    <n v="34364"/>
    <n v="1"/>
    <n v="34364"/>
    <d v="2020-11-30T00:00:00"/>
    <d v="2020-07-08T00:00:00"/>
    <m/>
    <x v="0"/>
    <x v="122"/>
    <s v="Received"/>
    <s v="nan"/>
    <d v="2021-01-05T00:00:00"/>
    <m/>
    <m/>
    <n v="0"/>
    <b v="0"/>
    <s v="PO108752"/>
    <s v="MOH"/>
    <s v="RW"/>
    <s v="Rwanda"/>
    <s v="Condoms-PRH"/>
    <s v="NTL"/>
    <s v="2020-12-Q1"/>
    <n v="2020"/>
    <s v="RW_NTL_Condoms-PRH_PL_2020-12-Q1"/>
    <s v="CT38=RW=NTL=Condoms-PRH"/>
    <n v="11"/>
    <x v="2"/>
    <x v="5"/>
    <s v="100124TYR01S"/>
    <s v="Copper T"/>
    <s v="Copper TCu380A Intrauterine Device, 1 Each"/>
    <s v="TBD00"/>
    <s v="Copper-Bearing Intrauterine Devices"/>
    <m/>
    <m/>
    <m/>
    <n v="0"/>
    <m/>
    <m/>
    <n v="0"/>
    <n v="0.6"/>
    <n v="20618.3999999999"/>
    <s v="Intrauterine Devices"/>
    <n v="3"/>
    <n v="0"/>
    <d v="2020-11-30T00:00:00"/>
    <n v="2021"/>
    <n v="2021"/>
    <x v="2"/>
    <n v="0.29599999999999999"/>
    <n v="10171.743999999999"/>
    <m/>
    <m/>
    <m/>
  </r>
  <r>
    <x v="18"/>
    <x v="0"/>
    <n v="1188"/>
    <s v="MGYN"/>
    <s v="RMS00"/>
    <s v="_NA03"/>
    <n v="361680"/>
    <n v="1"/>
    <n v="361680"/>
    <d v="2021-03-31T00:00:00"/>
    <d v="2020-09-24T00:00:00"/>
    <m/>
    <x v="0"/>
    <x v="21"/>
    <s v="Planned"/>
    <s v="nan"/>
    <d v="2021-01-18T00:00:00"/>
    <m/>
    <m/>
    <n v="0"/>
    <b v="0"/>
    <n v="1188"/>
    <s v="MOH"/>
    <s v="RW"/>
    <s v="Rwanda"/>
    <s v="Condoms-PRH"/>
    <s v="NTL"/>
    <s v="2020-12-Q1"/>
    <n v="2020"/>
    <s v="RW_NTL_Condoms-PRH_PL_2020-12-Q1"/>
    <s v="MGYN=RW=NTL=Condoms-PRH"/>
    <n v="3"/>
    <x v="3"/>
    <x v="5"/>
    <s v="100050AOA09W"/>
    <s v="Microgynon"/>
    <s v="Levonorgestrel/Ethinyl Estradiol 150/30 mcg + Fe 75 mg, 28 Tablets/Cycle (PS), 1 Cycle"/>
    <s v="TBD00"/>
    <s v="Combined Oral Contraceptives"/>
    <m/>
    <m/>
    <m/>
    <n v="0"/>
    <m/>
    <m/>
    <n v="0"/>
    <n v="0.26"/>
    <n v="94036.800000000003"/>
    <s v="Oral Contraceptives"/>
    <n v="3"/>
    <n v="18"/>
    <d v="2020-11-25T00:00:00"/>
    <n v="2021"/>
    <n v="2021"/>
    <x v="4"/>
    <n v="0.26300000000000001"/>
    <n v="95121.840000000011"/>
    <m/>
    <m/>
    <m/>
  </r>
  <r>
    <x v="18"/>
    <x v="0"/>
    <n v="1189"/>
    <s v="MGYN"/>
    <s v="RMS00"/>
    <s v="_NA03"/>
    <n v="390720"/>
    <n v="1"/>
    <n v="390720"/>
    <d v="2021-08-31T00:00:00"/>
    <d v="2020-09-24T00:00:00"/>
    <m/>
    <x v="0"/>
    <x v="82"/>
    <s v="Planned"/>
    <s v="nan"/>
    <d v="2021-01-18T00:00:00"/>
    <m/>
    <m/>
    <n v="0"/>
    <b v="0"/>
    <n v="1189"/>
    <s v="MOH"/>
    <s v="RW"/>
    <s v="Rwanda"/>
    <s v="Condoms-PRH"/>
    <s v="NTL"/>
    <s v="2020-12-Q1"/>
    <n v="2020"/>
    <s v="RW_NTL_Condoms-PRH_PL_2020-12-Q1"/>
    <s v="MGYN=RW=NTL=Condoms-PRH"/>
    <n v="8"/>
    <x v="3"/>
    <x v="5"/>
    <s v="100050AOA09W"/>
    <s v="Microgynon"/>
    <s v="Levonorgestrel/Ethinyl Estradiol 150/30 mcg + Fe 75 mg, 28 Tablets/Cycle (PS), 1 Cycle"/>
    <s v="TBD00"/>
    <s v="Combined Oral Contraceptives"/>
    <m/>
    <m/>
    <m/>
    <n v="0"/>
    <m/>
    <m/>
    <n v="0"/>
    <n v="0.26"/>
    <n v="101587.2"/>
    <s v="Oral Contraceptives"/>
    <n v="3"/>
    <n v="18"/>
    <d v="2021-04-27T00:00:00"/>
    <n v="2021"/>
    <n v="2021"/>
    <x v="4"/>
    <n v="0.26300000000000001"/>
    <n v="102759.36"/>
    <m/>
    <m/>
    <m/>
  </r>
  <r>
    <x v="18"/>
    <x v="0"/>
    <n v="1190"/>
    <s v="MGYN"/>
    <s v="UNK"/>
    <s v="_NA03"/>
    <n v="438240"/>
    <n v="1"/>
    <n v="438240"/>
    <d v="2021-12-31T00:00:00"/>
    <d v="2021-12-31T00:00:00"/>
    <m/>
    <x v="0"/>
    <x v="77"/>
    <s v="Planned"/>
    <s v="Desired Stock"/>
    <d v="2020-09-24T00:00:00"/>
    <m/>
    <m/>
    <n v="437925"/>
    <b v="0"/>
    <n v="1190"/>
    <s v="_NA03"/>
    <s v="RW"/>
    <s v="Rwanda"/>
    <s v="Condoms-PRH"/>
    <s v="NTL"/>
    <s v="2020-12-Q1"/>
    <n v="2020"/>
    <s v="RW_NTL_Condoms-PRH_PL_2020-12-Q1"/>
    <s v="MGYN=RW=NTL=Condoms-PRH"/>
    <n v="12"/>
    <x v="3"/>
    <x v="2"/>
    <s v="100050AOA09W"/>
    <s v="Microgynon"/>
    <s v="Levonorgestrel/Ethinyl Estradiol 150/30 mcg + Fe 75 mg, 28 Tablets/Cycle (PS), 1 Cycle"/>
    <s v="TBD00"/>
    <s v="Combined Oral Contraceptives"/>
    <m/>
    <m/>
    <m/>
    <n v="0"/>
    <m/>
    <m/>
    <n v="0"/>
    <n v="0.26"/>
    <n v="113942.39999999999"/>
    <s v="Oral Contraceptives"/>
    <n v="3"/>
    <n v="18"/>
    <d v="2021-08-27T00:00:00"/>
    <n v="2021"/>
    <n v="2022"/>
    <x v="4"/>
    <n v="0.26300000000000001"/>
    <n v="115257.12000000001"/>
    <m/>
    <m/>
    <m/>
  </r>
  <r>
    <x v="18"/>
    <x v="0"/>
    <n v="1194"/>
    <s v="CNDM52"/>
    <s v="GHSC-PSM00"/>
    <s v="_NA03"/>
    <n v="6000000"/>
    <n v="3.33333333333333E-4"/>
    <n v="2000"/>
    <d v="2021-04-30T00:00:00"/>
    <d v="2021-06-30T00:00:00"/>
    <m/>
    <x v="0"/>
    <x v="84"/>
    <s v="Ordered"/>
    <s v="Desired Stock"/>
    <d v="2020-12-17T00:00:00"/>
    <m/>
    <m/>
    <n v="4118353"/>
    <b v="0"/>
    <s v="RO10098120"/>
    <s v="USAID"/>
    <s v="RW"/>
    <s v="Rwanda"/>
    <s v="Condoms-PRH"/>
    <s v="NTL"/>
    <s v="2020-12-Q1"/>
    <n v="2020"/>
    <s v="RW_NTL_Condoms-PRH_PL_2020-12-Q1"/>
    <s v="CNDM52=RW=NTL=Condoms-PRH"/>
    <n v="4"/>
    <x v="3"/>
    <x v="0"/>
    <s v="100128XXA0DA"/>
    <s v="Condom - Male 53mm No Logo"/>
    <s v="Male Condom (Latex) Lubricated, No Logo, 53 mm, 3000 Pieces"/>
    <s v="TBD00"/>
    <s v="Condoms"/>
    <m/>
    <m/>
    <m/>
    <n v="0"/>
    <m/>
    <m/>
    <n v="0"/>
    <n v="70.2"/>
    <n v="140400"/>
    <s v="Male Condoms"/>
    <n v="1"/>
    <n v="14"/>
    <d v="2021-01-22T00:00:00"/>
    <n v="2021"/>
    <n v="2021"/>
    <x v="0"/>
    <n v="3.0300000000000001E-2"/>
    <n v="181800"/>
    <m/>
    <m/>
    <m/>
  </r>
  <r>
    <x v="18"/>
    <x v="0"/>
    <n v="1195"/>
    <s v="CNDM52"/>
    <s v="UNK"/>
    <s v="_NA03"/>
    <n v="5604000"/>
    <n v="3.33333333333333E-4"/>
    <n v="1868"/>
    <d v="2021-09-30T00:00:00"/>
    <d v="2022-01-31T00:00:00"/>
    <m/>
    <x v="0"/>
    <x v="87"/>
    <s v="Planned"/>
    <s v="Desired Stock"/>
    <d v="2020-12-17T00:00:00"/>
    <m/>
    <m/>
    <n v="5605000"/>
    <b v="0"/>
    <n v="1195"/>
    <s v="_NA03"/>
    <s v="RW"/>
    <s v="Rwanda"/>
    <s v="Condoms-PRH"/>
    <s v="NTL"/>
    <s v="2020-12-Q1"/>
    <n v="2020"/>
    <s v="RW_NTL_Condoms-PRH_PL_2020-12-Q1"/>
    <s v="CNDM52=RW=NTL=Condoms-PRH"/>
    <n v="9"/>
    <x v="3"/>
    <x v="2"/>
    <s v="100128XXA0DA"/>
    <s v="Condom - Male 53mm No Logo"/>
    <s v="Male Condom (Latex) Lubricated, No Logo, 53 mm, 3000 Pieces"/>
    <s v="TBD00"/>
    <s v="Condoms"/>
    <m/>
    <m/>
    <m/>
    <n v="0"/>
    <m/>
    <m/>
    <n v="0"/>
    <n v="70.2"/>
    <n v="131133.6"/>
    <s v="Male Condoms"/>
    <n v="1"/>
    <n v="14"/>
    <d v="2021-06-24T00:00:00"/>
    <n v="2021"/>
    <n v="2022"/>
    <x v="0"/>
    <n v="3.0300000000000001E-2"/>
    <n v="169801.2"/>
    <m/>
    <m/>
    <m/>
  </r>
  <r>
    <x v="18"/>
    <x v="0"/>
    <n v="1202"/>
    <s v="MGYN"/>
    <s v="UNK"/>
    <s v="_NA03"/>
    <n v="454080"/>
    <n v="1"/>
    <n v="454080"/>
    <d v="2022-05-31T00:00:00"/>
    <d v="2022-05-31T00:00:00"/>
    <m/>
    <x v="0"/>
    <x v="118"/>
    <s v="Planned"/>
    <s v="Desired Stock"/>
    <d v="2020-11-12T00:00:00"/>
    <m/>
    <m/>
    <n v="452673"/>
    <b v="0"/>
    <n v="1202"/>
    <s v="_NA03"/>
    <s v="RW"/>
    <s v="Rwanda"/>
    <s v="Condoms-PRH"/>
    <s v="NTL"/>
    <s v="2020-12-Q1"/>
    <n v="2020"/>
    <s v="RW_NTL_Condoms-PRH_PL_2020-12-Q1"/>
    <s v="MGYN=RW=NTL=Condoms-PRH"/>
    <n v="5"/>
    <x v="4"/>
    <x v="2"/>
    <s v="100050AOA09W"/>
    <s v="Microgynon"/>
    <s v="Levonorgestrel/Ethinyl Estradiol 150/30 mcg + Fe 75 mg, 28 Tablets/Cycle (PS), 1 Cycle"/>
    <s v="TBD00"/>
    <s v="Combined Oral Contraceptives"/>
    <m/>
    <m/>
    <m/>
    <n v="0"/>
    <m/>
    <m/>
    <n v="0"/>
    <n v="0.26"/>
    <n v="118060.8"/>
    <s v="Oral Contraceptives"/>
    <n v="3"/>
    <n v="18"/>
    <d v="2022-01-25T00:00:00"/>
    <n v="2022"/>
    <n v="2022"/>
    <x v="4"/>
    <n v="0.26300000000000001"/>
    <n v="119423.04000000001"/>
    <m/>
    <m/>
    <m/>
  </r>
  <r>
    <x v="18"/>
    <x v="0"/>
    <n v="1203"/>
    <s v="MGYN"/>
    <s v="UNK"/>
    <s v="_NA03"/>
    <n v="448800"/>
    <n v="1"/>
    <n v="448800"/>
    <d v="2022-10-31T00:00:00"/>
    <d v="2022-10-31T00:00:00"/>
    <m/>
    <x v="0"/>
    <x v="116"/>
    <s v="Planned"/>
    <s v="Desired Stock"/>
    <d v="2020-11-12T00:00:00"/>
    <m/>
    <m/>
    <n v="447759"/>
    <b v="0"/>
    <n v="1203"/>
    <s v="_NA03"/>
    <s v="RW"/>
    <s v="Rwanda"/>
    <s v="Condoms-PRH"/>
    <s v="NTL"/>
    <s v="2020-12-Q1"/>
    <n v="2020"/>
    <s v="RW_NTL_Condoms-PRH_PL_2020-12-Q1"/>
    <s v="MGYN=RW=NTL=Condoms-PRH"/>
    <n v="10"/>
    <x v="4"/>
    <x v="2"/>
    <s v="100050AOA09W"/>
    <s v="Microgynon"/>
    <s v="Levonorgestrel/Ethinyl Estradiol 150/30 mcg + Fe 75 mg, 28 Tablets/Cycle (PS), 1 Cycle"/>
    <s v="TBD00"/>
    <s v="Combined Oral Contraceptives"/>
    <m/>
    <m/>
    <m/>
    <n v="0"/>
    <m/>
    <m/>
    <n v="0"/>
    <n v="0.26"/>
    <n v="116688"/>
    <s v="Oral Contraceptives"/>
    <n v="3"/>
    <n v="18"/>
    <d v="2022-06-27T00:00:00"/>
    <n v="2022"/>
    <n v="2023"/>
    <x v="4"/>
    <n v="0.26300000000000001"/>
    <n v="118034.40000000001"/>
    <m/>
    <m/>
    <m/>
  </r>
  <r>
    <x v="18"/>
    <x v="0"/>
    <n v="1204"/>
    <s v="SAYANNAP00"/>
    <s v="UNK"/>
    <s v="_NA03"/>
    <n v="197984"/>
    <m/>
    <n v="197984"/>
    <d v="2022-10-31T00:00:00"/>
    <d v="2022-11-30T00:00:00"/>
    <m/>
    <x v="0"/>
    <x v="116"/>
    <s v="Planned"/>
    <s v="Desired Stock"/>
    <d v="2020-12-17T00:00:00"/>
    <m/>
    <m/>
    <n v="0"/>
    <b v="0"/>
    <n v="1204"/>
    <s v="_NA03"/>
    <s v="RW"/>
    <s v="Rwanda"/>
    <s v="Condoms-PRH"/>
    <s v="NTL"/>
    <s v="2020-12-Q1"/>
    <n v="2020"/>
    <s v="RW_NTL_Condoms-PRH_PL_2020-12-Q1"/>
    <s v="SAYANNAP00=RW=NTL=Condoms-PRH"/>
    <n v="10"/>
    <x v="4"/>
    <x v="2"/>
    <m/>
    <s v="Sayanna Press"/>
    <m/>
    <s v="TBD00"/>
    <m/>
    <m/>
    <m/>
    <m/>
    <n v="0"/>
    <m/>
    <m/>
    <n v="0"/>
    <m/>
    <m/>
    <m/>
    <m/>
    <n v="46"/>
    <d v="2021-12-13T00:00:00"/>
    <n v="2022"/>
    <n v="2022"/>
    <x v="10"/>
    <n v="0.85"/>
    <n v="168286.4"/>
    <m/>
    <m/>
    <m/>
  </r>
  <r>
    <x v="18"/>
    <x v="0"/>
    <n v="1205"/>
    <s v="CNDM52"/>
    <s v="UNK"/>
    <s v="_NA03"/>
    <n v="6060000"/>
    <n v="3.33333333333333E-4"/>
    <n v="2020"/>
    <d v="2022-01-31T00:00:00"/>
    <d v="2022-01-31T00:00:00"/>
    <m/>
    <x v="0"/>
    <x v="7"/>
    <s v="Planned"/>
    <s v="Desired Stock"/>
    <d v="2020-12-17T00:00:00"/>
    <m/>
    <m/>
    <n v="6058992"/>
    <b v="0"/>
    <n v="1205"/>
    <s v="_NA03"/>
    <s v="RW"/>
    <s v="Rwanda"/>
    <s v="Condoms-PRH"/>
    <s v="NTL"/>
    <s v="2020-12-Q1"/>
    <n v="2020"/>
    <s v="RW_NTL_Condoms-PRH_PL_2020-12-Q1"/>
    <s v="CNDM52=RW=NTL=Condoms-PRH"/>
    <n v="1"/>
    <x v="4"/>
    <x v="2"/>
    <s v="100128XXA0DA"/>
    <s v="Condom - Male 53mm No Logo"/>
    <s v="Male Condom (Latex) Lubricated, No Logo, 53 mm, 3000 Pieces"/>
    <s v="TBD00"/>
    <s v="Condoms"/>
    <m/>
    <m/>
    <m/>
    <n v="0"/>
    <m/>
    <m/>
    <n v="0"/>
    <n v="70.2"/>
    <n v="141804"/>
    <s v="Male Condoms"/>
    <n v="1"/>
    <n v="14"/>
    <d v="2021-10-25T00:00:00"/>
    <n v="2022"/>
    <n v="2022"/>
    <x v="0"/>
    <n v="3.0300000000000001E-2"/>
    <n v="183618"/>
    <m/>
    <m/>
    <m/>
  </r>
  <r>
    <x v="18"/>
    <x v="0"/>
    <n v="1206"/>
    <s v="CNDM52"/>
    <s v="UNK"/>
    <s v="_NA03"/>
    <n v="6048000"/>
    <n v="3.33333333333333E-4"/>
    <n v="2016"/>
    <d v="2022-06-30T00:00:00"/>
    <d v="2022-06-30T00:00:00"/>
    <m/>
    <x v="0"/>
    <x v="120"/>
    <s v="Planned"/>
    <s v="Desired Stock"/>
    <d v="2020-12-17T00:00:00"/>
    <m/>
    <m/>
    <n v="6047332"/>
    <b v="0"/>
    <n v="1206"/>
    <s v="_NA03"/>
    <s v="RW"/>
    <s v="Rwanda"/>
    <s v="Condoms-PRH"/>
    <s v="NTL"/>
    <s v="2020-12-Q1"/>
    <n v="2020"/>
    <s v="RW_NTL_Condoms-PRH_PL_2020-12-Q1"/>
    <s v="CNDM52=RW=NTL=Condoms-PRH"/>
    <n v="6"/>
    <x v="4"/>
    <x v="2"/>
    <s v="100128XXA0DA"/>
    <s v="Condom - Male 53mm No Logo"/>
    <s v="Male Condom (Latex) Lubricated, No Logo, 53 mm, 3000 Pieces"/>
    <s v="TBD00"/>
    <s v="Condoms"/>
    <m/>
    <m/>
    <m/>
    <n v="0"/>
    <m/>
    <m/>
    <n v="0"/>
    <n v="70.2"/>
    <n v="141523.20000000001"/>
    <s v="Male Condoms"/>
    <n v="1"/>
    <n v="14"/>
    <d v="2022-03-24T00:00:00"/>
    <n v="2022"/>
    <n v="2022"/>
    <x v="0"/>
    <n v="3.0300000000000001E-2"/>
    <n v="183254.39999999999"/>
    <m/>
    <m/>
    <m/>
  </r>
  <r>
    <x v="18"/>
    <x v="0"/>
    <n v="1207"/>
    <s v="CNDM52"/>
    <s v="UNK"/>
    <s v="_NA03"/>
    <n v="6591000"/>
    <n v="3.33333333333333E-4"/>
    <n v="2197"/>
    <d v="2022-11-30T00:00:00"/>
    <d v="2022-11-30T00:00:00"/>
    <m/>
    <x v="0"/>
    <x v="78"/>
    <s v="Planned"/>
    <s v="Desired Stock"/>
    <d v="2020-12-17T00:00:00"/>
    <m/>
    <m/>
    <n v="6589954"/>
    <b v="0"/>
    <n v="1207"/>
    <s v="_NA03"/>
    <s v="RW"/>
    <s v="Rwanda"/>
    <s v="Condoms-PRH"/>
    <s v="NTL"/>
    <s v="2020-12-Q1"/>
    <n v="2020"/>
    <s v="RW_NTL_Condoms-PRH_PL_2020-12-Q1"/>
    <s v="CNDM52=RW=NTL=Condoms-PRH"/>
    <n v="11"/>
    <x v="4"/>
    <x v="2"/>
    <s v="100128XXA0DA"/>
    <s v="Condom - Male 53mm No Logo"/>
    <s v="Male Condom (Latex) Lubricated, No Logo, 53 mm, 3000 Pieces"/>
    <s v="TBD00"/>
    <s v="Condoms"/>
    <m/>
    <m/>
    <m/>
    <n v="0"/>
    <m/>
    <m/>
    <n v="0"/>
    <n v="70.2"/>
    <n v="154229.4"/>
    <s v="Male Condoms"/>
    <n v="1"/>
    <n v="14"/>
    <d v="2022-08-24T00:00:00"/>
    <n v="2022"/>
    <n v="2023"/>
    <x v="0"/>
    <n v="3.0300000000000001E-2"/>
    <n v="199707.30000000002"/>
    <m/>
    <m/>
    <m/>
  </r>
  <r>
    <x v="18"/>
    <x v="0"/>
    <n v="1208"/>
    <s v="DMPA IM"/>
    <s v="UNK"/>
    <s v="_NA03"/>
    <n v="784000"/>
    <m/>
    <n v="784000"/>
    <d v="2021-07-31T00:00:00"/>
    <d v="2021-07-31T00:00:00"/>
    <m/>
    <x v="0"/>
    <x v="6"/>
    <s v="Planned"/>
    <s v="Desired Stock"/>
    <d v="2020-12-17T00:00:00"/>
    <m/>
    <m/>
    <n v="783646"/>
    <b v="0"/>
    <n v="1208"/>
    <s v="_NA03"/>
    <s v="RW"/>
    <s v="Rwanda"/>
    <s v="Condoms-PRH"/>
    <s v="NTL"/>
    <s v="2020-12-Q1"/>
    <n v="2020"/>
    <s v="RW_NTL_Condoms-PRH_PL_2020-12-Q1"/>
    <s v="DMPA IM=RW=NTL=Condoms-PRH"/>
    <n v="7"/>
    <x v="3"/>
    <x v="2"/>
    <m/>
    <s v="DMPA IM 150"/>
    <m/>
    <s v="TBD00"/>
    <m/>
    <m/>
    <m/>
    <m/>
    <n v="0"/>
    <m/>
    <m/>
    <n v="0"/>
    <m/>
    <m/>
    <m/>
    <m/>
    <n v="46"/>
    <d v="2020-09-12T00:00:00"/>
    <n v="2020"/>
    <n v="2021"/>
    <x v="1"/>
    <n v="0.82799999999999996"/>
    <n v="649152"/>
    <m/>
    <m/>
    <m/>
  </r>
  <r>
    <x v="18"/>
    <x v="0"/>
    <n v="1209"/>
    <s v="DMPA IM"/>
    <s v="UNK"/>
    <s v="_NA03"/>
    <n v="480400"/>
    <m/>
    <n v="480400"/>
    <d v="2021-12-31T00:00:00"/>
    <d v="2021-12-31T00:00:00"/>
    <m/>
    <x v="0"/>
    <x v="77"/>
    <s v="Planned"/>
    <s v="Desired Stock"/>
    <d v="2020-12-17T00:00:00"/>
    <m/>
    <m/>
    <n v="480117"/>
    <b v="0"/>
    <n v="1209"/>
    <s v="_NA03"/>
    <s v="RW"/>
    <s v="Rwanda"/>
    <s v="Condoms-PRH"/>
    <s v="NTL"/>
    <s v="2020-12-Q1"/>
    <n v="2020"/>
    <s v="RW_NTL_Condoms-PRH_PL_2020-12-Q1"/>
    <s v="DMPA IM=RW=NTL=Condoms-PRH"/>
    <n v="12"/>
    <x v="3"/>
    <x v="2"/>
    <m/>
    <s v="DMPA IM 150"/>
    <m/>
    <s v="TBD00"/>
    <m/>
    <m/>
    <m/>
    <m/>
    <n v="0"/>
    <m/>
    <m/>
    <n v="0"/>
    <m/>
    <m/>
    <m/>
    <m/>
    <n v="46"/>
    <d v="2021-02-12T00:00:00"/>
    <n v="2021"/>
    <n v="2021"/>
    <x v="1"/>
    <n v="0.82799999999999996"/>
    <n v="397771.19999999995"/>
    <m/>
    <m/>
    <m/>
  </r>
  <r>
    <x v="18"/>
    <x v="0"/>
    <n v="1210"/>
    <s v="DMPA IM"/>
    <s v="UNK"/>
    <s v="_NA03"/>
    <n v="480800"/>
    <m/>
    <n v="480800"/>
    <d v="2022-05-31T00:00:00"/>
    <d v="2022-05-31T00:00:00"/>
    <m/>
    <x v="0"/>
    <x v="118"/>
    <s v="Planned"/>
    <s v="Desired Stock"/>
    <d v="2020-12-17T00:00:00"/>
    <m/>
    <m/>
    <n v="480761"/>
    <b v="0"/>
    <n v="1210"/>
    <s v="_NA03"/>
    <s v="RW"/>
    <s v="Rwanda"/>
    <s v="Condoms-PRH"/>
    <s v="NTL"/>
    <s v="2020-12-Q1"/>
    <n v="2020"/>
    <s v="RW_NTL_Condoms-PRH_PL_2020-12-Q1"/>
    <s v="DMPA IM=RW=NTL=Condoms-PRH"/>
    <n v="5"/>
    <x v="4"/>
    <x v="2"/>
    <m/>
    <s v="DMPA IM 150"/>
    <m/>
    <s v="TBD00"/>
    <m/>
    <m/>
    <m/>
    <m/>
    <n v="0"/>
    <m/>
    <m/>
    <n v="0"/>
    <m/>
    <m/>
    <m/>
    <m/>
    <n v="46"/>
    <d v="2021-07-13T00:00:00"/>
    <n v="2021"/>
    <n v="2022"/>
    <x v="1"/>
    <n v="0.82799999999999996"/>
    <n v="398102.39999999997"/>
    <m/>
    <m/>
    <m/>
  </r>
  <r>
    <x v="18"/>
    <x v="0"/>
    <n v="1211"/>
    <s v="DMPA IM"/>
    <s v="UNK"/>
    <s v="_NA03"/>
    <n v="477200"/>
    <m/>
    <n v="477200"/>
    <d v="2022-10-31T00:00:00"/>
    <d v="2022-10-31T00:00:00"/>
    <m/>
    <x v="0"/>
    <x v="116"/>
    <s v="Planned"/>
    <s v="Desired Stock"/>
    <d v="2020-12-17T00:00:00"/>
    <m/>
    <m/>
    <n v="476936"/>
    <b v="0"/>
    <n v="1211"/>
    <s v="_NA03"/>
    <s v="RW"/>
    <s v="Rwanda"/>
    <s v="Condoms-PRH"/>
    <s v="NTL"/>
    <s v="2020-12-Q1"/>
    <n v="2020"/>
    <s v="RW_NTL_Condoms-PRH_PL_2020-12-Q1"/>
    <s v="DMPA IM=RW=NTL=Condoms-PRH"/>
    <n v="10"/>
    <x v="4"/>
    <x v="2"/>
    <m/>
    <s v="DMPA IM 150"/>
    <m/>
    <s v="TBD00"/>
    <m/>
    <m/>
    <m/>
    <m/>
    <n v="0"/>
    <m/>
    <m/>
    <n v="0"/>
    <m/>
    <m/>
    <m/>
    <m/>
    <n v="46"/>
    <d v="2021-12-13T00:00:00"/>
    <n v="2022"/>
    <n v="2022"/>
    <x v="1"/>
    <n v="0.82799999999999996"/>
    <n v="395121.6"/>
    <m/>
    <m/>
    <m/>
  </r>
  <r>
    <x v="18"/>
    <x v="0"/>
    <n v="1212"/>
    <s v="HORMONAL00"/>
    <s v="UNK"/>
    <s v="_NA03"/>
    <n v="2500"/>
    <m/>
    <n v="2500"/>
    <d v="2021-06-30T00:00:00"/>
    <d v="2021-06-30T00:00:00"/>
    <m/>
    <x v="0"/>
    <x v="85"/>
    <s v="Planned"/>
    <s v="Desired Stock"/>
    <d v="2020-12-17T00:00:00"/>
    <m/>
    <m/>
    <n v="0"/>
    <b v="0"/>
    <n v="1212"/>
    <s v="_NA03"/>
    <s v="RW"/>
    <s v="Rwanda"/>
    <s v="Condoms-PRH"/>
    <s v="NTL"/>
    <s v="2020-12-Q1"/>
    <n v="2020"/>
    <s v="RW_NTL_Condoms-PRH_PL_2020-12-Q1"/>
    <s v="HORMONAL00=RW=NTL=Condoms-PRH"/>
    <n v="6"/>
    <x v="3"/>
    <x v="2"/>
    <m/>
    <s v="Hormonal IUS"/>
    <m/>
    <s v="TBD00"/>
    <m/>
    <m/>
    <m/>
    <m/>
    <n v="0"/>
    <m/>
    <m/>
    <n v="0"/>
    <m/>
    <m/>
    <m/>
    <m/>
    <n v="46"/>
    <d v="2020-08-12T00:00:00"/>
    <n v="2020"/>
    <n v="2021"/>
    <x v="15"/>
    <n v="20"/>
    <n v="50000"/>
    <m/>
    <m/>
    <m/>
  </r>
  <r>
    <x v="18"/>
    <x v="0"/>
    <n v="1216"/>
    <s v="HORMONAL00"/>
    <s v="UNK"/>
    <s v="_NA03"/>
    <n v="1000"/>
    <m/>
    <n v="1000"/>
    <d v="2022-06-30T00:00:00"/>
    <d v="2022-06-30T00:00:00"/>
    <m/>
    <x v="0"/>
    <x v="120"/>
    <s v="Planned"/>
    <s v="Desired Stock"/>
    <d v="2021-01-09T00:00:00"/>
    <m/>
    <m/>
    <n v="0"/>
    <b v="0"/>
    <n v="1216"/>
    <s v="_NA03"/>
    <s v="RW"/>
    <s v="Rwanda"/>
    <s v="Condoms-PRH"/>
    <s v="NTL"/>
    <s v="2020-12-Q1"/>
    <n v="2020"/>
    <s v="RW_NTL_Condoms-PRH_PL_2020-12-Q1"/>
    <s v="HORMONAL00=RW=NTL=Condoms-PRH"/>
    <n v="6"/>
    <x v="4"/>
    <x v="2"/>
    <m/>
    <s v="Hormonal IUS"/>
    <m/>
    <s v="TBD00"/>
    <m/>
    <m/>
    <m/>
    <m/>
    <n v="0"/>
    <m/>
    <m/>
    <n v="0"/>
    <m/>
    <m/>
    <m/>
    <m/>
    <n v="46"/>
    <d v="2021-08-12T00:00:00"/>
    <n v="2021"/>
    <n v="2022"/>
    <x v="15"/>
    <n v="20"/>
    <n v="20000"/>
    <m/>
    <m/>
    <m/>
  </r>
  <r>
    <x v="18"/>
    <x v="0"/>
    <n v="1217"/>
    <s v="IMPLANON00"/>
    <s v="UNK"/>
    <s v="_NA03"/>
    <n v="84286"/>
    <n v="1"/>
    <n v="84286"/>
    <d v="2021-12-31T00:00:00"/>
    <d v="2021-12-31T00:00:00"/>
    <m/>
    <x v="0"/>
    <x v="77"/>
    <s v="Planned"/>
    <s v="Desired Stock"/>
    <d v="2020-12-17T00:00:00"/>
    <m/>
    <m/>
    <n v="0"/>
    <b v="0"/>
    <n v="1217"/>
    <s v="_NA03"/>
    <s v="RW"/>
    <s v="Rwanda"/>
    <s v="Condoms-PRH"/>
    <s v="NTL"/>
    <s v="2020-12-Q1"/>
    <n v="2020"/>
    <s v="RW_NTL_Condoms-PRH_PL_2020-12-Q1"/>
    <s v="IMPLANON00=RW=NTL=Condoms-PRH"/>
    <n v="12"/>
    <x v="3"/>
    <x v="2"/>
    <s v="100129GYV01S"/>
    <s v="Implanon"/>
    <s v="Etonogestrel 68 mg/Rod, 1 Rod Implant, 1 Each"/>
    <s v="TBD00"/>
    <s v="Implantable Contraceptives"/>
    <m/>
    <m/>
    <m/>
    <n v="0"/>
    <m/>
    <m/>
    <n v="0"/>
    <n v="8.5"/>
    <n v="716431"/>
    <s v="Contraceptive Implants"/>
    <n v="3"/>
    <n v="44"/>
    <d v="2021-02-26T00:00:00"/>
    <n v="2021"/>
    <n v="2021"/>
    <x v="11"/>
    <n v="8.5"/>
    <n v="716431"/>
    <m/>
    <m/>
    <m/>
  </r>
  <r>
    <x v="18"/>
    <x v="0"/>
    <n v="1218"/>
    <s v="IMPLANON00"/>
    <s v="UNK"/>
    <s v="_NA03"/>
    <n v="68934"/>
    <n v="1"/>
    <n v="68934"/>
    <d v="2022-04-30T00:00:00"/>
    <d v="2022-04-30T00:00:00"/>
    <m/>
    <x v="0"/>
    <x v="119"/>
    <s v="Planned"/>
    <s v="Desired Stock"/>
    <d v="2020-12-17T00:00:00"/>
    <m/>
    <m/>
    <n v="0"/>
    <b v="0"/>
    <n v="1218"/>
    <s v="_NA03"/>
    <s v="RW"/>
    <s v="Rwanda"/>
    <s v="Condoms-PRH"/>
    <s v="NTL"/>
    <s v="2020-12-Q1"/>
    <n v="2020"/>
    <s v="RW_NTL_Condoms-PRH_PL_2020-12-Q1"/>
    <s v="IMPLANON00=RW=NTL=Condoms-PRH"/>
    <n v="4"/>
    <x v="4"/>
    <x v="2"/>
    <s v="100129GYV01S"/>
    <s v="Implanon"/>
    <s v="Etonogestrel 68 mg/Rod, 1 Rod Implant, 1 Each"/>
    <s v="TBD00"/>
    <s v="Implantable Contraceptives"/>
    <m/>
    <m/>
    <m/>
    <n v="0"/>
    <m/>
    <m/>
    <n v="0"/>
    <n v="8.5"/>
    <n v="585939"/>
    <s v="Contraceptive Implants"/>
    <n v="3"/>
    <n v="44"/>
    <d v="2021-06-26T00:00:00"/>
    <n v="2021"/>
    <n v="2022"/>
    <x v="11"/>
    <n v="8.5"/>
    <n v="585939"/>
    <m/>
    <m/>
    <m/>
  </r>
  <r>
    <x v="18"/>
    <x v="0"/>
    <n v="1219"/>
    <s v="IMPLANON00"/>
    <s v="UNK"/>
    <s v="_NA03"/>
    <n v="81910"/>
    <n v="1"/>
    <n v="81910"/>
    <d v="2022-09-30T00:00:00"/>
    <d v="2022-09-30T00:00:00"/>
    <m/>
    <x v="0"/>
    <x v="73"/>
    <s v="Planned"/>
    <s v="Desired Stock"/>
    <d v="2020-12-17T00:00:00"/>
    <m/>
    <m/>
    <n v="0"/>
    <b v="0"/>
    <n v="1219"/>
    <s v="_NA03"/>
    <s v="RW"/>
    <s v="Rwanda"/>
    <s v="Condoms-PRH"/>
    <s v="NTL"/>
    <s v="2020-12-Q1"/>
    <n v="2020"/>
    <s v="RW_NTL_Condoms-PRH_PL_2020-12-Q1"/>
    <s v="IMPLANON00=RW=NTL=Condoms-PRH"/>
    <n v="9"/>
    <x v="4"/>
    <x v="2"/>
    <s v="100129GYV01S"/>
    <s v="Implanon"/>
    <s v="Etonogestrel 68 mg/Rod, 1 Rod Implant, 1 Each"/>
    <s v="TBD00"/>
    <s v="Implantable Contraceptives"/>
    <m/>
    <m/>
    <m/>
    <n v="0"/>
    <m/>
    <m/>
    <n v="0"/>
    <n v="8.5"/>
    <n v="696235"/>
    <s v="Contraceptive Implants"/>
    <n v="3"/>
    <n v="44"/>
    <d v="2021-11-26T00:00:00"/>
    <n v="2022"/>
    <n v="2022"/>
    <x v="11"/>
    <n v="8.5"/>
    <n v="696235"/>
    <m/>
    <m/>
    <m/>
  </r>
  <r>
    <x v="18"/>
    <x v="0"/>
    <n v="1220"/>
    <s v="JAD"/>
    <s v="UNK"/>
    <s v="_NA03"/>
    <n v="38200"/>
    <n v="1"/>
    <n v="38200"/>
    <d v="2022-03-31T00:00:00"/>
    <d v="2022-03-31T00:00:00"/>
    <m/>
    <x v="0"/>
    <x v="131"/>
    <s v="Planned"/>
    <s v="Desired Stock"/>
    <d v="2020-12-17T00:00:00"/>
    <m/>
    <m/>
    <n v="38199"/>
    <b v="0"/>
    <n v="1220"/>
    <s v="_NA03"/>
    <s v="RW"/>
    <s v="Rwanda"/>
    <s v="Condoms-PRH"/>
    <s v="NTL"/>
    <s v="2020-12-Q1"/>
    <n v="2020"/>
    <s v="RW_NTL_Condoms-PRH_PL_2020-12-Q1"/>
    <s v="JAD=RW=NTL=Condoms-PRH"/>
    <n v="3"/>
    <x v="4"/>
    <x v="2"/>
    <s v="100130GYV01S"/>
    <s v="Jadelle"/>
    <s v="Levonorgestrel 75 mg/Rod w/ Trocar, 5 Year Efficacy, 2 Rod Implant, 1 Each"/>
    <s v="TBD00"/>
    <s v="Implantable Contraceptives"/>
    <m/>
    <m/>
    <m/>
    <n v="0"/>
    <m/>
    <m/>
    <n v="0"/>
    <n v="8.5"/>
    <n v="324700"/>
    <s v="Contraceptive Implants"/>
    <n v="3"/>
    <n v="18"/>
    <d v="2021-11-25T00:00:00"/>
    <n v="2022"/>
    <n v="2022"/>
    <x v="3"/>
    <n v="8.5"/>
    <n v="324700"/>
    <m/>
    <m/>
    <m/>
  </r>
  <r>
    <x v="18"/>
    <x v="0"/>
    <n v="1221"/>
    <s v="JAD"/>
    <s v="UNK"/>
    <s v="_NA03"/>
    <n v="46400"/>
    <n v="1"/>
    <n v="46400"/>
    <d v="2022-08-31T00:00:00"/>
    <d v="2022-08-31T00:00:00"/>
    <m/>
    <x v="0"/>
    <x v="75"/>
    <s v="Planned"/>
    <s v="Desired Stock"/>
    <d v="2020-12-17T00:00:00"/>
    <m/>
    <m/>
    <n v="46349"/>
    <b v="0"/>
    <n v="1221"/>
    <s v="_NA03"/>
    <s v="RW"/>
    <s v="Rwanda"/>
    <s v="Condoms-PRH"/>
    <s v="NTL"/>
    <s v="2020-12-Q1"/>
    <n v="2020"/>
    <s v="RW_NTL_Condoms-PRH_PL_2020-12-Q1"/>
    <s v="JAD=RW=NTL=Condoms-PRH"/>
    <n v="8"/>
    <x v="4"/>
    <x v="2"/>
    <s v="100130GYV01S"/>
    <s v="Jadelle"/>
    <s v="Levonorgestrel 75 mg/Rod w/ Trocar, 5 Year Efficacy, 2 Rod Implant, 1 Each"/>
    <s v="TBD00"/>
    <s v="Implantable Contraceptives"/>
    <m/>
    <m/>
    <m/>
    <n v="0"/>
    <m/>
    <m/>
    <n v="0"/>
    <n v="8.5"/>
    <n v="394400"/>
    <s v="Contraceptive Implants"/>
    <n v="3"/>
    <n v="18"/>
    <d v="2022-04-27T00:00:00"/>
    <n v="2022"/>
    <n v="2022"/>
    <x v="3"/>
    <n v="8.5"/>
    <n v="394400"/>
    <m/>
    <m/>
    <m/>
  </r>
  <r>
    <x v="18"/>
    <x v="0"/>
    <n v="1222"/>
    <s v="LEVONORG00"/>
    <s v="UNK"/>
    <s v="_NA03"/>
    <n v="33800"/>
    <m/>
    <n v="33800"/>
    <d v="2022-05-31T00:00:00"/>
    <d v="2022-02-28T00:00:00"/>
    <m/>
    <x v="0"/>
    <x v="118"/>
    <s v="Planned"/>
    <s v="Desired Stock"/>
    <d v="2020-12-17T00:00:00"/>
    <m/>
    <m/>
    <n v="18012"/>
    <b v="0"/>
    <n v="1222"/>
    <s v="_NA03"/>
    <s v="RW"/>
    <s v="Rwanda"/>
    <s v="Condoms-PRH"/>
    <s v="NTL"/>
    <s v="2020-12-Q1"/>
    <n v="2020"/>
    <s v="RW_NTL_Condoms-PRH_PL_2020-12-Q1"/>
    <s v="LEVONORG00=RW=NTL=Condoms-PRH"/>
    <n v="5"/>
    <x v="4"/>
    <x v="2"/>
    <m/>
    <s v="Levonorgestrel 0.75mcg"/>
    <m/>
    <s v="UNFPA"/>
    <m/>
    <m/>
    <m/>
    <m/>
    <n v="0"/>
    <m/>
    <m/>
    <n v="0"/>
    <m/>
    <m/>
    <m/>
    <m/>
    <n v="46"/>
    <d v="2021-07-13T00:00:00"/>
    <n v="2021"/>
    <n v="2022"/>
    <x v="7"/>
    <n v="0.35099999999999998"/>
    <n v="11863.8"/>
    <m/>
    <m/>
    <m/>
  </r>
  <r>
    <x v="18"/>
    <x v="0"/>
    <n v="1223"/>
    <s v="LEVONORG00"/>
    <s v="UNK"/>
    <s v="_NA03"/>
    <n v="36379"/>
    <m/>
    <n v="36379"/>
    <d v="2022-12-31T00:00:00"/>
    <d v="2022-09-30T00:00:00"/>
    <m/>
    <x v="0"/>
    <x v="88"/>
    <s v="Planned"/>
    <s v="Desired Stock"/>
    <d v="2020-12-17T00:00:00"/>
    <m/>
    <m/>
    <n v="0"/>
    <b v="0"/>
    <n v="1223"/>
    <s v="_NA03"/>
    <s v="RW"/>
    <s v="Rwanda"/>
    <s v="Condoms-PRH"/>
    <s v="NTL"/>
    <s v="2020-12-Q1"/>
    <n v="2020"/>
    <s v="RW_NTL_Condoms-PRH_PL_2020-12-Q1"/>
    <s v="LEVONORG00=RW=NTL=Condoms-PRH"/>
    <n v="12"/>
    <x v="4"/>
    <x v="2"/>
    <m/>
    <s v="Levonorgestrel 0.75mcg"/>
    <m/>
    <s v="UNFPA"/>
    <m/>
    <m/>
    <m/>
    <m/>
    <n v="0"/>
    <m/>
    <m/>
    <n v="0"/>
    <m/>
    <m/>
    <m/>
    <m/>
    <n v="46"/>
    <d v="2022-02-12T00:00:00"/>
    <n v="2022"/>
    <n v="2022"/>
    <x v="7"/>
    <n v="0.35099999999999998"/>
    <n v="12769.028999999999"/>
    <m/>
    <m/>
    <m/>
  </r>
  <r>
    <x v="19"/>
    <x v="0"/>
    <n v="190"/>
    <s v="PRUDENCE00"/>
    <s v="USAID"/>
    <s v="_NA03"/>
    <n v="1701000"/>
    <n v="3.33333333333333E-4"/>
    <n v="567"/>
    <d v="2016-09-30T00:00:00"/>
    <d v="2016-10-31T00:00:00"/>
    <m/>
    <x v="0"/>
    <x v="272"/>
    <s v="Received"/>
    <s v="Desired Stock"/>
    <d v="2016-11-30T00:00:00"/>
    <m/>
    <m/>
    <n v="0"/>
    <b v="0"/>
    <n v="190"/>
    <s v="USAID"/>
    <s v="RW"/>
    <s v="Rwanda"/>
    <s v="Condoms-PRH"/>
    <s v="SOCMAR"/>
    <s v="2020-12-Q1"/>
    <n v="2020"/>
    <s v="RW_SOCMAR_Condoms-PRH_PL_2020-12-Q1"/>
    <s v="PRUDENCE00=RW=SOCMAR=Condoms-PRH"/>
    <n v="9"/>
    <x v="6"/>
    <x v="0"/>
    <s v="100979XXA0DA"/>
    <s v="Prudence"/>
    <s v="Male Condom (Latex) Lubricated, Prudence Black/Yellow, 53 mm, 3000 Pieces"/>
    <s v="USAID"/>
    <s v="Condoms"/>
    <m/>
    <m/>
    <m/>
    <n v="0"/>
    <m/>
    <m/>
    <n v="0"/>
    <n v="71.400000000000006"/>
    <n v="40483.800000000003"/>
    <s v="Male Condoms"/>
    <n v="1"/>
    <n v="37"/>
    <d v="2016-01-15T00:00:00"/>
    <n v="2016"/>
    <n v="2016"/>
    <x v="0"/>
    <n v="3.0300000000000001E-2"/>
    <n v="51540.3"/>
    <m/>
    <m/>
    <m/>
  </r>
  <r>
    <x v="19"/>
    <x v="0"/>
    <n v="197"/>
    <s v="DMPA IM"/>
    <s v="UNFPA"/>
    <s v="_NA03"/>
    <n v="68000"/>
    <m/>
    <n v="68000"/>
    <d v="2017-03-16T00:00:00"/>
    <d v="2016-09-30T00:00:00"/>
    <m/>
    <x v="0"/>
    <x v="780"/>
    <s v="Received"/>
    <s v="Update on shipment progress by UNFPA on 26 Sept 2016"/>
    <d v="2017-03-31T00:00:00"/>
    <m/>
    <m/>
    <n v="0"/>
    <b v="1"/>
    <s v="PO 31898"/>
    <s v="UNFPA"/>
    <s v="RW"/>
    <s v="Rwanda"/>
    <s v="Condoms-PRH"/>
    <s v="SOCMAR"/>
    <s v="2020-12-Q1"/>
    <n v="2020"/>
    <s v="RW_SOCMAR_Condoms-PRH_PL_2020-12-Q1"/>
    <s v="DMPA IM=RW=SOCMAR=Condoms-PRH"/>
    <n v="3"/>
    <x v="7"/>
    <x v="1"/>
    <m/>
    <s v="DMPA IM 150"/>
    <m/>
    <s v="UNFPA"/>
    <m/>
    <m/>
    <m/>
    <m/>
    <n v="0"/>
    <m/>
    <m/>
    <n v="0"/>
    <m/>
    <m/>
    <m/>
    <m/>
    <n v="46"/>
    <d v="2016-04-28T00:00:00"/>
    <n v="2016"/>
    <n v="2016"/>
    <x v="1"/>
    <n v="0.82799999999999996"/>
    <n v="56304"/>
    <m/>
    <m/>
    <m/>
  </r>
  <r>
    <x v="19"/>
    <x v="0"/>
    <n v="205"/>
    <s v="MICROGYN00"/>
    <s v="UNFPA"/>
    <s v="_NA03"/>
    <n v="131760"/>
    <n v="1"/>
    <n v="131760"/>
    <d v="2016-08-31T00:00:00"/>
    <d v="2015-10-23T00:00:00"/>
    <m/>
    <x v="0"/>
    <x v="265"/>
    <s v="Received"/>
    <s v="According to the supply plan, this is a combination of July and December shipments"/>
    <d v="2017-03-31T00:00:00"/>
    <m/>
    <m/>
    <n v="0"/>
    <b v="1"/>
    <s v="PO 31895"/>
    <s v="UNFPA"/>
    <s v="RW"/>
    <s v="Rwanda"/>
    <s v="Condoms-PRH"/>
    <s v="SOCMAR"/>
    <s v="2020-12-Q1"/>
    <n v="2020"/>
    <s v="RW_SOCMAR_Condoms-PRH_PL_2020-12-Q1"/>
    <s v="MICROGYN00=RW=SOCMAR=Condoms-PRH"/>
    <n v="8"/>
    <x v="6"/>
    <x v="1"/>
    <s v="100050AOA09W"/>
    <s v="Microgynon"/>
    <s v="Levonorgestrel/Ethinyl Estradiol 150/30 mcg + Fe 75 mg, 28 Tablets/Cycle (PS), 1 Cycle"/>
    <s v="UNFPA"/>
    <s v="Combined Oral Contraceptives"/>
    <m/>
    <m/>
    <m/>
    <n v="0"/>
    <m/>
    <m/>
    <n v="0"/>
    <n v="0.26"/>
    <n v="34257.599999999999"/>
    <s v="Oral Contraceptives"/>
    <n v="3"/>
    <n v="18"/>
    <d v="2016-04-27T00:00:00"/>
    <n v="2016"/>
    <n v="2016"/>
    <x v="4"/>
    <n v="0.26300000000000001"/>
    <n v="34652.880000000005"/>
    <m/>
    <m/>
    <m/>
  </r>
  <r>
    <x v="19"/>
    <x v="0"/>
    <n v="213"/>
    <s v="PLASIR00"/>
    <s v="UNFPA"/>
    <s v="SUPP"/>
    <n v="2404800"/>
    <m/>
    <n v="2404800"/>
    <d v="2017-10-31T00:00:00"/>
    <d v="2016-04-04T00:00:00"/>
    <m/>
    <x v="0"/>
    <x v="349"/>
    <s v="Received"/>
    <s v="UNFPA accepted to fund this shipment but the order is not yet placed"/>
    <d v="2017-12-13T00:00:00"/>
    <m/>
    <m/>
    <n v="0"/>
    <b v="1"/>
    <s v="PO 32281"/>
    <s v="UNFPA"/>
    <s v="RW"/>
    <s v="Rwanda"/>
    <s v="Condoms-PRH"/>
    <s v="SOCMAR"/>
    <s v="2020-12-Q1"/>
    <n v="2020"/>
    <s v="RW_SOCMAR_Condoms-PRH_PL_2020-12-Q1"/>
    <s v="PLASIR00=RW=SOCMAR=Condoms-PRH"/>
    <n v="10"/>
    <x v="7"/>
    <x v="1"/>
    <m/>
    <s v="Plaisir"/>
    <m/>
    <s v="GLOBALFU00"/>
    <m/>
    <m/>
    <m/>
    <m/>
    <n v="0"/>
    <m/>
    <m/>
    <n v="0"/>
    <m/>
    <m/>
    <m/>
    <m/>
    <n v="46"/>
    <d v="2016-12-13T00:00:00"/>
    <n v="2017"/>
    <n v="2017"/>
    <x v="0"/>
    <n v="3.0300000000000001E-2"/>
    <n v="72865.440000000002"/>
    <m/>
    <m/>
    <m/>
  </r>
  <r>
    <x v="19"/>
    <x v="0"/>
    <n v="215"/>
    <s v="MICROGYN00"/>
    <s v="UNFPA"/>
    <s v="_NA03"/>
    <n v="68400"/>
    <n v="1"/>
    <n v="68400"/>
    <d v="2017-09-30T00:00:00"/>
    <d v="2017-09-30T00:00:00"/>
    <m/>
    <x v="0"/>
    <x v="279"/>
    <s v="Received"/>
    <s v="Desired Stock"/>
    <d v="2017-12-13T00:00:00"/>
    <m/>
    <m/>
    <n v="68230"/>
    <b v="0"/>
    <s v="PO 33084"/>
    <s v="UNFPA"/>
    <s v="RW"/>
    <s v="Rwanda"/>
    <s v="Condoms-PRH"/>
    <s v="SOCMAR"/>
    <s v="2020-12-Q1"/>
    <n v="2020"/>
    <s v="RW_SOCMAR_Condoms-PRH_PL_2020-12-Q1"/>
    <s v="MICROGYN00=RW=SOCMAR=Condoms-PRH"/>
    <n v="9"/>
    <x v="7"/>
    <x v="1"/>
    <s v="100050AOA09W"/>
    <s v="Microgynon"/>
    <s v="Levonorgestrel/Ethinyl Estradiol 150/30 mcg + Fe 75 mg, 28 Tablets/Cycle (PS), 1 Cycle"/>
    <s v="UNFPA"/>
    <s v="Combined Oral Contraceptives"/>
    <m/>
    <m/>
    <m/>
    <n v="0"/>
    <m/>
    <m/>
    <n v="0"/>
    <n v="0.26"/>
    <n v="17784"/>
    <s v="Oral Contraceptives"/>
    <n v="3"/>
    <n v="18"/>
    <d v="2017-05-27T00:00:00"/>
    <n v="2017"/>
    <n v="2018"/>
    <x v="4"/>
    <n v="0.26300000000000001"/>
    <n v="17989.2"/>
    <m/>
    <m/>
    <m/>
  </r>
  <r>
    <x v="19"/>
    <x v="0"/>
    <n v="217"/>
    <s v="PRUDENCE00"/>
    <s v="GHSC-PSM00"/>
    <s v="_NA03"/>
    <n v="10767000"/>
    <n v="3.33333333333333E-4"/>
    <n v="3589"/>
    <d v="2017-04-30T00:00:00"/>
    <d v="2017-01-31T00:00:00"/>
    <m/>
    <x v="0"/>
    <x v="35"/>
    <s v="Received"/>
    <s v="Desired Stock"/>
    <d v="2017-07-13T00:00:00"/>
    <m/>
    <m/>
    <n v="10765000"/>
    <b v="0"/>
    <s v="RO10007109"/>
    <s v="USAID"/>
    <s v="RW"/>
    <s v="Rwanda"/>
    <s v="Condoms-PRH"/>
    <s v="SOCMAR"/>
    <s v="2020-12-Q1"/>
    <n v="2020"/>
    <s v="RW_SOCMAR_Condoms-PRH_PL_2020-12-Q1"/>
    <s v="PRUDENCE00=RW=SOCMAR=Condoms-PRH"/>
    <n v="4"/>
    <x v="7"/>
    <x v="0"/>
    <s v="100979XXA0DA"/>
    <s v="Prudence"/>
    <s v="Male Condom (Latex) Lubricated, Prudence Black/Yellow, 53 mm, 3000 Pieces"/>
    <s v="USAID"/>
    <s v="Condoms"/>
    <m/>
    <m/>
    <m/>
    <n v="0"/>
    <m/>
    <m/>
    <n v="0"/>
    <n v="71.400000000000006"/>
    <n v="256254.6"/>
    <s v="Male Condoms"/>
    <n v="1"/>
    <n v="37"/>
    <d v="2016-08-14T00:00:00"/>
    <n v="2016"/>
    <n v="2017"/>
    <x v="0"/>
    <n v="3.0300000000000001E-2"/>
    <n v="326240.10000000003"/>
    <m/>
    <m/>
    <m/>
  </r>
  <r>
    <x v="19"/>
    <x v="0"/>
    <n v="234"/>
    <s v="PLASIR00"/>
    <s v="UNFPA"/>
    <s v="UNFPAPRO00"/>
    <n v="1749600"/>
    <m/>
    <n v="1749600"/>
    <d v="2019-05-31T00:00:00"/>
    <d v="2017-08-31T00:00:00"/>
    <m/>
    <x v="0"/>
    <x v="115"/>
    <s v="Received"/>
    <s v="Desired Stock"/>
    <d v="2019-11-28T00:00:00"/>
    <m/>
    <m/>
    <n v="0"/>
    <b v="0"/>
    <s v="PO 35261"/>
    <s v="UNFPA"/>
    <s v="RW"/>
    <s v="Rwanda"/>
    <s v="Condoms-PRH"/>
    <s v="SOCMAR"/>
    <s v="2020-12-Q1"/>
    <n v="2020"/>
    <s v="RW_SOCMAR_Condoms-PRH_PL_2020-12-Q1"/>
    <s v="PLASIR00=RW=SOCMAR=Condoms-PRH"/>
    <n v="5"/>
    <x v="1"/>
    <x v="1"/>
    <m/>
    <s v="Plaisir"/>
    <m/>
    <s v="GLOBALFU00"/>
    <m/>
    <m/>
    <m/>
    <m/>
    <n v="0"/>
    <m/>
    <m/>
    <n v="0"/>
    <m/>
    <m/>
    <m/>
    <m/>
    <n v="46"/>
    <d v="2018-07-13T00:00:00"/>
    <n v="2018"/>
    <n v="2019"/>
    <x v="0"/>
    <n v="3.0300000000000001E-2"/>
    <n v="53012.88"/>
    <m/>
    <m/>
    <m/>
  </r>
  <r>
    <x v="19"/>
    <x v="0"/>
    <n v="235"/>
    <s v="PLASIR00"/>
    <s v="UNFPA"/>
    <s v="UNFPAPRO00"/>
    <n v="1767600"/>
    <m/>
    <n v="1767600"/>
    <d v="2018-12-11T00:00:00"/>
    <d v="2017-12-31T00:00:00"/>
    <m/>
    <x v="0"/>
    <x v="781"/>
    <s v="Received"/>
    <s v="Desired Stock"/>
    <d v="2018-12-19T00:00:00"/>
    <m/>
    <m/>
    <n v="0"/>
    <b v="0"/>
    <s v="PO 35261"/>
    <s v="UNFPA"/>
    <s v="RW"/>
    <s v="Rwanda"/>
    <s v="Condoms-PRH"/>
    <s v="SOCMAR"/>
    <s v="2020-12-Q1"/>
    <n v="2020"/>
    <s v="RW_SOCMAR_Condoms-PRH_PL_2020-12-Q1"/>
    <s v="PLASIR00=RW=SOCMAR=Condoms-PRH"/>
    <n v="12"/>
    <x v="0"/>
    <x v="1"/>
    <m/>
    <s v="Plaisir"/>
    <m/>
    <s v="GLOBALFU00"/>
    <m/>
    <m/>
    <m/>
    <m/>
    <n v="0"/>
    <m/>
    <m/>
    <n v="0"/>
    <m/>
    <m/>
    <m/>
    <m/>
    <n v="46"/>
    <d v="2018-01-23T00:00:00"/>
    <n v="2018"/>
    <n v="2018"/>
    <x v="0"/>
    <n v="3.0300000000000001E-2"/>
    <n v="53558.28"/>
    <m/>
    <m/>
    <m/>
  </r>
  <r>
    <x v="19"/>
    <x v="0"/>
    <n v="238"/>
    <s v="PRUDENCE00"/>
    <s v="GHSC-PSM00"/>
    <s v="SUPP"/>
    <n v="5016000"/>
    <n v="3.33333333333333E-4"/>
    <n v="1672"/>
    <d v="2018-06-30T00:00:00"/>
    <d v="2017-08-31T00:00:00"/>
    <m/>
    <x v="0"/>
    <x v="388"/>
    <s v="Received"/>
    <s v="Shipment arrived but some batches are still under post shipment QC process"/>
    <d v="2019-03-29T00:00:00"/>
    <m/>
    <m/>
    <n v="0"/>
    <b v="1"/>
    <s v="RO10013104"/>
    <s v="USAID"/>
    <s v="RW"/>
    <s v="Rwanda"/>
    <s v="Condoms-PRH"/>
    <s v="SOCMAR"/>
    <s v="2020-12-Q1"/>
    <n v="2020"/>
    <s v="RW_SOCMAR_Condoms-PRH_PL_2020-12-Q1"/>
    <s v="PRUDENCE00=RW=SOCMAR=Condoms-PRH"/>
    <n v="6"/>
    <x v="0"/>
    <x v="0"/>
    <s v="100979XXA0DA"/>
    <s v="Prudence"/>
    <s v="Male Condom (Latex) Lubricated, Prudence Black/Yellow, 53 mm, 3000 Pieces"/>
    <s v="USAID"/>
    <s v="Condoms"/>
    <m/>
    <m/>
    <m/>
    <n v="0"/>
    <m/>
    <m/>
    <n v="0"/>
    <n v="71.400000000000006"/>
    <n v="119380.8"/>
    <s v="Male Condoms"/>
    <n v="1"/>
    <n v="37"/>
    <d v="2017-10-14T00:00:00"/>
    <n v="2018"/>
    <n v="2018"/>
    <x v="0"/>
    <n v="3.0300000000000001E-2"/>
    <n v="151984.79999999999"/>
    <m/>
    <m/>
    <m/>
  </r>
  <r>
    <x v="19"/>
    <x v="0"/>
    <n v="239"/>
    <s v="PRUDENCE00"/>
    <s v="GHSC-PSM00"/>
    <s v="SUPP"/>
    <n v="5304000"/>
    <n v="3.33333333333333E-4"/>
    <n v="1768"/>
    <d v="2018-06-30T00:00:00"/>
    <d v="2017-11-30T00:00:00"/>
    <m/>
    <x v="0"/>
    <x v="388"/>
    <s v="Received"/>
    <s v="Shipment arrived but some batches are still under post shipment QC process"/>
    <d v="2019-03-29T00:00:00"/>
    <m/>
    <m/>
    <n v="0"/>
    <b v="1"/>
    <s v="RO10013105"/>
    <s v="USAID"/>
    <s v="RW"/>
    <s v="Rwanda"/>
    <s v="Condoms-PRH"/>
    <s v="SOCMAR"/>
    <s v="2020-12-Q1"/>
    <n v="2020"/>
    <s v="RW_SOCMAR_Condoms-PRH_PL_2020-12-Q1"/>
    <s v="PRUDENCE00=RW=SOCMAR=Condoms-PRH"/>
    <n v="6"/>
    <x v="0"/>
    <x v="0"/>
    <s v="100979XXA0DA"/>
    <s v="Prudence"/>
    <s v="Male Condom (Latex) Lubricated, Prudence Black/Yellow, 53 mm, 3000 Pieces"/>
    <s v="USAID"/>
    <s v="Condoms"/>
    <m/>
    <m/>
    <m/>
    <n v="0"/>
    <m/>
    <m/>
    <n v="0"/>
    <n v="71.400000000000006"/>
    <n v="126235.2"/>
    <s v="Male Condoms"/>
    <n v="1"/>
    <n v="37"/>
    <d v="2017-10-14T00:00:00"/>
    <n v="2018"/>
    <n v="2018"/>
    <x v="0"/>
    <n v="3.0300000000000001E-2"/>
    <n v="160711.20000000001"/>
    <m/>
    <m/>
    <m/>
  </r>
  <r>
    <x v="19"/>
    <x v="0"/>
    <n v="247"/>
    <s v="MICROGYN00"/>
    <s v="UNFPA"/>
    <s v="UNFPAPRO00"/>
    <n v="55680"/>
    <n v="1"/>
    <n v="55680"/>
    <d v="2018-12-17T00:00:00"/>
    <d v="2018-11-30T00:00:00"/>
    <m/>
    <x v="0"/>
    <x v="56"/>
    <s v="Received"/>
    <s v="Desired Stock"/>
    <d v="2019-03-27T00:00:00"/>
    <m/>
    <m/>
    <n v="0"/>
    <b v="0"/>
    <s v="PO 36349"/>
    <s v="UNFPA"/>
    <s v="RW"/>
    <s v="Rwanda"/>
    <s v="Condoms-PRH"/>
    <s v="SOCMAR"/>
    <s v="2020-12-Q1"/>
    <n v="2020"/>
    <s v="RW_SOCMAR_Condoms-PRH_PL_2020-12-Q1"/>
    <s v="MICROGYN00=RW=SOCMAR=Condoms-PRH"/>
    <n v="12"/>
    <x v="0"/>
    <x v="1"/>
    <s v="100050AOA09W"/>
    <s v="Microgynon"/>
    <s v="Levonorgestrel/Ethinyl Estradiol 150/30 mcg + Fe 75 mg, 28 Tablets/Cycle (PS), 1 Cycle"/>
    <s v="UNFPA"/>
    <s v="Combined Oral Contraceptives"/>
    <m/>
    <m/>
    <m/>
    <n v="0"/>
    <m/>
    <m/>
    <n v="0"/>
    <n v="0.26"/>
    <n v="14476.8"/>
    <s v="Oral Contraceptives"/>
    <n v="3"/>
    <n v="18"/>
    <d v="2018-08-13T00:00:00"/>
    <n v="2018"/>
    <n v="2019"/>
    <x v="4"/>
    <n v="0.26300000000000001"/>
    <n v="14643.84"/>
    <m/>
    <m/>
    <m/>
  </r>
  <r>
    <x v="19"/>
    <x v="0"/>
    <n v="249"/>
    <s v="PRUDENCE00"/>
    <s v="GHSC-PSM00"/>
    <s v="_NA03"/>
    <n v="3840000"/>
    <n v="3.33333333333333E-4"/>
    <n v="1280"/>
    <d v="2018-11-30T00:00:00"/>
    <d v="2018-07-31T00:00:00"/>
    <m/>
    <x v="0"/>
    <x v="292"/>
    <s v="Received"/>
    <s v="Desired Stock"/>
    <d v="2019-03-27T00:00:00"/>
    <m/>
    <m/>
    <n v="0"/>
    <b v="0"/>
    <s v="RO10055339"/>
    <s v="USAID"/>
    <s v="RW"/>
    <s v="Rwanda"/>
    <s v="Condoms-PRH"/>
    <s v="SOCMAR"/>
    <s v="2020-12-Q1"/>
    <n v="2020"/>
    <s v="RW_SOCMAR_Condoms-PRH_PL_2020-12-Q1"/>
    <s v="PRUDENCE00=RW=SOCMAR=Condoms-PRH"/>
    <n v="11"/>
    <x v="0"/>
    <x v="0"/>
    <s v="100979XXA0DA"/>
    <s v="Prudence"/>
    <s v="Male Condom (Latex) Lubricated, Prudence Black/Yellow, 53 mm, 3000 Pieces"/>
    <s v="USAID"/>
    <s v="Condoms"/>
    <m/>
    <m/>
    <m/>
    <n v="0"/>
    <m/>
    <m/>
    <n v="0"/>
    <n v="71.400000000000006"/>
    <n v="91392"/>
    <s v="Male Condoms"/>
    <n v="1"/>
    <n v="37"/>
    <d v="2018-03-16T00:00:00"/>
    <n v="2018"/>
    <n v="2018"/>
    <x v="0"/>
    <n v="3.0300000000000001E-2"/>
    <n v="116352"/>
    <m/>
    <m/>
    <m/>
  </r>
  <r>
    <x v="19"/>
    <x v="0"/>
    <n v="257"/>
    <s v="DMPA IM"/>
    <s v="UNFPA"/>
    <s v="_NA03"/>
    <n v="74000"/>
    <m/>
    <n v="74000"/>
    <d v="2020-01-04T00:00:00"/>
    <d v="2019-02-28T00:00:00"/>
    <m/>
    <x v="0"/>
    <x v="334"/>
    <s v="Received"/>
    <s v="Shipment has been shipped, we are awaiting their arrival at SFH warehouses._x000d__x000a_WE NEED TO VERIFY WITH SFH THE ACTUAL RECEIVED DATE_18DEC2019.Done 16Jan2020"/>
    <d v="2020-01-16T00:00:00"/>
    <m/>
    <m/>
    <n v="0"/>
    <b v="1"/>
    <s v="PO37908"/>
    <s v="UNFPA"/>
    <s v="RW"/>
    <s v="Rwanda"/>
    <s v="Condoms-PRH"/>
    <s v="SOCMAR"/>
    <s v="2020-12-Q1"/>
    <n v="2020"/>
    <s v="RW_SOCMAR_Condoms-PRH_PL_2020-12-Q1"/>
    <s v="DMPA IM=RW=SOCMAR=Condoms-PRH"/>
    <n v="1"/>
    <x v="2"/>
    <x v="1"/>
    <m/>
    <s v="DMPA IM 150"/>
    <m/>
    <s v="UNFPA"/>
    <m/>
    <m/>
    <m/>
    <m/>
    <n v="0"/>
    <m/>
    <m/>
    <n v="0"/>
    <m/>
    <m/>
    <m/>
    <m/>
    <n v="46"/>
    <d v="2019-02-16T00:00:00"/>
    <n v="2019"/>
    <n v="2019"/>
    <x v="1"/>
    <n v="0.82799999999999996"/>
    <n v="61272"/>
    <m/>
    <m/>
    <m/>
  </r>
  <r>
    <x v="19"/>
    <x v="0"/>
    <n v="263"/>
    <s v="MICROGYN00"/>
    <s v="UNFPA"/>
    <s v="PSMPROCU00"/>
    <n v="154800"/>
    <n v="1"/>
    <n v="154800"/>
    <d v="2019-10-08T00:00:00"/>
    <d v="2019-07-31T00:00:00"/>
    <m/>
    <x v="0"/>
    <x v="305"/>
    <s v="Received"/>
    <s v="Desired Stock"/>
    <d v="2020-01-16T00:00:00"/>
    <m/>
    <m/>
    <n v="0"/>
    <b v="0"/>
    <s v="PO37814"/>
    <s v="UNFPA"/>
    <s v="RW"/>
    <s v="Rwanda"/>
    <s v="Condoms-PRH"/>
    <s v="SOCMAR"/>
    <s v="2020-12-Q1"/>
    <n v="2020"/>
    <s v="RW_SOCMAR_Condoms-PRH_PL_2020-12-Q1"/>
    <s v="MICROGYN00=RW=SOCMAR=Condoms-PRH"/>
    <n v="10"/>
    <x v="1"/>
    <x v="1"/>
    <s v="100050AOA09W"/>
    <s v="Microgynon"/>
    <s v="Levonorgestrel/Ethinyl Estradiol 150/30 mcg + Fe 75 mg, 28 Tablets/Cycle (PS), 1 Cycle"/>
    <s v="UNFPA"/>
    <s v="Combined Oral Contraceptives"/>
    <m/>
    <m/>
    <m/>
    <n v="0"/>
    <m/>
    <m/>
    <n v="0"/>
    <n v="0.26"/>
    <n v="40248"/>
    <s v="Oral Contraceptives"/>
    <n v="3"/>
    <n v="18"/>
    <d v="2019-06-04T00:00:00"/>
    <n v="2019"/>
    <n v="2020"/>
    <x v="4"/>
    <n v="0.26300000000000001"/>
    <n v="40712.400000000001"/>
    <m/>
    <m/>
    <m/>
  </r>
  <r>
    <x v="19"/>
    <x v="0"/>
    <n v="268"/>
    <s v="PRUDENCE00"/>
    <s v="GHSC-PSM00"/>
    <s v="_NA03"/>
    <n v="4980000"/>
    <n v="3.33333333333333E-4"/>
    <n v="1660"/>
    <d v="2019-07-31T00:00:00"/>
    <d v="2019-02-28T00:00:00"/>
    <m/>
    <x v="0"/>
    <x v="91"/>
    <s v="Received"/>
    <s v="The quantity is slightly reduced from 4,980,556 pieces to 4,980,000 to comply with the quantity packed by case."/>
    <d v="2019-09-24T00:00:00"/>
    <m/>
    <m/>
    <n v="10494173"/>
    <b v="1"/>
    <s v="RO10069119"/>
    <s v="USAID"/>
    <s v="RW"/>
    <s v="Rwanda"/>
    <s v="Condoms-PRH"/>
    <s v="SOCMAR"/>
    <s v="2020-12-Q1"/>
    <n v="2020"/>
    <s v="RW_SOCMAR_Condoms-PRH_PL_2020-12-Q1"/>
    <s v="PRUDENCE00=RW=SOCMAR=Condoms-PRH"/>
    <n v="7"/>
    <x v="1"/>
    <x v="0"/>
    <s v="100979XXA0DA"/>
    <s v="Prudence"/>
    <s v="Male Condom (Latex) Lubricated, Prudence Black/Yellow, 53 mm, 3000 Pieces"/>
    <s v="USAID"/>
    <s v="Condoms"/>
    <m/>
    <m/>
    <m/>
    <n v="0"/>
    <m/>
    <m/>
    <n v="0"/>
    <n v="71.400000000000006"/>
    <n v="118524"/>
    <s v="Male Condoms"/>
    <n v="1"/>
    <n v="37"/>
    <d v="2018-11-14T00:00:00"/>
    <n v="2019"/>
    <n v="2019"/>
    <x v="0"/>
    <n v="3.0300000000000001E-2"/>
    <n v="150894"/>
    <m/>
    <m/>
    <m/>
  </r>
  <r>
    <x v="19"/>
    <x v="0"/>
    <n v="273"/>
    <s v="PRUDENCE00"/>
    <s v="GHSC-PSM00"/>
    <s v="_NA03"/>
    <n v="15000001"/>
    <n v="3.33333333333333E-4"/>
    <n v="5000.0003333333298"/>
    <d v="2020-01-31T00:00:00"/>
    <d v="2019-05-31T00:00:00"/>
    <m/>
    <x v="0"/>
    <x v="230"/>
    <s v="Received"/>
    <s v="Desired Stock"/>
    <d v="2020-04-12T00:00:00"/>
    <m/>
    <m/>
    <n v="15000000"/>
    <b v="0"/>
    <s v="RO10080143"/>
    <s v="USAID"/>
    <s v="RW"/>
    <s v="Rwanda"/>
    <s v="Condoms-PRH"/>
    <s v="SOCMAR"/>
    <s v="2020-12-Q1"/>
    <n v="2020"/>
    <s v="RW_SOCMAR_Condoms-PRH_PL_2020-12-Q1"/>
    <s v="PRUDENCE00=RW=SOCMAR=Condoms-PRH"/>
    <n v="1"/>
    <x v="2"/>
    <x v="0"/>
    <s v="100979XXA0DA"/>
    <s v="Prudence"/>
    <s v="Male Condom (Latex) Lubricated, Prudence Black/Yellow, 53 mm, 3000 Pieces"/>
    <s v="USAID"/>
    <s v="Condoms"/>
    <m/>
    <m/>
    <m/>
    <n v="0"/>
    <m/>
    <m/>
    <n v="0"/>
    <n v="71.400000000000006"/>
    <n v="357000.02380000002"/>
    <s v="Male Condoms"/>
    <n v="1"/>
    <n v="37"/>
    <d v="2019-05-17T00:00:00"/>
    <n v="2019"/>
    <n v="2019"/>
    <x v="0"/>
    <n v="3.0300000000000001E-2"/>
    <n v="454500.03029999998"/>
    <m/>
    <m/>
    <m/>
  </r>
  <r>
    <x v="19"/>
    <x v="0"/>
    <n v="280"/>
    <s v="MICROGYN00"/>
    <s v="UNFPA"/>
    <s v="_NA03"/>
    <n v="262800"/>
    <n v="1"/>
    <n v="262800"/>
    <d v="2020-08-28T00:00:00"/>
    <d v="2020-03-31T00:00:00"/>
    <m/>
    <x v="0"/>
    <x v="734"/>
    <s v="Received"/>
    <s v="Desired Stock"/>
    <d v="2020-09-17T00:00:00"/>
    <m/>
    <m/>
    <n v="0"/>
    <b v="0"/>
    <s v="PO40306"/>
    <s v="UNFPA"/>
    <s v="RW"/>
    <s v="Rwanda"/>
    <s v="Condoms-PRH"/>
    <s v="SOCMAR"/>
    <s v="2020-12-Q1"/>
    <n v="2020"/>
    <s v="RW_SOCMAR_Condoms-PRH_PL_2020-12-Q1"/>
    <s v="MICROGYN00=RW=SOCMAR=Condoms-PRH"/>
    <n v="8"/>
    <x v="2"/>
    <x v="1"/>
    <s v="100050AOA09W"/>
    <s v="Microgynon"/>
    <s v="Levonorgestrel/Ethinyl Estradiol 150/30 mcg + Fe 75 mg, 28 Tablets/Cycle (PS), 1 Cycle"/>
    <s v="UNFPA"/>
    <s v="Combined Oral Contraceptives"/>
    <m/>
    <m/>
    <m/>
    <n v="0"/>
    <m/>
    <m/>
    <n v="0"/>
    <n v="0.26"/>
    <n v="68328"/>
    <s v="Oral Contraceptives"/>
    <n v="3"/>
    <n v="18"/>
    <d v="2020-04-24T00:00:00"/>
    <n v="2020"/>
    <n v="2020"/>
    <x v="4"/>
    <n v="0.26300000000000001"/>
    <n v="69116.400000000009"/>
    <m/>
    <m/>
    <m/>
  </r>
  <r>
    <x v="19"/>
    <x v="0"/>
    <n v="297"/>
    <s v="LEVONORG00"/>
    <s v="UNFPA"/>
    <s v="_NA03"/>
    <n v="19800"/>
    <m/>
    <n v="19800"/>
    <d v="2021-03-31T00:00:00"/>
    <d v="2019-12-12T00:00:00"/>
    <m/>
    <x v="0"/>
    <x v="21"/>
    <s v="Ordered"/>
    <s v="nan"/>
    <d v="2020-12-17T00:00:00"/>
    <m/>
    <m/>
    <n v="0"/>
    <b v="1"/>
    <s v="PO42963"/>
    <s v="UNFPA"/>
    <s v="RW"/>
    <s v="Rwanda"/>
    <s v="Condoms-PRH"/>
    <s v="SOCMAR"/>
    <s v="2020-12-Q1"/>
    <n v="2020"/>
    <s v="RW_SOCMAR_Condoms-PRH_PL_2020-12-Q1"/>
    <s v="LEVONORG00=RW=SOCMAR=Condoms-PRH"/>
    <n v="3"/>
    <x v="3"/>
    <x v="1"/>
    <m/>
    <s v="Levonorgestrel 0.75mcg tablet 2 tablets"/>
    <m/>
    <s v="UNFPA"/>
    <m/>
    <m/>
    <m/>
    <m/>
    <n v="0"/>
    <m/>
    <m/>
    <n v="0"/>
    <m/>
    <m/>
    <m/>
    <m/>
    <n v="46"/>
    <d v="2020-05-13T00:00:00"/>
    <n v="2020"/>
    <n v="2020"/>
    <x v="7"/>
    <n v="0.35099999999999998"/>
    <n v="6949.7999999999993"/>
    <m/>
    <m/>
    <m/>
  </r>
  <r>
    <x v="19"/>
    <x v="0"/>
    <n v="300"/>
    <s v="MICROGYN00"/>
    <s v="UNKOWN00"/>
    <s v="_NA03"/>
    <n v="128964"/>
    <n v="1"/>
    <n v="128964"/>
    <d v="2021-08-31T00:00:00"/>
    <d v="2021-05-31T00:00:00"/>
    <m/>
    <x v="0"/>
    <x v="82"/>
    <s v="Planned"/>
    <s v="Desired Stock"/>
    <d v="2020-12-18T00:00:00"/>
    <m/>
    <m/>
    <n v="0"/>
    <b v="0"/>
    <n v="300"/>
    <s v="_NA03"/>
    <s v="RW"/>
    <s v="Rwanda"/>
    <s v="Condoms-PRH"/>
    <s v="SOCMAR"/>
    <s v="2020-12-Q1"/>
    <n v="2020"/>
    <s v="RW_SOCMAR_Condoms-PRH_PL_2020-12-Q1"/>
    <s v="MICROGYN00=RW=SOCMAR=Condoms-PRH"/>
    <n v="8"/>
    <x v="3"/>
    <x v="2"/>
    <s v="100050AOA09W"/>
    <s v="Microgynon"/>
    <s v="Levonorgestrel/Ethinyl Estradiol 150/30 mcg + Fe 75 mg, 28 Tablets/Cycle (PS), 1 Cycle"/>
    <s v="UNFPA"/>
    <s v="Combined Oral Contraceptives"/>
    <m/>
    <m/>
    <m/>
    <n v="0"/>
    <m/>
    <m/>
    <n v="0"/>
    <n v="0.26"/>
    <n v="33530.639999999999"/>
    <s v="Oral Contraceptives"/>
    <n v="3"/>
    <n v="18"/>
    <d v="2021-04-27T00:00:00"/>
    <n v="2021"/>
    <n v="2021"/>
    <x v="4"/>
    <n v="0.26300000000000001"/>
    <n v="33917.531999999999"/>
    <m/>
    <m/>
    <m/>
  </r>
  <r>
    <x v="19"/>
    <x v="0"/>
    <n v="302"/>
    <s v="PLASIR00"/>
    <s v="UNFPA"/>
    <s v="_NA03"/>
    <n v="2954736"/>
    <m/>
    <n v="2954736"/>
    <d v="2021-01-31T00:00:00"/>
    <d v="2021-02-28T00:00:00"/>
    <m/>
    <x v="0"/>
    <x v="504"/>
    <s v="Ordered"/>
    <s v="Desired Stock"/>
    <d v="2020-12-18T00:00:00"/>
    <m/>
    <m/>
    <n v="0"/>
    <b v="0"/>
    <s v="PO 41909"/>
    <s v="UNFPA"/>
    <s v="RW"/>
    <s v="Rwanda"/>
    <s v="Condoms-PRH"/>
    <s v="SOCMAR"/>
    <s v="2020-12-Q1"/>
    <n v="2020"/>
    <s v="RW_SOCMAR_Condoms-PRH_PL_2020-12-Q1"/>
    <s v="PLASIR00=RW=SOCMAR=Condoms-PRH"/>
    <n v="1"/>
    <x v="3"/>
    <x v="1"/>
    <m/>
    <s v="Plaisir"/>
    <m/>
    <s v="GLOBALFU00"/>
    <m/>
    <m/>
    <m/>
    <m/>
    <n v="0"/>
    <m/>
    <m/>
    <n v="0"/>
    <m/>
    <m/>
    <m/>
    <m/>
    <n v="46"/>
    <d v="2020-03-15T00:00:00"/>
    <n v="2020"/>
    <n v="2020"/>
    <x v="0"/>
    <n v="3.0300000000000001E-2"/>
    <n v="89528.500799999994"/>
    <m/>
    <m/>
    <m/>
  </r>
  <r>
    <x v="19"/>
    <x v="0"/>
    <n v="303"/>
    <s v="PRUDENCE00"/>
    <s v="GHSC-PSM00"/>
    <s v="_NA03"/>
    <n v="8355000"/>
    <n v="3.33333333333333E-4"/>
    <n v="2785"/>
    <d v="2020-06-12T00:00:00"/>
    <d v="2020-06-30T00:00:00"/>
    <m/>
    <x v="0"/>
    <x v="607"/>
    <s v="Received"/>
    <s v="Desired Stock. We will need to corfirm with SFH that they have received this stock_08072020"/>
    <d v="2020-07-08T00:00:00"/>
    <m/>
    <m/>
    <n v="0"/>
    <b v="0"/>
    <s v="RO10089105"/>
    <s v="USAID"/>
    <s v="RW"/>
    <s v="Rwanda"/>
    <s v="Condoms-PRH"/>
    <s v="SOCMAR"/>
    <s v="2020-12-Q1"/>
    <n v="2020"/>
    <s v="RW_SOCMAR_Condoms-PRH_PL_2020-12-Q1"/>
    <s v="PRUDENCE00=RW=SOCMAR=Condoms-PRH"/>
    <n v="6"/>
    <x v="2"/>
    <x v="0"/>
    <s v="100979XXA0DA"/>
    <s v="Prudence"/>
    <s v="Male Condom (Latex) Lubricated, Prudence Black/Yellow, 53 mm, 3000 Pieces"/>
    <s v="USAID"/>
    <s v="Condoms"/>
    <m/>
    <m/>
    <m/>
    <n v="0"/>
    <m/>
    <m/>
    <n v="0"/>
    <n v="71.400000000000006"/>
    <n v="198849"/>
    <s v="Male Condoms"/>
    <n v="1"/>
    <n v="37"/>
    <d v="2019-09-27T00:00:00"/>
    <n v="2020"/>
    <n v="2020"/>
    <x v="0"/>
    <n v="3.0300000000000001E-2"/>
    <n v="253156.5"/>
    <m/>
    <m/>
    <m/>
  </r>
  <r>
    <x v="19"/>
    <x v="0"/>
    <n v="304"/>
    <s v="PRUDENCE00"/>
    <s v="GHSC-PSM00"/>
    <s v="_NA03"/>
    <n v="8355000"/>
    <n v="3.33333333333333E-4"/>
    <n v="2785"/>
    <d v="2020-12-16T00:00:00"/>
    <d v="2020-12-31T00:00:00"/>
    <m/>
    <x v="0"/>
    <x v="782"/>
    <s v="Received"/>
    <s v="Desired Stock"/>
    <d v="2020-12-18T00:00:00"/>
    <m/>
    <m/>
    <n v="0"/>
    <b v="0"/>
    <s v="RO10098121"/>
    <s v="USAID"/>
    <s v="RW"/>
    <s v="Rwanda"/>
    <s v="Condoms-PRH"/>
    <s v="SOCMAR"/>
    <s v="2020-12-Q1"/>
    <n v="2020"/>
    <s v="RW_SOCMAR_Condoms-PRH_PL_2020-12-Q1"/>
    <s v="PRUDENCE00=RW=SOCMAR=Condoms-PRH"/>
    <n v="12"/>
    <x v="2"/>
    <x v="0"/>
    <s v="100979XXA0DA"/>
    <s v="Prudence"/>
    <s v="Male Condom (Latex) Lubricated, Prudence Black/Yellow, 53 mm, 3000 Pieces"/>
    <s v="USAID"/>
    <s v="Condoms"/>
    <m/>
    <m/>
    <m/>
    <n v="0"/>
    <m/>
    <m/>
    <n v="0"/>
    <n v="71.400000000000006"/>
    <n v="198849"/>
    <s v="Male Condoms"/>
    <n v="1"/>
    <n v="37"/>
    <d v="2020-04-01T00:00:00"/>
    <n v="2020"/>
    <n v="2020"/>
    <x v="0"/>
    <n v="3.0300000000000001E-2"/>
    <n v="253156.5"/>
    <m/>
    <m/>
    <m/>
  </r>
  <r>
    <x v="19"/>
    <x v="0"/>
    <n v="305"/>
    <s v="PRUDENCE00"/>
    <s v="GHSC-PSM00"/>
    <s v="_NA03"/>
    <n v="8700000"/>
    <n v="3.33333333333333E-4"/>
    <n v="2900"/>
    <d v="2021-04-30T00:00:00"/>
    <d v="2021-06-30T00:00:00"/>
    <m/>
    <x v="0"/>
    <x v="84"/>
    <s v="Ordered"/>
    <s v="This shipment was expected to arrive in June 2021, but after reviewing the consumptions for the past six months and updating the stock on hand during the supply plan review exercise, we have requested the shipment to come in April 2021._15th Sept 2020"/>
    <d v="2020-11-03T00:00:00"/>
    <m/>
    <m/>
    <n v="0"/>
    <b v="1"/>
    <s v="RO10102142"/>
    <s v="USAID"/>
    <s v="RW"/>
    <s v="Rwanda"/>
    <s v="Condoms-PRH"/>
    <s v="SOCMAR"/>
    <s v="2020-12-Q1"/>
    <n v="2020"/>
    <s v="RW_SOCMAR_Condoms-PRH_PL_2020-12-Q1"/>
    <s v="PRUDENCE00=RW=SOCMAR=Condoms-PRH"/>
    <n v="4"/>
    <x v="3"/>
    <x v="0"/>
    <s v="100979XXA0DA"/>
    <s v="Prudence"/>
    <s v="Male Condom (Latex) Lubricated, Prudence Black/Yellow, 53 mm, 3000 Pieces"/>
    <s v="USAID"/>
    <s v="Condoms"/>
    <m/>
    <m/>
    <m/>
    <n v="0"/>
    <m/>
    <m/>
    <n v="0"/>
    <n v="71.400000000000006"/>
    <n v="207060"/>
    <s v="Male Condoms"/>
    <n v="1"/>
    <n v="37"/>
    <d v="2020-08-14T00:00:00"/>
    <n v="2020"/>
    <n v="2021"/>
    <x v="0"/>
    <n v="3.0300000000000001E-2"/>
    <n v="263610"/>
    <m/>
    <m/>
    <m/>
  </r>
  <r>
    <x v="19"/>
    <x v="0"/>
    <n v="306"/>
    <s v="PLASIR00"/>
    <s v="UNKOWN00"/>
    <s v="_NA03"/>
    <n v="1633875"/>
    <m/>
    <n v="1633875"/>
    <d v="2021-08-31T00:00:00"/>
    <d v="2021-05-31T00:00:00"/>
    <m/>
    <x v="0"/>
    <x v="82"/>
    <s v="Planned"/>
    <s v="Desired Stock"/>
    <d v="2020-12-18T00:00:00"/>
    <m/>
    <m/>
    <n v="0"/>
    <b v="0"/>
    <n v="306"/>
    <s v="_NA03"/>
    <s v="RW"/>
    <s v="Rwanda"/>
    <s v="Condoms-PRH"/>
    <s v="SOCMAR"/>
    <s v="2020-12-Q1"/>
    <n v="2020"/>
    <s v="RW_SOCMAR_Condoms-PRH_PL_2020-12-Q1"/>
    <s v="PLASIR00=RW=SOCMAR=Condoms-PRH"/>
    <n v="8"/>
    <x v="3"/>
    <x v="2"/>
    <m/>
    <s v="Plaisir"/>
    <m/>
    <s v="GLOBALFU00"/>
    <m/>
    <m/>
    <m/>
    <m/>
    <n v="0"/>
    <m/>
    <m/>
    <n v="0"/>
    <m/>
    <m/>
    <m/>
    <m/>
    <n v="46"/>
    <d v="2020-10-13T00:00:00"/>
    <n v="2021"/>
    <n v="2021"/>
    <x v="0"/>
    <n v="3.0300000000000001E-2"/>
    <n v="49506.412499999999"/>
    <m/>
    <m/>
    <m/>
  </r>
  <r>
    <x v="19"/>
    <x v="0"/>
    <n v="307"/>
    <s v="PRUDENCE00"/>
    <s v="GHSC-PSM00"/>
    <s v="_NA03"/>
    <n v="9825000"/>
    <n v="3.33333333333333E-4"/>
    <n v="3275"/>
    <d v="2021-08-31T00:00:00"/>
    <d v="2021-12-31T00:00:00"/>
    <m/>
    <x v="0"/>
    <x v="82"/>
    <s v="Ordered"/>
    <s v="This shipment was expected to arrive in December 2021, but after reviewing the consumptions for the past six months and updating the stock on hand during the supply plan review exercise, we have requested the shipment to come in November 2021._15th Sept 2020"/>
    <d v="2021-01-09T00:00:00"/>
    <m/>
    <m/>
    <n v="0"/>
    <b v="1"/>
    <s v="RO10098122"/>
    <s v="USAID"/>
    <s v="RW"/>
    <s v="Rwanda"/>
    <s v="Condoms-PRH"/>
    <s v="SOCMAR"/>
    <s v="2020-12-Q1"/>
    <n v="2020"/>
    <s v="RW_SOCMAR_Condoms-PRH_PL_2020-12-Q1"/>
    <s v="PRUDENCE00=RW=SOCMAR=Condoms-PRH"/>
    <n v="8"/>
    <x v="3"/>
    <x v="0"/>
    <s v="100979XXA0DA"/>
    <s v="Prudence"/>
    <s v="Male Condom (Latex) Lubricated, Prudence Black/Yellow, 53 mm, 3000 Pieces"/>
    <s v="USAID"/>
    <s v="Condoms"/>
    <m/>
    <m/>
    <m/>
    <n v="0"/>
    <m/>
    <m/>
    <n v="0"/>
    <n v="71.400000000000006"/>
    <n v="233835"/>
    <s v="Male Condoms"/>
    <n v="1"/>
    <n v="37"/>
    <d v="2020-12-15T00:00:00"/>
    <n v="2021"/>
    <n v="2021"/>
    <x v="0"/>
    <n v="3.0300000000000001E-2"/>
    <n v="297697.5"/>
    <m/>
    <m/>
    <m/>
  </r>
  <r>
    <x v="19"/>
    <x v="0"/>
    <n v="311"/>
    <s v="MICROGYN00"/>
    <s v="UNKOWN00"/>
    <s v="_NA03"/>
    <n v="112313"/>
    <n v="1"/>
    <n v="112313"/>
    <d v="2022-03-31T00:00:00"/>
    <d v="2021-12-31T00:00:00"/>
    <m/>
    <x v="0"/>
    <x v="131"/>
    <s v="Planned"/>
    <s v="Desired Stock"/>
    <d v="2020-12-18T00:00:00"/>
    <m/>
    <m/>
    <n v="0"/>
    <b v="0"/>
    <n v="311"/>
    <s v="_NA03"/>
    <s v="RW"/>
    <s v="Rwanda"/>
    <s v="Condoms-PRH"/>
    <s v="SOCMAR"/>
    <s v="2020-12-Q1"/>
    <n v="2020"/>
    <s v="RW_SOCMAR_Condoms-PRH_PL_2020-12-Q1"/>
    <s v="MICROGYN00=RW=SOCMAR=Condoms-PRH"/>
    <n v="3"/>
    <x v="4"/>
    <x v="2"/>
    <s v="100050AOA09W"/>
    <s v="Microgynon"/>
    <s v="Levonorgestrel/Ethinyl Estradiol 150/30 mcg + Fe 75 mg, 28 Tablets/Cycle (PS), 1 Cycle"/>
    <s v="UNFPA"/>
    <s v="Combined Oral Contraceptives"/>
    <m/>
    <m/>
    <m/>
    <n v="0"/>
    <m/>
    <m/>
    <n v="0"/>
    <n v="0.26"/>
    <n v="29201.38"/>
    <s v="Oral Contraceptives"/>
    <n v="3"/>
    <n v="18"/>
    <d v="2021-11-25T00:00:00"/>
    <n v="2022"/>
    <n v="2022"/>
    <x v="4"/>
    <n v="0.26300000000000001"/>
    <n v="29538.319"/>
    <m/>
    <m/>
    <m/>
  </r>
  <r>
    <x v="19"/>
    <x v="0"/>
    <n v="313"/>
    <s v="MICROGYN00"/>
    <s v="UNFPA"/>
    <s v="_NA03"/>
    <n v="110889"/>
    <n v="1"/>
    <n v="110889"/>
    <d v="2020-12-31T00:00:00"/>
    <d v="2020-12-31T00:00:00"/>
    <m/>
    <x v="0"/>
    <x v="23"/>
    <s v="Shipped"/>
    <s v="Desired Stock"/>
    <d v="2020-12-18T00:00:00"/>
    <m/>
    <m/>
    <n v="0"/>
    <b v="0"/>
    <s v="PO40306"/>
    <s v="UNFPA"/>
    <s v="RW"/>
    <s v="Rwanda"/>
    <s v="Condoms-PRH"/>
    <s v="SOCMAR"/>
    <s v="2020-12-Q1"/>
    <n v="2020"/>
    <s v="RW_SOCMAR_Condoms-PRH_PL_2020-12-Q1"/>
    <s v="MICROGYN00=RW=SOCMAR=Condoms-PRH"/>
    <n v="12"/>
    <x v="2"/>
    <x v="1"/>
    <s v="100050AOA09W"/>
    <s v="Microgynon"/>
    <s v="Levonorgestrel/Ethinyl Estradiol 150/30 mcg + Fe 75 mg, 28 Tablets/Cycle (PS), 1 Cycle"/>
    <s v="UNFPA"/>
    <s v="Combined Oral Contraceptives"/>
    <m/>
    <m/>
    <m/>
    <n v="0"/>
    <m/>
    <m/>
    <n v="0"/>
    <n v="0.26"/>
    <n v="28831.14"/>
    <s v="Oral Contraceptives"/>
    <n v="3"/>
    <n v="18"/>
    <d v="2020-08-27T00:00:00"/>
    <n v="2020"/>
    <n v="2021"/>
    <x v="4"/>
    <n v="0.26300000000000001"/>
    <n v="29163.807000000001"/>
    <m/>
    <m/>
    <m/>
  </r>
  <r>
    <x v="19"/>
    <x v="0"/>
    <n v="317"/>
    <s v="MICROGYN00"/>
    <s v="UNKOWN00"/>
    <s v="_NA03"/>
    <n v="97009"/>
    <n v="1"/>
    <n v="97009"/>
    <d v="2022-09-30T00:00:00"/>
    <d v="2022-09-30T00:00:00"/>
    <m/>
    <x v="0"/>
    <x v="73"/>
    <s v="Planned"/>
    <s v="Desired Stock"/>
    <d v="2020-11-12T00:00:00"/>
    <m/>
    <m/>
    <n v="97009"/>
    <b v="0"/>
    <n v="317"/>
    <s v="_NA03"/>
    <s v="RW"/>
    <s v="Rwanda"/>
    <s v="Condoms-PRH"/>
    <s v="SOCMAR"/>
    <s v="2020-12-Q1"/>
    <n v="2020"/>
    <s v="RW_SOCMAR_Condoms-PRH_PL_2020-12-Q1"/>
    <s v="MICROGYN00=RW=SOCMAR=Condoms-PRH"/>
    <n v="9"/>
    <x v="4"/>
    <x v="2"/>
    <s v="100050AOA09W"/>
    <s v="Microgynon"/>
    <s v="Levonorgestrel/Ethinyl Estradiol 150/30 mcg + Fe 75 mg, 28 Tablets/Cycle (PS), 1 Cycle"/>
    <s v="UNFPA"/>
    <s v="Combined Oral Contraceptives"/>
    <m/>
    <m/>
    <m/>
    <n v="0"/>
    <m/>
    <m/>
    <n v="0"/>
    <n v="0.26"/>
    <n v="25222.34"/>
    <s v="Oral Contraceptives"/>
    <n v="3"/>
    <n v="18"/>
    <d v="2022-05-27T00:00:00"/>
    <n v="2022"/>
    <n v="2023"/>
    <x v="4"/>
    <n v="0.26300000000000001"/>
    <n v="25513.367000000002"/>
    <m/>
    <m/>
    <m/>
  </r>
  <r>
    <x v="19"/>
    <x v="0"/>
    <n v="319"/>
    <s v="DMPA IM"/>
    <s v="UNKOWN00"/>
    <s v="_NA03"/>
    <n v="12955"/>
    <m/>
    <n v="12955"/>
    <d v="2022-02-28T00:00:00"/>
    <d v="2022-02-28T00:00:00"/>
    <m/>
    <x v="0"/>
    <x v="80"/>
    <s v="Planned"/>
    <s v="Desired Stock"/>
    <d v="2020-12-18T00:00:00"/>
    <m/>
    <m/>
    <n v="12955"/>
    <b v="0"/>
    <n v="319"/>
    <s v="_NA03"/>
    <s v="RW"/>
    <s v="Rwanda"/>
    <s v="Condoms-PRH"/>
    <s v="SOCMAR"/>
    <s v="2020-12-Q1"/>
    <n v="2020"/>
    <s v="RW_SOCMAR_Condoms-PRH_PL_2020-12-Q1"/>
    <s v="DMPA IM=RW=SOCMAR=Condoms-PRH"/>
    <n v="2"/>
    <x v="4"/>
    <x v="2"/>
    <m/>
    <s v="DMPA IM 150"/>
    <m/>
    <s v="UNFPA"/>
    <m/>
    <m/>
    <m/>
    <m/>
    <n v="0"/>
    <m/>
    <m/>
    <n v="0"/>
    <m/>
    <m/>
    <m/>
    <m/>
    <n v="46"/>
    <d v="2021-04-12T00:00:00"/>
    <n v="2021"/>
    <n v="2021"/>
    <x v="1"/>
    <n v="0.82799999999999996"/>
    <n v="10726.74"/>
    <m/>
    <m/>
    <m/>
  </r>
  <r>
    <x v="19"/>
    <x v="0"/>
    <n v="320"/>
    <s v="PLASIR00"/>
    <s v="UNKOWN00"/>
    <s v="_NA03"/>
    <n v="1746962"/>
    <m/>
    <n v="1746962"/>
    <d v="2022-01-31T00:00:00"/>
    <d v="2022-01-31T00:00:00"/>
    <m/>
    <x v="0"/>
    <x v="7"/>
    <s v="Planned"/>
    <s v="Desired Stock"/>
    <d v="2020-12-18T00:00:00"/>
    <m/>
    <m/>
    <n v="0"/>
    <b v="0"/>
    <n v="320"/>
    <s v="_NA03"/>
    <s v="RW"/>
    <s v="Rwanda"/>
    <s v="Condoms-PRH"/>
    <s v="SOCMAR"/>
    <s v="2020-12-Q1"/>
    <n v="2020"/>
    <s v="RW_SOCMAR_Condoms-PRH_PL_2020-12-Q1"/>
    <s v="PLASIR00=RW=SOCMAR=Condoms-PRH"/>
    <n v="1"/>
    <x v="4"/>
    <x v="2"/>
    <m/>
    <s v="Plaisir"/>
    <m/>
    <s v="GLOBALFU00"/>
    <m/>
    <m/>
    <m/>
    <m/>
    <n v="0"/>
    <m/>
    <m/>
    <n v="0"/>
    <m/>
    <m/>
    <m/>
    <m/>
    <n v="46"/>
    <d v="2021-03-15T00:00:00"/>
    <n v="2021"/>
    <n v="2021"/>
    <x v="0"/>
    <n v="3.0300000000000001E-2"/>
    <n v="52932.948600000003"/>
    <m/>
    <m/>
    <m/>
  </r>
  <r>
    <x v="19"/>
    <x v="0"/>
    <n v="321"/>
    <s v="PLASIR00"/>
    <s v="UNKOWN00"/>
    <s v="_NA03"/>
    <n v="1995959"/>
    <m/>
    <n v="1995959"/>
    <d v="2022-08-31T00:00:00"/>
    <d v="2022-08-31T00:00:00"/>
    <m/>
    <x v="0"/>
    <x v="75"/>
    <s v="Planned"/>
    <s v="Desired Stock"/>
    <d v="2020-12-18T00:00:00"/>
    <m/>
    <m/>
    <n v="0"/>
    <b v="0"/>
    <n v="321"/>
    <s v="_NA03"/>
    <s v="RW"/>
    <s v="Rwanda"/>
    <s v="Condoms-PRH"/>
    <s v="SOCMAR"/>
    <s v="2020-12-Q1"/>
    <n v="2020"/>
    <s v="RW_SOCMAR_Condoms-PRH_PL_2020-12-Q1"/>
    <s v="PLASIR00=RW=SOCMAR=Condoms-PRH"/>
    <n v="8"/>
    <x v="4"/>
    <x v="2"/>
    <m/>
    <s v="Plaisir"/>
    <m/>
    <s v="GLOBALFU00"/>
    <m/>
    <m/>
    <m/>
    <m/>
    <n v="0"/>
    <m/>
    <m/>
    <n v="0"/>
    <m/>
    <m/>
    <m/>
    <m/>
    <n v="46"/>
    <d v="2021-10-13T00:00:00"/>
    <n v="2022"/>
    <n v="2022"/>
    <x v="0"/>
    <n v="3.0300000000000001E-2"/>
    <n v="60477.557699999998"/>
    <m/>
    <m/>
    <m/>
  </r>
  <r>
    <x v="19"/>
    <x v="0"/>
    <n v="323"/>
    <s v="DMPA IM"/>
    <s v="UNFPA"/>
    <s v="_NA03"/>
    <n v="13374"/>
    <m/>
    <n v="13374"/>
    <d v="2022-08-31T00:00:00"/>
    <d v="2022-08-31T00:00:00"/>
    <m/>
    <x v="0"/>
    <x v="75"/>
    <s v="Planned"/>
    <s v="Desired Stock"/>
    <d v="2021-01-09T00:00:00"/>
    <m/>
    <m/>
    <n v="0"/>
    <b v="0"/>
    <n v="323"/>
    <s v="_NA03"/>
    <s v="RW"/>
    <s v="Rwanda"/>
    <s v="Condoms-PRH"/>
    <s v="SOCMAR"/>
    <s v="2020-12-Q1"/>
    <n v="2020"/>
    <s v="RW_SOCMAR_Condoms-PRH_PL_2020-12-Q1"/>
    <s v="DMPA IM=RW=SOCMAR=Condoms-PRH"/>
    <n v="8"/>
    <x v="4"/>
    <x v="1"/>
    <m/>
    <s v="DMPA IM 150"/>
    <m/>
    <s v="UNFPA"/>
    <m/>
    <m/>
    <m/>
    <m/>
    <n v="0"/>
    <m/>
    <m/>
    <n v="0"/>
    <m/>
    <m/>
    <m/>
    <m/>
    <n v="46"/>
    <d v="2021-10-13T00:00:00"/>
    <n v="2022"/>
    <n v="2022"/>
    <x v="1"/>
    <n v="0.82799999999999996"/>
    <n v="11073.671999999999"/>
    <m/>
    <m/>
    <m/>
  </r>
  <r>
    <x v="19"/>
    <x v="0"/>
    <n v="324"/>
    <s v="PRUDENCE00"/>
    <s v="UNKOWN00"/>
    <s v="_NA03"/>
    <n v="11158952"/>
    <n v="3.33333333333333E-4"/>
    <n v="3719.6506666666601"/>
    <d v="2022-01-31T00:00:00"/>
    <d v="2022-01-31T00:00:00"/>
    <m/>
    <x v="0"/>
    <x v="7"/>
    <s v="Planned"/>
    <s v="Desired Stock"/>
    <d v="2021-01-09T00:00:00"/>
    <m/>
    <m/>
    <n v="11158951"/>
    <b v="0"/>
    <n v="324"/>
    <s v="_NA03"/>
    <s v="RW"/>
    <s v="Rwanda"/>
    <s v="Condoms-PRH"/>
    <s v="SOCMAR"/>
    <s v="2020-12-Q1"/>
    <n v="2020"/>
    <s v="RW_SOCMAR_Condoms-PRH_PL_2020-12-Q1"/>
    <s v="PRUDENCE00=RW=SOCMAR=Condoms-PRH"/>
    <n v="1"/>
    <x v="4"/>
    <x v="2"/>
    <s v="100979XXA0DA"/>
    <s v="Prudence"/>
    <s v="Male Condom (Latex) Lubricated, Prudence Black/Yellow, 53 mm, 3000 Pieces"/>
    <s v="USAID"/>
    <s v="Condoms"/>
    <m/>
    <m/>
    <m/>
    <n v="0"/>
    <m/>
    <m/>
    <n v="0"/>
    <n v="71.400000000000006"/>
    <n v="265583.0576"/>
    <s v="Male Condoms"/>
    <n v="1"/>
    <n v="37"/>
    <d v="2021-05-17T00:00:00"/>
    <n v="2021"/>
    <n v="2021"/>
    <x v="0"/>
    <n v="3.0300000000000001E-2"/>
    <n v="338116.24560000002"/>
    <m/>
    <m/>
    <m/>
  </r>
  <r>
    <x v="19"/>
    <x v="0"/>
    <n v="325"/>
    <s v="PRUDENCE00"/>
    <s v="UNKOWN00"/>
    <s v="_NA03"/>
    <n v="12434310"/>
    <n v="3.33333333333333E-4"/>
    <n v="4144.7699999999904"/>
    <d v="2022-08-31T00:00:00"/>
    <d v="2022-08-31T00:00:00"/>
    <m/>
    <x v="0"/>
    <x v="75"/>
    <s v="Planned"/>
    <s v="Desired Stock"/>
    <d v="2021-01-09T00:00:00"/>
    <m/>
    <m/>
    <n v="12434309"/>
    <b v="0"/>
    <n v="325"/>
    <s v="_NA03"/>
    <s v="RW"/>
    <s v="Rwanda"/>
    <s v="Condoms-PRH"/>
    <s v="SOCMAR"/>
    <s v="2020-12-Q1"/>
    <n v="2020"/>
    <s v="RW_SOCMAR_Condoms-PRH_PL_2020-12-Q1"/>
    <s v="PRUDENCE00=RW=SOCMAR=Condoms-PRH"/>
    <n v="8"/>
    <x v="4"/>
    <x v="2"/>
    <s v="100979XXA0DA"/>
    <s v="Prudence"/>
    <s v="Male Condom (Latex) Lubricated, Prudence Black/Yellow, 53 mm, 3000 Pieces"/>
    <s v="USAID"/>
    <s v="Condoms"/>
    <m/>
    <m/>
    <m/>
    <n v="0"/>
    <m/>
    <m/>
    <n v="0"/>
    <n v="71.400000000000006"/>
    <n v="295936.57799999998"/>
    <s v="Male Condoms"/>
    <n v="1"/>
    <n v="37"/>
    <d v="2021-12-15T00:00:00"/>
    <n v="2022"/>
    <n v="2022"/>
    <x v="0"/>
    <n v="3.0300000000000001E-2"/>
    <n v="376759.59299999999"/>
    <m/>
    <m/>
    <m/>
  </r>
  <r>
    <x v="20"/>
    <x v="0"/>
    <n v="1"/>
    <s v="SAYANAPR00"/>
    <s v="GHSC-PSM"/>
    <s v="WRHS"/>
    <n v="244000"/>
    <m/>
    <n v="244000"/>
    <d v="2020-01-22T00:00:00"/>
    <d v="2020-05-19T00:00:00"/>
    <m/>
    <x v="0"/>
    <x v="644"/>
    <s v="Received"/>
    <s v="nan"/>
    <d v="2020-07-17T00:00:00"/>
    <m/>
    <m/>
    <n v="0"/>
    <b v="0"/>
    <s v="RO10078193"/>
    <s v="USAID"/>
    <s v="SN"/>
    <s v="Senegal"/>
    <s v="Condoms-PRH"/>
    <s v="NTL"/>
    <s v="2021-03-Q2"/>
    <n v="2021"/>
    <s v="SN_NTL_Condoms-PRH_PL_2021-03-Q2"/>
    <s v="SAYANAPR00=SN=NTL=Condoms-PRH"/>
    <n v="1"/>
    <x v="2"/>
    <x v="0"/>
    <m/>
    <s v="SAYANA PRESS PUBLIC"/>
    <m/>
    <s v="GHSC-PSM"/>
    <m/>
    <m/>
    <m/>
    <m/>
    <n v="0"/>
    <m/>
    <m/>
    <n v="0"/>
    <m/>
    <m/>
    <m/>
    <m/>
    <n v="46"/>
    <d v="2019-03-06T00:00:00"/>
    <n v="2019"/>
    <n v="2019"/>
    <x v="10"/>
    <n v="0.85"/>
    <n v="207400"/>
    <m/>
    <m/>
    <m/>
  </r>
  <r>
    <x v="20"/>
    <x v="0"/>
    <n v="2"/>
    <s v="SAYANAPR00"/>
    <s v="UNFPA"/>
    <s v="WRHS"/>
    <n v="466000"/>
    <m/>
    <n v="466000"/>
    <d v="2020-02-11T00:00:00"/>
    <d v="2020-05-19T00:00:00"/>
    <m/>
    <x v="0"/>
    <x v="783"/>
    <s v="Received"/>
    <s v="nan"/>
    <d v="2020-05-20T00:00:00"/>
    <m/>
    <m/>
    <n v="0"/>
    <b v="0"/>
    <s v="nan"/>
    <s v="UNFPA"/>
    <s v="SN"/>
    <s v="Senegal"/>
    <s v="Condoms-PRH"/>
    <s v="NTL"/>
    <s v="2021-03-Q2"/>
    <n v="2021"/>
    <s v="SN_NTL_Condoms-PRH_PL_2021-03-Q2"/>
    <s v="SAYANAPR00=SN=NTL=Condoms-PRH"/>
    <n v="2"/>
    <x v="2"/>
    <x v="1"/>
    <m/>
    <s v="SAYANA PRESS PUBLIC"/>
    <m/>
    <s v="GHSC-PSM"/>
    <m/>
    <m/>
    <m/>
    <m/>
    <n v="0"/>
    <m/>
    <m/>
    <n v="0"/>
    <m/>
    <m/>
    <m/>
    <m/>
    <n v="46"/>
    <d v="2019-03-26T00:00:00"/>
    <n v="2019"/>
    <n v="2019"/>
    <x v="10"/>
    <n v="0.85"/>
    <n v="396100"/>
    <m/>
    <m/>
    <m/>
  </r>
  <r>
    <x v="20"/>
    <x v="0"/>
    <n v="3"/>
    <s v="MICROLUT00"/>
    <s v="UNFPA"/>
    <s v="WRHS"/>
    <n v="45000"/>
    <m/>
    <n v="45000"/>
    <d v="2020-05-15T00:00:00"/>
    <d v="2020-05-19T00:00:00"/>
    <m/>
    <x v="0"/>
    <x v="784"/>
    <s v="Received"/>
    <s v="nan"/>
    <d v="2020-05-19T00:00:00"/>
    <m/>
    <m/>
    <n v="0"/>
    <b v="0"/>
    <s v="nan"/>
    <s v="UNFPA"/>
    <s v="SN"/>
    <s v="Senegal"/>
    <s v="Condoms-PRH"/>
    <s v="NTL"/>
    <s v="2021-03-Q2"/>
    <n v="2021"/>
    <s v="SN_NTL_Condoms-PRH_PL_2021-03-Q2"/>
    <s v="MICROLUT00=SN=NTL=Condoms-PRH"/>
    <n v="5"/>
    <x v="2"/>
    <x v="1"/>
    <m/>
    <s v="MICROLUT"/>
    <m/>
    <s v="GHSC-PSM"/>
    <m/>
    <m/>
    <m/>
    <m/>
    <n v="0"/>
    <m/>
    <m/>
    <n v="0"/>
    <m/>
    <m/>
    <m/>
    <m/>
    <n v="46"/>
    <d v="2019-06-28T00:00:00"/>
    <n v="2019"/>
    <n v="2020"/>
    <x v="5"/>
    <n v="0.32800000000000001"/>
    <n v="14760"/>
    <m/>
    <m/>
    <m/>
  </r>
  <r>
    <x v="20"/>
    <x v="0"/>
    <n v="4"/>
    <s v="MICROLUT00"/>
    <s v="GHSC-PSM"/>
    <s v="SUPP"/>
    <n v="93600"/>
    <m/>
    <n v="93600"/>
    <d v="2020-07-22T00:00:00"/>
    <d v="2020-08-31T00:00:00"/>
    <m/>
    <x v="0"/>
    <x v="785"/>
    <s v="Received"/>
    <s v="Desired Stock"/>
    <d v="2020-07-22T00:00:00"/>
    <m/>
    <m/>
    <n v="0"/>
    <b v="0"/>
    <s v="RO10074141"/>
    <s v="USAID"/>
    <s v="SN"/>
    <s v="Senegal"/>
    <s v="Condoms-PRH"/>
    <s v="NTL"/>
    <s v="2021-03-Q2"/>
    <n v="2021"/>
    <s v="SN_NTL_Condoms-PRH_PL_2021-03-Q2"/>
    <s v="MICROLUT00=SN=NTL=Condoms-PRH"/>
    <n v="7"/>
    <x v="2"/>
    <x v="0"/>
    <m/>
    <s v="MICROLUT"/>
    <m/>
    <s v="GHSC-PSM"/>
    <m/>
    <m/>
    <m/>
    <m/>
    <n v="0"/>
    <m/>
    <m/>
    <n v="0"/>
    <m/>
    <m/>
    <m/>
    <m/>
    <n v="46"/>
    <d v="2019-09-04T00:00:00"/>
    <n v="2019"/>
    <n v="2020"/>
    <x v="5"/>
    <n v="0.32800000000000001"/>
    <n v="30700.800000000003"/>
    <m/>
    <m/>
    <m/>
  </r>
  <r>
    <x v="20"/>
    <x v="0"/>
    <n v="6"/>
    <s v="MICROLUT00"/>
    <s v="GHSC-PSM"/>
    <s v="WRHS"/>
    <n v="117360"/>
    <m/>
    <n v="117360"/>
    <d v="2021-02-03T00:00:00"/>
    <d v="2021-04-30T00:00:00"/>
    <m/>
    <x v="0"/>
    <x v="110"/>
    <s v="Received"/>
    <s v="Desired Stock"/>
    <d v="2021-03-02T00:00:00"/>
    <m/>
    <m/>
    <n v="0"/>
    <b v="0"/>
    <s v="RO10111122"/>
    <s v="USAID"/>
    <s v="SN"/>
    <s v="Senegal"/>
    <s v="Condoms-PRH"/>
    <s v="NTL"/>
    <s v="2021-03-Q2"/>
    <n v="2021"/>
    <s v="SN_NTL_Condoms-PRH_PL_2021-03-Q2"/>
    <s v="MICROLUT00=SN=NTL=Condoms-PRH"/>
    <n v="2"/>
    <x v="3"/>
    <x v="0"/>
    <m/>
    <s v="MICROLUT"/>
    <m/>
    <s v="GHSC-PSM"/>
    <m/>
    <m/>
    <m/>
    <m/>
    <n v="0"/>
    <m/>
    <m/>
    <n v="0"/>
    <m/>
    <m/>
    <m/>
    <m/>
    <n v="46"/>
    <d v="2020-03-18T00:00:00"/>
    <n v="2020"/>
    <n v="2020"/>
    <x v="5"/>
    <n v="0.32800000000000001"/>
    <n v="38494.080000000002"/>
    <m/>
    <m/>
    <m/>
  </r>
  <r>
    <x v="20"/>
    <x v="0"/>
    <n v="8"/>
    <s v="MICROLUT00"/>
    <s v="UNFPA"/>
    <s v="WRHS"/>
    <n v="78532"/>
    <m/>
    <n v="78532"/>
    <d v="2022-03-31T00:00:00"/>
    <d v="2022-03-31T00:00:00"/>
    <m/>
    <x v="0"/>
    <x v="131"/>
    <s v="Planned"/>
    <s v="Desired Stock"/>
    <d v="2020-05-20T00:00:00"/>
    <m/>
    <m/>
    <n v="0"/>
    <b v="0"/>
    <s v="nan"/>
    <s v="UNFPA"/>
    <s v="SN"/>
    <s v="Senegal"/>
    <s v="Condoms-PRH"/>
    <s v="NTL"/>
    <s v="2021-03-Q2"/>
    <n v="2021"/>
    <s v="SN_NTL_Condoms-PRH_PL_2021-03-Q2"/>
    <s v="MICROLUT00=SN=NTL=Condoms-PRH"/>
    <n v="3"/>
    <x v="4"/>
    <x v="1"/>
    <m/>
    <s v="MICROLUT"/>
    <m/>
    <s v="GHSC-PSM"/>
    <m/>
    <m/>
    <m/>
    <m/>
    <n v="0"/>
    <m/>
    <m/>
    <n v="0"/>
    <m/>
    <m/>
    <m/>
    <m/>
    <n v="46"/>
    <d v="2021-05-13T00:00:00"/>
    <n v="2021"/>
    <n v="2021"/>
    <x v="5"/>
    <n v="0.32800000000000001"/>
    <n v="25758.496000000003"/>
    <m/>
    <m/>
    <m/>
  </r>
  <r>
    <x v="20"/>
    <x v="0"/>
    <n v="9"/>
    <s v="MICROLUT00"/>
    <s v="PNA00"/>
    <s v="WRHS"/>
    <n v="115117"/>
    <m/>
    <n v="115117"/>
    <d v="2022-10-31T00:00:00"/>
    <d v="2022-09-30T00:00:00"/>
    <m/>
    <x v="0"/>
    <x v="116"/>
    <s v="Planned"/>
    <s v="Desired Stock"/>
    <d v="2020-09-17T00:00:00"/>
    <m/>
    <m/>
    <n v="0"/>
    <b v="0"/>
    <s v="nan"/>
    <s v="PNA00"/>
    <s v="SN"/>
    <s v="Senegal"/>
    <s v="Condoms-PRH"/>
    <s v="NTL"/>
    <s v="2021-03-Q2"/>
    <n v="2021"/>
    <s v="SN_NTL_Condoms-PRH_PL_2021-03-Q2"/>
    <s v="MICROLUT00=SN=NTL=Condoms-PRH"/>
    <n v="10"/>
    <x v="4"/>
    <x v="4"/>
    <m/>
    <s v="MICROLUT"/>
    <m/>
    <s v="GHSC-PSM"/>
    <m/>
    <m/>
    <m/>
    <m/>
    <n v="0"/>
    <m/>
    <m/>
    <n v="0"/>
    <m/>
    <m/>
    <m/>
    <m/>
    <n v="46"/>
    <d v="2021-12-13T00:00:00"/>
    <n v="2022"/>
    <n v="2022"/>
    <x v="5"/>
    <n v="0.32800000000000001"/>
    <n v="37758.376000000004"/>
    <m/>
    <m/>
    <m/>
  </r>
  <r>
    <x v="20"/>
    <x v="0"/>
    <n v="10"/>
    <s v="MICROGYN00"/>
    <s v="GHSC-PSM"/>
    <s v="WRHS"/>
    <n v="563760"/>
    <m/>
    <n v="563760"/>
    <d v="2020-07-06T00:00:00"/>
    <d v="2020-07-31T00:00:00"/>
    <m/>
    <x v="0"/>
    <x v="378"/>
    <s v="Received"/>
    <s v="Desired Stock"/>
    <d v="2020-07-17T00:00:00"/>
    <m/>
    <m/>
    <n v="0"/>
    <b v="0"/>
    <s v="R010074143"/>
    <s v="USAID"/>
    <s v="SN"/>
    <s v="Senegal"/>
    <s v="Condoms-PRH"/>
    <s v="NTL"/>
    <s v="2021-03-Q2"/>
    <n v="2021"/>
    <s v="SN_NTL_Condoms-PRH_PL_2021-03-Q2"/>
    <s v="MICROGYN00=SN=NTL=Condoms-PRH"/>
    <n v="7"/>
    <x v="2"/>
    <x v="0"/>
    <m/>
    <s v="MICROGYNON"/>
    <m/>
    <s v="GHSC-PSM"/>
    <m/>
    <m/>
    <m/>
    <m/>
    <n v="0"/>
    <m/>
    <m/>
    <n v="0"/>
    <m/>
    <m/>
    <m/>
    <m/>
    <n v="46"/>
    <d v="2019-08-19T00:00:00"/>
    <n v="2019"/>
    <n v="2020"/>
    <x v="4"/>
    <n v="0.26300000000000001"/>
    <n v="148268.88"/>
    <m/>
    <m/>
    <m/>
  </r>
  <r>
    <x v="20"/>
    <x v="0"/>
    <n v="12"/>
    <s v="MICROGYN00"/>
    <s v="PNA00"/>
    <s v="WRHS"/>
    <n v="498960"/>
    <m/>
    <n v="498960"/>
    <d v="2020-10-14T00:00:00"/>
    <d v="2021-06-30T00:00:00"/>
    <m/>
    <x v="0"/>
    <x v="786"/>
    <s v="Received"/>
    <s v="Desired Stock"/>
    <d v="2020-10-20T00:00:00"/>
    <m/>
    <m/>
    <n v="0"/>
    <b v="0"/>
    <s v="nan"/>
    <s v="PNA00"/>
    <s v="SN"/>
    <s v="Senegal"/>
    <s v="Condoms-PRH"/>
    <s v="NTL"/>
    <s v="2021-03-Q2"/>
    <n v="2021"/>
    <s v="SN_NTL_Condoms-PRH_PL_2021-03-Q2"/>
    <s v="MICROGYN00=SN=NTL=Condoms-PRH"/>
    <n v="10"/>
    <x v="2"/>
    <x v="4"/>
    <m/>
    <s v="MICROGYNON"/>
    <m/>
    <s v="GHSC-PSM"/>
    <m/>
    <m/>
    <m/>
    <m/>
    <n v="0"/>
    <m/>
    <m/>
    <n v="0"/>
    <m/>
    <m/>
    <m/>
    <m/>
    <n v="46"/>
    <d v="2019-11-27T00:00:00"/>
    <n v="2020"/>
    <n v="2020"/>
    <x v="4"/>
    <n v="0.26300000000000001"/>
    <n v="131226.48000000001"/>
    <m/>
    <m/>
    <m/>
  </r>
  <r>
    <x v="20"/>
    <x v="0"/>
    <n v="15"/>
    <s v="MICROGYN00"/>
    <s v="PNA00"/>
    <s v="WRHS"/>
    <n v="548107"/>
    <m/>
    <n v="548107"/>
    <d v="2021-12-31T00:00:00"/>
    <d v="2022-03-31T00:00:00"/>
    <m/>
    <x v="0"/>
    <x v="77"/>
    <s v="Planned"/>
    <s v="Desired Stock"/>
    <d v="2020-09-16T00:00:00"/>
    <m/>
    <m/>
    <n v="0"/>
    <b v="0"/>
    <s v="nan"/>
    <s v="PNA00"/>
    <s v="SN"/>
    <s v="Senegal"/>
    <s v="Condoms-PRH"/>
    <s v="NTL"/>
    <s v="2021-03-Q2"/>
    <n v="2021"/>
    <s v="SN_NTL_Condoms-PRH_PL_2021-03-Q2"/>
    <s v="MICROGYN00=SN=NTL=Condoms-PRH"/>
    <n v="12"/>
    <x v="3"/>
    <x v="4"/>
    <m/>
    <s v="MICROGYNON"/>
    <m/>
    <s v="GHSC-PSM"/>
    <m/>
    <m/>
    <m/>
    <m/>
    <n v="0"/>
    <m/>
    <m/>
    <n v="0"/>
    <m/>
    <m/>
    <m/>
    <m/>
    <n v="46"/>
    <d v="2021-02-12T00:00:00"/>
    <n v="2021"/>
    <n v="2021"/>
    <x v="4"/>
    <n v="0.26300000000000001"/>
    <n v="144152.141"/>
    <m/>
    <m/>
    <m/>
  </r>
  <r>
    <x v="20"/>
    <x v="0"/>
    <n v="16"/>
    <s v="MICROGYN00"/>
    <s v="PNA00"/>
    <s v="WRHS"/>
    <n v="510786"/>
    <m/>
    <n v="510786"/>
    <d v="2022-06-30T00:00:00"/>
    <d v="2022-09-30T00:00:00"/>
    <m/>
    <x v="0"/>
    <x v="120"/>
    <s v="Planned"/>
    <s v="Desired Stock"/>
    <d v="2020-09-17T00:00:00"/>
    <m/>
    <m/>
    <n v="0"/>
    <b v="0"/>
    <n v="16"/>
    <s v="PNA00"/>
    <s v="SN"/>
    <s v="Senegal"/>
    <s v="Condoms-PRH"/>
    <s v="NTL"/>
    <s v="2021-03-Q2"/>
    <n v="2021"/>
    <s v="SN_NTL_Condoms-PRH_PL_2021-03-Q2"/>
    <s v="MICROGYN00=SN=NTL=Condoms-PRH"/>
    <n v="6"/>
    <x v="4"/>
    <x v="4"/>
    <m/>
    <s v="MICROGYNON"/>
    <m/>
    <s v="GHSC-PSM"/>
    <m/>
    <m/>
    <m/>
    <m/>
    <n v="0"/>
    <m/>
    <m/>
    <n v="0"/>
    <m/>
    <m/>
    <m/>
    <m/>
    <n v="46"/>
    <d v="2021-08-12T00:00:00"/>
    <n v="2021"/>
    <n v="2022"/>
    <x v="4"/>
    <n v="0.26300000000000001"/>
    <n v="134336.71799999999"/>
    <m/>
    <m/>
    <m/>
  </r>
  <r>
    <x v="20"/>
    <x v="0"/>
    <n v="19"/>
    <s v="DEPOPROV00"/>
    <s v="GHSC-PSM"/>
    <s v="WRHS"/>
    <n v="485200"/>
    <m/>
    <n v="485200"/>
    <d v="2020-07-06T00:00:00"/>
    <d v="2020-06-30T00:00:00"/>
    <m/>
    <x v="0"/>
    <x v="378"/>
    <s v="Received"/>
    <s v="Desired Stock"/>
    <d v="2020-07-08T00:00:00"/>
    <m/>
    <m/>
    <n v="0"/>
    <b v="0"/>
    <s v="RO10074142"/>
    <s v="USAID"/>
    <s v="SN"/>
    <s v="Senegal"/>
    <s v="Condoms-PRH"/>
    <s v="NTL"/>
    <s v="2021-03-Q2"/>
    <n v="2021"/>
    <s v="SN_NTL_Condoms-PRH_PL_2021-03-Q2"/>
    <s v="DEPOPROV00=SN=NTL=Condoms-PRH"/>
    <n v="7"/>
    <x v="2"/>
    <x v="0"/>
    <m/>
    <s v="DEPO PROVERA"/>
    <m/>
    <s v="GHSC-PSM"/>
    <m/>
    <m/>
    <m/>
    <m/>
    <n v="0"/>
    <m/>
    <m/>
    <n v="0"/>
    <m/>
    <m/>
    <m/>
    <m/>
    <n v="46"/>
    <d v="2019-08-19T00:00:00"/>
    <n v="2019"/>
    <n v="2020"/>
    <x v="1"/>
    <n v="0.82799999999999996"/>
    <n v="401745.6"/>
    <m/>
    <m/>
    <m/>
  </r>
  <r>
    <x v="20"/>
    <x v="0"/>
    <n v="20"/>
    <s v="DEPOPROV00"/>
    <s v="GHSC-PSM"/>
    <s v="WRHS"/>
    <n v="153600"/>
    <m/>
    <n v="153600"/>
    <d v="2021-02-16T00:00:00"/>
    <d v="2020-09-30T00:00:00"/>
    <m/>
    <x v="0"/>
    <x v="418"/>
    <s v="Received"/>
    <s v="Desired Stock"/>
    <d v="2021-03-02T00:00:00"/>
    <m/>
    <m/>
    <n v="0"/>
    <b v="0"/>
    <s v="RO10102384"/>
    <s v="USAID"/>
    <s v="SN"/>
    <s v="Senegal"/>
    <s v="Condoms-PRH"/>
    <s v="NTL"/>
    <s v="2021-03-Q2"/>
    <n v="2021"/>
    <s v="SN_NTL_Condoms-PRH_PL_2021-03-Q2"/>
    <s v="DEPOPROV00=SN=NTL=Condoms-PRH"/>
    <n v="2"/>
    <x v="3"/>
    <x v="0"/>
    <m/>
    <s v="DEPO PROVERA"/>
    <m/>
    <s v="GHSC-PSM"/>
    <m/>
    <m/>
    <m/>
    <m/>
    <n v="0"/>
    <m/>
    <m/>
    <n v="0"/>
    <m/>
    <m/>
    <m/>
    <m/>
    <n v="46"/>
    <d v="2020-03-31T00:00:00"/>
    <n v="2020"/>
    <n v="2020"/>
    <x v="1"/>
    <n v="0.82799999999999996"/>
    <n v="127180.79999999999"/>
    <m/>
    <m/>
    <m/>
  </r>
  <r>
    <x v="20"/>
    <x v="0"/>
    <n v="21"/>
    <s v="DEPOPROV00"/>
    <s v="GHSC-PSM"/>
    <s v="WRHS"/>
    <n v="500000"/>
    <m/>
    <n v="500000"/>
    <d v="2021-08-31T00:00:00"/>
    <d v="2020-11-30T00:00:00"/>
    <m/>
    <x v="0"/>
    <x v="82"/>
    <s v="Ordered"/>
    <s v="Desired Stock"/>
    <d v="2020-09-16T00:00:00"/>
    <m/>
    <m/>
    <n v="0"/>
    <b v="0"/>
    <s v="RO10106101"/>
    <s v="USAID"/>
    <s v="SN"/>
    <s v="Senegal"/>
    <s v="Condoms-PRH"/>
    <s v="NTL"/>
    <s v="2021-03-Q2"/>
    <n v="2021"/>
    <s v="SN_NTL_Condoms-PRH_PL_2021-03-Q2"/>
    <s v="DEPOPROV00=SN=NTL=Condoms-PRH"/>
    <n v="8"/>
    <x v="3"/>
    <x v="0"/>
    <m/>
    <s v="DEPO PROVERA"/>
    <m/>
    <s v="GHSC-PSM"/>
    <m/>
    <m/>
    <m/>
    <m/>
    <n v="0"/>
    <m/>
    <m/>
    <n v="0"/>
    <m/>
    <m/>
    <m/>
    <m/>
    <n v="46"/>
    <d v="2020-10-13T00:00:00"/>
    <n v="2021"/>
    <n v="2021"/>
    <x v="1"/>
    <n v="0.82799999999999996"/>
    <n v="414000"/>
    <m/>
    <m/>
    <m/>
  </r>
  <r>
    <x v="20"/>
    <x v="0"/>
    <n v="24"/>
    <s v="DEPOPROV00"/>
    <s v="UNFPA"/>
    <s v="WRHS"/>
    <n v="560408"/>
    <m/>
    <n v="560408"/>
    <d v="2022-03-31T00:00:00"/>
    <d v="2021-12-31T00:00:00"/>
    <m/>
    <x v="0"/>
    <x v="131"/>
    <s v="Planned"/>
    <s v="Desired Stock"/>
    <d v="2020-09-16T00:00:00"/>
    <m/>
    <m/>
    <n v="0"/>
    <b v="0"/>
    <s v="nan"/>
    <s v="UNFPA"/>
    <s v="SN"/>
    <s v="Senegal"/>
    <s v="Condoms-PRH"/>
    <s v="NTL"/>
    <s v="2021-03-Q2"/>
    <n v="2021"/>
    <s v="SN_NTL_Condoms-PRH_PL_2021-03-Q2"/>
    <s v="DEPOPROV00=SN=NTL=Condoms-PRH"/>
    <n v="3"/>
    <x v="4"/>
    <x v="1"/>
    <m/>
    <s v="DEPO PROVERA"/>
    <m/>
    <s v="GHSC-PSM"/>
    <m/>
    <m/>
    <m/>
    <m/>
    <n v="0"/>
    <m/>
    <m/>
    <n v="0"/>
    <m/>
    <m/>
    <m/>
    <m/>
    <n v="46"/>
    <d v="2021-05-13T00:00:00"/>
    <n v="2021"/>
    <n v="2021"/>
    <x v="1"/>
    <n v="0.82799999999999996"/>
    <n v="464017.82399999996"/>
    <m/>
    <m/>
    <m/>
  </r>
  <r>
    <x v="20"/>
    <x v="0"/>
    <n v="25"/>
    <s v="DEPOPROV00"/>
    <s v="UNFPA"/>
    <s v="WRHS"/>
    <n v="726460"/>
    <m/>
    <n v="726460"/>
    <d v="2022-10-31T00:00:00"/>
    <d v="2022-05-31T00:00:00"/>
    <m/>
    <x v="0"/>
    <x v="116"/>
    <s v="Planned"/>
    <s v="Desired Stock"/>
    <d v="2020-09-16T00:00:00"/>
    <m/>
    <m/>
    <n v="0"/>
    <b v="0"/>
    <s v="nan"/>
    <s v="UNFPA"/>
    <s v="SN"/>
    <s v="Senegal"/>
    <s v="Condoms-PRH"/>
    <s v="NTL"/>
    <s v="2021-03-Q2"/>
    <n v="2021"/>
    <s v="SN_NTL_Condoms-PRH_PL_2021-03-Q2"/>
    <s v="DEPOPROV00=SN=NTL=Condoms-PRH"/>
    <n v="10"/>
    <x v="4"/>
    <x v="1"/>
    <m/>
    <s v="DEPO PROVERA"/>
    <m/>
    <s v="GHSC-PSM"/>
    <m/>
    <m/>
    <m/>
    <m/>
    <n v="0"/>
    <m/>
    <m/>
    <n v="0"/>
    <m/>
    <m/>
    <m/>
    <m/>
    <n v="46"/>
    <d v="2021-12-13T00:00:00"/>
    <n v="2022"/>
    <n v="2022"/>
    <x v="1"/>
    <n v="0.82799999999999996"/>
    <n v="601508.88"/>
    <m/>
    <m/>
    <m/>
  </r>
  <r>
    <x v="20"/>
    <x v="0"/>
    <n v="28"/>
    <s v="SAYANAPR00"/>
    <s v="UNFPA"/>
    <s v="WRHS"/>
    <n v="299200"/>
    <m/>
    <n v="299200"/>
    <d v="2021-02-28T00:00:00"/>
    <d v="2020-05-20T00:00:00"/>
    <m/>
    <x v="0"/>
    <x v="22"/>
    <s v="Ordered"/>
    <s v="nan"/>
    <d v="2020-09-18T00:00:00"/>
    <m/>
    <m/>
    <n v="0"/>
    <b v="0"/>
    <s v="PO41134"/>
    <s v="UNFPA"/>
    <s v="SN"/>
    <s v="Senegal"/>
    <s v="Condoms-PRH"/>
    <s v="NTL"/>
    <s v="2021-03-Q2"/>
    <n v="2021"/>
    <s v="SN_NTL_Condoms-PRH_PL_2021-03-Q2"/>
    <s v="SAYANAPR00=SN=NTL=Condoms-PRH"/>
    <n v="2"/>
    <x v="3"/>
    <x v="1"/>
    <m/>
    <s v="SAYANA PRESS PUBLIC"/>
    <m/>
    <s v="GHSC-PSM"/>
    <m/>
    <m/>
    <m/>
    <m/>
    <n v="0"/>
    <m/>
    <m/>
    <n v="0"/>
    <m/>
    <m/>
    <m/>
    <m/>
    <n v="46"/>
    <d v="2020-04-12T00:00:00"/>
    <n v="2020"/>
    <n v="2020"/>
    <x v="10"/>
    <n v="0.85"/>
    <n v="254320"/>
    <m/>
    <m/>
    <m/>
  </r>
  <r>
    <x v="20"/>
    <x v="0"/>
    <n v="29"/>
    <s v="SAYANAPR00"/>
    <s v="UNFPA"/>
    <s v="WRHS"/>
    <n v="219000"/>
    <m/>
    <n v="219000"/>
    <d v="2022-06-30T00:00:00"/>
    <d v="2022-07-31T00:00:00"/>
    <m/>
    <x v="0"/>
    <x v="120"/>
    <s v="Planned"/>
    <s v="Desired Stock"/>
    <d v="2020-09-16T00:00:00"/>
    <m/>
    <m/>
    <n v="0"/>
    <b v="0"/>
    <s v="nan"/>
    <s v="UNFPA"/>
    <s v="SN"/>
    <s v="Senegal"/>
    <s v="Condoms-PRH"/>
    <s v="NTL"/>
    <s v="2021-03-Q2"/>
    <n v="2021"/>
    <s v="SN_NTL_Condoms-PRH_PL_2021-03-Q2"/>
    <s v="SAYANAPR00=SN=NTL=Condoms-PRH"/>
    <n v="6"/>
    <x v="4"/>
    <x v="1"/>
    <m/>
    <s v="SAYANA PRESS PUBLIC"/>
    <m/>
    <s v="GHSC-PSM"/>
    <m/>
    <m/>
    <m/>
    <m/>
    <n v="0"/>
    <m/>
    <m/>
    <n v="0"/>
    <m/>
    <m/>
    <m/>
    <m/>
    <n v="46"/>
    <d v="2021-08-12T00:00:00"/>
    <n v="2021"/>
    <n v="2022"/>
    <x v="10"/>
    <n v="0.85"/>
    <n v="186150"/>
    <m/>
    <m/>
    <m/>
  </r>
  <r>
    <x v="20"/>
    <x v="0"/>
    <n v="30"/>
    <s v="NXTIMPLA00"/>
    <s v="GHSC-PSM"/>
    <s v="WRHS"/>
    <n v="40176"/>
    <m/>
    <n v="40176"/>
    <d v="2021-12-22T00:00:00"/>
    <d v="2020-09-30T00:00:00"/>
    <m/>
    <x v="0"/>
    <x v="787"/>
    <s v="Ordered"/>
    <s v="Retard dans la production"/>
    <d v="2021-03-02T00:00:00"/>
    <m/>
    <m/>
    <n v="0"/>
    <b v="1"/>
    <s v="RO10106104"/>
    <s v="USAID"/>
    <s v="SN"/>
    <s v="Senegal"/>
    <s v="Condoms-PRH"/>
    <s v="NTL"/>
    <s v="2021-03-Q2"/>
    <n v="2021"/>
    <s v="SN_NTL_Condoms-PRH_PL_2021-03-Q2"/>
    <s v="NXTIMPLA00=SN=NTL=Condoms-PRH"/>
    <n v="12"/>
    <x v="3"/>
    <x v="0"/>
    <m/>
    <s v="NXT IMPLANON"/>
    <m/>
    <s v="GHSC-PSM"/>
    <m/>
    <m/>
    <m/>
    <m/>
    <n v="0"/>
    <m/>
    <m/>
    <n v="0"/>
    <m/>
    <m/>
    <m/>
    <m/>
    <n v="46"/>
    <d v="2021-02-03T00:00:00"/>
    <n v="2021"/>
    <n v="2021"/>
    <x v="11"/>
    <n v="8.5"/>
    <n v="341496"/>
    <m/>
    <m/>
    <m/>
  </r>
  <r>
    <x v="20"/>
    <x v="0"/>
    <n v="31"/>
    <s v="NXTIMPLA00"/>
    <s v="UNFPA"/>
    <s v="WRHS"/>
    <n v="40000"/>
    <m/>
    <n v="40000"/>
    <d v="2021-03-31T00:00:00"/>
    <d v="2021-02-28T00:00:00"/>
    <m/>
    <x v="0"/>
    <x v="21"/>
    <s v="Ordered"/>
    <s v="Desired Stock"/>
    <d v="2020-12-14T00:00:00"/>
    <m/>
    <m/>
    <n v="0"/>
    <b v="0"/>
    <s v="nan"/>
    <s v="UNFPA"/>
    <s v="SN"/>
    <s v="Senegal"/>
    <s v="Condoms-PRH"/>
    <s v="NTL"/>
    <s v="2021-03-Q2"/>
    <n v="2021"/>
    <s v="SN_NTL_Condoms-PRH_PL_2021-03-Q2"/>
    <s v="NXTIMPLA00=SN=NTL=Condoms-PRH"/>
    <n v="3"/>
    <x v="3"/>
    <x v="1"/>
    <m/>
    <s v="NXT IMPLANON"/>
    <m/>
    <s v="GHSC-PSM"/>
    <m/>
    <m/>
    <m/>
    <m/>
    <n v="0"/>
    <m/>
    <m/>
    <n v="0"/>
    <m/>
    <m/>
    <m/>
    <m/>
    <n v="46"/>
    <d v="2020-05-13T00:00:00"/>
    <n v="2020"/>
    <n v="2020"/>
    <x v="11"/>
    <n v="8.5"/>
    <n v="340000"/>
    <m/>
    <m/>
    <m/>
  </r>
  <r>
    <x v="20"/>
    <x v="0"/>
    <n v="32"/>
    <s v="NXTIMPLA00"/>
    <s v="GHSC-PSM"/>
    <s v="SUPP"/>
    <n v="42000"/>
    <m/>
    <n v="42000"/>
    <d v="2021-07-31T00:00:00"/>
    <d v="2021-08-31T00:00:00"/>
    <m/>
    <x v="0"/>
    <x v="6"/>
    <s v="Ordered"/>
    <s v="Desired Stock"/>
    <d v="2021-03-02T00:00:00"/>
    <m/>
    <m/>
    <n v="0"/>
    <b v="0"/>
    <s v="RO10111123"/>
    <s v="USAID"/>
    <s v="SN"/>
    <s v="Senegal"/>
    <s v="Condoms-PRH"/>
    <s v="NTL"/>
    <s v="2021-03-Q2"/>
    <n v="2021"/>
    <s v="SN_NTL_Condoms-PRH_PL_2021-03-Q2"/>
    <s v="NXTIMPLA00=SN=NTL=Condoms-PRH"/>
    <n v="7"/>
    <x v="3"/>
    <x v="0"/>
    <m/>
    <s v="NXT IMPLANON"/>
    <m/>
    <s v="GHSC-PSM"/>
    <m/>
    <m/>
    <m/>
    <m/>
    <n v="0"/>
    <m/>
    <m/>
    <n v="0"/>
    <m/>
    <m/>
    <m/>
    <m/>
    <n v="46"/>
    <d v="2020-09-12T00:00:00"/>
    <n v="2020"/>
    <n v="2021"/>
    <x v="11"/>
    <n v="8.5"/>
    <n v="357000"/>
    <m/>
    <m/>
    <m/>
  </r>
  <r>
    <x v="20"/>
    <x v="0"/>
    <n v="33"/>
    <s v="NXTIMPLA00"/>
    <s v="UNFPA"/>
    <s v="WRHS"/>
    <n v="58748"/>
    <m/>
    <n v="58748"/>
    <d v="2022-02-28T00:00:00"/>
    <d v="2022-01-31T00:00:00"/>
    <m/>
    <x v="0"/>
    <x v="80"/>
    <s v="Planned"/>
    <s v="Desired Stock"/>
    <d v="2020-09-16T00:00:00"/>
    <m/>
    <m/>
    <n v="0"/>
    <b v="0"/>
    <s v="nan"/>
    <s v="UNFPA"/>
    <s v="SN"/>
    <s v="Senegal"/>
    <s v="Condoms-PRH"/>
    <s v="NTL"/>
    <s v="2021-03-Q2"/>
    <n v="2021"/>
    <s v="SN_NTL_Condoms-PRH_PL_2021-03-Q2"/>
    <s v="NXTIMPLA00=SN=NTL=Condoms-PRH"/>
    <n v="2"/>
    <x v="4"/>
    <x v="1"/>
    <m/>
    <s v="NXT IMPLANON"/>
    <m/>
    <s v="GHSC-PSM"/>
    <m/>
    <m/>
    <m/>
    <m/>
    <n v="0"/>
    <m/>
    <m/>
    <n v="0"/>
    <m/>
    <m/>
    <m/>
    <m/>
    <n v="46"/>
    <d v="2021-04-12T00:00:00"/>
    <n v="2021"/>
    <n v="2021"/>
    <x v="11"/>
    <n v="8.5"/>
    <n v="499358"/>
    <m/>
    <m/>
    <m/>
  </r>
  <r>
    <x v="20"/>
    <x v="0"/>
    <n v="34"/>
    <s v="NXTIMPLA00"/>
    <s v="UNFPA"/>
    <s v="WRHS"/>
    <n v="61124"/>
    <m/>
    <n v="61124"/>
    <d v="2022-09-30T00:00:00"/>
    <d v="2022-07-31T00:00:00"/>
    <m/>
    <x v="0"/>
    <x v="73"/>
    <s v="Planned"/>
    <s v="Desired Stock"/>
    <d v="2020-09-16T00:00:00"/>
    <m/>
    <m/>
    <n v="0"/>
    <b v="0"/>
    <s v="nan"/>
    <s v="UNFPA"/>
    <s v="SN"/>
    <s v="Senegal"/>
    <s v="Condoms-PRH"/>
    <s v="NTL"/>
    <s v="2021-03-Q2"/>
    <n v="2021"/>
    <s v="SN_NTL_Condoms-PRH_PL_2021-03-Q2"/>
    <s v="NXTIMPLA00=SN=NTL=Condoms-PRH"/>
    <n v="9"/>
    <x v="4"/>
    <x v="1"/>
    <m/>
    <s v="NXT IMPLANON"/>
    <m/>
    <s v="GHSC-PSM"/>
    <m/>
    <m/>
    <m/>
    <m/>
    <n v="0"/>
    <m/>
    <m/>
    <n v="0"/>
    <m/>
    <m/>
    <m/>
    <m/>
    <n v="46"/>
    <d v="2021-11-12T00:00:00"/>
    <n v="2022"/>
    <n v="2022"/>
    <x v="11"/>
    <n v="8.5"/>
    <n v="519554"/>
    <m/>
    <m/>
    <m/>
  </r>
  <r>
    <x v="20"/>
    <x v="0"/>
    <n v="35"/>
    <s v="JADELLE00"/>
    <s v="UNFPA"/>
    <s v="WRHS"/>
    <n v="75000"/>
    <m/>
    <n v="75000"/>
    <d v="2020-07-29T00:00:00"/>
    <d v="2020-06-30T00:00:00"/>
    <m/>
    <x v="0"/>
    <x v="380"/>
    <s v="Received"/>
    <s v="Desired Stock"/>
    <d v="2020-08-24T00:00:00"/>
    <m/>
    <m/>
    <n v="0"/>
    <b v="0"/>
    <s v="PO40860"/>
    <s v="UNFPA"/>
    <s v="SN"/>
    <s v="Senegal"/>
    <s v="Condoms-PRH"/>
    <s v="NTL"/>
    <s v="2021-03-Q2"/>
    <n v="2021"/>
    <s v="SN_NTL_Condoms-PRH_PL_2021-03-Q2"/>
    <s v="JADELLE00=SN=NTL=Condoms-PRH"/>
    <n v="7"/>
    <x v="2"/>
    <x v="1"/>
    <m/>
    <s v="JADELLE"/>
    <m/>
    <s v="GHSC-PSM"/>
    <m/>
    <m/>
    <m/>
    <m/>
    <n v="0"/>
    <m/>
    <m/>
    <n v="0"/>
    <m/>
    <m/>
    <m/>
    <m/>
    <n v="46"/>
    <d v="2019-09-11T00:00:00"/>
    <n v="2019"/>
    <n v="2020"/>
    <x v="3"/>
    <n v="8.5"/>
    <n v="637500"/>
    <m/>
    <m/>
    <m/>
  </r>
  <r>
    <x v="20"/>
    <x v="0"/>
    <n v="36"/>
    <s v="JADELLE00"/>
    <s v="GHSC-PSM"/>
    <s v="WRHS"/>
    <n v="142400"/>
    <m/>
    <n v="142400"/>
    <d v="2020-10-12T00:00:00"/>
    <d v="2020-09-30T00:00:00"/>
    <m/>
    <x v="0"/>
    <x v="788"/>
    <s v="Received"/>
    <s v="Desired Stock"/>
    <d v="2020-12-10T00:00:00"/>
    <m/>
    <m/>
    <n v="0"/>
    <b v="0"/>
    <s v="RO10074144"/>
    <s v="USAID"/>
    <s v="SN"/>
    <s v="Senegal"/>
    <s v="Condoms-PRH"/>
    <s v="NTL"/>
    <s v="2021-03-Q2"/>
    <n v="2021"/>
    <s v="SN_NTL_Condoms-PRH_PL_2021-03-Q2"/>
    <s v="JADELLE00=SN=NTL=Condoms-PRH"/>
    <n v="10"/>
    <x v="2"/>
    <x v="0"/>
    <m/>
    <s v="JADELLE"/>
    <m/>
    <s v="GHSC-PSM"/>
    <m/>
    <m/>
    <m/>
    <m/>
    <n v="0"/>
    <m/>
    <m/>
    <n v="0"/>
    <m/>
    <m/>
    <m/>
    <m/>
    <n v="46"/>
    <d v="2019-11-25T00:00:00"/>
    <n v="2020"/>
    <n v="2020"/>
    <x v="3"/>
    <n v="8.5"/>
    <n v="1210400"/>
    <m/>
    <m/>
    <m/>
  </r>
  <r>
    <x v="20"/>
    <x v="0"/>
    <n v="39"/>
    <s v="JADELLE00"/>
    <s v="PNA00"/>
    <s v="SUPP"/>
    <n v="101213"/>
    <m/>
    <n v="101213"/>
    <d v="2022-04-30T00:00:00"/>
    <d v="2022-01-31T00:00:00"/>
    <m/>
    <x v="0"/>
    <x v="119"/>
    <s v="Planned"/>
    <s v="Desired Stock"/>
    <d v="2020-09-17T00:00:00"/>
    <m/>
    <m/>
    <n v="0"/>
    <b v="0"/>
    <s v="nan"/>
    <s v="PNA00"/>
    <s v="SN"/>
    <s v="Senegal"/>
    <s v="Condoms-PRH"/>
    <s v="NTL"/>
    <s v="2021-03-Q2"/>
    <n v="2021"/>
    <s v="SN_NTL_Condoms-PRH_PL_2021-03-Q2"/>
    <s v="JADELLE00=SN=NTL=Condoms-PRH"/>
    <n v="4"/>
    <x v="4"/>
    <x v="4"/>
    <m/>
    <s v="JADELLE"/>
    <m/>
    <s v="GHSC-PSM"/>
    <m/>
    <m/>
    <m/>
    <m/>
    <n v="0"/>
    <m/>
    <m/>
    <n v="0"/>
    <m/>
    <m/>
    <m/>
    <m/>
    <n v="46"/>
    <d v="2021-06-12T00:00:00"/>
    <n v="2021"/>
    <n v="2022"/>
    <x v="3"/>
    <n v="8.5"/>
    <n v="860310.5"/>
    <m/>
    <m/>
    <m/>
  </r>
  <r>
    <x v="20"/>
    <x v="0"/>
    <n v="40"/>
    <s v="JADELLE00"/>
    <s v="PNA00"/>
    <s v="WRHS"/>
    <n v="102519"/>
    <m/>
    <n v="102519"/>
    <d v="2022-11-30T00:00:00"/>
    <d v="2022-07-31T00:00:00"/>
    <m/>
    <x v="0"/>
    <x v="78"/>
    <s v="Planned"/>
    <s v="Desired Stock"/>
    <d v="2020-09-17T00:00:00"/>
    <m/>
    <m/>
    <n v="0"/>
    <b v="0"/>
    <s v="nan"/>
    <s v="PNA00"/>
    <s v="SN"/>
    <s v="Senegal"/>
    <s v="Condoms-PRH"/>
    <s v="NTL"/>
    <s v="2021-03-Q2"/>
    <n v="2021"/>
    <s v="SN_NTL_Condoms-PRH_PL_2021-03-Q2"/>
    <s v="JADELLE00=SN=NTL=Condoms-PRH"/>
    <n v="11"/>
    <x v="4"/>
    <x v="4"/>
    <m/>
    <s v="JADELLE"/>
    <m/>
    <s v="GHSC-PSM"/>
    <m/>
    <m/>
    <m/>
    <m/>
    <n v="0"/>
    <m/>
    <m/>
    <n v="0"/>
    <m/>
    <m/>
    <m/>
    <m/>
    <n v="46"/>
    <d v="2022-01-12T00:00:00"/>
    <n v="2022"/>
    <n v="2022"/>
    <x v="3"/>
    <n v="8.5"/>
    <n v="871411.5"/>
    <m/>
    <m/>
    <m/>
  </r>
  <r>
    <x v="20"/>
    <x v="0"/>
    <n v="41"/>
    <s v="DIU00"/>
    <s v="PNA00"/>
    <s v="WRHS"/>
    <n v="50000"/>
    <m/>
    <n v="50000"/>
    <d v="2020-06-17T00:00:00"/>
    <d v="2020-06-30T00:00:00"/>
    <m/>
    <x v="0"/>
    <x v="427"/>
    <s v="Received"/>
    <s v="Desired Stock"/>
    <d v="2020-07-17T00:00:00"/>
    <m/>
    <m/>
    <n v="0"/>
    <b v="0"/>
    <n v="300"/>
    <s v="PNA00"/>
    <s v="SN"/>
    <s v="Senegal"/>
    <s v="Condoms-PRH"/>
    <s v="NTL"/>
    <s v="2021-03-Q2"/>
    <n v="2021"/>
    <s v="SN_NTL_Condoms-PRH_PL_2021-03-Q2"/>
    <s v="DIU00=SN=NTL=Condoms-PRH"/>
    <n v="6"/>
    <x v="2"/>
    <x v="4"/>
    <m/>
    <s v="DIU"/>
    <m/>
    <s v="GHSC-PSM"/>
    <m/>
    <m/>
    <m/>
    <m/>
    <n v="0"/>
    <m/>
    <m/>
    <n v="0"/>
    <m/>
    <m/>
    <m/>
    <m/>
    <n v="46"/>
    <d v="2019-07-31T00:00:00"/>
    <n v="2019"/>
    <n v="2020"/>
    <x v="2"/>
    <n v="0.29599999999999999"/>
    <n v="14800"/>
    <m/>
    <m/>
    <m/>
  </r>
  <r>
    <x v="20"/>
    <x v="0"/>
    <n v="43"/>
    <s v="DIU00"/>
    <s v="PNA00"/>
    <s v="WRHS"/>
    <n v="39860"/>
    <m/>
    <n v="39860"/>
    <d v="2021-07-31T00:00:00"/>
    <d v="2021-04-30T00:00:00"/>
    <m/>
    <x v="0"/>
    <x v="6"/>
    <s v="Ordered"/>
    <s v="Desired Stock"/>
    <d v="2020-12-14T00:00:00"/>
    <m/>
    <m/>
    <n v="0"/>
    <b v="0"/>
    <s v="nan"/>
    <s v="PNA00"/>
    <s v="SN"/>
    <s v="Senegal"/>
    <s v="Condoms-PRH"/>
    <s v="NTL"/>
    <s v="2021-03-Q2"/>
    <n v="2021"/>
    <s v="SN_NTL_Condoms-PRH_PL_2021-03-Q2"/>
    <s v="DIU00=SN=NTL=Condoms-PRH"/>
    <n v="7"/>
    <x v="3"/>
    <x v="4"/>
    <m/>
    <s v="DIU"/>
    <m/>
    <s v="GHSC-PSM"/>
    <m/>
    <m/>
    <m/>
    <m/>
    <n v="0"/>
    <m/>
    <m/>
    <n v="0"/>
    <m/>
    <m/>
    <m/>
    <m/>
    <n v="46"/>
    <d v="2020-09-12T00:00:00"/>
    <n v="2020"/>
    <n v="2021"/>
    <x v="2"/>
    <n v="0.29599999999999999"/>
    <n v="11798.56"/>
    <m/>
    <m/>
    <m/>
  </r>
  <r>
    <x v="20"/>
    <x v="0"/>
    <n v="44"/>
    <s v="DIU00"/>
    <s v="PNA00"/>
    <s v="WRHS"/>
    <n v="37674"/>
    <m/>
    <n v="37674"/>
    <d v="2022-01-31T00:00:00"/>
    <d v="2021-10-31T00:00:00"/>
    <m/>
    <x v="0"/>
    <x v="7"/>
    <s v="Planned"/>
    <s v="Desired Stock"/>
    <d v="2020-09-16T00:00:00"/>
    <m/>
    <m/>
    <n v="0"/>
    <b v="0"/>
    <s v="nan"/>
    <s v="PNA00"/>
    <s v="SN"/>
    <s v="Senegal"/>
    <s v="Condoms-PRH"/>
    <s v="NTL"/>
    <s v="2021-03-Q2"/>
    <n v="2021"/>
    <s v="SN_NTL_Condoms-PRH_PL_2021-03-Q2"/>
    <s v="DIU00=SN=NTL=Condoms-PRH"/>
    <n v="1"/>
    <x v="4"/>
    <x v="4"/>
    <m/>
    <s v="DIU"/>
    <m/>
    <s v="GHSC-PSM"/>
    <m/>
    <m/>
    <m/>
    <m/>
    <n v="0"/>
    <m/>
    <m/>
    <n v="0"/>
    <m/>
    <m/>
    <m/>
    <m/>
    <n v="46"/>
    <d v="2021-03-15T00:00:00"/>
    <n v="2021"/>
    <n v="2021"/>
    <x v="2"/>
    <n v="0.29599999999999999"/>
    <n v="11151.503999999999"/>
    <m/>
    <m/>
    <m/>
  </r>
  <r>
    <x v="20"/>
    <x v="0"/>
    <n v="45"/>
    <s v="DIU00"/>
    <s v="UNFPA"/>
    <s v="WRHS"/>
    <n v="41643"/>
    <m/>
    <n v="41643"/>
    <d v="2022-08-31T00:00:00"/>
    <d v="2022-03-31T00:00:00"/>
    <m/>
    <x v="0"/>
    <x v="75"/>
    <s v="Planned"/>
    <s v="Desired Stock"/>
    <d v="2020-09-16T00:00:00"/>
    <m/>
    <m/>
    <n v="0"/>
    <b v="0"/>
    <s v="nan"/>
    <s v="UNFPA"/>
    <s v="SN"/>
    <s v="Senegal"/>
    <s v="Condoms-PRH"/>
    <s v="NTL"/>
    <s v="2021-03-Q2"/>
    <n v="2021"/>
    <s v="SN_NTL_Condoms-PRH_PL_2021-03-Q2"/>
    <s v="DIU00=SN=NTL=Condoms-PRH"/>
    <n v="8"/>
    <x v="4"/>
    <x v="1"/>
    <m/>
    <s v="DIU"/>
    <m/>
    <s v="GHSC-PSM"/>
    <m/>
    <m/>
    <m/>
    <m/>
    <n v="0"/>
    <m/>
    <m/>
    <n v="0"/>
    <m/>
    <m/>
    <m/>
    <m/>
    <n v="46"/>
    <d v="2021-10-13T00:00:00"/>
    <n v="2022"/>
    <n v="2022"/>
    <x v="2"/>
    <n v="0.29599999999999999"/>
    <n v="12326.328"/>
    <m/>
    <m/>
    <m/>
  </r>
  <r>
    <x v="20"/>
    <x v="0"/>
    <n v="48"/>
    <s v="DEPOPROV00"/>
    <s v="PNA00"/>
    <s v="SUPP"/>
    <n v="123872"/>
    <m/>
    <n v="123872"/>
    <d v="2020-07-06T00:00:00"/>
    <d v="2020-07-08T00:00:00"/>
    <m/>
    <x v="0"/>
    <x v="378"/>
    <s v="Received"/>
    <s v="Depo-progestin achetÃ© par la PNA"/>
    <d v="2020-09-15T00:00:00"/>
    <m/>
    <m/>
    <n v="0"/>
    <b v="1"/>
    <n v="48"/>
    <s v="PNA00"/>
    <s v="SN"/>
    <s v="Senegal"/>
    <s v="Condoms-PRH"/>
    <s v="NTL"/>
    <s v="2021-03-Q2"/>
    <n v="2021"/>
    <s v="SN_NTL_Condoms-PRH_PL_2021-03-Q2"/>
    <s v="DEPOPROV00=SN=NTL=Condoms-PRH"/>
    <n v="7"/>
    <x v="2"/>
    <x v="4"/>
    <m/>
    <s v="DEPO PROVERA"/>
    <m/>
    <s v="GHSC-PSM"/>
    <m/>
    <m/>
    <m/>
    <m/>
    <n v="0"/>
    <m/>
    <m/>
    <n v="0"/>
    <m/>
    <m/>
    <m/>
    <m/>
    <n v="46"/>
    <d v="2019-08-19T00:00:00"/>
    <n v="2019"/>
    <n v="2020"/>
    <x v="1"/>
    <n v="0.82799999999999996"/>
    <n v="102566.01599999999"/>
    <m/>
    <m/>
    <m/>
  </r>
  <r>
    <x v="20"/>
    <x v="0"/>
    <n v="49"/>
    <s v="MALECOND00"/>
    <s v="GHSC-PSM"/>
    <s v="SUPP"/>
    <n v="1537"/>
    <m/>
    <n v="1537"/>
    <d v="2020-10-28T00:00:00"/>
    <d v="2020-07-17T00:00:00"/>
    <m/>
    <x v="0"/>
    <x v="161"/>
    <s v="Received"/>
    <s v="nan"/>
    <d v="2020-12-14T00:00:00"/>
    <m/>
    <m/>
    <n v="0"/>
    <b v="0"/>
    <s v="RO10093104"/>
    <s v="USAID"/>
    <s v="SN"/>
    <s v="Senegal"/>
    <s v="Condoms-PRH"/>
    <s v="NTL"/>
    <s v="2021-03-Q2"/>
    <n v="2021"/>
    <s v="SN_NTL_Condoms-PRH_PL_2021-03-Q2"/>
    <s v="MALECOND00=SN=NTL=Condoms-PRH"/>
    <n v="10"/>
    <x v="2"/>
    <x v="0"/>
    <m/>
    <s v="MALE CONDOM"/>
    <m/>
    <s v="GHSC-PSM"/>
    <m/>
    <m/>
    <m/>
    <m/>
    <n v="0"/>
    <m/>
    <m/>
    <n v="0"/>
    <m/>
    <m/>
    <m/>
    <m/>
    <n v="46"/>
    <d v="2019-12-11T00:00:00"/>
    <n v="2020"/>
    <n v="2020"/>
    <x v="0"/>
    <n v="3.0300000000000001E-2"/>
    <n v="46.571100000000001"/>
    <m/>
    <m/>
    <m/>
  </r>
  <r>
    <x v="20"/>
    <x v="0"/>
    <n v="54"/>
    <s v="MALECOND00"/>
    <s v="GHSC-PSM"/>
    <s v="SUPP"/>
    <n v="1578"/>
    <m/>
    <n v="1578"/>
    <d v="2020-04-14T00:00:00"/>
    <d v="2020-07-17T00:00:00"/>
    <m/>
    <x v="0"/>
    <x v="196"/>
    <s v="Received"/>
    <s v="nan"/>
    <d v="2020-07-17T00:00:00"/>
    <m/>
    <m/>
    <n v="0"/>
    <b v="0"/>
    <s v="RO10074126-1"/>
    <s v="USAID"/>
    <s v="SN"/>
    <s v="Senegal"/>
    <s v="Condoms-PRH"/>
    <s v="NTL"/>
    <s v="2021-03-Q2"/>
    <n v="2021"/>
    <s v="SN_NTL_Condoms-PRH_PL_2021-03-Q2"/>
    <s v="MALECOND00=SN=NTL=Condoms-PRH"/>
    <n v="4"/>
    <x v="2"/>
    <x v="0"/>
    <m/>
    <s v="MALE CONDOM"/>
    <m/>
    <s v="GHSC-PSM"/>
    <m/>
    <m/>
    <m/>
    <m/>
    <n v="0"/>
    <m/>
    <m/>
    <n v="0"/>
    <m/>
    <m/>
    <m/>
    <m/>
    <n v="46"/>
    <d v="2019-05-28T00:00:00"/>
    <n v="2019"/>
    <n v="2020"/>
    <x v="0"/>
    <n v="3.0300000000000001E-2"/>
    <n v="47.813400000000001"/>
    <m/>
    <m/>
    <m/>
  </r>
  <r>
    <x v="20"/>
    <x v="0"/>
    <n v="56"/>
    <s v="FEMALECO00"/>
    <s v="GHSC-PSM"/>
    <s v="SUPP"/>
    <n v="50"/>
    <m/>
    <n v="50"/>
    <d v="2020-12-15T00:00:00"/>
    <d v="2020-07-17T00:00:00"/>
    <m/>
    <x v="0"/>
    <x v="789"/>
    <s v="Received"/>
    <s v="nan"/>
    <d v="2021-01-22T00:00:00"/>
    <m/>
    <m/>
    <n v="0"/>
    <b v="0"/>
    <s v="RO10074130"/>
    <s v="USAID"/>
    <s v="SN"/>
    <s v="Senegal"/>
    <s v="Condoms-PRH"/>
    <s v="NTL"/>
    <s v="2021-03-Q2"/>
    <n v="2021"/>
    <s v="SN_NTL_Condoms-PRH_PL_2021-03-Q2"/>
    <s v="FEMALECO00=SN=NTL=Condoms-PRH"/>
    <n v="12"/>
    <x v="2"/>
    <x v="0"/>
    <m/>
    <s v="FEMALE CONDOM"/>
    <m/>
    <s v="GHSC-PSM"/>
    <m/>
    <m/>
    <m/>
    <m/>
    <n v="0"/>
    <m/>
    <m/>
    <n v="0"/>
    <m/>
    <m/>
    <m/>
    <m/>
    <n v="46"/>
    <d v="2020-01-28T00:00:00"/>
    <n v="2020"/>
    <n v="2020"/>
    <x v="6"/>
    <n v="0.49399999999999999"/>
    <n v="24.7"/>
    <m/>
    <m/>
    <m/>
  </r>
  <r>
    <x v="20"/>
    <x v="0"/>
    <n v="60"/>
    <s v="FEMALECO00"/>
    <s v="GHSC-PSM"/>
    <s v="SUPP"/>
    <n v="40"/>
    <m/>
    <n v="40"/>
    <d v="2021-05-28T00:00:00"/>
    <d v="2020-07-17T00:00:00"/>
    <m/>
    <x v="0"/>
    <x v="242"/>
    <s v="Ordered"/>
    <s v="nan"/>
    <d v="2021-03-02T00:00:00"/>
    <m/>
    <m/>
    <n v="0"/>
    <b v="0"/>
    <s v="RO10111126"/>
    <s v="USAID"/>
    <s v="SN"/>
    <s v="Senegal"/>
    <s v="Condoms-PRH"/>
    <s v="NTL"/>
    <s v="2021-03-Q2"/>
    <n v="2021"/>
    <s v="SN_NTL_Condoms-PRH_PL_2021-03-Q2"/>
    <s v="FEMALECO00=SN=NTL=Condoms-PRH"/>
    <n v="5"/>
    <x v="3"/>
    <x v="0"/>
    <m/>
    <s v="FEMALE CONDOM"/>
    <m/>
    <s v="GHSC-PSM"/>
    <m/>
    <m/>
    <m/>
    <m/>
    <n v="0"/>
    <m/>
    <m/>
    <n v="0"/>
    <m/>
    <m/>
    <m/>
    <m/>
    <n v="46"/>
    <d v="2020-07-10T00:00:00"/>
    <n v="2020"/>
    <n v="2021"/>
    <x v="6"/>
    <n v="0.49399999999999999"/>
    <n v="19.759999999999998"/>
    <m/>
    <m/>
    <m/>
  </r>
  <r>
    <x v="20"/>
    <x v="0"/>
    <n v="61"/>
    <s v="FEMALECO00"/>
    <s v="GHSC-PSM"/>
    <s v="SUPP"/>
    <n v="48"/>
    <m/>
    <n v="48"/>
    <d v="2020-01-22T00:00:00"/>
    <d v="2020-07-17T00:00:00"/>
    <m/>
    <x v="0"/>
    <x v="644"/>
    <s v="Received"/>
    <s v="nan"/>
    <d v="2020-07-17T00:00:00"/>
    <m/>
    <m/>
    <n v="0"/>
    <b v="0"/>
    <s v="RO10074128"/>
    <s v="USAID"/>
    <s v="SN"/>
    <s v="Senegal"/>
    <s v="Condoms-PRH"/>
    <s v="NTL"/>
    <s v="2021-03-Q2"/>
    <n v="2021"/>
    <s v="SN_NTL_Condoms-PRH_PL_2021-03-Q2"/>
    <s v="FEMALECO00=SN=NTL=Condoms-PRH"/>
    <n v="1"/>
    <x v="2"/>
    <x v="0"/>
    <m/>
    <s v="FEMALE CONDOM"/>
    <m/>
    <s v="GHSC-PSM"/>
    <m/>
    <m/>
    <m/>
    <m/>
    <n v="0"/>
    <m/>
    <m/>
    <n v="0"/>
    <m/>
    <m/>
    <m/>
    <m/>
    <n v="46"/>
    <d v="2019-03-06T00:00:00"/>
    <n v="2019"/>
    <n v="2019"/>
    <x v="6"/>
    <n v="0.49399999999999999"/>
    <n v="23.712"/>
    <m/>
    <m/>
    <m/>
  </r>
  <r>
    <x v="20"/>
    <x v="0"/>
    <n v="62"/>
    <s v="JADELLE00"/>
    <s v="UNFPA"/>
    <s v="SUPP"/>
    <n v="50000"/>
    <m/>
    <n v="50000"/>
    <d v="2020-08-21T00:00:00"/>
    <d v="2020-09-02T00:00:00"/>
    <m/>
    <x v="0"/>
    <x v="306"/>
    <s v="Received"/>
    <s v="Levoplant reÃ§eptionnÃ© avec UNFPA"/>
    <d v="2020-09-15T00:00:00"/>
    <m/>
    <m/>
    <n v="0"/>
    <b v="1"/>
    <n v="62"/>
    <s v="UNFPA"/>
    <s v="SN"/>
    <s v="Senegal"/>
    <s v="Condoms-PRH"/>
    <s v="NTL"/>
    <s v="2021-03-Q2"/>
    <n v="2021"/>
    <s v="SN_NTL_Condoms-PRH_PL_2021-03-Q2"/>
    <s v="JADELLE00=SN=NTL=Condoms-PRH"/>
    <n v="8"/>
    <x v="2"/>
    <x v="1"/>
    <m/>
    <s v="JADELLE"/>
    <m/>
    <s v="GHSC-PSM"/>
    <m/>
    <m/>
    <m/>
    <m/>
    <n v="0"/>
    <m/>
    <m/>
    <n v="0"/>
    <m/>
    <m/>
    <m/>
    <m/>
    <n v="46"/>
    <d v="2019-10-04T00:00:00"/>
    <n v="2020"/>
    <n v="2020"/>
    <x v="3"/>
    <n v="8.5"/>
    <n v="425000"/>
    <m/>
    <m/>
    <m/>
  </r>
  <r>
    <x v="20"/>
    <x v="0"/>
    <n v="65"/>
    <s v="SAYANAPR00"/>
    <s v="UNFPA"/>
    <s v="SUPP"/>
    <n v="224217"/>
    <m/>
    <n v="224217"/>
    <d v="2021-12-31T00:00:00"/>
    <d v="2021-12-31T00:00:00"/>
    <m/>
    <x v="0"/>
    <x v="77"/>
    <s v="Planned"/>
    <s v="Desired Stock"/>
    <d v="2020-09-16T00:00:00"/>
    <m/>
    <m/>
    <n v="0"/>
    <b v="0"/>
    <n v="65"/>
    <s v="UNFPA"/>
    <s v="SN"/>
    <s v="Senegal"/>
    <s v="Condoms-PRH"/>
    <s v="NTL"/>
    <s v="2021-03-Q2"/>
    <n v="2021"/>
    <s v="SN_NTL_Condoms-PRH_PL_2021-03-Q2"/>
    <s v="SAYANAPR00=SN=NTL=Condoms-PRH"/>
    <n v="12"/>
    <x v="3"/>
    <x v="1"/>
    <m/>
    <s v="SAYANA PRESS PUBLIC"/>
    <m/>
    <s v="GHSC-PSM"/>
    <m/>
    <m/>
    <m/>
    <m/>
    <n v="0"/>
    <m/>
    <m/>
    <n v="0"/>
    <m/>
    <m/>
    <m/>
    <m/>
    <n v="46"/>
    <d v="2021-02-12T00:00:00"/>
    <n v="2021"/>
    <n v="2021"/>
    <x v="10"/>
    <n v="0.85"/>
    <n v="190584.44999999998"/>
    <m/>
    <m/>
    <m/>
  </r>
  <r>
    <x v="20"/>
    <x v="0"/>
    <n v="66"/>
    <s v="DEPOPROV00"/>
    <s v="UNFPA"/>
    <s v="SUPP"/>
    <n v="545000"/>
    <m/>
    <n v="545000"/>
    <d v="2020-09-30T00:00:00"/>
    <d v="2020-09-16T00:00:00"/>
    <m/>
    <x v="0"/>
    <x v="12"/>
    <s v="Received"/>
    <s v="Triclophene"/>
    <d v="2020-12-10T00:00:00"/>
    <m/>
    <m/>
    <n v="0"/>
    <b v="1"/>
    <n v="66"/>
    <s v="UNFPA"/>
    <s v="SN"/>
    <s v="Senegal"/>
    <s v="Condoms-PRH"/>
    <s v="NTL"/>
    <s v="2021-03-Q2"/>
    <n v="2021"/>
    <s v="SN_NTL_Condoms-PRH_PL_2021-03-Q2"/>
    <s v="DEPOPROV00=SN=NTL=Condoms-PRH"/>
    <n v="9"/>
    <x v="2"/>
    <x v="1"/>
    <m/>
    <s v="DEPO PROVERA"/>
    <m/>
    <s v="GHSC-PSM"/>
    <m/>
    <m/>
    <m/>
    <m/>
    <n v="0"/>
    <m/>
    <m/>
    <n v="0"/>
    <m/>
    <m/>
    <m/>
    <m/>
    <n v="46"/>
    <d v="2019-11-13T00:00:00"/>
    <n v="2020"/>
    <n v="2020"/>
    <x v="1"/>
    <n v="0.82799999999999996"/>
    <n v="451260"/>
    <m/>
    <m/>
    <m/>
  </r>
  <r>
    <x v="20"/>
    <x v="0"/>
    <n v="67"/>
    <s v="DEPOPROV00"/>
    <s v="PNA00"/>
    <s v="SUPP"/>
    <n v="214557"/>
    <m/>
    <n v="214557"/>
    <d v="2021-08-31T00:00:00"/>
    <d v="2020-09-16T00:00:00"/>
    <m/>
    <x v="0"/>
    <x v="82"/>
    <s v="Ordered"/>
    <s v="nan"/>
    <d v="2020-12-14T00:00:00"/>
    <m/>
    <m/>
    <n v="0"/>
    <b v="0"/>
    <n v="67"/>
    <s v="PNA00"/>
    <s v="SN"/>
    <s v="Senegal"/>
    <s v="Condoms-PRH"/>
    <s v="NTL"/>
    <s v="2021-03-Q2"/>
    <n v="2021"/>
    <s v="SN_NTL_Condoms-PRH_PL_2021-03-Q2"/>
    <s v="DEPOPROV00=SN=NTL=Condoms-PRH"/>
    <n v="8"/>
    <x v="3"/>
    <x v="4"/>
    <m/>
    <s v="DEPO PROVERA"/>
    <m/>
    <s v="GHSC-PSM"/>
    <m/>
    <m/>
    <m/>
    <m/>
    <n v="0"/>
    <m/>
    <m/>
    <n v="0"/>
    <m/>
    <m/>
    <m/>
    <m/>
    <n v="46"/>
    <d v="2020-10-13T00:00:00"/>
    <n v="2021"/>
    <n v="2021"/>
    <x v="1"/>
    <n v="0.82799999999999996"/>
    <n v="177653.196"/>
    <m/>
    <m/>
    <m/>
  </r>
  <r>
    <x v="20"/>
    <x v="0"/>
    <n v="68"/>
    <s v="DEPOPROV00"/>
    <s v="PNA00"/>
    <s v="SUPP"/>
    <n v="166052"/>
    <m/>
    <n v="166052"/>
    <d v="2022-03-31T00:00:00"/>
    <d v="2020-09-16T00:00:00"/>
    <m/>
    <x v="0"/>
    <x v="131"/>
    <s v="Planned"/>
    <s v="nan"/>
    <d v="2020-09-16T00:00:00"/>
    <m/>
    <m/>
    <n v="0"/>
    <b v="0"/>
    <n v="68"/>
    <s v="PNA00"/>
    <s v="SN"/>
    <s v="Senegal"/>
    <s v="Condoms-PRH"/>
    <s v="NTL"/>
    <s v="2021-03-Q2"/>
    <n v="2021"/>
    <s v="SN_NTL_Condoms-PRH_PL_2021-03-Q2"/>
    <s v="DEPOPROV00=SN=NTL=Condoms-PRH"/>
    <n v="3"/>
    <x v="4"/>
    <x v="4"/>
    <m/>
    <s v="DEPO PROVERA"/>
    <m/>
    <s v="GHSC-PSM"/>
    <m/>
    <m/>
    <m/>
    <m/>
    <n v="0"/>
    <m/>
    <m/>
    <n v="0"/>
    <m/>
    <m/>
    <m/>
    <m/>
    <n v="46"/>
    <d v="2021-05-13T00:00:00"/>
    <n v="2021"/>
    <n v="2021"/>
    <x v="1"/>
    <n v="0.82799999999999996"/>
    <n v="137491.05599999998"/>
    <m/>
    <m/>
    <m/>
  </r>
  <r>
    <x v="20"/>
    <x v="0"/>
    <n v="69"/>
    <s v="MICROLUT00"/>
    <s v="UNFPA"/>
    <s v="SUPP"/>
    <n v="115129"/>
    <m/>
    <n v="115129"/>
    <d v="2021-08-31T00:00:00"/>
    <d v="2020-09-16T00:00:00"/>
    <m/>
    <x v="0"/>
    <x v="82"/>
    <s v="Ordered"/>
    <s v="nan"/>
    <d v="2020-12-14T00:00:00"/>
    <m/>
    <m/>
    <n v="0"/>
    <b v="0"/>
    <n v="69"/>
    <s v="UNFPA"/>
    <s v="SN"/>
    <s v="Senegal"/>
    <s v="Condoms-PRH"/>
    <s v="NTL"/>
    <s v="2021-03-Q2"/>
    <n v="2021"/>
    <s v="SN_NTL_Condoms-PRH_PL_2021-03-Q2"/>
    <s v="MICROLUT00=SN=NTL=Condoms-PRH"/>
    <n v="8"/>
    <x v="3"/>
    <x v="1"/>
    <m/>
    <s v="MICROLUT"/>
    <m/>
    <s v="GHSC-PSM"/>
    <m/>
    <m/>
    <m/>
    <m/>
    <n v="0"/>
    <m/>
    <m/>
    <n v="0"/>
    <m/>
    <m/>
    <m/>
    <m/>
    <n v="46"/>
    <d v="2020-10-13T00:00:00"/>
    <n v="2021"/>
    <n v="2021"/>
    <x v="5"/>
    <n v="0.32800000000000001"/>
    <n v="37762.311999999998"/>
    <m/>
    <m/>
    <m/>
  </r>
  <r>
    <x v="20"/>
    <x v="0"/>
    <n v="70"/>
    <s v="MICROLUT00"/>
    <s v="PNA00"/>
    <s v="SUPP"/>
    <n v="36593"/>
    <m/>
    <n v="36593"/>
    <d v="2022-03-31T00:00:00"/>
    <d v="2020-09-16T00:00:00"/>
    <m/>
    <x v="0"/>
    <x v="131"/>
    <s v="Planned"/>
    <s v="nan"/>
    <d v="2020-09-16T00:00:00"/>
    <m/>
    <m/>
    <n v="0"/>
    <b v="0"/>
    <n v="70"/>
    <s v="PNA00"/>
    <s v="SN"/>
    <s v="Senegal"/>
    <s v="Condoms-PRH"/>
    <s v="NTL"/>
    <s v="2021-03-Q2"/>
    <n v="2021"/>
    <s v="SN_NTL_Condoms-PRH_PL_2021-03-Q2"/>
    <s v="MICROLUT00=SN=NTL=Condoms-PRH"/>
    <n v="3"/>
    <x v="4"/>
    <x v="4"/>
    <m/>
    <s v="MICROLUT"/>
    <m/>
    <s v="GHSC-PSM"/>
    <m/>
    <m/>
    <m/>
    <m/>
    <n v="0"/>
    <m/>
    <m/>
    <n v="0"/>
    <m/>
    <m/>
    <m/>
    <m/>
    <n v="46"/>
    <d v="2021-05-13T00:00:00"/>
    <n v="2021"/>
    <n v="2021"/>
    <x v="5"/>
    <n v="0.32800000000000001"/>
    <n v="12002.504000000001"/>
    <m/>
    <m/>
    <m/>
  </r>
  <r>
    <x v="20"/>
    <x v="0"/>
    <n v="71"/>
    <s v="JADELLE00"/>
    <s v="PNA00"/>
    <s v="SUPP"/>
    <n v="84999"/>
    <m/>
    <n v="84999"/>
    <d v="2021-10-31T00:00:00"/>
    <d v="2020-09-16T00:00:00"/>
    <m/>
    <x v="0"/>
    <x v="81"/>
    <s v="Ordered"/>
    <s v="nan"/>
    <d v="2021-03-02T00:00:00"/>
    <m/>
    <m/>
    <n v="0"/>
    <b v="0"/>
    <n v="71"/>
    <s v="PNA00"/>
    <s v="SN"/>
    <s v="Senegal"/>
    <s v="Condoms-PRH"/>
    <s v="NTL"/>
    <s v="2021-03-Q2"/>
    <n v="2021"/>
    <s v="SN_NTL_Condoms-PRH_PL_2021-03-Q2"/>
    <s v="JADELLE00=SN=NTL=Condoms-PRH"/>
    <n v="10"/>
    <x v="3"/>
    <x v="4"/>
    <m/>
    <s v="JADELLE"/>
    <m/>
    <s v="GHSC-PSM"/>
    <m/>
    <m/>
    <m/>
    <m/>
    <n v="0"/>
    <m/>
    <m/>
    <n v="0"/>
    <m/>
    <m/>
    <m/>
    <m/>
    <n v="46"/>
    <d v="2020-12-13T00:00:00"/>
    <n v="2021"/>
    <n v="2021"/>
    <x v="3"/>
    <n v="8.5"/>
    <n v="722491.5"/>
    <m/>
    <m/>
    <m/>
  </r>
  <r>
    <x v="20"/>
    <x v="0"/>
    <n v="72"/>
    <s v="MALECOND00"/>
    <s v="GHSC-PSM"/>
    <s v="SUPP"/>
    <n v="1226"/>
    <m/>
    <n v="1226"/>
    <d v="2021-05-31T00:00:00"/>
    <d v="2020-09-17T00:00:00"/>
    <m/>
    <x v="0"/>
    <x v="76"/>
    <s v="Ordered"/>
    <s v="nan"/>
    <d v="2020-12-14T00:00:00"/>
    <m/>
    <m/>
    <n v="0"/>
    <b v="0"/>
    <s v="RO10111124"/>
    <s v="USAID"/>
    <s v="SN"/>
    <s v="Senegal"/>
    <s v="Condoms-PRH"/>
    <s v="NTL"/>
    <s v="2021-03-Q2"/>
    <n v="2021"/>
    <s v="SN_NTL_Condoms-PRH_PL_2021-03-Q2"/>
    <s v="MALECOND00=SN=NTL=Condoms-PRH"/>
    <n v="5"/>
    <x v="3"/>
    <x v="0"/>
    <m/>
    <s v="MALE CONDOM"/>
    <m/>
    <s v="GHSC-PSM"/>
    <m/>
    <m/>
    <m/>
    <m/>
    <n v="0"/>
    <m/>
    <m/>
    <n v="0"/>
    <m/>
    <m/>
    <m/>
    <m/>
    <n v="46"/>
    <d v="2020-07-13T00:00:00"/>
    <n v="2020"/>
    <n v="2021"/>
    <x v="0"/>
    <n v="3.0300000000000001E-2"/>
    <n v="37.147800000000004"/>
    <m/>
    <m/>
    <m/>
  </r>
  <r>
    <x v="20"/>
    <x v="0"/>
    <n v="73"/>
    <s v="MALECOND00"/>
    <s v="GHSC-PSM"/>
    <s v="_NA03"/>
    <n v="1510"/>
    <m/>
    <n v="1510"/>
    <d v="2021-11-30T00:00:00"/>
    <d v="2020-09-17T00:00:00"/>
    <m/>
    <x v="0"/>
    <x v="74"/>
    <s v="Ordered"/>
    <s v="nan"/>
    <d v="2020-12-15T00:00:00"/>
    <m/>
    <m/>
    <n v="0"/>
    <b v="0"/>
    <s v="RO10111125"/>
    <s v="USAID"/>
    <s v="SN"/>
    <s v="Senegal"/>
    <s v="Condoms-PRH"/>
    <s v="NTL"/>
    <s v="2021-03-Q2"/>
    <n v="2021"/>
    <s v="SN_NTL_Condoms-PRH_PL_2021-03-Q2"/>
    <s v="MALECOND00=SN=NTL=Condoms-PRH"/>
    <n v="11"/>
    <x v="3"/>
    <x v="0"/>
    <m/>
    <s v="MALE CONDOM"/>
    <m/>
    <s v="GHSC-PSM"/>
    <m/>
    <m/>
    <m/>
    <m/>
    <n v="0"/>
    <m/>
    <m/>
    <n v="0"/>
    <m/>
    <m/>
    <m/>
    <m/>
    <n v="46"/>
    <d v="2021-01-12T00:00:00"/>
    <n v="2021"/>
    <n v="2021"/>
    <x v="0"/>
    <n v="3.0300000000000001E-2"/>
    <n v="45.753"/>
    <m/>
    <m/>
    <m/>
  </r>
  <r>
    <x v="20"/>
    <x v="0"/>
    <n v="74"/>
    <s v="MALECOND00"/>
    <s v="ADETERMI00"/>
    <s v="_NA03"/>
    <n v="1447"/>
    <m/>
    <n v="1447"/>
    <d v="2022-04-30T00:00:00"/>
    <d v="2020-09-17T00:00:00"/>
    <m/>
    <x v="0"/>
    <x v="119"/>
    <s v="Planned"/>
    <s v="nan"/>
    <d v="2020-09-17T00:00:00"/>
    <m/>
    <m/>
    <n v="0"/>
    <b v="0"/>
    <n v="74"/>
    <s v="_NA03"/>
    <s v="SN"/>
    <s v="Senegal"/>
    <s v="Condoms-PRH"/>
    <s v="NTL"/>
    <s v="2021-03-Q2"/>
    <n v="2021"/>
    <s v="SN_NTL_Condoms-PRH_PL_2021-03-Q2"/>
    <s v="MALECOND00=SN=NTL=Condoms-PRH"/>
    <n v="4"/>
    <x v="4"/>
    <x v="2"/>
    <m/>
    <s v="MALE CONDOM"/>
    <m/>
    <s v="GHSC-PSM"/>
    <m/>
    <m/>
    <m/>
    <m/>
    <n v="0"/>
    <m/>
    <m/>
    <n v="0"/>
    <m/>
    <m/>
    <m/>
    <m/>
    <n v="46"/>
    <d v="2021-06-12T00:00:00"/>
    <n v="2021"/>
    <n v="2022"/>
    <x v="0"/>
    <n v="3.0300000000000001E-2"/>
    <n v="43.844099999999997"/>
    <m/>
    <m/>
    <m/>
  </r>
  <r>
    <x v="20"/>
    <x v="0"/>
    <n v="75"/>
    <s v="MALECOND00"/>
    <s v="ADETERMI00"/>
    <s v="_NA03"/>
    <n v="1574"/>
    <m/>
    <n v="1574"/>
    <d v="2022-10-31T00:00:00"/>
    <d v="2020-09-17T00:00:00"/>
    <m/>
    <x v="0"/>
    <x v="116"/>
    <s v="Planned"/>
    <s v="nan"/>
    <d v="2020-09-17T00:00:00"/>
    <m/>
    <m/>
    <n v="0"/>
    <b v="0"/>
    <n v="75"/>
    <s v="_NA03"/>
    <s v="SN"/>
    <s v="Senegal"/>
    <s v="Condoms-PRH"/>
    <s v="NTL"/>
    <s v="2021-03-Q2"/>
    <n v="2021"/>
    <s v="SN_NTL_Condoms-PRH_PL_2021-03-Q2"/>
    <s v="MALECOND00=SN=NTL=Condoms-PRH"/>
    <n v="10"/>
    <x v="4"/>
    <x v="2"/>
    <m/>
    <s v="MALE CONDOM"/>
    <m/>
    <s v="GHSC-PSM"/>
    <m/>
    <m/>
    <m/>
    <m/>
    <n v="0"/>
    <m/>
    <m/>
    <n v="0"/>
    <m/>
    <m/>
    <m/>
    <m/>
    <n v="46"/>
    <d v="2021-12-13T00:00:00"/>
    <n v="2022"/>
    <n v="2022"/>
    <x v="0"/>
    <n v="3.0300000000000001E-2"/>
    <n v="47.6922"/>
    <m/>
    <m/>
    <m/>
  </r>
  <r>
    <x v="20"/>
    <x v="0"/>
    <n v="76"/>
    <s v="FEMALECO00"/>
    <s v="GHSC-PSM"/>
    <s v="_NA03"/>
    <n v="37"/>
    <m/>
    <n v="37"/>
    <d v="2021-11-30T00:00:00"/>
    <d v="2020-09-17T00:00:00"/>
    <m/>
    <x v="0"/>
    <x v="74"/>
    <s v="Ordered"/>
    <s v="nan"/>
    <d v="2020-12-15T00:00:00"/>
    <m/>
    <m/>
    <n v="0"/>
    <b v="0"/>
    <s v="RO10111127"/>
    <s v="USAID"/>
    <s v="SN"/>
    <s v="Senegal"/>
    <s v="Condoms-PRH"/>
    <s v="NTL"/>
    <s v="2021-03-Q2"/>
    <n v="2021"/>
    <s v="SN_NTL_Condoms-PRH_PL_2021-03-Q2"/>
    <s v="FEMALECO00=SN=NTL=Condoms-PRH"/>
    <n v="11"/>
    <x v="3"/>
    <x v="0"/>
    <m/>
    <s v="FEMALE CONDOM"/>
    <m/>
    <s v="GHSC-PSM"/>
    <m/>
    <m/>
    <m/>
    <m/>
    <n v="0"/>
    <m/>
    <m/>
    <n v="0"/>
    <m/>
    <m/>
    <m/>
    <m/>
    <n v="46"/>
    <d v="2021-01-12T00:00:00"/>
    <n v="2021"/>
    <n v="2021"/>
    <x v="6"/>
    <n v="0.49399999999999999"/>
    <n v="18.277999999999999"/>
    <m/>
    <m/>
    <m/>
  </r>
  <r>
    <x v="20"/>
    <x v="0"/>
    <n v="77"/>
    <s v="FEMALECO00"/>
    <s v="ADETERMI00"/>
    <s v="_NA03"/>
    <n v="39"/>
    <m/>
    <n v="39"/>
    <d v="2022-04-30T00:00:00"/>
    <d v="2020-09-17T00:00:00"/>
    <m/>
    <x v="0"/>
    <x v="119"/>
    <s v="Planned"/>
    <s v="nan"/>
    <d v="2020-09-17T00:00:00"/>
    <m/>
    <m/>
    <n v="0"/>
    <b v="0"/>
    <n v="77"/>
    <s v="_NA03"/>
    <s v="SN"/>
    <s v="Senegal"/>
    <s v="Condoms-PRH"/>
    <s v="NTL"/>
    <s v="2021-03-Q2"/>
    <n v="2021"/>
    <s v="SN_NTL_Condoms-PRH_PL_2021-03-Q2"/>
    <s v="FEMALECO00=SN=NTL=Condoms-PRH"/>
    <n v="4"/>
    <x v="4"/>
    <x v="2"/>
    <m/>
    <s v="FEMALE CONDOM"/>
    <m/>
    <s v="GHSC-PSM"/>
    <m/>
    <m/>
    <m/>
    <m/>
    <n v="0"/>
    <m/>
    <m/>
    <n v="0"/>
    <m/>
    <m/>
    <m/>
    <m/>
    <n v="46"/>
    <d v="2021-06-12T00:00:00"/>
    <n v="2021"/>
    <n v="2022"/>
    <x v="6"/>
    <n v="0.49399999999999999"/>
    <n v="19.265999999999998"/>
    <m/>
    <m/>
    <m/>
  </r>
  <r>
    <x v="20"/>
    <x v="0"/>
    <n v="78"/>
    <s v="FEMALECO00"/>
    <s v="ADETERMI00"/>
    <s v="_NA03"/>
    <n v="45"/>
    <m/>
    <n v="45"/>
    <d v="2022-10-31T00:00:00"/>
    <d v="2020-09-17T00:00:00"/>
    <m/>
    <x v="0"/>
    <x v="116"/>
    <s v="Planned"/>
    <s v="nan"/>
    <d v="2020-09-17T00:00:00"/>
    <m/>
    <m/>
    <n v="0"/>
    <b v="0"/>
    <n v="78"/>
    <s v="_NA03"/>
    <s v="SN"/>
    <s v="Senegal"/>
    <s v="Condoms-PRH"/>
    <s v="NTL"/>
    <s v="2021-03-Q2"/>
    <n v="2021"/>
    <s v="SN_NTL_Condoms-PRH_PL_2021-03-Q2"/>
    <s v="FEMALECO00=SN=NTL=Condoms-PRH"/>
    <n v="10"/>
    <x v="4"/>
    <x v="2"/>
    <m/>
    <s v="FEMALE CONDOM"/>
    <m/>
    <s v="GHSC-PSM"/>
    <m/>
    <m/>
    <m/>
    <m/>
    <n v="0"/>
    <m/>
    <m/>
    <n v="0"/>
    <m/>
    <m/>
    <m/>
    <m/>
    <n v="46"/>
    <d v="2021-12-13T00:00:00"/>
    <n v="2022"/>
    <n v="2022"/>
    <x v="6"/>
    <n v="0.49399999999999999"/>
    <n v="22.23"/>
    <m/>
    <m/>
    <m/>
  </r>
  <r>
    <x v="20"/>
    <x v="0"/>
    <n v="79"/>
    <s v="COMBINAT00"/>
    <s v="GHSC-PSM"/>
    <s v="SUPP"/>
    <n v="288000"/>
    <m/>
    <n v="288000"/>
    <d v="2020-04-08T00:00:00"/>
    <d v="2020-10-20T00:00:00"/>
    <m/>
    <x v="0"/>
    <x v="170"/>
    <s v="Received"/>
    <s v="nan"/>
    <d v="2020-10-20T00:00:00"/>
    <m/>
    <m/>
    <n v="0"/>
    <b v="0"/>
    <s v="RO10074140"/>
    <s v="USAID"/>
    <s v="SN"/>
    <s v="Senegal"/>
    <s v="Condoms-PRH"/>
    <s v="NTL"/>
    <s v="2021-03-Q2"/>
    <n v="2021"/>
    <s v="SN_NTL_Condoms-PRH_PL_2021-03-Q2"/>
    <s v="COMBINAT00=SN=NTL=Condoms-PRH"/>
    <n v="4"/>
    <x v="2"/>
    <x v="0"/>
    <m/>
    <s v="COMBINATION 3 SOCIAL MARKETING"/>
    <m/>
    <s v="GHSC-PSM"/>
    <m/>
    <m/>
    <m/>
    <m/>
    <n v="0"/>
    <m/>
    <m/>
    <n v="0"/>
    <m/>
    <m/>
    <m/>
    <m/>
    <n v="46"/>
    <d v="2019-05-22T00:00:00"/>
    <n v="2019"/>
    <n v="2020"/>
    <x v="13"/>
    <n v="0.26300000000000001"/>
    <n v="75744"/>
    <m/>
    <m/>
    <m/>
  </r>
  <r>
    <x v="20"/>
    <x v="0"/>
    <n v="80"/>
    <s v="COMBINAT00"/>
    <s v="GHSC-PSM"/>
    <s v="SUPP"/>
    <n v="302400"/>
    <m/>
    <n v="302400"/>
    <d v="2020-08-21T00:00:00"/>
    <d v="2020-10-20T00:00:00"/>
    <m/>
    <x v="0"/>
    <x v="306"/>
    <s v="Received"/>
    <s v="nan"/>
    <d v="2020-10-20T00:00:00"/>
    <m/>
    <m/>
    <n v="0"/>
    <b v="0"/>
    <s v="RO10074139"/>
    <s v="USAID"/>
    <s v="SN"/>
    <s v="Senegal"/>
    <s v="Condoms-PRH"/>
    <s v="NTL"/>
    <s v="2021-03-Q2"/>
    <n v="2021"/>
    <s v="SN_NTL_Condoms-PRH_PL_2021-03-Q2"/>
    <s v="COMBINAT00=SN=NTL=Condoms-PRH"/>
    <n v="8"/>
    <x v="2"/>
    <x v="0"/>
    <m/>
    <s v="COMBINATION 3 SOCIAL MARKETING"/>
    <m/>
    <s v="GHSC-PSM"/>
    <m/>
    <m/>
    <m/>
    <m/>
    <n v="0"/>
    <m/>
    <m/>
    <n v="0"/>
    <m/>
    <m/>
    <m/>
    <m/>
    <n v="46"/>
    <d v="2019-10-04T00:00:00"/>
    <n v="2020"/>
    <n v="2020"/>
    <x v="13"/>
    <n v="0.26300000000000001"/>
    <n v="79531.199999999997"/>
    <m/>
    <m/>
    <m/>
  </r>
  <r>
    <x v="20"/>
    <x v="0"/>
    <n v="81"/>
    <s v="COMBINAT00"/>
    <s v="GHSC-PSM"/>
    <s v="SUPP"/>
    <n v="360000"/>
    <m/>
    <n v="360000"/>
    <d v="2021-04-15T00:00:00"/>
    <d v="2020-10-20T00:00:00"/>
    <m/>
    <x v="0"/>
    <x v="254"/>
    <s v="Ordered"/>
    <s v="nan"/>
    <d v="2020-12-14T00:00:00"/>
    <m/>
    <m/>
    <n v="0"/>
    <b v="0"/>
    <s v="RO10106105"/>
    <s v="USAID"/>
    <s v="SN"/>
    <s v="Senegal"/>
    <s v="Condoms-PRH"/>
    <s v="NTL"/>
    <s v="2021-03-Q2"/>
    <n v="2021"/>
    <s v="SN_NTL_Condoms-PRH_PL_2021-03-Q2"/>
    <s v="COMBINAT00=SN=NTL=Condoms-PRH"/>
    <n v="4"/>
    <x v="3"/>
    <x v="0"/>
    <m/>
    <s v="COMBINATION 3 SOCIAL MARKETING"/>
    <m/>
    <s v="GHSC-PSM"/>
    <m/>
    <m/>
    <m/>
    <m/>
    <n v="0"/>
    <m/>
    <m/>
    <n v="0"/>
    <m/>
    <m/>
    <m/>
    <m/>
    <n v="46"/>
    <d v="2020-05-28T00:00:00"/>
    <n v="2020"/>
    <n v="2021"/>
    <x v="13"/>
    <n v="0.26300000000000001"/>
    <n v="94680"/>
    <m/>
    <m/>
    <m/>
  </r>
  <r>
    <x v="20"/>
    <x v="0"/>
    <n v="82"/>
    <s v="COMBINAT00"/>
    <s v="GHSC-PSM"/>
    <s v="SUPP"/>
    <n v="360000"/>
    <m/>
    <n v="360000"/>
    <d v="2021-06-30T00:00:00"/>
    <d v="2020-10-20T00:00:00"/>
    <m/>
    <x v="0"/>
    <x v="85"/>
    <s v="Ordered"/>
    <s v="nan"/>
    <d v="2020-12-14T00:00:00"/>
    <m/>
    <m/>
    <n v="0"/>
    <b v="0"/>
    <s v="RO10111130"/>
    <s v="USAID"/>
    <s v="SN"/>
    <s v="Senegal"/>
    <s v="Condoms-PRH"/>
    <s v="NTL"/>
    <s v="2021-03-Q2"/>
    <n v="2021"/>
    <s v="SN_NTL_Condoms-PRH_PL_2021-03-Q2"/>
    <s v="COMBINAT00=SN=NTL=Condoms-PRH"/>
    <n v="6"/>
    <x v="3"/>
    <x v="0"/>
    <m/>
    <s v="COMBINATION 3 SOCIAL MARKETING"/>
    <m/>
    <s v="GHSC-PSM"/>
    <m/>
    <m/>
    <m/>
    <m/>
    <n v="0"/>
    <m/>
    <m/>
    <n v="0"/>
    <m/>
    <m/>
    <m/>
    <m/>
    <n v="46"/>
    <d v="2020-08-12T00:00:00"/>
    <n v="2020"/>
    <n v="2021"/>
    <x v="13"/>
    <n v="0.26300000000000001"/>
    <n v="94680"/>
    <m/>
    <m/>
    <m/>
  </r>
  <r>
    <x v="20"/>
    <x v="0"/>
    <n v="83"/>
    <s v="COMBINAT00"/>
    <s v="GHSC-PSM"/>
    <s v="SUPP"/>
    <n v="374400"/>
    <m/>
    <n v="374400"/>
    <d v="2021-12-31T00:00:00"/>
    <d v="2020-10-20T00:00:00"/>
    <m/>
    <x v="0"/>
    <x v="77"/>
    <s v="Ordered"/>
    <s v="nan"/>
    <d v="2020-10-20T00:00:00"/>
    <m/>
    <m/>
    <n v="0"/>
    <b v="0"/>
    <s v="RO10111131"/>
    <s v="USAID"/>
    <s v="SN"/>
    <s v="Senegal"/>
    <s v="Condoms-PRH"/>
    <s v="NTL"/>
    <s v="2021-03-Q2"/>
    <n v="2021"/>
    <s v="SN_NTL_Condoms-PRH_PL_2021-03-Q2"/>
    <s v="COMBINAT00=SN=NTL=Condoms-PRH"/>
    <n v="12"/>
    <x v="3"/>
    <x v="0"/>
    <m/>
    <s v="COMBINATION 3 SOCIAL MARKETING"/>
    <m/>
    <s v="GHSC-PSM"/>
    <m/>
    <m/>
    <m/>
    <m/>
    <n v="0"/>
    <m/>
    <m/>
    <n v="0"/>
    <m/>
    <m/>
    <m/>
    <m/>
    <n v="46"/>
    <d v="2021-02-12T00:00:00"/>
    <n v="2021"/>
    <n v="2021"/>
    <x v="13"/>
    <n v="0.26300000000000001"/>
    <n v="98467.199999999997"/>
    <m/>
    <m/>
    <m/>
  </r>
  <r>
    <x v="20"/>
    <x v="0"/>
    <n v="84"/>
    <s v="COMBINAT00"/>
    <s v="GHSC-PSM"/>
    <s v="SUPP"/>
    <n v="388800"/>
    <m/>
    <n v="388800"/>
    <d v="2022-06-30T00:00:00"/>
    <d v="2020-10-20T00:00:00"/>
    <m/>
    <x v="0"/>
    <x v="120"/>
    <s v="Planned"/>
    <s v="nan"/>
    <d v="2020-10-20T00:00:00"/>
    <m/>
    <m/>
    <n v="0"/>
    <b v="0"/>
    <n v="84"/>
    <s v="USAID"/>
    <s v="SN"/>
    <s v="Senegal"/>
    <s v="Condoms-PRH"/>
    <s v="NTL"/>
    <s v="2021-03-Q2"/>
    <n v="2021"/>
    <s v="SN_NTL_Condoms-PRH_PL_2021-03-Q2"/>
    <s v="COMBINAT00=SN=NTL=Condoms-PRH"/>
    <n v="6"/>
    <x v="4"/>
    <x v="0"/>
    <m/>
    <s v="COMBINATION 3 SOCIAL MARKETING"/>
    <m/>
    <s v="GHSC-PSM"/>
    <m/>
    <m/>
    <m/>
    <m/>
    <n v="0"/>
    <m/>
    <m/>
    <n v="0"/>
    <m/>
    <m/>
    <m/>
    <m/>
    <n v="46"/>
    <d v="2021-08-12T00:00:00"/>
    <n v="2021"/>
    <n v="2022"/>
    <x v="13"/>
    <n v="0.26300000000000001"/>
    <n v="102254.40000000001"/>
    <m/>
    <m/>
    <m/>
  </r>
  <r>
    <x v="20"/>
    <x v="0"/>
    <n v="85"/>
    <s v="FAGARUYE00"/>
    <s v="GHSC-PSM"/>
    <s v="SUPP"/>
    <n v="181"/>
    <m/>
    <n v="181"/>
    <d v="2020-03-06T00:00:00"/>
    <d v="2020-10-20T00:00:00"/>
    <m/>
    <x v="0"/>
    <x v="157"/>
    <s v="Received"/>
    <s v="nan"/>
    <d v="2020-10-20T00:00:00"/>
    <m/>
    <m/>
    <n v="0"/>
    <b v="0"/>
    <s v="PO10012518"/>
    <s v="USAID"/>
    <s v="SN"/>
    <s v="Senegal"/>
    <s v="Condoms-PRH"/>
    <s v="NTL"/>
    <s v="2021-03-Q2"/>
    <n v="2021"/>
    <s v="SN_NTL_Condoms-PRH_PL_2021-03-Q2"/>
    <s v="FAGARUYE00=SN=NTL=Condoms-PRH"/>
    <n v="3"/>
    <x v="2"/>
    <x v="0"/>
    <m/>
    <s v="FAGARU YELLOW SOCIAL MARKETING"/>
    <m/>
    <s v="GHSC-PSM"/>
    <m/>
    <m/>
    <m/>
    <m/>
    <n v="0"/>
    <m/>
    <m/>
    <n v="0"/>
    <m/>
    <m/>
    <m/>
    <m/>
    <n v="46"/>
    <d v="2019-04-19T00:00:00"/>
    <n v="2019"/>
    <n v="2019"/>
    <x v="0"/>
    <n v="3.0300000000000001E-2"/>
    <n v="5.4843000000000002"/>
    <m/>
    <m/>
    <m/>
  </r>
  <r>
    <x v="20"/>
    <x v="0"/>
    <n v="86"/>
    <s v="FAGARUYE00"/>
    <s v="GHSC-PSM"/>
    <s v="SUPP"/>
    <n v="147"/>
    <m/>
    <n v="147"/>
    <d v="2021-02-07T00:00:00"/>
    <d v="2020-10-20T00:00:00"/>
    <m/>
    <x v="0"/>
    <x v="790"/>
    <s v="Received"/>
    <s v="nan"/>
    <d v="2021-03-02T00:00:00"/>
    <m/>
    <m/>
    <n v="0"/>
    <b v="0"/>
    <s v="RO10093101"/>
    <s v="USAID"/>
    <s v="SN"/>
    <s v="Senegal"/>
    <s v="Condoms-PRH"/>
    <s v="NTL"/>
    <s v="2021-03-Q2"/>
    <n v="2021"/>
    <s v="SN_NTL_Condoms-PRH_PL_2021-03-Q2"/>
    <s v="FAGARUYE00=SN=NTL=Condoms-PRH"/>
    <n v="2"/>
    <x v="3"/>
    <x v="0"/>
    <m/>
    <s v="FAGARU YELLOW SOCIAL MARKETING"/>
    <m/>
    <s v="GHSC-PSM"/>
    <m/>
    <m/>
    <m/>
    <m/>
    <n v="0"/>
    <m/>
    <m/>
    <n v="0"/>
    <m/>
    <m/>
    <m/>
    <m/>
    <n v="46"/>
    <d v="2020-03-22T00:00:00"/>
    <n v="2020"/>
    <n v="2020"/>
    <x v="0"/>
    <n v="3.0300000000000001E-2"/>
    <n v="4.4541000000000004"/>
    <m/>
    <m/>
    <m/>
  </r>
  <r>
    <x v="20"/>
    <x v="0"/>
    <n v="87"/>
    <s v="FAGARUYE00"/>
    <s v="GHSC-PSM"/>
    <s v="SUPP"/>
    <n v="152"/>
    <m/>
    <n v="152"/>
    <d v="2021-10-31T00:00:00"/>
    <d v="2020-10-20T00:00:00"/>
    <m/>
    <x v="0"/>
    <x v="81"/>
    <s v="Ordered"/>
    <s v="nan"/>
    <d v="2020-10-20T00:00:00"/>
    <m/>
    <m/>
    <n v="0"/>
    <b v="0"/>
    <s v="RO10108283"/>
    <s v="USAID"/>
    <s v="SN"/>
    <s v="Senegal"/>
    <s v="Condoms-PRH"/>
    <s v="NTL"/>
    <s v="2021-03-Q2"/>
    <n v="2021"/>
    <s v="SN_NTL_Condoms-PRH_PL_2021-03-Q2"/>
    <s v="FAGARUYE00=SN=NTL=Condoms-PRH"/>
    <n v="10"/>
    <x v="3"/>
    <x v="0"/>
    <m/>
    <s v="FAGARU YELLOW SOCIAL MARKETING"/>
    <m/>
    <s v="GHSC-PSM"/>
    <m/>
    <m/>
    <m/>
    <m/>
    <n v="0"/>
    <m/>
    <m/>
    <n v="0"/>
    <m/>
    <m/>
    <m/>
    <m/>
    <n v="46"/>
    <d v="2020-12-13T00:00:00"/>
    <n v="2021"/>
    <n v="2021"/>
    <x v="0"/>
    <n v="3.0300000000000001E-2"/>
    <n v="4.6055999999999999"/>
    <m/>
    <m/>
    <m/>
  </r>
  <r>
    <x v="20"/>
    <x v="0"/>
    <n v="88"/>
    <s v="FAGARUYE00"/>
    <s v="GHSC-PSM"/>
    <s v="SUPP"/>
    <n v="156"/>
    <m/>
    <n v="156"/>
    <d v="2022-04-30T00:00:00"/>
    <d v="2020-10-20T00:00:00"/>
    <m/>
    <x v="0"/>
    <x v="119"/>
    <s v="Planned"/>
    <s v="nan"/>
    <d v="2020-10-20T00:00:00"/>
    <m/>
    <m/>
    <n v="0"/>
    <b v="0"/>
    <n v="88"/>
    <s v="USAID"/>
    <s v="SN"/>
    <s v="Senegal"/>
    <s v="Condoms-PRH"/>
    <s v="NTL"/>
    <s v="2021-03-Q2"/>
    <n v="2021"/>
    <s v="SN_NTL_Condoms-PRH_PL_2021-03-Q2"/>
    <s v="FAGARUYE00=SN=NTL=Condoms-PRH"/>
    <n v="4"/>
    <x v="4"/>
    <x v="0"/>
    <m/>
    <s v="FAGARU YELLOW SOCIAL MARKETING"/>
    <m/>
    <s v="GHSC-PSM"/>
    <m/>
    <m/>
    <m/>
    <m/>
    <n v="0"/>
    <m/>
    <m/>
    <n v="0"/>
    <m/>
    <m/>
    <m/>
    <m/>
    <n v="46"/>
    <d v="2021-06-12T00:00:00"/>
    <n v="2021"/>
    <n v="2022"/>
    <x v="0"/>
    <n v="3.0300000000000001E-2"/>
    <n v="4.7267999999999999"/>
    <m/>
    <m/>
    <m/>
  </r>
  <r>
    <x v="20"/>
    <x v="0"/>
    <n v="89"/>
    <s v="FAGARUYE00"/>
    <s v="GHSC-PSM"/>
    <s v="SUPP"/>
    <n v="150"/>
    <m/>
    <n v="150"/>
    <d v="2022-10-31T00:00:00"/>
    <d v="2020-10-20T00:00:00"/>
    <m/>
    <x v="0"/>
    <x v="116"/>
    <s v="Planned"/>
    <s v="nan"/>
    <d v="2020-10-20T00:00:00"/>
    <m/>
    <m/>
    <n v="0"/>
    <b v="0"/>
    <n v="89"/>
    <s v="USAID"/>
    <s v="SN"/>
    <s v="Senegal"/>
    <s v="Condoms-PRH"/>
    <s v="NTL"/>
    <s v="2021-03-Q2"/>
    <n v="2021"/>
    <s v="SN_NTL_Condoms-PRH_PL_2021-03-Q2"/>
    <s v="FAGARUYE00=SN=NTL=Condoms-PRH"/>
    <n v="10"/>
    <x v="4"/>
    <x v="0"/>
    <m/>
    <s v="FAGARU YELLOW SOCIAL MARKETING"/>
    <m/>
    <s v="GHSC-PSM"/>
    <m/>
    <m/>
    <m/>
    <m/>
    <n v="0"/>
    <m/>
    <m/>
    <n v="0"/>
    <m/>
    <m/>
    <m/>
    <m/>
    <n v="46"/>
    <d v="2021-12-13T00:00:00"/>
    <n v="2022"/>
    <n v="2022"/>
    <x v="0"/>
    <n v="3.0300000000000001E-2"/>
    <n v="4.5449999999999999"/>
    <m/>
    <m/>
    <m/>
  </r>
  <r>
    <x v="20"/>
    <x v="0"/>
    <n v="90"/>
    <s v="PROTECFR00"/>
    <s v="GHSC-PSM"/>
    <s v="SUPP"/>
    <n v="159"/>
    <m/>
    <n v="159"/>
    <d v="2020-11-02T00:00:00"/>
    <d v="2020-10-20T00:00:00"/>
    <m/>
    <x v="0"/>
    <x v="791"/>
    <s v="Received"/>
    <s v="nan"/>
    <d v="2021-01-22T00:00:00"/>
    <m/>
    <m/>
    <n v="0"/>
    <b v="0"/>
    <s v="RO10074137"/>
    <s v="USAID"/>
    <s v="SN"/>
    <s v="Senegal"/>
    <s v="Condoms-PRH"/>
    <s v="NTL"/>
    <s v="2021-03-Q2"/>
    <n v="2021"/>
    <s v="SN_NTL_Condoms-PRH_PL_2021-03-Q2"/>
    <s v="PROTECFR00=SN=NTL=Condoms-PRH"/>
    <n v="11"/>
    <x v="2"/>
    <x v="0"/>
    <m/>
    <s v="PROTEC FRAISE SOCIAL MARKETING"/>
    <m/>
    <s v="GHSC-PSM"/>
    <m/>
    <m/>
    <m/>
    <m/>
    <n v="0"/>
    <m/>
    <m/>
    <n v="0"/>
    <m/>
    <m/>
    <m/>
    <m/>
    <n v="46"/>
    <d v="2019-12-16T00:00:00"/>
    <n v="2020"/>
    <n v="2020"/>
    <x v="0"/>
    <n v="3.0300000000000001E-2"/>
    <n v="4.8177000000000003"/>
    <m/>
    <m/>
    <m/>
  </r>
  <r>
    <x v="20"/>
    <x v="0"/>
    <n v="92"/>
    <s v="PROTECFR00"/>
    <s v="GHSC-PSM"/>
    <s v="SUPP"/>
    <n v="91"/>
    <m/>
    <n v="91"/>
    <d v="2022-02-28T00:00:00"/>
    <d v="2020-10-20T00:00:00"/>
    <m/>
    <x v="0"/>
    <x v="80"/>
    <s v="Planned"/>
    <s v="nan"/>
    <d v="2020-10-20T00:00:00"/>
    <m/>
    <m/>
    <n v="0"/>
    <b v="0"/>
    <n v="92"/>
    <s v="USAID"/>
    <s v="SN"/>
    <s v="Senegal"/>
    <s v="Condoms-PRH"/>
    <s v="NTL"/>
    <s v="2021-03-Q2"/>
    <n v="2021"/>
    <s v="SN_NTL_Condoms-PRH_PL_2021-03-Q2"/>
    <s v="PROTECFR00=SN=NTL=Condoms-PRH"/>
    <n v="2"/>
    <x v="4"/>
    <x v="0"/>
    <m/>
    <s v="PROTEC FRAISE SOCIAL MARKETING"/>
    <m/>
    <s v="GHSC-PSM"/>
    <m/>
    <m/>
    <m/>
    <m/>
    <n v="0"/>
    <m/>
    <m/>
    <n v="0"/>
    <m/>
    <m/>
    <m/>
    <m/>
    <n v="46"/>
    <d v="2021-04-12T00:00:00"/>
    <n v="2021"/>
    <n v="2021"/>
    <x v="0"/>
    <n v="3.0300000000000001E-2"/>
    <n v="2.7572999999999999"/>
    <m/>
    <m/>
    <m/>
  </r>
  <r>
    <x v="20"/>
    <x v="0"/>
    <n v="93"/>
    <s v="PROTECFR00"/>
    <s v="GHSC-PSM"/>
    <s v="SUPP"/>
    <n v="122"/>
    <m/>
    <n v="122"/>
    <d v="2022-09-30T00:00:00"/>
    <d v="2020-10-20T00:00:00"/>
    <m/>
    <x v="0"/>
    <x v="73"/>
    <s v="Planned"/>
    <s v="nan"/>
    <d v="2020-10-20T00:00:00"/>
    <m/>
    <m/>
    <n v="0"/>
    <b v="0"/>
    <n v="93"/>
    <s v="USAID"/>
    <s v="SN"/>
    <s v="Senegal"/>
    <s v="Condoms-PRH"/>
    <s v="NTL"/>
    <s v="2021-03-Q2"/>
    <n v="2021"/>
    <s v="SN_NTL_Condoms-PRH_PL_2021-03-Q2"/>
    <s v="PROTECFR00=SN=NTL=Condoms-PRH"/>
    <n v="9"/>
    <x v="4"/>
    <x v="0"/>
    <m/>
    <s v="PROTEC FRAISE SOCIAL MARKETING"/>
    <m/>
    <s v="GHSC-PSM"/>
    <m/>
    <m/>
    <m/>
    <m/>
    <n v="0"/>
    <m/>
    <m/>
    <n v="0"/>
    <m/>
    <m/>
    <m/>
    <m/>
    <n v="46"/>
    <d v="2021-11-12T00:00:00"/>
    <n v="2022"/>
    <n v="2022"/>
    <x v="0"/>
    <n v="3.0300000000000001E-2"/>
    <n v="3.6966000000000001"/>
    <m/>
    <m/>
    <m/>
  </r>
  <r>
    <x v="20"/>
    <x v="0"/>
    <n v="94"/>
    <s v="PROTECNA00"/>
    <s v="GHSC-PSM"/>
    <s v="SUPP"/>
    <n v="219"/>
    <m/>
    <n v="219"/>
    <d v="2021-02-23T00:00:00"/>
    <d v="2020-10-20T00:00:00"/>
    <m/>
    <x v="0"/>
    <x v="657"/>
    <s v="Shipped"/>
    <s v="nan"/>
    <d v="2021-03-02T00:00:00"/>
    <m/>
    <m/>
    <n v="0"/>
    <b v="0"/>
    <s v="RO10093103"/>
    <s v="USAID"/>
    <s v="SN"/>
    <s v="Senegal"/>
    <s v="Condoms-PRH"/>
    <s v="NTL"/>
    <s v="2021-03-Q2"/>
    <n v="2021"/>
    <s v="SN_NTL_Condoms-PRH_PL_2021-03-Q2"/>
    <s v="PROTECNA00=SN=NTL=Condoms-PRH"/>
    <n v="2"/>
    <x v="3"/>
    <x v="0"/>
    <m/>
    <s v="PROTEC NATURE SOCIAL MARKETING"/>
    <m/>
    <s v="GHSC-PSM"/>
    <m/>
    <m/>
    <m/>
    <m/>
    <n v="0"/>
    <m/>
    <m/>
    <n v="0"/>
    <m/>
    <m/>
    <m/>
    <m/>
    <n v="46"/>
    <d v="2020-04-07T00:00:00"/>
    <n v="2020"/>
    <n v="2020"/>
    <x v="0"/>
    <n v="3.0300000000000001E-2"/>
    <n v="6.6356999999999999"/>
    <m/>
    <m/>
    <m/>
  </r>
  <r>
    <x v="20"/>
    <x v="0"/>
    <n v="95"/>
    <s v="PROTECNA00"/>
    <s v="GHSC-PSM"/>
    <s v="SUPP"/>
    <n v="243"/>
    <m/>
    <n v="243"/>
    <d v="2021-12-31T00:00:00"/>
    <d v="2020-10-20T00:00:00"/>
    <m/>
    <x v="0"/>
    <x v="77"/>
    <s v="Ordered"/>
    <s v="nan"/>
    <d v="2020-10-20T00:00:00"/>
    <m/>
    <m/>
    <n v="0"/>
    <b v="0"/>
    <s v="RO101008286"/>
    <s v="USAID"/>
    <s v="SN"/>
    <s v="Senegal"/>
    <s v="Condoms-PRH"/>
    <s v="NTL"/>
    <s v="2021-03-Q2"/>
    <n v="2021"/>
    <s v="SN_NTL_Condoms-PRH_PL_2021-03-Q2"/>
    <s v="PROTECNA00=SN=NTL=Condoms-PRH"/>
    <n v="12"/>
    <x v="3"/>
    <x v="0"/>
    <m/>
    <s v="PROTEC NATURE SOCIAL MARKETING"/>
    <m/>
    <s v="GHSC-PSM"/>
    <m/>
    <m/>
    <m/>
    <m/>
    <n v="0"/>
    <m/>
    <m/>
    <n v="0"/>
    <m/>
    <m/>
    <m/>
    <m/>
    <n v="46"/>
    <d v="2021-02-12T00:00:00"/>
    <n v="2021"/>
    <n v="2021"/>
    <x v="0"/>
    <n v="3.0300000000000001E-2"/>
    <n v="7.3628999999999998"/>
    <m/>
    <m/>
    <m/>
  </r>
  <r>
    <x v="20"/>
    <x v="0"/>
    <n v="96"/>
    <s v="PROTECNA00"/>
    <s v="GHSC-PSM"/>
    <s v="SUPP"/>
    <n v="208"/>
    <m/>
    <n v="208"/>
    <d v="2022-05-31T00:00:00"/>
    <d v="2020-10-20T00:00:00"/>
    <m/>
    <x v="0"/>
    <x v="118"/>
    <s v="Planned"/>
    <s v="nan"/>
    <d v="2020-10-20T00:00:00"/>
    <m/>
    <m/>
    <n v="0"/>
    <b v="0"/>
    <n v="96"/>
    <s v="USAID"/>
    <s v="SN"/>
    <s v="Senegal"/>
    <s v="Condoms-PRH"/>
    <s v="NTL"/>
    <s v="2021-03-Q2"/>
    <n v="2021"/>
    <s v="SN_NTL_Condoms-PRH_PL_2021-03-Q2"/>
    <s v="PROTECNA00=SN=NTL=Condoms-PRH"/>
    <n v="5"/>
    <x v="4"/>
    <x v="0"/>
    <m/>
    <s v="PROTEC NATURE SOCIAL MARKETING"/>
    <m/>
    <s v="GHSC-PSM"/>
    <m/>
    <m/>
    <m/>
    <m/>
    <n v="0"/>
    <m/>
    <m/>
    <n v="0"/>
    <m/>
    <m/>
    <m/>
    <m/>
    <n v="46"/>
    <d v="2021-07-13T00:00:00"/>
    <n v="2021"/>
    <n v="2022"/>
    <x v="0"/>
    <n v="3.0300000000000001E-2"/>
    <n v="6.3024000000000004"/>
    <m/>
    <m/>
    <m/>
  </r>
  <r>
    <x v="20"/>
    <x v="0"/>
    <n v="97"/>
    <s v="PROTECNA00"/>
    <s v="GHSC-PSM"/>
    <s v="SUPP"/>
    <n v="245"/>
    <m/>
    <n v="245"/>
    <d v="2022-11-30T00:00:00"/>
    <d v="2020-10-20T00:00:00"/>
    <m/>
    <x v="0"/>
    <x v="78"/>
    <s v="Planned"/>
    <s v="nan"/>
    <d v="2020-10-20T00:00:00"/>
    <m/>
    <m/>
    <n v="0"/>
    <b v="0"/>
    <n v="97"/>
    <s v="USAID"/>
    <s v="SN"/>
    <s v="Senegal"/>
    <s v="Condoms-PRH"/>
    <s v="NTL"/>
    <s v="2021-03-Q2"/>
    <n v="2021"/>
    <s v="SN_NTL_Condoms-PRH_PL_2021-03-Q2"/>
    <s v="PROTECNA00=SN=NTL=Condoms-PRH"/>
    <n v="11"/>
    <x v="4"/>
    <x v="0"/>
    <m/>
    <s v="PROTEC NATURE SOCIAL MARKETING"/>
    <m/>
    <s v="GHSC-PSM"/>
    <m/>
    <m/>
    <m/>
    <m/>
    <n v="0"/>
    <m/>
    <m/>
    <n v="0"/>
    <m/>
    <m/>
    <m/>
    <m/>
    <n v="46"/>
    <d v="2022-01-12T00:00:00"/>
    <n v="2022"/>
    <n v="2022"/>
    <x v="0"/>
    <n v="3.0300000000000001E-2"/>
    <n v="7.4234999999999998"/>
    <m/>
    <m/>
    <m/>
  </r>
  <r>
    <x v="20"/>
    <x v="0"/>
    <n v="98"/>
    <s v="SECURILP00"/>
    <s v="GHSC-PSM"/>
    <s v="SUPP"/>
    <n v="70600"/>
    <m/>
    <n v="70600"/>
    <d v="2020-09-30T00:00:00"/>
    <d v="2020-10-20T00:00:00"/>
    <m/>
    <x v="0"/>
    <x v="12"/>
    <s v="Received"/>
    <s v="nan"/>
    <d v="2020-10-20T00:00:00"/>
    <m/>
    <m/>
    <n v="0"/>
    <b v="0"/>
    <s v="RO10098131"/>
    <s v="USAID"/>
    <s v="SN"/>
    <s v="Senegal"/>
    <s v="Condoms-PRH"/>
    <s v="NTL"/>
    <s v="2021-03-Q2"/>
    <n v="2021"/>
    <s v="SN_NTL_Condoms-PRH_PL_2021-03-Q2"/>
    <s v="SECURILP00=SN=NTL=Condoms-PRH"/>
    <n v="9"/>
    <x v="2"/>
    <x v="0"/>
    <m/>
    <s v="SAYANA PRESS SOCIAL MARKETING"/>
    <m/>
    <s v="GHSC-PSM"/>
    <m/>
    <m/>
    <m/>
    <m/>
    <n v="0"/>
    <m/>
    <m/>
    <n v="0"/>
    <m/>
    <m/>
    <m/>
    <m/>
    <n v="46"/>
    <d v="2019-11-13T00:00:00"/>
    <n v="2020"/>
    <n v="2020"/>
    <x v="10"/>
    <n v="0.85"/>
    <n v="60010"/>
    <m/>
    <m/>
    <m/>
  </r>
  <r>
    <x v="20"/>
    <x v="0"/>
    <n v="99"/>
    <s v="SECURILP00"/>
    <s v="GHSC-PSM"/>
    <s v="SUPP"/>
    <n v="37000"/>
    <m/>
    <n v="37000"/>
    <d v="2021-05-21T00:00:00"/>
    <d v="2020-10-20T00:00:00"/>
    <m/>
    <x v="0"/>
    <x v="513"/>
    <s v="Ordered"/>
    <s v="nan"/>
    <d v="2020-12-14T00:00:00"/>
    <m/>
    <m/>
    <n v="0"/>
    <b v="0"/>
    <s v="RO10111129"/>
    <s v="USAID"/>
    <s v="SN"/>
    <s v="Senegal"/>
    <s v="Condoms-PRH"/>
    <s v="NTL"/>
    <s v="2021-03-Q2"/>
    <n v="2021"/>
    <s v="SN_NTL_Condoms-PRH_PL_2021-03-Q2"/>
    <s v="SECURILP00=SN=NTL=Condoms-PRH"/>
    <n v="5"/>
    <x v="3"/>
    <x v="0"/>
    <m/>
    <s v="SAYANA PRESS SOCIAL MARKETING"/>
    <m/>
    <s v="GHSC-PSM"/>
    <m/>
    <m/>
    <m/>
    <m/>
    <n v="0"/>
    <m/>
    <m/>
    <n v="0"/>
    <m/>
    <m/>
    <m/>
    <m/>
    <n v="46"/>
    <d v="2020-07-03T00:00:00"/>
    <n v="2020"/>
    <n v="2021"/>
    <x v="10"/>
    <n v="0.85"/>
    <n v="31450"/>
    <m/>
    <m/>
    <m/>
  </r>
  <r>
    <x v="20"/>
    <x v="0"/>
    <n v="100"/>
    <s v="SECURILP00"/>
    <s v="GHSC-PSM"/>
    <s v="SUPP"/>
    <n v="42000"/>
    <m/>
    <n v="42000"/>
    <d v="2021-07-31T00:00:00"/>
    <d v="2020-10-20T00:00:00"/>
    <m/>
    <x v="0"/>
    <x v="6"/>
    <s v="Ordered"/>
    <s v="nan"/>
    <d v="2021-03-02T00:00:00"/>
    <m/>
    <m/>
    <n v="0"/>
    <b v="0"/>
    <s v="RO10111123"/>
    <s v="USAID"/>
    <s v="SN"/>
    <s v="Senegal"/>
    <s v="Condoms-PRH"/>
    <s v="NTL"/>
    <s v="2021-03-Q2"/>
    <n v="2021"/>
    <s v="SN_NTL_Condoms-PRH_PL_2021-03-Q2"/>
    <s v="SECURILP00=SN=NTL=Condoms-PRH"/>
    <n v="7"/>
    <x v="3"/>
    <x v="0"/>
    <m/>
    <s v="SAYANA PRESS SOCIAL MARKETING"/>
    <m/>
    <s v="GHSC-PSM"/>
    <m/>
    <m/>
    <m/>
    <m/>
    <n v="0"/>
    <m/>
    <m/>
    <n v="0"/>
    <m/>
    <m/>
    <m/>
    <m/>
    <n v="46"/>
    <d v="2020-09-12T00:00:00"/>
    <n v="2020"/>
    <n v="2021"/>
    <x v="10"/>
    <n v="0.85"/>
    <n v="35700"/>
    <m/>
    <m/>
    <m/>
  </r>
  <r>
    <x v="20"/>
    <x v="0"/>
    <n v="101"/>
    <s v="SECURILP00"/>
    <s v="GHSC-PSM"/>
    <s v="SUPP"/>
    <n v="37800"/>
    <m/>
    <n v="37800"/>
    <d v="2021-12-31T00:00:00"/>
    <d v="2020-10-20T00:00:00"/>
    <m/>
    <x v="0"/>
    <x v="77"/>
    <s v="Ordered"/>
    <s v="nan"/>
    <d v="2021-03-02T00:00:00"/>
    <m/>
    <m/>
    <n v="0"/>
    <b v="0"/>
    <s v="RO10118140"/>
    <s v="USAID"/>
    <s v="SN"/>
    <s v="Senegal"/>
    <s v="Condoms-PRH"/>
    <s v="NTL"/>
    <s v="2021-03-Q2"/>
    <n v="2021"/>
    <s v="SN_NTL_Condoms-PRH_PL_2021-03-Q2"/>
    <s v="SECURILP00=SN=NTL=Condoms-PRH"/>
    <n v="12"/>
    <x v="3"/>
    <x v="0"/>
    <m/>
    <s v="SAYANA PRESS SOCIAL MARKETING"/>
    <m/>
    <s v="GHSC-PSM"/>
    <m/>
    <m/>
    <m/>
    <m/>
    <n v="0"/>
    <m/>
    <m/>
    <n v="0"/>
    <m/>
    <m/>
    <m/>
    <m/>
    <n v="46"/>
    <d v="2021-02-12T00:00:00"/>
    <n v="2021"/>
    <n v="2021"/>
    <x v="10"/>
    <n v="0.85"/>
    <n v="32130"/>
    <m/>
    <m/>
    <m/>
  </r>
  <r>
    <x v="20"/>
    <x v="0"/>
    <n v="102"/>
    <s v="SECURILP00"/>
    <s v="GHSC-PSM"/>
    <s v="SUPP"/>
    <n v="38200"/>
    <m/>
    <n v="38200"/>
    <d v="2022-05-31T00:00:00"/>
    <d v="2020-10-20T00:00:00"/>
    <m/>
    <x v="0"/>
    <x v="118"/>
    <s v="Planned"/>
    <s v="nan"/>
    <d v="2020-10-20T00:00:00"/>
    <m/>
    <m/>
    <n v="0"/>
    <b v="0"/>
    <n v="102"/>
    <s v="USAID"/>
    <s v="SN"/>
    <s v="Senegal"/>
    <s v="Condoms-PRH"/>
    <s v="NTL"/>
    <s v="2021-03-Q2"/>
    <n v="2021"/>
    <s v="SN_NTL_Condoms-PRH_PL_2021-03-Q2"/>
    <s v="SECURILP00=SN=NTL=Condoms-PRH"/>
    <n v="5"/>
    <x v="4"/>
    <x v="0"/>
    <m/>
    <s v="SAYANA PRESS SOCIAL MARKETING"/>
    <m/>
    <s v="GHSC-PSM"/>
    <m/>
    <m/>
    <m/>
    <m/>
    <n v="0"/>
    <m/>
    <m/>
    <n v="0"/>
    <m/>
    <m/>
    <m/>
    <m/>
    <n v="46"/>
    <d v="2021-07-13T00:00:00"/>
    <n v="2021"/>
    <n v="2022"/>
    <x v="10"/>
    <n v="0.85"/>
    <n v="32470"/>
    <m/>
    <m/>
    <m/>
  </r>
  <r>
    <x v="20"/>
    <x v="0"/>
    <n v="103"/>
    <s v="SECURILP00"/>
    <s v="GHSC-PSM"/>
    <s v="SUPP"/>
    <n v="44200"/>
    <m/>
    <n v="44200"/>
    <d v="2022-11-30T00:00:00"/>
    <d v="2020-10-20T00:00:00"/>
    <m/>
    <x v="0"/>
    <x v="78"/>
    <s v="Planned"/>
    <s v="nan"/>
    <d v="2020-10-20T00:00:00"/>
    <m/>
    <m/>
    <n v="0"/>
    <b v="0"/>
    <n v="103"/>
    <s v="USAID"/>
    <s v="SN"/>
    <s v="Senegal"/>
    <s v="Condoms-PRH"/>
    <s v="NTL"/>
    <s v="2021-03-Q2"/>
    <n v="2021"/>
    <s v="SN_NTL_Condoms-PRH_PL_2021-03-Q2"/>
    <s v="SECURILP00=SN=NTL=Condoms-PRH"/>
    <n v="11"/>
    <x v="4"/>
    <x v="0"/>
    <m/>
    <s v="SAYANA PRESS SOCIAL MARKETING"/>
    <m/>
    <s v="GHSC-PSM"/>
    <m/>
    <m/>
    <m/>
    <m/>
    <n v="0"/>
    <m/>
    <m/>
    <n v="0"/>
    <m/>
    <m/>
    <m/>
    <m/>
    <n v="46"/>
    <d v="2022-01-12T00:00:00"/>
    <n v="2022"/>
    <n v="2022"/>
    <x v="10"/>
    <n v="0.85"/>
    <n v="37570"/>
    <m/>
    <m/>
    <m/>
  </r>
  <r>
    <x v="20"/>
    <x v="0"/>
    <n v="104"/>
    <s v="MICROGYN00"/>
    <s v="PNA00"/>
    <s v="SUPP"/>
    <n v="301040"/>
    <m/>
    <n v="301040"/>
    <d v="2021-03-31T00:00:00"/>
    <d v="2020-10-20T00:00:00"/>
    <m/>
    <x v="0"/>
    <x v="21"/>
    <s v="Ordered"/>
    <s v="La commande est cours. Il y'a un retard de livraison"/>
    <d v="2020-12-11T00:00:00"/>
    <m/>
    <m/>
    <n v="0"/>
    <b v="1"/>
    <n v="104"/>
    <s v="PNA00"/>
    <s v="SN"/>
    <s v="Senegal"/>
    <s v="Condoms-PRH"/>
    <s v="NTL"/>
    <s v="2021-03-Q2"/>
    <n v="2021"/>
    <s v="SN_NTL_Condoms-PRH_PL_2021-03-Q2"/>
    <s v="MICROGYN00=SN=NTL=Condoms-PRH"/>
    <n v="3"/>
    <x v="3"/>
    <x v="4"/>
    <m/>
    <s v="MICROGYNON"/>
    <m/>
    <s v="GHSC-PSM"/>
    <m/>
    <m/>
    <m/>
    <m/>
    <n v="0"/>
    <m/>
    <m/>
    <n v="0"/>
    <m/>
    <m/>
    <m/>
    <m/>
    <n v="46"/>
    <d v="2020-05-13T00:00:00"/>
    <n v="2020"/>
    <n v="2020"/>
    <x v="4"/>
    <n v="0.26300000000000001"/>
    <n v="79173.52"/>
    <m/>
    <m/>
    <m/>
  </r>
  <r>
    <x v="20"/>
    <x v="0"/>
    <n v="105"/>
    <s v="DEPOPROV00"/>
    <s v="GHSC-PSM"/>
    <s v="SUPP"/>
    <n v="646400"/>
    <m/>
    <n v="646400"/>
    <d v="2021-02-08T00:00:00"/>
    <d v="2021-03-02T00:00:00"/>
    <m/>
    <x v="0"/>
    <x v="792"/>
    <s v="Received"/>
    <s v="nan"/>
    <d v="2021-03-02T00:00:00"/>
    <m/>
    <m/>
    <n v="0"/>
    <b v="0"/>
    <s v="RO10102384"/>
    <s v="USAID"/>
    <s v="SN"/>
    <s v="Senegal"/>
    <s v="Condoms-PRH"/>
    <s v="NTL"/>
    <s v="2021-03-Q2"/>
    <n v="2021"/>
    <s v="SN_NTL_Condoms-PRH_PL_2021-03-Q2"/>
    <s v="DEPOPROV00=SN=NTL=Condoms-PRH"/>
    <n v="2"/>
    <x v="3"/>
    <x v="0"/>
    <m/>
    <s v="DEPO PROVERA"/>
    <m/>
    <s v="GHSC-PSM"/>
    <m/>
    <m/>
    <m/>
    <m/>
    <n v="0"/>
    <m/>
    <m/>
    <n v="0"/>
    <m/>
    <m/>
    <m/>
    <m/>
    <n v="46"/>
    <d v="2020-03-23T00:00:00"/>
    <n v="2020"/>
    <n v="2020"/>
    <x v="1"/>
    <n v="0.82799999999999996"/>
    <n v="535219.19999999995"/>
    <m/>
    <m/>
    <m/>
  </r>
  <r>
    <x v="20"/>
    <x v="0"/>
    <n v="106"/>
    <s v="SAYANAPR00"/>
    <s v="ADETERMI00"/>
    <s v="_NA03"/>
    <n v="345200"/>
    <m/>
    <n v="345200"/>
    <d v="2022-10-31T00:00:00"/>
    <d v="2022-10-31T00:00:00"/>
    <m/>
    <x v="0"/>
    <x v="116"/>
    <s v="Planned"/>
    <s v="Desired Stock"/>
    <d v="2021-03-04T00:00:00"/>
    <m/>
    <m/>
    <n v="0"/>
    <b v="0"/>
    <n v="106"/>
    <s v="_NA03"/>
    <s v="SN"/>
    <s v="Senegal"/>
    <s v="Condoms-PRH"/>
    <s v="NTL"/>
    <s v="2021-03-Q2"/>
    <n v="2021"/>
    <s v="SN_NTL_Condoms-PRH_PL_2021-03-Q2"/>
    <s v="SAYANAPR00=SN=NTL=Condoms-PRH"/>
    <n v="10"/>
    <x v="4"/>
    <x v="2"/>
    <m/>
    <s v="SAYANA PRESS PUBLIC"/>
    <m/>
    <s v="GHSC-PSM"/>
    <m/>
    <m/>
    <m/>
    <m/>
    <n v="0"/>
    <m/>
    <m/>
    <n v="0"/>
    <m/>
    <m/>
    <m/>
    <m/>
    <n v="46"/>
    <d v="2021-12-13T00:00:00"/>
    <n v="2022"/>
    <n v="2022"/>
    <x v="10"/>
    <n v="0.85"/>
    <n v="293420"/>
    <m/>
    <m/>
    <m/>
  </r>
  <r>
    <x v="21"/>
    <x v="0"/>
    <n v="775"/>
    <s v="DEPO-PRO00"/>
    <s v="UNFPA"/>
    <s v="WRHS"/>
    <n v="109600"/>
    <n v="1"/>
    <n v="109600"/>
    <d v="2016-05-09T00:00:00"/>
    <d v="2016-05-13T00:00:00"/>
    <m/>
    <x v="0"/>
    <x v="793"/>
    <s v="Received"/>
    <s v="nan"/>
    <d v="2016-05-13T00:00:00"/>
    <m/>
    <m/>
    <n v="0"/>
    <b v="0"/>
    <n v="775"/>
    <s v="UNFPA"/>
    <s v="SZ"/>
    <s v="Swaziland"/>
    <s v="Condoms-PRH"/>
    <s v="NTL"/>
    <s v="2021-03-Q2"/>
    <n v="2021"/>
    <s v="SZ_NTL_Condoms-PRH_PL_2021-03-Q2"/>
    <s v="DEPO-PRO00=SZ=NTL=Condoms-PRH"/>
    <n v="5"/>
    <x v="6"/>
    <x v="1"/>
    <s v="100125GPW01S"/>
    <s v="Depo-Provera 150mg/ml, vial"/>
    <s v="Depot (IM) Medroxyprogesterone Acetate 150 mg/mL (1 mL) Vial, w/ AD Syringe, 1 Each"/>
    <s v="MOH"/>
    <s v="Injectable Contraceptives"/>
    <m/>
    <m/>
    <m/>
    <n v="0"/>
    <m/>
    <m/>
    <n v="0"/>
    <n v="0.77"/>
    <n v="84392"/>
    <s v="Injectable Contraceptives"/>
    <n v="3"/>
    <n v="47"/>
    <d v="2015-06-15T00:00:00"/>
    <n v="2015"/>
    <n v="2016"/>
    <x v="1"/>
    <n v="0.82799999999999996"/>
    <n v="90748.799999999988"/>
    <m/>
    <m/>
    <m/>
  </r>
  <r>
    <x v="21"/>
    <x v="0"/>
    <n v="778"/>
    <s v="NORISTER00"/>
    <s v="UNFPA"/>
    <s v="WRHS"/>
    <n v="1292"/>
    <n v="0.01"/>
    <n v="12.92"/>
    <d v="2016-05-09T00:00:00"/>
    <d v="2016-05-13T00:00:00"/>
    <m/>
    <x v="0"/>
    <x v="793"/>
    <s v="Received"/>
    <s v="nan"/>
    <d v="2016-05-13T00:00:00"/>
    <m/>
    <m/>
    <n v="0"/>
    <b v="0"/>
    <n v="778"/>
    <s v="UNFPA"/>
    <s v="SZ"/>
    <s v="Swaziland"/>
    <s v="Condoms-PRH"/>
    <s v="NTL"/>
    <s v="2021-03-Q2"/>
    <n v="2021"/>
    <s v="SZ_NTL_Condoms-PRH_PL_2021-03-Q2"/>
    <s v="NORISTER00=SZ=NTL=Condoms-PRH"/>
    <n v="5"/>
    <x v="6"/>
    <x v="1"/>
    <s v="102148FMA09P"/>
    <s v="Noristerate 200mg/ml, vial"/>
    <s v="Norethisterone Enantate 200 mg/mL (1 mL) Ampoule (SC), Oily Solution, 100 Ampoules"/>
    <s v="MOH"/>
    <s v="Injectable Contraceptives"/>
    <m/>
    <m/>
    <m/>
    <n v="0"/>
    <m/>
    <m/>
    <n v="0"/>
    <n v="115"/>
    <n v="1485.8"/>
    <s v="Injectable Contraceptives"/>
    <n v="3"/>
    <n v="47"/>
    <d v="2015-06-15T00:00:00"/>
    <n v="2015"/>
    <n v="2016"/>
    <x v="8"/>
    <n v="1.24"/>
    <n v="1602.08"/>
    <m/>
    <m/>
    <m/>
  </r>
  <r>
    <x v="21"/>
    <x v="0"/>
    <n v="788"/>
    <s v="JADELLE700"/>
    <s v="MOH"/>
    <s v="_NA03"/>
    <n v="266"/>
    <n v="10"/>
    <n v="2660"/>
    <d v="2016-10-28T00:00:00"/>
    <d v="2016-05-31T00:00:00"/>
    <m/>
    <x v="0"/>
    <x v="794"/>
    <s v="Received"/>
    <s v="Desired Stock"/>
    <d v="2017-05-12T00:00:00"/>
    <m/>
    <m/>
    <n v="0"/>
    <b v="0"/>
    <n v="788"/>
    <s v="MOH00"/>
    <s v="SZ"/>
    <s v="Swaziland"/>
    <s v="Condoms-PRH"/>
    <s v="NTL"/>
    <s v="2021-03-Q2"/>
    <n v="2021"/>
    <s v="SZ_NTL_Condoms-PRH_PL_2021-03-Q2"/>
    <s v="JADELLE700=SZ=NTL=Condoms-PRH"/>
    <n v="10"/>
    <x v="6"/>
    <x v="5"/>
    <s v="103915GYV01S"/>
    <s v="Jadelle 75mg pellet with complete set, 10s"/>
    <s v="Levonorgestrel 75 mg/Rod w/ Trocar, 3 Year Efficacy, 2 Rod Implant, 1 Each"/>
    <s v="MOH"/>
    <s v="Implantable Contraceptives"/>
    <m/>
    <m/>
    <m/>
    <n v="0"/>
    <m/>
    <m/>
    <n v="0"/>
    <n v="6.9"/>
    <n v="18354"/>
    <s v="Contraceptive Implants"/>
    <n v="3"/>
    <n v="40"/>
    <d v="2016-01-22T00:00:00"/>
    <n v="2016"/>
    <n v="2016"/>
    <x v="3"/>
    <n v="8.5"/>
    <n v="2261"/>
    <m/>
    <m/>
    <m/>
  </r>
  <r>
    <x v="21"/>
    <x v="0"/>
    <n v="796"/>
    <s v="MALECOND00"/>
    <s v="USAID"/>
    <s v="_NA03"/>
    <n v="9999000"/>
    <n v="3.33333333333333E-4"/>
    <n v="3333"/>
    <d v="2017-05-04T00:00:00"/>
    <d v="2016-11-30T00:00:00"/>
    <m/>
    <x v="0"/>
    <x v="795"/>
    <s v="Received"/>
    <s v="Desired Stock"/>
    <d v="2017-05-12T00:00:00"/>
    <m/>
    <m/>
    <n v="0"/>
    <b v="0"/>
    <n v="796"/>
    <s v="USAID"/>
    <s v="SZ"/>
    <s v="Swaziland"/>
    <s v="Condoms-PRH"/>
    <s v="NTL"/>
    <s v="2021-03-Q2"/>
    <n v="2021"/>
    <s v="SZ_NTL_Condoms-PRH_PL_2021-03-Q2"/>
    <s v="MALECOND00=SZ=NTL=Condoms-PRH"/>
    <n v="5"/>
    <x v="7"/>
    <x v="0"/>
    <s v="100950XXA0DA"/>
    <s v="Male Condom Protector Plus, pcs"/>
    <s v="Male Condom (Latex) Lubricated, Protector Plus, 53 mm, 3000 Pieces"/>
    <s v="MOH"/>
    <s v="Condoms"/>
    <m/>
    <m/>
    <m/>
    <n v="0"/>
    <m/>
    <m/>
    <n v="0"/>
    <n v="68.900000000000006"/>
    <n v="229643.7"/>
    <s v="Male Condoms"/>
    <n v="1"/>
    <n v="37"/>
    <d v="2016-08-18T00:00:00"/>
    <n v="2016"/>
    <n v="2017"/>
    <x v="0"/>
    <n v="3.0300000000000001E-2"/>
    <n v="302969.7"/>
    <m/>
    <m/>
    <m/>
  </r>
  <r>
    <x v="21"/>
    <x v="0"/>
    <n v="829"/>
    <s v="JADELLE700"/>
    <s v="MOH"/>
    <s v="_NA03"/>
    <n v="1000"/>
    <n v="10"/>
    <n v="10000"/>
    <d v="2016-12-15T00:00:00"/>
    <d v="2016-10-31T00:00:00"/>
    <m/>
    <x v="0"/>
    <x v="588"/>
    <s v="Received"/>
    <s v="Desired Stock"/>
    <d v="2017-10-19T00:00:00"/>
    <m/>
    <m/>
    <n v="0"/>
    <b v="0"/>
    <n v="829"/>
    <s v="_NA03"/>
    <s v="SZ"/>
    <s v="Swaziland"/>
    <s v="Condoms-PRH"/>
    <s v="NTL"/>
    <s v="2021-03-Q2"/>
    <n v="2021"/>
    <s v="SZ_NTL_Condoms-PRH_PL_2021-03-Q2"/>
    <s v="JADELLE700=SZ=NTL=Condoms-PRH"/>
    <n v="12"/>
    <x v="6"/>
    <x v="5"/>
    <s v="103915GYV01S"/>
    <s v="Jadelle 75mg pellet with complete set, 10s"/>
    <s v="Levonorgestrel 75 mg/Rod w/ Trocar, 3 Year Efficacy, 2 Rod Implant, 1 Each"/>
    <s v="MOH"/>
    <s v="Implantable Contraceptives"/>
    <m/>
    <m/>
    <m/>
    <n v="0"/>
    <m/>
    <m/>
    <n v="0"/>
    <n v="6.9"/>
    <n v="69000"/>
    <s v="Contraceptive Implants"/>
    <n v="3"/>
    <n v="40"/>
    <d v="2016-03-10T00:00:00"/>
    <n v="2016"/>
    <n v="2016"/>
    <x v="3"/>
    <n v="8.5"/>
    <n v="8500"/>
    <m/>
    <m/>
    <m/>
  </r>
  <r>
    <x v="21"/>
    <x v="0"/>
    <n v="832"/>
    <s v="FEMALECO00"/>
    <s v="USAID"/>
    <s v="WRHS"/>
    <n v="89000"/>
    <n v="1E-3"/>
    <n v="89"/>
    <d v="2016-10-07T00:00:00"/>
    <d v="2016-10-17T00:00:00"/>
    <m/>
    <x v="0"/>
    <x v="796"/>
    <s v="Received"/>
    <s v="nan"/>
    <d v="2016-10-17T00:00:00"/>
    <m/>
    <m/>
    <n v="0"/>
    <b v="0"/>
    <n v="832"/>
    <s v="USAID"/>
    <s v="SZ"/>
    <s v="Swaziland"/>
    <s v="Condoms-PRH"/>
    <s v="NTL"/>
    <s v="2021-03-Q2"/>
    <n v="2021"/>
    <s v="SZ_NTL_Condoms-PRH_PL_2021-03-Q2"/>
    <s v="FEMALECO00=SZ=NTL=Condoms-PRH"/>
    <n v="10"/>
    <x v="6"/>
    <x v="0"/>
    <s v="100121XXB0AB"/>
    <s v="Female Condom pcs"/>
    <s v="Female Condom (Nitrile) Lubricated, 17 cm, 1000 Each"/>
    <s v="USAID00"/>
    <s v="Condoms"/>
    <m/>
    <m/>
    <m/>
    <n v="0"/>
    <m/>
    <m/>
    <n v="0"/>
    <n v="500"/>
    <n v="44500"/>
    <s v="Female Condoms"/>
    <n v="1"/>
    <n v="25"/>
    <d v="2016-04-15T00:00:00"/>
    <n v="2016"/>
    <n v="2016"/>
    <x v="6"/>
    <n v="0.49399999999999999"/>
    <n v="43966"/>
    <m/>
    <m/>
    <m/>
  </r>
  <r>
    <x v="21"/>
    <x v="0"/>
    <n v="833"/>
    <s v="IUCDCOPP00"/>
    <s v="MOH"/>
    <s v="WRHS"/>
    <n v="679"/>
    <n v="1"/>
    <n v="679"/>
    <d v="2016-08-25T00:00:00"/>
    <d v="2016-10-17T00:00:00"/>
    <m/>
    <x v="0"/>
    <x v="797"/>
    <s v="Received"/>
    <s v="nan"/>
    <d v="2016-10-17T00:00:00"/>
    <m/>
    <m/>
    <n v="0"/>
    <b v="0"/>
    <n v="833"/>
    <s v="MOH00"/>
    <s v="SZ"/>
    <s v="Swaziland"/>
    <s v="Condoms-PRH"/>
    <s v="NTL"/>
    <s v="2021-03-Q2"/>
    <n v="2021"/>
    <s v="SZ_NTL_Condoms-PRH_PL_2021-03-Q2"/>
    <s v="IUCDCOPP00=SZ=NTL=Condoms-PRH"/>
    <n v="8"/>
    <x v="6"/>
    <x v="5"/>
    <s v="100124TYR01S"/>
    <s v="IUCD Copper T, 1s"/>
    <s v="Copper TCu380A Intrauterine Device, 1 Each"/>
    <s v="MOH"/>
    <s v="Copper-Bearing Intrauterine Devices"/>
    <m/>
    <m/>
    <m/>
    <n v="0"/>
    <m/>
    <m/>
    <n v="0"/>
    <n v="0.6"/>
    <n v="407.4"/>
    <s v="Intrauterine Devices"/>
    <n v="3"/>
    <n v="0"/>
    <d v="2016-08-25T00:00:00"/>
    <n v="2016"/>
    <n v="2017"/>
    <x v="2"/>
    <n v="0.29599999999999999"/>
    <n v="200.98399999999998"/>
    <m/>
    <m/>
    <m/>
  </r>
  <r>
    <x v="21"/>
    <x v="0"/>
    <n v="840"/>
    <s v="FEMALECO00"/>
    <s v="USAID"/>
    <s v="WRHS"/>
    <n v="100000"/>
    <n v="1E-3"/>
    <n v="100"/>
    <d v="2017-05-02T00:00:00"/>
    <d v="2017-03-31T00:00:00"/>
    <m/>
    <x v="0"/>
    <x v="798"/>
    <s v="Received"/>
    <s v="Desired Stock"/>
    <d v="2017-05-12T00:00:00"/>
    <m/>
    <m/>
    <n v="0"/>
    <b v="0"/>
    <n v="840"/>
    <s v="USAID"/>
    <s v="SZ"/>
    <s v="Swaziland"/>
    <s v="Condoms-PRH"/>
    <s v="NTL"/>
    <s v="2021-03-Q2"/>
    <n v="2021"/>
    <s v="SZ_NTL_Condoms-PRH_PL_2021-03-Q2"/>
    <s v="FEMALECO00=SZ=NTL=Condoms-PRH"/>
    <n v="5"/>
    <x v="7"/>
    <x v="0"/>
    <s v="100121XXB0AB"/>
    <s v="Female Condom pcs"/>
    <s v="Female Condom (Nitrile) Lubricated, 17 cm, 1000 Each"/>
    <s v="USAID00"/>
    <s v="Condoms"/>
    <m/>
    <m/>
    <m/>
    <n v="0"/>
    <m/>
    <m/>
    <n v="0"/>
    <n v="500"/>
    <n v="50000"/>
    <s v="Female Condoms"/>
    <n v="1"/>
    <n v="25"/>
    <d v="2016-11-08T00:00:00"/>
    <n v="2017"/>
    <n v="2017"/>
    <x v="6"/>
    <n v="0.49399999999999999"/>
    <n v="49400"/>
    <m/>
    <m/>
    <m/>
  </r>
  <r>
    <x v="21"/>
    <x v="0"/>
    <n v="848"/>
    <s v="IUCDCOPP00"/>
    <s v="MOH"/>
    <s v="_NA03"/>
    <n v="1642"/>
    <n v="1"/>
    <n v="1642"/>
    <d v="2017-06-21T00:00:00"/>
    <d v="2017-04-30T00:00:00"/>
    <m/>
    <x v="0"/>
    <x v="799"/>
    <s v="Received"/>
    <s v="Desired Stock"/>
    <d v="2017-07-05T00:00:00"/>
    <m/>
    <m/>
    <n v="0"/>
    <b v="0"/>
    <n v="848"/>
    <s v="MOH00"/>
    <s v="SZ"/>
    <s v="Swaziland"/>
    <s v="Condoms-PRH"/>
    <s v="NTL"/>
    <s v="2021-03-Q2"/>
    <n v="2021"/>
    <s v="SZ_NTL_Condoms-PRH_PL_2021-03-Q2"/>
    <s v="IUCDCOPP00=SZ=NTL=Condoms-PRH"/>
    <n v="6"/>
    <x v="7"/>
    <x v="5"/>
    <s v="100124TYR01S"/>
    <s v="IUCD Copper T, 1s"/>
    <s v="Copper TCu380A Intrauterine Device, 1 Each"/>
    <s v="MOH"/>
    <s v="Copper-Bearing Intrauterine Devices"/>
    <m/>
    <m/>
    <m/>
    <n v="0"/>
    <m/>
    <m/>
    <n v="0"/>
    <n v="0.6"/>
    <n v="985.19999999999902"/>
    <s v="Intrauterine Devices"/>
    <n v="3"/>
    <n v="0"/>
    <d v="2017-06-21T00:00:00"/>
    <n v="2017"/>
    <n v="2018"/>
    <x v="2"/>
    <n v="0.29599999999999999"/>
    <n v="486.03199999999998"/>
    <m/>
    <m/>
    <m/>
  </r>
  <r>
    <x v="21"/>
    <x v="0"/>
    <n v="866"/>
    <s v="MALECOND00"/>
    <s v="USAID"/>
    <s v="_NA03"/>
    <n v="3999000"/>
    <n v="3.33333333333333E-4"/>
    <n v="1333"/>
    <d v="2017-03-20T00:00:00"/>
    <d v="2017-06-30T00:00:00"/>
    <m/>
    <x v="0"/>
    <x v="800"/>
    <s v="Received"/>
    <s v="Desired Stock"/>
    <d v="2017-05-12T00:00:00"/>
    <m/>
    <m/>
    <n v="0"/>
    <b v="0"/>
    <n v="866"/>
    <s v="USAID"/>
    <s v="SZ"/>
    <s v="Swaziland"/>
    <s v="Condoms-PRH"/>
    <s v="NTL"/>
    <s v="2021-03-Q2"/>
    <n v="2021"/>
    <s v="SZ_NTL_Condoms-PRH_PL_2021-03-Q2"/>
    <s v="MALECOND00=SZ=NTL=Condoms-PRH"/>
    <n v="3"/>
    <x v="7"/>
    <x v="0"/>
    <s v="100950XXA0DA"/>
    <s v="Male Condom Protector Plus, pcs"/>
    <s v="Male Condom (Latex) Lubricated, Protector Plus, 53 mm, 3000 Pieces"/>
    <s v="MOH"/>
    <s v="Condoms"/>
    <m/>
    <m/>
    <m/>
    <n v="0"/>
    <m/>
    <m/>
    <n v="0"/>
    <n v="68.900000000000006"/>
    <n v="91843.7"/>
    <s v="Male Condoms"/>
    <n v="1"/>
    <n v="37"/>
    <d v="2016-07-04T00:00:00"/>
    <n v="2016"/>
    <n v="2017"/>
    <x v="0"/>
    <n v="3.0300000000000001E-2"/>
    <n v="121169.7"/>
    <m/>
    <m/>
    <m/>
  </r>
  <r>
    <x v="21"/>
    <x v="0"/>
    <n v="903"/>
    <s v="IUCDCOPP00"/>
    <s v="MOH"/>
    <s v="WRHS"/>
    <n v="241"/>
    <n v="1"/>
    <n v="241"/>
    <d v="2016-12-15T00:00:00"/>
    <d v="2017-05-12T00:00:00"/>
    <m/>
    <x v="0"/>
    <x v="588"/>
    <s v="Received"/>
    <s v="nan"/>
    <d v="2017-05-12T00:00:00"/>
    <m/>
    <m/>
    <n v="0"/>
    <b v="0"/>
    <n v="903"/>
    <s v="MOH00"/>
    <s v="SZ"/>
    <s v="Swaziland"/>
    <s v="Condoms-PRH"/>
    <s v="NTL"/>
    <s v="2021-03-Q2"/>
    <n v="2021"/>
    <s v="SZ_NTL_Condoms-PRH_PL_2021-03-Q2"/>
    <s v="IUCDCOPP00=SZ=NTL=Condoms-PRH"/>
    <n v="12"/>
    <x v="6"/>
    <x v="5"/>
    <s v="100124TYR01S"/>
    <s v="IUCD Copper T, 1s"/>
    <s v="Copper TCu380A Intrauterine Device, 1 Each"/>
    <s v="MOH"/>
    <s v="Copper-Bearing Intrauterine Devices"/>
    <m/>
    <m/>
    <m/>
    <n v="0"/>
    <m/>
    <m/>
    <n v="0"/>
    <n v="0.6"/>
    <n v="144.6"/>
    <s v="Intrauterine Devices"/>
    <n v="3"/>
    <n v="0"/>
    <d v="2016-12-15T00:00:00"/>
    <n v="2017"/>
    <n v="2017"/>
    <x v="2"/>
    <n v="0.29599999999999999"/>
    <n v="71.335999999999999"/>
    <m/>
    <m/>
    <m/>
  </r>
  <r>
    <x v="21"/>
    <x v="0"/>
    <n v="905"/>
    <s v="FEMALECO00"/>
    <s v="USAID00"/>
    <s v="WRHS"/>
    <n v="300000"/>
    <n v="1E-3"/>
    <n v="300"/>
    <d v="2017-10-09T00:00:00"/>
    <d v="2017-09-30T00:00:00"/>
    <m/>
    <x v="0"/>
    <x v="597"/>
    <s v="Received"/>
    <s v="Desired Stock"/>
    <d v="2018-02-21T00:00:00"/>
    <m/>
    <m/>
    <n v="0"/>
    <b v="0"/>
    <n v="905"/>
    <s v="USAID"/>
    <s v="SZ"/>
    <s v="Swaziland"/>
    <s v="Condoms-PRH"/>
    <s v="NTL"/>
    <s v="2021-03-Q2"/>
    <n v="2021"/>
    <s v="SZ_NTL_Condoms-PRH_PL_2021-03-Q2"/>
    <s v="FEMALECO00=SZ=NTL=Condoms-PRH"/>
    <n v="10"/>
    <x v="7"/>
    <x v="0"/>
    <s v="100121XXB0AB"/>
    <s v="Female Condom pcs"/>
    <s v="Female Condom (Nitrile) Lubricated, 17 cm, 1000 Each"/>
    <s v="USAID00"/>
    <s v="Condoms"/>
    <m/>
    <m/>
    <m/>
    <n v="0"/>
    <m/>
    <m/>
    <n v="0"/>
    <n v="500"/>
    <n v="150000"/>
    <s v="Female Condoms"/>
    <n v="1"/>
    <n v="25"/>
    <d v="2017-04-17T00:00:00"/>
    <n v="2017"/>
    <n v="2017"/>
    <x v="6"/>
    <n v="0.49399999999999999"/>
    <n v="148200"/>
    <m/>
    <m/>
    <m/>
  </r>
  <r>
    <x v="21"/>
    <x v="0"/>
    <n v="907"/>
    <s v="FEMALECO00"/>
    <s v="USAID00"/>
    <s v="_NA03"/>
    <n v="134000"/>
    <n v="1E-3"/>
    <n v="134"/>
    <d v="2017-08-24T00:00:00"/>
    <d v="2018-03-31T00:00:00"/>
    <m/>
    <x v="0"/>
    <x v="528"/>
    <s v="Received"/>
    <s v="Desired Stock"/>
    <d v="2018-02-21T00:00:00"/>
    <m/>
    <m/>
    <n v="0"/>
    <b v="0"/>
    <n v="907"/>
    <s v="USAID"/>
    <s v="SZ"/>
    <s v="Swaziland"/>
    <s v="Condoms-PRH"/>
    <s v="NTL"/>
    <s v="2021-03-Q2"/>
    <n v="2021"/>
    <s v="SZ_NTL_Condoms-PRH_PL_2021-03-Q2"/>
    <s v="FEMALECO00=SZ=NTL=Condoms-PRH"/>
    <n v="8"/>
    <x v="7"/>
    <x v="0"/>
    <s v="100121XXB0AB"/>
    <s v="Female Condom pcs"/>
    <s v="Female Condom (Nitrile) Lubricated, 17 cm, 1000 Each"/>
    <s v="USAID00"/>
    <s v="Condoms"/>
    <m/>
    <m/>
    <m/>
    <n v="0"/>
    <m/>
    <m/>
    <n v="0"/>
    <n v="500"/>
    <n v="67000"/>
    <s v="Female Condoms"/>
    <n v="1"/>
    <n v="25"/>
    <d v="2017-03-02T00:00:00"/>
    <n v="2017"/>
    <n v="2017"/>
    <x v="6"/>
    <n v="0.49399999999999999"/>
    <n v="66196"/>
    <m/>
    <m/>
    <m/>
  </r>
  <r>
    <x v="21"/>
    <x v="0"/>
    <n v="912"/>
    <s v="MALECOND00"/>
    <s v="MOH"/>
    <s v="WRHS"/>
    <n v="1344000"/>
    <n v="3.33333333333333E-4"/>
    <n v="448"/>
    <d v="2017-10-09T00:00:00"/>
    <d v="2018-03-31T00:00:00"/>
    <m/>
    <x v="0"/>
    <x v="597"/>
    <s v="Received"/>
    <s v="Desired Stock"/>
    <d v="2017-11-03T00:00:00"/>
    <m/>
    <m/>
    <n v="14409074"/>
    <b v="0"/>
    <n v="912"/>
    <s v="MOH00"/>
    <s v="SZ"/>
    <s v="Swaziland"/>
    <s v="Condoms-PRH"/>
    <s v="NTL"/>
    <s v="2021-03-Q2"/>
    <n v="2021"/>
    <s v="SZ_NTL_Condoms-PRH_PL_2021-03-Q2"/>
    <s v="MALECOND00=SZ=NTL=Condoms-PRH"/>
    <n v="10"/>
    <x v="7"/>
    <x v="5"/>
    <s v="100950XXA0DA"/>
    <s v="Male Condom Protector Plus, pcs"/>
    <s v="Male Condom (Latex) Lubricated, Protector Plus, 53 mm, 3000 Pieces"/>
    <s v="MOH"/>
    <s v="Condoms"/>
    <m/>
    <m/>
    <m/>
    <n v="0"/>
    <m/>
    <m/>
    <n v="0"/>
    <n v="68.900000000000006"/>
    <n v="30867.200000000001"/>
    <s v="Male Condoms"/>
    <n v="1"/>
    <n v="37"/>
    <d v="2017-01-23T00:00:00"/>
    <n v="2017"/>
    <n v="2017"/>
    <x v="0"/>
    <n v="3.0300000000000001E-2"/>
    <n v="40723.200000000004"/>
    <m/>
    <m/>
    <m/>
  </r>
  <r>
    <x v="21"/>
    <x v="0"/>
    <n v="915"/>
    <s v="DEPO-PRO00"/>
    <s v="UNFPA"/>
    <s v="WRHS"/>
    <n v="39750"/>
    <n v="1"/>
    <n v="39750"/>
    <d v="2017-11-13T00:00:00"/>
    <d v="2017-05-12T00:00:00"/>
    <m/>
    <x v="0"/>
    <x v="801"/>
    <s v="Received"/>
    <s v="nan"/>
    <d v="2018-02-21T00:00:00"/>
    <m/>
    <m/>
    <n v="0"/>
    <b v="0"/>
    <n v="915"/>
    <s v="UNFPA"/>
    <s v="SZ"/>
    <s v="Swaziland"/>
    <s v="Condoms-PRH"/>
    <s v="NTL"/>
    <s v="2021-03-Q2"/>
    <n v="2021"/>
    <s v="SZ_NTL_Condoms-PRH_PL_2021-03-Q2"/>
    <s v="DEPO-PRO00=SZ=NTL=Condoms-PRH"/>
    <n v="11"/>
    <x v="7"/>
    <x v="1"/>
    <s v="100125GPW01S"/>
    <s v="Depo-Provera 150mg/ml, vial"/>
    <s v="Depot (IM) Medroxyprogesterone Acetate 150 mg/mL (1 mL) Vial, w/ AD Syringe, 1 Each"/>
    <s v="MOH"/>
    <s v="Injectable Contraceptives"/>
    <m/>
    <m/>
    <m/>
    <n v="0"/>
    <m/>
    <m/>
    <n v="0"/>
    <n v="0.77"/>
    <n v="30607.5"/>
    <s v="Injectable Contraceptives"/>
    <n v="3"/>
    <n v="47"/>
    <d v="2016-12-19T00:00:00"/>
    <n v="2017"/>
    <n v="2017"/>
    <x v="1"/>
    <n v="0.82799999999999996"/>
    <n v="32913"/>
    <m/>
    <m/>
    <m/>
  </r>
  <r>
    <x v="21"/>
    <x v="0"/>
    <n v="916"/>
    <s v="ETONOGES00"/>
    <s v="UNFPA"/>
    <s v="WRHS"/>
    <n v="9680"/>
    <n v="1"/>
    <n v="9680"/>
    <d v="2017-09-19T00:00:00"/>
    <d v="2017-05-12T00:00:00"/>
    <m/>
    <x v="0"/>
    <x v="760"/>
    <s v="Received"/>
    <s v="nan"/>
    <d v="2017-10-19T00:00:00"/>
    <m/>
    <m/>
    <n v="0"/>
    <b v="0"/>
    <n v="916"/>
    <s v="UNFPA"/>
    <s v="SZ"/>
    <s v="Swaziland"/>
    <s v="Condoms-PRH"/>
    <s v="NTL"/>
    <s v="2021-03-Q2"/>
    <n v="2021"/>
    <s v="SZ_NTL_Condoms-PRH_PL_2021-03-Q2"/>
    <s v="ETONOGES00=SZ=NTL=Condoms-PRH"/>
    <n v="9"/>
    <x v="7"/>
    <x v="1"/>
    <s v="100129GYV01S"/>
    <s v="Etonogestrel 68mg implant; kit"/>
    <s v="Etonogestrel 68 mg/Rod, 1 Rod Implant, 1 Each"/>
    <s v="MOH"/>
    <s v="Implantable Contraceptives"/>
    <m/>
    <m/>
    <m/>
    <n v="0"/>
    <m/>
    <m/>
    <n v="0"/>
    <n v="8.5"/>
    <n v="82280"/>
    <s v="Contraceptive Implants"/>
    <n v="3"/>
    <n v="40"/>
    <d v="2016-12-13T00:00:00"/>
    <n v="2017"/>
    <n v="2017"/>
    <x v="11"/>
    <n v="8.5"/>
    <n v="82280"/>
    <m/>
    <m/>
    <m/>
  </r>
  <r>
    <x v="21"/>
    <x v="0"/>
    <n v="917"/>
    <s v="IUCDCOPP00"/>
    <s v="UNFPA"/>
    <s v="WRHS"/>
    <n v="2717"/>
    <n v="1"/>
    <n v="2717"/>
    <d v="2017-05-16T00:00:00"/>
    <d v="2017-05-12T00:00:00"/>
    <m/>
    <x v="0"/>
    <x v="802"/>
    <s v="Received"/>
    <s v="nan"/>
    <d v="2017-07-05T00:00:00"/>
    <m/>
    <m/>
    <n v="0"/>
    <b v="0"/>
    <n v="917"/>
    <s v="UNFPA"/>
    <s v="SZ"/>
    <s v="Swaziland"/>
    <s v="Condoms-PRH"/>
    <s v="NTL"/>
    <s v="2021-03-Q2"/>
    <n v="2021"/>
    <s v="SZ_NTL_Condoms-PRH_PL_2021-03-Q2"/>
    <s v="IUCDCOPP00=SZ=NTL=Condoms-PRH"/>
    <n v="5"/>
    <x v="7"/>
    <x v="1"/>
    <s v="100124TYR01S"/>
    <s v="IUCD Copper T, 1s"/>
    <s v="Copper TCu380A Intrauterine Device, 1 Each"/>
    <s v="MOH"/>
    <s v="Copper-Bearing Intrauterine Devices"/>
    <m/>
    <m/>
    <m/>
    <n v="0"/>
    <m/>
    <m/>
    <n v="0"/>
    <n v="0.6"/>
    <n v="1630.2"/>
    <s v="Intrauterine Devices"/>
    <n v="3"/>
    <n v="0"/>
    <d v="2017-05-16T00:00:00"/>
    <n v="2017"/>
    <n v="2017"/>
    <x v="2"/>
    <n v="0.29599999999999999"/>
    <n v="804.23199999999997"/>
    <m/>
    <m/>
    <m/>
  </r>
  <r>
    <x v="21"/>
    <x v="0"/>
    <n v="919"/>
    <s v="NORISTER00"/>
    <s v="UNFPA"/>
    <s v="WRHS"/>
    <n v="40900"/>
    <n v="0.01"/>
    <n v="409"/>
    <d v="2017-10-19T00:00:00"/>
    <d v="2017-05-12T00:00:00"/>
    <m/>
    <x v="0"/>
    <x v="803"/>
    <s v="Received"/>
    <s v="nan"/>
    <d v="2017-10-19T00:00:00"/>
    <m/>
    <m/>
    <n v="0"/>
    <b v="0"/>
    <n v="919"/>
    <s v="UNFPA"/>
    <s v="SZ"/>
    <s v="Swaziland"/>
    <s v="Condoms-PRH"/>
    <s v="NTL"/>
    <s v="2021-03-Q2"/>
    <n v="2021"/>
    <s v="SZ_NTL_Condoms-PRH_PL_2021-03-Q2"/>
    <s v="NORISTER00=SZ=NTL=Condoms-PRH"/>
    <n v="10"/>
    <x v="7"/>
    <x v="1"/>
    <s v="102148FMA09P"/>
    <s v="Noristerate 200mg/ml, vial"/>
    <s v="Norethisterone Enantate 200 mg/mL (1 mL) Ampoule (SC), Oily Solution, 100 Ampoules"/>
    <s v="MOH"/>
    <s v="Injectable Contraceptives"/>
    <m/>
    <m/>
    <m/>
    <n v="0"/>
    <m/>
    <m/>
    <n v="0"/>
    <n v="115"/>
    <n v="47035"/>
    <s v="Injectable Contraceptives"/>
    <n v="3"/>
    <n v="47"/>
    <d v="2016-11-24T00:00:00"/>
    <n v="2017"/>
    <n v="2017"/>
    <x v="8"/>
    <n v="1.24"/>
    <n v="50716"/>
    <m/>
    <m/>
    <m/>
  </r>
  <r>
    <x v="21"/>
    <x v="0"/>
    <n v="922"/>
    <s v="ETONOGES00"/>
    <s v="UNFPA"/>
    <s v="WRHS"/>
    <n v="8726"/>
    <n v="1"/>
    <n v="8726"/>
    <d v="2017-06-02T00:00:00"/>
    <d v="2017-07-05T00:00:00"/>
    <m/>
    <x v="0"/>
    <x v="804"/>
    <s v="Received"/>
    <s v="nan"/>
    <d v="2017-07-05T00:00:00"/>
    <m/>
    <m/>
    <n v="0"/>
    <b v="0"/>
    <n v="922"/>
    <s v="UNFPA"/>
    <s v="SZ"/>
    <s v="Swaziland"/>
    <s v="Condoms-PRH"/>
    <s v="NTL"/>
    <s v="2021-03-Q2"/>
    <n v="2021"/>
    <s v="SZ_NTL_Condoms-PRH_PL_2021-03-Q2"/>
    <s v="ETONOGES00=SZ=NTL=Condoms-PRH"/>
    <n v="6"/>
    <x v="7"/>
    <x v="1"/>
    <s v="100129GYV01S"/>
    <s v="Etonogestrel 68mg implant; kit"/>
    <s v="Etonogestrel 68 mg/Rod, 1 Rod Implant, 1 Each"/>
    <s v="MOH"/>
    <s v="Implantable Contraceptives"/>
    <m/>
    <m/>
    <m/>
    <n v="0"/>
    <m/>
    <m/>
    <n v="0"/>
    <n v="8.5"/>
    <n v="74171"/>
    <s v="Contraceptive Implants"/>
    <n v="3"/>
    <n v="40"/>
    <d v="2016-08-26T00:00:00"/>
    <n v="2016"/>
    <n v="2017"/>
    <x v="11"/>
    <n v="8.5"/>
    <n v="74171"/>
    <m/>
    <m/>
    <m/>
  </r>
  <r>
    <x v="21"/>
    <x v="0"/>
    <n v="937"/>
    <s v="MALECOND00"/>
    <s v="MOH"/>
    <s v="WRHS"/>
    <n v="13071000"/>
    <n v="3.33333333333333E-4"/>
    <n v="4357"/>
    <d v="2018-01-30T00:00:00"/>
    <d v="2017-10-19T00:00:00"/>
    <m/>
    <x v="0"/>
    <x v="805"/>
    <s v="Received"/>
    <s v="nan"/>
    <d v="2018-02-21T00:00:00"/>
    <m/>
    <m/>
    <n v="0"/>
    <b v="0"/>
    <n v="937"/>
    <s v="USAID"/>
    <s v="SZ"/>
    <s v="Swaziland"/>
    <s v="Condoms-PRH"/>
    <s v="NTL"/>
    <s v="2021-03-Q2"/>
    <n v="2021"/>
    <s v="SZ_NTL_Condoms-PRH_PL_2021-03-Q2"/>
    <s v="MALECOND00=SZ=NTL=Condoms-PRH"/>
    <n v="1"/>
    <x v="0"/>
    <x v="0"/>
    <s v="100950XXA0DA"/>
    <s v="Male Condom Protector Plus, pcs"/>
    <s v="Male Condom (Latex) Lubricated, Protector Plus, 53 mm, 3000 Pieces"/>
    <s v="MOH"/>
    <s v="Condoms"/>
    <m/>
    <m/>
    <m/>
    <n v="0"/>
    <m/>
    <m/>
    <n v="0"/>
    <n v="68.900000000000006"/>
    <n v="300197.3"/>
    <s v="Male Condoms"/>
    <n v="1"/>
    <n v="37"/>
    <d v="2017-05-16T00:00:00"/>
    <n v="2017"/>
    <n v="2017"/>
    <x v="0"/>
    <n v="3.0300000000000001E-2"/>
    <n v="396051.3"/>
    <m/>
    <m/>
    <m/>
  </r>
  <r>
    <x v="21"/>
    <x v="0"/>
    <n v="1177"/>
    <s v="IUCDCOPP00"/>
    <s v="SWAZIPHA00"/>
    <s v="_NA03"/>
    <n v="356"/>
    <n v="1"/>
    <n v="356"/>
    <d v="2018-05-07T00:00:00"/>
    <d v="2018-07-31T00:00:00"/>
    <m/>
    <x v="0"/>
    <x v="286"/>
    <s v="Received"/>
    <s v="Desired Stock"/>
    <d v="2019-06-05T00:00:00"/>
    <m/>
    <m/>
    <n v="0"/>
    <b v="0"/>
    <n v="1177"/>
    <s v="MOH00"/>
    <s v="SZ"/>
    <s v="Swaziland"/>
    <s v="Condoms-PRH"/>
    <s v="NTL"/>
    <s v="2021-03-Q2"/>
    <n v="2021"/>
    <s v="SZ_NTL_Condoms-PRH_PL_2021-03-Q2"/>
    <s v="IUCDCOPP00=SZ=NTL=Condoms-PRH"/>
    <n v="5"/>
    <x v="0"/>
    <x v="5"/>
    <s v="100124TYR01S"/>
    <s v="IUCD Copper T, 1s"/>
    <s v="Copper TCu380A Intrauterine Device, 1 Each"/>
    <s v="MOH"/>
    <s v="Copper-Bearing Intrauterine Devices"/>
    <m/>
    <m/>
    <m/>
    <n v="0"/>
    <m/>
    <m/>
    <n v="0"/>
    <n v="0.6"/>
    <n v="213.6"/>
    <s v="Intrauterine Devices"/>
    <n v="3"/>
    <n v="0"/>
    <d v="2018-05-07T00:00:00"/>
    <n v="2018"/>
    <n v="2018"/>
    <x v="2"/>
    <n v="0.29599999999999999"/>
    <n v="105.37599999999999"/>
    <m/>
    <m/>
    <m/>
  </r>
  <r>
    <x v="21"/>
    <x v="0"/>
    <n v="1179"/>
    <s v="JADELLE700"/>
    <s v="SWAZIPHA00"/>
    <s v="_NA03"/>
    <n v="63"/>
    <n v="10"/>
    <n v="630"/>
    <d v="2018-06-13T00:00:00"/>
    <d v="2018-09-30T00:00:00"/>
    <m/>
    <x v="0"/>
    <x v="717"/>
    <s v="Received"/>
    <s v="Desired Stock"/>
    <d v="2018-08-08T00:00:00"/>
    <m/>
    <m/>
    <n v="0"/>
    <b v="0"/>
    <n v="1179"/>
    <s v="MOH00"/>
    <s v="SZ"/>
    <s v="Swaziland"/>
    <s v="Condoms-PRH"/>
    <s v="NTL"/>
    <s v="2021-03-Q2"/>
    <n v="2021"/>
    <s v="SZ_NTL_Condoms-PRH_PL_2021-03-Q2"/>
    <s v="JADELLE700=SZ=NTL=Condoms-PRH"/>
    <n v="6"/>
    <x v="0"/>
    <x v="5"/>
    <s v="103915GYV01S"/>
    <s v="Jadelle 75mg pellet with complete set, 10s"/>
    <s v="Levonorgestrel 75 mg/Rod w/ Trocar, 3 Year Efficacy, 2 Rod Implant, 1 Each"/>
    <s v="MOH"/>
    <s v="Implantable Contraceptives"/>
    <m/>
    <m/>
    <m/>
    <n v="0"/>
    <m/>
    <m/>
    <n v="0"/>
    <n v="6.9"/>
    <n v="4347"/>
    <s v="Contraceptive Implants"/>
    <n v="3"/>
    <n v="40"/>
    <d v="2017-09-06T00:00:00"/>
    <n v="2017"/>
    <n v="2018"/>
    <x v="3"/>
    <n v="8.5"/>
    <n v="535.5"/>
    <m/>
    <m/>
    <m/>
  </r>
  <r>
    <x v="21"/>
    <x v="0"/>
    <n v="1189"/>
    <s v="POSTINOR00"/>
    <s v="SWAZIPHA00"/>
    <s v="_NA03"/>
    <n v="3775"/>
    <n v="1"/>
    <n v="3775"/>
    <d v="2019-01-30T00:00:00"/>
    <d v="2018-06-30T00:00:00"/>
    <m/>
    <x v="0"/>
    <x v="806"/>
    <s v="Received"/>
    <s v="Desired Stock"/>
    <d v="2019-06-05T00:00:00"/>
    <m/>
    <m/>
    <n v="0"/>
    <b v="0"/>
    <n v="1189"/>
    <s v="MOH00"/>
    <s v="SZ"/>
    <s v="Swaziland"/>
    <s v="Condoms-PRH"/>
    <s v="NTL"/>
    <s v="2021-03-Q2"/>
    <n v="2021"/>
    <s v="SZ_NTL_Condoms-PRH_PL_2021-03-Q2"/>
    <s v="POSTINOR00=SZ=NTL=Condoms-PRH"/>
    <n v="1"/>
    <x v="1"/>
    <x v="5"/>
    <s v="100134AAA06H"/>
    <s v="Postinor of 2 tabs"/>
    <s v="Levonorgestrel 0.75 mg Tablet, 2 Tablets"/>
    <s v="MOH"/>
    <s v="Emergency Oral Contraceptives"/>
    <m/>
    <m/>
    <m/>
    <n v="0"/>
    <m/>
    <m/>
    <n v="0"/>
    <n v="0.28000000000000003"/>
    <n v="1057"/>
    <s v="Oral Contraceptives"/>
    <n v="3"/>
    <n v="34"/>
    <d v="2018-06-06T00:00:00"/>
    <n v="2018"/>
    <n v="2019"/>
    <x v="7"/>
    <n v="0.35099999999999998"/>
    <n v="1325.0249999999999"/>
    <m/>
    <m/>
    <m/>
  </r>
  <r>
    <x v="21"/>
    <x v="0"/>
    <n v="1191"/>
    <s v="JADELLE700"/>
    <s v="MOH"/>
    <s v="NAV00"/>
    <n v="63"/>
    <n v="10"/>
    <n v="630"/>
    <d v="2018-05-08T00:00:00"/>
    <d v="2018-05-16T00:00:00"/>
    <m/>
    <x v="0"/>
    <x v="807"/>
    <s v="Received"/>
    <s v="nan"/>
    <d v="2018-05-16T00:00:00"/>
    <m/>
    <m/>
    <n v="0"/>
    <b v="0"/>
    <n v="1191"/>
    <s v="MOH00"/>
    <s v="SZ"/>
    <s v="Swaziland"/>
    <s v="Condoms-PRH"/>
    <s v="NTL"/>
    <s v="2021-03-Q2"/>
    <n v="2021"/>
    <s v="SZ_NTL_Condoms-PRH_PL_2021-03-Q2"/>
    <s v="JADELLE700=SZ=NTL=Condoms-PRH"/>
    <n v="5"/>
    <x v="0"/>
    <x v="5"/>
    <s v="103915GYV01S"/>
    <s v="Jadelle 75mg pellet with complete set, 10s"/>
    <s v="Levonorgestrel 75 mg/Rod w/ Trocar, 3 Year Efficacy, 2 Rod Implant, 1 Each"/>
    <s v="MOH"/>
    <s v="Implantable Contraceptives"/>
    <m/>
    <m/>
    <m/>
    <n v="0"/>
    <m/>
    <m/>
    <n v="0"/>
    <n v="6.9"/>
    <n v="4347"/>
    <s v="Contraceptive Implants"/>
    <n v="3"/>
    <n v="40"/>
    <d v="2017-08-01T00:00:00"/>
    <n v="2017"/>
    <n v="2018"/>
    <x v="3"/>
    <n v="8.5"/>
    <n v="535.5"/>
    <m/>
    <m/>
    <m/>
  </r>
  <r>
    <x v="21"/>
    <x v="0"/>
    <n v="1193"/>
    <s v="FEMALECO00"/>
    <s v="USAID00"/>
    <s v="_NA03"/>
    <n v="170000"/>
    <n v="1E-3"/>
    <n v="170"/>
    <d v="2018-11-02T00:00:00"/>
    <d v="2018-12-31T00:00:00"/>
    <m/>
    <x v="0"/>
    <x v="808"/>
    <s v="Received"/>
    <s v="Desired Stock"/>
    <d v="2019-01-09T00:00:00"/>
    <m/>
    <m/>
    <n v="0"/>
    <b v="0"/>
    <n v="1193"/>
    <s v="USAID"/>
    <s v="SZ"/>
    <s v="Swaziland"/>
    <s v="Condoms-PRH"/>
    <s v="NTL"/>
    <s v="2021-03-Q2"/>
    <n v="2021"/>
    <s v="SZ_NTL_Condoms-PRH_PL_2021-03-Q2"/>
    <s v="FEMALECO00=SZ=NTL=Condoms-PRH"/>
    <n v="11"/>
    <x v="0"/>
    <x v="0"/>
    <s v="100121XXB0AB"/>
    <s v="Female Condom pcs"/>
    <s v="Female Condom (Nitrile) Lubricated, 17 cm, 1000 Each"/>
    <s v="USAID00"/>
    <s v="Condoms"/>
    <m/>
    <m/>
    <m/>
    <n v="0"/>
    <m/>
    <m/>
    <n v="0"/>
    <n v="500"/>
    <n v="85000"/>
    <s v="Female Condoms"/>
    <n v="1"/>
    <n v="25"/>
    <d v="2018-05-11T00:00:00"/>
    <n v="2018"/>
    <n v="2018"/>
    <x v="6"/>
    <n v="0.49399999999999999"/>
    <n v="83980"/>
    <m/>
    <m/>
    <m/>
  </r>
  <r>
    <x v="21"/>
    <x v="0"/>
    <n v="1194"/>
    <s v="IUCDCOPP00"/>
    <s v="SWAZIPHA00"/>
    <s v="_NA03"/>
    <n v="878"/>
    <n v="1"/>
    <n v="878"/>
    <d v="2018-07-16T00:00:00"/>
    <d v="2018-09-30T00:00:00"/>
    <m/>
    <x v="0"/>
    <x v="546"/>
    <s v="Received"/>
    <s v="Desired Stock"/>
    <d v="2018-08-08T00:00:00"/>
    <m/>
    <m/>
    <n v="0"/>
    <b v="0"/>
    <n v="1194"/>
    <s v="MOH00"/>
    <s v="SZ"/>
    <s v="Swaziland"/>
    <s v="Condoms-PRH"/>
    <s v="NTL"/>
    <s v="2021-03-Q2"/>
    <n v="2021"/>
    <s v="SZ_NTL_Condoms-PRH_PL_2021-03-Q2"/>
    <s v="IUCDCOPP00=SZ=NTL=Condoms-PRH"/>
    <n v="7"/>
    <x v="0"/>
    <x v="5"/>
    <s v="100124TYR01S"/>
    <s v="IUCD Copper T, 1s"/>
    <s v="Copper TCu380A Intrauterine Device, 1 Each"/>
    <s v="MOH"/>
    <s v="Copper-Bearing Intrauterine Devices"/>
    <m/>
    <m/>
    <m/>
    <n v="0"/>
    <m/>
    <m/>
    <n v="0"/>
    <n v="0.6"/>
    <n v="526.79999999999995"/>
    <s v="Intrauterine Devices"/>
    <n v="3"/>
    <n v="0"/>
    <d v="2018-07-16T00:00:00"/>
    <n v="2018"/>
    <n v="2019"/>
    <x v="2"/>
    <n v="0.29599999999999999"/>
    <n v="259.88799999999998"/>
    <m/>
    <m/>
    <m/>
  </r>
  <r>
    <x v="21"/>
    <x v="0"/>
    <n v="1198"/>
    <s v="MALECOND00"/>
    <s v="GHSC-PSM00"/>
    <s v="_NA03"/>
    <n v="6036000"/>
    <n v="3.33333333333333E-4"/>
    <n v="2012"/>
    <d v="2019-03-06T00:00:00"/>
    <d v="2018-09-30T00:00:00"/>
    <m/>
    <x v="0"/>
    <x v="420"/>
    <s v="Received"/>
    <s v="Desired Stock"/>
    <d v="2021-03-19T00:00:00"/>
    <m/>
    <m/>
    <n v="0"/>
    <b v="0"/>
    <n v="1198"/>
    <s v="USAID"/>
    <s v="SZ"/>
    <s v="Swaziland"/>
    <s v="Condoms-PRH"/>
    <s v="NTL"/>
    <s v="2021-03-Q2"/>
    <n v="2021"/>
    <s v="SZ_NTL_Condoms-PRH_PL_2021-03-Q2"/>
    <s v="MALECOND00=SZ=NTL=Condoms-PRH"/>
    <n v="3"/>
    <x v="1"/>
    <x v="0"/>
    <s v="100950XXA0DA"/>
    <s v="Male Condom Protector Plus, pcs"/>
    <s v="Male Condom (Latex) Lubricated, Protector Plus, 53 mm, 3000 Pieces"/>
    <s v="MOH"/>
    <s v="Condoms"/>
    <m/>
    <m/>
    <m/>
    <n v="0"/>
    <m/>
    <m/>
    <n v="0"/>
    <n v="68.900000000000006"/>
    <n v="138626.79999999999"/>
    <s v="Male Condoms"/>
    <n v="1"/>
    <n v="37"/>
    <d v="2018-06-20T00:00:00"/>
    <n v="2018"/>
    <n v="2019"/>
    <x v="0"/>
    <n v="3.0300000000000001E-2"/>
    <n v="182890.80000000002"/>
    <m/>
    <m/>
    <m/>
  </r>
  <r>
    <x v="21"/>
    <x v="0"/>
    <n v="1202"/>
    <s v="DEPO-PRO00"/>
    <s v="ASDMEDIC00"/>
    <s v="_NA03"/>
    <n v="15000"/>
    <n v="1"/>
    <n v="15000"/>
    <d v="2018-07-16T00:00:00"/>
    <d v="2018-08-08T00:00:00"/>
    <m/>
    <x v="0"/>
    <x v="546"/>
    <s v="Received"/>
    <s v="nan"/>
    <d v="2018-08-08T00:00:00"/>
    <m/>
    <m/>
    <n v="0"/>
    <b v="0"/>
    <n v="1202"/>
    <s v="MOH00"/>
    <s v="SZ"/>
    <s v="Swaziland"/>
    <s v="Condoms-PRH"/>
    <s v="NTL"/>
    <s v="2021-03-Q2"/>
    <n v="2021"/>
    <s v="SZ_NTL_Condoms-PRH_PL_2021-03-Q2"/>
    <s v="DEPO-PRO00=SZ=NTL=Condoms-PRH"/>
    <n v="7"/>
    <x v="0"/>
    <x v="5"/>
    <s v="100125GPW01S"/>
    <s v="Depo-Provera 150mg/ml, vial"/>
    <s v="Depot (IM) Medroxyprogesterone Acetate 150 mg/mL (1 mL) Vial, w/ AD Syringe, 1 Each"/>
    <s v="MOH"/>
    <s v="Injectable Contraceptives"/>
    <m/>
    <m/>
    <m/>
    <n v="0"/>
    <m/>
    <m/>
    <n v="0"/>
    <n v="0.77"/>
    <n v="11550"/>
    <s v="Injectable Contraceptives"/>
    <n v="3"/>
    <n v="47"/>
    <d v="2017-08-21T00:00:00"/>
    <n v="2017"/>
    <n v="2018"/>
    <x v="1"/>
    <n v="0.82799999999999996"/>
    <n v="12420"/>
    <m/>
    <m/>
    <m/>
  </r>
  <r>
    <x v="21"/>
    <x v="0"/>
    <n v="1332"/>
    <s v="IUCDCOPP00"/>
    <s v="SWAZIPHA00"/>
    <s v="_NA03"/>
    <n v="1584"/>
    <n v="1"/>
    <n v="1584"/>
    <d v="2018-11-12T00:00:00"/>
    <d v="2019-01-09T00:00:00"/>
    <m/>
    <x v="0"/>
    <x v="809"/>
    <s v="Received"/>
    <s v="nan"/>
    <d v="2019-01-09T00:00:00"/>
    <m/>
    <m/>
    <n v="0"/>
    <b v="0"/>
    <n v="1332"/>
    <s v="MOH00"/>
    <s v="SZ"/>
    <s v="Swaziland"/>
    <s v="Condoms-PRH"/>
    <s v="NTL"/>
    <s v="2021-03-Q2"/>
    <n v="2021"/>
    <s v="SZ_NTL_Condoms-PRH_PL_2021-03-Q2"/>
    <s v="IUCDCOPP00=SZ=NTL=Condoms-PRH"/>
    <n v="11"/>
    <x v="0"/>
    <x v="5"/>
    <s v="100124TYR01S"/>
    <s v="IUCD Copper T, 1s"/>
    <s v="Copper TCu380A Intrauterine Device, 1 Each"/>
    <s v="MOH"/>
    <s v="Copper-Bearing Intrauterine Devices"/>
    <m/>
    <m/>
    <m/>
    <n v="0"/>
    <m/>
    <m/>
    <n v="0"/>
    <n v="0.6"/>
    <n v="950.4"/>
    <s v="Intrauterine Devices"/>
    <n v="3"/>
    <n v="0"/>
    <d v="2018-11-12T00:00:00"/>
    <n v="2019"/>
    <n v="2019"/>
    <x v="2"/>
    <n v="0.29599999999999999"/>
    <n v="468.86399999999998"/>
    <m/>
    <m/>
    <m/>
  </r>
  <r>
    <x v="21"/>
    <x v="0"/>
    <n v="1350"/>
    <s v="FEMALECO00"/>
    <s v="USAID00"/>
    <s v="_NA03"/>
    <n v="244000"/>
    <n v="1E-3"/>
    <n v="244"/>
    <d v="2019-04-10T00:00:00"/>
    <d v="2019-01-31T00:00:00"/>
    <m/>
    <x v="0"/>
    <x v="59"/>
    <s v="Received"/>
    <s v="Desired Stock"/>
    <d v="2019-06-05T00:00:00"/>
    <m/>
    <m/>
    <n v="0"/>
    <b v="0"/>
    <n v="1350"/>
    <s v="_NA03"/>
    <s v="SZ"/>
    <s v="Swaziland"/>
    <s v="Condoms-PRH"/>
    <s v="NTL"/>
    <s v="2021-03-Q2"/>
    <n v="2021"/>
    <s v="SZ_NTL_Condoms-PRH_PL_2021-03-Q2"/>
    <s v="FEMALECO00=SZ=NTL=Condoms-PRH"/>
    <n v="4"/>
    <x v="1"/>
    <x v="0"/>
    <s v="100121XXB0AB"/>
    <s v="Female Condom pcs"/>
    <s v="Female Condom (Nitrile) Lubricated, 17 cm, 1000 Each"/>
    <s v="USAID00"/>
    <s v="Condoms"/>
    <m/>
    <m/>
    <m/>
    <n v="0"/>
    <m/>
    <m/>
    <n v="0"/>
    <n v="500"/>
    <n v="122000"/>
    <s v="Female Condoms"/>
    <n v="1"/>
    <n v="25"/>
    <d v="2018-10-17T00:00:00"/>
    <n v="2019"/>
    <n v="2019"/>
    <x v="6"/>
    <n v="0.49399999999999999"/>
    <n v="120536"/>
    <m/>
    <m/>
    <m/>
  </r>
  <r>
    <x v="21"/>
    <x v="0"/>
    <n v="1361"/>
    <s v="DEPO-PRO00"/>
    <s v="MOH"/>
    <s v="_NA03"/>
    <n v="43067"/>
    <n v="1"/>
    <n v="43067"/>
    <d v="2020-01-16T00:00:00"/>
    <d v="2020-02-29T00:00:00"/>
    <m/>
    <x v="0"/>
    <x v="633"/>
    <s v="Received"/>
    <s v="Desired Stock"/>
    <d v="2020-05-07T00:00:00"/>
    <m/>
    <m/>
    <n v="0"/>
    <b v="0"/>
    <n v="1361"/>
    <s v="MOH00"/>
    <s v="SZ"/>
    <s v="Swaziland"/>
    <s v="Condoms-PRH"/>
    <s v="NTL"/>
    <s v="2021-03-Q2"/>
    <n v="2021"/>
    <s v="SZ_NTL_Condoms-PRH_PL_2021-03-Q2"/>
    <s v="DEPO-PRO00=SZ=NTL=Condoms-PRH"/>
    <n v="1"/>
    <x v="2"/>
    <x v="5"/>
    <s v="100125GPW01S"/>
    <s v="Depo-Provera 150mg/ml, vial"/>
    <s v="Depot (IM) Medroxyprogesterone Acetate 150 mg/mL (1 mL) Vial, w/ AD Syringe, 1 Each"/>
    <s v="MOH"/>
    <s v="Injectable Contraceptives"/>
    <m/>
    <m/>
    <m/>
    <n v="0"/>
    <m/>
    <m/>
    <n v="0"/>
    <n v="0.77"/>
    <n v="33161.589999999997"/>
    <s v="Injectable Contraceptives"/>
    <n v="3"/>
    <n v="47"/>
    <d v="2019-02-21T00:00:00"/>
    <n v="2019"/>
    <n v="2019"/>
    <x v="1"/>
    <n v="0.82799999999999996"/>
    <n v="35659.475999999995"/>
    <m/>
    <m/>
    <m/>
  </r>
  <r>
    <x v="21"/>
    <x v="0"/>
    <n v="1379"/>
    <s v="POSTINOR00"/>
    <s v="SWAZIPHA00"/>
    <s v="NAV00"/>
    <n v="864"/>
    <n v="1"/>
    <n v="864"/>
    <d v="2020-02-18T00:00:00"/>
    <d v="2020-02-29T00:00:00"/>
    <m/>
    <x v="0"/>
    <x v="212"/>
    <s v="Received"/>
    <s v="Desired Stock"/>
    <d v="2021-03-19T00:00:00"/>
    <m/>
    <m/>
    <n v="0"/>
    <b v="0"/>
    <n v="1379"/>
    <s v="MOH00"/>
    <s v="SZ"/>
    <s v="Swaziland"/>
    <s v="Condoms-PRH"/>
    <s v="NTL"/>
    <s v="2021-03-Q2"/>
    <n v="2021"/>
    <s v="SZ_NTL_Condoms-PRH_PL_2021-03-Q2"/>
    <s v="POSTINOR00=SZ=NTL=Condoms-PRH"/>
    <n v="2"/>
    <x v="2"/>
    <x v="5"/>
    <s v="100134AAA06H"/>
    <s v="Postinor of 2 tabs"/>
    <s v="Levonorgestrel 0.75 mg Tablet, 2 Tablets"/>
    <s v="MOH"/>
    <s v="Emergency Oral Contraceptives"/>
    <m/>
    <m/>
    <m/>
    <n v="0"/>
    <m/>
    <m/>
    <n v="0"/>
    <n v="0.28000000000000003"/>
    <n v="241.92"/>
    <s v="Oral Contraceptives"/>
    <n v="3"/>
    <n v="34"/>
    <d v="2019-06-25T00:00:00"/>
    <n v="2019"/>
    <n v="2020"/>
    <x v="7"/>
    <n v="0.35099999999999998"/>
    <n v="303.26400000000001"/>
    <m/>
    <m/>
    <m/>
  </r>
  <r>
    <x v="21"/>
    <x v="0"/>
    <n v="1394"/>
    <s v="ETONOGES00"/>
    <s v="SWAZIPHA00"/>
    <s v="_NA03"/>
    <n v="2173"/>
    <n v="1"/>
    <n v="2173"/>
    <d v="2020-09-21T00:00:00"/>
    <d v="2020-01-31T00:00:00"/>
    <m/>
    <x v="0"/>
    <x v="810"/>
    <s v="Received"/>
    <s v="Desired Stock"/>
    <d v="2020-12-03T00:00:00"/>
    <m/>
    <m/>
    <n v="0"/>
    <b v="0"/>
    <n v="1394"/>
    <s v="MOH00"/>
    <s v="SZ"/>
    <s v="Swaziland"/>
    <s v="Condoms-PRH"/>
    <s v="NTL"/>
    <s v="2021-03-Q2"/>
    <n v="2021"/>
    <s v="SZ_NTL_Condoms-PRH_PL_2021-03-Q2"/>
    <s v="ETONOGES00=SZ=NTL=Condoms-PRH"/>
    <n v="9"/>
    <x v="2"/>
    <x v="5"/>
    <s v="100129GYV01S"/>
    <s v="Etonogestrel 68mg implant; kit"/>
    <s v="Etonogestrel 68 mg/Rod, 1 Rod Implant, 1 Each"/>
    <s v="MOH"/>
    <s v="Implantable Contraceptives"/>
    <m/>
    <m/>
    <m/>
    <n v="0"/>
    <m/>
    <m/>
    <n v="0"/>
    <n v="8.5"/>
    <n v="18470.5"/>
    <s v="Contraceptive Implants"/>
    <n v="3"/>
    <n v="40"/>
    <d v="2019-12-16T00:00:00"/>
    <n v="2020"/>
    <n v="2020"/>
    <x v="11"/>
    <n v="8.5"/>
    <n v="18470.5"/>
    <m/>
    <m/>
    <m/>
  </r>
  <r>
    <x v="21"/>
    <x v="0"/>
    <n v="1443"/>
    <s v="POSTINOR00"/>
    <s v="SWAZIPHA00"/>
    <s v="WRHS"/>
    <n v="1935"/>
    <n v="1"/>
    <n v="1935"/>
    <d v="2021-06-30T00:00:00"/>
    <d v="2020-01-31T00:00:00"/>
    <m/>
    <x v="0"/>
    <x v="85"/>
    <s v="Ordered"/>
    <s v="Desired Stock"/>
    <d v="2021-03-19T00:00:00"/>
    <m/>
    <m/>
    <n v="0"/>
    <b v="0"/>
    <n v="1443"/>
    <s v="MOH00"/>
    <s v="SZ"/>
    <s v="Swaziland"/>
    <s v="Condoms-PRH"/>
    <s v="NTL"/>
    <s v="2021-03-Q2"/>
    <n v="2021"/>
    <s v="SZ_NTL_Condoms-PRH_PL_2021-03-Q2"/>
    <s v="POSTINOR00=SZ=NTL=Condoms-PRH"/>
    <n v="6"/>
    <x v="3"/>
    <x v="5"/>
    <s v="100134AAA06H"/>
    <s v="Postinor of 2 tabs"/>
    <s v="Levonorgestrel 0.75 mg Tablet, 2 Tablets"/>
    <s v="MOH"/>
    <s v="Emergency Oral Contraceptives"/>
    <m/>
    <m/>
    <m/>
    <n v="0"/>
    <m/>
    <m/>
    <n v="0"/>
    <n v="0.28000000000000003"/>
    <n v="541.79999999999995"/>
    <s v="Oral Contraceptives"/>
    <n v="3"/>
    <n v="34"/>
    <d v="2020-11-04T00:00:00"/>
    <n v="2021"/>
    <n v="2021"/>
    <x v="7"/>
    <n v="0.35099999999999998"/>
    <n v="679.18499999999995"/>
    <m/>
    <m/>
    <m/>
  </r>
  <r>
    <x v="21"/>
    <x v="0"/>
    <n v="1484"/>
    <s v="DEPO-PRO00"/>
    <s v="SWAZIPHA00"/>
    <s v="_NA03"/>
    <n v="49315"/>
    <n v="1"/>
    <n v="49315"/>
    <d v="2021-06-30T00:00:00"/>
    <d v="2020-06-30T00:00:00"/>
    <m/>
    <x v="0"/>
    <x v="85"/>
    <s v="Ordered"/>
    <s v="Desired Stock"/>
    <d v="2021-03-16T00:00:00"/>
    <m/>
    <m/>
    <n v="0"/>
    <b v="0"/>
    <n v="1484"/>
    <s v="MOH00"/>
    <s v="SZ"/>
    <s v="Swaziland"/>
    <s v="Condoms-PRH"/>
    <s v="NTL"/>
    <s v="2021-03-Q2"/>
    <n v="2021"/>
    <s v="SZ_NTL_Condoms-PRH_PL_2021-03-Q2"/>
    <s v="DEPO-PRO00=SZ=NTL=Condoms-PRH"/>
    <n v="6"/>
    <x v="3"/>
    <x v="5"/>
    <s v="100125GPW01S"/>
    <s v="Depo-Provera 150mg/ml, vial"/>
    <s v="Depot (IM) Medroxyprogesterone Acetate 150 mg/mL (1 mL) Vial, w/ AD Syringe, 1 Each"/>
    <s v="MOH"/>
    <s v="Injectable Contraceptives"/>
    <m/>
    <m/>
    <m/>
    <n v="0"/>
    <m/>
    <m/>
    <n v="0"/>
    <n v="0.77"/>
    <n v="37972.550000000003"/>
    <s v="Injectable Contraceptives"/>
    <n v="3"/>
    <n v="47"/>
    <d v="2020-08-05T00:00:00"/>
    <n v="2020"/>
    <n v="2021"/>
    <x v="1"/>
    <n v="0.82799999999999996"/>
    <n v="40832.82"/>
    <m/>
    <m/>
    <m/>
  </r>
  <r>
    <x v="21"/>
    <x v="0"/>
    <n v="1493"/>
    <s v="MALECOND00"/>
    <s v="GHSC-PSM00"/>
    <s v="WRHS"/>
    <n v="5796000"/>
    <n v="3.33333333333333E-4"/>
    <n v="1932"/>
    <d v="2020-08-19T00:00:00"/>
    <d v="2020-05-31T00:00:00"/>
    <m/>
    <x v="0"/>
    <x v="811"/>
    <s v="Received"/>
    <s v="Desired Stock"/>
    <d v="2021-03-19T00:00:00"/>
    <m/>
    <m/>
    <n v="0"/>
    <b v="0"/>
    <s v="RO10091328"/>
    <s v="USAID"/>
    <s v="SZ"/>
    <s v="Swaziland"/>
    <s v="Condoms-PRH"/>
    <s v="NTL"/>
    <s v="2021-03-Q2"/>
    <n v="2021"/>
    <s v="SZ_NTL_Condoms-PRH_PL_2021-03-Q2"/>
    <s v="MALECOND00=SZ=NTL=Condoms-PRH"/>
    <n v="8"/>
    <x v="2"/>
    <x v="0"/>
    <s v="100950XXA0DA"/>
    <s v="Male Condom Protector Plus, pcs"/>
    <s v="Male Condom (Latex) Lubricated, Protector Plus, 53 mm, 3000 Pieces"/>
    <s v="MOH"/>
    <s v="Condoms"/>
    <m/>
    <m/>
    <m/>
    <n v="0"/>
    <m/>
    <m/>
    <n v="0"/>
    <n v="68.900000000000006"/>
    <n v="133114.79999999999"/>
    <s v="Male Condoms"/>
    <n v="1"/>
    <n v="37"/>
    <d v="2019-12-04T00:00:00"/>
    <n v="2020"/>
    <n v="2020"/>
    <x v="0"/>
    <n v="3.0300000000000001E-2"/>
    <n v="175618.80000000002"/>
    <m/>
    <m/>
    <m/>
  </r>
  <r>
    <x v="21"/>
    <x v="0"/>
    <n v="1518"/>
    <s v="FEMALECO00"/>
    <s v="GHSC-PSM00"/>
    <s v="WRHS"/>
    <n v="148000"/>
    <n v="1E-3"/>
    <n v="148"/>
    <d v="2020-08-19T00:00:00"/>
    <d v="2020-05-31T00:00:00"/>
    <m/>
    <x v="0"/>
    <x v="811"/>
    <s v="Received"/>
    <s v="Desired Stock"/>
    <d v="2021-03-19T00:00:00"/>
    <m/>
    <m/>
    <n v="0"/>
    <b v="0"/>
    <s v="RO10091330"/>
    <s v="USAID"/>
    <s v="SZ"/>
    <s v="Swaziland"/>
    <s v="Condoms-PRH"/>
    <s v="NTL"/>
    <s v="2021-03-Q2"/>
    <n v="2021"/>
    <s v="SZ_NTL_Condoms-PRH_PL_2021-03-Q2"/>
    <s v="FEMALECO00=SZ=NTL=Condoms-PRH"/>
    <n v="8"/>
    <x v="2"/>
    <x v="0"/>
    <s v="100121XXB0AB"/>
    <s v="Female Condom pcs"/>
    <s v="Female Condom (Nitrile) Lubricated, 17 cm, 1000 Each"/>
    <s v="USAID00"/>
    <s v="Condoms"/>
    <m/>
    <m/>
    <m/>
    <n v="0"/>
    <m/>
    <m/>
    <n v="0"/>
    <n v="500"/>
    <n v="74000"/>
    <s v="Female Condoms"/>
    <n v="1"/>
    <n v="25"/>
    <d v="2020-02-26T00:00:00"/>
    <n v="2020"/>
    <n v="2020"/>
    <x v="6"/>
    <n v="0.49399999999999999"/>
    <n v="73112"/>
    <m/>
    <m/>
    <m/>
  </r>
  <r>
    <x v="21"/>
    <x v="0"/>
    <n v="1520"/>
    <s v="ETONOGES00"/>
    <s v="SWAZIPHA00"/>
    <s v="_NA03"/>
    <n v="2941"/>
    <n v="1"/>
    <n v="2941"/>
    <d v="2021-06-30T00:00:00"/>
    <d v="2020-04-30T00:00:00"/>
    <m/>
    <x v="0"/>
    <x v="85"/>
    <s v="Ordered"/>
    <s v="Desired Stock"/>
    <d v="2021-03-16T00:00:00"/>
    <m/>
    <m/>
    <n v="0"/>
    <b v="0"/>
    <n v="1520"/>
    <s v="MOH00"/>
    <s v="SZ"/>
    <s v="Swaziland"/>
    <s v="Condoms-PRH"/>
    <s v="NTL"/>
    <s v="2021-03-Q2"/>
    <n v="2021"/>
    <s v="SZ_NTL_Condoms-PRH_PL_2021-03-Q2"/>
    <s v="ETONOGES00=SZ=NTL=Condoms-PRH"/>
    <n v="6"/>
    <x v="3"/>
    <x v="5"/>
    <s v="100129GYV01S"/>
    <s v="Etonogestrel 68mg implant; kit"/>
    <s v="Etonogestrel 68 mg/Rod, 1 Rod Implant, 1 Each"/>
    <s v="MOH"/>
    <s v="Implantable Contraceptives"/>
    <m/>
    <m/>
    <m/>
    <n v="0"/>
    <m/>
    <m/>
    <n v="0"/>
    <n v="8.5"/>
    <n v="24998.5"/>
    <s v="Contraceptive Implants"/>
    <n v="3"/>
    <n v="40"/>
    <d v="2020-09-23T00:00:00"/>
    <n v="2021"/>
    <n v="2021"/>
    <x v="11"/>
    <n v="8.5"/>
    <n v="24998.5"/>
    <m/>
    <m/>
    <m/>
  </r>
  <r>
    <x v="21"/>
    <x v="0"/>
    <n v="1522"/>
    <s v="DEPO-PRO00"/>
    <s v="MOH"/>
    <s v="_NA03"/>
    <n v="39932"/>
    <n v="1"/>
    <n v="39932"/>
    <d v="2020-02-18T00:00:00"/>
    <d v="2020-01-08T00:00:00"/>
    <m/>
    <x v="0"/>
    <x v="212"/>
    <s v="Received"/>
    <s v="nan"/>
    <d v="2020-05-07T00:00:00"/>
    <m/>
    <m/>
    <n v="0"/>
    <b v="0"/>
    <n v="1522"/>
    <s v="MOH00"/>
    <s v="SZ"/>
    <s v="Swaziland"/>
    <s v="Condoms-PRH"/>
    <s v="NTL"/>
    <s v="2021-03-Q2"/>
    <n v="2021"/>
    <s v="SZ_NTL_Condoms-PRH_PL_2021-03-Q2"/>
    <s v="DEPO-PRO00=SZ=NTL=Condoms-PRH"/>
    <n v="2"/>
    <x v="2"/>
    <x v="5"/>
    <s v="100125GPW01S"/>
    <s v="Depo-Provera 150mg/ml, vial"/>
    <s v="Depot (IM) Medroxyprogesterone Acetate 150 mg/mL (1 mL) Vial, w/ AD Syringe, 1 Each"/>
    <s v="MOH"/>
    <s v="Injectable Contraceptives"/>
    <m/>
    <m/>
    <m/>
    <n v="0"/>
    <m/>
    <m/>
    <n v="0"/>
    <n v="0.77"/>
    <n v="30747.64"/>
    <s v="Injectable Contraceptives"/>
    <n v="3"/>
    <n v="47"/>
    <d v="2019-03-26T00:00:00"/>
    <n v="2019"/>
    <n v="2019"/>
    <x v="1"/>
    <n v="0.82799999999999996"/>
    <n v="33063.695999999996"/>
    <m/>
    <m/>
    <m/>
  </r>
  <r>
    <x v="21"/>
    <x v="0"/>
    <n v="1523"/>
    <s v="ETONOGES00"/>
    <s v="SWAZIPHA00"/>
    <s v="_NA03"/>
    <n v="2827"/>
    <n v="1"/>
    <n v="2827"/>
    <d v="2021-02-11T00:00:00"/>
    <d v="2020-08-31T00:00:00"/>
    <m/>
    <x v="0"/>
    <x v="812"/>
    <s v="Received"/>
    <s v="Desired Stock"/>
    <d v="2021-03-16T00:00:00"/>
    <m/>
    <m/>
    <n v="0"/>
    <b v="0"/>
    <n v="1523"/>
    <s v="MOH00"/>
    <s v="SZ"/>
    <s v="Swaziland"/>
    <s v="Condoms-PRH"/>
    <s v="NTL"/>
    <s v="2021-03-Q2"/>
    <n v="2021"/>
    <s v="SZ_NTL_Condoms-PRH_PL_2021-03-Q2"/>
    <s v="ETONOGES00=SZ=NTL=Condoms-PRH"/>
    <n v="2"/>
    <x v="3"/>
    <x v="5"/>
    <s v="100129GYV01S"/>
    <s v="Etonogestrel 68mg implant; kit"/>
    <s v="Etonogestrel 68 mg/Rod, 1 Rod Implant, 1 Each"/>
    <s v="MOH"/>
    <s v="Implantable Contraceptives"/>
    <m/>
    <m/>
    <m/>
    <n v="0"/>
    <m/>
    <m/>
    <n v="0"/>
    <n v="8.5"/>
    <n v="24029.5"/>
    <s v="Contraceptive Implants"/>
    <n v="3"/>
    <n v="40"/>
    <d v="2020-05-07T00:00:00"/>
    <n v="2020"/>
    <n v="2020"/>
    <x v="11"/>
    <n v="8.5"/>
    <n v="24029.5"/>
    <m/>
    <m/>
    <m/>
  </r>
  <r>
    <x v="21"/>
    <x v="0"/>
    <n v="1544"/>
    <s v="POSTINOR00"/>
    <s v="SWAZIPHA00"/>
    <s v="NAV00"/>
    <n v="1247"/>
    <n v="1"/>
    <n v="1247"/>
    <d v="2021-05-31T00:00:00"/>
    <d v="2020-08-31T00:00:00"/>
    <m/>
    <x v="0"/>
    <x v="76"/>
    <s v="Ordered"/>
    <s v="Desired Stock"/>
    <d v="2021-03-19T00:00:00"/>
    <m/>
    <m/>
    <n v="0"/>
    <b v="0"/>
    <n v="1544"/>
    <s v="MOH00"/>
    <s v="SZ"/>
    <s v="Swaziland"/>
    <s v="Condoms-PRH"/>
    <s v="NTL"/>
    <s v="2021-03-Q2"/>
    <n v="2021"/>
    <s v="SZ_NTL_Condoms-PRH_PL_2021-03-Q2"/>
    <s v="POSTINOR00=SZ=NTL=Condoms-PRH"/>
    <n v="5"/>
    <x v="3"/>
    <x v="5"/>
    <s v="100134AAA06H"/>
    <s v="Postinor of 2 tabs"/>
    <s v="Levonorgestrel 0.75 mg Tablet, 2 Tablets"/>
    <s v="MOH"/>
    <s v="Emergency Oral Contraceptives"/>
    <m/>
    <m/>
    <m/>
    <n v="0"/>
    <m/>
    <m/>
    <n v="0"/>
    <n v="0.28000000000000003"/>
    <n v="349.16"/>
    <s v="Oral Contraceptives"/>
    <n v="3"/>
    <n v="34"/>
    <d v="2020-10-05T00:00:00"/>
    <n v="2021"/>
    <n v="2021"/>
    <x v="7"/>
    <n v="0.35099999999999998"/>
    <n v="437.69699999999995"/>
    <m/>
    <m/>
    <m/>
  </r>
  <r>
    <x v="21"/>
    <x v="0"/>
    <n v="1566"/>
    <s v="DEPO-PRO00"/>
    <s v="SWAZIPHA00"/>
    <s v="_NA03"/>
    <n v="79125"/>
    <n v="1"/>
    <n v="79125"/>
    <d v="2021-06-30T00:00:00"/>
    <d v="2020-08-31T00:00:00"/>
    <m/>
    <x v="0"/>
    <x v="85"/>
    <s v="Ordered"/>
    <s v="Desired Stock"/>
    <d v="2021-03-16T00:00:00"/>
    <m/>
    <m/>
    <n v="79125"/>
    <b v="0"/>
    <n v="1566"/>
    <s v="MOH00"/>
    <s v="SZ"/>
    <s v="Swaziland"/>
    <s v="Condoms-PRH"/>
    <s v="NTL"/>
    <s v="2021-03-Q2"/>
    <n v="2021"/>
    <s v="SZ_NTL_Condoms-PRH_PL_2021-03-Q2"/>
    <s v="DEPO-PRO00=SZ=NTL=Condoms-PRH"/>
    <n v="6"/>
    <x v="3"/>
    <x v="5"/>
    <s v="100125GPW01S"/>
    <s v="Depo-Provera 150mg/ml, vial"/>
    <s v="Depot (IM) Medroxyprogesterone Acetate 150 mg/mL (1 mL) Vial, w/ AD Syringe, 1 Each"/>
    <s v="MOH"/>
    <s v="Injectable Contraceptives"/>
    <m/>
    <m/>
    <m/>
    <n v="0"/>
    <m/>
    <m/>
    <n v="0"/>
    <n v="0.77"/>
    <n v="60926.25"/>
    <s v="Injectable Contraceptives"/>
    <n v="3"/>
    <n v="47"/>
    <d v="2020-08-05T00:00:00"/>
    <n v="2020"/>
    <n v="2021"/>
    <x v="1"/>
    <n v="0.82799999999999996"/>
    <n v="65515.5"/>
    <m/>
    <m/>
    <m/>
  </r>
  <r>
    <x v="21"/>
    <x v="0"/>
    <n v="1714"/>
    <s v="FEMALECO00"/>
    <s v="GHSC-PSM00"/>
    <s v="WRHS"/>
    <n v="158000"/>
    <n v="1E-3"/>
    <n v="158"/>
    <d v="2021-01-27T00:00:00"/>
    <d v="2020-09-09T00:00:00"/>
    <m/>
    <x v="0"/>
    <x v="813"/>
    <s v="Received"/>
    <s v="nan"/>
    <d v="2021-03-19T00:00:00"/>
    <m/>
    <m/>
    <n v="0"/>
    <b v="0"/>
    <s v="RO10103147"/>
    <s v="USAID"/>
    <s v="SZ"/>
    <s v="Swaziland"/>
    <s v="Condoms-PRH"/>
    <s v="NTL"/>
    <s v="2021-03-Q2"/>
    <n v="2021"/>
    <s v="SZ_NTL_Condoms-PRH_PL_2021-03-Q2"/>
    <s v="FEMALECO00=SZ=NTL=Condoms-PRH"/>
    <n v="1"/>
    <x v="3"/>
    <x v="0"/>
    <s v="100121XXB0AB"/>
    <s v="Female Condom pcs"/>
    <s v="Female Condom (Nitrile) Lubricated, 17 cm, 1000 Each"/>
    <s v="USAID00"/>
    <s v="Condoms"/>
    <m/>
    <m/>
    <m/>
    <n v="0"/>
    <m/>
    <m/>
    <n v="0"/>
    <n v="500"/>
    <n v="79000"/>
    <s v="Female Condoms"/>
    <n v="1"/>
    <n v="25"/>
    <d v="2020-08-05T00:00:00"/>
    <n v="2020"/>
    <n v="2021"/>
    <x v="6"/>
    <n v="0.49399999999999999"/>
    <n v="78052"/>
    <m/>
    <m/>
    <m/>
  </r>
  <r>
    <x v="21"/>
    <x v="0"/>
    <n v="1716"/>
    <s v="MALECOND00"/>
    <s v="GHSC-PSM00"/>
    <s v="_NA03"/>
    <n v="6768000"/>
    <n v="3.33333333333333E-4"/>
    <n v="2256"/>
    <d v="2020-11-24T00:00:00"/>
    <d v="2020-09-09T00:00:00"/>
    <m/>
    <x v="0"/>
    <x v="814"/>
    <s v="Received"/>
    <s v="nan"/>
    <d v="2021-03-19T00:00:00"/>
    <m/>
    <m/>
    <n v="0"/>
    <b v="0"/>
    <s v="RO10108180"/>
    <s v="USAID"/>
    <s v="SZ"/>
    <s v="Swaziland"/>
    <s v="Condoms-PRH"/>
    <s v="NTL"/>
    <s v="2021-03-Q2"/>
    <n v="2021"/>
    <s v="SZ_NTL_Condoms-PRH_PL_2021-03-Q2"/>
    <s v="MALECOND00=SZ=NTL=Condoms-PRH"/>
    <n v="11"/>
    <x v="2"/>
    <x v="0"/>
    <s v="100950XXA0DA"/>
    <s v="Male Condom Protector Plus, pcs"/>
    <s v="Male Condom (Latex) Lubricated, Protector Plus, 53 mm, 3000 Pieces"/>
    <s v="MOH"/>
    <s v="Condoms"/>
    <m/>
    <m/>
    <m/>
    <n v="0"/>
    <m/>
    <m/>
    <n v="0"/>
    <n v="68.900000000000006"/>
    <n v="155438.39999999999"/>
    <s v="Male Condoms"/>
    <n v="1"/>
    <n v="37"/>
    <d v="2020-03-10T00:00:00"/>
    <n v="2020"/>
    <n v="2020"/>
    <x v="0"/>
    <n v="3.0300000000000001E-2"/>
    <n v="205070.4"/>
    <m/>
    <m/>
    <m/>
  </r>
  <r>
    <x v="21"/>
    <x v="0"/>
    <n v="1741"/>
    <s v="IUCDCOPP00"/>
    <s v="SWAZIPHA00"/>
    <s v="_NA03"/>
    <n v="252"/>
    <n v="1"/>
    <n v="252"/>
    <d v="2021-05-31T00:00:00"/>
    <d v="2021-02-28T00:00:00"/>
    <m/>
    <x v="0"/>
    <x v="76"/>
    <s v="Ordered"/>
    <s v="Desired Stock"/>
    <d v="2021-02-11T00:00:00"/>
    <m/>
    <m/>
    <n v="0"/>
    <b v="0"/>
    <n v="1741"/>
    <s v="MOH00"/>
    <s v="SZ"/>
    <s v="Swaziland"/>
    <s v="Condoms-PRH"/>
    <s v="NTL"/>
    <s v="2021-03-Q2"/>
    <n v="2021"/>
    <s v="SZ_NTL_Condoms-PRH_PL_2021-03-Q2"/>
    <s v="IUCDCOPP00=SZ=NTL=Condoms-PRH"/>
    <n v="5"/>
    <x v="3"/>
    <x v="5"/>
    <s v="100124TYR01S"/>
    <s v="IUCD Copper T, 1s"/>
    <s v="Copper TCu380A Intrauterine Device, 1 Each"/>
    <s v="MOH"/>
    <s v="Copper-Bearing Intrauterine Devices"/>
    <m/>
    <m/>
    <m/>
    <n v="0"/>
    <m/>
    <m/>
    <n v="0"/>
    <n v="0.6"/>
    <n v="151.19999999999999"/>
    <s v="Intrauterine Devices"/>
    <n v="3"/>
    <n v="0"/>
    <d v="2021-05-31T00:00:00"/>
    <n v="2021"/>
    <n v="2022"/>
    <x v="2"/>
    <n v="0.29599999999999999"/>
    <n v="74.591999999999999"/>
    <m/>
    <m/>
    <m/>
  </r>
  <r>
    <x v="21"/>
    <x v="0"/>
    <n v="1765"/>
    <s v="NORISTER00"/>
    <s v="UNFPA"/>
    <s v="WRHS"/>
    <n v="11000"/>
    <n v="0.01"/>
    <n v="110"/>
    <d v="2021-03-12T00:00:00"/>
    <d v="2021-04-30T00:00:00"/>
    <m/>
    <x v="0"/>
    <x v="815"/>
    <s v="Received"/>
    <s v="Desired Stock"/>
    <d v="2021-03-19T00:00:00"/>
    <m/>
    <m/>
    <n v="0"/>
    <b v="0"/>
    <n v="1765"/>
    <s v="UNFPA"/>
    <s v="SZ"/>
    <s v="Swaziland"/>
    <s v="Condoms-PRH"/>
    <s v="NTL"/>
    <s v="2021-03-Q2"/>
    <n v="2021"/>
    <s v="SZ_NTL_Condoms-PRH_PL_2021-03-Q2"/>
    <s v="NORISTER00=SZ=NTL=Condoms-PRH"/>
    <n v="3"/>
    <x v="3"/>
    <x v="1"/>
    <s v="102148FMA09P"/>
    <s v="Noristerate 200mg/ml, vial"/>
    <s v="Norethisterone Enantate 200 mg/mL (1 mL) Ampoule (SC), Oily Solution, 100 Ampoules"/>
    <s v="MOH"/>
    <s v="Injectable Contraceptives"/>
    <m/>
    <m/>
    <m/>
    <n v="0"/>
    <m/>
    <m/>
    <n v="0"/>
    <n v="115"/>
    <n v="12650"/>
    <s v="Injectable Contraceptives"/>
    <n v="3"/>
    <n v="47"/>
    <d v="2020-04-17T00:00:00"/>
    <n v="2020"/>
    <n v="2020"/>
    <x v="8"/>
    <n v="1.24"/>
    <n v="13640"/>
    <m/>
    <m/>
    <m/>
  </r>
  <r>
    <x v="21"/>
    <x v="0"/>
    <n v="1778"/>
    <s v="MALECOND01"/>
    <s v="GHSC-PSM00"/>
    <s v="SUPP"/>
    <n v="999000"/>
    <n v="3.33333333333333E-4"/>
    <n v="333"/>
    <d v="2021-07-31T00:00:00"/>
    <d v="2021-05-31T00:00:00"/>
    <m/>
    <x v="0"/>
    <x v="6"/>
    <s v="Ordered"/>
    <s v="Desired Stock"/>
    <d v="2021-03-19T00:00:00"/>
    <m/>
    <m/>
    <n v="869000"/>
    <b v="0"/>
    <s v="RO10117112"/>
    <s v="USAID"/>
    <s v="SZ"/>
    <s v="Swaziland"/>
    <s v="Condoms-PRH"/>
    <s v="NTL"/>
    <s v="2021-03-Q2"/>
    <n v="2021"/>
    <s v="SZ_NTL_Condoms-PRH_PL_2021-03-Q2"/>
    <s v="MALECOND01=SZ=NTL=Condoms-PRH"/>
    <n v="7"/>
    <x v="3"/>
    <x v="0"/>
    <s v="100940XXA0DA"/>
    <s v="Male Condom Strawberry Scented, pcs"/>
    <s v="Male Condom (Latex) Lubricated, Generic Red Strawberry, 53 mm, 3000 Pieces"/>
    <s v="MOH"/>
    <s v="Condoms"/>
    <m/>
    <m/>
    <m/>
    <n v="0"/>
    <m/>
    <m/>
    <n v="0"/>
    <n v="74.38"/>
    <n v="24768.539999999899"/>
    <s v="Male Condoms"/>
    <n v="1"/>
    <n v="37"/>
    <d v="2020-11-14T00:00:00"/>
    <n v="2021"/>
    <n v="2021"/>
    <x v="0"/>
    <n v="3.0300000000000001E-2"/>
    <n v="30269.7"/>
    <m/>
    <m/>
    <m/>
  </r>
  <r>
    <x v="21"/>
    <x v="0"/>
    <n v="1782"/>
    <s v="MALECOND02"/>
    <s v="GHSC-PSM00"/>
    <s v="SUPP"/>
    <n v="999000"/>
    <n v="3.33333333333333E-4"/>
    <n v="333"/>
    <d v="2021-07-31T00:00:00"/>
    <d v="2021-05-31T00:00:00"/>
    <m/>
    <x v="0"/>
    <x v="6"/>
    <s v="Ordered"/>
    <s v="Desired Stock"/>
    <d v="2021-03-19T00:00:00"/>
    <m/>
    <m/>
    <n v="0"/>
    <b v="0"/>
    <s v="RO10117112"/>
    <s v="USAID"/>
    <s v="SZ"/>
    <s v="Swaziland"/>
    <s v="Condoms-PRH"/>
    <s v="NTL"/>
    <s v="2021-03-Q2"/>
    <n v="2021"/>
    <s v="SZ_NTL_Condoms-PRH_PL_2021-03-Q2"/>
    <s v="MALECOND02=SZ=NTL=Condoms-PRH"/>
    <n v="7"/>
    <x v="3"/>
    <x v="0"/>
    <s v="100977XXA0DA"/>
    <s v="Male Condom Vanilla Scented, pcs"/>
    <s v="Male Condom (Latex) Lubricated, Pante Vanilla, 53 mm, 3000 Pieces"/>
    <s v="MOH"/>
    <s v="Condoms"/>
    <m/>
    <m/>
    <m/>
    <n v="0"/>
    <m/>
    <m/>
    <n v="0"/>
    <n v="78.099999999999994"/>
    <n v="26007.3"/>
    <s v="Male Condoms"/>
    <n v="1"/>
    <n v="37"/>
    <d v="2020-11-14T00:00:00"/>
    <n v="2021"/>
    <n v="2021"/>
    <x v="0"/>
    <n v="3.0300000000000001E-2"/>
    <n v="30269.7"/>
    <m/>
    <m/>
    <m/>
  </r>
  <r>
    <x v="21"/>
    <x v="0"/>
    <n v="1786"/>
    <s v="WATERBAS00"/>
    <s v="GHSC-PSM00"/>
    <s v="SUPP"/>
    <n v="300000"/>
    <n v="1E-3"/>
    <n v="300"/>
    <d v="2021-06-30T00:00:00"/>
    <d v="2021-07-31T00:00:00"/>
    <m/>
    <x v="0"/>
    <x v="85"/>
    <s v="Ordered"/>
    <s v="Desired Stock"/>
    <d v="2021-03-19T00:00:00"/>
    <m/>
    <m/>
    <n v="0"/>
    <b v="0"/>
    <s v="RO10118169"/>
    <s v="USAID"/>
    <s v="SZ"/>
    <s v="Swaziland"/>
    <s v="Condoms-PRH"/>
    <s v="NTL"/>
    <s v="2021-03-Q2"/>
    <n v="2021"/>
    <s v="SZ_NTL_Condoms-PRH_PL_2021-03-Q2"/>
    <s v="WATERBAS00=SZ=NTL=Condoms-PRH"/>
    <n v="6"/>
    <x v="3"/>
    <x v="0"/>
    <s v="100123MVA0G6"/>
    <s v="Water Based Lubricant, Satchet"/>
    <s v="Personal Lubricant (Water-Based) 4.5 g Topical Gel, 1000 Sachets"/>
    <s v="MOH"/>
    <s v="Condoms"/>
    <m/>
    <m/>
    <m/>
    <n v="0"/>
    <m/>
    <m/>
    <n v="0"/>
    <n v="27.3"/>
    <n v="8190"/>
    <s v="Personal Lubricants"/>
    <n v="1"/>
    <n v="31"/>
    <d v="2020-11-25T00:00:00"/>
    <n v="2021"/>
    <n v="2021"/>
    <x v="12"/>
    <n v="0.3"/>
    <n v="90000"/>
    <m/>
    <m/>
    <m/>
  </r>
  <r>
    <x v="21"/>
    <x v="0"/>
    <n v="1795"/>
    <s v="IUCDCOPP00"/>
    <s v="SWAZIPHA00"/>
    <s v="NAV00"/>
    <n v="460"/>
    <n v="1"/>
    <n v="460"/>
    <d v="2020-12-21T00:00:00"/>
    <d v="2021-02-11T00:00:00"/>
    <m/>
    <x v="0"/>
    <x v="412"/>
    <s v="Received"/>
    <s v="nan"/>
    <d v="2021-02-11T00:00:00"/>
    <m/>
    <m/>
    <n v="0"/>
    <b v="0"/>
    <n v="1795"/>
    <s v="MOH00"/>
    <s v="SZ"/>
    <s v="Swaziland"/>
    <s v="Condoms-PRH"/>
    <s v="NTL"/>
    <s v="2021-03-Q2"/>
    <n v="2021"/>
    <s v="SZ_NTL_Condoms-PRH_PL_2021-03-Q2"/>
    <s v="IUCDCOPP00=SZ=NTL=Condoms-PRH"/>
    <n v="12"/>
    <x v="2"/>
    <x v="5"/>
    <s v="100124TYR01S"/>
    <s v="IUCD Copper T, 1s"/>
    <s v="Copper TCu380A Intrauterine Device, 1 Each"/>
    <s v="MOH"/>
    <s v="Copper-Bearing Intrauterine Devices"/>
    <m/>
    <m/>
    <m/>
    <n v="0"/>
    <m/>
    <m/>
    <n v="0"/>
    <n v="0.6"/>
    <n v="276"/>
    <s v="Intrauterine Devices"/>
    <n v="3"/>
    <n v="0"/>
    <d v="2020-12-21T00:00:00"/>
    <n v="2021"/>
    <n v="2021"/>
    <x v="2"/>
    <n v="0.29599999999999999"/>
    <n v="136.16"/>
    <m/>
    <m/>
    <m/>
  </r>
  <r>
    <x v="21"/>
    <x v="0"/>
    <n v="1796"/>
    <s v="IUCDCOPP00"/>
    <s v="SWAZIPHA00"/>
    <s v="_NA03"/>
    <n v="773"/>
    <n v="1"/>
    <n v="773"/>
    <d v="2021-06-30T00:00:00"/>
    <d v="2021-06-30T00:00:00"/>
    <m/>
    <x v="0"/>
    <x v="85"/>
    <s v="Ordered"/>
    <s v="Desired Stock"/>
    <d v="2021-03-16T00:00:00"/>
    <m/>
    <m/>
    <n v="0"/>
    <b v="0"/>
    <n v="1796"/>
    <s v="MOH00"/>
    <s v="SZ"/>
    <s v="Swaziland"/>
    <s v="Condoms-PRH"/>
    <s v="NTL"/>
    <s v="2021-03-Q2"/>
    <n v="2021"/>
    <s v="SZ_NTL_Condoms-PRH_PL_2021-03-Q2"/>
    <s v="IUCDCOPP00=SZ=NTL=Condoms-PRH"/>
    <n v="6"/>
    <x v="3"/>
    <x v="5"/>
    <s v="100124TYR01S"/>
    <s v="IUCD Copper T, 1s"/>
    <s v="Copper TCu380A Intrauterine Device, 1 Each"/>
    <s v="MOH"/>
    <s v="Copper-Bearing Intrauterine Devices"/>
    <m/>
    <m/>
    <m/>
    <n v="0"/>
    <m/>
    <m/>
    <n v="0"/>
    <n v="0.6"/>
    <n v="463.79999999999899"/>
    <s v="Intrauterine Devices"/>
    <n v="3"/>
    <n v="0"/>
    <d v="2021-06-30T00:00:00"/>
    <n v="2021"/>
    <n v="2022"/>
    <x v="2"/>
    <n v="0.29599999999999999"/>
    <n v="228.80799999999999"/>
    <m/>
    <m/>
    <m/>
  </r>
  <r>
    <x v="21"/>
    <x v="0"/>
    <n v="1797"/>
    <s v="JADELLE700"/>
    <s v="UNFPA"/>
    <s v="NAV00"/>
    <n v="200"/>
    <n v="10"/>
    <n v="2000"/>
    <d v="2021-03-12T00:00:00"/>
    <d v="2021-03-16T00:00:00"/>
    <m/>
    <x v="0"/>
    <x v="815"/>
    <s v="Received"/>
    <s v="nan"/>
    <d v="2021-03-16T00:00:00"/>
    <m/>
    <m/>
    <n v="0"/>
    <b v="0"/>
    <n v="1797"/>
    <s v="UNFPA"/>
    <s v="SZ"/>
    <s v="Swaziland"/>
    <s v="Condoms-PRH"/>
    <s v="NTL"/>
    <s v="2021-03-Q2"/>
    <n v="2021"/>
    <s v="SZ_NTL_Condoms-PRH_PL_2021-03-Q2"/>
    <s v="JADELLE700=SZ=NTL=Condoms-PRH"/>
    <n v="3"/>
    <x v="3"/>
    <x v="1"/>
    <s v="103915GYV01S"/>
    <s v="Jadelle 75mg pellet with complete set, 10s"/>
    <s v="Levonorgestrel 75 mg/Rod w/ Trocar, 3 Year Efficacy, 2 Rod Implant, 1 Each"/>
    <s v="MOH"/>
    <s v="Implantable Contraceptives"/>
    <m/>
    <m/>
    <m/>
    <n v="0"/>
    <m/>
    <m/>
    <n v="0"/>
    <n v="6.9"/>
    <n v="13800"/>
    <s v="Contraceptive Implants"/>
    <n v="3"/>
    <n v="40"/>
    <d v="2020-06-05T00:00:00"/>
    <n v="2020"/>
    <n v="2021"/>
    <x v="3"/>
    <n v="8.5"/>
    <n v="1700"/>
    <m/>
    <m/>
    <m/>
  </r>
  <r>
    <x v="21"/>
    <x v="0"/>
    <n v="1798"/>
    <s v="MALECOND00"/>
    <s v="GHSC-PSM00"/>
    <s v="WRHS"/>
    <n v="4800000"/>
    <n v="3.33333333333333E-4"/>
    <n v="1600"/>
    <d v="2021-06-30T00:00:00"/>
    <d v="2021-03-16T00:00:00"/>
    <m/>
    <x v="0"/>
    <x v="85"/>
    <s v="Ordered"/>
    <s v="nan"/>
    <d v="2021-03-19T00:00:00"/>
    <m/>
    <m/>
    <n v="0"/>
    <b v="0"/>
    <s v="RO10118170"/>
    <s v="USAID"/>
    <s v="SZ"/>
    <s v="Swaziland"/>
    <s v="Condoms-PRH"/>
    <s v="NTL"/>
    <s v="2021-03-Q2"/>
    <n v="2021"/>
    <s v="SZ_NTL_Condoms-PRH_PL_2021-03-Q2"/>
    <s v="MALECOND00=SZ=NTL=Condoms-PRH"/>
    <n v="6"/>
    <x v="3"/>
    <x v="0"/>
    <s v="100950XXA0DA"/>
    <s v="Male Condom Protector Plus, pcs"/>
    <s v="Male Condom (Latex) Lubricated, Protector Plus, 53 mm, 3000 Pieces"/>
    <s v="MOH"/>
    <s v="Condoms"/>
    <m/>
    <m/>
    <m/>
    <n v="0"/>
    <m/>
    <m/>
    <n v="0"/>
    <n v="68.900000000000006"/>
    <n v="110240"/>
    <s v="Male Condoms"/>
    <n v="1"/>
    <n v="37"/>
    <d v="2020-10-14T00:00:00"/>
    <n v="2021"/>
    <n v="2021"/>
    <x v="0"/>
    <n v="3.0300000000000001E-2"/>
    <n v="145440"/>
    <m/>
    <m/>
    <m/>
  </r>
  <r>
    <x v="21"/>
    <x v="0"/>
    <n v="1800"/>
    <s v="DEPO-PRO00"/>
    <s v="SWAZIPHA00"/>
    <s v="_NA03"/>
    <n v="46876"/>
    <n v="1"/>
    <n v="46876"/>
    <d v="2022-02-28T00:00:00"/>
    <d v="2022-02-28T00:00:00"/>
    <m/>
    <x v="0"/>
    <x v="80"/>
    <s v="Planned"/>
    <s v="Desired Stock"/>
    <d v="2021-03-19T00:00:00"/>
    <m/>
    <m/>
    <n v="0"/>
    <b v="0"/>
    <n v="1800"/>
    <s v="MOH00"/>
    <s v="SZ"/>
    <s v="Swaziland"/>
    <s v="Condoms-PRH"/>
    <s v="NTL"/>
    <s v="2021-03-Q2"/>
    <n v="2021"/>
    <s v="SZ_NTL_Condoms-PRH_PL_2021-03-Q2"/>
    <s v="DEPO-PRO00=SZ=NTL=Condoms-PRH"/>
    <n v="2"/>
    <x v="4"/>
    <x v="5"/>
    <s v="100125GPW01S"/>
    <s v="Depo-Provera 150mg/ml, vial"/>
    <s v="Depot (IM) Medroxyprogesterone Acetate 150 mg/mL (1 mL) Vial, w/ AD Syringe, 1 Each"/>
    <s v="MOH"/>
    <s v="Injectable Contraceptives"/>
    <m/>
    <m/>
    <m/>
    <n v="0"/>
    <m/>
    <m/>
    <n v="0"/>
    <n v="0.77"/>
    <n v="36094.519999999997"/>
    <s v="Injectable Contraceptives"/>
    <n v="3"/>
    <n v="47"/>
    <d v="2021-04-05T00:00:00"/>
    <n v="2021"/>
    <n v="2021"/>
    <x v="1"/>
    <n v="0.82799999999999996"/>
    <n v="38813.328000000001"/>
    <m/>
    <m/>
    <m/>
  </r>
  <r>
    <x v="21"/>
    <x v="0"/>
    <n v="1801"/>
    <s v="DEPO-PRO00"/>
    <s v="SWAZIPHA00"/>
    <s v="_NA03"/>
    <n v="49900"/>
    <n v="1"/>
    <n v="49900"/>
    <d v="2022-07-31T00:00:00"/>
    <d v="2022-07-31T00:00:00"/>
    <m/>
    <x v="0"/>
    <x v="8"/>
    <s v="Planned"/>
    <s v="Desired Stock"/>
    <d v="2021-03-19T00:00:00"/>
    <m/>
    <m/>
    <n v="0"/>
    <b v="0"/>
    <n v="1801"/>
    <s v="MOH00"/>
    <s v="SZ"/>
    <s v="Swaziland"/>
    <s v="Condoms-PRH"/>
    <s v="NTL"/>
    <s v="2021-03-Q2"/>
    <n v="2021"/>
    <s v="SZ_NTL_Condoms-PRH_PL_2021-03-Q2"/>
    <s v="DEPO-PRO00=SZ=NTL=Condoms-PRH"/>
    <n v="7"/>
    <x v="4"/>
    <x v="5"/>
    <s v="100125GPW01S"/>
    <s v="Depo-Provera 150mg/ml, vial"/>
    <s v="Depot (IM) Medroxyprogesterone Acetate 150 mg/mL (1 mL) Vial, w/ AD Syringe, 1 Each"/>
    <s v="MOH"/>
    <s v="Injectable Contraceptives"/>
    <m/>
    <m/>
    <m/>
    <n v="0"/>
    <m/>
    <m/>
    <n v="0"/>
    <n v="0.77"/>
    <n v="38423"/>
    <s v="Injectable Contraceptives"/>
    <n v="3"/>
    <n v="47"/>
    <d v="2021-09-05T00:00:00"/>
    <n v="2021"/>
    <n v="2022"/>
    <x v="1"/>
    <n v="0.82799999999999996"/>
    <n v="41317.199999999997"/>
    <m/>
    <m/>
    <m/>
  </r>
  <r>
    <x v="21"/>
    <x v="0"/>
    <n v="1802"/>
    <s v="ETONOGES00"/>
    <s v="SWAZIPHA00"/>
    <s v="_NA03"/>
    <n v="2205"/>
    <n v="1"/>
    <n v="2205"/>
    <d v="2021-09-30T00:00:00"/>
    <d v="2021-09-30T00:00:00"/>
    <m/>
    <x v="0"/>
    <x v="87"/>
    <s v="Planned"/>
    <s v="Desired Stock"/>
    <d v="2021-03-19T00:00:00"/>
    <m/>
    <m/>
    <n v="0"/>
    <b v="0"/>
    <n v="1802"/>
    <s v="MOH00"/>
    <s v="SZ"/>
    <s v="Swaziland"/>
    <s v="Condoms-PRH"/>
    <s v="NTL"/>
    <s v="2021-03-Q2"/>
    <n v="2021"/>
    <s v="SZ_NTL_Condoms-PRH_PL_2021-03-Q2"/>
    <s v="ETONOGES00=SZ=NTL=Condoms-PRH"/>
    <n v="9"/>
    <x v="3"/>
    <x v="5"/>
    <s v="100129GYV01S"/>
    <s v="Etonogestrel 68mg implant; kit"/>
    <s v="Etonogestrel 68 mg/Rod, 1 Rod Implant, 1 Each"/>
    <s v="MOH"/>
    <s v="Implantable Contraceptives"/>
    <m/>
    <m/>
    <m/>
    <n v="0"/>
    <m/>
    <m/>
    <n v="0"/>
    <n v="8.5"/>
    <n v="18742.5"/>
    <s v="Contraceptive Implants"/>
    <n v="3"/>
    <n v="40"/>
    <d v="2020-12-24T00:00:00"/>
    <n v="2021"/>
    <n v="2021"/>
    <x v="11"/>
    <n v="8.5"/>
    <n v="18742.5"/>
    <m/>
    <m/>
    <m/>
  </r>
  <r>
    <x v="21"/>
    <x v="0"/>
    <n v="1803"/>
    <s v="ETONOGES00"/>
    <s v="SWAZIPHA00"/>
    <s v="_NA03"/>
    <n v="2470"/>
    <n v="1"/>
    <n v="2470"/>
    <d v="2022-01-31T00:00:00"/>
    <d v="2022-01-31T00:00:00"/>
    <m/>
    <x v="0"/>
    <x v="7"/>
    <s v="Planned"/>
    <s v="Desired Stock"/>
    <d v="2021-03-19T00:00:00"/>
    <m/>
    <m/>
    <n v="0"/>
    <b v="0"/>
    <n v="1803"/>
    <s v="MOH00"/>
    <s v="SZ"/>
    <s v="Swaziland"/>
    <s v="Condoms-PRH"/>
    <s v="NTL"/>
    <s v="2021-03-Q2"/>
    <n v="2021"/>
    <s v="SZ_NTL_Condoms-PRH_PL_2021-03-Q2"/>
    <s v="ETONOGES00=SZ=NTL=Condoms-PRH"/>
    <n v="1"/>
    <x v="4"/>
    <x v="5"/>
    <s v="100129GYV01S"/>
    <s v="Etonogestrel 68mg implant; kit"/>
    <s v="Etonogestrel 68 mg/Rod, 1 Rod Implant, 1 Each"/>
    <s v="MOH"/>
    <s v="Implantable Contraceptives"/>
    <m/>
    <m/>
    <m/>
    <n v="0"/>
    <m/>
    <m/>
    <n v="0"/>
    <n v="8.5"/>
    <n v="20995"/>
    <s v="Contraceptive Implants"/>
    <n v="3"/>
    <n v="40"/>
    <d v="2021-04-26T00:00:00"/>
    <n v="2021"/>
    <n v="2021"/>
    <x v="11"/>
    <n v="8.5"/>
    <n v="20995"/>
    <m/>
    <m/>
    <m/>
  </r>
  <r>
    <x v="21"/>
    <x v="0"/>
    <n v="1804"/>
    <s v="ETONOGES00"/>
    <s v="SWAZIPHA00"/>
    <s v="_NA03"/>
    <n v="2615"/>
    <n v="1"/>
    <n v="2615"/>
    <d v="2022-06-30T00:00:00"/>
    <d v="2022-06-30T00:00:00"/>
    <m/>
    <x v="0"/>
    <x v="120"/>
    <s v="Planned"/>
    <s v="Desired Stock"/>
    <d v="2021-03-19T00:00:00"/>
    <m/>
    <m/>
    <n v="0"/>
    <b v="0"/>
    <n v="1804"/>
    <s v="MOH00"/>
    <s v="SZ"/>
    <s v="Swaziland"/>
    <s v="Condoms-PRH"/>
    <s v="NTL"/>
    <s v="2021-03-Q2"/>
    <n v="2021"/>
    <s v="SZ_NTL_Condoms-PRH_PL_2021-03-Q2"/>
    <s v="ETONOGES00=SZ=NTL=Condoms-PRH"/>
    <n v="6"/>
    <x v="4"/>
    <x v="5"/>
    <s v="100129GYV01S"/>
    <s v="Etonogestrel 68mg implant; kit"/>
    <s v="Etonogestrel 68 mg/Rod, 1 Rod Implant, 1 Each"/>
    <s v="MOH"/>
    <s v="Implantable Contraceptives"/>
    <m/>
    <m/>
    <m/>
    <n v="0"/>
    <m/>
    <m/>
    <n v="0"/>
    <n v="8.5"/>
    <n v="22227.5"/>
    <s v="Contraceptive Implants"/>
    <n v="3"/>
    <n v="40"/>
    <d v="2021-09-23T00:00:00"/>
    <n v="2022"/>
    <n v="2022"/>
    <x v="11"/>
    <n v="8.5"/>
    <n v="22227.5"/>
    <m/>
    <m/>
    <m/>
  </r>
  <r>
    <x v="21"/>
    <x v="0"/>
    <n v="1808"/>
    <s v="IUCDCOPP00"/>
    <s v="SWAZIPHA00"/>
    <s v="_NA03"/>
    <n v="639"/>
    <n v="1"/>
    <n v="639"/>
    <d v="2021-11-30T00:00:00"/>
    <d v="2021-11-30T00:00:00"/>
    <m/>
    <x v="0"/>
    <x v="74"/>
    <s v="Planned"/>
    <s v="Desired Stock"/>
    <d v="2021-03-19T00:00:00"/>
    <m/>
    <m/>
    <n v="0"/>
    <b v="0"/>
    <n v="1808"/>
    <s v="MOH00"/>
    <s v="SZ"/>
    <s v="Swaziland"/>
    <s v="Condoms-PRH"/>
    <s v="NTL"/>
    <s v="2021-03-Q2"/>
    <n v="2021"/>
    <s v="SZ_NTL_Condoms-PRH_PL_2021-03-Q2"/>
    <s v="IUCDCOPP00=SZ=NTL=Condoms-PRH"/>
    <n v="11"/>
    <x v="3"/>
    <x v="5"/>
    <s v="100124TYR01S"/>
    <s v="IUCD Copper T, 1s"/>
    <s v="Copper TCu380A Intrauterine Device, 1 Each"/>
    <s v="MOH"/>
    <s v="Copper-Bearing Intrauterine Devices"/>
    <m/>
    <m/>
    <m/>
    <n v="0"/>
    <m/>
    <m/>
    <n v="0"/>
    <n v="0.6"/>
    <n v="383.4"/>
    <s v="Intrauterine Devices"/>
    <n v="3"/>
    <n v="0"/>
    <d v="2021-11-30T00:00:00"/>
    <n v="2022"/>
    <n v="2022"/>
    <x v="2"/>
    <n v="0.29599999999999999"/>
    <n v="189.14399999999998"/>
    <m/>
    <m/>
    <m/>
  </r>
  <r>
    <x v="21"/>
    <x v="0"/>
    <n v="1809"/>
    <s v="IUCDCOPP00"/>
    <s v="SWAZIPHA00"/>
    <s v="_NA03"/>
    <n v="676"/>
    <n v="1"/>
    <n v="676"/>
    <d v="2022-03-31T00:00:00"/>
    <d v="2022-03-31T00:00:00"/>
    <m/>
    <x v="0"/>
    <x v="131"/>
    <s v="Planned"/>
    <s v="Desired Stock"/>
    <d v="2021-03-19T00:00:00"/>
    <m/>
    <m/>
    <n v="0"/>
    <b v="0"/>
    <n v="1809"/>
    <s v="MOH00"/>
    <s v="SZ"/>
    <s v="Swaziland"/>
    <s v="Condoms-PRH"/>
    <s v="NTL"/>
    <s v="2021-03-Q2"/>
    <n v="2021"/>
    <s v="SZ_NTL_Condoms-PRH_PL_2021-03-Q2"/>
    <s v="IUCDCOPP00=SZ=NTL=Condoms-PRH"/>
    <n v="3"/>
    <x v="4"/>
    <x v="5"/>
    <s v="100124TYR01S"/>
    <s v="IUCD Copper T, 1s"/>
    <s v="Copper TCu380A Intrauterine Device, 1 Each"/>
    <s v="MOH"/>
    <s v="Copper-Bearing Intrauterine Devices"/>
    <m/>
    <m/>
    <m/>
    <n v="0"/>
    <m/>
    <m/>
    <n v="0"/>
    <n v="0.6"/>
    <n v="405.599999999999"/>
    <s v="Intrauterine Devices"/>
    <n v="3"/>
    <n v="0"/>
    <d v="2022-03-31T00:00:00"/>
    <n v="2022"/>
    <n v="2022"/>
    <x v="2"/>
    <n v="0.29599999999999999"/>
    <n v="200.096"/>
    <m/>
    <m/>
    <m/>
  </r>
  <r>
    <x v="21"/>
    <x v="0"/>
    <n v="1810"/>
    <s v="IUCDCOPP00"/>
    <s v="SWAZIPHA00"/>
    <s v="_NA03"/>
    <n v="770"/>
    <n v="1"/>
    <n v="770"/>
    <d v="2022-08-31T00:00:00"/>
    <d v="2022-08-31T00:00:00"/>
    <m/>
    <x v="0"/>
    <x v="75"/>
    <s v="Planned"/>
    <s v="Desired Stock"/>
    <d v="2021-03-19T00:00:00"/>
    <m/>
    <m/>
    <n v="0"/>
    <b v="0"/>
    <n v="1810"/>
    <s v="MOH00"/>
    <s v="SZ"/>
    <s v="Swaziland"/>
    <s v="Condoms-PRH"/>
    <s v="NTL"/>
    <s v="2021-03-Q2"/>
    <n v="2021"/>
    <s v="SZ_NTL_Condoms-PRH_PL_2021-03-Q2"/>
    <s v="IUCDCOPP00=SZ=NTL=Condoms-PRH"/>
    <n v="8"/>
    <x v="4"/>
    <x v="5"/>
    <s v="100124TYR01S"/>
    <s v="IUCD Copper T, 1s"/>
    <s v="Copper TCu380A Intrauterine Device, 1 Each"/>
    <s v="MOH"/>
    <s v="Copper-Bearing Intrauterine Devices"/>
    <m/>
    <m/>
    <m/>
    <n v="0"/>
    <m/>
    <m/>
    <n v="0"/>
    <n v="0.6"/>
    <n v="462"/>
    <s v="Intrauterine Devices"/>
    <n v="3"/>
    <n v="0"/>
    <d v="2022-08-31T00:00:00"/>
    <n v="2022"/>
    <n v="2023"/>
    <x v="2"/>
    <n v="0.29599999999999999"/>
    <n v="227.92"/>
    <m/>
    <m/>
    <m/>
  </r>
  <r>
    <x v="21"/>
    <x v="0"/>
    <n v="1811"/>
    <s v="JADELLE700"/>
    <s v="SWAZIPHA00"/>
    <s v="_NA03"/>
    <n v="94"/>
    <n v="10"/>
    <n v="940"/>
    <d v="2021-06-30T00:00:00"/>
    <d v="2021-06-30T00:00:00"/>
    <m/>
    <x v="0"/>
    <x v="85"/>
    <s v="Planned"/>
    <s v="Desired Stock"/>
    <d v="2021-03-19T00:00:00"/>
    <m/>
    <m/>
    <n v="0"/>
    <b v="0"/>
    <n v="1811"/>
    <s v="MOH00"/>
    <s v="SZ"/>
    <s v="Swaziland"/>
    <s v="Condoms-PRH"/>
    <s v="NTL"/>
    <s v="2021-03-Q2"/>
    <n v="2021"/>
    <s v="SZ_NTL_Condoms-PRH_PL_2021-03-Q2"/>
    <s v="JADELLE700=SZ=NTL=Condoms-PRH"/>
    <n v="6"/>
    <x v="3"/>
    <x v="5"/>
    <s v="103915GYV01S"/>
    <s v="Jadelle 75mg pellet with complete set, 10s"/>
    <s v="Levonorgestrel 75 mg/Rod w/ Trocar, 3 Year Efficacy, 2 Rod Implant, 1 Each"/>
    <s v="MOH"/>
    <s v="Implantable Contraceptives"/>
    <m/>
    <m/>
    <m/>
    <n v="0"/>
    <m/>
    <m/>
    <n v="0"/>
    <n v="6.9"/>
    <n v="6486"/>
    <s v="Contraceptive Implants"/>
    <n v="3"/>
    <n v="40"/>
    <d v="2020-09-23T00:00:00"/>
    <n v="2021"/>
    <n v="2021"/>
    <x v="3"/>
    <n v="8.5"/>
    <n v="799"/>
    <m/>
    <m/>
    <m/>
  </r>
  <r>
    <x v="21"/>
    <x v="0"/>
    <n v="1812"/>
    <s v="JADELLE700"/>
    <s v="SWAZIPHA00"/>
    <s v="_NA03"/>
    <n v="115"/>
    <n v="10"/>
    <n v="1150"/>
    <d v="2021-11-30T00:00:00"/>
    <d v="2021-11-30T00:00:00"/>
    <m/>
    <x v="0"/>
    <x v="74"/>
    <s v="Planned"/>
    <s v="Desired Stock"/>
    <d v="2021-03-19T00:00:00"/>
    <m/>
    <m/>
    <n v="0"/>
    <b v="0"/>
    <n v="1812"/>
    <s v="MOH00"/>
    <s v="SZ"/>
    <s v="Swaziland"/>
    <s v="Condoms-PRH"/>
    <s v="NTL"/>
    <s v="2021-03-Q2"/>
    <n v="2021"/>
    <s v="SZ_NTL_Condoms-PRH_PL_2021-03-Q2"/>
    <s v="JADELLE700=SZ=NTL=Condoms-PRH"/>
    <n v="11"/>
    <x v="3"/>
    <x v="5"/>
    <s v="103915GYV01S"/>
    <s v="Jadelle 75mg pellet with complete set, 10s"/>
    <s v="Levonorgestrel 75 mg/Rod w/ Trocar, 3 Year Efficacy, 2 Rod Implant, 1 Each"/>
    <s v="MOH"/>
    <s v="Implantable Contraceptives"/>
    <m/>
    <m/>
    <m/>
    <n v="0"/>
    <m/>
    <m/>
    <n v="0"/>
    <n v="6.9"/>
    <n v="7935"/>
    <s v="Contraceptive Implants"/>
    <n v="3"/>
    <n v="40"/>
    <d v="2021-02-23T00:00:00"/>
    <n v="2021"/>
    <n v="2021"/>
    <x v="3"/>
    <n v="8.5"/>
    <n v="977.5"/>
    <m/>
    <m/>
    <m/>
  </r>
  <r>
    <x v="21"/>
    <x v="0"/>
    <n v="1813"/>
    <s v="JADELLE700"/>
    <s v="SWAZIPHA00"/>
    <s v="_NA03"/>
    <n v="100"/>
    <n v="10"/>
    <n v="1000"/>
    <d v="2022-03-31T00:00:00"/>
    <d v="2022-03-31T00:00:00"/>
    <m/>
    <x v="0"/>
    <x v="131"/>
    <s v="Planned"/>
    <s v="Desired Stock"/>
    <d v="2021-03-19T00:00:00"/>
    <m/>
    <m/>
    <n v="0"/>
    <b v="0"/>
    <n v="1813"/>
    <s v="MOH00"/>
    <s v="SZ"/>
    <s v="Swaziland"/>
    <s v="Condoms-PRH"/>
    <s v="NTL"/>
    <s v="2021-03-Q2"/>
    <n v="2021"/>
    <s v="SZ_NTL_Condoms-PRH_PL_2021-03-Q2"/>
    <s v="JADELLE700=SZ=NTL=Condoms-PRH"/>
    <n v="3"/>
    <x v="4"/>
    <x v="5"/>
    <s v="103915GYV01S"/>
    <s v="Jadelle 75mg pellet with complete set, 10s"/>
    <s v="Levonorgestrel 75 mg/Rod w/ Trocar, 3 Year Efficacy, 2 Rod Implant, 1 Each"/>
    <s v="MOH"/>
    <s v="Implantable Contraceptives"/>
    <m/>
    <m/>
    <m/>
    <n v="0"/>
    <m/>
    <m/>
    <n v="0"/>
    <n v="6.9"/>
    <n v="6900"/>
    <s v="Contraceptive Implants"/>
    <n v="3"/>
    <n v="40"/>
    <d v="2021-06-24T00:00:00"/>
    <n v="2021"/>
    <n v="2022"/>
    <x v="3"/>
    <n v="8.5"/>
    <n v="850"/>
    <m/>
    <m/>
    <m/>
  </r>
  <r>
    <x v="21"/>
    <x v="0"/>
    <n v="1866"/>
    <s v="FEMALECO00"/>
    <s v="WAMBO00"/>
    <s v="WRHS"/>
    <n v="108209"/>
    <n v="1E-3"/>
    <n v="108.209"/>
    <d v="2022-04-30T00:00:00"/>
    <d v="2022-04-30T00:00:00"/>
    <m/>
    <x v="0"/>
    <x v="119"/>
    <s v="Planned"/>
    <s v="Desired Stock"/>
    <d v="2021-03-22T00:00:00"/>
    <m/>
    <m/>
    <n v="0"/>
    <b v="0"/>
    <n v="1866"/>
    <s v="GLOBALFU00"/>
    <s v="SZ"/>
    <s v="Swaziland"/>
    <s v="Condoms-PRH"/>
    <s v="NTL"/>
    <s v="2021-03-Q2"/>
    <n v="2021"/>
    <s v="SZ_NTL_Condoms-PRH_PL_2021-03-Q2"/>
    <s v="FEMALECO00=SZ=NTL=Condoms-PRH"/>
    <n v="4"/>
    <x v="4"/>
    <x v="6"/>
    <s v="100121XXB0AB"/>
    <s v="Female Condom pcs"/>
    <s v="Female Condom (Nitrile) Lubricated, 17 cm, 1000 Each"/>
    <s v="USAID00"/>
    <s v="Condoms"/>
    <m/>
    <m/>
    <m/>
    <n v="0"/>
    <m/>
    <m/>
    <n v="0"/>
    <n v="500"/>
    <n v="54104.5"/>
    <s v="Female Condoms"/>
    <n v="1"/>
    <n v="25"/>
    <d v="2021-11-06T00:00:00"/>
    <n v="2022"/>
    <n v="2022"/>
    <x v="6"/>
    <n v="0.49399999999999999"/>
    <n v="53455.245999999999"/>
    <m/>
    <m/>
    <m/>
  </r>
  <r>
    <x v="21"/>
    <x v="0"/>
    <n v="1867"/>
    <s v="FEMALECO00"/>
    <s v="GHSC-PSM00"/>
    <s v="WRHS"/>
    <n v="93935"/>
    <n v="1E-3"/>
    <n v="93.935000000000002"/>
    <d v="2022-08-31T00:00:00"/>
    <d v="2022-08-31T00:00:00"/>
    <m/>
    <x v="0"/>
    <x v="75"/>
    <s v="Planned"/>
    <s v="Desired Stock"/>
    <d v="2021-03-22T00:00:00"/>
    <m/>
    <m/>
    <n v="93935"/>
    <b v="0"/>
    <n v="1867"/>
    <s v="USAID"/>
    <s v="SZ"/>
    <s v="Swaziland"/>
    <s v="Condoms-PRH"/>
    <s v="NTL"/>
    <s v="2021-03-Q2"/>
    <n v="2021"/>
    <s v="SZ_NTL_Condoms-PRH_PL_2021-03-Q2"/>
    <s v="FEMALECO00=SZ=NTL=Condoms-PRH"/>
    <n v="8"/>
    <x v="4"/>
    <x v="0"/>
    <s v="100121XXB0AB"/>
    <s v="Female Condom pcs"/>
    <s v="Female Condom (Nitrile) Lubricated, 17 cm, 1000 Each"/>
    <s v="USAID00"/>
    <s v="Condoms"/>
    <m/>
    <m/>
    <m/>
    <n v="0"/>
    <m/>
    <m/>
    <n v="0"/>
    <n v="500"/>
    <n v="46967.5"/>
    <s v="Female Condoms"/>
    <n v="1"/>
    <n v="25"/>
    <d v="2022-03-09T00:00:00"/>
    <n v="2022"/>
    <n v="2022"/>
    <x v="6"/>
    <n v="0.49399999999999999"/>
    <n v="46403.89"/>
    <m/>
    <m/>
    <m/>
  </r>
  <r>
    <x v="21"/>
    <x v="0"/>
    <n v="1868"/>
    <s v="FEMALECO00"/>
    <s v="WAMBO00"/>
    <s v="WRHS"/>
    <n v="93934"/>
    <n v="1E-3"/>
    <n v="93.933999999999997"/>
    <d v="2022-12-31T00:00:00"/>
    <d v="2022-12-31T00:00:00"/>
    <m/>
    <x v="0"/>
    <x v="88"/>
    <s v="Planned"/>
    <s v="Desired Stock"/>
    <d v="2021-03-22T00:00:00"/>
    <m/>
    <m/>
    <n v="0"/>
    <b v="0"/>
    <n v="1868"/>
    <s v="GLOBALFU00"/>
    <s v="SZ"/>
    <s v="Swaziland"/>
    <s v="Condoms-PRH"/>
    <s v="NTL"/>
    <s v="2021-03-Q2"/>
    <n v="2021"/>
    <s v="SZ_NTL_Condoms-PRH_PL_2021-03-Q2"/>
    <s v="FEMALECO00=SZ=NTL=Condoms-PRH"/>
    <n v="12"/>
    <x v="4"/>
    <x v="6"/>
    <s v="100121XXB0AB"/>
    <s v="Female Condom pcs"/>
    <s v="Female Condom (Nitrile) Lubricated, 17 cm, 1000 Each"/>
    <s v="USAID00"/>
    <s v="Condoms"/>
    <m/>
    <m/>
    <m/>
    <n v="0"/>
    <m/>
    <m/>
    <n v="0"/>
    <n v="500"/>
    <n v="46967"/>
    <s v="Female Condoms"/>
    <n v="1"/>
    <n v="25"/>
    <d v="2022-07-09T00:00:00"/>
    <n v="2022"/>
    <n v="2023"/>
    <x v="6"/>
    <n v="0.49399999999999999"/>
    <n v="46403.396000000001"/>
    <m/>
    <m/>
    <m/>
  </r>
  <r>
    <x v="21"/>
    <x v="0"/>
    <n v="1814"/>
    <s v="JADELLE700"/>
    <s v="SWAZIPHA00"/>
    <s v="_NA03"/>
    <n v="115"/>
    <n v="10"/>
    <n v="1150"/>
    <d v="2022-08-31T00:00:00"/>
    <d v="2022-08-31T00:00:00"/>
    <m/>
    <x v="0"/>
    <x v="75"/>
    <s v="Planned"/>
    <s v="Desired Stock"/>
    <d v="2021-03-19T00:00:00"/>
    <m/>
    <m/>
    <n v="0"/>
    <b v="0"/>
    <n v="1814"/>
    <s v="MOH00"/>
    <s v="SZ"/>
    <s v="Swaziland"/>
    <s v="Condoms-PRH"/>
    <s v="NTL"/>
    <s v="2021-03-Q2"/>
    <n v="2021"/>
    <s v="SZ_NTL_Condoms-PRH_PL_2021-03-Q2"/>
    <s v="JADELLE700=SZ=NTL=Condoms-PRH"/>
    <n v="8"/>
    <x v="4"/>
    <x v="5"/>
    <s v="103915GYV01S"/>
    <s v="Jadelle 75mg pellet with complete set, 10s"/>
    <s v="Levonorgestrel 75 mg/Rod w/ Trocar, 3 Year Efficacy, 2 Rod Implant, 1 Each"/>
    <s v="MOH"/>
    <s v="Implantable Contraceptives"/>
    <m/>
    <m/>
    <m/>
    <n v="0"/>
    <m/>
    <m/>
    <n v="0"/>
    <n v="6.9"/>
    <n v="7935"/>
    <s v="Contraceptive Implants"/>
    <n v="3"/>
    <n v="40"/>
    <d v="2021-11-24T00:00:00"/>
    <n v="2022"/>
    <n v="2022"/>
    <x v="3"/>
    <n v="8.5"/>
    <n v="977.5"/>
    <m/>
    <m/>
    <m/>
  </r>
  <r>
    <x v="21"/>
    <x v="0"/>
    <n v="1818"/>
    <s v="MALECOND00"/>
    <s v="WAMBO00"/>
    <s v="_NA03"/>
    <n v="5285822"/>
    <n v="3.33333333333333E-4"/>
    <n v="1761.94066666666"/>
    <d v="2022-05-31T00:00:00"/>
    <d v="2022-05-31T00:00:00"/>
    <m/>
    <x v="0"/>
    <x v="118"/>
    <s v="Planned"/>
    <s v="Desired Stock"/>
    <d v="2021-03-19T00:00:00"/>
    <m/>
    <m/>
    <n v="0"/>
    <b v="0"/>
    <n v="1818"/>
    <s v="GLOBALFU00"/>
    <s v="SZ"/>
    <s v="Swaziland"/>
    <s v="Condoms-PRH"/>
    <s v="NTL"/>
    <s v="2021-03-Q2"/>
    <n v="2021"/>
    <s v="SZ_NTL_Condoms-PRH_PL_2021-03-Q2"/>
    <s v="MALECOND00=SZ=NTL=Condoms-PRH"/>
    <n v="5"/>
    <x v="4"/>
    <x v="6"/>
    <s v="100950XXA0DA"/>
    <s v="Male Condom Protector Plus, pcs"/>
    <s v="Male Condom (Latex) Lubricated, Protector Plus, 53 mm, 3000 Pieces"/>
    <s v="MOH"/>
    <s v="Condoms"/>
    <m/>
    <m/>
    <m/>
    <n v="0"/>
    <m/>
    <m/>
    <n v="0"/>
    <n v="68.900000000000006"/>
    <n v="121397.711933333"/>
    <s v="Male Condoms"/>
    <n v="1"/>
    <n v="37"/>
    <d v="2021-09-14T00:00:00"/>
    <n v="2021"/>
    <n v="2022"/>
    <x v="0"/>
    <n v="3.0300000000000001E-2"/>
    <n v="160160.40660000002"/>
    <m/>
    <m/>
    <m/>
  </r>
  <r>
    <x v="21"/>
    <x v="0"/>
    <n v="1819"/>
    <s v="MALECOND01"/>
    <s v="WAMBO00"/>
    <s v="WRHS"/>
    <n v="904344"/>
    <n v="3.33333333333333E-4"/>
    <n v="301.44799999999998"/>
    <d v="2021-12-31T00:00:00"/>
    <d v="2021-12-31T00:00:00"/>
    <m/>
    <x v="0"/>
    <x v="77"/>
    <s v="Planned"/>
    <s v="Desired Stock"/>
    <d v="2021-03-19T00:00:00"/>
    <m/>
    <m/>
    <n v="0"/>
    <b v="0"/>
    <n v="1819"/>
    <s v="GLOBALFU00"/>
    <s v="SZ"/>
    <s v="Swaziland"/>
    <s v="Condoms-PRH"/>
    <s v="NTL"/>
    <s v="2021-03-Q2"/>
    <n v="2021"/>
    <s v="SZ_NTL_Condoms-PRH_PL_2021-03-Q2"/>
    <s v="MALECOND01=SZ=NTL=Condoms-PRH"/>
    <n v="12"/>
    <x v="3"/>
    <x v="6"/>
    <s v="100940XXA0DA"/>
    <s v="Male Condom Strawberry Scented, pcs"/>
    <s v="Male Condom (Latex) Lubricated, Generic Red Strawberry, 53 mm, 3000 Pieces"/>
    <s v="MOH"/>
    <s v="Condoms"/>
    <m/>
    <m/>
    <m/>
    <n v="0"/>
    <m/>
    <m/>
    <n v="0"/>
    <n v="74.38"/>
    <n v="22421.702239999999"/>
    <s v="Male Condoms"/>
    <n v="1"/>
    <n v="37"/>
    <d v="2021-04-16T00:00:00"/>
    <n v="2021"/>
    <n v="2021"/>
    <x v="0"/>
    <n v="3.0300000000000001E-2"/>
    <n v="27401.623200000002"/>
    <m/>
    <m/>
    <m/>
  </r>
  <r>
    <x v="21"/>
    <x v="0"/>
    <n v="1820"/>
    <s v="MALECOND01"/>
    <s v="GHSC-PSM00"/>
    <s v="WRHS"/>
    <n v="753296"/>
    <n v="3.33333333333333E-4"/>
    <n v="251.09866666666599"/>
    <d v="2022-04-30T00:00:00"/>
    <d v="2022-04-30T00:00:00"/>
    <m/>
    <x v="0"/>
    <x v="119"/>
    <s v="Planned"/>
    <s v="Desired Stock"/>
    <d v="2021-03-19T00:00:00"/>
    <m/>
    <m/>
    <n v="0"/>
    <b v="0"/>
    <n v="1820"/>
    <s v="USAID"/>
    <s v="SZ"/>
    <s v="Swaziland"/>
    <s v="Condoms-PRH"/>
    <s v="NTL"/>
    <s v="2021-03-Q2"/>
    <n v="2021"/>
    <s v="SZ_NTL_Condoms-PRH_PL_2021-03-Q2"/>
    <s v="MALECOND01=SZ=NTL=Condoms-PRH"/>
    <n v="4"/>
    <x v="4"/>
    <x v="0"/>
    <s v="100940XXA0DA"/>
    <s v="Male Condom Strawberry Scented, pcs"/>
    <s v="Male Condom (Latex) Lubricated, Generic Red Strawberry, 53 mm, 3000 Pieces"/>
    <s v="MOH"/>
    <s v="Condoms"/>
    <m/>
    <m/>
    <m/>
    <n v="0"/>
    <m/>
    <m/>
    <n v="0"/>
    <n v="74.38"/>
    <n v="18676.718826666602"/>
    <s v="Male Condoms"/>
    <n v="1"/>
    <n v="37"/>
    <d v="2021-08-14T00:00:00"/>
    <n v="2021"/>
    <n v="2022"/>
    <x v="0"/>
    <n v="3.0300000000000001E-2"/>
    <n v="22824.8688"/>
    <m/>
    <m/>
    <m/>
  </r>
  <r>
    <x v="21"/>
    <x v="0"/>
    <n v="1821"/>
    <s v="MALECOND01"/>
    <s v="WAMBO00"/>
    <s v="WRHS"/>
    <n v="920970"/>
    <n v="3.33333333333333E-4"/>
    <n v="306.99"/>
    <d v="2022-09-30T00:00:00"/>
    <d v="2022-09-30T00:00:00"/>
    <m/>
    <x v="0"/>
    <x v="73"/>
    <s v="Planned"/>
    <s v="Desired Stock"/>
    <d v="2021-03-19T00:00:00"/>
    <m/>
    <m/>
    <n v="0"/>
    <b v="0"/>
    <n v="1821"/>
    <s v="GLOBALFU00"/>
    <s v="SZ"/>
    <s v="Swaziland"/>
    <s v="Condoms-PRH"/>
    <s v="NTL"/>
    <s v="2021-03-Q2"/>
    <n v="2021"/>
    <s v="SZ_NTL_Condoms-PRH_PL_2021-03-Q2"/>
    <s v="MALECOND01=SZ=NTL=Condoms-PRH"/>
    <n v="9"/>
    <x v="4"/>
    <x v="6"/>
    <s v="100940XXA0DA"/>
    <s v="Male Condom Strawberry Scented, pcs"/>
    <s v="Male Condom (Latex) Lubricated, Generic Red Strawberry, 53 mm, 3000 Pieces"/>
    <s v="MOH"/>
    <s v="Condoms"/>
    <m/>
    <m/>
    <m/>
    <n v="0"/>
    <m/>
    <m/>
    <n v="0"/>
    <n v="74.38"/>
    <n v="22833.9162"/>
    <s v="Male Condoms"/>
    <n v="1"/>
    <n v="37"/>
    <d v="2022-01-14T00:00:00"/>
    <n v="2022"/>
    <n v="2022"/>
    <x v="0"/>
    <n v="3.0300000000000001E-2"/>
    <n v="27905.391"/>
    <m/>
    <m/>
    <m/>
  </r>
  <r>
    <x v="21"/>
    <x v="0"/>
    <n v="1822"/>
    <s v="MALECOND02"/>
    <s v="WAMBO00"/>
    <s v="_NA03"/>
    <n v="856344"/>
    <n v="3.33333333333333E-4"/>
    <n v="285.44799999999998"/>
    <d v="2021-12-31T00:00:00"/>
    <d v="2021-12-31T00:00:00"/>
    <m/>
    <x v="0"/>
    <x v="77"/>
    <s v="Planned"/>
    <s v="Desired Stock"/>
    <d v="2021-03-19T00:00:00"/>
    <m/>
    <m/>
    <n v="0"/>
    <b v="0"/>
    <n v="1822"/>
    <s v="GLOBALFU00"/>
    <s v="SZ"/>
    <s v="Swaziland"/>
    <s v="Condoms-PRH"/>
    <s v="NTL"/>
    <s v="2021-03-Q2"/>
    <n v="2021"/>
    <s v="SZ_NTL_Condoms-PRH_PL_2021-03-Q2"/>
    <s v="MALECOND02=SZ=NTL=Condoms-PRH"/>
    <n v="12"/>
    <x v="3"/>
    <x v="6"/>
    <s v="100977XXA0DA"/>
    <s v="Male Condom Vanilla Scented, pcs"/>
    <s v="Male Condom (Latex) Lubricated, Pante Vanilla, 53 mm, 3000 Pieces"/>
    <s v="MOH"/>
    <s v="Condoms"/>
    <m/>
    <m/>
    <m/>
    <n v="0"/>
    <m/>
    <m/>
    <n v="0"/>
    <n v="78.099999999999994"/>
    <n v="22293.488799999901"/>
    <s v="Male Condoms"/>
    <n v="1"/>
    <n v="37"/>
    <d v="2021-04-16T00:00:00"/>
    <n v="2021"/>
    <n v="2021"/>
    <x v="0"/>
    <n v="3.0300000000000001E-2"/>
    <n v="25947.2232"/>
    <m/>
    <m/>
    <m/>
  </r>
  <r>
    <x v="21"/>
    <x v="0"/>
    <n v="1823"/>
    <s v="MALECOND02"/>
    <s v="GHSC-PSM00"/>
    <s v="WRHS"/>
    <n v="753296"/>
    <n v="3.33333333333333E-4"/>
    <n v="251.09866666666599"/>
    <d v="2022-04-30T00:00:00"/>
    <d v="2022-04-30T00:00:00"/>
    <m/>
    <x v="0"/>
    <x v="119"/>
    <s v="Planned"/>
    <s v="Desired Stock"/>
    <d v="2021-03-19T00:00:00"/>
    <m/>
    <m/>
    <n v="0"/>
    <b v="0"/>
    <n v="1823"/>
    <s v="USAID"/>
    <s v="SZ"/>
    <s v="Swaziland"/>
    <s v="Condoms-PRH"/>
    <s v="NTL"/>
    <s v="2021-03-Q2"/>
    <n v="2021"/>
    <s v="SZ_NTL_Condoms-PRH_PL_2021-03-Q2"/>
    <s v="MALECOND02=SZ=NTL=Condoms-PRH"/>
    <n v="4"/>
    <x v="4"/>
    <x v="0"/>
    <s v="100977XXA0DA"/>
    <s v="Male Condom Vanilla Scented, pcs"/>
    <s v="Male Condom (Latex) Lubricated, Pante Vanilla, 53 mm, 3000 Pieces"/>
    <s v="MOH"/>
    <s v="Condoms"/>
    <m/>
    <m/>
    <m/>
    <n v="0"/>
    <m/>
    <m/>
    <n v="0"/>
    <n v="78.099999999999994"/>
    <n v="19610.8058666666"/>
    <s v="Male Condoms"/>
    <n v="1"/>
    <n v="37"/>
    <d v="2021-08-14T00:00:00"/>
    <n v="2021"/>
    <n v="2022"/>
    <x v="0"/>
    <n v="3.0300000000000001E-2"/>
    <n v="22824.8688"/>
    <m/>
    <m/>
    <m/>
  </r>
  <r>
    <x v="21"/>
    <x v="0"/>
    <n v="1824"/>
    <s v="MALECOND02"/>
    <s v="WAMBO00"/>
    <s v="WRHS"/>
    <n v="920970"/>
    <n v="3.33333333333333E-4"/>
    <n v="306.99"/>
    <d v="2022-09-30T00:00:00"/>
    <d v="2022-09-30T00:00:00"/>
    <m/>
    <x v="0"/>
    <x v="73"/>
    <s v="Planned"/>
    <s v="Desired Stock"/>
    <d v="2021-03-19T00:00:00"/>
    <m/>
    <m/>
    <n v="0"/>
    <b v="0"/>
    <n v="1824"/>
    <s v="USAID"/>
    <s v="SZ"/>
    <s v="Swaziland"/>
    <s v="Condoms-PRH"/>
    <s v="NTL"/>
    <s v="2021-03-Q2"/>
    <n v="2021"/>
    <s v="SZ_NTL_Condoms-PRH_PL_2021-03-Q2"/>
    <s v="MALECOND02=SZ=NTL=Condoms-PRH"/>
    <n v="9"/>
    <x v="4"/>
    <x v="7"/>
    <s v="100977XXA0DA"/>
    <s v="Male Condom Vanilla Scented, pcs"/>
    <s v="Male Condom (Latex) Lubricated, Pante Vanilla, 53 mm, 3000 Pieces"/>
    <s v="MOH"/>
    <s v="Condoms"/>
    <m/>
    <m/>
    <m/>
    <n v="0"/>
    <m/>
    <m/>
    <n v="0"/>
    <n v="78.099999999999994"/>
    <n v="23975.9189999999"/>
    <s v="Male Condoms"/>
    <n v="1"/>
    <n v="37"/>
    <d v="2022-01-14T00:00:00"/>
    <n v="2022"/>
    <n v="2022"/>
    <x v="0"/>
    <n v="3.0300000000000001E-2"/>
    <n v="27905.391"/>
    <m/>
    <m/>
    <s v="mapped translated funder"/>
  </r>
  <r>
    <x v="21"/>
    <x v="0"/>
    <n v="1831"/>
    <s v="POSTINOR00"/>
    <s v="SWAZIPHA00"/>
    <s v="WRHS"/>
    <n v="1565"/>
    <n v="1"/>
    <n v="1565"/>
    <d v="2021-10-31T00:00:00"/>
    <d v="2021-10-31T00:00:00"/>
    <m/>
    <x v="0"/>
    <x v="81"/>
    <s v="Planned"/>
    <s v="Desired Stock"/>
    <d v="2021-03-19T00:00:00"/>
    <m/>
    <m/>
    <n v="0"/>
    <b v="0"/>
    <n v="1831"/>
    <s v="MOH00"/>
    <s v="SZ"/>
    <s v="Swaziland"/>
    <s v="Condoms-PRH"/>
    <s v="NTL"/>
    <s v="2021-03-Q2"/>
    <n v="2021"/>
    <s v="SZ_NTL_Condoms-PRH_PL_2021-03-Q2"/>
    <s v="POSTINOR00=SZ=NTL=Condoms-PRH"/>
    <n v="10"/>
    <x v="3"/>
    <x v="5"/>
    <s v="100134AAA06H"/>
    <s v="Postinor of 2 tabs"/>
    <s v="Levonorgestrel 0.75 mg Tablet, 2 Tablets"/>
    <s v="MOH"/>
    <s v="Emergency Oral Contraceptives"/>
    <m/>
    <m/>
    <m/>
    <n v="0"/>
    <m/>
    <m/>
    <n v="0"/>
    <n v="0.28000000000000003"/>
    <n v="438.2"/>
    <s v="Oral Contraceptives"/>
    <n v="3"/>
    <n v="34"/>
    <d v="2021-03-07T00:00:00"/>
    <n v="2021"/>
    <n v="2021"/>
    <x v="7"/>
    <n v="0.35099999999999998"/>
    <n v="549.31499999999994"/>
    <m/>
    <m/>
    <m/>
  </r>
  <r>
    <x v="21"/>
    <x v="0"/>
    <n v="1832"/>
    <s v="POSTINOR00"/>
    <s v="SWAZIPHA00"/>
    <s v="WRHS"/>
    <n v="1696"/>
    <n v="1"/>
    <n v="1696"/>
    <d v="2022-03-31T00:00:00"/>
    <d v="2022-03-31T00:00:00"/>
    <m/>
    <x v="0"/>
    <x v="131"/>
    <s v="Planned"/>
    <s v="Desired Stock"/>
    <d v="2021-03-19T00:00:00"/>
    <m/>
    <m/>
    <n v="1696"/>
    <b v="0"/>
    <n v="1832"/>
    <s v="MOH00"/>
    <s v="SZ"/>
    <s v="Swaziland"/>
    <s v="Condoms-PRH"/>
    <s v="NTL"/>
    <s v="2021-03-Q2"/>
    <n v="2021"/>
    <s v="SZ_NTL_Condoms-PRH_PL_2021-03-Q2"/>
    <s v="POSTINOR00=SZ=NTL=Condoms-PRH"/>
    <n v="3"/>
    <x v="4"/>
    <x v="5"/>
    <s v="100134AAA06H"/>
    <s v="Postinor of 2 tabs"/>
    <s v="Levonorgestrel 0.75 mg Tablet, 2 Tablets"/>
    <s v="MOH"/>
    <s v="Emergency Oral Contraceptives"/>
    <m/>
    <m/>
    <m/>
    <n v="0"/>
    <m/>
    <m/>
    <n v="0"/>
    <n v="0.28000000000000003"/>
    <n v="474.88"/>
    <s v="Oral Contraceptives"/>
    <n v="3"/>
    <n v="34"/>
    <d v="2021-08-05T00:00:00"/>
    <n v="2021"/>
    <n v="2022"/>
    <x v="7"/>
    <n v="0.35099999999999998"/>
    <n v="595.29599999999994"/>
    <m/>
    <m/>
    <m/>
  </r>
  <r>
    <x v="21"/>
    <x v="0"/>
    <n v="1833"/>
    <s v="POSTINOR00"/>
    <s v="SWAZIPHA00"/>
    <s v="WRHS"/>
    <n v="1695"/>
    <n v="1"/>
    <n v="1695"/>
    <d v="2022-08-31T00:00:00"/>
    <d v="2022-08-31T00:00:00"/>
    <m/>
    <x v="0"/>
    <x v="75"/>
    <s v="Planned"/>
    <s v="Desired Stock"/>
    <d v="2021-03-19T00:00:00"/>
    <m/>
    <m/>
    <n v="0"/>
    <b v="0"/>
    <n v="1833"/>
    <s v="MOH00"/>
    <s v="SZ"/>
    <s v="Swaziland"/>
    <s v="Condoms-PRH"/>
    <s v="NTL"/>
    <s v="2021-03-Q2"/>
    <n v="2021"/>
    <s v="SZ_NTL_Condoms-PRH_PL_2021-03-Q2"/>
    <s v="POSTINOR00=SZ=NTL=Condoms-PRH"/>
    <n v="8"/>
    <x v="4"/>
    <x v="5"/>
    <s v="100134AAA06H"/>
    <s v="Postinor of 2 tabs"/>
    <s v="Levonorgestrel 0.75 mg Tablet, 2 Tablets"/>
    <s v="MOH"/>
    <s v="Emergency Oral Contraceptives"/>
    <m/>
    <m/>
    <m/>
    <n v="0"/>
    <m/>
    <m/>
    <n v="0"/>
    <n v="0.28000000000000003"/>
    <n v="474.6"/>
    <s v="Oral Contraceptives"/>
    <n v="3"/>
    <n v="34"/>
    <d v="2022-01-05T00:00:00"/>
    <n v="2022"/>
    <n v="2022"/>
    <x v="7"/>
    <n v="0.35099999999999998"/>
    <n v="594.94499999999994"/>
    <m/>
    <m/>
    <m/>
  </r>
  <r>
    <x v="21"/>
    <x v="0"/>
    <n v="1835"/>
    <s v="NORISTER00"/>
    <s v="SWAZIPHA00"/>
    <s v="WRHS"/>
    <n v="45070"/>
    <n v="0.01"/>
    <n v="450.7"/>
    <d v="2021-07-31T00:00:00"/>
    <d v="2021-07-31T00:00:00"/>
    <m/>
    <x v="0"/>
    <x v="6"/>
    <s v="Planned"/>
    <s v="Desired Stock"/>
    <d v="2021-03-19T00:00:00"/>
    <m/>
    <m/>
    <n v="0"/>
    <b v="0"/>
    <n v="1835"/>
    <s v="MOH00"/>
    <s v="SZ"/>
    <s v="Swaziland"/>
    <s v="Condoms-PRH"/>
    <s v="NTL"/>
    <s v="2021-03-Q2"/>
    <n v="2021"/>
    <s v="SZ_NTL_Condoms-PRH_PL_2021-03-Q2"/>
    <s v="NORISTER00=SZ=NTL=Condoms-PRH"/>
    <n v="7"/>
    <x v="3"/>
    <x v="5"/>
    <s v="102148FMA09P"/>
    <s v="Noristerate 200mg/ml, vial"/>
    <s v="Norethisterone Enantate 200 mg/mL (1 mL) Ampoule (SC), Oily Solution, 100 Ampoules"/>
    <s v="MOH"/>
    <s v="Injectable Contraceptives"/>
    <m/>
    <m/>
    <m/>
    <n v="0"/>
    <m/>
    <m/>
    <n v="0"/>
    <n v="115"/>
    <n v="51830.5"/>
    <s v="Injectable Contraceptives"/>
    <n v="3"/>
    <n v="47"/>
    <d v="2020-09-05T00:00:00"/>
    <n v="2020"/>
    <n v="2021"/>
    <x v="8"/>
    <n v="1.24"/>
    <n v="55886.8"/>
    <m/>
    <m/>
    <m/>
  </r>
  <r>
    <x v="21"/>
    <x v="0"/>
    <n v="1837"/>
    <s v="NORISTER00"/>
    <s v="SWAZIPHA00"/>
    <s v="WRHS"/>
    <n v="29301"/>
    <n v="0.01"/>
    <n v="293.01"/>
    <d v="2021-08-31T00:00:00"/>
    <d v="2021-08-31T00:00:00"/>
    <m/>
    <x v="0"/>
    <x v="82"/>
    <s v="Planned"/>
    <s v="Desired Stock"/>
    <d v="2021-03-19T00:00:00"/>
    <m/>
    <m/>
    <n v="0"/>
    <b v="0"/>
    <n v="1837"/>
    <s v="MOH00"/>
    <s v="SZ"/>
    <s v="Swaziland"/>
    <s v="Condoms-PRH"/>
    <s v="NTL"/>
    <s v="2021-03-Q2"/>
    <n v="2021"/>
    <s v="SZ_NTL_Condoms-PRH_PL_2021-03-Q2"/>
    <s v="NORISTER00=SZ=NTL=Condoms-PRH"/>
    <n v="8"/>
    <x v="3"/>
    <x v="5"/>
    <s v="102148FMA09P"/>
    <s v="Noristerate 200mg/ml, vial"/>
    <s v="Norethisterone Enantate 200 mg/mL (1 mL) Ampoule (SC), Oily Solution, 100 Ampoules"/>
    <s v="MOH"/>
    <s v="Injectable Contraceptives"/>
    <m/>
    <m/>
    <m/>
    <n v="0"/>
    <m/>
    <m/>
    <n v="0"/>
    <n v="115"/>
    <n v="33696.15"/>
    <s v="Injectable Contraceptives"/>
    <n v="3"/>
    <n v="47"/>
    <d v="2020-10-06T00:00:00"/>
    <n v="2021"/>
    <n v="2021"/>
    <x v="8"/>
    <n v="1.24"/>
    <n v="36333.24"/>
    <m/>
    <m/>
    <m/>
  </r>
  <r>
    <x v="21"/>
    <x v="0"/>
    <n v="1838"/>
    <s v="NORISTER00"/>
    <s v="SWAZIPHA00"/>
    <s v="WRHS"/>
    <n v="25850"/>
    <n v="0.01"/>
    <n v="258.5"/>
    <d v="2022-01-31T00:00:00"/>
    <d v="2022-01-31T00:00:00"/>
    <m/>
    <x v="0"/>
    <x v="7"/>
    <s v="Planned"/>
    <s v="Desired Stock"/>
    <d v="2021-03-19T00:00:00"/>
    <m/>
    <m/>
    <n v="25850"/>
    <b v="0"/>
    <n v="1838"/>
    <s v="MOH00"/>
    <s v="SZ"/>
    <s v="Swaziland"/>
    <s v="Condoms-PRH"/>
    <s v="NTL"/>
    <s v="2021-03-Q2"/>
    <n v="2021"/>
    <s v="SZ_NTL_Condoms-PRH_PL_2021-03-Q2"/>
    <s v="NORISTER00=SZ=NTL=Condoms-PRH"/>
    <n v="1"/>
    <x v="4"/>
    <x v="5"/>
    <s v="102148FMA09P"/>
    <s v="Noristerate 200mg/ml, vial"/>
    <s v="Norethisterone Enantate 200 mg/mL (1 mL) Ampoule (SC), Oily Solution, 100 Ampoules"/>
    <s v="MOH"/>
    <s v="Injectable Contraceptives"/>
    <m/>
    <m/>
    <m/>
    <n v="0"/>
    <m/>
    <m/>
    <n v="0"/>
    <n v="115"/>
    <n v="29727.5"/>
    <s v="Injectable Contraceptives"/>
    <n v="3"/>
    <n v="47"/>
    <d v="2021-03-08T00:00:00"/>
    <n v="2021"/>
    <n v="2021"/>
    <x v="8"/>
    <n v="1.24"/>
    <n v="32054"/>
    <m/>
    <m/>
    <m/>
  </r>
  <r>
    <x v="21"/>
    <x v="0"/>
    <n v="1839"/>
    <s v="NORISTER00"/>
    <s v="SWAZIPHA00"/>
    <s v="_NA03"/>
    <n v="24152"/>
    <n v="0.01"/>
    <n v="241.52"/>
    <d v="2022-05-31T00:00:00"/>
    <d v="2022-05-31T00:00:00"/>
    <m/>
    <x v="0"/>
    <x v="118"/>
    <s v="Planned"/>
    <s v="Desired Stock"/>
    <d v="2021-03-19T00:00:00"/>
    <m/>
    <m/>
    <n v="0"/>
    <b v="0"/>
    <n v="1839"/>
    <s v="MOH00"/>
    <s v="SZ"/>
    <s v="Swaziland"/>
    <s v="Condoms-PRH"/>
    <s v="NTL"/>
    <s v="2021-03-Q2"/>
    <n v="2021"/>
    <s v="SZ_NTL_Condoms-PRH_PL_2021-03-Q2"/>
    <s v="NORISTER00=SZ=NTL=Condoms-PRH"/>
    <n v="5"/>
    <x v="4"/>
    <x v="5"/>
    <s v="102148FMA09P"/>
    <s v="Noristerate 200mg/ml, vial"/>
    <s v="Norethisterone Enantate 200 mg/mL (1 mL) Ampoule (SC), Oily Solution, 100 Ampoules"/>
    <s v="MOH"/>
    <s v="Injectable Contraceptives"/>
    <m/>
    <m/>
    <m/>
    <n v="0"/>
    <m/>
    <m/>
    <n v="0"/>
    <n v="115"/>
    <n v="27774.799999999999"/>
    <s v="Injectable Contraceptives"/>
    <n v="3"/>
    <n v="47"/>
    <d v="2021-07-06T00:00:00"/>
    <n v="2021"/>
    <n v="2022"/>
    <x v="8"/>
    <n v="1.24"/>
    <n v="29948.48"/>
    <m/>
    <m/>
    <m/>
  </r>
  <r>
    <x v="21"/>
    <x v="0"/>
    <n v="1844"/>
    <s v="WATERBAS00"/>
    <s v="WAMBO00"/>
    <s v="WRHS"/>
    <n v="1220090"/>
    <n v="1E-3"/>
    <n v="1220.0899999999999"/>
    <d v="2022-02-28T00:00:00"/>
    <d v="2022-02-28T00:00:00"/>
    <m/>
    <x v="0"/>
    <x v="80"/>
    <s v="Planned"/>
    <s v="Desired Stock"/>
    <d v="2021-03-19T00:00:00"/>
    <m/>
    <m/>
    <n v="0"/>
    <b v="0"/>
    <n v="1844"/>
    <s v="GLOBALFU00"/>
    <s v="SZ"/>
    <s v="Swaziland"/>
    <s v="Condoms-PRH"/>
    <s v="NTL"/>
    <s v="2021-03-Q2"/>
    <n v="2021"/>
    <s v="SZ_NTL_Condoms-PRH_PL_2021-03-Q2"/>
    <s v="WATERBAS00=SZ=NTL=Condoms-PRH"/>
    <n v="2"/>
    <x v="4"/>
    <x v="6"/>
    <s v="100123MVA0G6"/>
    <s v="Water Based Lubricant, Satchet"/>
    <s v="Personal Lubricant (Water-Based) 4.5 g Topical Gel, 1000 Sachets"/>
    <s v="MOH"/>
    <s v="Condoms"/>
    <m/>
    <m/>
    <m/>
    <n v="0"/>
    <m/>
    <m/>
    <n v="0"/>
    <n v="27.3"/>
    <n v="33308.457000000002"/>
    <s v="Personal Lubricants"/>
    <n v="1"/>
    <n v="31"/>
    <d v="2021-07-26T00:00:00"/>
    <n v="2021"/>
    <n v="2022"/>
    <x v="12"/>
    <n v="0.3"/>
    <n v="366027"/>
    <m/>
    <m/>
    <m/>
  </r>
  <r>
    <x v="21"/>
    <x v="0"/>
    <n v="1845"/>
    <s v="WATERBAS00"/>
    <s v="GHSC-PSM00"/>
    <s v="WRHS"/>
    <n v="795814"/>
    <n v="1E-3"/>
    <n v="795.81399999999996"/>
    <d v="2022-03-31T00:00:00"/>
    <d v="2022-03-31T00:00:00"/>
    <m/>
    <x v="0"/>
    <x v="131"/>
    <s v="Planned"/>
    <s v="Desired Stock"/>
    <d v="2021-03-19T00:00:00"/>
    <m/>
    <m/>
    <n v="0"/>
    <b v="0"/>
    <n v="1845"/>
    <s v="USAID"/>
    <s v="SZ"/>
    <s v="Swaziland"/>
    <s v="Condoms-PRH"/>
    <s v="NTL"/>
    <s v="2021-03-Q2"/>
    <n v="2021"/>
    <s v="SZ_NTL_Condoms-PRH_PL_2021-03-Q2"/>
    <s v="WATERBAS00=SZ=NTL=Condoms-PRH"/>
    <n v="3"/>
    <x v="4"/>
    <x v="0"/>
    <s v="100123MVA0G6"/>
    <s v="Water Based Lubricant, Satchet"/>
    <s v="Personal Lubricant (Water-Based) 4.5 g Topical Gel, 1000 Sachets"/>
    <s v="MOH"/>
    <s v="Condoms"/>
    <m/>
    <m/>
    <m/>
    <n v="0"/>
    <m/>
    <m/>
    <n v="0"/>
    <n v="27.3"/>
    <n v="21725.7222"/>
    <s v="Personal Lubricants"/>
    <n v="1"/>
    <n v="31"/>
    <d v="2021-08-26T00:00:00"/>
    <n v="2021"/>
    <n v="2022"/>
    <x v="12"/>
    <n v="0.3"/>
    <n v="238744.19999999998"/>
    <m/>
    <m/>
    <m/>
  </r>
  <r>
    <x v="21"/>
    <x v="0"/>
    <n v="1846"/>
    <s v="WATERBAS00"/>
    <s v="WAMBO00"/>
    <s v="WRHS"/>
    <n v="928840"/>
    <n v="1E-3"/>
    <n v="928.84"/>
    <d v="2022-08-31T00:00:00"/>
    <d v="2022-08-31T00:00:00"/>
    <m/>
    <x v="0"/>
    <x v="75"/>
    <s v="Planned"/>
    <s v="Desired Stock"/>
    <d v="2021-03-19T00:00:00"/>
    <m/>
    <m/>
    <n v="0"/>
    <b v="0"/>
    <n v="1846"/>
    <s v="GLOBALFU00"/>
    <s v="SZ"/>
    <s v="Swaziland"/>
    <s v="Condoms-PRH"/>
    <s v="NTL"/>
    <s v="2021-03-Q2"/>
    <n v="2021"/>
    <s v="SZ_NTL_Condoms-PRH_PL_2021-03-Q2"/>
    <s v="WATERBAS00=SZ=NTL=Condoms-PRH"/>
    <n v="8"/>
    <x v="4"/>
    <x v="6"/>
    <s v="100123MVA0G6"/>
    <s v="Water Based Lubricant, Satchet"/>
    <s v="Personal Lubricant (Water-Based) 4.5 g Topical Gel, 1000 Sachets"/>
    <s v="MOH"/>
    <s v="Condoms"/>
    <m/>
    <m/>
    <m/>
    <n v="0"/>
    <m/>
    <m/>
    <n v="0"/>
    <n v="27.3"/>
    <n v="25357.331999999999"/>
    <s v="Personal Lubricants"/>
    <n v="1"/>
    <n v="31"/>
    <d v="2022-01-26T00:00:00"/>
    <n v="2022"/>
    <n v="2022"/>
    <x v="12"/>
    <n v="0.3"/>
    <n v="278652"/>
    <m/>
    <m/>
    <m/>
  </r>
  <r>
    <x v="21"/>
    <x v="0"/>
    <n v="1848"/>
    <s v="DEPO-PRO00"/>
    <s v="SWAZIPHA00"/>
    <s v="SUPP"/>
    <n v="42400"/>
    <n v="1"/>
    <n v="42400"/>
    <d v="2022-11-30T00:00:00"/>
    <d v="2022-11-30T00:00:00"/>
    <m/>
    <x v="0"/>
    <x v="78"/>
    <s v="Planned"/>
    <s v="Desired Stock"/>
    <d v="2021-03-19T00:00:00"/>
    <m/>
    <m/>
    <n v="0"/>
    <b v="0"/>
    <n v="1848"/>
    <s v="MOH00"/>
    <s v="SZ"/>
    <s v="Swaziland"/>
    <s v="Condoms-PRH"/>
    <s v="NTL"/>
    <s v="2021-03-Q2"/>
    <n v="2021"/>
    <s v="SZ_NTL_Condoms-PRH_PL_2021-03-Q2"/>
    <s v="DEPO-PRO00=SZ=NTL=Condoms-PRH"/>
    <n v="11"/>
    <x v="4"/>
    <x v="5"/>
    <s v="100125GPW01S"/>
    <s v="Depo-Provera 150mg/ml, vial"/>
    <s v="Depot (IM) Medroxyprogesterone Acetate 150 mg/mL (1 mL) Vial, w/ AD Syringe, 1 Each"/>
    <s v="MOH"/>
    <s v="Injectable Contraceptives"/>
    <m/>
    <m/>
    <m/>
    <n v="0"/>
    <m/>
    <m/>
    <n v="0"/>
    <n v="0.77"/>
    <n v="32648"/>
    <s v="Injectable Contraceptives"/>
    <n v="3"/>
    <n v="47"/>
    <d v="2022-01-05T00:00:00"/>
    <n v="2022"/>
    <n v="2022"/>
    <x v="1"/>
    <n v="0.82799999999999996"/>
    <n v="35107.199999999997"/>
    <m/>
    <m/>
    <m/>
  </r>
  <r>
    <x v="21"/>
    <x v="0"/>
    <n v="1849"/>
    <s v="ETONOGES00"/>
    <s v="SWAZIPHA00"/>
    <s v="WRHS"/>
    <n v="2082"/>
    <n v="1"/>
    <n v="2082"/>
    <d v="2022-10-31T00:00:00"/>
    <d v="2022-10-31T00:00:00"/>
    <m/>
    <x v="0"/>
    <x v="116"/>
    <s v="Planned"/>
    <s v="Desired Stock"/>
    <d v="2021-03-19T00:00:00"/>
    <m/>
    <m/>
    <n v="0"/>
    <b v="0"/>
    <n v="1849"/>
    <s v="MOH00"/>
    <s v="SZ"/>
    <s v="Swaziland"/>
    <s v="Condoms-PRH"/>
    <s v="NTL"/>
    <s v="2021-03-Q2"/>
    <n v="2021"/>
    <s v="SZ_NTL_Condoms-PRH_PL_2021-03-Q2"/>
    <s v="ETONOGES00=SZ=NTL=Condoms-PRH"/>
    <n v="10"/>
    <x v="4"/>
    <x v="5"/>
    <s v="100129GYV01S"/>
    <s v="Etonogestrel 68mg implant; kit"/>
    <s v="Etonogestrel 68 mg/Rod, 1 Rod Implant, 1 Each"/>
    <s v="MOH"/>
    <s v="Implantable Contraceptives"/>
    <m/>
    <m/>
    <m/>
    <n v="0"/>
    <m/>
    <m/>
    <n v="0"/>
    <n v="8.5"/>
    <n v="17697"/>
    <s v="Contraceptive Implants"/>
    <n v="3"/>
    <n v="40"/>
    <d v="2022-01-24T00:00:00"/>
    <n v="2022"/>
    <n v="2022"/>
    <x v="11"/>
    <n v="8.5"/>
    <n v="17697"/>
    <m/>
    <m/>
    <m/>
  </r>
  <r>
    <x v="21"/>
    <x v="0"/>
    <n v="1850"/>
    <s v="ETONOGES00"/>
    <s v="SWAZIPHA00"/>
    <s v="WRHS"/>
    <n v="2771"/>
    <n v="1"/>
    <n v="2771"/>
    <d v="2023-02-28T00:00:00"/>
    <d v="2023-02-28T00:00:00"/>
    <m/>
    <x v="0"/>
    <x v="433"/>
    <s v="Planned"/>
    <s v="Desired Stock"/>
    <d v="2021-03-19T00:00:00"/>
    <m/>
    <m/>
    <n v="0"/>
    <b v="0"/>
    <n v="1850"/>
    <s v="MOH00"/>
    <s v="SZ"/>
    <s v="Swaziland"/>
    <s v="Condoms-PRH"/>
    <s v="NTL"/>
    <s v="2021-03-Q2"/>
    <n v="2021"/>
    <s v="SZ_NTL_Condoms-PRH_PL_2021-03-Q2"/>
    <s v="ETONOGES00=SZ=NTL=Condoms-PRH"/>
    <n v="2"/>
    <x v="5"/>
    <x v="5"/>
    <s v="100129GYV01S"/>
    <s v="Etonogestrel 68mg implant; kit"/>
    <s v="Etonogestrel 68 mg/Rod, 1 Rod Implant, 1 Each"/>
    <s v="MOH"/>
    <s v="Implantable Contraceptives"/>
    <m/>
    <m/>
    <m/>
    <n v="0"/>
    <m/>
    <m/>
    <n v="0"/>
    <n v="8.5"/>
    <n v="23553.5"/>
    <s v="Contraceptive Implants"/>
    <n v="3"/>
    <n v="40"/>
    <d v="2022-05-24T00:00:00"/>
    <n v="2022"/>
    <n v="2023"/>
    <x v="11"/>
    <n v="8.5"/>
    <n v="23553.5"/>
    <m/>
    <m/>
    <m/>
  </r>
  <r>
    <x v="21"/>
    <x v="0"/>
    <n v="1851"/>
    <s v="IUCDCOPP00"/>
    <s v="SWAZIPHA00"/>
    <s v="WRHS"/>
    <n v="673"/>
    <n v="1"/>
    <n v="673"/>
    <d v="2022-12-31T00:00:00"/>
    <d v="2022-12-31T00:00:00"/>
    <m/>
    <x v="0"/>
    <x v="88"/>
    <s v="Planned"/>
    <s v="Desired Stock"/>
    <d v="2021-03-19T00:00:00"/>
    <m/>
    <m/>
    <n v="0"/>
    <b v="0"/>
    <n v="1851"/>
    <s v="MOH00"/>
    <s v="SZ"/>
    <s v="Swaziland"/>
    <s v="Condoms-PRH"/>
    <s v="NTL"/>
    <s v="2021-03-Q2"/>
    <n v="2021"/>
    <s v="SZ_NTL_Condoms-PRH_PL_2021-03-Q2"/>
    <s v="IUCDCOPP00=SZ=NTL=Condoms-PRH"/>
    <n v="12"/>
    <x v="4"/>
    <x v="5"/>
    <s v="100124TYR01S"/>
    <s v="IUCD Copper T, 1s"/>
    <s v="Copper TCu380A Intrauterine Device, 1 Each"/>
    <s v="MOH"/>
    <s v="Copper-Bearing Intrauterine Devices"/>
    <m/>
    <m/>
    <m/>
    <n v="0"/>
    <m/>
    <m/>
    <n v="0"/>
    <n v="0.6"/>
    <n v="403.8"/>
    <s v="Intrauterine Devices"/>
    <n v="3"/>
    <n v="0"/>
    <d v="2022-12-31T00:00:00"/>
    <n v="2023"/>
    <n v="2023"/>
    <x v="2"/>
    <n v="0.29599999999999999"/>
    <n v="199.208"/>
    <m/>
    <m/>
    <m/>
  </r>
  <r>
    <x v="21"/>
    <x v="0"/>
    <n v="1852"/>
    <s v="IUCDCOPP00"/>
    <s v="SWAZIPHA00"/>
    <s v="WRHS"/>
    <n v="696"/>
    <n v="1"/>
    <n v="696"/>
    <d v="2023-04-30T00:00:00"/>
    <d v="2023-04-30T00:00:00"/>
    <m/>
    <x v="0"/>
    <x v="229"/>
    <s v="Planned"/>
    <s v="Desired Stock"/>
    <d v="2021-03-19T00:00:00"/>
    <m/>
    <m/>
    <n v="0"/>
    <b v="0"/>
    <n v="1852"/>
    <s v="MOH00"/>
    <s v="SZ"/>
    <s v="Swaziland"/>
    <s v="Condoms-PRH"/>
    <s v="NTL"/>
    <s v="2021-03-Q2"/>
    <n v="2021"/>
    <s v="SZ_NTL_Condoms-PRH_PL_2021-03-Q2"/>
    <s v="IUCDCOPP00=SZ=NTL=Condoms-PRH"/>
    <n v="4"/>
    <x v="5"/>
    <x v="5"/>
    <s v="100124TYR01S"/>
    <s v="IUCD Copper T, 1s"/>
    <s v="Copper TCu380A Intrauterine Device, 1 Each"/>
    <s v="MOH"/>
    <s v="Copper-Bearing Intrauterine Devices"/>
    <m/>
    <m/>
    <m/>
    <n v="0"/>
    <m/>
    <m/>
    <n v="0"/>
    <n v="0.6"/>
    <n v="417.599999999999"/>
    <s v="Intrauterine Devices"/>
    <n v="3"/>
    <n v="0"/>
    <d v="2023-04-30T00:00:00"/>
    <n v="2023"/>
    <n v="2023"/>
    <x v="2"/>
    <n v="0.29599999999999999"/>
    <n v="206.01599999999999"/>
    <m/>
    <m/>
    <m/>
  </r>
  <r>
    <x v="21"/>
    <x v="0"/>
    <n v="1854"/>
    <s v="MALECOND00"/>
    <s v="GHSC-PSM00"/>
    <s v="WRHS"/>
    <n v="4284290"/>
    <n v="3.33333333333333E-4"/>
    <n v="1428.09666666666"/>
    <d v="2022-09-30T00:00:00"/>
    <d v="2022-09-30T00:00:00"/>
    <m/>
    <x v="0"/>
    <x v="73"/>
    <s v="Planned"/>
    <s v="Desired Stock"/>
    <d v="2021-03-19T00:00:00"/>
    <m/>
    <m/>
    <n v="0"/>
    <b v="0"/>
    <n v="1854"/>
    <s v="USAID"/>
    <s v="SZ"/>
    <s v="Swaziland"/>
    <s v="Condoms-PRH"/>
    <s v="NTL"/>
    <s v="2021-03-Q2"/>
    <n v="2021"/>
    <s v="SZ_NTL_Condoms-PRH_PL_2021-03-Q2"/>
    <s v="MALECOND00=SZ=NTL=Condoms-PRH"/>
    <n v="9"/>
    <x v="4"/>
    <x v="0"/>
    <s v="100950XXA0DA"/>
    <s v="Male Condom Protector Plus, pcs"/>
    <s v="Male Condom (Latex) Lubricated, Protector Plus, 53 mm, 3000 Pieces"/>
    <s v="MOH"/>
    <s v="Condoms"/>
    <m/>
    <m/>
    <m/>
    <n v="0"/>
    <m/>
    <m/>
    <n v="0"/>
    <n v="68.900000000000006"/>
    <n v="98395.860333333301"/>
    <s v="Male Condoms"/>
    <n v="1"/>
    <n v="37"/>
    <d v="2022-01-14T00:00:00"/>
    <n v="2022"/>
    <n v="2022"/>
    <x v="0"/>
    <n v="3.0300000000000001E-2"/>
    <n v="129813.98700000001"/>
    <m/>
    <m/>
    <m/>
  </r>
  <r>
    <x v="21"/>
    <x v="0"/>
    <n v="1855"/>
    <s v="MALECOND00"/>
    <s v="WAMBO00"/>
    <s v="WRHS"/>
    <n v="4284289"/>
    <n v="3.33333333333333E-4"/>
    <n v="1428.09633333333"/>
    <d v="2023-01-31T00:00:00"/>
    <d v="2023-01-31T00:00:00"/>
    <m/>
    <x v="0"/>
    <x v="9"/>
    <s v="Planned"/>
    <s v="Desired Stock"/>
    <d v="2021-03-19T00:00:00"/>
    <m/>
    <m/>
    <n v="0"/>
    <b v="0"/>
    <n v="1855"/>
    <s v="GLOBALFU00"/>
    <s v="SZ"/>
    <s v="Swaziland"/>
    <s v="Condoms-PRH"/>
    <s v="NTL"/>
    <s v="2021-03-Q2"/>
    <n v="2021"/>
    <s v="SZ_NTL_Condoms-PRH_PL_2021-03-Q2"/>
    <s v="MALECOND00=SZ=NTL=Condoms-PRH"/>
    <n v="1"/>
    <x v="5"/>
    <x v="6"/>
    <s v="100950XXA0DA"/>
    <s v="Male Condom Protector Plus, pcs"/>
    <s v="Male Condom (Latex) Lubricated, Protector Plus, 53 mm, 3000 Pieces"/>
    <s v="MOH"/>
    <s v="Condoms"/>
    <m/>
    <m/>
    <m/>
    <n v="0"/>
    <m/>
    <m/>
    <n v="0"/>
    <n v="68.900000000000006"/>
    <n v="98395.837366666601"/>
    <s v="Male Condoms"/>
    <n v="1"/>
    <n v="37"/>
    <d v="2022-05-17T00:00:00"/>
    <n v="2022"/>
    <n v="2022"/>
    <x v="0"/>
    <n v="3.0300000000000001E-2"/>
    <n v="129813.9567"/>
    <m/>
    <m/>
    <m/>
  </r>
  <r>
    <x v="21"/>
    <x v="0"/>
    <n v="1856"/>
    <s v="MALECOND01"/>
    <s v="WAMBO00"/>
    <s v="WRHS"/>
    <n v="736766"/>
    <n v="3.33333333333333E-4"/>
    <n v="245.588666666666"/>
    <d v="2023-01-31T00:00:00"/>
    <d v="2023-01-31T00:00:00"/>
    <m/>
    <x v="0"/>
    <x v="9"/>
    <s v="Planned"/>
    <s v="Desired Stock"/>
    <d v="2021-03-19T00:00:00"/>
    <m/>
    <m/>
    <n v="0"/>
    <b v="0"/>
    <n v="1856"/>
    <s v="GLOBALFU00"/>
    <s v="SZ"/>
    <s v="Swaziland"/>
    <s v="Condoms-PRH"/>
    <s v="NTL"/>
    <s v="2021-03-Q2"/>
    <n v="2021"/>
    <s v="SZ_NTL_Condoms-PRH_PL_2021-03-Q2"/>
    <s v="MALECOND01=SZ=NTL=Condoms-PRH"/>
    <n v="1"/>
    <x v="5"/>
    <x v="6"/>
    <s v="100940XXA0DA"/>
    <s v="Male Condom Strawberry Scented, pcs"/>
    <s v="Male Condom (Latex) Lubricated, Generic Red Strawberry, 53 mm, 3000 Pieces"/>
    <s v="MOH"/>
    <s v="Condoms"/>
    <m/>
    <m/>
    <m/>
    <n v="0"/>
    <m/>
    <m/>
    <n v="0"/>
    <n v="74.38"/>
    <n v="18266.885026666601"/>
    <s v="Male Condoms"/>
    <n v="1"/>
    <n v="37"/>
    <d v="2022-05-17T00:00:00"/>
    <n v="2022"/>
    <n v="2022"/>
    <x v="0"/>
    <n v="3.0300000000000001E-2"/>
    <n v="22324.0098"/>
    <m/>
    <m/>
    <m/>
  </r>
  <r>
    <x v="21"/>
    <x v="0"/>
    <n v="1857"/>
    <s v="MALECOND02"/>
    <s v="WAMBO00"/>
    <s v="WRHS"/>
    <n v="736766"/>
    <n v="3.33333333333333E-4"/>
    <n v="245.588666666666"/>
    <d v="2023-01-31T00:00:00"/>
    <d v="2023-01-31T00:00:00"/>
    <m/>
    <x v="0"/>
    <x v="9"/>
    <s v="Planned"/>
    <s v="Desired Stock"/>
    <d v="2021-03-19T00:00:00"/>
    <m/>
    <m/>
    <n v="0"/>
    <b v="0"/>
    <n v="1857"/>
    <s v="UNICEF"/>
    <s v="SZ"/>
    <s v="Swaziland"/>
    <s v="Condoms-PRH"/>
    <s v="NTL"/>
    <s v="2021-03-Q2"/>
    <n v="2021"/>
    <s v="SZ_NTL_Condoms-PRH_PL_2021-03-Q2"/>
    <s v="MALECOND02=SZ=NTL=Condoms-PRH"/>
    <n v="1"/>
    <x v="5"/>
    <x v="8"/>
    <s v="100977XXA0DA"/>
    <s v="Male Condom Vanilla Scented, pcs"/>
    <s v="Male Condom (Latex) Lubricated, Pante Vanilla, 53 mm, 3000 Pieces"/>
    <s v="MOH"/>
    <s v="Condoms"/>
    <m/>
    <m/>
    <m/>
    <n v="0"/>
    <m/>
    <m/>
    <n v="0"/>
    <n v="78.099999999999994"/>
    <n v="19180.474866666598"/>
    <s v="Male Condoms"/>
    <n v="1"/>
    <n v="37"/>
    <d v="2022-05-17T00:00:00"/>
    <n v="2022"/>
    <n v="2022"/>
    <x v="0"/>
    <n v="3.0300000000000001E-2"/>
    <n v="22324.0098"/>
    <m/>
    <m/>
    <s v="mapped translated funder"/>
  </r>
  <r>
    <x v="21"/>
    <x v="0"/>
    <n v="1860"/>
    <s v="NORISTER00"/>
    <s v="SWAZIPHA00"/>
    <s v="WRHS"/>
    <n v="24152"/>
    <n v="0.01"/>
    <n v="241.52"/>
    <d v="2022-09-30T00:00:00"/>
    <d v="2022-09-30T00:00:00"/>
    <m/>
    <x v="0"/>
    <x v="73"/>
    <s v="Planned"/>
    <s v="Desired Stock"/>
    <d v="2021-03-19T00:00:00"/>
    <m/>
    <m/>
    <n v="0"/>
    <b v="0"/>
    <n v="1860"/>
    <s v="MOH00"/>
    <s v="SZ"/>
    <s v="Swaziland"/>
    <s v="Condoms-PRH"/>
    <s v="NTL"/>
    <s v="2021-03-Q2"/>
    <n v="2021"/>
    <s v="SZ_NTL_Condoms-PRH_PL_2021-03-Q2"/>
    <s v="NORISTER00=SZ=NTL=Condoms-PRH"/>
    <n v="9"/>
    <x v="4"/>
    <x v="5"/>
    <s v="102148FMA09P"/>
    <s v="Noristerate 200mg/ml, vial"/>
    <s v="Norethisterone Enantate 200 mg/mL (1 mL) Ampoule (SC), Oily Solution, 100 Ampoules"/>
    <s v="MOH"/>
    <s v="Injectable Contraceptives"/>
    <m/>
    <m/>
    <m/>
    <n v="0"/>
    <m/>
    <m/>
    <n v="0"/>
    <n v="115"/>
    <n v="27774.799999999999"/>
    <s v="Injectable Contraceptives"/>
    <n v="3"/>
    <n v="47"/>
    <d v="2021-11-05T00:00:00"/>
    <n v="2022"/>
    <n v="2022"/>
    <x v="8"/>
    <n v="1.24"/>
    <n v="29948.48"/>
    <m/>
    <m/>
    <m/>
  </r>
  <r>
    <x v="21"/>
    <x v="0"/>
    <n v="1869"/>
    <s v="FEMALECO00"/>
    <s v="WAMBO00"/>
    <s v="WRHS"/>
    <n v="93936"/>
    <n v="1E-3"/>
    <n v="93.936000000000007"/>
    <d v="2023-04-30T00:00:00"/>
    <d v="2023-04-30T00:00:00"/>
    <m/>
    <x v="0"/>
    <x v="229"/>
    <s v="Planned"/>
    <s v="Desired Stock"/>
    <d v="2021-03-22T00:00:00"/>
    <m/>
    <m/>
    <n v="0"/>
    <b v="0"/>
    <n v="1869"/>
    <s v="GLOBALFU00"/>
    <s v="SZ"/>
    <s v="Swaziland"/>
    <s v="Condoms-PRH"/>
    <s v="NTL"/>
    <s v="2021-03-Q2"/>
    <n v="2021"/>
    <s v="SZ_NTL_Condoms-PRH_PL_2021-03-Q2"/>
    <s v="FEMALECO00=SZ=NTL=Condoms-PRH"/>
    <n v="4"/>
    <x v="5"/>
    <x v="6"/>
    <s v="100121XXB0AB"/>
    <s v="Female Condom pcs"/>
    <s v="Female Condom (Nitrile) Lubricated, 17 cm, 1000 Each"/>
    <s v="USAID00"/>
    <s v="Condoms"/>
    <m/>
    <m/>
    <m/>
    <n v="0"/>
    <m/>
    <m/>
    <n v="0"/>
    <n v="500"/>
    <n v="46968"/>
    <s v="Female Condoms"/>
    <n v="1"/>
    <n v="25"/>
    <d v="2022-11-06T00:00:00"/>
    <n v="2023"/>
    <n v="2023"/>
    <x v="6"/>
    <n v="0.49399999999999999"/>
    <n v="46404.383999999998"/>
    <m/>
    <m/>
    <m/>
  </r>
  <r>
    <x v="21"/>
    <x v="0"/>
    <n v="1861"/>
    <s v="NORISTER00"/>
    <s v="SWAZIPHA00"/>
    <s v="WRHS"/>
    <n v="20990"/>
    <n v="0.01"/>
    <n v="209.9"/>
    <d v="2023-02-28T00:00:00"/>
    <d v="2023-02-28T00:00:00"/>
    <m/>
    <x v="0"/>
    <x v="433"/>
    <s v="Planned"/>
    <s v="Desired Stock"/>
    <d v="2021-03-19T00:00:00"/>
    <m/>
    <m/>
    <n v="20990"/>
    <b v="0"/>
    <n v="1861"/>
    <s v="MOH00"/>
    <s v="SZ"/>
    <s v="Swaziland"/>
    <s v="Condoms-PRH"/>
    <s v="NTL"/>
    <s v="2021-03-Q2"/>
    <n v="2021"/>
    <s v="SZ_NTL_Condoms-PRH_PL_2021-03-Q2"/>
    <s v="NORISTER00=SZ=NTL=Condoms-PRH"/>
    <n v="2"/>
    <x v="5"/>
    <x v="5"/>
    <s v="102148FMA09P"/>
    <s v="Noristerate 200mg/ml, vial"/>
    <s v="Norethisterone Enantate 200 mg/mL (1 mL) Ampoule (SC), Oily Solution, 100 Ampoules"/>
    <s v="MOH"/>
    <s v="Injectable Contraceptives"/>
    <m/>
    <m/>
    <m/>
    <n v="0"/>
    <m/>
    <m/>
    <n v="0"/>
    <n v="115"/>
    <n v="24138.5"/>
    <s v="Injectable Contraceptives"/>
    <n v="3"/>
    <n v="47"/>
    <d v="2022-04-05T00:00:00"/>
    <n v="2022"/>
    <n v="2022"/>
    <x v="8"/>
    <n v="1.24"/>
    <n v="26027.599999999999"/>
    <m/>
    <m/>
    <m/>
  </r>
  <r>
    <x v="21"/>
    <x v="0"/>
    <n v="1863"/>
    <s v="POSTINOR00"/>
    <s v="SWAZIPHA00"/>
    <s v="WRHS"/>
    <n v="1369"/>
    <n v="1"/>
    <n v="1369"/>
    <d v="2022-12-31T00:00:00"/>
    <d v="2022-12-31T00:00:00"/>
    <m/>
    <x v="0"/>
    <x v="88"/>
    <s v="Planned"/>
    <s v="Desired Stock"/>
    <d v="2021-03-19T00:00:00"/>
    <m/>
    <m/>
    <n v="0"/>
    <b v="0"/>
    <n v="1863"/>
    <s v="MOH00"/>
    <s v="SZ"/>
    <s v="Swaziland"/>
    <s v="Condoms-PRH"/>
    <s v="NTL"/>
    <s v="2021-03-Q2"/>
    <n v="2021"/>
    <s v="SZ_NTL_Condoms-PRH_PL_2021-03-Q2"/>
    <s v="POSTINOR00=SZ=NTL=Condoms-PRH"/>
    <n v="12"/>
    <x v="4"/>
    <x v="5"/>
    <s v="100134AAA06H"/>
    <s v="Postinor of 2 tabs"/>
    <s v="Levonorgestrel 0.75 mg Tablet, 2 Tablets"/>
    <s v="MOH"/>
    <s v="Emergency Oral Contraceptives"/>
    <m/>
    <m/>
    <m/>
    <n v="0"/>
    <m/>
    <m/>
    <n v="0"/>
    <n v="0.28000000000000003"/>
    <n v="383.32"/>
    <s v="Oral Contraceptives"/>
    <n v="3"/>
    <n v="34"/>
    <d v="2022-05-07T00:00:00"/>
    <n v="2022"/>
    <n v="2022"/>
    <x v="7"/>
    <n v="0.35099999999999998"/>
    <n v="480.51899999999995"/>
    <m/>
    <m/>
    <m/>
  </r>
  <r>
    <x v="21"/>
    <x v="0"/>
    <n v="1864"/>
    <s v="WATERBAS00"/>
    <s v="WAMBO00"/>
    <s v="WRHS"/>
    <n v="736776"/>
    <n v="1E-3"/>
    <n v="736.77599999999995"/>
    <d v="2022-12-31T00:00:00"/>
    <d v="2022-12-31T00:00:00"/>
    <m/>
    <x v="0"/>
    <x v="88"/>
    <s v="Planned"/>
    <s v="Desired Stock"/>
    <d v="2021-03-19T00:00:00"/>
    <m/>
    <m/>
    <n v="0"/>
    <b v="0"/>
    <n v="1864"/>
    <s v="GLOBALFU00"/>
    <s v="SZ"/>
    <s v="Swaziland"/>
    <s v="Condoms-PRH"/>
    <s v="NTL"/>
    <s v="2021-03-Q2"/>
    <n v="2021"/>
    <s v="SZ_NTL_Condoms-PRH_PL_2021-03-Q2"/>
    <s v="WATERBAS00=SZ=NTL=Condoms-PRH"/>
    <n v="12"/>
    <x v="4"/>
    <x v="6"/>
    <s v="100123MVA0G6"/>
    <s v="Water Based Lubricant, Satchet"/>
    <s v="Personal Lubricant (Water-Based) 4.5 g Topical Gel, 1000 Sachets"/>
    <s v="MOH"/>
    <s v="Condoms"/>
    <m/>
    <m/>
    <m/>
    <n v="0"/>
    <m/>
    <m/>
    <n v="0"/>
    <n v="27.3"/>
    <n v="20113.984799999998"/>
    <s v="Personal Lubricants"/>
    <n v="1"/>
    <n v="31"/>
    <d v="2022-05-28T00:00:00"/>
    <n v="2022"/>
    <n v="2023"/>
    <x v="12"/>
    <n v="0.3"/>
    <n v="221032.8"/>
    <m/>
    <m/>
    <m/>
  </r>
  <r>
    <x v="21"/>
    <x v="0"/>
    <n v="1865"/>
    <s v="FEMALECO00"/>
    <s v="GHSC-PSM00"/>
    <s v="WRHS"/>
    <n v="161000"/>
    <n v="1E-3"/>
    <n v="161"/>
    <d v="2021-01-27T00:00:00"/>
    <d v="2021-03-22T00:00:00"/>
    <m/>
    <x v="0"/>
    <x v="813"/>
    <s v="Received"/>
    <s v="nan"/>
    <d v="2021-03-22T00:00:00"/>
    <m/>
    <m/>
    <n v="0"/>
    <b v="0"/>
    <s v="RO10108179"/>
    <s v="USAID"/>
    <s v="SZ"/>
    <s v="Swaziland"/>
    <s v="Condoms-PRH"/>
    <s v="NTL"/>
    <s v="2021-03-Q2"/>
    <n v="2021"/>
    <s v="SZ_NTL_Condoms-PRH_PL_2021-03-Q2"/>
    <s v="FEMALECO00=SZ=NTL=Condoms-PRH"/>
    <n v="1"/>
    <x v="3"/>
    <x v="0"/>
    <s v="100121XXB0AB"/>
    <s v="Female Condom pcs"/>
    <s v="Female Condom (Nitrile) Lubricated, 17 cm, 1000 Each"/>
    <s v="USAID00"/>
    <s v="Condoms"/>
    <m/>
    <m/>
    <m/>
    <n v="0"/>
    <m/>
    <m/>
    <n v="0"/>
    <n v="500"/>
    <n v="80500"/>
    <s v="Female Condoms"/>
    <n v="1"/>
    <n v="25"/>
    <d v="2020-08-05T00:00:00"/>
    <n v="2020"/>
    <n v="2021"/>
    <x v="6"/>
    <n v="0.49399999999999999"/>
    <n v="79534"/>
    <m/>
    <m/>
    <m/>
  </r>
  <r>
    <x v="22"/>
    <x v="0"/>
    <n v="1"/>
    <s v="PROTECTO00"/>
    <s v="GHSC-PSM"/>
    <s v="_NA03"/>
    <n v="3102000"/>
    <n v="1"/>
    <n v="3102000"/>
    <d v="2019-10-22T00:00:00"/>
    <d v="2019-06-14T00:00:00"/>
    <m/>
    <x v="0"/>
    <x v="562"/>
    <s v="Received"/>
    <s v="nan"/>
    <d v="2019-12-05T00:00:00"/>
    <m/>
    <m/>
    <n v="0"/>
    <b v="0"/>
    <n v="1"/>
    <s v="USAID"/>
    <s v="TG"/>
    <s v="Togo"/>
    <s v="Condoms-PRH"/>
    <s v="CTL"/>
    <s v="2021-03-Q2"/>
    <n v="2021"/>
    <s v="TG_CTL_Condoms-PRH_PL_2021-03-Q2"/>
    <s v="PROTECTO00=TG=CTL=Condoms-PRH"/>
    <n v="10"/>
    <x v="1"/>
    <x v="0"/>
    <s v="104029XUZ0DA0AH"/>
    <s v="Protector Â¨Plus"/>
    <m/>
    <s v="UNFPA"/>
    <m/>
    <m/>
    <m/>
    <m/>
    <n v="0"/>
    <m/>
    <m/>
    <n v="0"/>
    <m/>
    <m/>
    <m/>
    <m/>
    <n v="45"/>
    <d v="2018-12-11T00:00:00"/>
    <n v="2019"/>
    <n v="2019"/>
    <x v="0"/>
    <n v="3.0300000000000001E-2"/>
    <n v="93990.6"/>
    <m/>
    <m/>
    <m/>
  </r>
  <r>
    <x v="22"/>
    <x v="0"/>
    <n v="4"/>
    <s v="CONDOMMA00"/>
    <s v="UNFPA"/>
    <s v="SUPP"/>
    <n v="2500128"/>
    <m/>
    <n v="2500128"/>
    <d v="2020-02-28T00:00:00"/>
    <d v="2019-06-14T00:00:00"/>
    <m/>
    <x v="0"/>
    <x v="816"/>
    <s v="Received"/>
    <s v="PO: 0000037622"/>
    <d v="2020-04-17T00:00:00"/>
    <m/>
    <m/>
    <n v="0"/>
    <b v="0"/>
    <n v="3"/>
    <s v="ETATTOGO00"/>
    <s v="TG"/>
    <s v="Togo"/>
    <s v="Condoms-PRH"/>
    <s v="CTL"/>
    <s v="2021-03-Q2"/>
    <n v="2021"/>
    <s v="TG_CTL_Condoms-PRH_PL_2021-03-Q2"/>
    <s v="CONDOMMA00=TG=CTL=Condoms-PRH"/>
    <n v="2"/>
    <x v="2"/>
    <x v="1"/>
    <m/>
    <s v="Condom masculin"/>
    <m/>
    <s v="UNFPA"/>
    <m/>
    <m/>
    <m/>
    <m/>
    <n v="0"/>
    <m/>
    <m/>
    <n v="0"/>
    <m/>
    <m/>
    <m/>
    <m/>
    <n v="45"/>
    <d v="2019-04-19T00:00:00"/>
    <n v="2019"/>
    <n v="2019"/>
    <x v="0"/>
    <n v="3.0300000000000001E-2"/>
    <n v="75753.878400000001"/>
    <m/>
    <m/>
    <m/>
  </r>
  <r>
    <x v="22"/>
    <x v="0"/>
    <n v="5"/>
    <s v="CONDOMMA00"/>
    <s v="UNFPA"/>
    <s v="SUPP"/>
    <n v="2016000"/>
    <m/>
    <n v="2016000"/>
    <d v="2020-02-19T00:00:00"/>
    <d v="2019-06-14T00:00:00"/>
    <d v="2019-10-31T00:00:00"/>
    <x v="2"/>
    <x v="215"/>
    <s v="Received"/>
    <s v="PO: 0000037622"/>
    <d v="2020-03-10T00:00:00"/>
    <m/>
    <m/>
    <n v="0"/>
    <b v="0"/>
    <n v="5"/>
    <s v="ETATTOGO00"/>
    <s v="TG"/>
    <s v="Togo"/>
    <s v="Condoms-PRH"/>
    <s v="CTL"/>
    <s v="2021-03-Q2"/>
    <n v="2021"/>
    <s v="TG_CTL_Condoms-PRH_PL_2021-03-Q2"/>
    <s v="CONDOMMA00=TG=CTL=Condoms-PRH"/>
    <n v="2"/>
    <x v="2"/>
    <x v="1"/>
    <m/>
    <s v="Condom masculin"/>
    <m/>
    <s v="UNFPA"/>
    <m/>
    <m/>
    <m/>
    <m/>
    <n v="0"/>
    <m/>
    <m/>
    <n v="0"/>
    <m/>
    <m/>
    <m/>
    <m/>
    <n v="45"/>
    <d v="2019-04-10T00:00:00"/>
    <n v="2019"/>
    <n v="2019"/>
    <x v="0"/>
    <n v="3.0300000000000001E-2"/>
    <n v="61084.800000000003"/>
    <m/>
    <m/>
    <m/>
  </r>
  <r>
    <x v="22"/>
    <x v="0"/>
    <n v="6"/>
    <s v="CONDOMMA00"/>
    <s v="UNFPA"/>
    <s v="SUPP"/>
    <n v="5904000"/>
    <m/>
    <n v="5904000"/>
    <d v="2019-07-26T00:00:00"/>
    <d v="2019-06-14T00:00:00"/>
    <m/>
    <x v="0"/>
    <x v="817"/>
    <s v="Received"/>
    <s v="Â¨PO: 0000038306"/>
    <d v="2019-09-25T00:00:00"/>
    <m/>
    <m/>
    <n v="0"/>
    <b v="0"/>
    <n v="6"/>
    <s v="UNFPA"/>
    <s v="TG"/>
    <s v="Togo"/>
    <s v="Condoms-PRH"/>
    <s v="CTL"/>
    <s v="2021-03-Q2"/>
    <n v="2021"/>
    <s v="TG_CTL_Condoms-PRH_PL_2021-03-Q2"/>
    <s v="CONDOMMA00=TG=CTL=Condoms-PRH"/>
    <n v="7"/>
    <x v="1"/>
    <x v="1"/>
    <m/>
    <s v="Condom masculin"/>
    <m/>
    <s v="UNFPA"/>
    <m/>
    <m/>
    <m/>
    <m/>
    <n v="0"/>
    <m/>
    <m/>
    <n v="0"/>
    <m/>
    <m/>
    <m/>
    <m/>
    <n v="45"/>
    <d v="2018-09-14T00:00:00"/>
    <n v="2018"/>
    <n v="2019"/>
    <x v="0"/>
    <n v="3.0300000000000001E-2"/>
    <n v="178891.2"/>
    <m/>
    <m/>
    <m/>
  </r>
  <r>
    <x v="22"/>
    <x v="0"/>
    <n v="7"/>
    <s v="CONDOMMA00"/>
    <s v="UNFPA"/>
    <s v="SUPP"/>
    <n v="6520032"/>
    <m/>
    <n v="6520032"/>
    <d v="2019-10-02T00:00:00"/>
    <d v="2019-06-14T00:00:00"/>
    <m/>
    <x v="0"/>
    <x v="629"/>
    <s v="Received"/>
    <s v="PrÃ©servatifs de marque:_x000d__x000a_- COLOR: 5760000_x000d__x000a_- DANCER : 936000_x000d__x000a_- DOTTED: 1008000_x000d__x000a_- RIBBED: 4000032"/>
    <d v="2019-12-05T00:00:00"/>
    <m/>
    <m/>
    <n v="0"/>
    <b v="0"/>
    <n v="7"/>
    <s v="UNFPA"/>
    <s v="TG"/>
    <s v="Togo"/>
    <s v="Condoms-PRH"/>
    <s v="CTL"/>
    <s v="2021-03-Q2"/>
    <n v="2021"/>
    <s v="TG_CTL_Condoms-PRH_PL_2021-03-Q2"/>
    <s v="CONDOMMA00=TG=CTL=Condoms-PRH"/>
    <n v="10"/>
    <x v="1"/>
    <x v="1"/>
    <m/>
    <s v="Condom masculin"/>
    <m/>
    <s v="UNFPA"/>
    <m/>
    <m/>
    <m/>
    <m/>
    <n v="0"/>
    <m/>
    <m/>
    <n v="0"/>
    <m/>
    <m/>
    <m/>
    <m/>
    <n v="45"/>
    <d v="2018-11-21T00:00:00"/>
    <n v="2019"/>
    <n v="2019"/>
    <x v="0"/>
    <n v="3.0300000000000001E-2"/>
    <n v="197556.96960000001"/>
    <m/>
    <m/>
    <m/>
  </r>
  <r>
    <x v="22"/>
    <x v="0"/>
    <n v="11"/>
    <s v="CONDOMFÃ‰00"/>
    <s v="UNFPA"/>
    <s v="SUPP"/>
    <n v="211000"/>
    <m/>
    <n v="211000"/>
    <d v="2019-11-11T00:00:00"/>
    <d v="2019-06-14T00:00:00"/>
    <m/>
    <x v="0"/>
    <x v="818"/>
    <s v="Received"/>
    <s v="nan"/>
    <d v="2019-12-05T00:00:00"/>
    <m/>
    <m/>
    <n v="0"/>
    <b v="0"/>
    <n v="11"/>
    <s v="UNFPA"/>
    <s v="TG"/>
    <s v="Togo"/>
    <s v="Condoms-PRH"/>
    <s v="CTL"/>
    <s v="2021-03-Q2"/>
    <n v="2021"/>
    <s v="TG_CTL_Condoms-PRH_PL_2021-03-Q2"/>
    <s v="CONDOMFÃ‰00=TG=CTL=Condoms-PRH"/>
    <n v="11"/>
    <x v="1"/>
    <x v="1"/>
    <m/>
    <s v="Condom fÃ©minin"/>
    <m/>
    <s v="UNFPA"/>
    <m/>
    <m/>
    <m/>
    <m/>
    <n v="0"/>
    <m/>
    <m/>
    <n v="0"/>
    <m/>
    <m/>
    <m/>
    <m/>
    <n v="45"/>
    <d v="2018-12-31T00:00:00"/>
    <n v="2019"/>
    <n v="2019"/>
    <x v="6"/>
    <n v="0.49399999999999999"/>
    <n v="104234"/>
    <m/>
    <m/>
    <m/>
  </r>
  <r>
    <x v="22"/>
    <x v="0"/>
    <n v="12"/>
    <s v="CONDOMFÃ‰00"/>
    <s v="ETATUNFP00"/>
    <s v="SUPP"/>
    <n v="65000"/>
    <m/>
    <n v="65000"/>
    <d v="2020-03-31T00:00:00"/>
    <d v="2019-06-14T00:00:00"/>
    <m/>
    <x v="0"/>
    <x v="14"/>
    <s v="Received"/>
    <s v="nan"/>
    <d v="2020-04-17T00:00:00"/>
    <m/>
    <m/>
    <n v="0"/>
    <b v="0"/>
    <n v="12"/>
    <s v="ETATTOGO00"/>
    <s v="TG"/>
    <s v="Togo"/>
    <s v="Condoms-PRH"/>
    <s v="CTL"/>
    <s v="2021-03-Q2"/>
    <n v="2021"/>
    <s v="TG_CTL_Condoms-PRH_PL_2021-03-Q2"/>
    <s v="CONDOMFÃ‰00=TG=CTL=Condoms-PRH"/>
    <n v="3"/>
    <x v="2"/>
    <x v="5"/>
    <m/>
    <s v="Condom fÃ©minin"/>
    <m/>
    <s v="UNFPA"/>
    <m/>
    <m/>
    <m/>
    <m/>
    <n v="0"/>
    <m/>
    <m/>
    <n v="0"/>
    <m/>
    <m/>
    <m/>
    <m/>
    <n v="45"/>
    <d v="2019-05-21T00:00:00"/>
    <n v="2019"/>
    <n v="2020"/>
    <x v="6"/>
    <n v="0.49399999999999999"/>
    <n v="32110"/>
    <m/>
    <m/>
    <m/>
  </r>
  <r>
    <x v="22"/>
    <x v="0"/>
    <n v="13"/>
    <s v="COPPERT00"/>
    <s v="ETATUNFP00"/>
    <s v="SUPP"/>
    <n v="46000"/>
    <m/>
    <n v="46000"/>
    <d v="2020-06-30T00:00:00"/>
    <d v="2019-06-14T00:00:00"/>
    <m/>
    <x v="0"/>
    <x v="103"/>
    <s v="Received"/>
    <s v="nan"/>
    <d v="2021-03-15T00:00:00"/>
    <m/>
    <m/>
    <n v="0"/>
    <b v="0"/>
    <n v="13"/>
    <s v="ETATTOGO00"/>
    <s v="TG"/>
    <s v="Togo"/>
    <s v="Condoms-PRH"/>
    <s v="CTL"/>
    <s v="2021-03-Q2"/>
    <n v="2021"/>
    <s v="TG_CTL_Condoms-PRH_PL_2021-03-Q2"/>
    <s v="COPPERT00=TG=CTL=Condoms-PRH"/>
    <n v="6"/>
    <x v="2"/>
    <x v="5"/>
    <m/>
    <s v="copper T"/>
    <m/>
    <s v="UNFPA"/>
    <m/>
    <m/>
    <m/>
    <m/>
    <n v="0"/>
    <m/>
    <m/>
    <n v="0"/>
    <m/>
    <m/>
    <m/>
    <m/>
    <n v="45"/>
    <d v="2019-08-20T00:00:00"/>
    <n v="2019"/>
    <n v="2020"/>
    <x v="2"/>
    <n v="0.29599999999999999"/>
    <n v="13616"/>
    <m/>
    <m/>
    <m/>
  </r>
  <r>
    <x v="22"/>
    <x v="0"/>
    <n v="16"/>
    <s v="JADELLE00"/>
    <s v="ETATUNFP00"/>
    <s v="SUPP"/>
    <n v="10500"/>
    <m/>
    <n v="10500"/>
    <d v="2020-05-31T00:00:00"/>
    <d v="2019-06-14T00:00:00"/>
    <m/>
    <x v="0"/>
    <x v="107"/>
    <s v="Received"/>
    <s v="nan"/>
    <d v="2020-09-11T00:00:00"/>
    <m/>
    <m/>
    <n v="0"/>
    <b v="0"/>
    <n v="16"/>
    <s v="ETATTOGO00"/>
    <s v="TG"/>
    <s v="Togo"/>
    <s v="Condoms-PRH"/>
    <s v="CTL"/>
    <s v="2021-03-Q2"/>
    <n v="2021"/>
    <s v="TG_CTL_Condoms-PRH_PL_2021-03-Q2"/>
    <s v="JADELLE00=TG=CTL=Condoms-PRH"/>
    <n v="5"/>
    <x v="2"/>
    <x v="5"/>
    <m/>
    <s v="Jadelle"/>
    <m/>
    <s v="UNFPA"/>
    <m/>
    <m/>
    <m/>
    <m/>
    <n v="0"/>
    <m/>
    <m/>
    <n v="0"/>
    <m/>
    <m/>
    <m/>
    <m/>
    <n v="45"/>
    <d v="2019-07-21T00:00:00"/>
    <n v="2019"/>
    <n v="2020"/>
    <x v="3"/>
    <n v="8.5"/>
    <n v="89250"/>
    <m/>
    <m/>
    <m/>
  </r>
  <r>
    <x v="22"/>
    <x v="0"/>
    <n v="20"/>
    <s v="IMPLANON00"/>
    <s v="UNFPA"/>
    <s v="SUPP"/>
    <n v="27000"/>
    <m/>
    <n v="27000"/>
    <d v="2019-03-11T00:00:00"/>
    <d v="2019-06-14T00:00:00"/>
    <m/>
    <x v="0"/>
    <x v="819"/>
    <s v="Received"/>
    <s v="nan"/>
    <d v="2019-09-25T00:00:00"/>
    <m/>
    <m/>
    <n v="0"/>
    <b v="0"/>
    <n v="20"/>
    <s v="UNFPA"/>
    <s v="TG"/>
    <s v="Togo"/>
    <s v="Condoms-PRH"/>
    <s v="CTL"/>
    <s v="2021-03-Q2"/>
    <n v="2021"/>
    <s v="TG_CTL_Condoms-PRH_PL_2021-03-Q2"/>
    <s v="IMPLANON00=TG=CTL=Condoms-PRH"/>
    <n v="3"/>
    <x v="1"/>
    <x v="1"/>
    <m/>
    <s v="Implanon"/>
    <m/>
    <s v="UNFPA"/>
    <m/>
    <m/>
    <m/>
    <m/>
    <n v="0"/>
    <m/>
    <m/>
    <n v="0"/>
    <m/>
    <m/>
    <m/>
    <m/>
    <n v="45"/>
    <d v="2018-04-30T00:00:00"/>
    <n v="2018"/>
    <n v="2018"/>
    <x v="11"/>
    <n v="8.5"/>
    <n v="229500"/>
    <m/>
    <m/>
    <m/>
  </r>
  <r>
    <x v="22"/>
    <x v="0"/>
    <n v="21"/>
    <s v="JADELLE00"/>
    <s v="ETATUNFP00"/>
    <s v="SUPP"/>
    <n v="15000"/>
    <m/>
    <n v="15000"/>
    <d v="2019-10-21T00:00:00"/>
    <d v="2019-06-14T00:00:00"/>
    <m/>
    <x v="0"/>
    <x v="465"/>
    <s v="Received"/>
    <s v="nan"/>
    <d v="2019-12-05T00:00:00"/>
    <m/>
    <m/>
    <n v="0"/>
    <b v="0"/>
    <n v="21"/>
    <s v="ETATTOGO00"/>
    <s v="TG"/>
    <s v="Togo"/>
    <s v="Condoms-PRH"/>
    <s v="CTL"/>
    <s v="2021-03-Q2"/>
    <n v="2021"/>
    <s v="TG_CTL_Condoms-PRH_PL_2021-03-Q2"/>
    <s v="JADELLE00=TG=CTL=Condoms-PRH"/>
    <n v="10"/>
    <x v="1"/>
    <x v="5"/>
    <m/>
    <s v="Jadelle"/>
    <m/>
    <s v="UNFPA"/>
    <m/>
    <m/>
    <m/>
    <m/>
    <n v="0"/>
    <m/>
    <m/>
    <n v="0"/>
    <m/>
    <m/>
    <m/>
    <m/>
    <n v="45"/>
    <d v="2018-12-10T00:00:00"/>
    <n v="2019"/>
    <n v="2019"/>
    <x v="3"/>
    <n v="8.5"/>
    <n v="127500"/>
    <m/>
    <m/>
    <m/>
  </r>
  <r>
    <x v="22"/>
    <x v="0"/>
    <n v="22"/>
    <s v="JADELLE00"/>
    <s v="UNFPA"/>
    <s v="SUPP"/>
    <n v="9800"/>
    <m/>
    <n v="9800"/>
    <d v="2019-10-14T00:00:00"/>
    <d v="2019-09-24T00:00:00"/>
    <m/>
    <x v="0"/>
    <x v="820"/>
    <s v="Received"/>
    <s v="nan"/>
    <d v="2019-12-05T00:00:00"/>
    <m/>
    <m/>
    <n v="0"/>
    <b v="0"/>
    <n v="22"/>
    <s v="UNFPA"/>
    <s v="TG"/>
    <s v="Togo"/>
    <s v="Condoms-PRH"/>
    <s v="CTL"/>
    <s v="2021-03-Q2"/>
    <n v="2021"/>
    <s v="TG_CTL_Condoms-PRH_PL_2021-03-Q2"/>
    <s v="JADELLE00=TG=CTL=Condoms-PRH"/>
    <n v="10"/>
    <x v="1"/>
    <x v="1"/>
    <m/>
    <s v="Jadelle"/>
    <m/>
    <s v="UNFPA"/>
    <m/>
    <m/>
    <m/>
    <m/>
    <n v="0"/>
    <m/>
    <m/>
    <n v="0"/>
    <m/>
    <m/>
    <m/>
    <m/>
    <n v="45"/>
    <d v="2018-12-03T00:00:00"/>
    <n v="2019"/>
    <n v="2019"/>
    <x v="3"/>
    <n v="8.5"/>
    <n v="83300"/>
    <m/>
    <m/>
    <m/>
  </r>
  <r>
    <x v="22"/>
    <x v="0"/>
    <n v="23"/>
    <s v="JADELLE00"/>
    <s v="UNFPA"/>
    <s v="SUPP"/>
    <n v="26800"/>
    <m/>
    <n v="26800"/>
    <d v="2020-04-17T00:00:00"/>
    <d v="2019-09-24T00:00:00"/>
    <m/>
    <x v="0"/>
    <x v="208"/>
    <s v="Received"/>
    <s v="nan"/>
    <d v="2020-12-08T00:00:00"/>
    <m/>
    <m/>
    <n v="0"/>
    <b v="0"/>
    <n v="23"/>
    <s v="UNFPA"/>
    <s v="TG"/>
    <s v="Togo"/>
    <s v="Condoms-PRH"/>
    <s v="CTL"/>
    <s v="2021-03-Q2"/>
    <n v="2021"/>
    <s v="TG_CTL_Condoms-PRH_PL_2021-03-Q2"/>
    <s v="JADELLE00=TG=CTL=Condoms-PRH"/>
    <n v="4"/>
    <x v="2"/>
    <x v="1"/>
    <m/>
    <s v="Jadelle"/>
    <m/>
    <s v="UNFPA"/>
    <m/>
    <m/>
    <m/>
    <m/>
    <n v="0"/>
    <m/>
    <m/>
    <n v="0"/>
    <m/>
    <m/>
    <m/>
    <m/>
    <n v="45"/>
    <d v="2019-06-07T00:00:00"/>
    <n v="2019"/>
    <n v="2020"/>
    <x v="3"/>
    <n v="8.5"/>
    <n v="227800"/>
    <m/>
    <m/>
    <m/>
  </r>
  <r>
    <x v="22"/>
    <x v="0"/>
    <n v="26"/>
    <s v="MICROGYN00"/>
    <s v="UNFPA"/>
    <s v="SUPP"/>
    <n v="27360"/>
    <m/>
    <n v="27360"/>
    <d v="2019-07-29T00:00:00"/>
    <d v="2019-09-24T00:00:00"/>
    <m/>
    <x v="0"/>
    <x v="722"/>
    <s v="Received"/>
    <s v="nan"/>
    <d v="2019-09-24T00:00:00"/>
    <m/>
    <m/>
    <n v="0"/>
    <b v="0"/>
    <n v="26"/>
    <s v="ETATTOGO00"/>
    <s v="TG"/>
    <s v="Togo"/>
    <s v="Condoms-PRH"/>
    <s v="CTL"/>
    <s v="2021-03-Q2"/>
    <n v="2021"/>
    <s v="TG_CTL_Condoms-PRH_PL_2021-03-Q2"/>
    <s v="MICROGYN00=TG=CTL=Condoms-PRH"/>
    <n v="7"/>
    <x v="1"/>
    <x v="1"/>
    <m/>
    <s v="Zinnia / Microgynon"/>
    <m/>
    <s v="UNFPA"/>
    <m/>
    <m/>
    <m/>
    <m/>
    <n v="0"/>
    <m/>
    <m/>
    <n v="0"/>
    <m/>
    <m/>
    <m/>
    <m/>
    <n v="45"/>
    <d v="2018-09-17T00:00:00"/>
    <n v="2019"/>
    <n v="2019"/>
    <x v="4"/>
    <n v="0.26300000000000001"/>
    <n v="7195.68"/>
    <m/>
    <m/>
    <m/>
  </r>
  <r>
    <x v="22"/>
    <x v="0"/>
    <n v="32"/>
    <s v="DEPO-PRO00"/>
    <s v="UNFPA"/>
    <s v="SUPP"/>
    <n v="135000"/>
    <m/>
    <n v="135000"/>
    <d v="2019-11-20T00:00:00"/>
    <d v="2019-09-24T00:00:00"/>
    <m/>
    <x v="0"/>
    <x v="101"/>
    <s v="Received"/>
    <s v="nan"/>
    <d v="2019-12-05T00:00:00"/>
    <m/>
    <m/>
    <n v="0"/>
    <b v="0"/>
    <n v="32"/>
    <s v="UNFPA"/>
    <s v="TG"/>
    <s v="Togo"/>
    <s v="Condoms-PRH"/>
    <s v="CTL"/>
    <s v="2021-03-Q2"/>
    <n v="2021"/>
    <s v="TG_CTL_Condoms-PRH_PL_2021-03-Q2"/>
    <s v="DEPO-PRO00=TG=CTL=Condoms-PRH"/>
    <n v="11"/>
    <x v="1"/>
    <x v="1"/>
    <m/>
    <s v="DMPA-IM (Depo-Provera)"/>
    <m/>
    <s v="UNFPA"/>
    <m/>
    <m/>
    <m/>
    <m/>
    <n v="0"/>
    <m/>
    <m/>
    <n v="0"/>
    <m/>
    <m/>
    <m/>
    <m/>
    <n v="45"/>
    <d v="2019-01-09T00:00:00"/>
    <n v="2019"/>
    <n v="2019"/>
    <x v="1"/>
    <n v="0.82799999999999996"/>
    <n v="111780"/>
    <m/>
    <m/>
    <m/>
  </r>
  <r>
    <x v="22"/>
    <x v="0"/>
    <n v="33"/>
    <s v="CONDOMMA00"/>
    <s v="GHSC-PSM"/>
    <s v="SUPP"/>
    <n v="6426000"/>
    <m/>
    <n v="6426000"/>
    <d v="2019-09-24T00:00:00"/>
    <d v="2019-09-24T00:00:00"/>
    <m/>
    <x v="0"/>
    <x v="771"/>
    <s v="Received"/>
    <s v="nan"/>
    <d v="2019-09-24T00:00:00"/>
    <m/>
    <m/>
    <n v="0"/>
    <b v="0"/>
    <n v="33"/>
    <s v="USAID"/>
    <s v="TG"/>
    <s v="Togo"/>
    <s v="Condoms-PRH"/>
    <s v="CTL"/>
    <s v="2021-03-Q2"/>
    <n v="2021"/>
    <s v="TG_CTL_Condoms-PRH_PL_2021-03-Q2"/>
    <s v="CONDOMMA00=TG=CTL=Condoms-PRH"/>
    <n v="9"/>
    <x v="1"/>
    <x v="0"/>
    <m/>
    <s v="Condom masculin"/>
    <m/>
    <s v="UNFPA"/>
    <m/>
    <m/>
    <m/>
    <m/>
    <n v="0"/>
    <m/>
    <m/>
    <n v="0"/>
    <m/>
    <m/>
    <m/>
    <m/>
    <n v="45"/>
    <d v="2018-11-13T00:00:00"/>
    <n v="2019"/>
    <n v="2019"/>
    <x v="0"/>
    <n v="3.0300000000000001E-2"/>
    <n v="194707.80000000002"/>
    <m/>
    <m/>
    <m/>
  </r>
  <r>
    <x v="22"/>
    <x v="0"/>
    <n v="39"/>
    <s v="COPPERT00"/>
    <s v="ETATUNFP00"/>
    <s v="SUPP"/>
    <n v="20"/>
    <m/>
    <n v="20"/>
    <d v="2020-01-31T00:00:00"/>
    <d v="2019-09-24T00:00:00"/>
    <m/>
    <x v="0"/>
    <x v="230"/>
    <s v="Received"/>
    <s v="nan"/>
    <d v="2020-04-17T00:00:00"/>
    <m/>
    <m/>
    <n v="0"/>
    <b v="0"/>
    <n v="39"/>
    <s v="ETATTOGO00"/>
    <s v="TG"/>
    <s v="Togo"/>
    <s v="Condoms-PRH"/>
    <s v="CTL"/>
    <s v="2021-03-Q2"/>
    <n v="2021"/>
    <s v="TG_CTL_Condoms-PRH_PL_2021-03-Q2"/>
    <s v="COPPERT00=TG=CTL=Condoms-PRH"/>
    <n v="1"/>
    <x v="2"/>
    <x v="5"/>
    <m/>
    <s v="copper T"/>
    <m/>
    <s v="UNFPA"/>
    <m/>
    <m/>
    <m/>
    <m/>
    <n v="0"/>
    <m/>
    <m/>
    <n v="0"/>
    <m/>
    <m/>
    <m/>
    <m/>
    <n v="45"/>
    <d v="2019-03-22T00:00:00"/>
    <n v="2019"/>
    <n v="2019"/>
    <x v="2"/>
    <n v="0.29599999999999999"/>
    <n v="5.92"/>
    <m/>
    <m/>
    <m/>
  </r>
  <r>
    <x v="22"/>
    <x v="0"/>
    <n v="40"/>
    <s v="DMPA-SC(00"/>
    <s v="UNFPA"/>
    <s v="SUPP"/>
    <n v="132800"/>
    <m/>
    <n v="132800"/>
    <d v="2019-07-26T00:00:00"/>
    <d v="2019-09-24T00:00:00"/>
    <m/>
    <x v="0"/>
    <x v="817"/>
    <s v="Received"/>
    <s v="nan"/>
    <d v="2019-09-25T00:00:00"/>
    <m/>
    <m/>
    <n v="0"/>
    <b v="0"/>
    <n v="40"/>
    <s v="UNFPA"/>
    <s v="TG"/>
    <s v="Togo"/>
    <s v="Condoms-PRH"/>
    <s v="CTL"/>
    <s v="2021-03-Q2"/>
    <n v="2021"/>
    <s v="TG_CTL_Condoms-PRH_PL_2021-03-Q2"/>
    <s v="DMPA-SC(00=TG=CTL=Condoms-PRH"/>
    <n v="7"/>
    <x v="1"/>
    <x v="1"/>
    <m/>
    <s v="DMPA-SC (Sayana press)"/>
    <m/>
    <s v="UNFPA"/>
    <m/>
    <m/>
    <m/>
    <m/>
    <n v="0"/>
    <m/>
    <m/>
    <n v="0"/>
    <m/>
    <m/>
    <m/>
    <m/>
    <n v="45"/>
    <d v="2018-09-14T00:00:00"/>
    <n v="2018"/>
    <n v="2019"/>
    <x v="10"/>
    <n v="0.85"/>
    <n v="112880"/>
    <m/>
    <m/>
    <m/>
  </r>
  <r>
    <x v="22"/>
    <x v="0"/>
    <n v="44"/>
    <s v="LUBRIFIA00"/>
    <s v="GHSC-PSM"/>
    <s v="SUPP"/>
    <n v="456000"/>
    <m/>
    <n v="456000"/>
    <d v="2019-07-26T00:00:00"/>
    <d v="2019-09-24T00:00:00"/>
    <m/>
    <x v="0"/>
    <x v="817"/>
    <s v="Received"/>
    <s v="240000 envoyÃ©s Ã  ATMS et 216000 Ã  la DSMI"/>
    <d v="2019-09-24T00:00:00"/>
    <m/>
    <m/>
    <n v="0"/>
    <b v="0"/>
    <n v="44"/>
    <s v="USAID"/>
    <s v="TG"/>
    <s v="Togo"/>
    <s v="Condoms-PRH"/>
    <s v="CTL"/>
    <s v="2021-03-Q2"/>
    <n v="2021"/>
    <s v="TG_CTL_Condoms-PRH_PL_2021-03-Q2"/>
    <s v="LUBRIFIA00=TG=CTL=Condoms-PRH"/>
    <n v="7"/>
    <x v="1"/>
    <x v="0"/>
    <m/>
    <s v="Lubrifiant"/>
    <m/>
    <s v="GHSC-PSM"/>
    <m/>
    <m/>
    <m/>
    <m/>
    <n v="0"/>
    <m/>
    <m/>
    <n v="0"/>
    <m/>
    <m/>
    <m/>
    <m/>
    <n v="45"/>
    <d v="2018-09-14T00:00:00"/>
    <n v="2018"/>
    <n v="2019"/>
    <x v="12"/>
    <n v="0.3"/>
    <n v="136800"/>
    <m/>
    <m/>
    <m/>
  </r>
  <r>
    <x v="22"/>
    <x v="0"/>
    <n v="47"/>
    <s v="IMPLANON00"/>
    <s v="ETATUNFP00"/>
    <s v="SUPP"/>
    <n v="5040"/>
    <m/>
    <n v="5040"/>
    <d v="2020-03-31T00:00:00"/>
    <d v="2019-09-25T00:00:00"/>
    <m/>
    <x v="0"/>
    <x v="14"/>
    <s v="Received"/>
    <s v="nan"/>
    <d v="2020-04-17T00:00:00"/>
    <m/>
    <m/>
    <n v="0"/>
    <b v="0"/>
    <n v="47"/>
    <s v="ETATTOGO00"/>
    <s v="TG"/>
    <s v="Togo"/>
    <s v="Condoms-PRH"/>
    <s v="CTL"/>
    <s v="2021-03-Q2"/>
    <n v="2021"/>
    <s v="TG_CTL_Condoms-PRH_PL_2021-03-Q2"/>
    <s v="IMPLANON00=TG=CTL=Condoms-PRH"/>
    <n v="3"/>
    <x v="2"/>
    <x v="5"/>
    <m/>
    <s v="Implanon"/>
    <m/>
    <s v="UNFPA"/>
    <m/>
    <m/>
    <m/>
    <m/>
    <n v="0"/>
    <m/>
    <m/>
    <n v="0"/>
    <m/>
    <m/>
    <m/>
    <m/>
    <n v="45"/>
    <d v="2019-05-21T00:00:00"/>
    <n v="2019"/>
    <n v="2020"/>
    <x v="11"/>
    <n v="8.5"/>
    <n v="42840"/>
    <m/>
    <m/>
    <m/>
  </r>
  <r>
    <x v="22"/>
    <x v="0"/>
    <n v="52"/>
    <s v="CONDOMFÃ‰00"/>
    <s v="UNFPA"/>
    <s v="SUPP"/>
    <n v="238000"/>
    <m/>
    <n v="238000"/>
    <d v="2020-08-28T00:00:00"/>
    <d v="2019-11-30T00:00:00"/>
    <m/>
    <x v="0"/>
    <x v="734"/>
    <s v="Received"/>
    <s v="cette commande renvoie a un surstockage d'un mois, mais la commande est dÃ©jÃ  planifiee"/>
    <d v="2020-12-08T00:00:00"/>
    <m/>
    <m/>
    <n v="0"/>
    <b v="0"/>
    <n v="52"/>
    <s v="UNFPA"/>
    <s v="TG"/>
    <s v="Togo"/>
    <s v="Condoms-PRH"/>
    <s v="CTL"/>
    <s v="2021-03-Q2"/>
    <n v="2021"/>
    <s v="TG_CTL_Condoms-PRH_PL_2021-03-Q2"/>
    <s v="CONDOMFÃ‰00=TG=CTL=Condoms-PRH"/>
    <n v="8"/>
    <x v="2"/>
    <x v="1"/>
    <m/>
    <s v="Condom fÃ©minin"/>
    <m/>
    <s v="UNFPA"/>
    <m/>
    <m/>
    <m/>
    <m/>
    <n v="0"/>
    <m/>
    <m/>
    <n v="0"/>
    <m/>
    <m/>
    <m/>
    <m/>
    <n v="45"/>
    <d v="2019-10-18T00:00:00"/>
    <n v="2020"/>
    <n v="2020"/>
    <x v="6"/>
    <n v="0.49399999999999999"/>
    <n v="117572"/>
    <m/>
    <m/>
    <m/>
  </r>
  <r>
    <x v="22"/>
    <x v="0"/>
    <n v="77"/>
    <s v="DMPA-SC(00"/>
    <s v="UNFPA"/>
    <s v="_NA03"/>
    <n v="66000"/>
    <m/>
    <n v="66000"/>
    <d v="2020-10-19T00:00:00"/>
    <d v="2019-09-25T00:00:00"/>
    <m/>
    <x v="0"/>
    <x v="385"/>
    <s v="Received"/>
    <s v="nan"/>
    <d v="2020-12-08T00:00:00"/>
    <m/>
    <m/>
    <n v="0"/>
    <b v="0"/>
    <n v="77"/>
    <s v="UNFPA"/>
    <s v="TG"/>
    <s v="Togo"/>
    <s v="Condoms-PRH"/>
    <s v="CTL"/>
    <s v="2021-03-Q2"/>
    <n v="2021"/>
    <s v="TG_CTL_Condoms-PRH_PL_2021-03-Q2"/>
    <s v="DMPA-SC(00=TG=CTL=Condoms-PRH"/>
    <n v="10"/>
    <x v="2"/>
    <x v="1"/>
    <m/>
    <s v="DMPA-SC (Sayana press)"/>
    <m/>
    <s v="UNFPA"/>
    <m/>
    <m/>
    <m/>
    <m/>
    <n v="0"/>
    <m/>
    <m/>
    <n v="0"/>
    <m/>
    <m/>
    <m/>
    <m/>
    <n v="45"/>
    <d v="2019-12-09T00:00:00"/>
    <n v="2020"/>
    <n v="2020"/>
    <x v="10"/>
    <n v="0.85"/>
    <n v="56100"/>
    <m/>
    <m/>
    <m/>
  </r>
  <r>
    <x v="22"/>
    <x v="0"/>
    <n v="84"/>
    <s v="MICROGYN00"/>
    <s v="UNFPA"/>
    <s v="_NA03"/>
    <n v="166320"/>
    <m/>
    <n v="166320"/>
    <d v="2019-11-07T00:00:00"/>
    <d v="2019-12-05T00:00:00"/>
    <m/>
    <x v="0"/>
    <x v="630"/>
    <s v="Received"/>
    <s v="nan"/>
    <d v="2019-12-05T00:00:00"/>
    <m/>
    <m/>
    <n v="0"/>
    <b v="0"/>
    <n v="84"/>
    <s v="UNFPA"/>
    <s v="TG"/>
    <s v="Togo"/>
    <s v="Condoms-PRH"/>
    <s v="CTL"/>
    <s v="2021-03-Q2"/>
    <n v="2021"/>
    <s v="TG_CTL_Condoms-PRH_PL_2021-03-Q2"/>
    <s v="MICROGYN00=TG=CTL=Condoms-PRH"/>
    <n v="11"/>
    <x v="1"/>
    <x v="1"/>
    <m/>
    <s v="Zinnia / Microgynon"/>
    <m/>
    <s v="UNFPA"/>
    <m/>
    <m/>
    <m/>
    <m/>
    <n v="0"/>
    <m/>
    <m/>
    <n v="0"/>
    <m/>
    <m/>
    <m/>
    <m/>
    <n v="45"/>
    <d v="2018-12-27T00:00:00"/>
    <n v="2019"/>
    <n v="2019"/>
    <x v="4"/>
    <n v="0.26300000000000001"/>
    <n v="43742.16"/>
    <m/>
    <m/>
    <m/>
  </r>
  <r>
    <x v="22"/>
    <x v="0"/>
    <n v="86"/>
    <s v="MICROGYN00"/>
    <s v="ETATUNFP00"/>
    <s v="WRHS"/>
    <n v="10080"/>
    <m/>
    <n v="10080"/>
    <d v="2020-11-30T00:00:00"/>
    <d v="2019-12-05T00:00:00"/>
    <m/>
    <x v="0"/>
    <x v="122"/>
    <s v="Received"/>
    <s v="nan"/>
    <d v="2021-03-10T00:00:00"/>
    <m/>
    <m/>
    <n v="0"/>
    <b v="0"/>
    <n v="86"/>
    <s v="ETATTOGO00"/>
    <s v="TG"/>
    <s v="Togo"/>
    <s v="Condoms-PRH"/>
    <s v="CTL"/>
    <s v="2021-03-Q2"/>
    <n v="2021"/>
    <s v="TG_CTL_Condoms-PRH_PL_2021-03-Q2"/>
    <s v="MICROGYN00=TG=CTL=Condoms-PRH"/>
    <n v="11"/>
    <x v="2"/>
    <x v="5"/>
    <m/>
    <s v="Zinnia / Microgynon"/>
    <m/>
    <s v="UNFPA"/>
    <m/>
    <m/>
    <m/>
    <m/>
    <n v="0"/>
    <m/>
    <m/>
    <n v="0"/>
    <m/>
    <m/>
    <m/>
    <m/>
    <n v="45"/>
    <d v="2020-01-20T00:00:00"/>
    <n v="2020"/>
    <n v="2020"/>
    <x v="4"/>
    <n v="0.26300000000000001"/>
    <n v="2651.04"/>
    <m/>
    <m/>
    <m/>
  </r>
  <r>
    <x v="22"/>
    <x v="0"/>
    <n v="89"/>
    <s v="COLLIERD00"/>
    <s v="ETATUNFP00"/>
    <s v="SUPP"/>
    <n v="5000"/>
    <n v="1"/>
    <n v="5000"/>
    <d v="2021-04-30T00:00:00"/>
    <d v="2020-01-31T00:00:00"/>
    <m/>
    <x v="0"/>
    <x v="84"/>
    <s v="Shipped"/>
    <s v="Desired Stock_x000d__x000a_Commande d'urgence en Janvier par un Partenaire qui reste a rechercher"/>
    <d v="2021-03-15T00:00:00"/>
    <m/>
    <m/>
    <n v="0"/>
    <b v="0"/>
    <n v="256"/>
    <s v="ETATTOGO00"/>
    <s v="TG"/>
    <s v="Togo"/>
    <s v="Condoms-PRH"/>
    <s v="CTL"/>
    <s v="2021-03-Q2"/>
    <n v="2021"/>
    <s v="TG_CTL_Condoms-PRH_PL_2021-03-Q2"/>
    <s v="COLLIERD00=TG=CTL=Condoms-PRH"/>
    <n v="4"/>
    <x v="3"/>
    <x v="5"/>
    <s v="100122XXE01S"/>
    <s v="collier du cycle"/>
    <s v="Standard Days Method Color-Coded Plastic Beads, 1 Each"/>
    <s v="UNFPA"/>
    <s v="Standard Days Method"/>
    <m/>
    <m/>
    <m/>
    <n v="0"/>
    <m/>
    <m/>
    <n v="0"/>
    <n v="1.5"/>
    <n v="7500"/>
    <s v="Standard Days Method"/>
    <n v="3"/>
    <n v="29"/>
    <d v="2020-10-09T00:00:00"/>
    <n v="2021"/>
    <n v="2021"/>
    <x v="9"/>
    <n v="1.48"/>
    <n v="7400"/>
    <m/>
    <m/>
    <m/>
  </r>
  <r>
    <x v="22"/>
    <x v="0"/>
    <n v="100"/>
    <s v="PROTECTO00"/>
    <s v="GHSC-PSM"/>
    <s v="SUPP"/>
    <n v="3240000"/>
    <n v="1"/>
    <n v="3240000"/>
    <d v="2020-10-15T00:00:00"/>
    <d v="2020-03-10T00:00:00"/>
    <m/>
    <x v="0"/>
    <x v="821"/>
    <s v="Received"/>
    <s v="RO10092166"/>
    <d v="2020-12-08T00:00:00"/>
    <m/>
    <m/>
    <n v="3200000"/>
    <b v="1"/>
    <s v="RO10092166"/>
    <s v="USAID"/>
    <s v="TG"/>
    <s v="Togo"/>
    <s v="Condoms-PRH"/>
    <s v="CTL"/>
    <s v="2021-03-Q2"/>
    <n v="2021"/>
    <s v="TG_CTL_Condoms-PRH_PL_2021-03-Q2"/>
    <s v="PROTECTO00=TG=CTL=Condoms-PRH"/>
    <n v="10"/>
    <x v="2"/>
    <x v="0"/>
    <s v="104029XUZ0DA0AH"/>
    <s v="Protector Â¨Plus"/>
    <m/>
    <s v="UNFPA"/>
    <m/>
    <m/>
    <m/>
    <m/>
    <n v="0"/>
    <m/>
    <m/>
    <n v="0"/>
    <m/>
    <m/>
    <m/>
    <m/>
    <n v="45"/>
    <d v="2019-12-05T00:00:00"/>
    <n v="2020"/>
    <n v="2020"/>
    <x v="0"/>
    <n v="3.0300000000000001E-2"/>
    <n v="98172"/>
    <m/>
    <m/>
    <m/>
  </r>
  <r>
    <x v="22"/>
    <x v="0"/>
    <n v="118"/>
    <s v="DMPA-SC(00"/>
    <s v="UNFPA"/>
    <s v="WRHS"/>
    <n v="60000"/>
    <m/>
    <n v="60000"/>
    <d v="2021-04-30T00:00:00"/>
    <d v="2020-07-07T00:00:00"/>
    <m/>
    <x v="0"/>
    <x v="84"/>
    <s v="Shipped"/>
    <s v="nan"/>
    <d v="2021-03-10T00:00:00"/>
    <m/>
    <m/>
    <n v="0"/>
    <b v="0"/>
    <n v="118"/>
    <s v="UNFPA"/>
    <s v="TG"/>
    <s v="Togo"/>
    <s v="Condoms-PRH"/>
    <s v="CTL"/>
    <s v="2021-03-Q2"/>
    <n v="2021"/>
    <s v="TG_CTL_Condoms-PRH_PL_2021-03-Q2"/>
    <s v="DMPA-SC(00=TG=CTL=Condoms-PRH"/>
    <n v="4"/>
    <x v="3"/>
    <x v="1"/>
    <m/>
    <s v="DMPA-SC (Sayana press)"/>
    <m/>
    <s v="UNFPA"/>
    <m/>
    <m/>
    <m/>
    <m/>
    <n v="0"/>
    <m/>
    <m/>
    <n v="0"/>
    <m/>
    <m/>
    <m/>
    <m/>
    <n v="45"/>
    <d v="2020-06-19T00:00:00"/>
    <n v="2020"/>
    <n v="2021"/>
    <x v="10"/>
    <n v="0.85"/>
    <n v="51000"/>
    <m/>
    <m/>
    <m/>
  </r>
  <r>
    <x v="22"/>
    <x v="0"/>
    <n v="120"/>
    <s v="POSTINOR00"/>
    <s v="AUTRES00"/>
    <s v="WRHS"/>
    <n v="384"/>
    <m/>
    <n v="384"/>
    <d v="2020-06-30T00:00:00"/>
    <d v="2020-07-07T00:00:00"/>
    <m/>
    <x v="0"/>
    <x v="103"/>
    <s v="Received"/>
    <s v="nan"/>
    <d v="2020-07-07T00:00:00"/>
    <m/>
    <m/>
    <n v="0"/>
    <b v="0"/>
    <n v="120"/>
    <s v="IPPF00"/>
    <s v="TG"/>
    <s v="Togo"/>
    <s v="Condoms-PRH"/>
    <s v="CTL"/>
    <s v="2021-03-Q2"/>
    <n v="2021"/>
    <s v="TG_CTL_Condoms-PRH_PL_2021-03-Q2"/>
    <s v="POSTINOR00=TG=CTL=Condoms-PRH"/>
    <n v="6"/>
    <x v="2"/>
    <x v="4"/>
    <m/>
    <s v="Postinor"/>
    <m/>
    <s v="UNFPA"/>
    <m/>
    <m/>
    <m/>
    <m/>
    <n v="0"/>
    <m/>
    <m/>
    <n v="0"/>
    <m/>
    <m/>
    <m/>
    <m/>
    <n v="45"/>
    <d v="2019-08-20T00:00:00"/>
    <n v="2019"/>
    <n v="2020"/>
    <x v="7"/>
    <n v="0.35099999999999998"/>
    <n v="134.78399999999999"/>
    <m/>
    <m/>
    <m/>
  </r>
  <r>
    <x v="22"/>
    <x v="0"/>
    <n v="123"/>
    <s v="DEPO-PRO00"/>
    <s v="UNFPA"/>
    <s v="SUPP"/>
    <n v="150000"/>
    <m/>
    <n v="150000"/>
    <d v="2021-01-25T00:00:00"/>
    <d v="2020-10-31T00:00:00"/>
    <m/>
    <x v="0"/>
    <x v="822"/>
    <s v="Received"/>
    <s v="Desired Stock"/>
    <d v="2021-03-10T00:00:00"/>
    <m/>
    <m/>
    <n v="0"/>
    <b v="0"/>
    <n v="123"/>
    <s v="UNFPA"/>
    <s v="TG"/>
    <s v="Togo"/>
    <s v="Condoms-PRH"/>
    <s v="CTL"/>
    <s v="2021-03-Q2"/>
    <n v="2021"/>
    <s v="TG_CTL_Condoms-PRH_PL_2021-03-Q2"/>
    <s v="DEPO-PRO00=TG=CTL=Condoms-PRH"/>
    <n v="1"/>
    <x v="3"/>
    <x v="1"/>
    <m/>
    <s v="DMPA-IM (Depo-Provera)"/>
    <m/>
    <s v="UNFPA"/>
    <m/>
    <m/>
    <m/>
    <m/>
    <n v="0"/>
    <m/>
    <m/>
    <n v="0"/>
    <m/>
    <m/>
    <m/>
    <m/>
    <n v="45"/>
    <d v="2020-03-16T00:00:00"/>
    <n v="2020"/>
    <n v="2020"/>
    <x v="1"/>
    <n v="0.82799999999999996"/>
    <n v="124200"/>
    <m/>
    <m/>
    <m/>
  </r>
  <r>
    <x v="22"/>
    <x v="0"/>
    <n v="126"/>
    <s v="DMPA-SC(00"/>
    <s v="UNFPA"/>
    <s v="SUPP"/>
    <n v="66400"/>
    <m/>
    <n v="66400"/>
    <d v="2021-01-15T00:00:00"/>
    <d v="2021-01-31T00:00:00"/>
    <m/>
    <x v="0"/>
    <x v="186"/>
    <s v="Received"/>
    <s v="Desired Stock"/>
    <d v="2021-03-10T00:00:00"/>
    <m/>
    <m/>
    <n v="0"/>
    <b v="0"/>
    <n v="126"/>
    <s v="UNFPA"/>
    <s v="TG"/>
    <s v="Togo"/>
    <s v="Condoms-PRH"/>
    <s v="CTL"/>
    <s v="2021-03-Q2"/>
    <n v="2021"/>
    <s v="TG_CTL_Condoms-PRH_PL_2021-03-Q2"/>
    <s v="DMPA-SC(00=TG=CTL=Condoms-PRH"/>
    <n v="1"/>
    <x v="3"/>
    <x v="1"/>
    <m/>
    <s v="DMPA-SC (Sayana press)"/>
    <m/>
    <s v="UNFPA"/>
    <m/>
    <m/>
    <m/>
    <m/>
    <n v="0"/>
    <m/>
    <m/>
    <n v="0"/>
    <m/>
    <m/>
    <m/>
    <m/>
    <n v="45"/>
    <d v="2020-03-06T00:00:00"/>
    <n v="2020"/>
    <n v="2020"/>
    <x v="10"/>
    <n v="0.85"/>
    <n v="56440"/>
    <m/>
    <m/>
    <m/>
  </r>
  <r>
    <x v="22"/>
    <x v="0"/>
    <n v="128"/>
    <s v="DMPA-SC(00"/>
    <s v="UNFPA"/>
    <s v="SUPP"/>
    <n v="100000"/>
    <m/>
    <n v="100000"/>
    <d v="2021-01-25T00:00:00"/>
    <d v="2021-07-31T00:00:00"/>
    <m/>
    <x v="0"/>
    <x v="822"/>
    <s v="Received"/>
    <s v="Desired Stock"/>
    <d v="2021-03-10T00:00:00"/>
    <m/>
    <m/>
    <n v="0"/>
    <b v="1"/>
    <n v="128"/>
    <s v="UNFPA"/>
    <s v="TG"/>
    <s v="Togo"/>
    <s v="Condoms-PRH"/>
    <s v="CTL"/>
    <s v="2021-03-Q2"/>
    <n v="2021"/>
    <s v="TG_CTL_Condoms-PRH_PL_2021-03-Q2"/>
    <s v="DMPA-SC(00=TG=CTL=Condoms-PRH"/>
    <n v="1"/>
    <x v="3"/>
    <x v="1"/>
    <m/>
    <s v="DMPA-SC (Sayana press)"/>
    <m/>
    <s v="UNFPA"/>
    <m/>
    <m/>
    <m/>
    <m/>
    <n v="0"/>
    <m/>
    <m/>
    <n v="0"/>
    <m/>
    <m/>
    <m/>
    <m/>
    <n v="45"/>
    <d v="2020-03-16T00:00:00"/>
    <n v="2020"/>
    <n v="2020"/>
    <x v="10"/>
    <n v="0.85"/>
    <n v="85000"/>
    <m/>
    <m/>
    <m/>
  </r>
  <r>
    <x v="22"/>
    <x v="0"/>
    <n v="164"/>
    <s v="LUBRIFIA00"/>
    <s v="UNFPA"/>
    <s v="SUPP"/>
    <n v="750000"/>
    <m/>
    <n v="750000"/>
    <d v="2020-10-16T00:00:00"/>
    <d v="2020-12-08T00:00:00"/>
    <m/>
    <x v="0"/>
    <x v="823"/>
    <s v="Received"/>
    <s v="nan"/>
    <d v="2020-12-08T00:00:00"/>
    <m/>
    <m/>
    <n v="0"/>
    <b v="0"/>
    <n v="164"/>
    <s v="UNFPA"/>
    <s v="TG"/>
    <s v="Togo"/>
    <s v="Condoms-PRH"/>
    <s v="CTL"/>
    <s v="2021-03-Q2"/>
    <n v="2021"/>
    <s v="TG_CTL_Condoms-PRH_PL_2021-03-Q2"/>
    <s v="LUBRIFIA00=TG=CTL=Condoms-PRH"/>
    <n v="10"/>
    <x v="2"/>
    <x v="1"/>
    <m/>
    <s v="Lubrifiant"/>
    <m/>
    <s v="GHSC-PSM"/>
    <m/>
    <m/>
    <m/>
    <m/>
    <n v="0"/>
    <m/>
    <m/>
    <n v="0"/>
    <m/>
    <m/>
    <m/>
    <m/>
    <n v="45"/>
    <d v="2019-12-06T00:00:00"/>
    <n v="2020"/>
    <n v="2020"/>
    <x v="12"/>
    <n v="0.3"/>
    <n v="225000"/>
    <m/>
    <m/>
    <m/>
  </r>
  <r>
    <x v="22"/>
    <x v="0"/>
    <n v="166"/>
    <s v="IMPLANON00"/>
    <s v="UNFPA"/>
    <s v="SUPP"/>
    <n v="27000"/>
    <m/>
    <n v="27000"/>
    <d v="2021-02-25T00:00:00"/>
    <d v="2020-12-10T00:00:00"/>
    <m/>
    <x v="0"/>
    <x v="20"/>
    <s v="Received"/>
    <s v="nan"/>
    <d v="2021-03-10T00:00:00"/>
    <m/>
    <m/>
    <n v="0"/>
    <b v="0"/>
    <n v="166"/>
    <s v="UNFPA"/>
    <s v="TG"/>
    <s v="Togo"/>
    <s v="Condoms-PRH"/>
    <s v="CTL"/>
    <s v="2021-03-Q2"/>
    <n v="2021"/>
    <s v="TG_CTL_Condoms-PRH_PL_2021-03-Q2"/>
    <s v="IMPLANON00=TG=CTL=Condoms-PRH"/>
    <n v="2"/>
    <x v="3"/>
    <x v="1"/>
    <m/>
    <s v="Implanon"/>
    <m/>
    <s v="UNFPA"/>
    <m/>
    <m/>
    <m/>
    <m/>
    <n v="0"/>
    <m/>
    <m/>
    <n v="0"/>
    <m/>
    <m/>
    <m/>
    <m/>
    <n v="45"/>
    <d v="2020-04-16T00:00:00"/>
    <n v="2020"/>
    <n v="2020"/>
    <x v="11"/>
    <n v="8.5"/>
    <n v="229500"/>
    <m/>
    <m/>
    <m/>
  </r>
  <r>
    <x v="22"/>
    <x v="0"/>
    <n v="172"/>
    <s v="CONDOMMA00"/>
    <s v="AUTRES00"/>
    <s v="SUPP"/>
    <n v="11571000"/>
    <m/>
    <n v="11571000"/>
    <d v="2021-06-30T00:00:00"/>
    <d v="2021-01-31T00:00:00"/>
    <m/>
    <x v="0"/>
    <x v="85"/>
    <s v="Shipped"/>
    <s v="Commande PNLS"/>
    <d v="2021-03-18T00:00:00"/>
    <m/>
    <m/>
    <n v="19511121"/>
    <b v="0"/>
    <s v="RO10117177"/>
    <s v="USAID"/>
    <s v="TG"/>
    <s v="Togo"/>
    <s v="Condoms-PRH"/>
    <s v="CTL"/>
    <s v="2021-03-Q2"/>
    <n v="2021"/>
    <s v="TG_CTL_Condoms-PRH_PL_2021-03-Q2"/>
    <s v="CONDOMMA00=TG=CTL=Condoms-PRH"/>
    <n v="6"/>
    <x v="3"/>
    <x v="0"/>
    <m/>
    <s v="Condom masculin"/>
    <m/>
    <s v="UNFPA"/>
    <m/>
    <m/>
    <m/>
    <m/>
    <n v="0"/>
    <m/>
    <m/>
    <n v="0"/>
    <m/>
    <m/>
    <m/>
    <m/>
    <n v="45"/>
    <d v="2020-08-19T00:00:00"/>
    <n v="2020"/>
    <n v="2021"/>
    <x v="0"/>
    <n v="3.0300000000000001E-2"/>
    <n v="350601.3"/>
    <m/>
    <m/>
    <m/>
  </r>
  <r>
    <x v="22"/>
    <x v="0"/>
    <n v="173"/>
    <s v="CONDOMMA00"/>
    <s v="UNFPA"/>
    <s v="SUPP"/>
    <n v="5904000"/>
    <m/>
    <n v="5904000"/>
    <d v="2021-07-30T00:00:00"/>
    <d v="2021-04-30T00:00:00"/>
    <m/>
    <x v="0"/>
    <x v="117"/>
    <s v="Ordered"/>
    <s v="8.000.000 Budget de l'ETAT _x000d__x000a_10.086.000 pour UNFPA"/>
    <d v="2021-03-10T00:00:00"/>
    <m/>
    <m/>
    <n v="18186135"/>
    <b v="1"/>
    <n v="173"/>
    <s v="UNFPA"/>
    <s v="TG"/>
    <s v="Togo"/>
    <s v="Condoms-PRH"/>
    <s v="CTL"/>
    <s v="2021-03-Q2"/>
    <n v="2021"/>
    <s v="TG_CTL_Condoms-PRH_PL_2021-03-Q2"/>
    <s v="CONDOMMA00=TG=CTL=Condoms-PRH"/>
    <n v="7"/>
    <x v="3"/>
    <x v="1"/>
    <m/>
    <s v="Condom masculin"/>
    <m/>
    <s v="UNFPA"/>
    <m/>
    <m/>
    <m/>
    <m/>
    <n v="0"/>
    <m/>
    <m/>
    <n v="0"/>
    <m/>
    <m/>
    <m/>
    <m/>
    <n v="45"/>
    <d v="2020-09-18T00:00:00"/>
    <n v="2021"/>
    <n v="2021"/>
    <x v="0"/>
    <n v="3.0300000000000001E-2"/>
    <n v="178891.2"/>
    <m/>
    <m/>
    <m/>
  </r>
  <r>
    <x v="22"/>
    <x v="0"/>
    <n v="174"/>
    <s v="CONDOMMA00"/>
    <s v="ETATUNFP00"/>
    <s v="SUPP"/>
    <n v="8000000"/>
    <m/>
    <n v="8000000"/>
    <d v="2021-11-30T00:00:00"/>
    <d v="2021-10-31T00:00:00"/>
    <m/>
    <x v="0"/>
    <x v="74"/>
    <s v="Ordered"/>
    <s v="Desired Stock"/>
    <d v="2021-03-15T00:00:00"/>
    <m/>
    <m/>
    <n v="0"/>
    <b v="0"/>
    <n v="174"/>
    <s v="ETATTOGO00"/>
    <s v="TG"/>
    <s v="Togo"/>
    <s v="Condoms-PRH"/>
    <s v="CTL"/>
    <s v="2021-03-Q2"/>
    <n v="2021"/>
    <s v="TG_CTL_Condoms-PRH_PL_2021-03-Q2"/>
    <s v="CONDOMMA00=TG=CTL=Condoms-PRH"/>
    <n v="11"/>
    <x v="3"/>
    <x v="5"/>
    <m/>
    <s v="Condom masculin"/>
    <m/>
    <s v="UNFPA"/>
    <m/>
    <m/>
    <m/>
    <m/>
    <n v="0"/>
    <m/>
    <m/>
    <n v="0"/>
    <m/>
    <m/>
    <m/>
    <m/>
    <n v="45"/>
    <d v="2021-01-19T00:00:00"/>
    <n v="2021"/>
    <n v="2021"/>
    <x v="0"/>
    <n v="3.0300000000000001E-2"/>
    <n v="242400"/>
    <m/>
    <m/>
    <m/>
  </r>
  <r>
    <x v="22"/>
    <x v="0"/>
    <n v="175"/>
    <s v="CONDOMMA00"/>
    <s v="UNFPA"/>
    <s v="_NA03"/>
    <n v="4914720"/>
    <m/>
    <n v="4914720"/>
    <d v="2022-12-30T00:00:00"/>
    <d v="2022-04-30T00:00:00"/>
    <m/>
    <x v="0"/>
    <x v="125"/>
    <s v="Planned"/>
    <s v="Desired Stock"/>
    <d v="2021-03-10T00:00:00"/>
    <m/>
    <m/>
    <n v="0"/>
    <b v="0"/>
    <n v="175"/>
    <s v="UNFPA"/>
    <s v="TG"/>
    <s v="Togo"/>
    <s v="Condoms-PRH"/>
    <s v="CTL"/>
    <s v="2021-03-Q2"/>
    <n v="2021"/>
    <s v="TG_CTL_Condoms-PRH_PL_2021-03-Q2"/>
    <s v="CONDOMMA00=TG=CTL=Condoms-PRH"/>
    <n v="12"/>
    <x v="4"/>
    <x v="1"/>
    <m/>
    <s v="Condom masculin"/>
    <m/>
    <s v="UNFPA"/>
    <m/>
    <m/>
    <m/>
    <m/>
    <n v="0"/>
    <m/>
    <m/>
    <n v="0"/>
    <m/>
    <m/>
    <m/>
    <m/>
    <n v="45"/>
    <d v="2022-02-18T00:00:00"/>
    <n v="2022"/>
    <n v="2022"/>
    <x v="0"/>
    <n v="3.0300000000000001E-2"/>
    <n v="148916.016"/>
    <m/>
    <m/>
    <m/>
  </r>
  <r>
    <x v="22"/>
    <x v="0"/>
    <n v="177"/>
    <s v="DEPO-PRO00"/>
    <s v="UNFPA"/>
    <s v="SUPP"/>
    <n v="269400"/>
    <m/>
    <n v="269400"/>
    <d v="2021-07-30T00:00:00"/>
    <d v="2021-02-28T00:00:00"/>
    <m/>
    <x v="0"/>
    <x v="117"/>
    <s v="Ordered"/>
    <s v="nan"/>
    <d v="2021-03-10T00:00:00"/>
    <m/>
    <m/>
    <n v="0"/>
    <b v="0"/>
    <n v="177"/>
    <s v="UNFPA"/>
    <s v="TG"/>
    <s v="Togo"/>
    <s v="Condoms-PRH"/>
    <s v="CTL"/>
    <s v="2021-03-Q2"/>
    <n v="2021"/>
    <s v="TG_CTL_Condoms-PRH_PL_2021-03-Q2"/>
    <s v="DEPO-PRO00=TG=CTL=Condoms-PRH"/>
    <n v="7"/>
    <x v="3"/>
    <x v="1"/>
    <m/>
    <s v="DMPA-IM (Depo-Provera)"/>
    <m/>
    <s v="UNFPA"/>
    <m/>
    <m/>
    <m/>
    <m/>
    <n v="0"/>
    <m/>
    <m/>
    <n v="0"/>
    <m/>
    <m/>
    <m/>
    <m/>
    <n v="45"/>
    <d v="2020-09-18T00:00:00"/>
    <n v="2021"/>
    <n v="2021"/>
    <x v="1"/>
    <n v="0.82799999999999996"/>
    <n v="223063.19999999998"/>
    <m/>
    <m/>
    <m/>
  </r>
  <r>
    <x v="22"/>
    <x v="0"/>
    <n v="180"/>
    <s v="DMPA-SC(00"/>
    <s v="UNFPA"/>
    <s v="SUPP"/>
    <n v="113460"/>
    <m/>
    <n v="113460"/>
    <d v="2021-10-29T00:00:00"/>
    <d v="2021-07-31T00:00:00"/>
    <m/>
    <x v="0"/>
    <x v="83"/>
    <s v="Ordered"/>
    <s v="Desired Stock"/>
    <d v="2021-03-15T00:00:00"/>
    <m/>
    <m/>
    <n v="0"/>
    <b v="0"/>
    <n v="180"/>
    <s v="UNFPA"/>
    <s v="TG"/>
    <s v="Togo"/>
    <s v="Condoms-PRH"/>
    <s v="CTL"/>
    <s v="2021-03-Q2"/>
    <n v="2021"/>
    <s v="TG_CTL_Condoms-PRH_PL_2021-03-Q2"/>
    <s v="DMPA-SC(00=TG=CTL=Condoms-PRH"/>
    <n v="10"/>
    <x v="3"/>
    <x v="1"/>
    <m/>
    <s v="DMPA-SC (Sayana press)"/>
    <m/>
    <s v="UNFPA"/>
    <m/>
    <m/>
    <m/>
    <m/>
    <n v="0"/>
    <m/>
    <m/>
    <n v="0"/>
    <m/>
    <m/>
    <m/>
    <m/>
    <n v="45"/>
    <d v="2020-12-18T00:00:00"/>
    <n v="2021"/>
    <n v="2021"/>
    <x v="10"/>
    <n v="0.85"/>
    <n v="96441"/>
    <m/>
    <m/>
    <m/>
  </r>
  <r>
    <x v="22"/>
    <x v="0"/>
    <n v="184"/>
    <s v="JADELLE00"/>
    <s v="UNFPA"/>
    <s v="SUPP"/>
    <n v="64700"/>
    <m/>
    <n v="64700"/>
    <d v="2021-07-30T00:00:00"/>
    <d v="2021-03-31T00:00:00"/>
    <m/>
    <x v="0"/>
    <x v="117"/>
    <s v="Ordered"/>
    <s v="Desired Stock"/>
    <d v="2021-03-15T00:00:00"/>
    <m/>
    <m/>
    <n v="30400"/>
    <b v="0"/>
    <n v="184"/>
    <s v="UNFPA"/>
    <s v="TG"/>
    <s v="Togo"/>
    <s v="Condoms-PRH"/>
    <s v="CTL"/>
    <s v="2021-03-Q2"/>
    <n v="2021"/>
    <s v="TG_CTL_Condoms-PRH_PL_2021-03-Q2"/>
    <s v="JADELLE00=TG=CTL=Condoms-PRH"/>
    <n v="7"/>
    <x v="3"/>
    <x v="1"/>
    <m/>
    <s v="Jadelle"/>
    <m/>
    <s v="UNFPA"/>
    <m/>
    <m/>
    <m/>
    <m/>
    <n v="0"/>
    <m/>
    <m/>
    <n v="0"/>
    <m/>
    <m/>
    <m/>
    <m/>
    <n v="45"/>
    <d v="2020-09-18T00:00:00"/>
    <n v="2021"/>
    <n v="2021"/>
    <x v="3"/>
    <n v="8.5"/>
    <n v="549950"/>
    <m/>
    <m/>
    <m/>
  </r>
  <r>
    <x v="22"/>
    <x v="0"/>
    <n v="187"/>
    <s v="LUBRIFIA00"/>
    <s v="UNFPA"/>
    <s v="_NA03"/>
    <n v="420000"/>
    <m/>
    <n v="420000"/>
    <d v="2021-11-30T00:00:00"/>
    <d v="2021-04-30T00:00:00"/>
    <m/>
    <x v="0"/>
    <x v="74"/>
    <s v="Ordered"/>
    <s v="Desired Stock"/>
    <d v="2021-03-15T00:00:00"/>
    <m/>
    <m/>
    <n v="0"/>
    <b v="0"/>
    <n v="187"/>
    <s v="UNFPA"/>
    <s v="TG"/>
    <s v="Togo"/>
    <s v="Condoms-PRH"/>
    <s v="CTL"/>
    <s v="2021-03-Q2"/>
    <n v="2021"/>
    <s v="TG_CTL_Condoms-PRH_PL_2021-03-Q2"/>
    <s v="LUBRIFIA00=TG=CTL=Condoms-PRH"/>
    <n v="11"/>
    <x v="3"/>
    <x v="1"/>
    <m/>
    <s v="Lubrifiant"/>
    <m/>
    <s v="GHSC-PSM"/>
    <m/>
    <m/>
    <m/>
    <m/>
    <n v="0"/>
    <m/>
    <m/>
    <n v="0"/>
    <m/>
    <m/>
    <m/>
    <m/>
    <n v="45"/>
    <d v="2021-01-19T00:00:00"/>
    <n v="2021"/>
    <n v="2021"/>
    <x v="12"/>
    <n v="0.3"/>
    <n v="126000"/>
    <m/>
    <m/>
    <m/>
  </r>
  <r>
    <x v="22"/>
    <x v="0"/>
    <n v="221"/>
    <s v="POSTINOR00"/>
    <s v="ETATUNFP00"/>
    <s v="SUPP"/>
    <n v="10800"/>
    <m/>
    <n v="10800"/>
    <d v="2021-02-19T00:00:00"/>
    <d v="2021-02-28T00:00:00"/>
    <m/>
    <x v="0"/>
    <x v="577"/>
    <s v="Received"/>
    <s v="Desired Stock"/>
    <d v="2021-03-10T00:00:00"/>
    <m/>
    <m/>
    <n v="0"/>
    <b v="0"/>
    <n v="221"/>
    <s v="ETATTOGO00"/>
    <s v="TG"/>
    <s v="Togo"/>
    <s v="Condoms-PRH"/>
    <s v="CTL"/>
    <s v="2021-03-Q2"/>
    <n v="2021"/>
    <s v="TG_CTL_Condoms-PRH_PL_2021-03-Q2"/>
    <s v="POSTINOR00=TG=CTL=Condoms-PRH"/>
    <n v="2"/>
    <x v="3"/>
    <x v="5"/>
    <m/>
    <s v="Postinor"/>
    <m/>
    <s v="UNFPA"/>
    <m/>
    <m/>
    <m/>
    <m/>
    <n v="0"/>
    <m/>
    <m/>
    <n v="0"/>
    <m/>
    <m/>
    <m/>
    <m/>
    <n v="45"/>
    <d v="2020-04-10T00:00:00"/>
    <n v="2020"/>
    <n v="2020"/>
    <x v="7"/>
    <n v="0.35099999999999998"/>
    <n v="3790.7999999999997"/>
    <m/>
    <m/>
    <m/>
  </r>
  <r>
    <x v="22"/>
    <x v="0"/>
    <n v="222"/>
    <s v="POSTINOR00"/>
    <s v="UNFPA"/>
    <s v="SUPP"/>
    <n v="20700"/>
    <m/>
    <n v="20700"/>
    <d v="2021-02-12T00:00:00"/>
    <d v="2021-04-30T00:00:00"/>
    <m/>
    <x v="0"/>
    <x v="310"/>
    <s v="Received"/>
    <s v="Desired Stock"/>
    <d v="2021-03-10T00:00:00"/>
    <m/>
    <m/>
    <n v="0"/>
    <b v="0"/>
    <n v="222"/>
    <s v="UNFPA"/>
    <s v="TG"/>
    <s v="Togo"/>
    <s v="Condoms-PRH"/>
    <s v="CTL"/>
    <s v="2021-03-Q2"/>
    <n v="2021"/>
    <s v="TG_CTL_Condoms-PRH_PL_2021-03-Q2"/>
    <s v="POSTINOR00=TG=CTL=Condoms-PRH"/>
    <n v="2"/>
    <x v="3"/>
    <x v="1"/>
    <m/>
    <s v="Postinor"/>
    <m/>
    <s v="UNFPA"/>
    <m/>
    <m/>
    <m/>
    <m/>
    <n v="0"/>
    <m/>
    <m/>
    <n v="0"/>
    <m/>
    <m/>
    <m/>
    <m/>
    <n v="45"/>
    <d v="2020-04-03T00:00:00"/>
    <n v="2020"/>
    <n v="2020"/>
    <x v="7"/>
    <n v="0.35099999999999998"/>
    <n v="7265.7"/>
    <m/>
    <m/>
    <m/>
  </r>
  <r>
    <x v="22"/>
    <x v="0"/>
    <n v="224"/>
    <s v="DEPO-PRO00"/>
    <s v="ETATUNFP00"/>
    <s v="SUPP"/>
    <n v="53884"/>
    <m/>
    <n v="53884"/>
    <d v="2021-11-30T00:00:00"/>
    <d v="2021-03-10T00:00:00"/>
    <m/>
    <x v="0"/>
    <x v="74"/>
    <s v="Ordered"/>
    <s v="nan"/>
    <d v="2021-03-15T00:00:00"/>
    <m/>
    <m/>
    <n v="0"/>
    <b v="0"/>
    <n v="224"/>
    <s v="ETATTOGO00"/>
    <s v="TG"/>
    <s v="Togo"/>
    <s v="Condoms-PRH"/>
    <s v="CTL"/>
    <s v="2021-03-Q2"/>
    <n v="2021"/>
    <s v="TG_CTL_Condoms-PRH_PL_2021-03-Q2"/>
    <s v="DEPO-PRO00=TG=CTL=Condoms-PRH"/>
    <n v="11"/>
    <x v="3"/>
    <x v="5"/>
    <m/>
    <s v="DMPA-IM (Depo-Provera)"/>
    <m/>
    <s v="UNFPA"/>
    <m/>
    <m/>
    <m/>
    <m/>
    <n v="0"/>
    <m/>
    <m/>
    <n v="0"/>
    <m/>
    <m/>
    <m/>
    <m/>
    <n v="45"/>
    <d v="2021-01-19T00:00:00"/>
    <n v="2021"/>
    <n v="2021"/>
    <x v="1"/>
    <n v="0.82799999999999996"/>
    <n v="44615.951999999997"/>
    <m/>
    <m/>
    <m/>
  </r>
  <r>
    <x v="22"/>
    <x v="0"/>
    <n v="226"/>
    <s v="COLLIERD00"/>
    <s v="GHSC-PSM"/>
    <s v="SUPP"/>
    <n v="1500"/>
    <n v="1"/>
    <n v="1500"/>
    <d v="2021-07-29T00:00:00"/>
    <d v="2021-03-10T00:00:00"/>
    <m/>
    <x v="0"/>
    <x v="516"/>
    <s v="Ordered"/>
    <s v="nan"/>
    <d v="2021-03-18T00:00:00"/>
    <m/>
    <m/>
    <n v="0"/>
    <b v="0"/>
    <s v="RO10117148"/>
    <s v="USAID"/>
    <s v="TG"/>
    <s v="Togo"/>
    <s v="Condoms-PRH"/>
    <s v="CTL"/>
    <s v="2021-03-Q2"/>
    <n v="2021"/>
    <s v="TG_CTL_Condoms-PRH_PL_2021-03-Q2"/>
    <s v="COLLIERD00=TG=CTL=Condoms-PRH"/>
    <n v="7"/>
    <x v="3"/>
    <x v="0"/>
    <s v="100122XXE01S"/>
    <s v="collier du cycle"/>
    <s v="Standard Days Method Color-Coded Plastic Beads, 1 Each"/>
    <s v="UNFPA"/>
    <s v="Standard Days Method"/>
    <m/>
    <m/>
    <m/>
    <n v="0"/>
    <m/>
    <m/>
    <n v="0"/>
    <n v="1.5"/>
    <n v="2250"/>
    <s v="Standard Days Method"/>
    <n v="3"/>
    <n v="29"/>
    <d v="2021-01-07T00:00:00"/>
    <n v="2021"/>
    <n v="2021"/>
    <x v="9"/>
    <n v="1.48"/>
    <n v="2220"/>
    <m/>
    <m/>
    <m/>
  </r>
  <r>
    <x v="22"/>
    <x v="0"/>
    <n v="231"/>
    <s v="PROTECTO00"/>
    <s v="TBD00"/>
    <s v="_NA03"/>
    <n v="5397000"/>
    <n v="1"/>
    <n v="5397000"/>
    <d v="2021-12-31T00:00:00"/>
    <d v="2021-11-30T00:00:00"/>
    <m/>
    <x v="0"/>
    <x v="77"/>
    <s v="Planned"/>
    <s v="Commande theorique pour ramener le stock au niveau adequat"/>
    <d v="2021-03-15T00:00:00"/>
    <m/>
    <m/>
    <n v="2396988"/>
    <b v="1"/>
    <n v="231"/>
    <s v="TBD00"/>
    <s v="TG"/>
    <s v="Togo"/>
    <s v="Condoms-PRH"/>
    <s v="CTL"/>
    <s v="2021-03-Q2"/>
    <n v="2021"/>
    <s v="TG_CTL_Condoms-PRH_PL_2021-03-Q2"/>
    <s v="PROTECTO00=TG=CTL=Condoms-PRH"/>
    <n v="12"/>
    <x v="3"/>
    <x v="2"/>
    <s v="104029XUZ0DA0AH"/>
    <s v="Protector Â¨Plus"/>
    <m/>
    <s v="UNFPA"/>
    <m/>
    <m/>
    <m/>
    <m/>
    <n v="0"/>
    <m/>
    <m/>
    <n v="0"/>
    <m/>
    <m/>
    <m/>
    <m/>
    <n v="45"/>
    <d v="2021-02-19T00:00:00"/>
    <n v="2021"/>
    <n v="2021"/>
    <x v="0"/>
    <n v="3.0300000000000001E-2"/>
    <n v="163529.1"/>
    <m/>
    <m/>
    <m/>
  </r>
  <r>
    <x v="22"/>
    <x v="0"/>
    <n v="234"/>
    <s v="CONDOMMA00"/>
    <s v="TBD00"/>
    <s v="_NA03"/>
    <n v="20000000"/>
    <m/>
    <n v="20000000"/>
    <d v="2022-05-31T00:00:00"/>
    <d v="2022-05-31T00:00:00"/>
    <m/>
    <x v="0"/>
    <x v="118"/>
    <s v="Planned"/>
    <s v="Commande theorique pour ramener le stock a un niveau adequat"/>
    <d v="2021-03-15T00:00:00"/>
    <m/>
    <m/>
    <n v="19887262"/>
    <b v="1"/>
    <n v="234"/>
    <s v="TBD00"/>
    <s v="TG"/>
    <s v="Togo"/>
    <s v="Condoms-PRH"/>
    <s v="CTL"/>
    <s v="2021-03-Q2"/>
    <n v="2021"/>
    <s v="TG_CTL_Condoms-PRH_PL_2021-03-Q2"/>
    <s v="CONDOMMA00=TG=CTL=Condoms-PRH"/>
    <n v="5"/>
    <x v="4"/>
    <x v="2"/>
    <m/>
    <s v="Condom masculin"/>
    <m/>
    <s v="UNFPA"/>
    <m/>
    <m/>
    <m/>
    <m/>
    <n v="0"/>
    <m/>
    <m/>
    <n v="0"/>
    <m/>
    <m/>
    <m/>
    <m/>
    <n v="45"/>
    <d v="2021-07-20T00:00:00"/>
    <n v="2021"/>
    <n v="2022"/>
    <x v="0"/>
    <n v="3.0300000000000001E-2"/>
    <n v="606000"/>
    <m/>
    <m/>
    <m/>
  </r>
  <r>
    <x v="22"/>
    <x v="0"/>
    <n v="237"/>
    <s v="CONDOMFÃ‰00"/>
    <s v="TBD00"/>
    <s v="_NA03"/>
    <n v="157380.99999999901"/>
    <m/>
    <n v="157380.99999999901"/>
    <d v="2022-06-30T00:00:00"/>
    <d v="2022-06-30T00:00:00"/>
    <m/>
    <x v="0"/>
    <x v="120"/>
    <s v="Planned"/>
    <s v="Commande theorique pour ramener le stock a un niveau adequat"/>
    <d v="2021-03-15T00:00:00"/>
    <m/>
    <m/>
    <n v="0"/>
    <b v="0"/>
    <n v="237"/>
    <s v="TBD00"/>
    <s v="TG"/>
    <s v="Togo"/>
    <s v="Condoms-PRH"/>
    <s v="CTL"/>
    <s v="2021-03-Q2"/>
    <n v="2021"/>
    <s v="TG_CTL_Condoms-PRH_PL_2021-03-Q2"/>
    <s v="CONDOMFÃ‰00=TG=CTL=Condoms-PRH"/>
    <n v="6"/>
    <x v="4"/>
    <x v="2"/>
    <m/>
    <s v="Condom fÃ©minin"/>
    <m/>
    <s v="UNFPA"/>
    <m/>
    <m/>
    <m/>
    <m/>
    <n v="0"/>
    <m/>
    <m/>
    <n v="0"/>
    <m/>
    <m/>
    <m/>
    <m/>
    <n v="45"/>
    <d v="2021-08-19T00:00:00"/>
    <n v="2021"/>
    <n v="2022"/>
    <x v="6"/>
    <n v="0.49399999999999999"/>
    <n v="77746.213999999512"/>
    <m/>
    <m/>
    <m/>
  </r>
  <r>
    <x v="22"/>
    <x v="0"/>
    <n v="238"/>
    <s v="DMPA-SC(00"/>
    <s v="TBD00"/>
    <s v="_NA03"/>
    <n v="215542"/>
    <m/>
    <n v="215542"/>
    <d v="2022-04-30T00:00:00"/>
    <d v="2022-04-30T00:00:00"/>
    <m/>
    <x v="0"/>
    <x v="119"/>
    <s v="Planned"/>
    <s v="Commande theorique pour ramener le stock a un niveau adequat"/>
    <d v="2021-03-15T00:00:00"/>
    <m/>
    <m/>
    <n v="0"/>
    <b v="1"/>
    <n v="238"/>
    <s v="TBD00"/>
    <s v="TG"/>
    <s v="Togo"/>
    <s v="Condoms-PRH"/>
    <s v="CTL"/>
    <s v="2021-03-Q2"/>
    <n v="2021"/>
    <s v="TG_CTL_Condoms-PRH_PL_2021-03-Q2"/>
    <s v="DMPA-SC(00=TG=CTL=Condoms-PRH"/>
    <n v="4"/>
    <x v="4"/>
    <x v="2"/>
    <m/>
    <s v="DMPA-SC (Sayana press)"/>
    <m/>
    <s v="UNFPA"/>
    <m/>
    <m/>
    <m/>
    <m/>
    <n v="0"/>
    <m/>
    <m/>
    <n v="0"/>
    <m/>
    <m/>
    <m/>
    <m/>
    <n v="45"/>
    <d v="2021-06-19T00:00:00"/>
    <n v="2021"/>
    <n v="2022"/>
    <x v="10"/>
    <n v="0.85"/>
    <n v="183210.69999999998"/>
    <m/>
    <m/>
    <m/>
  </r>
  <r>
    <x v="22"/>
    <x v="0"/>
    <n v="239"/>
    <s v="DEPO-PRO00"/>
    <s v="TBD00"/>
    <s v="_NA03"/>
    <n v="183159.99999999901"/>
    <m/>
    <n v="183159.99999999901"/>
    <d v="2022-07-31T00:00:00"/>
    <d v="2022-07-31T00:00:00"/>
    <m/>
    <x v="0"/>
    <x v="8"/>
    <s v="Planned"/>
    <s v="Commande theorique pour ramener le stock a un niveau adequat"/>
    <d v="2021-03-15T00:00:00"/>
    <m/>
    <m/>
    <n v="0"/>
    <b v="1"/>
    <n v="239"/>
    <s v="TBD00"/>
    <s v="TG"/>
    <s v="Togo"/>
    <s v="Condoms-PRH"/>
    <s v="CTL"/>
    <s v="2021-03-Q2"/>
    <n v="2021"/>
    <s v="TG_CTL_Condoms-PRH_PL_2021-03-Q2"/>
    <s v="DEPO-PRO00=TG=CTL=Condoms-PRH"/>
    <n v="7"/>
    <x v="4"/>
    <x v="2"/>
    <m/>
    <s v="DMPA-IM (Depo-Provera)"/>
    <m/>
    <s v="UNFPA"/>
    <m/>
    <m/>
    <m/>
    <m/>
    <n v="0"/>
    <m/>
    <m/>
    <n v="0"/>
    <m/>
    <m/>
    <m/>
    <m/>
    <n v="45"/>
    <d v="2021-09-19T00:00:00"/>
    <n v="2022"/>
    <n v="2022"/>
    <x v="1"/>
    <n v="0.82799999999999996"/>
    <n v="151656.47999999917"/>
    <m/>
    <m/>
    <m/>
  </r>
  <r>
    <x v="22"/>
    <x v="0"/>
    <n v="240"/>
    <s v="IMPLANON00"/>
    <s v="TBD00"/>
    <s v="_NA03"/>
    <n v="21467"/>
    <m/>
    <n v="21467"/>
    <d v="2022-06-30T00:00:00"/>
    <d v="2022-06-30T00:00:00"/>
    <m/>
    <x v="0"/>
    <x v="120"/>
    <s v="Planned"/>
    <s v="Commande theorique pour ramener le stock a un niveau adequat"/>
    <d v="2021-03-15T00:00:00"/>
    <m/>
    <m/>
    <n v="0"/>
    <b v="1"/>
    <n v="240"/>
    <s v="TBD00"/>
    <s v="TG"/>
    <s v="Togo"/>
    <s v="Condoms-PRH"/>
    <s v="CTL"/>
    <s v="2021-03-Q2"/>
    <n v="2021"/>
    <s v="TG_CTL_Condoms-PRH_PL_2021-03-Q2"/>
    <s v="IMPLANON00=TG=CTL=Condoms-PRH"/>
    <n v="6"/>
    <x v="4"/>
    <x v="2"/>
    <m/>
    <s v="Implanon"/>
    <m/>
    <s v="UNFPA"/>
    <m/>
    <m/>
    <m/>
    <m/>
    <n v="0"/>
    <m/>
    <m/>
    <n v="0"/>
    <m/>
    <m/>
    <m/>
    <m/>
    <n v="45"/>
    <d v="2021-08-19T00:00:00"/>
    <n v="2021"/>
    <n v="2022"/>
    <x v="11"/>
    <n v="8.5"/>
    <n v="182469.5"/>
    <m/>
    <m/>
    <m/>
  </r>
  <r>
    <x v="22"/>
    <x v="0"/>
    <n v="241"/>
    <s v="LUBRIFIA00"/>
    <s v="TBD00"/>
    <s v="_NA03"/>
    <n v="975770"/>
    <m/>
    <n v="975770"/>
    <d v="2022-01-31T00:00:00"/>
    <d v="2022-01-31T00:00:00"/>
    <m/>
    <x v="0"/>
    <x v="7"/>
    <s v="Planned"/>
    <s v="Commande theorique pour ramener le stock au niveau adequat"/>
    <d v="2021-03-15T00:00:00"/>
    <m/>
    <m/>
    <n v="0"/>
    <b v="1"/>
    <n v="241"/>
    <s v="TBD00"/>
    <s v="TG"/>
    <s v="Togo"/>
    <s v="Condoms-PRH"/>
    <s v="CTL"/>
    <s v="2021-03-Q2"/>
    <n v="2021"/>
    <s v="TG_CTL_Condoms-PRH_PL_2021-03-Q2"/>
    <s v="LUBRIFIA00=TG=CTL=Condoms-PRH"/>
    <n v="1"/>
    <x v="4"/>
    <x v="2"/>
    <m/>
    <s v="Lubrifiant"/>
    <m/>
    <s v="GHSC-PSM"/>
    <m/>
    <m/>
    <m/>
    <m/>
    <n v="0"/>
    <m/>
    <m/>
    <n v="0"/>
    <m/>
    <m/>
    <m/>
    <m/>
    <n v="45"/>
    <d v="2021-03-22T00:00:00"/>
    <n v="2021"/>
    <n v="2021"/>
    <x v="12"/>
    <n v="0.3"/>
    <n v="292731"/>
    <m/>
    <m/>
    <m/>
  </r>
  <r>
    <x v="22"/>
    <x v="0"/>
    <n v="243"/>
    <s v="MICROGYN00"/>
    <s v="TBD00"/>
    <s v="_NA03"/>
    <n v="74153"/>
    <m/>
    <n v="74153"/>
    <d v="2022-11-30T00:00:00"/>
    <d v="2022-11-30T00:00:00"/>
    <m/>
    <x v="0"/>
    <x v="78"/>
    <s v="Planned"/>
    <s v="Commande theorique pour ramener le stock a un niveau adequat"/>
    <d v="2021-03-15T00:00:00"/>
    <m/>
    <m/>
    <n v="0"/>
    <b v="1"/>
    <n v="243"/>
    <s v="TBD00"/>
    <s v="TG"/>
    <s v="Togo"/>
    <s v="Condoms-PRH"/>
    <s v="CTL"/>
    <s v="2021-03-Q2"/>
    <n v="2021"/>
    <s v="TG_CTL_Condoms-PRH_PL_2021-03-Q2"/>
    <s v="MICROGYN00=TG=CTL=Condoms-PRH"/>
    <n v="11"/>
    <x v="4"/>
    <x v="2"/>
    <m/>
    <s v="Zinnia / Microgynon"/>
    <m/>
    <s v="UNFPA"/>
    <m/>
    <m/>
    <m/>
    <m/>
    <n v="0"/>
    <m/>
    <m/>
    <n v="0"/>
    <m/>
    <m/>
    <m/>
    <m/>
    <n v="45"/>
    <d v="2022-01-19T00:00:00"/>
    <n v="2022"/>
    <n v="2022"/>
    <x v="4"/>
    <n v="0.26300000000000001"/>
    <n v="19502.239000000001"/>
    <m/>
    <m/>
    <m/>
  </r>
  <r>
    <x v="22"/>
    <x v="0"/>
    <n v="244"/>
    <s v="JADELLE00"/>
    <s v="TBD00"/>
    <s v="_NA03"/>
    <n v="52120"/>
    <m/>
    <n v="52120"/>
    <d v="2022-08-31T00:00:00"/>
    <d v="2022-08-31T00:00:00"/>
    <m/>
    <x v="0"/>
    <x v="75"/>
    <s v="Planned"/>
    <s v="Commande theorique pour ramener le stock a un niveau adequat"/>
    <d v="2021-03-15T00:00:00"/>
    <m/>
    <m/>
    <n v="0"/>
    <b v="1"/>
    <n v="244"/>
    <s v="TBD00"/>
    <s v="TG"/>
    <s v="Togo"/>
    <s v="Condoms-PRH"/>
    <s v="CTL"/>
    <s v="2021-03-Q2"/>
    <n v="2021"/>
    <s v="TG_CTL_Condoms-PRH_PL_2021-03-Q2"/>
    <s v="JADELLE00=TG=CTL=Condoms-PRH"/>
    <n v="8"/>
    <x v="4"/>
    <x v="2"/>
    <m/>
    <s v="Jadelle"/>
    <m/>
    <s v="UNFPA"/>
    <m/>
    <m/>
    <m/>
    <m/>
    <n v="0"/>
    <m/>
    <m/>
    <n v="0"/>
    <m/>
    <m/>
    <m/>
    <m/>
    <n v="45"/>
    <d v="2021-10-20T00:00:00"/>
    <n v="2022"/>
    <n v="2022"/>
    <x v="3"/>
    <n v="8.5"/>
    <n v="443020"/>
    <m/>
    <m/>
    <m/>
  </r>
  <r>
    <x v="22"/>
    <x v="0"/>
    <n v="246"/>
    <s v="PROTECTO00"/>
    <s v="UNFPA"/>
    <s v="_NA03"/>
    <n v="2921272"/>
    <n v="1"/>
    <n v="2921272"/>
    <d v="2022-10-31T00:00:00"/>
    <d v="2022-10-31T00:00:00"/>
    <m/>
    <x v="0"/>
    <x v="116"/>
    <s v="Planned"/>
    <s v="Commande theorique pour ramener le stock a un niveau adequat"/>
    <d v="2021-03-15T00:00:00"/>
    <m/>
    <m/>
    <n v="0"/>
    <b v="1"/>
    <n v="246"/>
    <s v="_NA03"/>
    <s v="TG"/>
    <s v="Togo"/>
    <s v="Condoms-PRH"/>
    <s v="CTL"/>
    <s v="2021-03-Q2"/>
    <n v="2021"/>
    <s v="TG_CTL_Condoms-PRH_PL_2021-03-Q2"/>
    <s v="PROTECTO00=TG=CTL=Condoms-PRH"/>
    <n v="10"/>
    <x v="4"/>
    <x v="1"/>
    <s v="104029XUZ0DA0AH"/>
    <s v="Protector Â¨Plus"/>
    <m/>
    <s v="UNFPA"/>
    <m/>
    <m/>
    <m/>
    <m/>
    <n v="0"/>
    <m/>
    <m/>
    <n v="0"/>
    <m/>
    <m/>
    <m/>
    <m/>
    <n v="45"/>
    <d v="2021-12-20T00:00:00"/>
    <n v="2022"/>
    <n v="2022"/>
    <x v="0"/>
    <n v="3.0300000000000001E-2"/>
    <n v="88514.541599999997"/>
    <m/>
    <m/>
    <m/>
  </r>
  <r>
    <x v="22"/>
    <x v="0"/>
    <n v="247"/>
    <s v="LUBRIFIA00"/>
    <s v="TBD00"/>
    <s v="_NA03"/>
    <n v="639169"/>
    <m/>
    <n v="639169"/>
    <d v="2022-10-31T00:00:00"/>
    <d v="2022-10-31T00:00:00"/>
    <m/>
    <x v="0"/>
    <x v="116"/>
    <s v="Planned"/>
    <s v="Commande theorique pour ramener le stock a un niveau adequat"/>
    <d v="2021-03-15T00:00:00"/>
    <m/>
    <m/>
    <n v="0"/>
    <b v="1"/>
    <n v="247"/>
    <s v="TBD00"/>
    <s v="TG"/>
    <s v="Togo"/>
    <s v="Condoms-PRH"/>
    <s v="CTL"/>
    <s v="2021-03-Q2"/>
    <n v="2021"/>
    <s v="TG_CTL_Condoms-PRH_PL_2021-03-Q2"/>
    <s v="LUBRIFIA00=TG=CTL=Condoms-PRH"/>
    <n v="10"/>
    <x v="4"/>
    <x v="2"/>
    <m/>
    <s v="Lubrifiant"/>
    <m/>
    <s v="GHSC-PSM"/>
    <m/>
    <m/>
    <m/>
    <m/>
    <n v="0"/>
    <m/>
    <m/>
    <n v="0"/>
    <m/>
    <m/>
    <m/>
    <m/>
    <n v="45"/>
    <d v="2021-12-20T00:00:00"/>
    <n v="2022"/>
    <n v="2022"/>
    <x v="12"/>
    <n v="0.3"/>
    <n v="191750.69999999998"/>
    <m/>
    <m/>
    <m/>
  </r>
  <r>
    <x v="23"/>
    <x v="0"/>
    <n v="1768"/>
    <s v="52NX"/>
    <s v="PSI00"/>
    <s v="_NA03"/>
    <n v="21000000"/>
    <n v="1"/>
    <n v="21000000"/>
    <d v="2016-09-22T00:00:00"/>
    <d v="2016-02-29T00:00:00"/>
    <m/>
    <x v="0"/>
    <x v="824"/>
    <s v="Received"/>
    <s v="Desired Stock"/>
    <d v="2016-12-05T00:00:00"/>
    <m/>
    <m/>
    <n v="15523601"/>
    <b v="0"/>
    <n v="1768"/>
    <s v="GLOBALFU00"/>
    <s v="TZ"/>
    <s v="Tanzania"/>
    <s v="Condoms-MCH-PRH"/>
    <s v="NTL"/>
    <s v="2021-03-Q2"/>
    <n v="2021"/>
    <s v="TZ_NTL_Condoms-MCH-PRH_PL_2021-03-Q2"/>
    <s v="52NX=TZ=NTL=Condoms-MCH-PRH"/>
    <n v="9"/>
    <x v="6"/>
    <x v="6"/>
    <s v="100128XXA01S"/>
    <s v="No Logo 52 mm non-colored (MALE CONDOMS)"/>
    <s v="Male Condom (Latex) Lubricated, No Logo, 53 mm, 1 Each"/>
    <s v="GOT"/>
    <s v="Condoms"/>
    <m/>
    <m/>
    <m/>
    <n v="0"/>
    <m/>
    <m/>
    <n v="0"/>
    <n v="65.62"/>
    <n v="1378020000"/>
    <s v="Male Condoms"/>
    <n v="1"/>
    <n v="36"/>
    <d v="2016-01-14T00:00:00"/>
    <n v="2016"/>
    <n v="2016"/>
    <x v="0"/>
    <n v="3.0300000000000001E-2"/>
    <n v="636300"/>
    <m/>
    <m/>
    <m/>
  </r>
  <r>
    <x v="23"/>
    <x v="0"/>
    <n v="1813"/>
    <s v="MICROGYNON"/>
    <s v="USAID"/>
    <s v="_NA03"/>
    <n v="538560"/>
    <n v="1"/>
    <n v="538560"/>
    <d v="2016-08-03T00:00:00"/>
    <d v="2016-05-31T00:00:00"/>
    <m/>
    <x v="0"/>
    <x v="825"/>
    <s v="Received"/>
    <s v="Desired Stock, the shipment of 1,082,880 was supposed to come in Jan 2016. due to production chalenge it has been split into 544,000 of normal Microgynon to come in Jan 2016 and the other portion will come as ACLAR pack"/>
    <d v="2016-08-16T00:00:00"/>
    <m/>
    <m/>
    <n v="0"/>
    <b v="0"/>
    <n v="1813"/>
    <s v="USAID"/>
    <s v="TZ"/>
    <s v="Tanzania"/>
    <s v="Condoms-MCH-PRH"/>
    <s v="NTL"/>
    <s v="2021-03-Q2"/>
    <n v="2021"/>
    <s v="TZ_NTL_Condoms-MCH-PRH_PL_2021-03-Q2"/>
    <s v="MICROGYNON=TZ=NTL=Condoms-MCH-PRH"/>
    <n v="8"/>
    <x v="6"/>
    <x v="0"/>
    <s v="100050AOA09W"/>
    <s v="Microgynon"/>
    <s v="Levonorgestrel/Ethinyl Estradiol 150/30 mcg + Fe 75 mg, 28 Tablets/Cycle (PS), 1 Cycle"/>
    <s v="GOT"/>
    <s v="Combined Oral Contraceptives"/>
    <m/>
    <m/>
    <m/>
    <n v="0"/>
    <m/>
    <m/>
    <n v="0"/>
    <n v="0.23"/>
    <n v="123868.8"/>
    <s v="Oral Contraceptives"/>
    <n v="3"/>
    <n v="18"/>
    <d v="2016-03-30T00:00:00"/>
    <n v="2016"/>
    <n v="2016"/>
    <x v="4"/>
    <n v="0.26300000000000001"/>
    <n v="141641.28"/>
    <m/>
    <m/>
    <m/>
  </r>
  <r>
    <x v="23"/>
    <x v="0"/>
    <n v="1835"/>
    <s v="IMPLANON"/>
    <s v="USAID"/>
    <s v="_NA03"/>
    <n v="300024"/>
    <n v="1"/>
    <n v="300024"/>
    <d v="2016-07-25T00:00:00"/>
    <d v="2015-11-27T00:00:00"/>
    <m/>
    <x v="0"/>
    <x v="826"/>
    <s v="Received"/>
    <s v="nan"/>
    <d v="2016-08-16T00:00:00"/>
    <m/>
    <m/>
    <n v="0"/>
    <b v="0"/>
    <n v="1835"/>
    <s v="USAID"/>
    <s v="TZ"/>
    <s v="Tanzania"/>
    <s v="Condoms-MCH-PRH"/>
    <s v="NTL"/>
    <s v="2021-03-Q2"/>
    <n v="2021"/>
    <s v="TZ_NTL_Condoms-MCH-PRH_PL_2021-03-Q2"/>
    <s v="IMPLANON=TZ=NTL=Condoms-MCH-PRH"/>
    <n v="7"/>
    <x v="6"/>
    <x v="0"/>
    <s v="100129GYV01S"/>
    <s v="Implanon"/>
    <s v="Etonogestrel 68 mg/Rod, 1 Rod Implant, 1 Each"/>
    <s v="GOT"/>
    <s v="Implantable Contraceptives"/>
    <m/>
    <m/>
    <m/>
    <n v="0"/>
    <m/>
    <m/>
    <n v="0"/>
    <n v="8.5"/>
    <n v="2550204"/>
    <s v="Contraceptive Implants"/>
    <n v="3"/>
    <n v="44"/>
    <d v="2015-09-21T00:00:00"/>
    <n v="2016"/>
    <n v="2016"/>
    <x v="11"/>
    <n v="8.5"/>
    <n v="2550204"/>
    <m/>
    <m/>
    <m/>
  </r>
  <r>
    <x v="23"/>
    <x v="0"/>
    <n v="1847"/>
    <s v="CT38"/>
    <s v="UNFPA"/>
    <s v="RCHS"/>
    <n v="170"/>
    <n v="3.0000000000000001E-3"/>
    <n v="0.51"/>
    <d v="2016-05-31T00:00:00"/>
    <d v="2015-11-28T00:00:00"/>
    <m/>
    <x v="0"/>
    <x v="26"/>
    <s v="Received"/>
    <s v="nan"/>
    <d v="2016-08-16T00:00:00"/>
    <m/>
    <m/>
    <n v="0"/>
    <b v="0"/>
    <n v="1847"/>
    <s v="UNFPA"/>
    <s v="TZ"/>
    <s v="Tanzania"/>
    <s v="Condoms-MCH-PRH"/>
    <s v="NTL"/>
    <s v="2021-03-Q2"/>
    <n v="2021"/>
    <s v="TZ_NTL_Condoms-MCH-PRH_PL_2021-03-Q2"/>
    <s v="CT38=TZ=NTL=Condoms-MCH-PRH"/>
    <n v="5"/>
    <x v="6"/>
    <x v="1"/>
    <s v="100124TYR0EQ"/>
    <s v="Copper T"/>
    <s v="Copper TCu380A Intrauterine Device, 300 Each"/>
    <s v="GOT"/>
    <s v="Copper-Bearing Intrauterine Devices"/>
    <m/>
    <m/>
    <m/>
    <n v="0"/>
    <m/>
    <m/>
    <n v="0"/>
    <n v="100.5"/>
    <n v="51.255000000000003"/>
    <s v="Intrauterine Devices"/>
    <n v="3"/>
    <n v="0"/>
    <d v="2016-05-31T00:00:00"/>
    <n v="2016"/>
    <n v="2017"/>
    <x v="2"/>
    <n v="0.29599999999999999"/>
    <n v="50.32"/>
    <m/>
    <m/>
    <m/>
  </r>
  <r>
    <x v="23"/>
    <x v="0"/>
    <n v="1874"/>
    <s v="MICROGYNON"/>
    <s v="USAID"/>
    <s v="_NA03"/>
    <n v="1708145"/>
    <n v="1"/>
    <n v="1708145"/>
    <d v="2016-11-22T00:00:00"/>
    <d v="2016-09-30T00:00:00"/>
    <m/>
    <x v="0"/>
    <x v="827"/>
    <s v="Received"/>
    <s v="Desired Stock"/>
    <d v="2016-11-23T00:00:00"/>
    <m/>
    <m/>
    <n v="0"/>
    <b v="0"/>
    <n v="1874"/>
    <s v="USAID"/>
    <s v="TZ"/>
    <s v="Tanzania"/>
    <s v="Condoms-MCH-PRH"/>
    <s v="NTL"/>
    <s v="2021-03-Q2"/>
    <n v="2021"/>
    <s v="TZ_NTL_Condoms-MCH-PRH_PL_2021-03-Q2"/>
    <s v="MICROGYNON=TZ=NTL=Condoms-MCH-PRH"/>
    <n v="11"/>
    <x v="6"/>
    <x v="0"/>
    <s v="100050AOA09W"/>
    <s v="Microgynon"/>
    <s v="Levonorgestrel/Ethinyl Estradiol 150/30 mcg + Fe 75 mg, 28 Tablets/Cycle (PS), 1 Cycle"/>
    <s v="GOT"/>
    <s v="Combined Oral Contraceptives"/>
    <m/>
    <m/>
    <m/>
    <n v="0"/>
    <m/>
    <m/>
    <n v="0"/>
    <n v="0.23"/>
    <n v="392873.35"/>
    <s v="Oral Contraceptives"/>
    <n v="3"/>
    <n v="18"/>
    <d v="2016-07-19T00:00:00"/>
    <n v="2016"/>
    <n v="2017"/>
    <x v="4"/>
    <n v="0.26300000000000001"/>
    <n v="449242.13500000001"/>
    <m/>
    <m/>
    <m/>
  </r>
  <r>
    <x v="23"/>
    <x v="0"/>
    <n v="1875"/>
    <s v="MICROGYNON"/>
    <s v="UNFPA"/>
    <s v="_NA03"/>
    <n v="2148300.9999999902"/>
    <n v="1"/>
    <n v="2148300.9999999902"/>
    <d v="2016-09-30T00:00:00"/>
    <d v="2017-01-31T00:00:00"/>
    <m/>
    <x v="0"/>
    <x v="272"/>
    <s v="Received"/>
    <s v="Desired Stock"/>
    <d v="2016-11-22T00:00:00"/>
    <m/>
    <m/>
    <n v="0"/>
    <b v="0"/>
    <n v="1875"/>
    <s v="UNFPA"/>
    <s v="TZ"/>
    <s v="Tanzania"/>
    <s v="Condoms-MCH-PRH"/>
    <s v="NTL"/>
    <s v="2021-03-Q2"/>
    <n v="2021"/>
    <s v="TZ_NTL_Condoms-MCH-PRH_PL_2021-03-Q2"/>
    <s v="MICROGYNON=TZ=NTL=Condoms-MCH-PRH"/>
    <n v="9"/>
    <x v="6"/>
    <x v="1"/>
    <s v="100050AOA09W"/>
    <s v="Microgynon"/>
    <s v="Levonorgestrel/Ethinyl Estradiol 150/30 mcg + Fe 75 mg, 28 Tablets/Cycle (PS), 1 Cycle"/>
    <s v="GOT"/>
    <s v="Combined Oral Contraceptives"/>
    <m/>
    <m/>
    <m/>
    <n v="0"/>
    <m/>
    <m/>
    <n v="0"/>
    <n v="0.23"/>
    <n v="494109.22999999899"/>
    <s v="Oral Contraceptives"/>
    <n v="3"/>
    <n v="18"/>
    <d v="2016-05-27T00:00:00"/>
    <n v="2016"/>
    <n v="2017"/>
    <x v="4"/>
    <n v="0.26300000000000001"/>
    <n v="565003.1629999975"/>
    <m/>
    <m/>
    <m/>
  </r>
  <r>
    <x v="23"/>
    <x v="0"/>
    <n v="1877"/>
    <s v="MICROVAL"/>
    <s v="UNFPA"/>
    <s v="_NA03"/>
    <n v="10199"/>
    <n v="1"/>
    <n v="10199"/>
    <d v="2016-05-30T00:00:00"/>
    <d v="2015-11-29T00:00:00"/>
    <m/>
    <x v="0"/>
    <x v="32"/>
    <s v="Received"/>
    <s v="nan"/>
    <d v="2016-12-06T00:00:00"/>
    <m/>
    <m/>
    <n v="0"/>
    <b v="0"/>
    <n v="1877"/>
    <s v="UNFPA"/>
    <s v="TZ"/>
    <s v="Tanzania"/>
    <s v="Condoms-MCH-PRH"/>
    <s v="NTL"/>
    <s v="2021-03-Q2"/>
    <n v="2021"/>
    <s v="TZ_NTL_Condoms-MCH-PRH_PL_2021-03-Q2"/>
    <s v="MICROVAL=TZ=NTL=Condoms-MCH-PRH"/>
    <n v="5"/>
    <x v="6"/>
    <x v="1"/>
    <s v="100025AOB09W"/>
    <s v="Microval"/>
    <s v="Levonorgestrel 30 mcg 35 Tablets/Cycle, 1 Cycle"/>
    <s v="GOT"/>
    <s v="Progestin Only Pills"/>
    <m/>
    <m/>
    <m/>
    <n v="0"/>
    <m/>
    <m/>
    <n v="0"/>
    <n v="0.3"/>
    <n v="3059.7"/>
    <s v="Oral Contraceptives"/>
    <n v="3"/>
    <n v="18"/>
    <d v="2016-01-25T00:00:00"/>
    <n v="2016"/>
    <n v="2016"/>
    <x v="5"/>
    <n v="0.32800000000000001"/>
    <n v="3345.2719999999999"/>
    <m/>
    <m/>
    <m/>
  </r>
  <r>
    <x v="23"/>
    <x v="0"/>
    <n v="1882"/>
    <s v="52NX"/>
    <s v="UNFPA"/>
    <s v="_NA03"/>
    <n v="328600"/>
    <n v="1"/>
    <n v="328600"/>
    <d v="2016-05-30T00:00:00"/>
    <d v="2015-11-29T00:00:00"/>
    <m/>
    <x v="0"/>
    <x v="32"/>
    <s v="Received"/>
    <s v="nan"/>
    <d v="2016-08-16T00:00:00"/>
    <m/>
    <m/>
    <n v="0"/>
    <b v="0"/>
    <n v="1882"/>
    <s v="UNFPA"/>
    <s v="TZ"/>
    <s v="Tanzania"/>
    <s v="Condoms-MCH-PRH"/>
    <s v="NTL"/>
    <s v="2021-03-Q2"/>
    <n v="2021"/>
    <s v="TZ_NTL_Condoms-MCH-PRH_PL_2021-03-Q2"/>
    <s v="52NX=TZ=NTL=Condoms-MCH-PRH"/>
    <n v="5"/>
    <x v="6"/>
    <x v="1"/>
    <s v="100128XXA01S"/>
    <s v="No Logo 52 mm non-colored (MALE CONDOMS)"/>
    <s v="Male Condom (Latex) Lubricated, No Logo, 53 mm, 1 Each"/>
    <s v="GOT"/>
    <s v="Condoms"/>
    <m/>
    <m/>
    <m/>
    <n v="0"/>
    <m/>
    <m/>
    <n v="0"/>
    <n v="65.62"/>
    <n v="21562732"/>
    <s v="Male Condoms"/>
    <n v="1"/>
    <n v="36"/>
    <d v="2015-09-21T00:00:00"/>
    <n v="2016"/>
    <n v="2016"/>
    <x v="0"/>
    <n v="3.0300000000000001E-2"/>
    <n v="9956.58"/>
    <m/>
    <m/>
    <m/>
  </r>
  <r>
    <x v="23"/>
    <x v="0"/>
    <n v="1898"/>
    <s v="DEPO"/>
    <s v="GOT"/>
    <s v="_NA03"/>
    <n v="625727"/>
    <n v="1"/>
    <n v="625727"/>
    <d v="2018-06-20T00:00:00"/>
    <d v="2015-11-29T00:00:00"/>
    <m/>
    <x v="0"/>
    <x v="291"/>
    <s v="Received"/>
    <s v="nan"/>
    <d v="2018-09-05T00:00:00"/>
    <m/>
    <m/>
    <n v="0"/>
    <b v="0"/>
    <n v="1898"/>
    <s v="GOT-BASK00"/>
    <s v="TZ"/>
    <s v="Tanzania"/>
    <s v="Condoms-MCH-PRH"/>
    <s v="NTL"/>
    <s v="2021-03-Q2"/>
    <n v="2021"/>
    <s v="TZ_NTL_Condoms-MCH-PRH_PL_2021-03-Q2"/>
    <s v="DEPO=TZ=NTL=Condoms-MCH-PRH"/>
    <n v="6"/>
    <x v="0"/>
    <x v="5"/>
    <s v="100125GPW01S"/>
    <s v="Depo-Provera"/>
    <s v="Depot (IM) Medroxyprogesterone Acetate 150 mg/mL (1 mL) Vial, w/ AD Syringe, 1 Each"/>
    <s v="GOT"/>
    <s v="Injectable Contraceptives"/>
    <m/>
    <m/>
    <m/>
    <n v="0"/>
    <m/>
    <m/>
    <n v="0"/>
    <n v="0.78"/>
    <n v="488067.06"/>
    <s v="Injectable Contraceptives"/>
    <n v="3"/>
    <n v="46"/>
    <d v="2017-08-02T00:00:00"/>
    <n v="2017"/>
    <n v="2018"/>
    <x v="1"/>
    <n v="0.82799999999999996"/>
    <n v="518101.95599999995"/>
    <m/>
    <m/>
    <m/>
  </r>
  <r>
    <x v="23"/>
    <x v="0"/>
    <n v="1930"/>
    <s v="CT38"/>
    <s v="UNFPA"/>
    <s v="_NA03"/>
    <n v="101180"/>
    <n v="3.0000000000000001E-3"/>
    <n v="303.54000000000002"/>
    <d v="2016-11-22T00:00:00"/>
    <d v="2016-11-30T00:00:00"/>
    <m/>
    <x v="0"/>
    <x v="827"/>
    <s v="Received"/>
    <s v="Desired Stock"/>
    <d v="2016-11-22T00:00:00"/>
    <m/>
    <m/>
    <n v="0"/>
    <b v="0"/>
    <n v="1930"/>
    <s v="UNFPA"/>
    <s v="TZ"/>
    <s v="Tanzania"/>
    <s v="Condoms-MCH-PRH"/>
    <s v="NTL"/>
    <s v="2021-03-Q2"/>
    <n v="2021"/>
    <s v="TZ_NTL_Condoms-MCH-PRH_PL_2021-03-Q2"/>
    <s v="CT38=TZ=NTL=Condoms-MCH-PRH"/>
    <n v="11"/>
    <x v="6"/>
    <x v="1"/>
    <s v="100124TYR0EQ"/>
    <s v="Copper T"/>
    <s v="Copper TCu380A Intrauterine Device, 300 Each"/>
    <s v="GOT"/>
    <s v="Copper-Bearing Intrauterine Devices"/>
    <m/>
    <m/>
    <m/>
    <n v="0"/>
    <m/>
    <m/>
    <n v="0"/>
    <n v="100.5"/>
    <n v="30505.77"/>
    <s v="Intrauterine Devices"/>
    <n v="3"/>
    <n v="0"/>
    <d v="2016-11-22T00:00:00"/>
    <n v="2017"/>
    <n v="2017"/>
    <x v="2"/>
    <n v="0.29599999999999999"/>
    <n v="29949.279999999999"/>
    <m/>
    <m/>
    <m/>
  </r>
  <r>
    <x v="23"/>
    <x v="0"/>
    <n v="1931"/>
    <s v="CT38"/>
    <s v="UNFPA"/>
    <s v="_NA03"/>
    <n v="116400"/>
    <n v="3.0000000000000001E-3"/>
    <n v="349.2"/>
    <d v="2017-04-10T00:00:00"/>
    <d v="2017-03-31T00:00:00"/>
    <m/>
    <x v="0"/>
    <x v="828"/>
    <s v="Received"/>
    <s v="Desired Stock"/>
    <d v="2017-05-25T00:00:00"/>
    <m/>
    <m/>
    <n v="147193"/>
    <b v="0"/>
    <n v="1931"/>
    <s v="UNFPA"/>
    <s v="TZ"/>
    <s v="Tanzania"/>
    <s v="Condoms-MCH-PRH"/>
    <s v="NTL"/>
    <s v="2021-03-Q2"/>
    <n v="2021"/>
    <s v="TZ_NTL_Condoms-MCH-PRH_PL_2021-03-Q2"/>
    <s v="CT38=TZ=NTL=Condoms-MCH-PRH"/>
    <n v="4"/>
    <x v="7"/>
    <x v="1"/>
    <s v="100124TYR0EQ"/>
    <s v="Copper T"/>
    <s v="Copper TCu380A Intrauterine Device, 300 Each"/>
    <s v="GOT"/>
    <s v="Copper-Bearing Intrauterine Devices"/>
    <m/>
    <m/>
    <m/>
    <n v="0"/>
    <m/>
    <m/>
    <n v="0"/>
    <n v="100.5"/>
    <n v="35094.6"/>
    <s v="Intrauterine Devices"/>
    <n v="3"/>
    <n v="0"/>
    <d v="2017-04-10T00:00:00"/>
    <n v="2017"/>
    <n v="2017"/>
    <x v="2"/>
    <n v="0.29599999999999999"/>
    <n v="34454.400000000001"/>
    <m/>
    <m/>
    <m/>
  </r>
  <r>
    <x v="23"/>
    <x v="0"/>
    <n v="1932"/>
    <s v="CT38"/>
    <s v="UNFPA"/>
    <s v="_NA03"/>
    <n v="157333.999996"/>
    <n v="3.0000000000000001E-3"/>
    <n v="472.00199998800002"/>
    <d v="2018-01-21T00:00:00"/>
    <d v="2017-09-30T00:00:00"/>
    <m/>
    <x v="0"/>
    <x v="829"/>
    <s v="Received"/>
    <s v="Desired Stock"/>
    <d v="2018-02-02T00:00:00"/>
    <m/>
    <m/>
    <n v="157234"/>
    <b v="0"/>
    <n v="1932"/>
    <s v="UNFPA"/>
    <s v="TZ"/>
    <s v="Tanzania"/>
    <s v="Condoms-MCH-PRH"/>
    <s v="NTL"/>
    <s v="2021-03-Q2"/>
    <n v="2021"/>
    <s v="TZ_NTL_Condoms-MCH-PRH_PL_2021-03-Q2"/>
    <s v="CT38=TZ=NTL=Condoms-MCH-PRH"/>
    <n v="1"/>
    <x v="0"/>
    <x v="1"/>
    <s v="100124TYR0EQ"/>
    <s v="Copper T"/>
    <s v="Copper TCu380A Intrauterine Device, 300 Each"/>
    <s v="GOT"/>
    <s v="Copper-Bearing Intrauterine Devices"/>
    <m/>
    <m/>
    <m/>
    <n v="0"/>
    <m/>
    <m/>
    <n v="0"/>
    <n v="100.5"/>
    <n v="47436.200998793996"/>
    <s v="Intrauterine Devices"/>
    <n v="3"/>
    <n v="0"/>
    <d v="2018-01-21T00:00:00"/>
    <n v="2018"/>
    <n v="2018"/>
    <x v="2"/>
    <n v="0.29599999999999999"/>
    <n v="46570.863998815999"/>
    <m/>
    <m/>
    <m/>
  </r>
  <r>
    <x v="23"/>
    <x v="0"/>
    <n v="1933"/>
    <s v="IMPLANON"/>
    <s v="GHSC-PSM00"/>
    <s v="_NA03"/>
    <n v="210327"/>
    <n v="1"/>
    <n v="210327"/>
    <d v="2017-03-17T00:00:00"/>
    <d v="2017-02-28T00:00:00"/>
    <m/>
    <x v="0"/>
    <x v="830"/>
    <s v="Received"/>
    <s v="Desired Stock"/>
    <d v="2017-03-17T00:00:00"/>
    <m/>
    <m/>
    <n v="0"/>
    <b v="0"/>
    <n v="1933"/>
    <s v="USAID"/>
    <s v="TZ"/>
    <s v="Tanzania"/>
    <s v="Condoms-MCH-PRH"/>
    <s v="NTL"/>
    <s v="2021-03-Q2"/>
    <n v="2021"/>
    <s v="TZ_NTL_Condoms-MCH-PRH_PL_2021-03-Q2"/>
    <s v="IMPLANON=TZ=NTL=Condoms-MCH-PRH"/>
    <n v="3"/>
    <x v="7"/>
    <x v="0"/>
    <s v="100129GYV01S"/>
    <s v="Implanon"/>
    <s v="Etonogestrel 68 mg/Rod, 1 Rod Implant, 1 Each"/>
    <s v="GOT"/>
    <s v="Implantable Contraceptives"/>
    <m/>
    <m/>
    <m/>
    <n v="0"/>
    <m/>
    <m/>
    <n v="0"/>
    <n v="8.5"/>
    <n v="1787779.5"/>
    <s v="Contraceptive Implants"/>
    <n v="3"/>
    <n v="44"/>
    <d v="2016-05-13T00:00:00"/>
    <n v="2016"/>
    <n v="2016"/>
    <x v="11"/>
    <n v="8.5"/>
    <n v="1787779.5"/>
    <m/>
    <m/>
    <m/>
  </r>
  <r>
    <x v="23"/>
    <x v="0"/>
    <n v="1934"/>
    <s v="IMPLANON"/>
    <s v="UNFPA"/>
    <s v="_NA03"/>
    <n v="205056"/>
    <n v="1"/>
    <n v="205056"/>
    <d v="2017-02-26T00:00:00"/>
    <d v="2017-08-31T00:00:00"/>
    <m/>
    <x v="0"/>
    <x v="831"/>
    <s v="Received"/>
    <s v="Desired Stock"/>
    <d v="2017-02-26T00:00:00"/>
    <m/>
    <m/>
    <n v="0"/>
    <b v="0"/>
    <n v="1934"/>
    <s v="DFID00"/>
    <s v="TZ"/>
    <s v="Tanzania"/>
    <s v="Condoms-MCH-PRH"/>
    <s v="NTL"/>
    <s v="2021-03-Q2"/>
    <n v="2021"/>
    <s v="TZ_NTL_Condoms-MCH-PRH_PL_2021-03-Q2"/>
    <s v="IMPLANON=TZ=NTL=Condoms-MCH-PRH"/>
    <n v="2"/>
    <x v="7"/>
    <x v="1"/>
    <s v="100129GYV01S"/>
    <s v="Implanon"/>
    <s v="Etonogestrel 68 mg/Rod, 1 Rod Implant, 1 Each"/>
    <s v="GOT"/>
    <s v="Implantable Contraceptives"/>
    <m/>
    <m/>
    <m/>
    <n v="0"/>
    <m/>
    <m/>
    <n v="0"/>
    <n v="8.5"/>
    <n v="1742976"/>
    <s v="Contraceptive Implants"/>
    <n v="3"/>
    <n v="44"/>
    <d v="2016-04-24T00:00:00"/>
    <n v="2016"/>
    <n v="2016"/>
    <x v="11"/>
    <n v="8.5"/>
    <n v="1742976"/>
    <m/>
    <m/>
    <m/>
  </r>
  <r>
    <x v="23"/>
    <x v="0"/>
    <n v="1936"/>
    <s v="JADELLE"/>
    <s v="UNFPA"/>
    <s v="_NA03"/>
    <n v="71700"/>
    <n v="1"/>
    <n v="71700"/>
    <d v="2017-10-30T00:00:00"/>
    <d v="2017-05-31T00:00:00"/>
    <m/>
    <x v="0"/>
    <x v="832"/>
    <s v="Received"/>
    <s v="Desired Stock"/>
    <d v="2017-11-04T00:00:00"/>
    <m/>
    <m/>
    <n v="0"/>
    <b v="0"/>
    <n v="1936"/>
    <s v="UNFPA"/>
    <s v="TZ"/>
    <s v="Tanzania"/>
    <s v="Condoms-MCH-PRH"/>
    <s v="NTL"/>
    <s v="2021-03-Q2"/>
    <n v="2021"/>
    <s v="TZ_NTL_Condoms-MCH-PRH_PL_2021-03-Q2"/>
    <s v="JADELLE=TZ=NTL=Condoms-MCH-PRH"/>
    <n v="10"/>
    <x v="7"/>
    <x v="1"/>
    <s v="100130GYV01S"/>
    <s v="Jadelle"/>
    <s v="Levonorgestrel 75 mg/Rod w/ Trocar, 5 Year Efficacy, 2 Rod Implant, 1 Each"/>
    <s v="GOT"/>
    <s v="Implantable Contraceptives"/>
    <m/>
    <m/>
    <m/>
    <n v="0"/>
    <m/>
    <m/>
    <n v="0"/>
    <n v="8.5"/>
    <n v="609450"/>
    <s v="Contraceptive Implants"/>
    <n v="3"/>
    <n v="18"/>
    <d v="2017-06-26T00:00:00"/>
    <n v="2017"/>
    <n v="2018"/>
    <x v="3"/>
    <n v="8.5"/>
    <n v="609450"/>
    <m/>
    <m/>
    <m/>
  </r>
  <r>
    <x v="23"/>
    <x v="0"/>
    <n v="1937"/>
    <s v="JADELLE"/>
    <s v="UNFPA"/>
    <s v="_NA03"/>
    <n v="72200"/>
    <n v="1"/>
    <n v="72200"/>
    <d v="2017-02-21T00:00:00"/>
    <d v="2016-12-31T00:00:00"/>
    <m/>
    <x v="0"/>
    <x v="833"/>
    <s v="Received"/>
    <s v="Desired Stock"/>
    <d v="2017-03-06T00:00:00"/>
    <m/>
    <m/>
    <n v="0"/>
    <b v="0"/>
    <n v="1937"/>
    <s v="DFID00"/>
    <s v="TZ"/>
    <s v="Tanzania"/>
    <s v="Condoms-MCH-PRH"/>
    <s v="NTL"/>
    <s v="2021-03-Q2"/>
    <n v="2021"/>
    <s v="TZ_NTL_Condoms-MCH-PRH_PL_2021-03-Q2"/>
    <s v="JADELLE=TZ=NTL=Condoms-MCH-PRH"/>
    <n v="2"/>
    <x v="7"/>
    <x v="1"/>
    <s v="100130GYV01S"/>
    <s v="Jadelle"/>
    <s v="Levonorgestrel 75 mg/Rod w/ Trocar, 5 Year Efficacy, 2 Rod Implant, 1 Each"/>
    <s v="GOT"/>
    <s v="Implantable Contraceptives"/>
    <m/>
    <m/>
    <m/>
    <n v="0"/>
    <m/>
    <m/>
    <n v="0"/>
    <n v="8.5"/>
    <n v="613700"/>
    <s v="Contraceptive Implants"/>
    <n v="3"/>
    <n v="18"/>
    <d v="2016-10-18T00:00:00"/>
    <n v="2017"/>
    <n v="2017"/>
    <x v="3"/>
    <n v="8.5"/>
    <n v="613700"/>
    <m/>
    <m/>
    <m/>
  </r>
  <r>
    <x v="23"/>
    <x v="0"/>
    <n v="1947"/>
    <s v="CONDOMFE00"/>
    <s v="UNFPA"/>
    <s v="_NA03"/>
    <n v="400000"/>
    <n v="1"/>
    <n v="400000"/>
    <d v="2016-08-03T00:00:00"/>
    <d v="2016-04-30T00:00:00"/>
    <m/>
    <x v="0"/>
    <x v="825"/>
    <s v="Received"/>
    <s v="Desired Stock"/>
    <d v="2016-08-16T00:00:00"/>
    <m/>
    <m/>
    <n v="0"/>
    <b v="0"/>
    <n v="1947"/>
    <s v="UNFPA"/>
    <s v="TZ"/>
    <s v="Tanzania"/>
    <s v="Condoms-MCH-PRH"/>
    <s v="NTL"/>
    <s v="2021-03-Q2"/>
    <n v="2021"/>
    <s v="TZ_NTL_Condoms-MCH-PRH_PL_2021-03-Q2"/>
    <s v="CONDOMFE00=TZ=NTL=Condoms-MCH-PRH"/>
    <n v="8"/>
    <x v="6"/>
    <x v="1"/>
    <s v="100121XXB0AB"/>
    <s v="Condom Female"/>
    <s v="Female Condom (Nitrile) Lubricated, 17 cm, 1000 Each"/>
    <s v="GOT"/>
    <s v="Condoms"/>
    <m/>
    <m/>
    <m/>
    <n v="0"/>
    <m/>
    <m/>
    <n v="0"/>
    <n v="500"/>
    <n v="200000000"/>
    <s v="Female Condoms"/>
    <n v="1"/>
    <n v="26"/>
    <d v="2016-02-03T00:00:00"/>
    <n v="2016"/>
    <n v="2016"/>
    <x v="6"/>
    <n v="0.49399999999999999"/>
    <n v="197600"/>
    <m/>
    <m/>
    <m/>
  </r>
  <r>
    <x v="23"/>
    <x v="0"/>
    <n v="1959"/>
    <s v="DEPO"/>
    <s v="UNFPA"/>
    <s v="_NA03"/>
    <n v="3000000"/>
    <n v="1"/>
    <n v="3000000"/>
    <d v="2016-12-06T00:00:00"/>
    <d v="2016-05-23T00:00:00"/>
    <m/>
    <x v="0"/>
    <x v="834"/>
    <s v="Received"/>
    <s v="nan"/>
    <d v="2016-12-06T00:00:00"/>
    <m/>
    <m/>
    <n v="0"/>
    <b v="0"/>
    <n v="1959"/>
    <s v="UNFPA"/>
    <s v="TZ"/>
    <s v="Tanzania"/>
    <s v="Condoms-MCH-PRH"/>
    <s v="NTL"/>
    <s v="2021-03-Q2"/>
    <n v="2021"/>
    <s v="TZ_NTL_Condoms-MCH-PRH_PL_2021-03-Q2"/>
    <s v="DEPO=TZ=NTL=Condoms-MCH-PRH"/>
    <n v="12"/>
    <x v="6"/>
    <x v="1"/>
    <s v="100125GPW01S"/>
    <s v="Depo-Provera"/>
    <s v="Depot (IM) Medroxyprogesterone Acetate 150 mg/mL (1 mL) Vial, w/ AD Syringe, 1 Each"/>
    <s v="GOT"/>
    <s v="Injectable Contraceptives"/>
    <m/>
    <m/>
    <m/>
    <n v="0"/>
    <m/>
    <m/>
    <n v="0"/>
    <n v="0.78"/>
    <n v="2340000"/>
    <s v="Injectable Contraceptives"/>
    <n v="3"/>
    <n v="46"/>
    <d v="2016-01-19T00:00:00"/>
    <n v="2016"/>
    <n v="2016"/>
    <x v="1"/>
    <n v="0.82799999999999996"/>
    <n v="2484000"/>
    <m/>
    <m/>
    <m/>
  </r>
  <r>
    <x v="23"/>
    <x v="0"/>
    <n v="1960"/>
    <s v="IMPLANON"/>
    <s v="GHSC-PSM00"/>
    <s v="_NA03"/>
    <n v="213727.99999936001"/>
    <n v="1"/>
    <n v="213727.99999936001"/>
    <d v="2018-03-02T00:00:00"/>
    <d v="2016-05-23T00:00:00"/>
    <m/>
    <x v="0"/>
    <x v="491"/>
    <s v="Received"/>
    <s v="nan"/>
    <d v="2018-03-07T00:00:00"/>
    <m/>
    <m/>
    <n v="213696"/>
    <b v="0"/>
    <n v="1960"/>
    <s v="USAID"/>
    <s v="TZ"/>
    <s v="Tanzania"/>
    <s v="Condoms-MCH-PRH"/>
    <s v="NTL"/>
    <s v="2021-03-Q2"/>
    <n v="2021"/>
    <s v="TZ_NTL_Condoms-MCH-PRH_PL_2021-03-Q2"/>
    <s v="IMPLANON=TZ=NTL=Condoms-MCH-PRH"/>
    <n v="3"/>
    <x v="0"/>
    <x v="0"/>
    <s v="100129GYV01S"/>
    <s v="Implanon"/>
    <s v="Etonogestrel 68 mg/Rod, 1 Rod Implant, 1 Each"/>
    <s v="GOT"/>
    <s v="Implantable Contraceptives"/>
    <m/>
    <m/>
    <m/>
    <n v="0"/>
    <m/>
    <m/>
    <n v="0"/>
    <n v="8.5"/>
    <n v="1816687.9999945599"/>
    <s v="Contraceptive Implants"/>
    <n v="3"/>
    <n v="44"/>
    <d v="2017-04-28T00:00:00"/>
    <n v="2017"/>
    <n v="2017"/>
    <x v="11"/>
    <n v="8.5"/>
    <n v="1816687.9999945601"/>
    <m/>
    <m/>
    <m/>
  </r>
  <r>
    <x v="23"/>
    <x v="0"/>
    <n v="1973"/>
    <s v="JADELLE"/>
    <s v="UNFPA"/>
    <s v="_NA03"/>
    <n v="71700"/>
    <n v="1"/>
    <n v="71700"/>
    <d v="2017-07-30T00:00:00"/>
    <d v="2016-12-06T00:00:00"/>
    <m/>
    <x v="0"/>
    <x v="835"/>
    <s v="Received"/>
    <s v="nan"/>
    <d v="2017-08-04T00:00:00"/>
    <m/>
    <m/>
    <n v="0"/>
    <b v="0"/>
    <n v="1973"/>
    <s v="UNFPA"/>
    <s v="TZ"/>
    <s v="Tanzania"/>
    <s v="Condoms-MCH-PRH"/>
    <s v="NTL"/>
    <s v="2021-03-Q2"/>
    <n v="2021"/>
    <s v="TZ_NTL_Condoms-MCH-PRH_PL_2021-03-Q2"/>
    <s v="JADELLE=TZ=NTL=Condoms-MCH-PRH"/>
    <n v="7"/>
    <x v="7"/>
    <x v="1"/>
    <s v="100130GYV01S"/>
    <s v="Jadelle"/>
    <s v="Levonorgestrel 75 mg/Rod w/ Trocar, 5 Year Efficacy, 2 Rod Implant, 1 Each"/>
    <s v="GOT"/>
    <s v="Implantable Contraceptives"/>
    <m/>
    <m/>
    <m/>
    <n v="0"/>
    <m/>
    <m/>
    <n v="0"/>
    <n v="8.5"/>
    <n v="609450"/>
    <s v="Contraceptive Implants"/>
    <n v="3"/>
    <n v="18"/>
    <d v="2017-03-26T00:00:00"/>
    <n v="2017"/>
    <n v="2017"/>
    <x v="3"/>
    <n v="8.5"/>
    <n v="609450"/>
    <m/>
    <m/>
    <m/>
  </r>
  <r>
    <x v="23"/>
    <x v="0"/>
    <n v="2034"/>
    <s v="MICROGYNON"/>
    <s v="GHSC-PSM00"/>
    <s v="_NA03"/>
    <n v="1363040"/>
    <n v="1"/>
    <n v="1363040"/>
    <d v="2017-09-10T00:00:00"/>
    <d v="2017-09-30T00:00:00"/>
    <m/>
    <x v="0"/>
    <x v="836"/>
    <s v="Received"/>
    <s v="Desired Stock"/>
    <d v="2017-09-19T00:00:00"/>
    <m/>
    <m/>
    <n v="0"/>
    <b v="0"/>
    <n v="2034"/>
    <s v="USAID"/>
    <s v="TZ"/>
    <s v="Tanzania"/>
    <s v="Condoms-MCH-PRH"/>
    <s v="NTL"/>
    <s v="2021-03-Q2"/>
    <n v="2021"/>
    <s v="TZ_NTL_Condoms-MCH-PRH_PL_2021-03-Q2"/>
    <s v="MICROGYNON=TZ=NTL=Condoms-MCH-PRH"/>
    <n v="9"/>
    <x v="7"/>
    <x v="0"/>
    <s v="100050AOA09W"/>
    <s v="Microgynon"/>
    <s v="Levonorgestrel/Ethinyl Estradiol 150/30 mcg + Fe 75 mg, 28 Tablets/Cycle (PS), 1 Cycle"/>
    <s v="GOT"/>
    <s v="Combined Oral Contraceptives"/>
    <m/>
    <m/>
    <m/>
    <n v="0"/>
    <m/>
    <m/>
    <n v="0"/>
    <n v="0.23"/>
    <n v="313499.2"/>
    <s v="Oral Contraceptives"/>
    <n v="3"/>
    <n v="18"/>
    <d v="2017-05-07T00:00:00"/>
    <n v="2017"/>
    <n v="2017"/>
    <x v="4"/>
    <n v="0.26300000000000001"/>
    <n v="358479.52"/>
    <m/>
    <m/>
    <m/>
  </r>
  <r>
    <x v="23"/>
    <x v="0"/>
    <n v="2051"/>
    <s v="IMPLANON"/>
    <s v="UNFPA"/>
    <s v="_NA03"/>
    <n v="100000"/>
    <n v="1"/>
    <n v="100000"/>
    <d v="2018-11-30T00:00:00"/>
    <d v="2018-02-28T00:00:00"/>
    <m/>
    <x v="0"/>
    <x v="292"/>
    <s v="Received"/>
    <s v="Desired Stock"/>
    <d v="2018-12-18T00:00:00"/>
    <m/>
    <m/>
    <n v="0"/>
    <b v="0"/>
    <n v="2051"/>
    <s v="DFID00"/>
    <s v="TZ"/>
    <s v="Tanzania"/>
    <s v="Condoms-MCH-PRH"/>
    <s v="NTL"/>
    <s v="2021-03-Q2"/>
    <n v="2021"/>
    <s v="TZ_NTL_Condoms-MCH-PRH_PL_2021-03-Q2"/>
    <s v="IMPLANON=TZ=NTL=Condoms-MCH-PRH"/>
    <n v="11"/>
    <x v="0"/>
    <x v="1"/>
    <s v="100129GYV01S"/>
    <s v="Implanon"/>
    <s v="Etonogestrel 68 mg/Rod, 1 Rod Implant, 1 Each"/>
    <s v="GOT"/>
    <s v="Implantable Contraceptives"/>
    <m/>
    <m/>
    <m/>
    <n v="0"/>
    <m/>
    <m/>
    <n v="0"/>
    <n v="8.5"/>
    <n v="850000"/>
    <s v="Contraceptive Implants"/>
    <n v="3"/>
    <n v="44"/>
    <d v="2018-01-26T00:00:00"/>
    <n v="2018"/>
    <n v="2018"/>
    <x v="11"/>
    <n v="8.5"/>
    <n v="850000"/>
    <m/>
    <m/>
    <m/>
  </r>
  <r>
    <x v="23"/>
    <x v="0"/>
    <n v="2054"/>
    <s v="JADELLE"/>
    <s v="UNFPA"/>
    <s v="_NA03"/>
    <n v="142500"/>
    <n v="1"/>
    <n v="142500"/>
    <d v="2017-09-15T00:00:00"/>
    <d v="2017-08-31T00:00:00"/>
    <m/>
    <x v="0"/>
    <x v="763"/>
    <s v="Received"/>
    <s v="Desired Stock"/>
    <d v="2017-09-19T00:00:00"/>
    <m/>
    <m/>
    <n v="0"/>
    <b v="0"/>
    <n v="2054"/>
    <s v="DFID00"/>
    <s v="TZ"/>
    <s v="Tanzania"/>
    <s v="Condoms-MCH-PRH"/>
    <s v="NTL"/>
    <s v="2021-03-Q2"/>
    <n v="2021"/>
    <s v="TZ_NTL_Condoms-MCH-PRH_PL_2021-03-Q2"/>
    <s v="JADELLE=TZ=NTL=Condoms-MCH-PRH"/>
    <n v="9"/>
    <x v="7"/>
    <x v="1"/>
    <s v="100130GYV01S"/>
    <s v="Jadelle"/>
    <s v="Levonorgestrel 75 mg/Rod w/ Trocar, 5 Year Efficacy, 2 Rod Implant, 1 Each"/>
    <s v="GOT"/>
    <s v="Implantable Contraceptives"/>
    <m/>
    <m/>
    <m/>
    <n v="0"/>
    <m/>
    <m/>
    <n v="0"/>
    <n v="8.5"/>
    <n v="1211250"/>
    <s v="Contraceptive Implants"/>
    <n v="3"/>
    <n v="18"/>
    <d v="2017-05-12T00:00:00"/>
    <n v="2017"/>
    <n v="2017"/>
    <x v="3"/>
    <n v="8.5"/>
    <n v="1211250"/>
    <m/>
    <m/>
    <m/>
  </r>
  <r>
    <x v="23"/>
    <x v="0"/>
    <n v="2064"/>
    <s v="MICROVAL"/>
    <s v="GOT"/>
    <s v="_NA03"/>
    <n v="852407"/>
    <n v="1"/>
    <n v="852407"/>
    <d v="2017-06-18T00:00:00"/>
    <d v="2017-04-30T00:00:00"/>
    <m/>
    <x v="0"/>
    <x v="837"/>
    <s v="Received"/>
    <s v="Desired Stock"/>
    <d v="2017-06-20T00:00:00"/>
    <m/>
    <m/>
    <n v="0"/>
    <b v="0"/>
    <n v="2064"/>
    <s v="GOT-BASK00"/>
    <s v="TZ"/>
    <s v="Tanzania"/>
    <s v="Condoms-MCH-PRH"/>
    <s v="NTL"/>
    <s v="2021-03-Q2"/>
    <n v="2021"/>
    <s v="TZ_NTL_Condoms-MCH-PRH_PL_2021-03-Q2"/>
    <s v="MICROVAL=TZ=NTL=Condoms-MCH-PRH"/>
    <n v="6"/>
    <x v="7"/>
    <x v="5"/>
    <s v="100025AOB09W"/>
    <s v="Microval"/>
    <s v="Levonorgestrel 30 mcg 35 Tablets/Cycle, 1 Cycle"/>
    <s v="GOT"/>
    <s v="Progestin Only Pills"/>
    <m/>
    <m/>
    <m/>
    <n v="0"/>
    <m/>
    <m/>
    <n v="0"/>
    <n v="0.3"/>
    <n v="255722.09999999899"/>
    <s v="Oral Contraceptives"/>
    <n v="3"/>
    <n v="18"/>
    <d v="2017-02-12T00:00:00"/>
    <n v="2017"/>
    <n v="2017"/>
    <x v="5"/>
    <n v="0.32800000000000001"/>
    <n v="279589.49599999998"/>
    <m/>
    <m/>
    <m/>
  </r>
  <r>
    <x v="23"/>
    <x v="0"/>
    <n v="2070"/>
    <s v="52NX"/>
    <s v="GOT-BASK00"/>
    <s v="_NA03"/>
    <n v="25057100"/>
    <n v="1"/>
    <n v="25057100"/>
    <d v="2018-02-09T00:00:00"/>
    <d v="2017-04-30T00:00:00"/>
    <m/>
    <x v="0"/>
    <x v="552"/>
    <s v="Received"/>
    <s v="Desired Stock"/>
    <d v="2018-02-09T00:00:00"/>
    <m/>
    <m/>
    <n v="0"/>
    <b v="0"/>
    <n v="2070"/>
    <s v="BASKET00"/>
    <s v="TZ"/>
    <s v="Tanzania"/>
    <s v="Condoms-MCH-PRH"/>
    <s v="NTL"/>
    <s v="2021-03-Q2"/>
    <n v="2021"/>
    <s v="TZ_NTL_Condoms-MCH-PRH_PL_2021-03-Q2"/>
    <s v="52NX=TZ=NTL=Condoms-MCH-PRH"/>
    <n v="2"/>
    <x v="0"/>
    <x v="5"/>
    <s v="100128XXA01S"/>
    <s v="No Logo 52 mm non-colored (MALE CONDOMS)"/>
    <s v="Male Condom (Latex) Lubricated, No Logo, 53 mm, 1 Each"/>
    <s v="GOT"/>
    <s v="Condoms"/>
    <m/>
    <m/>
    <m/>
    <n v="0"/>
    <m/>
    <m/>
    <n v="0"/>
    <n v="65.62"/>
    <n v="1644246902"/>
    <s v="Male Condoms"/>
    <n v="1"/>
    <n v="36"/>
    <d v="2017-06-02T00:00:00"/>
    <n v="2017"/>
    <n v="2018"/>
    <x v="0"/>
    <n v="3.0300000000000001E-2"/>
    <n v="759230.13"/>
    <m/>
    <m/>
    <m/>
  </r>
  <r>
    <x v="23"/>
    <x v="0"/>
    <n v="2094"/>
    <s v="JADELLE"/>
    <s v="UNFPA"/>
    <s v="_NA03"/>
    <n v="87049.999998999905"/>
    <n v="1"/>
    <n v="87049.999998999905"/>
    <d v="2017-12-30T00:00:00"/>
    <d v="2017-10-31T00:00:00"/>
    <m/>
    <x v="0"/>
    <x v="838"/>
    <s v="Received"/>
    <s v="Desired Stock"/>
    <d v="2018-01-15T00:00:00"/>
    <m/>
    <m/>
    <n v="87000"/>
    <b v="0"/>
    <n v="2094"/>
    <s v="UNFPA"/>
    <s v="TZ"/>
    <s v="Tanzania"/>
    <s v="Condoms-MCH-PRH"/>
    <s v="NTL"/>
    <s v="2021-03-Q2"/>
    <n v="2021"/>
    <s v="TZ_NTL_Condoms-MCH-PRH_PL_2021-03-Q2"/>
    <s v="JADELLE=TZ=NTL=Condoms-MCH-PRH"/>
    <n v="12"/>
    <x v="7"/>
    <x v="1"/>
    <s v="100130GYV01S"/>
    <s v="Jadelle"/>
    <s v="Levonorgestrel 75 mg/Rod w/ Trocar, 5 Year Efficacy, 2 Rod Implant, 1 Each"/>
    <s v="GOT"/>
    <s v="Implantable Contraceptives"/>
    <m/>
    <m/>
    <m/>
    <n v="0"/>
    <m/>
    <m/>
    <n v="0"/>
    <n v="8.5"/>
    <n v="739924.999991499"/>
    <s v="Contraceptive Implants"/>
    <n v="3"/>
    <n v="18"/>
    <d v="2017-08-26T00:00:00"/>
    <n v="2017"/>
    <n v="2018"/>
    <x v="3"/>
    <n v="8.5"/>
    <n v="739924.99999149924"/>
    <m/>
    <m/>
    <m/>
  </r>
  <r>
    <x v="23"/>
    <x v="0"/>
    <n v="2103"/>
    <s v="DEPO"/>
    <s v="UNFPA"/>
    <s v="_NA03"/>
    <n v="1970000"/>
    <n v="1"/>
    <n v="1970000"/>
    <d v="2017-12-30T00:00:00"/>
    <d v="2017-06-15T00:00:00"/>
    <m/>
    <x v="0"/>
    <x v="838"/>
    <s v="Received"/>
    <s v="nan"/>
    <d v="2018-01-22T00:00:00"/>
    <m/>
    <m/>
    <n v="0"/>
    <b v="0"/>
    <n v="2103"/>
    <s v="UNFPA"/>
    <s v="TZ"/>
    <s v="Tanzania"/>
    <s v="Condoms-MCH-PRH"/>
    <s v="NTL"/>
    <s v="2021-03-Q2"/>
    <n v="2021"/>
    <s v="TZ_NTL_Condoms-MCH-PRH_PL_2021-03-Q2"/>
    <s v="DEPO=TZ=NTL=Condoms-MCH-PRH"/>
    <n v="12"/>
    <x v="7"/>
    <x v="1"/>
    <s v="100125GPW01S"/>
    <s v="Depo-Provera"/>
    <s v="Depot (IM) Medroxyprogesterone Acetate 150 mg/mL (1 mL) Vial, w/ AD Syringe, 1 Each"/>
    <s v="GOT"/>
    <s v="Injectable Contraceptives"/>
    <m/>
    <m/>
    <m/>
    <n v="0"/>
    <m/>
    <m/>
    <n v="0"/>
    <n v="0.78"/>
    <n v="1536600"/>
    <s v="Injectable Contraceptives"/>
    <n v="3"/>
    <n v="46"/>
    <d v="2017-02-11T00:00:00"/>
    <n v="2017"/>
    <n v="2017"/>
    <x v="1"/>
    <n v="0.82799999999999996"/>
    <n v="1631160"/>
    <m/>
    <m/>
    <m/>
  </r>
  <r>
    <x v="23"/>
    <x v="0"/>
    <n v="2112"/>
    <s v="JADELLE"/>
    <s v="UNFPA"/>
    <s v="_NA03"/>
    <n v="72000"/>
    <n v="1"/>
    <n v="72000"/>
    <d v="2017-12-12T00:00:00"/>
    <d v="2017-11-30T00:00:00"/>
    <m/>
    <x v="0"/>
    <x v="839"/>
    <s v="Received"/>
    <s v="Desired Stock"/>
    <d v="2017-12-13T00:00:00"/>
    <m/>
    <m/>
    <n v="0"/>
    <b v="0"/>
    <n v="2112"/>
    <s v="DFID00"/>
    <s v="TZ"/>
    <s v="Tanzania"/>
    <s v="Condoms-MCH-PRH"/>
    <s v="NTL"/>
    <s v="2021-03-Q2"/>
    <n v="2021"/>
    <s v="TZ_NTL_Condoms-MCH-PRH_PL_2021-03-Q2"/>
    <s v="JADELLE=TZ=NTL=Condoms-MCH-PRH"/>
    <n v="12"/>
    <x v="7"/>
    <x v="1"/>
    <s v="100130GYV01S"/>
    <s v="Jadelle"/>
    <s v="Levonorgestrel 75 mg/Rod w/ Trocar, 5 Year Efficacy, 2 Rod Implant, 1 Each"/>
    <s v="GOT"/>
    <s v="Implantable Contraceptives"/>
    <m/>
    <m/>
    <m/>
    <n v="0"/>
    <m/>
    <m/>
    <n v="0"/>
    <n v="8.5"/>
    <n v="612000"/>
    <s v="Contraceptive Implants"/>
    <n v="3"/>
    <n v="18"/>
    <d v="2017-08-08T00:00:00"/>
    <n v="2017"/>
    <n v="2018"/>
    <x v="3"/>
    <n v="8.5"/>
    <n v="612000"/>
    <m/>
    <m/>
    <m/>
  </r>
  <r>
    <x v="23"/>
    <x v="0"/>
    <n v="2129"/>
    <s v="JADELLE"/>
    <s v="UNFPA"/>
    <s v="_NA03"/>
    <n v="50000"/>
    <n v="1"/>
    <n v="50000"/>
    <d v="2017-10-30T00:00:00"/>
    <d v="2017-09-30T00:00:00"/>
    <m/>
    <x v="0"/>
    <x v="832"/>
    <s v="Received"/>
    <s v="Desired Stock"/>
    <d v="2017-11-04T00:00:00"/>
    <m/>
    <m/>
    <n v="431852"/>
    <b v="0"/>
    <n v="2129"/>
    <s v="UNFPA"/>
    <s v="TZ"/>
    <s v="Tanzania"/>
    <s v="Condoms-MCH-PRH"/>
    <s v="NTL"/>
    <s v="2021-03-Q2"/>
    <n v="2021"/>
    <s v="TZ_NTL_Condoms-MCH-PRH_PL_2021-03-Q2"/>
    <s v="JADELLE=TZ=NTL=Condoms-MCH-PRH"/>
    <n v="10"/>
    <x v="7"/>
    <x v="1"/>
    <s v="100130GYV01S"/>
    <s v="Jadelle"/>
    <s v="Levonorgestrel 75 mg/Rod w/ Trocar, 5 Year Efficacy, 2 Rod Implant, 1 Each"/>
    <s v="GOT"/>
    <s v="Implantable Contraceptives"/>
    <m/>
    <m/>
    <m/>
    <n v="0"/>
    <m/>
    <m/>
    <n v="0"/>
    <n v="8.5"/>
    <n v="425000"/>
    <s v="Contraceptive Implants"/>
    <n v="3"/>
    <n v="18"/>
    <d v="2017-06-26T00:00:00"/>
    <n v="2017"/>
    <n v="2018"/>
    <x v="3"/>
    <n v="8.5"/>
    <n v="425000"/>
    <m/>
    <m/>
    <m/>
  </r>
  <r>
    <x v="23"/>
    <x v="0"/>
    <n v="2131"/>
    <s v="52NX"/>
    <s v="PSI00"/>
    <s v="_NA03"/>
    <n v="7000000"/>
    <n v="1"/>
    <n v="7000000"/>
    <d v="2017-09-10T00:00:00"/>
    <d v="2017-09-30T00:00:00"/>
    <m/>
    <x v="0"/>
    <x v="836"/>
    <s v="Received"/>
    <s v="Desired Stock"/>
    <d v="2017-09-20T00:00:00"/>
    <m/>
    <m/>
    <n v="0"/>
    <b v="0"/>
    <n v="2131"/>
    <s v="GLOBALFU00"/>
    <s v="TZ"/>
    <s v="Tanzania"/>
    <s v="Condoms-MCH-PRH"/>
    <s v="NTL"/>
    <s v="2021-03-Q2"/>
    <n v="2021"/>
    <s v="TZ_NTL_Condoms-MCH-PRH_PL_2021-03-Q2"/>
    <s v="52NX=TZ=NTL=Condoms-MCH-PRH"/>
    <n v="9"/>
    <x v="7"/>
    <x v="6"/>
    <s v="100128XXA01S"/>
    <s v="No Logo 52 mm non-colored (MALE CONDOMS)"/>
    <s v="Male Condom (Latex) Lubricated, No Logo, 53 mm, 1 Each"/>
    <s v="GOT"/>
    <s v="Condoms"/>
    <m/>
    <m/>
    <m/>
    <n v="0"/>
    <m/>
    <m/>
    <n v="0"/>
    <n v="65.62"/>
    <n v="459340000"/>
    <s v="Male Condoms"/>
    <n v="1"/>
    <n v="36"/>
    <d v="2017-01-01T00:00:00"/>
    <n v="2017"/>
    <n v="2017"/>
    <x v="0"/>
    <n v="3.0300000000000001E-2"/>
    <n v="212100"/>
    <m/>
    <m/>
    <m/>
  </r>
  <r>
    <x v="23"/>
    <x v="0"/>
    <n v="2149"/>
    <s v="DEPO"/>
    <s v="UNFPA"/>
    <s v="_NA03"/>
    <n v="375000"/>
    <n v="1"/>
    <n v="375000"/>
    <d v="2017-10-17T00:00:00"/>
    <d v="2017-12-31T00:00:00"/>
    <m/>
    <x v="0"/>
    <x v="591"/>
    <s v="Received"/>
    <s v="Desired Stock"/>
    <d v="2017-10-17T00:00:00"/>
    <m/>
    <m/>
    <n v="0"/>
    <b v="0"/>
    <n v="2149"/>
    <s v="UNFPA"/>
    <s v="TZ"/>
    <s v="Tanzania"/>
    <s v="Condoms-MCH-PRH"/>
    <s v="NTL"/>
    <s v="2021-03-Q2"/>
    <n v="2021"/>
    <s v="TZ_NTL_Condoms-MCH-PRH_PL_2021-03-Q2"/>
    <s v="DEPO=TZ=NTL=Condoms-MCH-PRH"/>
    <n v="10"/>
    <x v="7"/>
    <x v="1"/>
    <s v="100125GPW01S"/>
    <s v="Depo-Provera"/>
    <s v="Depot (IM) Medroxyprogesterone Acetate 150 mg/mL (1 mL) Vial, w/ AD Syringe, 1 Each"/>
    <s v="GOT"/>
    <s v="Injectable Contraceptives"/>
    <m/>
    <m/>
    <m/>
    <n v="0"/>
    <m/>
    <m/>
    <n v="0"/>
    <n v="0.78"/>
    <n v="292500"/>
    <s v="Injectable Contraceptives"/>
    <n v="3"/>
    <n v="46"/>
    <d v="2016-11-29T00:00:00"/>
    <n v="2017"/>
    <n v="2017"/>
    <x v="1"/>
    <n v="0.82799999999999996"/>
    <n v="310500"/>
    <m/>
    <m/>
    <m/>
  </r>
  <r>
    <x v="23"/>
    <x v="0"/>
    <n v="2171"/>
    <s v="JADELLE"/>
    <s v="UNFPA"/>
    <s v="_NA03"/>
    <n v="246100"/>
    <n v="1"/>
    <n v="246100"/>
    <d v="2018-03-01T00:00:00"/>
    <d v="2018-01-31T00:00:00"/>
    <m/>
    <x v="0"/>
    <x v="840"/>
    <s v="Received"/>
    <s v="Desired Stock"/>
    <d v="2018-03-01T00:00:00"/>
    <m/>
    <m/>
    <n v="0"/>
    <b v="0"/>
    <n v="2171"/>
    <s v="UNFPA"/>
    <s v="TZ"/>
    <s v="Tanzania"/>
    <s v="Condoms-MCH-PRH"/>
    <s v="NTL"/>
    <s v="2021-03-Q2"/>
    <n v="2021"/>
    <s v="TZ_NTL_Condoms-MCH-PRH_PL_2021-03-Q2"/>
    <s v="JADELLE=TZ=NTL=Condoms-MCH-PRH"/>
    <n v="3"/>
    <x v="0"/>
    <x v="1"/>
    <s v="100130GYV01S"/>
    <s v="Jadelle"/>
    <s v="Levonorgestrel 75 mg/Rod w/ Trocar, 5 Year Efficacy, 2 Rod Implant, 1 Each"/>
    <s v="GOT"/>
    <s v="Implantable Contraceptives"/>
    <m/>
    <m/>
    <m/>
    <n v="0"/>
    <m/>
    <m/>
    <n v="0"/>
    <n v="8.5"/>
    <n v="2091850"/>
    <s v="Contraceptive Implants"/>
    <n v="3"/>
    <n v="18"/>
    <d v="2017-10-26T00:00:00"/>
    <n v="2018"/>
    <n v="2018"/>
    <x v="3"/>
    <n v="8.5"/>
    <n v="2091850"/>
    <m/>
    <m/>
    <m/>
  </r>
  <r>
    <x v="23"/>
    <x v="0"/>
    <n v="2196"/>
    <s v="JADELLE"/>
    <s v="GHSC-PSM00"/>
    <s v="_NA03"/>
    <n v="52700"/>
    <n v="1"/>
    <n v="52700"/>
    <d v="2018-04-02T00:00:00"/>
    <d v="2018-02-28T00:00:00"/>
    <m/>
    <x v="0"/>
    <x v="327"/>
    <s v="Received"/>
    <s v="Desired Stock"/>
    <d v="2018-06-05T00:00:00"/>
    <m/>
    <m/>
    <n v="0"/>
    <b v="0"/>
    <n v="2196"/>
    <s v="DFID/AUS00"/>
    <s v="TZ"/>
    <s v="Tanzania"/>
    <s v="Condoms-MCH-PRH"/>
    <s v="NTL"/>
    <s v="2021-03-Q2"/>
    <n v="2021"/>
    <s v="TZ_NTL_Condoms-MCH-PRH_PL_2021-03-Q2"/>
    <s v="JADELLE=TZ=NTL=Condoms-MCH-PRH"/>
    <n v="4"/>
    <x v="0"/>
    <x v="9"/>
    <s v="100130GYV01S"/>
    <s v="Jadelle"/>
    <s v="Levonorgestrel 75 mg/Rod w/ Trocar, 5 Year Efficacy, 2 Rod Implant, 1 Each"/>
    <s v="GOT"/>
    <s v="Implantable Contraceptives"/>
    <m/>
    <m/>
    <m/>
    <n v="0"/>
    <m/>
    <m/>
    <n v="0"/>
    <n v="8.5"/>
    <n v="447950"/>
    <s v="Contraceptive Implants"/>
    <n v="3"/>
    <n v="18"/>
    <d v="2017-11-27T00:00:00"/>
    <n v="2018"/>
    <n v="2018"/>
    <x v="3"/>
    <n v="8.5"/>
    <n v="447950"/>
    <m/>
    <m/>
    <m/>
  </r>
  <r>
    <x v="23"/>
    <x v="0"/>
    <n v="2197"/>
    <s v="JADELLE"/>
    <s v="UNFPA"/>
    <s v="_NA03"/>
    <n v="50000"/>
    <n v="1"/>
    <n v="50000"/>
    <d v="2018-01-03T00:00:00"/>
    <d v="2017-12-31T00:00:00"/>
    <m/>
    <x v="0"/>
    <x v="841"/>
    <s v="Received"/>
    <s v="Desired Stock"/>
    <d v="2018-03-01T00:00:00"/>
    <m/>
    <m/>
    <n v="0"/>
    <b v="0"/>
    <n v="2197"/>
    <s v="UNFPA"/>
    <s v="TZ"/>
    <s v="Tanzania"/>
    <s v="Condoms-MCH-PRH"/>
    <s v="NTL"/>
    <s v="2021-03-Q2"/>
    <n v="2021"/>
    <s v="TZ_NTL_Condoms-MCH-PRH_PL_2021-03-Q2"/>
    <s v="JADELLE=TZ=NTL=Condoms-MCH-PRH"/>
    <n v="1"/>
    <x v="0"/>
    <x v="1"/>
    <s v="100130GYV01S"/>
    <s v="Jadelle"/>
    <s v="Levonorgestrel 75 mg/Rod w/ Trocar, 5 Year Efficacy, 2 Rod Implant, 1 Each"/>
    <s v="GOT"/>
    <s v="Implantable Contraceptives"/>
    <m/>
    <m/>
    <m/>
    <n v="0"/>
    <m/>
    <m/>
    <n v="0"/>
    <n v="8.5"/>
    <n v="425000"/>
    <s v="Contraceptive Implants"/>
    <n v="3"/>
    <n v="18"/>
    <d v="2017-08-30T00:00:00"/>
    <n v="2017"/>
    <n v="2018"/>
    <x v="3"/>
    <n v="8.5"/>
    <n v="425000"/>
    <m/>
    <m/>
    <m/>
  </r>
  <r>
    <x v="23"/>
    <x v="0"/>
    <n v="2199"/>
    <s v="52NX"/>
    <s v="GOT"/>
    <s v="_NA03"/>
    <n v="9170506.4499999993"/>
    <n v="1"/>
    <n v="9170506.4499999993"/>
    <d v="2019-03-06T00:00:00"/>
    <d v="2018-04-30T00:00:00"/>
    <m/>
    <x v="0"/>
    <x v="420"/>
    <s v="Received"/>
    <s v="Desired Stock"/>
    <d v="2019-03-13T00:00:00"/>
    <m/>
    <m/>
    <n v="0"/>
    <b v="0"/>
    <n v="2199"/>
    <s v="GOT00"/>
    <s v="TZ"/>
    <s v="Tanzania"/>
    <s v="Condoms-MCH-PRH"/>
    <s v="NTL"/>
    <s v="2021-03-Q2"/>
    <n v="2021"/>
    <s v="TZ_NTL_Condoms-MCH-PRH_PL_2021-03-Q2"/>
    <s v="52NX=TZ=NTL=Condoms-MCH-PRH"/>
    <n v="3"/>
    <x v="1"/>
    <x v="5"/>
    <s v="100128XXA01S"/>
    <s v="No Logo 52 mm non-colored (MALE CONDOMS)"/>
    <s v="Male Condom (Latex) Lubricated, No Logo, 53 mm, 1 Each"/>
    <s v="GOT"/>
    <s v="Condoms"/>
    <m/>
    <m/>
    <m/>
    <n v="0"/>
    <m/>
    <m/>
    <n v="0"/>
    <n v="65.62"/>
    <n v="601768633.24899995"/>
    <s v="Male Condoms"/>
    <n v="1"/>
    <n v="36"/>
    <d v="2018-06-27T00:00:00"/>
    <n v="2018"/>
    <n v="2019"/>
    <x v="0"/>
    <n v="3.0300000000000001E-2"/>
    <n v="277866.34543499997"/>
    <m/>
    <m/>
    <m/>
  </r>
  <r>
    <x v="23"/>
    <x v="0"/>
    <n v="2208"/>
    <s v="CONDOMFE00"/>
    <s v="UNFPA"/>
    <s v="_NA03"/>
    <n v="419021"/>
    <n v="1"/>
    <n v="419021"/>
    <d v="2018-11-03T00:00:00"/>
    <d v="2018-03-31T00:00:00"/>
    <m/>
    <x v="0"/>
    <x v="842"/>
    <s v="Received"/>
    <s v="Desired Stock"/>
    <d v="2018-11-06T00:00:00"/>
    <m/>
    <m/>
    <n v="0"/>
    <b v="0"/>
    <n v="2208"/>
    <s v="UNFPA"/>
    <s v="TZ"/>
    <s v="Tanzania"/>
    <s v="Condoms-MCH-PRH"/>
    <s v="NTL"/>
    <s v="2021-03-Q2"/>
    <n v="2021"/>
    <s v="TZ_NTL_Condoms-MCH-PRH_PL_2021-03-Q2"/>
    <s v="CONDOMFE00=TZ=NTL=Condoms-MCH-PRH"/>
    <n v="11"/>
    <x v="0"/>
    <x v="1"/>
    <s v="100121XXB0AB"/>
    <s v="Condom Female"/>
    <s v="Female Condom (Nitrile) Lubricated, 17 cm, 1000 Each"/>
    <s v="GOT"/>
    <s v="Condoms"/>
    <m/>
    <m/>
    <m/>
    <n v="0"/>
    <m/>
    <m/>
    <n v="0"/>
    <n v="500"/>
    <n v="209510500"/>
    <s v="Female Condoms"/>
    <n v="1"/>
    <n v="26"/>
    <d v="2018-05-05T00:00:00"/>
    <n v="2018"/>
    <n v="2018"/>
    <x v="6"/>
    <n v="0.49399999999999999"/>
    <n v="206996.37400000001"/>
    <m/>
    <m/>
    <m/>
  </r>
  <r>
    <x v="23"/>
    <x v="0"/>
    <n v="2214"/>
    <s v="CT38"/>
    <s v="GHSC-PSM00"/>
    <s v="_NA03"/>
    <n v="191874.000004"/>
    <n v="3.0000000000000001E-3"/>
    <n v="575.62200001199994"/>
    <d v="2018-12-30T00:00:00"/>
    <d v="2018-08-31T00:00:00"/>
    <m/>
    <x v="0"/>
    <x v="843"/>
    <s v="Received"/>
    <s v="Desired Stock"/>
    <d v="2019-03-13T00:00:00"/>
    <m/>
    <m/>
    <n v="0"/>
    <b v="0"/>
    <n v="2214"/>
    <s v="USAID"/>
    <s v="TZ"/>
    <s v="Tanzania"/>
    <s v="Condoms-MCH-PRH"/>
    <s v="NTL"/>
    <s v="2021-03-Q2"/>
    <n v="2021"/>
    <s v="TZ_NTL_Condoms-MCH-PRH_PL_2021-03-Q2"/>
    <s v="CT38=TZ=NTL=Condoms-MCH-PRH"/>
    <n v="12"/>
    <x v="0"/>
    <x v="0"/>
    <s v="100124TYR0EQ"/>
    <s v="Copper T"/>
    <s v="Copper TCu380A Intrauterine Device, 300 Each"/>
    <s v="GOT"/>
    <s v="Copper-Bearing Intrauterine Devices"/>
    <m/>
    <m/>
    <m/>
    <n v="0"/>
    <m/>
    <m/>
    <n v="0"/>
    <n v="100.5"/>
    <n v="57850.011001206003"/>
    <s v="Intrauterine Devices"/>
    <n v="3"/>
    <n v="0"/>
    <d v="2018-12-30T00:00:00"/>
    <n v="2019"/>
    <n v="2019"/>
    <x v="2"/>
    <n v="0.29599999999999999"/>
    <n v="56794.704001184"/>
    <m/>
    <m/>
    <m/>
  </r>
  <r>
    <x v="23"/>
    <x v="0"/>
    <n v="2222"/>
    <s v="DEPO"/>
    <s v="UNFPA"/>
    <s v="_NA03"/>
    <n v="250000"/>
    <n v="1"/>
    <n v="250000"/>
    <d v="2018-09-30T00:00:00"/>
    <d v="2018-05-31T00:00:00"/>
    <m/>
    <x v="0"/>
    <x v="61"/>
    <s v="Received"/>
    <s v="Desired Stock"/>
    <d v="2018-12-18T00:00:00"/>
    <m/>
    <m/>
    <n v="0"/>
    <b v="0"/>
    <n v="2222"/>
    <s v="DFID&amp;UNF00"/>
    <s v="TZ"/>
    <s v="Tanzania"/>
    <s v="Condoms-MCH-PRH"/>
    <s v="NTL"/>
    <s v="2021-03-Q2"/>
    <n v="2021"/>
    <s v="TZ_NTL_Condoms-MCH-PRH_PL_2021-03-Q2"/>
    <s v="DEPO=TZ=NTL=Condoms-MCH-PRH"/>
    <n v="9"/>
    <x v="0"/>
    <x v="1"/>
    <s v="100125GPW01S"/>
    <s v="Depo-Provera"/>
    <s v="Depot (IM) Medroxyprogesterone Acetate 150 mg/mL (1 mL) Vial, w/ AD Syringe, 1 Each"/>
    <s v="GOT"/>
    <s v="Injectable Contraceptives"/>
    <m/>
    <m/>
    <m/>
    <n v="0"/>
    <m/>
    <m/>
    <n v="0"/>
    <n v="0.78"/>
    <n v="195000"/>
    <s v="Injectable Contraceptives"/>
    <n v="3"/>
    <n v="46"/>
    <d v="2017-11-12T00:00:00"/>
    <n v="2018"/>
    <n v="2018"/>
    <x v="1"/>
    <n v="0.82799999999999996"/>
    <n v="207000"/>
    <m/>
    <m/>
    <m/>
  </r>
  <r>
    <x v="23"/>
    <x v="0"/>
    <n v="2223"/>
    <s v="DEPO"/>
    <s v="UNFPA"/>
    <s v="_NA03"/>
    <n v="945900"/>
    <n v="1"/>
    <n v="945900"/>
    <d v="2019-05-31T00:00:00"/>
    <d v="2018-11-30T00:00:00"/>
    <m/>
    <x v="0"/>
    <x v="115"/>
    <s v="Received"/>
    <s v="Desired Stock"/>
    <d v="2019-06-03T00:00:00"/>
    <m/>
    <m/>
    <n v="0"/>
    <b v="0"/>
    <n v="2223"/>
    <s v="DFID00"/>
    <s v="TZ"/>
    <s v="Tanzania"/>
    <s v="Condoms-MCH-PRH"/>
    <s v="NTL"/>
    <s v="2021-03-Q2"/>
    <n v="2021"/>
    <s v="TZ_NTL_Condoms-MCH-PRH_PL_2021-03-Q2"/>
    <s v="DEPO=TZ=NTL=Condoms-MCH-PRH"/>
    <n v="5"/>
    <x v="1"/>
    <x v="1"/>
    <s v="100125GPW01S"/>
    <s v="Depo-Provera"/>
    <s v="Depot (IM) Medroxyprogesterone Acetate 150 mg/mL (1 mL) Vial, w/ AD Syringe, 1 Each"/>
    <s v="GOT"/>
    <s v="Injectable Contraceptives"/>
    <m/>
    <m/>
    <m/>
    <n v="0"/>
    <m/>
    <m/>
    <n v="0"/>
    <n v="0.78"/>
    <n v="737802"/>
    <s v="Injectable Contraceptives"/>
    <n v="3"/>
    <n v="46"/>
    <d v="2018-07-13T00:00:00"/>
    <n v="2018"/>
    <n v="2019"/>
    <x v="1"/>
    <n v="0.82799999999999996"/>
    <n v="783205.2"/>
    <m/>
    <m/>
    <m/>
  </r>
  <r>
    <x v="23"/>
    <x v="0"/>
    <n v="2232"/>
    <s v="IMPLANON"/>
    <s v="UNFPA"/>
    <s v="_NA03"/>
    <n v="48800"/>
    <n v="1"/>
    <n v="48800"/>
    <d v="2019-08-31T00:00:00"/>
    <d v="2018-11-30T00:00:00"/>
    <m/>
    <x v="0"/>
    <x v="3"/>
    <s v="Received"/>
    <s v="Desired Stock"/>
    <d v="2019-09-03T00:00:00"/>
    <m/>
    <m/>
    <n v="0"/>
    <b v="0"/>
    <n v="2232"/>
    <s v="DFID00"/>
    <s v="TZ"/>
    <s v="Tanzania"/>
    <s v="Condoms-MCH-PRH"/>
    <s v="NTL"/>
    <s v="2021-03-Q2"/>
    <n v="2021"/>
    <s v="TZ_NTL_Condoms-MCH-PRH_PL_2021-03-Q2"/>
    <s v="IMPLANON=TZ=NTL=Condoms-MCH-PRH"/>
    <n v="8"/>
    <x v="1"/>
    <x v="1"/>
    <s v="100129GYV01S"/>
    <s v="Implanon"/>
    <s v="Etonogestrel 68 mg/Rod, 1 Rod Implant, 1 Each"/>
    <s v="GOT"/>
    <s v="Implantable Contraceptives"/>
    <m/>
    <m/>
    <m/>
    <n v="0"/>
    <m/>
    <m/>
    <n v="0"/>
    <n v="8.5"/>
    <n v="414800"/>
    <s v="Contraceptive Implants"/>
    <n v="3"/>
    <n v="44"/>
    <d v="2018-10-27T00:00:00"/>
    <n v="2019"/>
    <n v="2019"/>
    <x v="11"/>
    <n v="8.5"/>
    <n v="414800"/>
    <m/>
    <m/>
    <m/>
  </r>
  <r>
    <x v="23"/>
    <x v="0"/>
    <n v="2235"/>
    <s v="JADELLE"/>
    <s v="UNFPA"/>
    <s v="_NA03"/>
    <n v="250700"/>
    <n v="1"/>
    <n v="250700"/>
    <d v="2019-02-08T00:00:00"/>
    <d v="2018-08-31T00:00:00"/>
    <m/>
    <x v="0"/>
    <x v="844"/>
    <s v="Received"/>
    <s v="Desired Stock"/>
    <d v="2019-02-11T00:00:00"/>
    <m/>
    <m/>
    <n v="0"/>
    <b v="0"/>
    <n v="2235"/>
    <s v="DFID00"/>
    <s v="TZ"/>
    <s v="Tanzania"/>
    <s v="Condoms-MCH-PRH"/>
    <s v="NTL"/>
    <s v="2021-03-Q2"/>
    <n v="2021"/>
    <s v="TZ_NTL_Condoms-MCH-PRH_PL_2021-03-Q2"/>
    <s v="JADELLE=TZ=NTL=Condoms-MCH-PRH"/>
    <n v="2"/>
    <x v="1"/>
    <x v="1"/>
    <s v="100130GYV01S"/>
    <s v="Jadelle"/>
    <s v="Levonorgestrel 75 mg/Rod w/ Trocar, 5 Year Efficacy, 2 Rod Implant, 1 Each"/>
    <s v="GOT"/>
    <s v="Implantable Contraceptives"/>
    <m/>
    <m/>
    <m/>
    <n v="0"/>
    <m/>
    <m/>
    <n v="0"/>
    <n v="8.5"/>
    <n v="2130950"/>
    <s v="Contraceptive Implants"/>
    <n v="3"/>
    <n v="18"/>
    <d v="2018-10-05T00:00:00"/>
    <n v="2019"/>
    <n v="2019"/>
    <x v="3"/>
    <n v="8.5"/>
    <n v="2130950"/>
    <m/>
    <m/>
    <m/>
  </r>
  <r>
    <x v="23"/>
    <x v="0"/>
    <n v="2243"/>
    <s v="MICROGYNON"/>
    <s v="GOT"/>
    <s v="_NA03"/>
    <n v="1500000"/>
    <n v="1"/>
    <n v="1500000"/>
    <d v="2019-05-31T00:00:00"/>
    <d v="2018-05-31T00:00:00"/>
    <m/>
    <x v="0"/>
    <x v="115"/>
    <s v="Received"/>
    <s v="Desired Stock"/>
    <d v="2019-06-03T00:00:00"/>
    <m/>
    <m/>
    <n v="0"/>
    <b v="0"/>
    <n v="2243"/>
    <s v="GOT00"/>
    <s v="TZ"/>
    <s v="Tanzania"/>
    <s v="Condoms-MCH-PRH"/>
    <s v="NTL"/>
    <s v="2021-03-Q2"/>
    <n v="2021"/>
    <s v="TZ_NTL_Condoms-MCH-PRH_PL_2021-03-Q2"/>
    <s v="MICROGYNON=TZ=NTL=Condoms-MCH-PRH"/>
    <n v="5"/>
    <x v="1"/>
    <x v="5"/>
    <s v="100050AOA09W"/>
    <s v="Microgynon"/>
    <s v="Levonorgestrel/Ethinyl Estradiol 150/30 mcg + Fe 75 mg, 28 Tablets/Cycle (PS), 1 Cycle"/>
    <s v="GOT"/>
    <s v="Combined Oral Contraceptives"/>
    <m/>
    <m/>
    <m/>
    <n v="0"/>
    <m/>
    <m/>
    <n v="0"/>
    <n v="0.23"/>
    <n v="345000"/>
    <s v="Oral Contraceptives"/>
    <n v="3"/>
    <n v="18"/>
    <d v="2019-01-25T00:00:00"/>
    <n v="2019"/>
    <n v="2019"/>
    <x v="4"/>
    <n v="0.26300000000000001"/>
    <n v="394500"/>
    <m/>
    <m/>
    <m/>
  </r>
  <r>
    <x v="23"/>
    <x v="0"/>
    <n v="2244"/>
    <s v="MICROGYNON"/>
    <s v="GHSC-PSM00"/>
    <s v="_NA03"/>
    <n v="800640"/>
    <n v="1"/>
    <n v="800640"/>
    <d v="2018-09-10T00:00:00"/>
    <d v="2018-11-30T00:00:00"/>
    <m/>
    <x v="0"/>
    <x v="761"/>
    <s v="Received"/>
    <s v="Desired Stock"/>
    <d v="2018-09-12T00:00:00"/>
    <m/>
    <m/>
    <n v="0"/>
    <b v="0"/>
    <n v="2244"/>
    <s v="USAID"/>
    <s v="TZ"/>
    <s v="Tanzania"/>
    <s v="Condoms-MCH-PRH"/>
    <s v="NTL"/>
    <s v="2021-03-Q2"/>
    <n v="2021"/>
    <s v="TZ_NTL_Condoms-MCH-PRH_PL_2021-03-Q2"/>
    <s v="MICROGYNON=TZ=NTL=Condoms-MCH-PRH"/>
    <n v="9"/>
    <x v="0"/>
    <x v="0"/>
    <s v="100050AOA09W"/>
    <s v="Microgynon"/>
    <s v="Levonorgestrel/Ethinyl Estradiol 150/30 mcg + Fe 75 mg, 28 Tablets/Cycle (PS), 1 Cycle"/>
    <s v="GOT"/>
    <s v="Combined Oral Contraceptives"/>
    <m/>
    <m/>
    <m/>
    <n v="0"/>
    <m/>
    <m/>
    <n v="0"/>
    <n v="0.23"/>
    <n v="184147.20000000001"/>
    <s v="Oral Contraceptives"/>
    <n v="3"/>
    <n v="18"/>
    <d v="2018-05-07T00:00:00"/>
    <n v="2018"/>
    <n v="2018"/>
    <x v="4"/>
    <n v="0.26300000000000001"/>
    <n v="210568.32000000001"/>
    <m/>
    <m/>
    <m/>
  </r>
  <r>
    <x v="23"/>
    <x v="0"/>
    <n v="2246"/>
    <s v="MICROVAL"/>
    <s v="MSD00"/>
    <s v="_NA03"/>
    <n v="430000"/>
    <n v="1"/>
    <n v="430000"/>
    <d v="2019-05-09T00:00:00"/>
    <d v="2018-07-31T00:00:00"/>
    <m/>
    <x v="0"/>
    <x v="392"/>
    <s v="Received"/>
    <s v="Desired Stock"/>
    <d v="2019-05-26T00:00:00"/>
    <m/>
    <m/>
    <n v="0"/>
    <b v="0"/>
    <n v="2246"/>
    <s v="GOT00"/>
    <s v="TZ"/>
    <s v="Tanzania"/>
    <s v="Condoms-MCH-PRH"/>
    <s v="NTL"/>
    <s v="2021-03-Q2"/>
    <n v="2021"/>
    <s v="TZ_NTL_Condoms-MCH-PRH_PL_2021-03-Q2"/>
    <s v="MICROVAL=TZ=NTL=Condoms-MCH-PRH"/>
    <n v="5"/>
    <x v="1"/>
    <x v="5"/>
    <s v="100025AOB09W"/>
    <s v="Microval"/>
    <s v="Levonorgestrel 30 mcg 35 Tablets/Cycle, 1 Cycle"/>
    <s v="GOT"/>
    <s v="Progestin Only Pills"/>
    <m/>
    <m/>
    <m/>
    <n v="0"/>
    <m/>
    <m/>
    <n v="0"/>
    <n v="0.3"/>
    <n v="129000"/>
    <s v="Oral Contraceptives"/>
    <n v="3"/>
    <n v="18"/>
    <d v="2019-01-03T00:00:00"/>
    <n v="2019"/>
    <n v="2019"/>
    <x v="5"/>
    <n v="0.32800000000000001"/>
    <n v="141040"/>
    <m/>
    <m/>
    <m/>
  </r>
  <r>
    <x v="23"/>
    <x v="0"/>
    <n v="2262"/>
    <s v="DEPO"/>
    <s v="GHSC-PSM00"/>
    <s v="_NA03"/>
    <n v="514023"/>
    <n v="1"/>
    <n v="514023"/>
    <d v="2018-11-30T00:00:00"/>
    <d v="2018-12-31T00:00:00"/>
    <m/>
    <x v="0"/>
    <x v="292"/>
    <s v="Received"/>
    <s v="Desired Stock"/>
    <d v="2018-12-18T00:00:00"/>
    <m/>
    <m/>
    <n v="0"/>
    <b v="0"/>
    <n v="2262"/>
    <s v="USAID"/>
    <s v="TZ"/>
    <s v="Tanzania"/>
    <s v="Condoms-MCH-PRH"/>
    <s v="NTL"/>
    <s v="2021-03-Q2"/>
    <n v="2021"/>
    <s v="TZ_NTL_Condoms-MCH-PRH_PL_2021-03-Q2"/>
    <s v="DEPO=TZ=NTL=Condoms-MCH-PRH"/>
    <n v="11"/>
    <x v="0"/>
    <x v="0"/>
    <s v="100125GPW01S"/>
    <s v="Depo-Provera"/>
    <s v="Depot (IM) Medroxyprogesterone Acetate 150 mg/mL (1 mL) Vial, w/ AD Syringe, 1 Each"/>
    <s v="GOT"/>
    <s v="Injectable Contraceptives"/>
    <m/>
    <m/>
    <m/>
    <n v="0"/>
    <m/>
    <m/>
    <n v="0"/>
    <n v="0.78"/>
    <n v="400937.94"/>
    <s v="Injectable Contraceptives"/>
    <n v="3"/>
    <n v="46"/>
    <d v="2018-01-12T00:00:00"/>
    <n v="2018"/>
    <n v="2018"/>
    <x v="1"/>
    <n v="0.82799999999999996"/>
    <n v="425611.04399999999"/>
    <m/>
    <m/>
    <m/>
  </r>
  <r>
    <x v="23"/>
    <x v="0"/>
    <n v="2266"/>
    <s v="IMPLANON"/>
    <s v="GHSC-PSM00"/>
    <s v="_NA03"/>
    <n v="107432"/>
    <n v="1"/>
    <n v="107432"/>
    <d v="2019-11-18T00:00:00"/>
    <d v="2018-12-31T00:00:00"/>
    <m/>
    <x v="0"/>
    <x v="244"/>
    <s v="Received"/>
    <s v="Desired Stock"/>
    <d v="2020-01-02T00:00:00"/>
    <m/>
    <m/>
    <n v="0"/>
    <b v="0"/>
    <s v="RO10055180"/>
    <s v="USAID"/>
    <s v="TZ"/>
    <s v="Tanzania"/>
    <s v="Condoms-MCH-PRH"/>
    <s v="NTL"/>
    <s v="2021-03-Q2"/>
    <n v="2021"/>
    <s v="TZ_NTL_Condoms-MCH-PRH_PL_2021-03-Q2"/>
    <s v="IMPLANON=TZ=NTL=Condoms-MCH-PRH"/>
    <n v="11"/>
    <x v="1"/>
    <x v="0"/>
    <s v="100129GYV01S"/>
    <s v="Implanon"/>
    <s v="Etonogestrel 68 mg/Rod, 1 Rod Implant, 1 Each"/>
    <s v="GOT"/>
    <s v="Implantable Contraceptives"/>
    <m/>
    <m/>
    <m/>
    <n v="0"/>
    <m/>
    <m/>
    <n v="0"/>
    <n v="8.5"/>
    <n v="913172"/>
    <s v="Contraceptive Implants"/>
    <n v="3"/>
    <n v="44"/>
    <d v="2019-01-14T00:00:00"/>
    <n v="2019"/>
    <n v="2019"/>
    <x v="11"/>
    <n v="8.5"/>
    <n v="913172"/>
    <m/>
    <m/>
    <m/>
  </r>
  <r>
    <x v="23"/>
    <x v="0"/>
    <n v="2281"/>
    <s v="EMERGENC01"/>
    <s v="UNFPA"/>
    <s v="_NA03"/>
    <n v="144900"/>
    <n v="1"/>
    <n v="144900"/>
    <d v="2018-11-05T00:00:00"/>
    <d v="2018-12-31T00:00:00"/>
    <m/>
    <x v="0"/>
    <x v="845"/>
    <s v="Received"/>
    <s v="Desired Stock"/>
    <d v="2018-12-19T00:00:00"/>
    <m/>
    <m/>
    <n v="0"/>
    <b v="0"/>
    <n v="2281"/>
    <s v="UNFPA"/>
    <s v="TZ"/>
    <s v="Tanzania"/>
    <s v="Condoms-MCH-PRH"/>
    <s v="NTL"/>
    <s v="2021-03-Q2"/>
    <n v="2021"/>
    <s v="TZ_NTL_Condoms-MCH-PRH_PL_2021-03-Q2"/>
    <s v="EMERGENC01=TZ=NTL=Condoms-MCH-PRH"/>
    <n v="11"/>
    <x v="0"/>
    <x v="1"/>
    <s v="101019XUZ01S"/>
    <s v="emergency contraceptive"/>
    <s v="Contraceptive Implant Kit for 1-Rod Implants, 1 Each"/>
    <s v="GOT"/>
    <s v="Other Non-Pharma"/>
    <m/>
    <m/>
    <m/>
    <n v="0"/>
    <m/>
    <m/>
    <n v="0"/>
    <n v="19.149999999999999"/>
    <n v="2774835"/>
    <s v="Medical Supplies"/>
    <s v="ALL"/>
    <n v="61"/>
    <d v="2017-09-04T00:00:00"/>
    <n v="2017"/>
    <n v="2018"/>
    <x v="7"/>
    <n v="0.35099999999999998"/>
    <n v="50859.899999999994"/>
    <m/>
    <m/>
    <m/>
  </r>
  <r>
    <x v="23"/>
    <x v="0"/>
    <n v="2305"/>
    <s v="52NX"/>
    <s v="MSD00"/>
    <s v="_NA03"/>
    <n v="19000000"/>
    <n v="1"/>
    <n v="19000000"/>
    <d v="2019-05-30T00:00:00"/>
    <d v="2018-09-30T00:00:00"/>
    <m/>
    <x v="0"/>
    <x v="335"/>
    <s v="Received"/>
    <s v="Desired Stock"/>
    <d v="2019-06-03T00:00:00"/>
    <m/>
    <m/>
    <n v="0"/>
    <b v="0"/>
    <n v="2305"/>
    <s v="GLOBALFU00"/>
    <s v="TZ"/>
    <s v="Tanzania"/>
    <s v="Condoms-MCH-PRH"/>
    <s v="NTL"/>
    <s v="2021-03-Q2"/>
    <n v="2021"/>
    <s v="TZ_NTL_Condoms-MCH-PRH_PL_2021-03-Q2"/>
    <s v="52NX=TZ=NTL=Condoms-MCH-PRH"/>
    <n v="5"/>
    <x v="1"/>
    <x v="6"/>
    <s v="100128XXA01S"/>
    <s v="No Logo 52 mm non-colored (MALE CONDOMS)"/>
    <s v="Male Condom (Latex) Lubricated, No Logo, 53 mm, 1 Each"/>
    <s v="GOT"/>
    <s v="Condoms"/>
    <m/>
    <m/>
    <m/>
    <n v="0"/>
    <m/>
    <m/>
    <n v="0"/>
    <n v="65.62"/>
    <n v="1246780000"/>
    <s v="Male Condoms"/>
    <n v="1"/>
    <n v="36"/>
    <d v="2018-09-20T00:00:00"/>
    <n v="2019"/>
    <n v="2019"/>
    <x v="0"/>
    <n v="3.0300000000000001E-2"/>
    <n v="575700"/>
    <m/>
    <m/>
    <m/>
  </r>
  <r>
    <x v="23"/>
    <x v="0"/>
    <n v="2306"/>
    <s v="52NX"/>
    <s v="MSD00"/>
    <s v="_NA03"/>
    <n v="21607000"/>
    <n v="1"/>
    <n v="21607000"/>
    <d v="2019-10-01T00:00:00"/>
    <d v="2018-12-31T00:00:00"/>
    <m/>
    <x v="0"/>
    <x v="565"/>
    <s v="Received"/>
    <s v="Desired Stock"/>
    <d v="2020-01-02T00:00:00"/>
    <m/>
    <m/>
    <n v="0"/>
    <b v="1"/>
    <n v="2306"/>
    <s v="GLOBALFU00"/>
    <s v="TZ"/>
    <s v="Tanzania"/>
    <s v="Condoms-MCH-PRH"/>
    <s v="NTL"/>
    <s v="2021-03-Q2"/>
    <n v="2021"/>
    <s v="TZ_NTL_Condoms-MCH-PRH_PL_2021-03-Q2"/>
    <s v="52NX=TZ=NTL=Condoms-MCH-PRH"/>
    <n v="10"/>
    <x v="1"/>
    <x v="6"/>
    <s v="100128XXA01S"/>
    <s v="No Logo 52 mm non-colored (MALE CONDOMS)"/>
    <s v="Male Condom (Latex) Lubricated, No Logo, 53 mm, 1 Each"/>
    <s v="GOT"/>
    <s v="Condoms"/>
    <m/>
    <m/>
    <m/>
    <n v="0"/>
    <m/>
    <m/>
    <n v="0"/>
    <n v="65.62"/>
    <n v="1417851340"/>
    <s v="Male Condoms"/>
    <n v="1"/>
    <n v="36"/>
    <d v="2019-01-22T00:00:00"/>
    <n v="2019"/>
    <n v="2019"/>
    <x v="0"/>
    <n v="3.0300000000000001E-2"/>
    <n v="654692.1"/>
    <m/>
    <m/>
    <m/>
  </r>
  <r>
    <x v="23"/>
    <x v="0"/>
    <n v="2310"/>
    <s v="52NX"/>
    <s v="MSD00"/>
    <s v="_NA03"/>
    <n v="2576000"/>
    <n v="1"/>
    <n v="2576000"/>
    <d v="2020-07-30T00:00:00"/>
    <d v="2020-01-31T00:00:00"/>
    <m/>
    <x v="0"/>
    <x v="421"/>
    <s v="Received"/>
    <s v="Desired Stock_x000d__x000a__x000d__x000a_Expected to arrive late end of june 2020 instead of 30th May 2020"/>
    <d v="2020-09-16T00:00:00"/>
    <m/>
    <m/>
    <n v="0"/>
    <b v="0"/>
    <n v="2310"/>
    <s v="GLOBALFU00"/>
    <s v="TZ"/>
    <s v="Tanzania"/>
    <s v="Condoms-MCH-PRH"/>
    <s v="NTL"/>
    <s v="2021-03-Q2"/>
    <n v="2021"/>
    <s v="TZ_NTL_Condoms-MCH-PRH_PL_2021-03-Q2"/>
    <s v="52NX=TZ=NTL=Condoms-MCH-PRH"/>
    <n v="7"/>
    <x v="2"/>
    <x v="6"/>
    <s v="100128XXA01S"/>
    <s v="No Logo 52 mm non-colored (MALE CONDOMS)"/>
    <s v="Male Condom (Latex) Lubricated, No Logo, 53 mm, 1 Each"/>
    <s v="GOT"/>
    <s v="Condoms"/>
    <m/>
    <m/>
    <m/>
    <n v="0"/>
    <m/>
    <m/>
    <n v="0"/>
    <n v="65.62"/>
    <n v="169037120"/>
    <s v="Male Condoms"/>
    <n v="1"/>
    <n v="36"/>
    <d v="2019-11-21T00:00:00"/>
    <n v="2020"/>
    <n v="2020"/>
    <x v="0"/>
    <n v="3.0300000000000001E-2"/>
    <n v="78052.800000000003"/>
    <m/>
    <m/>
    <m/>
  </r>
  <r>
    <x v="23"/>
    <x v="0"/>
    <n v="2311"/>
    <s v="52NX"/>
    <s v="MSD00"/>
    <s v="_NA03"/>
    <n v="21088000"/>
    <n v="1"/>
    <n v="21088000"/>
    <d v="2020-10-31T00:00:00"/>
    <d v="2020-06-30T00:00:00"/>
    <m/>
    <x v="0"/>
    <x v="10"/>
    <s v="Received"/>
    <s v="Not ordered but committed."/>
    <d v="2020-12-15T00:00:00"/>
    <m/>
    <m/>
    <n v="0"/>
    <b v="1"/>
    <n v="2311"/>
    <s v="GLOBALFU00"/>
    <s v="TZ"/>
    <s v="Tanzania"/>
    <s v="Condoms-MCH-PRH"/>
    <s v="NTL"/>
    <s v="2021-03-Q2"/>
    <n v="2021"/>
    <s v="TZ_NTL_Condoms-MCH-PRH_PL_2021-03-Q2"/>
    <s v="52NX=TZ=NTL=Condoms-MCH-PRH"/>
    <n v="10"/>
    <x v="2"/>
    <x v="6"/>
    <s v="100128XXA01S"/>
    <s v="No Logo 52 mm non-colored (MALE CONDOMS)"/>
    <s v="Male Condom (Latex) Lubricated, No Logo, 53 mm, 1 Each"/>
    <s v="GOT"/>
    <s v="Condoms"/>
    <m/>
    <m/>
    <m/>
    <n v="0"/>
    <m/>
    <m/>
    <n v="0"/>
    <n v="65.62"/>
    <n v="1383794560"/>
    <s v="Male Condoms"/>
    <n v="1"/>
    <n v="36"/>
    <d v="2020-02-22T00:00:00"/>
    <n v="2020"/>
    <n v="2020"/>
    <x v="0"/>
    <n v="3.0300000000000001E-2"/>
    <n v="638966.4"/>
    <m/>
    <m/>
    <m/>
  </r>
  <r>
    <x v="23"/>
    <x v="0"/>
    <n v="2316"/>
    <s v="IMPLANON"/>
    <s v="UNFPA"/>
    <s v="_NA03"/>
    <n v="113686"/>
    <n v="1"/>
    <n v="113686"/>
    <d v="2018-09-30T00:00:00"/>
    <d v="2018-10-31T00:00:00"/>
    <m/>
    <x v="0"/>
    <x v="61"/>
    <s v="Received"/>
    <s v="Desired Stock"/>
    <d v="2018-12-18T00:00:00"/>
    <m/>
    <m/>
    <n v="0"/>
    <b v="0"/>
    <n v="2316"/>
    <s v="DFID00"/>
    <s v="TZ"/>
    <s v="Tanzania"/>
    <s v="Condoms-MCH-PRH"/>
    <s v="NTL"/>
    <s v="2021-03-Q2"/>
    <n v="2021"/>
    <s v="TZ_NTL_Condoms-MCH-PRH_PL_2021-03-Q2"/>
    <s v="IMPLANON=TZ=NTL=Condoms-MCH-PRH"/>
    <n v="9"/>
    <x v="0"/>
    <x v="1"/>
    <s v="100129GYV01S"/>
    <s v="Implanon"/>
    <s v="Etonogestrel 68 mg/Rod, 1 Rod Implant, 1 Each"/>
    <s v="GOT"/>
    <s v="Implantable Contraceptives"/>
    <m/>
    <m/>
    <m/>
    <n v="0"/>
    <m/>
    <m/>
    <n v="0"/>
    <n v="8.5"/>
    <n v="966331"/>
    <s v="Contraceptive Implants"/>
    <n v="3"/>
    <n v="44"/>
    <d v="2017-11-26T00:00:00"/>
    <n v="2018"/>
    <n v="2018"/>
    <x v="11"/>
    <n v="8.5"/>
    <n v="966331"/>
    <m/>
    <m/>
    <m/>
  </r>
  <r>
    <x v="23"/>
    <x v="0"/>
    <n v="2317"/>
    <s v="DEPO"/>
    <s v="UNFPA"/>
    <s v="_NA03"/>
    <n v="750000"/>
    <n v="1"/>
    <n v="750000"/>
    <d v="2019-03-01T00:00:00"/>
    <d v="2018-09-30T00:00:00"/>
    <m/>
    <x v="0"/>
    <x v="711"/>
    <s v="Received"/>
    <s v="Desired Stock"/>
    <d v="2019-03-13T00:00:00"/>
    <m/>
    <m/>
    <n v="0"/>
    <b v="0"/>
    <n v="2317"/>
    <s v="UNFPA"/>
    <s v="TZ"/>
    <s v="Tanzania"/>
    <s v="Condoms-MCH-PRH"/>
    <s v="NTL"/>
    <s v="2021-03-Q2"/>
    <n v="2021"/>
    <s v="TZ_NTL_Condoms-MCH-PRH_PL_2021-03-Q2"/>
    <s v="DEPO=TZ=NTL=Condoms-MCH-PRH"/>
    <n v="3"/>
    <x v="1"/>
    <x v="1"/>
    <s v="100125GPW01S"/>
    <s v="Depo-Provera"/>
    <s v="Depot (IM) Medroxyprogesterone Acetate 150 mg/mL (1 mL) Vial, w/ AD Syringe, 1 Each"/>
    <s v="GOT"/>
    <s v="Injectable Contraceptives"/>
    <m/>
    <m/>
    <m/>
    <n v="0"/>
    <m/>
    <m/>
    <n v="0"/>
    <n v="0.78"/>
    <n v="585000"/>
    <s v="Injectable Contraceptives"/>
    <n v="3"/>
    <n v="46"/>
    <d v="2018-04-13T00:00:00"/>
    <n v="2018"/>
    <n v="2018"/>
    <x v="1"/>
    <n v="0.82799999999999996"/>
    <n v="621000"/>
    <m/>
    <m/>
    <m/>
  </r>
  <r>
    <x v="23"/>
    <x v="0"/>
    <n v="2318"/>
    <s v="DEPO"/>
    <s v="UNFPA"/>
    <s v="_NA03"/>
    <n v="2084000"/>
    <n v="1"/>
    <n v="2084000"/>
    <d v="2020-01-31T00:00:00"/>
    <d v="2018-10-31T00:00:00"/>
    <m/>
    <x v="0"/>
    <x v="230"/>
    <s v="Received"/>
    <s v="190102: updated per RCHS confirmation"/>
    <d v="2020-02-19T00:00:00"/>
    <m/>
    <m/>
    <n v="0"/>
    <b v="0"/>
    <n v="2318"/>
    <s v="UNFPA"/>
    <s v="TZ"/>
    <s v="Tanzania"/>
    <s v="Condoms-MCH-PRH"/>
    <s v="NTL"/>
    <s v="2021-03-Q2"/>
    <n v="2021"/>
    <s v="TZ_NTL_Condoms-MCH-PRH_PL_2021-03-Q2"/>
    <s v="DEPO=TZ=NTL=Condoms-MCH-PRH"/>
    <n v="1"/>
    <x v="2"/>
    <x v="1"/>
    <s v="100125GPW01S"/>
    <s v="Depo-Provera"/>
    <s v="Depot (IM) Medroxyprogesterone Acetate 150 mg/mL (1 mL) Vial, w/ AD Syringe, 1 Each"/>
    <s v="GOT"/>
    <s v="Injectable Contraceptives"/>
    <m/>
    <m/>
    <m/>
    <n v="0"/>
    <m/>
    <m/>
    <n v="0"/>
    <n v="0.78"/>
    <n v="1625520"/>
    <s v="Injectable Contraceptives"/>
    <n v="3"/>
    <n v="46"/>
    <d v="2019-03-15T00:00:00"/>
    <n v="2019"/>
    <n v="2019"/>
    <x v="1"/>
    <n v="0.82799999999999996"/>
    <n v="1725552"/>
    <m/>
    <m/>
    <m/>
  </r>
  <r>
    <x v="23"/>
    <x v="0"/>
    <n v="2319"/>
    <s v="MICROGYNON"/>
    <s v="GHSC-PSM00"/>
    <s v="_NA03"/>
    <n v="199414"/>
    <n v="1"/>
    <n v="199414"/>
    <d v="2018-11-23T00:00:00"/>
    <d v="2018-10-31T00:00:00"/>
    <m/>
    <x v="0"/>
    <x v="846"/>
    <s v="Received"/>
    <s v="Desired Stock"/>
    <d v="2018-12-18T00:00:00"/>
    <m/>
    <m/>
    <n v="1522790"/>
    <b v="0"/>
    <n v="2319"/>
    <s v="USAID"/>
    <s v="TZ"/>
    <s v="Tanzania"/>
    <s v="Condoms-MCH-PRH"/>
    <s v="NTL"/>
    <s v="2021-03-Q2"/>
    <n v="2021"/>
    <s v="TZ_NTL_Condoms-MCH-PRH_PL_2021-03-Q2"/>
    <s v="MICROGYNON=TZ=NTL=Condoms-MCH-PRH"/>
    <n v="11"/>
    <x v="0"/>
    <x v="0"/>
    <s v="100050AOA09W"/>
    <s v="Microgynon"/>
    <s v="Levonorgestrel/Ethinyl Estradiol 150/30 mcg + Fe 75 mg, 28 Tablets/Cycle (PS), 1 Cycle"/>
    <s v="GOT"/>
    <s v="Combined Oral Contraceptives"/>
    <m/>
    <m/>
    <m/>
    <n v="0"/>
    <m/>
    <m/>
    <n v="0"/>
    <n v="0.23"/>
    <n v="45865.22"/>
    <s v="Oral Contraceptives"/>
    <n v="3"/>
    <n v="18"/>
    <d v="2018-07-20T00:00:00"/>
    <n v="2018"/>
    <n v="2019"/>
    <x v="4"/>
    <n v="0.26300000000000001"/>
    <n v="52445.882000000005"/>
    <m/>
    <m/>
    <m/>
  </r>
  <r>
    <x v="23"/>
    <x v="0"/>
    <n v="2322"/>
    <s v="52NX"/>
    <s v="MSD00"/>
    <s v="_NA03"/>
    <n v="1000000"/>
    <n v="1"/>
    <n v="1000000"/>
    <d v="2018-11-30T00:00:00"/>
    <d v="2018-11-30T00:00:00"/>
    <m/>
    <x v="0"/>
    <x v="292"/>
    <s v="Received"/>
    <s v="Desired Stock"/>
    <d v="2019-03-13T00:00:00"/>
    <m/>
    <m/>
    <n v="0"/>
    <b v="0"/>
    <n v="2322"/>
    <s v="GOT-BASK00"/>
    <s v="TZ"/>
    <s v="Tanzania"/>
    <s v="Condoms-MCH-PRH"/>
    <s v="NTL"/>
    <s v="2021-03-Q2"/>
    <n v="2021"/>
    <s v="TZ_NTL_Condoms-MCH-PRH_PL_2021-03-Q2"/>
    <s v="52NX=TZ=NTL=Condoms-MCH-PRH"/>
    <n v="11"/>
    <x v="0"/>
    <x v="5"/>
    <s v="100128XXA01S"/>
    <s v="No Logo 52 mm non-colored (MALE CONDOMS)"/>
    <s v="Male Condom (Latex) Lubricated, No Logo, 53 mm, 1 Each"/>
    <s v="GOT"/>
    <s v="Condoms"/>
    <m/>
    <m/>
    <m/>
    <n v="0"/>
    <m/>
    <m/>
    <n v="0"/>
    <n v="65.62"/>
    <n v="65620000"/>
    <s v="Male Condoms"/>
    <n v="1"/>
    <n v="36"/>
    <d v="2018-03-23T00:00:00"/>
    <n v="2018"/>
    <n v="2018"/>
    <x v="0"/>
    <n v="3.0300000000000001E-2"/>
    <n v="30300"/>
    <m/>
    <m/>
    <m/>
  </r>
  <r>
    <x v="23"/>
    <x v="0"/>
    <n v="2324"/>
    <s v="IMPLANON"/>
    <s v="UNFPA"/>
    <s v="_NA03"/>
    <n v="30000"/>
    <n v="1"/>
    <n v="30000"/>
    <d v="2019-01-03T00:00:00"/>
    <d v="2018-12-18T00:00:00"/>
    <m/>
    <x v="0"/>
    <x v="847"/>
    <s v="Received"/>
    <s v="Desired Stock"/>
    <d v="2019-01-03T00:00:00"/>
    <m/>
    <m/>
    <n v="0"/>
    <b v="0"/>
    <n v="2324"/>
    <s v="DFID00"/>
    <s v="TZ"/>
    <s v="Tanzania"/>
    <s v="Condoms-MCH-PRH"/>
    <s v="NTL"/>
    <s v="2021-03-Q2"/>
    <n v="2021"/>
    <s v="TZ_NTL_Condoms-MCH-PRH_PL_2021-03-Q2"/>
    <s v="IMPLANON=TZ=NTL=Condoms-MCH-PRH"/>
    <n v="1"/>
    <x v="1"/>
    <x v="1"/>
    <s v="100129GYV01S"/>
    <s v="Implanon"/>
    <s v="Etonogestrel 68 mg/Rod, 1 Rod Implant, 1 Each"/>
    <s v="GOT"/>
    <s v="Implantable Contraceptives"/>
    <m/>
    <m/>
    <m/>
    <n v="0"/>
    <m/>
    <m/>
    <n v="0"/>
    <n v="8.5"/>
    <n v="255000"/>
    <s v="Contraceptive Implants"/>
    <n v="3"/>
    <n v="44"/>
    <d v="2018-03-01T00:00:00"/>
    <n v="2018"/>
    <n v="2018"/>
    <x v="11"/>
    <n v="8.5"/>
    <n v="255000"/>
    <m/>
    <m/>
    <m/>
  </r>
  <r>
    <x v="23"/>
    <x v="0"/>
    <n v="2327"/>
    <s v="IMPLANON"/>
    <s v="GHSC-PSM00"/>
    <s v="_NA03"/>
    <n v="100000"/>
    <n v="1"/>
    <n v="100000"/>
    <d v="2019-09-13T00:00:00"/>
    <d v="2018-12-18T00:00:00"/>
    <m/>
    <x v="0"/>
    <x v="848"/>
    <s v="Received"/>
    <s v="Desired Stock"/>
    <d v="2020-01-02T00:00:00"/>
    <m/>
    <m/>
    <n v="100000"/>
    <b v="0"/>
    <s v="RO10055180"/>
    <s v="USAID"/>
    <s v="TZ"/>
    <s v="Tanzania"/>
    <s v="Condoms-MCH-PRH"/>
    <s v="NTL"/>
    <s v="2021-03-Q2"/>
    <n v="2021"/>
    <s v="TZ_NTL_Condoms-MCH-PRH_PL_2021-03-Q2"/>
    <s v="IMPLANON=TZ=NTL=Condoms-MCH-PRH"/>
    <n v="9"/>
    <x v="1"/>
    <x v="0"/>
    <s v="100129GYV01S"/>
    <s v="Implanon"/>
    <s v="Etonogestrel 68 mg/Rod, 1 Rod Implant, 1 Each"/>
    <s v="GOT"/>
    <s v="Implantable Contraceptives"/>
    <m/>
    <m/>
    <m/>
    <n v="0"/>
    <m/>
    <m/>
    <n v="0"/>
    <n v="8.5"/>
    <n v="850000"/>
    <s v="Contraceptive Implants"/>
    <n v="3"/>
    <n v="44"/>
    <d v="2018-11-09T00:00:00"/>
    <n v="2019"/>
    <n v="2019"/>
    <x v="11"/>
    <n v="8.5"/>
    <n v="850000"/>
    <m/>
    <m/>
    <m/>
  </r>
  <r>
    <x v="23"/>
    <x v="0"/>
    <n v="2353"/>
    <s v="CONDOMFE00"/>
    <s v="UNFPA"/>
    <s v="_NA03"/>
    <n v="292884"/>
    <n v="1"/>
    <n v="292884"/>
    <d v="2020-02-12T00:00:00"/>
    <d v="2019-10-31T00:00:00"/>
    <m/>
    <x v="0"/>
    <x v="849"/>
    <s v="Received"/>
    <s v="190102: updated per RCHS confirmation_x000d__x000a__x000d__x000a_200103: UNFPA will bring all female condom shipments in Jan-2020, that is 91410+100728+100746=292884"/>
    <d v="2020-02-19T00:00:00"/>
    <m/>
    <m/>
    <n v="0"/>
    <b v="0"/>
    <n v="2353"/>
    <s v="UNFPA"/>
    <s v="TZ"/>
    <s v="Tanzania"/>
    <s v="Condoms-MCH-PRH"/>
    <s v="NTL"/>
    <s v="2021-03-Q2"/>
    <n v="2021"/>
    <s v="TZ_NTL_Condoms-MCH-PRH_PL_2021-03-Q2"/>
    <s v="CONDOMFE00=TZ=NTL=Condoms-MCH-PRH"/>
    <n v="2"/>
    <x v="2"/>
    <x v="1"/>
    <s v="100121XXB0AB"/>
    <s v="Condom Female"/>
    <s v="Female Condom (Nitrile) Lubricated, 17 cm, 1000 Each"/>
    <s v="GOT"/>
    <s v="Condoms"/>
    <m/>
    <m/>
    <m/>
    <n v="0"/>
    <m/>
    <m/>
    <n v="0"/>
    <n v="500"/>
    <n v="146442000"/>
    <s v="Female Condoms"/>
    <n v="1"/>
    <n v="26"/>
    <d v="2019-08-14T00:00:00"/>
    <n v="2019"/>
    <n v="2020"/>
    <x v="6"/>
    <n v="0.49399999999999999"/>
    <n v="144684.696"/>
    <m/>
    <m/>
    <m/>
  </r>
  <r>
    <x v="23"/>
    <x v="0"/>
    <n v="2356"/>
    <s v="CONDOMFE00"/>
    <s v="UNFPA"/>
    <s v="_NA03"/>
    <n v="846000"/>
    <n v="1"/>
    <n v="846000"/>
    <d v="2021-01-31T00:00:00"/>
    <d v="2020-07-31T00:00:00"/>
    <m/>
    <x v="0"/>
    <x v="504"/>
    <s v="Received"/>
    <s v="Procurement pending manufacturer's registration status in the country_x000d__x000a__x000d__x000a_Initial split delivery was_x000d__x000a_100,824, 31-August-2020_x000d__x000a_643,512, 30-September-2020_x000d__x000a_100,824, 30-November-2020_x000d__x000a__x000d__x000a_Update as of 24-June-2020 from UNFPA+RCHS_x000d__x000a_846,000 will be delivered towards end of October-2020"/>
    <d v="2021-02-05T00:00:00"/>
    <m/>
    <m/>
    <n v="0"/>
    <b v="1"/>
    <s v="PO 41339"/>
    <s v="UNFPA"/>
    <s v="TZ"/>
    <s v="Tanzania"/>
    <s v="Condoms-MCH-PRH"/>
    <s v="NTL"/>
    <s v="2021-03-Q2"/>
    <n v="2021"/>
    <s v="TZ_NTL_Condoms-MCH-PRH_PL_2021-03-Q2"/>
    <s v="CONDOMFE00=TZ=NTL=Condoms-MCH-PRH"/>
    <n v="1"/>
    <x v="3"/>
    <x v="1"/>
    <s v="100121XXB0AB"/>
    <s v="Condom Female"/>
    <s v="Female Condom (Nitrile) Lubricated, 17 cm, 1000 Each"/>
    <s v="GOT"/>
    <s v="Condoms"/>
    <m/>
    <m/>
    <m/>
    <n v="0"/>
    <m/>
    <m/>
    <n v="0"/>
    <n v="500"/>
    <n v="423000000"/>
    <s v="Female Condoms"/>
    <n v="1"/>
    <n v="26"/>
    <d v="2020-08-02T00:00:00"/>
    <n v="2020"/>
    <n v="2021"/>
    <x v="6"/>
    <n v="0.49399999999999999"/>
    <n v="417924"/>
    <m/>
    <m/>
    <m/>
  </r>
  <r>
    <x v="23"/>
    <x v="0"/>
    <n v="2362"/>
    <s v="DEPO"/>
    <s v="MSD00"/>
    <s v="_NA03"/>
    <n v="2213300"/>
    <n v="1"/>
    <n v="2213300"/>
    <d v="2021-03-31T00:00:00"/>
    <d v="2019-06-30T00:00:00"/>
    <m/>
    <x v="0"/>
    <x v="21"/>
    <s v="Ordered"/>
    <s v="190102: updated per RCHS confirmation"/>
    <d v="2021-03-16T00:00:00"/>
    <m/>
    <m/>
    <n v="0"/>
    <b v="0"/>
    <n v="2362"/>
    <s v="GOT00"/>
    <s v="TZ"/>
    <s v="Tanzania"/>
    <s v="Condoms-MCH-PRH"/>
    <s v="NTL"/>
    <s v="2021-03-Q2"/>
    <n v="2021"/>
    <s v="TZ_NTL_Condoms-MCH-PRH_PL_2021-03-Q2"/>
    <s v="DEPO=TZ=NTL=Condoms-MCH-PRH"/>
    <n v="3"/>
    <x v="3"/>
    <x v="5"/>
    <s v="100125GPW01S"/>
    <s v="Depo-Provera"/>
    <s v="Depot (IM) Medroxyprogesterone Acetate 150 mg/mL (1 mL) Vial, w/ AD Syringe, 1 Each"/>
    <s v="GOT"/>
    <s v="Injectable Contraceptives"/>
    <m/>
    <m/>
    <m/>
    <n v="0"/>
    <m/>
    <m/>
    <n v="0"/>
    <n v="0.78"/>
    <n v="1726374"/>
    <s v="Injectable Contraceptives"/>
    <n v="3"/>
    <n v="46"/>
    <d v="2020-05-13T00:00:00"/>
    <n v="2020"/>
    <n v="2020"/>
    <x v="1"/>
    <n v="0.82799999999999996"/>
    <n v="1832612.4"/>
    <m/>
    <m/>
    <m/>
  </r>
  <r>
    <x v="23"/>
    <x v="0"/>
    <n v="2363"/>
    <s v="DEPO"/>
    <s v="UNFPA"/>
    <s v="_NA03"/>
    <n v="741914"/>
    <n v="1"/>
    <n v="741914"/>
    <d v="2019-12-01T00:00:00"/>
    <d v="2019-08-31T00:00:00"/>
    <m/>
    <x v="0"/>
    <x v="731"/>
    <s v="Received"/>
    <s v="190102: updated per RCHS confirmation --- reconfirm"/>
    <d v="2020-01-02T00:00:00"/>
    <m/>
    <m/>
    <n v="0"/>
    <b v="0"/>
    <n v="2363"/>
    <s v="UNFPA"/>
    <s v="TZ"/>
    <s v="Tanzania"/>
    <s v="Condoms-MCH-PRH"/>
    <s v="NTL"/>
    <s v="2021-03-Q2"/>
    <n v="2021"/>
    <s v="TZ_NTL_Condoms-MCH-PRH_PL_2021-03-Q2"/>
    <s v="DEPO=TZ=NTL=Condoms-MCH-PRH"/>
    <n v="12"/>
    <x v="1"/>
    <x v="1"/>
    <s v="100125GPW01S"/>
    <s v="Depo-Provera"/>
    <s v="Depot (IM) Medroxyprogesterone Acetate 150 mg/mL (1 mL) Vial, w/ AD Syringe, 1 Each"/>
    <s v="GOT"/>
    <s v="Injectable Contraceptives"/>
    <m/>
    <m/>
    <m/>
    <n v="0"/>
    <m/>
    <m/>
    <n v="0"/>
    <n v="0.78"/>
    <n v="578692.92000000004"/>
    <s v="Injectable Contraceptives"/>
    <n v="3"/>
    <n v="46"/>
    <d v="2019-01-13T00:00:00"/>
    <n v="2019"/>
    <n v="2019"/>
    <x v="1"/>
    <n v="0.82799999999999996"/>
    <n v="614304.79200000002"/>
    <m/>
    <m/>
    <m/>
  </r>
  <r>
    <x v="23"/>
    <x v="0"/>
    <n v="2368"/>
    <s v="DEPO"/>
    <s v="UNFPA"/>
    <s v="_NA03"/>
    <n v="880000"/>
    <n v="1"/>
    <n v="880000"/>
    <d v="2021-01-31T00:00:00"/>
    <d v="2020-11-30T00:00:00"/>
    <m/>
    <x v="0"/>
    <x v="504"/>
    <s v="Received"/>
    <s v="Part of this about 880,000 vials will be supported"/>
    <d v="2021-02-05T00:00:00"/>
    <m/>
    <m/>
    <n v="0"/>
    <b v="1"/>
    <n v="2368"/>
    <s v="UNFPA"/>
    <s v="TZ"/>
    <s v="Tanzania"/>
    <s v="Condoms-MCH-PRH"/>
    <s v="NTL"/>
    <s v="2021-03-Q2"/>
    <n v="2021"/>
    <s v="TZ_NTL_Condoms-MCH-PRH_PL_2021-03-Q2"/>
    <s v="DEPO=TZ=NTL=Condoms-MCH-PRH"/>
    <n v="1"/>
    <x v="3"/>
    <x v="1"/>
    <s v="100125GPW01S"/>
    <s v="Depo-Provera"/>
    <s v="Depot (IM) Medroxyprogesterone Acetate 150 mg/mL (1 mL) Vial, w/ AD Syringe, 1 Each"/>
    <s v="GOT"/>
    <s v="Injectable Contraceptives"/>
    <m/>
    <m/>
    <m/>
    <n v="0"/>
    <m/>
    <m/>
    <n v="0"/>
    <n v="0.78"/>
    <n v="686400"/>
    <s v="Injectable Contraceptives"/>
    <n v="3"/>
    <n v="46"/>
    <d v="2020-03-15T00:00:00"/>
    <n v="2020"/>
    <n v="2020"/>
    <x v="1"/>
    <n v="0.82799999999999996"/>
    <n v="728640"/>
    <m/>
    <m/>
    <m/>
  </r>
  <r>
    <x v="23"/>
    <x v="0"/>
    <n v="2392"/>
    <s v="IMPLANON"/>
    <s v="UNFPA"/>
    <s v="_NA03"/>
    <n v="143494"/>
    <n v="1"/>
    <n v="143494"/>
    <d v="2020-02-05T00:00:00"/>
    <d v="2019-07-31T00:00:00"/>
    <m/>
    <x v="0"/>
    <x v="222"/>
    <s v="Received"/>
    <s v="190102: updated per RCHS confirmation"/>
    <d v="2020-02-19T00:00:00"/>
    <m/>
    <m/>
    <n v="0"/>
    <b v="0"/>
    <n v="2392"/>
    <s v="DFID00"/>
    <s v="TZ"/>
    <s v="Tanzania"/>
    <s v="Condoms-MCH-PRH"/>
    <s v="NTL"/>
    <s v="2021-03-Q2"/>
    <n v="2021"/>
    <s v="TZ_NTL_Condoms-MCH-PRH_PL_2021-03-Q2"/>
    <s v="IMPLANON=TZ=NTL=Condoms-MCH-PRH"/>
    <n v="2"/>
    <x v="2"/>
    <x v="1"/>
    <s v="100129GYV01S"/>
    <s v="Implanon"/>
    <s v="Etonogestrel 68 mg/Rod, 1 Rod Implant, 1 Each"/>
    <s v="GOT"/>
    <s v="Implantable Contraceptives"/>
    <m/>
    <m/>
    <m/>
    <n v="0"/>
    <m/>
    <m/>
    <n v="0"/>
    <n v="8.5"/>
    <n v="1219699"/>
    <s v="Contraceptive Implants"/>
    <n v="3"/>
    <n v="44"/>
    <d v="2019-04-03T00:00:00"/>
    <n v="2019"/>
    <n v="2019"/>
    <x v="11"/>
    <n v="8.5"/>
    <n v="1219699"/>
    <m/>
    <m/>
    <m/>
  </r>
  <r>
    <x v="23"/>
    <x v="0"/>
    <n v="2399"/>
    <s v="JADELLE"/>
    <s v="UNFPA"/>
    <s v="_NA03"/>
    <n v="120600"/>
    <n v="1"/>
    <n v="120600"/>
    <d v="2021-03-31T00:00:00"/>
    <d v="2020-06-30T00:00:00"/>
    <m/>
    <x v="0"/>
    <x v="21"/>
    <s v="Ordered"/>
    <s v="Desired Stock_x000d__x000a__x000d__x000a_Original order was 103k (31-aug-2020) and 103k (30-nov-2020)_x000d__x000a_Update of 17 July 2020, UNFPA merged into 206,000 to be received nov-2020_x000d__x000a__x000d__x000a_16Sep2020: 206,000 to be split into 120,600 sets of Jadelle in Nov 2020 and the remaining 85,400 sets in May 2021"/>
    <d v="2021-03-16T00:00:00"/>
    <m/>
    <m/>
    <n v="0"/>
    <b v="0"/>
    <n v="2399"/>
    <s v="DFID00"/>
    <s v="TZ"/>
    <s v="Tanzania"/>
    <s v="Condoms-MCH-PRH"/>
    <s v="NTL"/>
    <s v="2021-03-Q2"/>
    <n v="2021"/>
    <s v="TZ_NTL_Condoms-MCH-PRH_PL_2021-03-Q2"/>
    <s v="JADELLE=TZ=NTL=Condoms-MCH-PRH"/>
    <n v="3"/>
    <x v="3"/>
    <x v="1"/>
    <s v="100130GYV01S"/>
    <s v="Jadelle"/>
    <s v="Levonorgestrel 75 mg/Rod w/ Trocar, 5 Year Efficacy, 2 Rod Implant, 1 Each"/>
    <s v="GOT"/>
    <s v="Implantable Contraceptives"/>
    <m/>
    <m/>
    <m/>
    <n v="0"/>
    <m/>
    <m/>
    <n v="0"/>
    <n v="8.5"/>
    <n v="1025100"/>
    <s v="Contraceptive Implants"/>
    <n v="3"/>
    <n v="18"/>
    <d v="2020-11-25T00:00:00"/>
    <n v="2021"/>
    <n v="2021"/>
    <x v="3"/>
    <n v="8.5"/>
    <n v="1025100"/>
    <m/>
    <m/>
    <m/>
  </r>
  <r>
    <x v="23"/>
    <x v="0"/>
    <n v="2408"/>
    <s v="MICROGYNON"/>
    <s v="GHSC-PSM00"/>
    <s v="_NA03"/>
    <n v="1800283"/>
    <n v="1"/>
    <n v="1800283"/>
    <d v="2019-09-13T00:00:00"/>
    <d v="2019-06-30T00:00:00"/>
    <m/>
    <x v="0"/>
    <x v="848"/>
    <s v="Received"/>
    <s v="191231: according to PSM updates, it has already been delivered as of 26-Aug-2019 --- program to confirm"/>
    <d v="2020-01-02T00:00:00"/>
    <m/>
    <m/>
    <n v="0"/>
    <b v="0"/>
    <s v="RO10072132"/>
    <s v="USAID"/>
    <s v="TZ"/>
    <s v="Tanzania"/>
    <s v="Condoms-MCH-PRH"/>
    <s v="NTL"/>
    <s v="2021-03-Q2"/>
    <n v="2021"/>
    <s v="TZ_NTL_Condoms-MCH-PRH_PL_2021-03-Q2"/>
    <s v="MICROGYNON=TZ=NTL=Condoms-MCH-PRH"/>
    <n v="9"/>
    <x v="1"/>
    <x v="0"/>
    <s v="100050AOA09W"/>
    <s v="Microgynon"/>
    <s v="Levonorgestrel/Ethinyl Estradiol 150/30 mcg + Fe 75 mg, 28 Tablets/Cycle (PS), 1 Cycle"/>
    <s v="GOT"/>
    <s v="Combined Oral Contraceptives"/>
    <m/>
    <m/>
    <m/>
    <n v="0"/>
    <m/>
    <m/>
    <n v="0"/>
    <n v="0.23"/>
    <n v="414065.09"/>
    <s v="Oral Contraceptives"/>
    <n v="3"/>
    <n v="18"/>
    <d v="2019-05-10T00:00:00"/>
    <n v="2019"/>
    <n v="2019"/>
    <x v="4"/>
    <n v="0.26300000000000001"/>
    <n v="473474.429"/>
    <m/>
    <m/>
    <m/>
  </r>
  <r>
    <x v="23"/>
    <x v="0"/>
    <n v="2409"/>
    <s v="MICROGYNON"/>
    <s v="UNFPA"/>
    <s v="_NA03"/>
    <n v="922320"/>
    <n v="1"/>
    <n v="922320"/>
    <d v="2020-05-22T00:00:00"/>
    <d v="2019-09-30T00:00:00"/>
    <m/>
    <x v="0"/>
    <x v="397"/>
    <s v="Received"/>
    <s v="190102: updated per RCHS confirmation"/>
    <d v="2020-05-22T00:00:00"/>
    <m/>
    <m/>
    <n v="0"/>
    <b v="0"/>
    <n v="2409"/>
    <s v="UNFPA"/>
    <s v="TZ"/>
    <s v="Tanzania"/>
    <s v="Condoms-MCH-PRH"/>
    <s v="NTL"/>
    <s v="2021-03-Q2"/>
    <n v="2021"/>
    <s v="TZ_NTL_Condoms-MCH-PRH_PL_2021-03-Q2"/>
    <s v="MICROGYNON=TZ=NTL=Condoms-MCH-PRH"/>
    <n v="5"/>
    <x v="2"/>
    <x v="1"/>
    <s v="100050AOA09W"/>
    <s v="Microgynon"/>
    <s v="Levonorgestrel/Ethinyl Estradiol 150/30 mcg + Fe 75 mg, 28 Tablets/Cycle (PS), 1 Cycle"/>
    <s v="GOT"/>
    <s v="Combined Oral Contraceptives"/>
    <m/>
    <m/>
    <m/>
    <n v="0"/>
    <m/>
    <m/>
    <n v="0"/>
    <n v="0.23"/>
    <n v="212133.6"/>
    <s v="Oral Contraceptives"/>
    <n v="3"/>
    <n v="18"/>
    <d v="2020-01-17T00:00:00"/>
    <n v="2020"/>
    <n v="2020"/>
    <x v="4"/>
    <n v="0.26300000000000001"/>
    <n v="242570.16"/>
    <m/>
    <m/>
    <m/>
  </r>
  <r>
    <x v="23"/>
    <x v="0"/>
    <n v="2410"/>
    <s v="MICROGYNON"/>
    <s v="UNFPA"/>
    <s v="_NA03"/>
    <n v="1006386.99999999"/>
    <n v="1"/>
    <n v="1006386.99999999"/>
    <d v="2020-05-15T00:00:00"/>
    <d v="2019-12-31T00:00:00"/>
    <m/>
    <x v="0"/>
    <x v="784"/>
    <s v="Received"/>
    <s v="190102: updated per RCHS confirmation"/>
    <d v="2020-05-21T00:00:00"/>
    <m/>
    <m/>
    <n v="0"/>
    <b v="0"/>
    <n v="2410"/>
    <s v="UNFPA"/>
    <s v="TZ"/>
    <s v="Tanzania"/>
    <s v="Condoms-MCH-PRH"/>
    <s v="NTL"/>
    <s v="2021-03-Q2"/>
    <n v="2021"/>
    <s v="TZ_NTL_Condoms-MCH-PRH_PL_2021-03-Q2"/>
    <s v="MICROGYNON=TZ=NTL=Condoms-MCH-PRH"/>
    <n v="5"/>
    <x v="2"/>
    <x v="1"/>
    <s v="100050AOA09W"/>
    <s v="Microgynon"/>
    <s v="Levonorgestrel/Ethinyl Estradiol 150/30 mcg + Fe 75 mg, 28 Tablets/Cycle (PS), 1 Cycle"/>
    <s v="GOT"/>
    <s v="Combined Oral Contraceptives"/>
    <m/>
    <m/>
    <m/>
    <n v="0"/>
    <m/>
    <m/>
    <n v="0"/>
    <n v="0.23"/>
    <n v="231469.00999999899"/>
    <s v="Oral Contraceptives"/>
    <n v="3"/>
    <n v="18"/>
    <d v="2020-01-10T00:00:00"/>
    <n v="2020"/>
    <n v="2020"/>
    <x v="4"/>
    <n v="0.26300000000000001"/>
    <n v="264679.7809999974"/>
    <m/>
    <m/>
    <m/>
  </r>
  <r>
    <x v="23"/>
    <x v="0"/>
    <n v="2412"/>
    <s v="MICROGYNON"/>
    <s v="MSD00"/>
    <s v="_NA03"/>
    <n v="964359"/>
    <n v="1"/>
    <n v="964359"/>
    <d v="2021-03-31T00:00:00"/>
    <d v="2020-05-31T00:00:00"/>
    <m/>
    <x v="0"/>
    <x v="21"/>
    <s v="Ordered"/>
    <s v="Desired Stock"/>
    <d v="2021-03-16T00:00:00"/>
    <m/>
    <m/>
    <n v="0"/>
    <b v="0"/>
    <n v="2412"/>
    <s v="GOT00"/>
    <s v="TZ"/>
    <s v="Tanzania"/>
    <s v="Condoms-MCH-PRH"/>
    <s v="NTL"/>
    <s v="2021-03-Q2"/>
    <n v="2021"/>
    <s v="TZ_NTL_Condoms-MCH-PRH_PL_2021-03-Q2"/>
    <s v="MICROGYNON=TZ=NTL=Condoms-MCH-PRH"/>
    <n v="3"/>
    <x v="3"/>
    <x v="5"/>
    <s v="100050AOA09W"/>
    <s v="Microgynon"/>
    <s v="Levonorgestrel/Ethinyl Estradiol 150/30 mcg + Fe 75 mg, 28 Tablets/Cycle (PS), 1 Cycle"/>
    <s v="GOT"/>
    <s v="Combined Oral Contraceptives"/>
    <m/>
    <m/>
    <m/>
    <n v="0"/>
    <m/>
    <m/>
    <n v="0"/>
    <n v="0.23"/>
    <n v="221802.57"/>
    <s v="Oral Contraceptives"/>
    <n v="3"/>
    <n v="18"/>
    <d v="2020-11-25T00:00:00"/>
    <n v="2021"/>
    <n v="2021"/>
    <x v="4"/>
    <n v="0.26300000000000001"/>
    <n v="253626.41700000002"/>
    <m/>
    <m/>
    <m/>
  </r>
  <r>
    <x v="23"/>
    <x v="0"/>
    <n v="2415"/>
    <s v="MICROVAL"/>
    <s v="UNFPA"/>
    <s v="_NA03"/>
    <n v="228240"/>
    <n v="1"/>
    <n v="228240"/>
    <d v="2020-05-15T00:00:00"/>
    <d v="2019-11-30T00:00:00"/>
    <m/>
    <x v="0"/>
    <x v="784"/>
    <s v="Received"/>
    <s v="190102: updated per RCHS confirmation"/>
    <d v="2020-05-21T00:00:00"/>
    <m/>
    <m/>
    <n v="0"/>
    <b v="0"/>
    <n v="2415"/>
    <s v="UNFPA"/>
    <s v="TZ"/>
    <s v="Tanzania"/>
    <s v="Condoms-MCH-PRH"/>
    <s v="NTL"/>
    <s v="2021-03-Q2"/>
    <n v="2021"/>
    <s v="TZ_NTL_Condoms-MCH-PRH_PL_2021-03-Q2"/>
    <s v="MICROVAL=TZ=NTL=Condoms-MCH-PRH"/>
    <n v="5"/>
    <x v="2"/>
    <x v="1"/>
    <s v="100025AOB09W"/>
    <s v="Microval"/>
    <s v="Levonorgestrel 30 mcg 35 Tablets/Cycle, 1 Cycle"/>
    <s v="GOT"/>
    <s v="Progestin Only Pills"/>
    <m/>
    <m/>
    <m/>
    <n v="0"/>
    <m/>
    <m/>
    <n v="0"/>
    <n v="0.3"/>
    <n v="68472"/>
    <s v="Oral Contraceptives"/>
    <n v="3"/>
    <n v="18"/>
    <d v="2020-01-10T00:00:00"/>
    <n v="2020"/>
    <n v="2020"/>
    <x v="5"/>
    <n v="0.32800000000000001"/>
    <n v="74862.720000000001"/>
    <m/>
    <m/>
    <m/>
  </r>
  <r>
    <x v="23"/>
    <x v="0"/>
    <n v="2416"/>
    <s v="MICROVAL"/>
    <s v="MSD00"/>
    <s v="_NA03"/>
    <n v="198555"/>
    <n v="1"/>
    <n v="198555"/>
    <d v="2021-03-31T00:00:00"/>
    <d v="2020-02-29T00:00:00"/>
    <m/>
    <x v="0"/>
    <x v="21"/>
    <s v="Ordered"/>
    <s v="Desired Stock"/>
    <d v="2021-03-16T00:00:00"/>
    <m/>
    <m/>
    <n v="0"/>
    <b v="0"/>
    <n v="2416"/>
    <s v="GOT00"/>
    <s v="TZ"/>
    <s v="Tanzania"/>
    <s v="Condoms-MCH-PRH"/>
    <s v="NTL"/>
    <s v="2021-03-Q2"/>
    <n v="2021"/>
    <s v="TZ_NTL_Condoms-MCH-PRH_PL_2021-03-Q2"/>
    <s v="MICROVAL=TZ=NTL=Condoms-MCH-PRH"/>
    <n v="3"/>
    <x v="3"/>
    <x v="5"/>
    <s v="100025AOB09W"/>
    <s v="Microval"/>
    <s v="Levonorgestrel 30 mcg 35 Tablets/Cycle, 1 Cycle"/>
    <s v="GOT"/>
    <s v="Progestin Only Pills"/>
    <m/>
    <m/>
    <m/>
    <n v="0"/>
    <m/>
    <m/>
    <n v="0"/>
    <n v="0.3"/>
    <n v="59566.5"/>
    <s v="Oral Contraceptives"/>
    <n v="3"/>
    <n v="18"/>
    <d v="2020-11-25T00:00:00"/>
    <n v="2021"/>
    <n v="2021"/>
    <x v="5"/>
    <n v="0.32800000000000001"/>
    <n v="65126.04"/>
    <m/>
    <m/>
    <m/>
  </r>
  <r>
    <x v="23"/>
    <x v="0"/>
    <n v="2419"/>
    <s v="MICROVAL"/>
    <s v="UNFPA"/>
    <s v="_NA03"/>
    <n v="198555"/>
    <n v="1"/>
    <n v="198555"/>
    <d v="2021-02-04T00:00:00"/>
    <d v="2020-10-31T00:00:00"/>
    <m/>
    <x v="0"/>
    <x v="850"/>
    <s v="Received"/>
    <s v="Desired Stock"/>
    <d v="2021-02-05T00:00:00"/>
    <m/>
    <m/>
    <n v="0"/>
    <b v="0"/>
    <n v="2419"/>
    <s v="UNFPA"/>
    <s v="TZ"/>
    <s v="Tanzania"/>
    <s v="Condoms-MCH-PRH"/>
    <s v="NTL"/>
    <s v="2021-03-Q2"/>
    <n v="2021"/>
    <s v="TZ_NTL_Condoms-MCH-PRH_PL_2021-03-Q2"/>
    <s v="MICROVAL=TZ=NTL=Condoms-MCH-PRH"/>
    <n v="2"/>
    <x v="3"/>
    <x v="1"/>
    <s v="100025AOB09W"/>
    <s v="Microval"/>
    <s v="Levonorgestrel 30 mcg 35 Tablets/Cycle, 1 Cycle"/>
    <s v="GOT"/>
    <s v="Progestin Only Pills"/>
    <m/>
    <m/>
    <m/>
    <n v="0"/>
    <m/>
    <m/>
    <n v="0"/>
    <n v="0.3"/>
    <n v="59566.5"/>
    <s v="Oral Contraceptives"/>
    <n v="3"/>
    <n v="18"/>
    <d v="2020-10-01T00:00:00"/>
    <n v="2021"/>
    <n v="2021"/>
    <x v="5"/>
    <n v="0.32800000000000001"/>
    <n v="65126.04"/>
    <m/>
    <m/>
    <m/>
  </r>
  <r>
    <x v="23"/>
    <x v="0"/>
    <n v="2441"/>
    <s v="CT38"/>
    <s v="UNFPA"/>
    <s v="_NA03"/>
    <n v="138776"/>
    <n v="3.0000000000000001E-3"/>
    <n v="416.32799999999997"/>
    <d v="2020-11-23T00:00:00"/>
    <d v="2020-05-31T00:00:00"/>
    <m/>
    <x v="0"/>
    <x v="851"/>
    <s v="Received"/>
    <s v="Desired Stock"/>
    <d v="2020-12-15T00:00:00"/>
    <m/>
    <m/>
    <n v="0"/>
    <b v="0"/>
    <n v="2441"/>
    <s v="DFID00"/>
    <s v="TZ"/>
    <s v="Tanzania"/>
    <s v="Condoms-MCH-PRH"/>
    <s v="NTL"/>
    <s v="2021-03-Q2"/>
    <n v="2021"/>
    <s v="TZ_NTL_Condoms-MCH-PRH_PL_2021-03-Q2"/>
    <s v="CT38=TZ=NTL=Condoms-MCH-PRH"/>
    <n v="11"/>
    <x v="2"/>
    <x v="1"/>
    <s v="100124TYR0EQ"/>
    <s v="Copper T"/>
    <s v="Copper TCu380A Intrauterine Device, 300 Each"/>
    <s v="GOT"/>
    <s v="Copper-Bearing Intrauterine Devices"/>
    <m/>
    <m/>
    <m/>
    <n v="0"/>
    <m/>
    <m/>
    <n v="0"/>
    <n v="100.5"/>
    <n v="41840.964"/>
    <s v="Intrauterine Devices"/>
    <n v="3"/>
    <n v="0"/>
    <d v="2020-11-23T00:00:00"/>
    <n v="2021"/>
    <n v="2021"/>
    <x v="2"/>
    <n v="0.29599999999999999"/>
    <n v="41077.695999999996"/>
    <m/>
    <m/>
    <m/>
  </r>
  <r>
    <x v="23"/>
    <x v="0"/>
    <n v="2444"/>
    <s v="IMPLANON"/>
    <s v="UNFPA"/>
    <s v="_NA03"/>
    <n v="100000"/>
    <n v="1"/>
    <n v="100000"/>
    <d v="2021-11-30T00:00:00"/>
    <d v="2020-04-30T00:00:00"/>
    <m/>
    <x v="0"/>
    <x v="74"/>
    <s v="Ordered"/>
    <s v="Part of this about 100,000 pieces vials will be supported_x000d__x000a__x000d__x000a_17 july 2020 UNFPA update, changed receive date from 31-july-2020 to nov-2021"/>
    <d v="2020-07-28T00:00:00"/>
    <m/>
    <m/>
    <n v="0"/>
    <b v="0"/>
    <n v="2444"/>
    <s v="UNFPA"/>
    <s v="TZ"/>
    <s v="Tanzania"/>
    <s v="Condoms-MCH-PRH"/>
    <s v="NTL"/>
    <s v="2021-03-Q2"/>
    <n v="2021"/>
    <s v="TZ_NTL_Condoms-MCH-PRH_PL_2021-03-Q2"/>
    <s v="IMPLANON=TZ=NTL=Condoms-MCH-PRH"/>
    <n v="11"/>
    <x v="3"/>
    <x v="1"/>
    <s v="100129GYV01S"/>
    <s v="Implanon"/>
    <s v="Etonogestrel 68 mg/Rod, 1 Rod Implant, 1 Each"/>
    <s v="GOT"/>
    <s v="Implantable Contraceptives"/>
    <m/>
    <m/>
    <m/>
    <n v="0"/>
    <m/>
    <m/>
    <n v="0"/>
    <n v="8.5"/>
    <n v="850000"/>
    <s v="Contraceptive Implants"/>
    <n v="3"/>
    <n v="44"/>
    <d v="2021-01-26T00:00:00"/>
    <n v="2021"/>
    <n v="2021"/>
    <x v="11"/>
    <n v="8.5"/>
    <n v="850000"/>
    <m/>
    <m/>
    <m/>
  </r>
  <r>
    <x v="23"/>
    <x v="0"/>
    <n v="2446"/>
    <s v="52NX"/>
    <s v="MSD00"/>
    <s v="_NA03"/>
    <n v="22901500"/>
    <n v="1"/>
    <n v="22901500"/>
    <d v="2019-06-30T00:00:00"/>
    <d v="2019-05-31T00:00:00"/>
    <m/>
    <x v="0"/>
    <x v="330"/>
    <s v="Received"/>
    <s v="Desired Stock"/>
    <d v="2019-07-30T00:00:00"/>
    <m/>
    <m/>
    <n v="0"/>
    <b v="0"/>
    <n v="2446"/>
    <s v="GLOBALFU00"/>
    <s v="TZ"/>
    <s v="Tanzania"/>
    <s v="Condoms-MCH-PRH"/>
    <s v="NTL"/>
    <s v="2021-03-Q2"/>
    <n v="2021"/>
    <s v="TZ_NTL_Condoms-MCH-PRH_PL_2021-03-Q2"/>
    <s v="52NX=TZ=NTL=Condoms-MCH-PRH"/>
    <n v="6"/>
    <x v="1"/>
    <x v="6"/>
    <s v="100128XXA01S"/>
    <s v="No Logo 52 mm non-colored (MALE CONDOMS)"/>
    <s v="Male Condom (Latex) Lubricated, No Logo, 53 mm, 1 Each"/>
    <s v="GOT"/>
    <s v="Condoms"/>
    <m/>
    <m/>
    <m/>
    <n v="0"/>
    <m/>
    <m/>
    <n v="0"/>
    <n v="65.62"/>
    <n v="1502796430"/>
    <s v="Male Condoms"/>
    <n v="1"/>
    <n v="36"/>
    <d v="2018-10-21T00:00:00"/>
    <n v="2019"/>
    <n v="2019"/>
    <x v="0"/>
    <n v="3.0300000000000001E-2"/>
    <n v="693915.45000000007"/>
    <m/>
    <m/>
    <m/>
  </r>
  <r>
    <x v="23"/>
    <x v="0"/>
    <n v="2447"/>
    <s v="MICROGYNON"/>
    <s v="GHSC-PSM00"/>
    <s v="_NA03"/>
    <n v="756000"/>
    <n v="1"/>
    <n v="756000"/>
    <d v="2019-10-29T00:00:00"/>
    <d v="2019-10-31T00:00:00"/>
    <m/>
    <x v="0"/>
    <x v="852"/>
    <s v="Received"/>
    <s v="191231: according to PSM updates, it has already been partially delivered as of 25-Nov-2019 --- program to confirm_x000d__x000a_Program confirmed delivery_x000d__x000a__x000d__x000a_According to PSM RCHS tracker: Of 756,000 delivered"/>
    <d v="2020-01-02T00:00:00"/>
    <m/>
    <m/>
    <n v="0"/>
    <b v="0"/>
    <s v="RO10072132"/>
    <s v="USAID"/>
    <s v="TZ"/>
    <s v="Tanzania"/>
    <s v="Condoms-MCH-PRH"/>
    <s v="NTL"/>
    <s v="2021-03-Q2"/>
    <n v="2021"/>
    <s v="TZ_NTL_Condoms-MCH-PRH_PL_2021-03-Q2"/>
    <s v="MICROGYNON=TZ=NTL=Condoms-MCH-PRH"/>
    <n v="10"/>
    <x v="1"/>
    <x v="0"/>
    <s v="100050AOA09W"/>
    <s v="Microgynon"/>
    <s v="Levonorgestrel/Ethinyl Estradiol 150/30 mcg + Fe 75 mg, 28 Tablets/Cycle (PS), 1 Cycle"/>
    <s v="GOT"/>
    <s v="Combined Oral Contraceptives"/>
    <m/>
    <m/>
    <m/>
    <n v="0"/>
    <m/>
    <m/>
    <n v="0"/>
    <n v="0.23"/>
    <n v="173880"/>
    <s v="Oral Contraceptives"/>
    <n v="3"/>
    <n v="18"/>
    <d v="2019-06-25T00:00:00"/>
    <n v="2019"/>
    <n v="2020"/>
    <x v="4"/>
    <n v="0.26300000000000001"/>
    <n v="198828"/>
    <m/>
    <m/>
    <m/>
  </r>
  <r>
    <x v="23"/>
    <x v="0"/>
    <n v="2453"/>
    <s v="MICROGYNON"/>
    <s v="GHSC-PSM00"/>
    <s v="_NA03"/>
    <n v="643104"/>
    <n v="1"/>
    <n v="643104"/>
    <d v="2020-08-31T00:00:00"/>
    <d v="2020-01-02T00:00:00"/>
    <m/>
    <x v="0"/>
    <x v="89"/>
    <s v="Received"/>
    <s v="190102: new shipment per PSM TO3 update, and RCHS confirmation"/>
    <d v="2020-09-15T00:00:00"/>
    <m/>
    <m/>
    <n v="0"/>
    <b v="0"/>
    <s v="RO10084122"/>
    <s v="USAID"/>
    <s v="TZ"/>
    <s v="Tanzania"/>
    <s v="Condoms-MCH-PRH"/>
    <s v="NTL"/>
    <s v="2021-03-Q2"/>
    <n v="2021"/>
    <s v="TZ_NTL_Condoms-MCH-PRH_PL_2021-03-Q2"/>
    <s v="MICROGYNON=TZ=NTL=Condoms-MCH-PRH"/>
    <n v="8"/>
    <x v="2"/>
    <x v="0"/>
    <s v="100050AOA09W"/>
    <s v="Microgynon"/>
    <s v="Levonorgestrel/Ethinyl Estradiol 150/30 mcg + Fe 75 mg, 28 Tablets/Cycle (PS), 1 Cycle"/>
    <s v="GOT"/>
    <s v="Combined Oral Contraceptives"/>
    <m/>
    <m/>
    <m/>
    <n v="0"/>
    <m/>
    <m/>
    <n v="0"/>
    <n v="0.23"/>
    <n v="147913.92000000001"/>
    <s v="Oral Contraceptives"/>
    <n v="3"/>
    <n v="18"/>
    <d v="2020-04-27T00:00:00"/>
    <n v="2020"/>
    <n v="2020"/>
    <x v="4"/>
    <n v="0.26300000000000001"/>
    <n v="169136.35200000001"/>
    <m/>
    <m/>
    <m/>
  </r>
  <r>
    <x v="23"/>
    <x v="0"/>
    <n v="2454"/>
    <s v="MICROGYNON"/>
    <s v="GHSC-PSM00"/>
    <s v="_NA03"/>
    <n v="219744"/>
    <n v="1"/>
    <n v="219744"/>
    <d v="2020-05-11T00:00:00"/>
    <d v="2020-01-02T00:00:00"/>
    <m/>
    <x v="0"/>
    <x v="853"/>
    <s v="Received"/>
    <s v="190102: new shipment per PSM TO3 update, and RCHS confirmation"/>
    <d v="2020-09-16T00:00:00"/>
    <m/>
    <m/>
    <n v="0"/>
    <b v="1"/>
    <s v="RO10084122"/>
    <s v="USAID"/>
    <s v="TZ"/>
    <s v="Tanzania"/>
    <s v="Condoms-MCH-PRH"/>
    <s v="NTL"/>
    <s v="2021-03-Q2"/>
    <n v="2021"/>
    <s v="TZ_NTL_Condoms-MCH-PRH_PL_2021-03-Q2"/>
    <s v="MICROGYNON=TZ=NTL=Condoms-MCH-PRH"/>
    <n v="5"/>
    <x v="2"/>
    <x v="0"/>
    <s v="100050AOA09W"/>
    <s v="Microgynon"/>
    <s v="Levonorgestrel/Ethinyl Estradiol 150/30 mcg + Fe 75 mg, 28 Tablets/Cycle (PS), 1 Cycle"/>
    <s v="GOT"/>
    <s v="Combined Oral Contraceptives"/>
    <m/>
    <m/>
    <m/>
    <n v="0"/>
    <m/>
    <m/>
    <n v="0"/>
    <n v="0.23"/>
    <n v="50541.120000000003"/>
    <s v="Oral Contraceptives"/>
    <n v="3"/>
    <n v="18"/>
    <d v="2020-01-06T00:00:00"/>
    <n v="2020"/>
    <n v="2020"/>
    <x v="4"/>
    <n v="0.26300000000000001"/>
    <n v="57792.672000000006"/>
    <m/>
    <m/>
    <m/>
  </r>
  <r>
    <x v="23"/>
    <x v="0"/>
    <n v="2455"/>
    <s v="MICROVAL"/>
    <s v="GHSC-PSM00"/>
    <s v="_NA03"/>
    <n v="132480"/>
    <n v="1"/>
    <n v="132480"/>
    <d v="2020-08-31T00:00:00"/>
    <d v="2020-01-02T00:00:00"/>
    <m/>
    <x v="0"/>
    <x v="89"/>
    <s v="Received"/>
    <s v="190102: new shipment per PSM TO3 update, and RCHS confirmation"/>
    <d v="2020-09-15T00:00:00"/>
    <m/>
    <m/>
    <n v="0"/>
    <b v="0"/>
    <s v="RO10084232"/>
    <s v="USAID"/>
    <s v="TZ"/>
    <s v="Tanzania"/>
    <s v="Condoms-MCH-PRH"/>
    <s v="NTL"/>
    <s v="2021-03-Q2"/>
    <n v="2021"/>
    <s v="TZ_NTL_Condoms-MCH-PRH_PL_2021-03-Q2"/>
    <s v="MICROVAL=TZ=NTL=Condoms-MCH-PRH"/>
    <n v="8"/>
    <x v="2"/>
    <x v="0"/>
    <s v="100025AOB09W"/>
    <s v="Microval"/>
    <s v="Levonorgestrel 30 mcg 35 Tablets/Cycle, 1 Cycle"/>
    <s v="GOT"/>
    <s v="Progestin Only Pills"/>
    <m/>
    <m/>
    <m/>
    <n v="0"/>
    <m/>
    <m/>
    <n v="0"/>
    <n v="0.3"/>
    <n v="39744"/>
    <s v="Oral Contraceptives"/>
    <n v="3"/>
    <n v="18"/>
    <d v="2020-04-27T00:00:00"/>
    <n v="2020"/>
    <n v="2020"/>
    <x v="5"/>
    <n v="0.32800000000000001"/>
    <n v="43453.440000000002"/>
    <m/>
    <m/>
    <m/>
  </r>
  <r>
    <x v="23"/>
    <x v="0"/>
    <n v="2456"/>
    <s v="MICROVAL"/>
    <s v="GHSC-PSM00"/>
    <s v="_NA03"/>
    <n v="198720"/>
    <n v="1"/>
    <n v="198720"/>
    <d v="2020-05-26T00:00:00"/>
    <d v="2020-01-02T00:00:00"/>
    <m/>
    <x v="0"/>
    <x v="566"/>
    <s v="Received"/>
    <s v="190102: new shipment per PSM TO3 update, and RCHS confirmation"/>
    <d v="2020-09-16T00:00:00"/>
    <m/>
    <m/>
    <n v="0"/>
    <b v="0"/>
    <s v="RO10084231"/>
    <s v="USAID"/>
    <s v="TZ"/>
    <s v="Tanzania"/>
    <s v="Condoms-MCH-PRH"/>
    <s v="NTL"/>
    <s v="2021-03-Q2"/>
    <n v="2021"/>
    <s v="TZ_NTL_Condoms-MCH-PRH_PL_2021-03-Q2"/>
    <s v="MICROVAL=TZ=NTL=Condoms-MCH-PRH"/>
    <n v="5"/>
    <x v="2"/>
    <x v="0"/>
    <s v="100025AOB09W"/>
    <s v="Microval"/>
    <s v="Levonorgestrel 30 mcg 35 Tablets/Cycle, 1 Cycle"/>
    <s v="GOT"/>
    <s v="Progestin Only Pills"/>
    <m/>
    <m/>
    <m/>
    <n v="0"/>
    <m/>
    <m/>
    <n v="0"/>
    <n v="0.3"/>
    <n v="59616"/>
    <s v="Oral Contraceptives"/>
    <n v="3"/>
    <n v="18"/>
    <d v="2020-01-21T00:00:00"/>
    <n v="2020"/>
    <n v="2020"/>
    <x v="5"/>
    <n v="0.32800000000000001"/>
    <n v="65180.160000000003"/>
    <m/>
    <m/>
    <m/>
  </r>
  <r>
    <x v="23"/>
    <x v="0"/>
    <n v="2458"/>
    <s v="IMPLANON"/>
    <s v="GHSC-PSM00"/>
    <s v="_NA03"/>
    <n v="133272"/>
    <n v="1"/>
    <n v="133272"/>
    <d v="2021-01-15T00:00:00"/>
    <d v="2020-01-02T00:00:00"/>
    <m/>
    <x v="0"/>
    <x v="186"/>
    <s v="Received"/>
    <s v="190102: new shipment per PSM TO3 update, and RCHS confirmation_x000d__x000a__x000d__x000a_8 july 2020: supplier update from 30 jun 2020 to october 2020, due to COVID19 delays"/>
    <d v="2021-02-05T00:00:00"/>
    <m/>
    <m/>
    <n v="0"/>
    <b v="0"/>
    <s v="RO10084123"/>
    <s v="USAID"/>
    <s v="TZ"/>
    <s v="Tanzania"/>
    <s v="Condoms-MCH-PRH"/>
    <s v="NTL"/>
    <s v="2021-03-Q2"/>
    <n v="2021"/>
    <s v="TZ_NTL_Condoms-MCH-PRH_PL_2021-03-Q2"/>
    <s v="IMPLANON=TZ=NTL=Condoms-MCH-PRH"/>
    <n v="1"/>
    <x v="3"/>
    <x v="0"/>
    <s v="100129GYV01S"/>
    <s v="Implanon"/>
    <s v="Etonogestrel 68 mg/Rod, 1 Rod Implant, 1 Each"/>
    <s v="GOT"/>
    <s v="Implantable Contraceptives"/>
    <m/>
    <m/>
    <m/>
    <n v="0"/>
    <m/>
    <m/>
    <n v="0"/>
    <n v="8.5"/>
    <n v="1132812"/>
    <s v="Contraceptive Implants"/>
    <n v="3"/>
    <n v="44"/>
    <d v="2020-03-13T00:00:00"/>
    <n v="2020"/>
    <n v="2020"/>
    <x v="11"/>
    <n v="8.5"/>
    <n v="1132812"/>
    <m/>
    <m/>
    <m/>
  </r>
  <r>
    <x v="23"/>
    <x v="0"/>
    <n v="2459"/>
    <s v="IMPLANON"/>
    <s v="GHSC-PSM00"/>
    <s v="_NA03"/>
    <n v="222840"/>
    <n v="1"/>
    <n v="222840"/>
    <d v="2020-08-21T00:00:00"/>
    <d v="2020-01-02T00:00:00"/>
    <m/>
    <x v="0"/>
    <x v="306"/>
    <s v="Received"/>
    <s v="190102: new shipment per PSM TO3 update, and RCHS confirmation_x000d__x000a__x000d__x000a_8 july 2020: supplier update from 31 july 2020 to august 2020, due to COVID19 delays"/>
    <d v="2020-09-16T00:00:00"/>
    <m/>
    <m/>
    <n v="0"/>
    <b v="0"/>
    <s v="RO10083319"/>
    <s v="USAID"/>
    <s v="TZ"/>
    <s v="Tanzania"/>
    <s v="Condoms-MCH-PRH"/>
    <s v="NTL"/>
    <s v="2021-03-Q2"/>
    <n v="2021"/>
    <s v="TZ_NTL_Condoms-MCH-PRH_PL_2021-03-Q2"/>
    <s v="IMPLANON=TZ=NTL=Condoms-MCH-PRH"/>
    <n v="8"/>
    <x v="2"/>
    <x v="0"/>
    <s v="100129GYV01S"/>
    <s v="Implanon"/>
    <s v="Etonogestrel 68 mg/Rod, 1 Rod Implant, 1 Each"/>
    <s v="GOT"/>
    <s v="Implantable Contraceptives"/>
    <m/>
    <m/>
    <m/>
    <n v="0"/>
    <m/>
    <m/>
    <n v="0"/>
    <n v="8.5"/>
    <n v="1894140"/>
    <s v="Contraceptive Implants"/>
    <n v="3"/>
    <n v="44"/>
    <d v="2019-10-18T00:00:00"/>
    <n v="2020"/>
    <n v="2020"/>
    <x v="11"/>
    <n v="8.5"/>
    <n v="1894140"/>
    <m/>
    <m/>
    <m/>
  </r>
  <r>
    <x v="23"/>
    <x v="0"/>
    <n v="2461"/>
    <s v="IMPLANON"/>
    <s v="UNFPA"/>
    <s v="_NA03"/>
    <n v="278000"/>
    <n v="1"/>
    <n v="278000"/>
    <d v="2021-03-31T00:00:00"/>
    <d v="2020-11-30T00:00:00"/>
    <m/>
    <x v="0"/>
    <x v="21"/>
    <s v="Ordered"/>
    <s v="Desired Stock_x000d__x000a__x000d__x000a_17 july 2020 UNFPA update, changed receive date from NOV-2020 to MAR-2021"/>
    <d v="2020-07-28T00:00:00"/>
    <m/>
    <m/>
    <n v="0"/>
    <b v="0"/>
    <n v="2461"/>
    <s v="DFID00"/>
    <s v="TZ"/>
    <s v="Tanzania"/>
    <s v="Condoms-MCH-PRH"/>
    <s v="NTL"/>
    <s v="2021-03-Q2"/>
    <n v="2021"/>
    <s v="TZ_NTL_Condoms-MCH-PRH_PL_2021-03-Q2"/>
    <s v="IMPLANON=TZ=NTL=Condoms-MCH-PRH"/>
    <n v="3"/>
    <x v="3"/>
    <x v="1"/>
    <s v="100129GYV01S"/>
    <s v="Implanon"/>
    <s v="Etonogestrel 68 mg/Rod, 1 Rod Implant, 1 Each"/>
    <s v="GOT"/>
    <s v="Implantable Contraceptives"/>
    <m/>
    <m/>
    <m/>
    <n v="0"/>
    <m/>
    <m/>
    <n v="0"/>
    <n v="8.5"/>
    <n v="2363000"/>
    <s v="Contraceptive Implants"/>
    <n v="3"/>
    <n v="44"/>
    <d v="2020-05-27T00:00:00"/>
    <n v="2020"/>
    <n v="2021"/>
    <x v="11"/>
    <n v="8.5"/>
    <n v="2363000"/>
    <m/>
    <m/>
    <m/>
  </r>
  <r>
    <x v="23"/>
    <x v="0"/>
    <n v="2462"/>
    <s v="IMPLANON"/>
    <s v="UNFPA"/>
    <s v="_NA03"/>
    <n v="100000"/>
    <n v="1"/>
    <n v="100000"/>
    <d v="2020-05-15T00:00:00"/>
    <d v="2020-04-30T00:00:00"/>
    <m/>
    <x v="0"/>
    <x v="784"/>
    <s v="Received"/>
    <s v="Desired Stock"/>
    <d v="2020-05-21T00:00:00"/>
    <m/>
    <m/>
    <n v="0"/>
    <b v="0"/>
    <n v="2462"/>
    <s v="DFID00"/>
    <s v="TZ"/>
    <s v="Tanzania"/>
    <s v="Condoms-MCH-PRH"/>
    <s v="NTL"/>
    <s v="2021-03-Q2"/>
    <n v="2021"/>
    <s v="TZ_NTL_Condoms-MCH-PRH_PL_2021-03-Q2"/>
    <s v="IMPLANON=TZ=NTL=Condoms-MCH-PRH"/>
    <n v="5"/>
    <x v="2"/>
    <x v="1"/>
    <s v="100129GYV01S"/>
    <s v="Implanon"/>
    <s v="Etonogestrel 68 mg/Rod, 1 Rod Implant, 1 Each"/>
    <s v="GOT"/>
    <s v="Implantable Contraceptives"/>
    <m/>
    <m/>
    <m/>
    <n v="0"/>
    <m/>
    <m/>
    <n v="0"/>
    <n v="8.5"/>
    <n v="850000"/>
    <s v="Contraceptive Implants"/>
    <n v="3"/>
    <n v="44"/>
    <d v="2019-07-12T00:00:00"/>
    <n v="2019"/>
    <n v="2020"/>
    <x v="11"/>
    <n v="8.5"/>
    <n v="850000"/>
    <m/>
    <m/>
    <m/>
  </r>
  <r>
    <x v="23"/>
    <x v="0"/>
    <n v="2477"/>
    <s v="CONDOMFE00"/>
    <s v="UNFPA"/>
    <s v="_NA03"/>
    <n v="301392"/>
    <n v="1"/>
    <n v="301392"/>
    <d v="2021-09-30T00:00:00"/>
    <d v="2021-09-30T00:00:00"/>
    <m/>
    <x v="0"/>
    <x v="87"/>
    <s v="Ordered"/>
    <s v="Desired Stock"/>
    <d v="2021-01-28T00:00:00"/>
    <m/>
    <m/>
    <n v="0"/>
    <b v="0"/>
    <n v="2477"/>
    <s v="UNFPA"/>
    <s v="TZ"/>
    <s v="Tanzania"/>
    <s v="Condoms-MCH-PRH"/>
    <s v="NTL"/>
    <s v="2021-03-Q2"/>
    <n v="2021"/>
    <s v="TZ_NTL_Condoms-MCH-PRH_PL_2021-03-Q2"/>
    <s v="CONDOMFE00=TZ=NTL=Condoms-MCH-PRH"/>
    <n v="9"/>
    <x v="3"/>
    <x v="1"/>
    <s v="100121XXB0AB"/>
    <s v="Condom Female"/>
    <s v="Female Condom (Nitrile) Lubricated, 17 cm, 1000 Each"/>
    <s v="GOT"/>
    <s v="Condoms"/>
    <m/>
    <m/>
    <m/>
    <n v="0"/>
    <m/>
    <m/>
    <n v="0"/>
    <n v="500"/>
    <n v="150696000"/>
    <s v="Female Condoms"/>
    <n v="1"/>
    <n v="26"/>
    <d v="2021-04-01T00:00:00"/>
    <n v="2021"/>
    <n v="2021"/>
    <x v="6"/>
    <n v="0.49399999999999999"/>
    <n v="148887.64799999999"/>
    <m/>
    <m/>
    <m/>
  </r>
  <r>
    <x v="23"/>
    <x v="0"/>
    <n v="2478"/>
    <s v="CONDOMFE00"/>
    <s v="UNKNOWN00"/>
    <s v="_NA03"/>
    <n v="407149"/>
    <n v="1"/>
    <n v="407149"/>
    <d v="2022-01-31T00:00:00"/>
    <d v="2022-01-31T00:00:00"/>
    <m/>
    <x v="0"/>
    <x v="7"/>
    <s v="Planned"/>
    <s v="Desired Stock"/>
    <d v="2020-03-12T00:00:00"/>
    <m/>
    <m/>
    <n v="0"/>
    <b v="0"/>
    <n v="2478"/>
    <s v="UNKNOWN00"/>
    <s v="TZ"/>
    <s v="Tanzania"/>
    <s v="Condoms-MCH-PRH"/>
    <s v="NTL"/>
    <s v="2021-03-Q2"/>
    <n v="2021"/>
    <s v="TZ_NTL_Condoms-MCH-PRH_PL_2021-03-Q2"/>
    <s v="CONDOMFE00=TZ=NTL=Condoms-MCH-PRH"/>
    <n v="1"/>
    <x v="4"/>
    <x v="2"/>
    <s v="100121XXB0AB"/>
    <s v="Condom Female"/>
    <s v="Female Condom (Nitrile) Lubricated, 17 cm, 1000 Each"/>
    <s v="GOT"/>
    <s v="Condoms"/>
    <m/>
    <m/>
    <m/>
    <n v="0"/>
    <m/>
    <m/>
    <n v="0"/>
    <n v="500"/>
    <n v="203574500"/>
    <s v="Female Condoms"/>
    <n v="1"/>
    <n v="26"/>
    <d v="2021-08-02T00:00:00"/>
    <n v="2021"/>
    <n v="2022"/>
    <x v="6"/>
    <n v="0.49399999999999999"/>
    <n v="201131.606"/>
    <m/>
    <m/>
    <m/>
  </r>
  <r>
    <x v="23"/>
    <x v="0"/>
    <n v="2480"/>
    <s v="CT38"/>
    <s v="GHSC-PSM00"/>
    <s v="_NA03"/>
    <n v="136040"/>
    <n v="3.0000000000000001E-3"/>
    <n v="408.12"/>
    <d v="2021-09-30T00:00:00"/>
    <d v="2021-05-31T00:00:00"/>
    <m/>
    <x v="0"/>
    <x v="87"/>
    <s v="Ordered"/>
    <s v="Desired Stock"/>
    <d v="2020-12-22T00:00:00"/>
    <m/>
    <m/>
    <n v="0"/>
    <b v="0"/>
    <s v="RO10097104"/>
    <s v="USAID"/>
    <s v="TZ"/>
    <s v="Tanzania"/>
    <s v="Condoms-MCH-PRH"/>
    <s v="NTL"/>
    <s v="2021-03-Q2"/>
    <n v="2021"/>
    <s v="TZ_NTL_Condoms-MCH-PRH_PL_2021-03-Q2"/>
    <s v="CT38=TZ=NTL=Condoms-MCH-PRH"/>
    <n v="9"/>
    <x v="3"/>
    <x v="0"/>
    <s v="100124TYR0EQ"/>
    <s v="Copper T"/>
    <s v="Copper TCu380A Intrauterine Device, 300 Each"/>
    <s v="GOT"/>
    <s v="Copper-Bearing Intrauterine Devices"/>
    <m/>
    <m/>
    <m/>
    <n v="0"/>
    <m/>
    <m/>
    <n v="0"/>
    <n v="100.5"/>
    <n v="41016.06"/>
    <s v="Intrauterine Devices"/>
    <n v="3"/>
    <n v="0"/>
    <d v="2021-09-30T00:00:00"/>
    <n v="2022"/>
    <n v="2022"/>
    <x v="2"/>
    <n v="0.29599999999999999"/>
    <n v="40267.839999999997"/>
    <m/>
    <m/>
    <m/>
  </r>
  <r>
    <x v="23"/>
    <x v="0"/>
    <n v="2481"/>
    <s v="CT38"/>
    <s v="GHSC-PSM00"/>
    <s v="_NA03"/>
    <n v="136040"/>
    <n v="3.0000000000000001E-3"/>
    <n v="408.12"/>
    <d v="2021-12-31T00:00:00"/>
    <d v="2021-09-30T00:00:00"/>
    <m/>
    <x v="0"/>
    <x v="77"/>
    <s v="Ordered"/>
    <s v="Desired Stock"/>
    <d v="2020-12-22T00:00:00"/>
    <m/>
    <m/>
    <n v="0"/>
    <b v="0"/>
    <s v="RO10097104"/>
    <s v="USAID"/>
    <s v="TZ"/>
    <s v="Tanzania"/>
    <s v="Condoms-MCH-PRH"/>
    <s v="NTL"/>
    <s v="2021-03-Q2"/>
    <n v="2021"/>
    <s v="TZ_NTL_Condoms-MCH-PRH_PL_2021-03-Q2"/>
    <s v="CT38=TZ=NTL=Condoms-MCH-PRH"/>
    <n v="12"/>
    <x v="3"/>
    <x v="0"/>
    <s v="100124TYR0EQ"/>
    <s v="Copper T"/>
    <s v="Copper TCu380A Intrauterine Device, 300 Each"/>
    <s v="GOT"/>
    <s v="Copper-Bearing Intrauterine Devices"/>
    <m/>
    <m/>
    <m/>
    <n v="0"/>
    <m/>
    <m/>
    <n v="0"/>
    <n v="100.5"/>
    <n v="41016.06"/>
    <s v="Intrauterine Devices"/>
    <n v="3"/>
    <n v="0"/>
    <d v="2021-12-31T00:00:00"/>
    <n v="2022"/>
    <n v="2022"/>
    <x v="2"/>
    <n v="0.29599999999999999"/>
    <n v="40267.839999999997"/>
    <m/>
    <m/>
    <m/>
  </r>
  <r>
    <x v="23"/>
    <x v="0"/>
    <n v="2482"/>
    <s v="CT38"/>
    <s v="GHSC-PSM00"/>
    <s v="_NA03"/>
    <n v="120773"/>
    <n v="3.0000000000000001E-3"/>
    <n v="362.31900000000002"/>
    <d v="2022-04-30T00:00:00"/>
    <d v="2021-12-31T00:00:00"/>
    <m/>
    <x v="0"/>
    <x v="119"/>
    <s v="Ordered"/>
    <s v="Desired Stock"/>
    <d v="2020-12-22T00:00:00"/>
    <m/>
    <m/>
    <n v="0"/>
    <b v="0"/>
    <s v="RO10097104"/>
    <s v="USAID"/>
    <s v="TZ"/>
    <s v="Tanzania"/>
    <s v="Condoms-MCH-PRH"/>
    <s v="NTL"/>
    <s v="2021-03-Q2"/>
    <n v="2021"/>
    <s v="TZ_NTL_Condoms-MCH-PRH_PL_2021-03-Q2"/>
    <s v="CT38=TZ=NTL=Condoms-MCH-PRH"/>
    <n v="4"/>
    <x v="4"/>
    <x v="0"/>
    <s v="100124TYR0EQ"/>
    <s v="Copper T"/>
    <s v="Copper TCu380A Intrauterine Device, 300 Each"/>
    <s v="GOT"/>
    <s v="Copper-Bearing Intrauterine Devices"/>
    <m/>
    <m/>
    <m/>
    <n v="0"/>
    <m/>
    <m/>
    <n v="0"/>
    <n v="100.5"/>
    <n v="36413.059500000003"/>
    <s v="Intrauterine Devices"/>
    <n v="3"/>
    <n v="0"/>
    <d v="2022-04-30T00:00:00"/>
    <n v="2022"/>
    <n v="2022"/>
    <x v="2"/>
    <n v="0.29599999999999999"/>
    <n v="35748.807999999997"/>
    <m/>
    <m/>
    <m/>
  </r>
  <r>
    <x v="23"/>
    <x v="0"/>
    <n v="2483"/>
    <s v="DEPO"/>
    <s v="UNFPA"/>
    <s v="_NA03"/>
    <n v="1466438"/>
    <n v="1"/>
    <n v="1466438"/>
    <d v="2021-03-31T00:00:00"/>
    <d v="2020-12-31T00:00:00"/>
    <m/>
    <x v="0"/>
    <x v="21"/>
    <s v="Ordered"/>
    <s v="Desired Stock"/>
    <d v="2021-03-16T00:00:00"/>
    <m/>
    <m/>
    <n v="0"/>
    <b v="0"/>
    <n v="2483"/>
    <s v="UNFPA"/>
    <s v="TZ"/>
    <s v="Tanzania"/>
    <s v="Condoms-MCH-PRH"/>
    <s v="NTL"/>
    <s v="2021-03-Q2"/>
    <n v="2021"/>
    <s v="TZ_NTL_Condoms-MCH-PRH_PL_2021-03-Q2"/>
    <s v="DEPO=TZ=NTL=Condoms-MCH-PRH"/>
    <n v="3"/>
    <x v="3"/>
    <x v="1"/>
    <s v="100125GPW01S"/>
    <s v="Depo-Provera"/>
    <s v="Depot (IM) Medroxyprogesterone Acetate 150 mg/mL (1 mL) Vial, w/ AD Syringe, 1 Each"/>
    <s v="GOT"/>
    <s v="Injectable Contraceptives"/>
    <m/>
    <m/>
    <m/>
    <n v="0"/>
    <m/>
    <m/>
    <n v="0"/>
    <n v="0.78"/>
    <n v="1143821.6399999999"/>
    <s v="Injectable Contraceptives"/>
    <n v="3"/>
    <n v="46"/>
    <d v="2020-05-13T00:00:00"/>
    <n v="2020"/>
    <n v="2020"/>
    <x v="1"/>
    <n v="0.82799999999999996"/>
    <n v="1214210.6639999999"/>
    <m/>
    <m/>
    <m/>
  </r>
  <r>
    <x v="23"/>
    <x v="0"/>
    <n v="2484"/>
    <s v="DEPO"/>
    <s v="GHSC-PSM00"/>
    <s v="_NA03"/>
    <n v="1485493"/>
    <n v="1"/>
    <n v="1485493"/>
    <d v="2021-03-31T00:00:00"/>
    <d v="2021-04-30T00:00:00"/>
    <m/>
    <x v="0"/>
    <x v="21"/>
    <s v="Ordered"/>
    <s v="Desired Stock"/>
    <d v="2021-03-16T00:00:00"/>
    <m/>
    <m/>
    <n v="0"/>
    <b v="0"/>
    <s v="RO10097102"/>
    <s v="USAID"/>
    <s v="TZ"/>
    <s v="Tanzania"/>
    <s v="Condoms-MCH-PRH"/>
    <s v="NTL"/>
    <s v="2021-03-Q2"/>
    <n v="2021"/>
    <s v="TZ_NTL_Condoms-MCH-PRH_PL_2021-03-Q2"/>
    <s v="DEPO=TZ=NTL=Condoms-MCH-PRH"/>
    <n v="3"/>
    <x v="3"/>
    <x v="0"/>
    <s v="100125GPW01S"/>
    <s v="Depo-Provera"/>
    <s v="Depot (IM) Medroxyprogesterone Acetate 150 mg/mL (1 mL) Vial, w/ AD Syringe, 1 Each"/>
    <s v="GOT"/>
    <s v="Injectable Contraceptives"/>
    <m/>
    <m/>
    <m/>
    <n v="0"/>
    <m/>
    <m/>
    <n v="0"/>
    <n v="0.78"/>
    <n v="1158684.54"/>
    <s v="Injectable Contraceptives"/>
    <n v="3"/>
    <n v="46"/>
    <d v="2020-05-13T00:00:00"/>
    <n v="2020"/>
    <n v="2020"/>
    <x v="1"/>
    <n v="0.82799999999999996"/>
    <n v="1229988.2039999999"/>
    <m/>
    <m/>
    <m/>
  </r>
  <r>
    <x v="23"/>
    <x v="1"/>
    <n v="2485"/>
    <s v="DEPO"/>
    <s v="UNFPA"/>
    <s v="_NA03"/>
    <n v="1510324"/>
    <n v="1"/>
    <n v="1510324"/>
    <d v="2021-08-31T00:00:00"/>
    <d v="2021-08-31T00:00:00"/>
    <m/>
    <x v="0"/>
    <x v="82"/>
    <s v="Ordered"/>
    <s v="Desired Stock"/>
    <d v="2021-02-05T00:00:00"/>
    <m/>
    <m/>
    <n v="0"/>
    <b v="0"/>
    <n v="2485"/>
    <s v="UNFPA"/>
    <s v="TZ"/>
    <s v="Tanzania"/>
    <s v="Condoms-MCH-PRH"/>
    <s v="NTL"/>
    <s v="2021-03-Q2"/>
    <n v="2021"/>
    <s v="TZ_NTL_Condoms-MCH-PRH_PL_2021-03-Q2"/>
    <s v="DEPO=TZ=NTL=Condoms-MCH-PRH"/>
    <n v="8"/>
    <x v="3"/>
    <x v="1"/>
    <s v="100125GPW01S"/>
    <s v="Depo-Provera"/>
    <s v="Depot (IM) Medroxyprogesterone Acetate 150 mg/mL (1 mL) Vial, w/ AD Syringe, 1 Each"/>
    <s v="GOT"/>
    <s v="Injectable Contraceptives"/>
    <m/>
    <m/>
    <m/>
    <n v="0"/>
    <m/>
    <m/>
    <n v="0"/>
    <n v="0.78"/>
    <n v="1178052.72"/>
    <s v="Injectable Contraceptives"/>
    <n v="3"/>
    <n v="46"/>
    <d v="2020-10-13T00:00:00"/>
    <n v="2021"/>
    <n v="2021"/>
    <x v="1"/>
    <n v="0.82799999999999996"/>
    <n v="1250548.2719999999"/>
    <m/>
    <m/>
    <m/>
  </r>
  <r>
    <x v="23"/>
    <x v="1"/>
    <n v="2486"/>
    <s v="DEPO"/>
    <s v="GOT"/>
    <s v="_NA03"/>
    <n v="618480"/>
    <n v="1"/>
    <n v="618480"/>
    <d v="2021-11-30T00:00:00"/>
    <d v="2021-11-30T00:00:00"/>
    <m/>
    <x v="0"/>
    <x v="74"/>
    <s v="Ordered"/>
    <s v="Desired Stock"/>
    <d v="2021-03-15T00:00:00"/>
    <m/>
    <m/>
    <n v="617834"/>
    <b v="0"/>
    <n v="2486"/>
    <s v="USAID"/>
    <s v="TZ"/>
    <s v="Tanzania"/>
    <s v="Condoms-MCH-PRH"/>
    <s v="NTL"/>
    <s v="2021-03-Q2"/>
    <n v="2021"/>
    <s v="TZ_NTL_Condoms-MCH-PRH_PL_2021-03-Q2"/>
    <s v="DEPO=TZ=NTL=Condoms-MCH-PRH"/>
    <n v="11"/>
    <x v="3"/>
    <x v="2"/>
    <s v="100125GPW01S"/>
    <s v="Depo-Provera"/>
    <s v="Depot (IM) Medroxyprogesterone Acetate 150 mg/mL (1 mL) Vial, w/ AD Syringe, 1 Each"/>
    <s v="GOT"/>
    <s v="Injectable Contraceptives"/>
    <m/>
    <m/>
    <m/>
    <n v="0"/>
    <m/>
    <m/>
    <n v="0"/>
    <n v="0.78"/>
    <n v="482414.4"/>
    <s v="Injectable Contraceptives"/>
    <n v="3"/>
    <n v="46"/>
    <d v="2021-01-12T00:00:00"/>
    <n v="2021"/>
    <n v="2021"/>
    <x v="1"/>
    <n v="0.82799999999999996"/>
    <n v="512101.44"/>
    <m/>
    <m/>
    <s v="mapped translated funder"/>
  </r>
  <r>
    <x v="23"/>
    <x v="0"/>
    <n v="2488"/>
    <s v="EMERGENC01"/>
    <s v="UNFPA"/>
    <s v="_NA03"/>
    <n v="113712"/>
    <n v="1"/>
    <n v="113712"/>
    <d v="2021-03-31T00:00:00"/>
    <d v="2020-12-31T00:00:00"/>
    <m/>
    <x v="0"/>
    <x v="21"/>
    <s v="Ordered"/>
    <s v="Desired Stock"/>
    <d v="2020-12-22T00:00:00"/>
    <m/>
    <m/>
    <n v="0"/>
    <b v="0"/>
    <n v="2488"/>
    <s v="UNFPA"/>
    <s v="TZ"/>
    <s v="Tanzania"/>
    <s v="Condoms-MCH-PRH"/>
    <s v="NTL"/>
    <s v="2021-03-Q2"/>
    <n v="2021"/>
    <s v="TZ_NTL_Condoms-MCH-PRH_PL_2021-03-Q2"/>
    <s v="EMERGENC01=TZ=NTL=Condoms-MCH-PRH"/>
    <n v="3"/>
    <x v="3"/>
    <x v="1"/>
    <s v="101019XUZ01S"/>
    <s v="emergency contraceptive"/>
    <s v="Contraceptive Implant Kit for 1-Rod Implants, 1 Each"/>
    <s v="GOT"/>
    <s v="Other Non-Pharma"/>
    <m/>
    <m/>
    <m/>
    <n v="0"/>
    <m/>
    <m/>
    <n v="0"/>
    <n v="19.149999999999999"/>
    <n v="2177584.7999999998"/>
    <s v="Medical Supplies"/>
    <s v="ALL"/>
    <n v="61"/>
    <d v="2020-01-29T00:00:00"/>
    <n v="2020"/>
    <n v="2020"/>
    <x v="7"/>
    <n v="0.35099999999999998"/>
    <n v="39912.911999999997"/>
    <m/>
    <m/>
    <m/>
  </r>
  <r>
    <x v="23"/>
    <x v="0"/>
    <n v="2490"/>
    <s v="EMERGENC01"/>
    <s v="GOT"/>
    <s v="_NA03"/>
    <n v="131448"/>
    <n v="1"/>
    <n v="131448"/>
    <d v="2021-07-31T00:00:00"/>
    <d v="2021-07-31T00:00:00"/>
    <m/>
    <x v="0"/>
    <x v="6"/>
    <s v="Ordered"/>
    <s v="Desired Stock"/>
    <d v="2021-03-15T00:00:00"/>
    <m/>
    <m/>
    <n v="0"/>
    <b v="0"/>
    <n v="2490"/>
    <s v="USAID"/>
    <s v="TZ"/>
    <s v="Tanzania"/>
    <s v="Condoms-MCH-PRH"/>
    <s v="NTL"/>
    <s v="2021-03-Q2"/>
    <n v="2021"/>
    <s v="TZ_NTL_Condoms-MCH-PRH_PL_2021-03-Q2"/>
    <s v="EMERGENC01=TZ=NTL=Condoms-MCH-PRH"/>
    <n v="7"/>
    <x v="3"/>
    <x v="2"/>
    <s v="101019XUZ01S"/>
    <s v="emergency contraceptive"/>
    <s v="Contraceptive Implant Kit for 1-Rod Implants, 1 Each"/>
    <s v="GOT"/>
    <s v="Other Non-Pharma"/>
    <m/>
    <m/>
    <m/>
    <n v="0"/>
    <m/>
    <m/>
    <n v="0"/>
    <n v="19.149999999999999"/>
    <n v="2517229.1999999899"/>
    <s v="Medical Supplies"/>
    <s v="ALL"/>
    <n v="61"/>
    <d v="2020-05-30T00:00:00"/>
    <n v="2020"/>
    <n v="2021"/>
    <x v="7"/>
    <n v="0.35099999999999998"/>
    <n v="46138.248"/>
    <m/>
    <m/>
    <s v="mapped translated funder"/>
  </r>
  <r>
    <x v="23"/>
    <x v="0"/>
    <n v="2491"/>
    <s v="EMERGENC01"/>
    <s v="GOT"/>
    <s v="_NA03"/>
    <n v="146559"/>
    <n v="1"/>
    <n v="146559"/>
    <d v="2021-11-30T00:00:00"/>
    <d v="2021-11-30T00:00:00"/>
    <m/>
    <x v="0"/>
    <x v="74"/>
    <s v="Ordered"/>
    <s v="Desired Stock"/>
    <d v="2021-03-15T00:00:00"/>
    <m/>
    <m/>
    <n v="0"/>
    <b v="0"/>
    <n v="2491"/>
    <s v="USAID"/>
    <s v="TZ"/>
    <s v="Tanzania"/>
    <s v="Condoms-MCH-PRH"/>
    <s v="NTL"/>
    <s v="2021-03-Q2"/>
    <n v="2021"/>
    <s v="TZ_NTL_Condoms-MCH-PRH_PL_2021-03-Q2"/>
    <s v="EMERGENC01=TZ=NTL=Condoms-MCH-PRH"/>
    <n v="11"/>
    <x v="3"/>
    <x v="2"/>
    <s v="101019XUZ01S"/>
    <s v="emergency contraceptive"/>
    <s v="Contraceptive Implant Kit for 1-Rod Implants, 1 Each"/>
    <s v="GOT"/>
    <s v="Other Non-Pharma"/>
    <m/>
    <m/>
    <m/>
    <n v="0"/>
    <m/>
    <m/>
    <n v="0"/>
    <n v="19.149999999999999"/>
    <n v="2806604.8499999898"/>
    <s v="Medical Supplies"/>
    <s v="ALL"/>
    <n v="61"/>
    <d v="2020-09-29T00:00:00"/>
    <n v="2021"/>
    <n v="2021"/>
    <x v="7"/>
    <n v="0.35099999999999998"/>
    <n v="51442.208999999995"/>
    <m/>
    <m/>
    <s v="mapped translated funder"/>
  </r>
  <r>
    <x v="23"/>
    <x v="0"/>
    <n v="2498"/>
    <s v="IMPLANON"/>
    <s v="GHSC-PSM00"/>
    <s v="_NA03"/>
    <n v="190008"/>
    <n v="1"/>
    <n v="190008"/>
    <d v="2021-12-30T00:00:00"/>
    <d v="2021-06-30T00:00:00"/>
    <m/>
    <x v="0"/>
    <x v="137"/>
    <s v="Ordered"/>
    <s v="USAID to cover qty worth $1m. Current quantity of 227488 is equivalent to $2.3m_x000d__x000a__x000d__x000a_Original total was 227,488 to be received 30-Jun-2021_x000d__x000a__x000d__x000a_USAID to cover 100,008_x000d__x000a_Remaining 127,480 without funding_x000d__x000a__x000d__x000a_8 july 2020: supplier update from 30 jun 2020 to november 2020, due to COVID19 delays"/>
    <d v="2021-02-05T00:00:00"/>
    <m/>
    <m/>
    <n v="0"/>
    <b v="0"/>
    <s v="RO10097103"/>
    <s v="USAID"/>
    <s v="TZ"/>
    <s v="Tanzania"/>
    <s v="Condoms-MCH-PRH"/>
    <s v="NTL"/>
    <s v="2021-03-Q2"/>
    <n v="2021"/>
    <s v="TZ_NTL_Condoms-MCH-PRH_PL_2021-03-Q2"/>
    <s v="IMPLANON=TZ=NTL=Condoms-MCH-PRH"/>
    <n v="12"/>
    <x v="3"/>
    <x v="0"/>
    <s v="100129GYV01S"/>
    <s v="Implanon"/>
    <s v="Etonogestrel 68 mg/Rod, 1 Rod Implant, 1 Each"/>
    <s v="GOT"/>
    <s v="Implantable Contraceptives"/>
    <m/>
    <m/>
    <m/>
    <n v="0"/>
    <m/>
    <m/>
    <n v="0"/>
    <n v="8.5"/>
    <n v="1615068"/>
    <s v="Contraceptive Implants"/>
    <n v="3"/>
    <n v="44"/>
    <d v="2021-02-25T00:00:00"/>
    <n v="2021"/>
    <n v="2021"/>
    <x v="11"/>
    <n v="8.5"/>
    <n v="1615068"/>
    <m/>
    <m/>
    <m/>
  </r>
  <r>
    <x v="23"/>
    <x v="0"/>
    <n v="2507"/>
    <s v="MICROGYNON"/>
    <s v="GHSC-PSM00"/>
    <s v="_NA03"/>
    <n v="1321512"/>
    <n v="1"/>
    <n v="1321512"/>
    <d v="2021-07-31T00:00:00"/>
    <d v="2021-07-31T00:00:00"/>
    <m/>
    <x v="0"/>
    <x v="6"/>
    <s v="Ordered"/>
    <s v="Desired Stock_x000d__x000a_Levonorgestrel/Ethinyl Estradiol 150/30 mcg + Fe 75 mg, 28 Tablets/Cycle (PS), 1 Cycle"/>
    <d v="2021-03-16T00:00:00"/>
    <m/>
    <m/>
    <n v="0"/>
    <b v="0"/>
    <s v="RO10097108"/>
    <s v="USAID"/>
    <s v="TZ"/>
    <s v="Tanzania"/>
    <s v="Condoms-MCH-PRH"/>
    <s v="NTL"/>
    <s v="2021-03-Q2"/>
    <n v="2021"/>
    <s v="TZ_NTL_Condoms-MCH-PRH_PL_2021-03-Q2"/>
    <s v="MICROGYNON=TZ=NTL=Condoms-MCH-PRH"/>
    <n v="7"/>
    <x v="3"/>
    <x v="0"/>
    <s v="100050AOA09W"/>
    <s v="Microgynon"/>
    <s v="Levonorgestrel/Ethinyl Estradiol 150/30 mcg + Fe 75 mg, 28 Tablets/Cycle (PS), 1 Cycle"/>
    <s v="GOT"/>
    <s v="Combined Oral Contraceptives"/>
    <m/>
    <m/>
    <m/>
    <n v="0"/>
    <m/>
    <m/>
    <n v="0"/>
    <n v="0.23"/>
    <n v="303947.76"/>
    <s v="Oral Contraceptives"/>
    <n v="3"/>
    <n v="18"/>
    <d v="2021-03-27T00:00:00"/>
    <n v="2021"/>
    <n v="2021"/>
    <x v="4"/>
    <n v="0.26300000000000001"/>
    <n v="347557.65600000002"/>
    <m/>
    <m/>
    <m/>
  </r>
  <r>
    <x v="23"/>
    <x v="0"/>
    <n v="2509"/>
    <s v="MICROVAL"/>
    <s v="GHSC-PSM00"/>
    <s v="_NA03"/>
    <n v="334080"/>
    <n v="1"/>
    <n v="334080"/>
    <d v="2021-05-31T00:00:00"/>
    <d v="2021-05-31T00:00:00"/>
    <m/>
    <x v="0"/>
    <x v="76"/>
    <s v="Ordered"/>
    <s v="Qty changed from 333,956 to 334,080_x000d__x000a_Levonorgestrel 30 mcg 35 Tablets/Cycle, 1 Cycle"/>
    <d v="2021-03-16T00:00:00"/>
    <m/>
    <m/>
    <n v="0"/>
    <b v="0"/>
    <s v="RO10097106"/>
    <s v="USAID"/>
    <s v="TZ"/>
    <s v="Tanzania"/>
    <s v="Condoms-MCH-PRH"/>
    <s v="NTL"/>
    <s v="2021-03-Q2"/>
    <n v="2021"/>
    <s v="TZ_NTL_Condoms-MCH-PRH_PL_2021-03-Q2"/>
    <s v="MICROVAL=TZ=NTL=Condoms-MCH-PRH"/>
    <n v="5"/>
    <x v="3"/>
    <x v="0"/>
    <s v="100025AOB09W"/>
    <s v="Microval"/>
    <s v="Levonorgestrel 30 mcg 35 Tablets/Cycle, 1 Cycle"/>
    <s v="GOT"/>
    <s v="Progestin Only Pills"/>
    <m/>
    <m/>
    <m/>
    <n v="0"/>
    <m/>
    <m/>
    <n v="0"/>
    <n v="0.3"/>
    <n v="100224"/>
    <s v="Oral Contraceptives"/>
    <n v="3"/>
    <n v="18"/>
    <d v="2021-01-25T00:00:00"/>
    <n v="2021"/>
    <n v="2021"/>
    <x v="5"/>
    <n v="0.32800000000000001"/>
    <n v="109578.24000000001"/>
    <m/>
    <m/>
    <m/>
  </r>
  <r>
    <x v="23"/>
    <x v="0"/>
    <n v="2510"/>
    <s v="MICROVAL"/>
    <s v="GHSC-PSM00"/>
    <s v="_NA03"/>
    <n v="334080"/>
    <n v="1"/>
    <n v="334080"/>
    <d v="2021-09-30T00:00:00"/>
    <d v="2021-09-30T00:00:00"/>
    <m/>
    <x v="0"/>
    <x v="87"/>
    <s v="Ordered"/>
    <s v="Qty changed from 333,956 to 334,080_x000d__x000a_Levonorgestrel 30 mcg 35 Tablets/Cycle, 1 Cycle"/>
    <d v="2021-03-16T00:00:00"/>
    <m/>
    <m/>
    <n v="0"/>
    <b v="0"/>
    <s v="RO10097106"/>
    <s v="USAID"/>
    <s v="TZ"/>
    <s v="Tanzania"/>
    <s v="Condoms-MCH-PRH"/>
    <s v="NTL"/>
    <s v="2021-03-Q2"/>
    <n v="2021"/>
    <s v="TZ_NTL_Condoms-MCH-PRH_PL_2021-03-Q2"/>
    <s v="MICROVAL=TZ=NTL=Condoms-MCH-PRH"/>
    <n v="9"/>
    <x v="3"/>
    <x v="0"/>
    <s v="100025AOB09W"/>
    <s v="Microval"/>
    <s v="Levonorgestrel 30 mcg 35 Tablets/Cycle, 1 Cycle"/>
    <s v="GOT"/>
    <s v="Progestin Only Pills"/>
    <m/>
    <m/>
    <m/>
    <n v="0"/>
    <m/>
    <m/>
    <n v="0"/>
    <n v="0.3"/>
    <n v="100224"/>
    <s v="Oral Contraceptives"/>
    <n v="3"/>
    <n v="18"/>
    <d v="2021-05-27T00:00:00"/>
    <n v="2021"/>
    <n v="2022"/>
    <x v="5"/>
    <n v="0.32800000000000001"/>
    <n v="109578.24000000001"/>
    <m/>
    <m/>
    <m/>
  </r>
  <r>
    <x v="23"/>
    <x v="0"/>
    <n v="2511"/>
    <s v="MICROVAL"/>
    <s v="UNFPA"/>
    <s v="_NA03"/>
    <n v="283411.99999999901"/>
    <n v="1"/>
    <n v="283411.99999999901"/>
    <d v="2021-12-31T00:00:00"/>
    <d v="2021-12-31T00:00:00"/>
    <m/>
    <x v="0"/>
    <x v="77"/>
    <s v="Ordered"/>
    <s v="Desired Stock"/>
    <d v="2021-02-05T00:00:00"/>
    <m/>
    <m/>
    <n v="0"/>
    <b v="0"/>
    <n v="2511"/>
    <s v="UNFPA"/>
    <s v="TZ"/>
    <s v="Tanzania"/>
    <s v="Condoms-MCH-PRH"/>
    <s v="NTL"/>
    <s v="2021-03-Q2"/>
    <n v="2021"/>
    <s v="TZ_NTL_Condoms-MCH-PRH_PL_2021-03-Q2"/>
    <s v="MICROVAL=TZ=NTL=Condoms-MCH-PRH"/>
    <n v="12"/>
    <x v="3"/>
    <x v="1"/>
    <s v="100025AOB09W"/>
    <s v="Microval"/>
    <s v="Levonorgestrel 30 mcg 35 Tablets/Cycle, 1 Cycle"/>
    <s v="GOT"/>
    <s v="Progestin Only Pills"/>
    <m/>
    <m/>
    <m/>
    <n v="0"/>
    <m/>
    <m/>
    <n v="0"/>
    <n v="0.3"/>
    <n v="85023.599999999904"/>
    <s v="Oral Contraceptives"/>
    <n v="3"/>
    <n v="18"/>
    <d v="2021-08-27T00:00:00"/>
    <n v="2021"/>
    <n v="2022"/>
    <x v="5"/>
    <n v="0.32800000000000001"/>
    <n v="92959.135999999678"/>
    <m/>
    <m/>
    <m/>
  </r>
  <r>
    <x v="23"/>
    <x v="0"/>
    <n v="2523"/>
    <s v="MICROGYNON"/>
    <s v="GHSC-PSM00"/>
    <s v="_NA03"/>
    <n v="1359825"/>
    <n v="1"/>
    <n v="1359825"/>
    <d v="2021-11-30T00:00:00"/>
    <d v="2021-11-30T00:00:00"/>
    <m/>
    <x v="0"/>
    <x v="74"/>
    <s v="Ordered"/>
    <s v="Desired Stock_x000d__x000a_Levonorgestrel/Ethinyl Estradiol 150/30 mcg + Fe 75 mg, 28 Tablets/Cycle (PS), 1 Cycle"/>
    <d v="2021-03-16T00:00:00"/>
    <m/>
    <m/>
    <n v="0"/>
    <b v="0"/>
    <s v="RO10097108"/>
    <s v="USAID"/>
    <s v="TZ"/>
    <s v="Tanzania"/>
    <s v="Condoms-MCH-PRH"/>
    <s v="NTL"/>
    <s v="2021-03-Q2"/>
    <n v="2021"/>
    <s v="TZ_NTL_Condoms-MCH-PRH_PL_2021-03-Q2"/>
    <s v="MICROGYNON=TZ=NTL=Condoms-MCH-PRH"/>
    <n v="11"/>
    <x v="3"/>
    <x v="0"/>
    <s v="100050AOA09W"/>
    <s v="Microgynon"/>
    <s v="Levonorgestrel/Ethinyl Estradiol 150/30 mcg + Fe 75 mg, 28 Tablets/Cycle (PS), 1 Cycle"/>
    <s v="GOT"/>
    <s v="Combined Oral Contraceptives"/>
    <m/>
    <m/>
    <m/>
    <n v="0"/>
    <m/>
    <m/>
    <n v="0"/>
    <n v="0.23"/>
    <n v="312759.75"/>
    <s v="Oral Contraceptives"/>
    <n v="3"/>
    <n v="18"/>
    <d v="2021-07-27T00:00:00"/>
    <n v="2021"/>
    <n v="2022"/>
    <x v="4"/>
    <n v="0.26300000000000001"/>
    <n v="357633.97500000003"/>
    <m/>
    <m/>
    <m/>
  </r>
  <r>
    <x v="23"/>
    <x v="0"/>
    <n v="2524"/>
    <s v="52NX"/>
    <s v="MSD00"/>
    <s v="_NA03"/>
    <n v="18032000"/>
    <n v="1"/>
    <n v="18032000"/>
    <d v="2020-09-30T00:00:00"/>
    <d v="2020-09-30T00:00:00"/>
    <m/>
    <x v="0"/>
    <x v="12"/>
    <s v="Received"/>
    <s v="Desired Stock"/>
    <d v="2020-12-15T00:00:00"/>
    <m/>
    <m/>
    <n v="0"/>
    <b v="0"/>
    <n v="2524"/>
    <s v="GLOBALFU00"/>
    <s v="TZ"/>
    <s v="Tanzania"/>
    <s v="Condoms-MCH-PRH"/>
    <s v="NTL"/>
    <s v="2021-03-Q2"/>
    <n v="2021"/>
    <s v="TZ_NTL_Condoms-MCH-PRH_PL_2021-03-Q2"/>
    <s v="52NX=TZ=NTL=Condoms-MCH-PRH"/>
    <n v="9"/>
    <x v="2"/>
    <x v="6"/>
    <s v="100128XXA01S"/>
    <s v="No Logo 52 mm non-colored (MALE CONDOMS)"/>
    <s v="Male Condom (Latex) Lubricated, No Logo, 53 mm, 1 Each"/>
    <s v="GOT"/>
    <s v="Condoms"/>
    <m/>
    <m/>
    <m/>
    <n v="0"/>
    <m/>
    <m/>
    <n v="0"/>
    <n v="65.62"/>
    <n v="1183259840"/>
    <s v="Male Condoms"/>
    <n v="1"/>
    <n v="36"/>
    <d v="2020-01-22T00:00:00"/>
    <n v="2020"/>
    <n v="2020"/>
    <x v="0"/>
    <n v="3.0300000000000001E-2"/>
    <n v="546369.6"/>
    <m/>
    <m/>
    <m/>
  </r>
  <r>
    <x v="23"/>
    <x v="0"/>
    <n v="2526"/>
    <s v="52NX"/>
    <s v="MSD00"/>
    <s v="_NA03"/>
    <n v="29838600"/>
    <n v="1"/>
    <n v="29838600"/>
    <d v="2021-04-30T00:00:00"/>
    <d v="2021-06-30T00:00:00"/>
    <m/>
    <x v="0"/>
    <x v="84"/>
    <s v="Ordered"/>
    <s v="Desired Stock"/>
    <d v="2020-09-15T00:00:00"/>
    <m/>
    <m/>
    <n v="0"/>
    <b v="0"/>
    <n v="2526"/>
    <s v="GLOBALFU00"/>
    <s v="TZ"/>
    <s v="Tanzania"/>
    <s v="Condoms-MCH-PRH"/>
    <s v="NTL"/>
    <s v="2021-03-Q2"/>
    <n v="2021"/>
    <s v="TZ_NTL_Condoms-MCH-PRH_PL_2021-03-Q2"/>
    <s v="52NX=TZ=NTL=Condoms-MCH-PRH"/>
    <n v="4"/>
    <x v="3"/>
    <x v="6"/>
    <s v="100128XXA01S"/>
    <s v="No Logo 52 mm non-colored (MALE CONDOMS)"/>
    <s v="Male Condom (Latex) Lubricated, No Logo, 53 mm, 1 Each"/>
    <s v="GOT"/>
    <s v="Condoms"/>
    <m/>
    <m/>
    <m/>
    <n v="0"/>
    <m/>
    <m/>
    <n v="0"/>
    <n v="65.62"/>
    <n v="1958008932"/>
    <s v="Male Condoms"/>
    <n v="1"/>
    <n v="36"/>
    <d v="2020-08-21T00:00:00"/>
    <n v="2020"/>
    <n v="2021"/>
    <x v="0"/>
    <n v="3.0300000000000001E-2"/>
    <n v="904109.58"/>
    <m/>
    <m/>
    <m/>
  </r>
  <r>
    <x v="23"/>
    <x v="1"/>
    <n v="2528"/>
    <s v="52NX"/>
    <s v="UNKNOWN00"/>
    <s v="_NA03"/>
    <n v="84002400"/>
    <n v="1"/>
    <n v="84002400"/>
    <d v="2021-12-31T00:00:00"/>
    <d v="2022-01-31T00:00:00"/>
    <m/>
    <x v="0"/>
    <x v="77"/>
    <s v="Planned"/>
    <s v="Desired Stock"/>
    <d v="2020-12-16T00:00:00"/>
    <m/>
    <m/>
    <n v="84000000"/>
    <b v="0"/>
    <n v="2528"/>
    <s v="UNKNOWN00"/>
    <s v="TZ"/>
    <s v="Tanzania"/>
    <s v="Condoms-MCH-PRH"/>
    <s v="NTL"/>
    <s v="2021-03-Q2"/>
    <n v="2021"/>
    <s v="TZ_NTL_Condoms-MCH-PRH_PL_2021-03-Q2"/>
    <s v="52NX=TZ=NTL=Condoms-MCH-PRH"/>
    <n v="12"/>
    <x v="3"/>
    <x v="2"/>
    <s v="100128XXA01S"/>
    <s v="No Logo 52 mm non-colored (MALE CONDOMS)"/>
    <s v="Male Condom (Latex) Lubricated, No Logo, 53 mm, 1 Each"/>
    <s v="GOT"/>
    <s v="Condoms"/>
    <m/>
    <m/>
    <m/>
    <n v="0"/>
    <m/>
    <m/>
    <n v="0"/>
    <n v="65.62"/>
    <n v="5512237488"/>
    <s v="Male Condoms"/>
    <n v="1"/>
    <n v="36"/>
    <d v="2021-04-23T00:00:00"/>
    <n v="2021"/>
    <n v="2021"/>
    <x v="0"/>
    <n v="3.0300000000000001E-2"/>
    <n v="2545272.7200000002"/>
    <m/>
    <m/>
    <m/>
  </r>
  <r>
    <x v="23"/>
    <x v="1"/>
    <n v="2533"/>
    <s v="52NX"/>
    <s v="UNKNOWN00"/>
    <s v="_NA03"/>
    <n v="78004800"/>
    <n v="1"/>
    <n v="78004800"/>
    <d v="2022-03-31T00:00:00"/>
    <d v="2022-05-31T00:00:00"/>
    <m/>
    <x v="0"/>
    <x v="131"/>
    <s v="Planned"/>
    <s v="Desired Stock"/>
    <d v="2020-12-16T00:00:00"/>
    <m/>
    <m/>
    <n v="78000000"/>
    <b v="0"/>
    <n v="2533"/>
    <s v="UNKNOWN00"/>
    <s v="TZ"/>
    <s v="Tanzania"/>
    <s v="Condoms-MCH-PRH"/>
    <s v="NTL"/>
    <s v="2021-03-Q2"/>
    <n v="2021"/>
    <s v="TZ_NTL_Condoms-MCH-PRH_PL_2021-03-Q2"/>
    <s v="52NX=TZ=NTL=Condoms-MCH-PRH"/>
    <n v="3"/>
    <x v="4"/>
    <x v="2"/>
    <s v="100128XXA01S"/>
    <s v="No Logo 52 mm non-colored (MALE CONDOMS)"/>
    <s v="Male Condom (Latex) Lubricated, No Logo, 53 mm, 1 Each"/>
    <s v="GOT"/>
    <s v="Condoms"/>
    <m/>
    <m/>
    <m/>
    <n v="0"/>
    <m/>
    <m/>
    <n v="0"/>
    <n v="65.62"/>
    <n v="5118674976"/>
    <s v="Male Condoms"/>
    <n v="1"/>
    <n v="36"/>
    <d v="2021-07-22T00:00:00"/>
    <n v="2021"/>
    <n v="2022"/>
    <x v="0"/>
    <n v="3.0300000000000001E-2"/>
    <n v="2363545.44"/>
    <m/>
    <m/>
    <m/>
  </r>
  <r>
    <x v="23"/>
    <x v="1"/>
    <n v="2534"/>
    <s v="52NX"/>
    <s v="UNKNOWN00"/>
    <s v="_NA03"/>
    <n v="90000000"/>
    <n v="1"/>
    <n v="90000000"/>
    <d v="2022-09-30T00:00:00"/>
    <d v="2022-09-30T00:00:00"/>
    <m/>
    <x v="0"/>
    <x v="73"/>
    <s v="Planned"/>
    <s v="Desired Stock"/>
    <d v="2020-03-16T00:00:00"/>
    <m/>
    <m/>
    <n v="89994000"/>
    <b v="0"/>
    <n v="2534"/>
    <s v="UNKNOWN00"/>
    <s v="TZ"/>
    <s v="Tanzania"/>
    <s v="Condoms-MCH-PRH"/>
    <s v="NTL"/>
    <s v="2021-03-Q2"/>
    <n v="2021"/>
    <s v="TZ_NTL_Condoms-MCH-PRH_PL_2021-03-Q2"/>
    <s v="52NX=TZ=NTL=Condoms-MCH-PRH"/>
    <n v="9"/>
    <x v="4"/>
    <x v="2"/>
    <s v="100128XXA01S"/>
    <s v="No Logo 52 mm non-colored (MALE CONDOMS)"/>
    <s v="Male Condom (Latex) Lubricated, No Logo, 53 mm, 1 Each"/>
    <s v="GOT"/>
    <s v="Condoms"/>
    <m/>
    <m/>
    <m/>
    <n v="0"/>
    <m/>
    <m/>
    <n v="0"/>
    <n v="65.62"/>
    <n v="5905800000"/>
    <s v="Male Condoms"/>
    <n v="1"/>
    <n v="36"/>
    <d v="2022-01-21T00:00:00"/>
    <n v="2022"/>
    <n v="2022"/>
    <x v="0"/>
    <n v="3.0300000000000001E-2"/>
    <n v="2727000"/>
    <m/>
    <m/>
    <m/>
  </r>
  <r>
    <x v="23"/>
    <x v="0"/>
    <n v="2535"/>
    <s v="52NX"/>
    <s v="UNKNOWN00"/>
    <s v="_NA03"/>
    <n v="99993600"/>
    <n v="1"/>
    <n v="99993600"/>
    <d v="2023-02-28T00:00:00"/>
    <d v="2023-02-28T00:00:00"/>
    <m/>
    <x v="0"/>
    <x v="433"/>
    <s v="Planned"/>
    <s v="Desired Stock"/>
    <d v="2020-03-16T00:00:00"/>
    <m/>
    <m/>
    <n v="99993000"/>
    <b v="0"/>
    <n v="2535"/>
    <s v="UNKNOWN00"/>
    <s v="TZ"/>
    <s v="Tanzania"/>
    <s v="Condoms-MCH-PRH"/>
    <s v="NTL"/>
    <s v="2021-03-Q2"/>
    <n v="2021"/>
    <s v="TZ_NTL_Condoms-MCH-PRH_PL_2021-03-Q2"/>
    <s v="52NX=TZ=NTL=Condoms-MCH-PRH"/>
    <n v="2"/>
    <x v="5"/>
    <x v="2"/>
    <s v="100128XXA01S"/>
    <s v="No Logo 52 mm non-colored (MALE CONDOMS)"/>
    <s v="Male Condom (Latex) Lubricated, No Logo, 53 mm, 1 Each"/>
    <s v="GOT"/>
    <s v="Condoms"/>
    <m/>
    <m/>
    <m/>
    <n v="0"/>
    <m/>
    <m/>
    <n v="0"/>
    <n v="65.62"/>
    <n v="6561580032"/>
    <s v="Male Condoms"/>
    <n v="1"/>
    <n v="36"/>
    <d v="2022-06-21T00:00:00"/>
    <n v="2022"/>
    <n v="2023"/>
    <x v="0"/>
    <n v="3.0300000000000001E-2"/>
    <n v="3029806.08"/>
    <m/>
    <m/>
    <m/>
  </r>
  <r>
    <x v="23"/>
    <x v="0"/>
    <n v="2536"/>
    <s v="52NX"/>
    <s v="UNKNOWN00"/>
    <s v="_NA03"/>
    <n v="100008000"/>
    <n v="1"/>
    <n v="100008000"/>
    <d v="2023-07-31T00:00:00"/>
    <d v="2023-07-31T00:00:00"/>
    <m/>
    <x v="0"/>
    <x v="11"/>
    <s v="Planned"/>
    <s v="Desired Stock"/>
    <d v="2020-03-16T00:00:00"/>
    <m/>
    <m/>
    <n v="100002000"/>
    <b v="0"/>
    <n v="2536"/>
    <s v="UNKNOWN00"/>
    <s v="TZ"/>
    <s v="Tanzania"/>
    <s v="Condoms-MCH-PRH"/>
    <s v="NTL"/>
    <s v="2021-03-Q2"/>
    <n v="2021"/>
    <s v="TZ_NTL_Condoms-MCH-PRH_PL_2021-03-Q2"/>
    <s v="52NX=TZ=NTL=Condoms-MCH-PRH"/>
    <n v="7"/>
    <x v="5"/>
    <x v="2"/>
    <s v="100128XXA01S"/>
    <s v="No Logo 52 mm non-colored (MALE CONDOMS)"/>
    <s v="Male Condom (Latex) Lubricated, No Logo, 53 mm, 1 Each"/>
    <s v="GOT"/>
    <s v="Condoms"/>
    <m/>
    <m/>
    <m/>
    <n v="0"/>
    <m/>
    <m/>
    <n v="0"/>
    <n v="65.62"/>
    <n v="6562524960"/>
    <s v="Male Condoms"/>
    <n v="1"/>
    <n v="36"/>
    <d v="2022-11-21T00:00:00"/>
    <n v="2023"/>
    <n v="2023"/>
    <x v="0"/>
    <n v="3.0300000000000001E-2"/>
    <n v="3030242.4"/>
    <m/>
    <m/>
    <m/>
  </r>
  <r>
    <x v="23"/>
    <x v="0"/>
    <n v="2537"/>
    <s v="52NX"/>
    <s v="UNKNOWN00"/>
    <s v="_NA03"/>
    <n v="99993600"/>
    <n v="1"/>
    <n v="99993600"/>
    <d v="2023-12-31T00:00:00"/>
    <d v="2023-12-31T00:00:00"/>
    <m/>
    <x v="0"/>
    <x v="341"/>
    <s v="Planned"/>
    <s v="Desired Stock"/>
    <d v="2020-03-16T00:00:00"/>
    <m/>
    <m/>
    <n v="99993000"/>
    <b v="0"/>
    <n v="2537"/>
    <s v="UNKNOWN00"/>
    <s v="TZ"/>
    <s v="Tanzania"/>
    <s v="Condoms-MCH-PRH"/>
    <s v="NTL"/>
    <s v="2021-03-Q2"/>
    <n v="2021"/>
    <s v="TZ_NTL_Condoms-MCH-PRH_PL_2021-03-Q2"/>
    <s v="52NX=TZ=NTL=Condoms-MCH-PRH"/>
    <n v="12"/>
    <x v="5"/>
    <x v="2"/>
    <s v="100128XXA01S"/>
    <s v="No Logo 52 mm non-colored (MALE CONDOMS)"/>
    <s v="Male Condom (Latex) Lubricated, No Logo, 53 mm, 1 Each"/>
    <s v="GOT"/>
    <s v="Condoms"/>
    <m/>
    <m/>
    <m/>
    <n v="0"/>
    <m/>
    <m/>
    <n v="0"/>
    <n v="65.62"/>
    <n v="6561580032"/>
    <s v="Male Condoms"/>
    <n v="1"/>
    <n v="36"/>
    <d v="2023-04-23T00:00:00"/>
    <n v="2023"/>
    <n v="2023"/>
    <x v="0"/>
    <n v="3.0300000000000001E-2"/>
    <n v="3029806.08"/>
    <m/>
    <m/>
    <m/>
  </r>
  <r>
    <x v="23"/>
    <x v="0"/>
    <n v="2543"/>
    <s v="52NX"/>
    <s v="MSD00"/>
    <s v="_NA03"/>
    <n v="10304000"/>
    <n v="1"/>
    <n v="10304000"/>
    <d v="2020-08-30T00:00:00"/>
    <d v="2020-09-15T00:00:00"/>
    <m/>
    <x v="0"/>
    <x v="340"/>
    <s v="Received"/>
    <s v="Desired Stock_x000d__x000a__x000d__x000a_Expected to arrive late end of june 2020 instead of 30th May 2020"/>
    <d v="2020-09-16T00:00:00"/>
    <m/>
    <m/>
    <n v="0"/>
    <b v="0"/>
    <n v="2543"/>
    <s v="GLOBALFU00"/>
    <s v="TZ"/>
    <s v="Tanzania"/>
    <s v="Condoms-MCH-PRH"/>
    <s v="NTL"/>
    <s v="2021-03-Q2"/>
    <n v="2021"/>
    <s v="TZ_NTL_Condoms-MCH-PRH_PL_2021-03-Q2"/>
    <s v="52NX=TZ=NTL=Condoms-MCH-PRH"/>
    <n v="8"/>
    <x v="2"/>
    <x v="6"/>
    <s v="100128XXA01S"/>
    <s v="No Logo 52 mm non-colored (MALE CONDOMS)"/>
    <s v="Male Condom (Latex) Lubricated, No Logo, 53 mm, 1 Each"/>
    <s v="GOT"/>
    <s v="Condoms"/>
    <m/>
    <m/>
    <m/>
    <n v="0"/>
    <m/>
    <m/>
    <n v="0"/>
    <n v="65.62"/>
    <n v="676148480"/>
    <s v="Male Condoms"/>
    <n v="1"/>
    <n v="36"/>
    <d v="2019-12-22T00:00:00"/>
    <n v="2020"/>
    <n v="2020"/>
    <x v="0"/>
    <n v="3.0300000000000001E-2"/>
    <n v="312211.20000000001"/>
    <m/>
    <m/>
    <m/>
  </r>
  <r>
    <x v="23"/>
    <x v="0"/>
    <n v="2544"/>
    <s v="52NX"/>
    <s v="MSD00"/>
    <s v="_NA03"/>
    <n v="28336000"/>
    <n v="1"/>
    <n v="28336000"/>
    <d v="2021-01-31T00:00:00"/>
    <d v="2020-09-15T00:00:00"/>
    <m/>
    <x v="0"/>
    <x v="504"/>
    <s v="Received"/>
    <s v="Not ordered but committed."/>
    <d v="2021-03-16T00:00:00"/>
    <m/>
    <m/>
    <n v="0"/>
    <b v="1"/>
    <n v="2544"/>
    <s v="GLOBALFU00"/>
    <s v="TZ"/>
    <s v="Tanzania"/>
    <s v="Condoms-MCH-PRH"/>
    <s v="NTL"/>
    <s v="2021-03-Q2"/>
    <n v="2021"/>
    <s v="TZ_NTL_Condoms-MCH-PRH_PL_2021-03-Q2"/>
    <s v="52NX=TZ=NTL=Condoms-MCH-PRH"/>
    <n v="1"/>
    <x v="3"/>
    <x v="6"/>
    <s v="100128XXA01S"/>
    <s v="No Logo 52 mm non-colored (MALE CONDOMS)"/>
    <s v="Male Condom (Latex) Lubricated, No Logo, 53 mm, 1 Each"/>
    <s v="GOT"/>
    <s v="Condoms"/>
    <m/>
    <m/>
    <m/>
    <n v="0"/>
    <m/>
    <m/>
    <n v="0"/>
    <n v="65.62"/>
    <n v="1859408320"/>
    <s v="Male Condoms"/>
    <n v="1"/>
    <n v="36"/>
    <d v="2020-05-24T00:00:00"/>
    <n v="2020"/>
    <n v="2021"/>
    <x v="0"/>
    <n v="3.0300000000000001E-2"/>
    <n v="858580.8"/>
    <m/>
    <m/>
    <m/>
  </r>
  <r>
    <x v="23"/>
    <x v="1"/>
    <n v="2545"/>
    <s v="52NX"/>
    <s v="MSD00"/>
    <s v="_NA03"/>
    <n v="28336000"/>
    <n v="1"/>
    <n v="28336000"/>
    <d v="2021-03-31T00:00:00"/>
    <d v="2020-09-15T00:00:00"/>
    <m/>
    <x v="0"/>
    <x v="21"/>
    <s v="Ordered"/>
    <s v="Not ordered but committed."/>
    <d v="2021-03-16T00:00:00"/>
    <m/>
    <m/>
    <n v="0"/>
    <b v="1"/>
    <n v="2545"/>
    <s v="GLOBALFU00"/>
    <s v="TZ"/>
    <s v="Tanzania"/>
    <s v="Condoms-MCH-PRH"/>
    <s v="NTL"/>
    <s v="2021-03-Q2"/>
    <n v="2021"/>
    <s v="TZ_NTL_Condoms-MCH-PRH_PL_2021-03-Q2"/>
    <s v="52NX=TZ=NTL=Condoms-MCH-PRH"/>
    <n v="3"/>
    <x v="3"/>
    <x v="6"/>
    <s v="100128XXA01S"/>
    <s v="No Logo 52 mm non-colored (MALE CONDOMS)"/>
    <s v="Male Condom (Latex) Lubricated, No Logo, 53 mm, 1 Each"/>
    <s v="GOT"/>
    <s v="Condoms"/>
    <m/>
    <m/>
    <m/>
    <n v="0"/>
    <m/>
    <m/>
    <n v="0"/>
    <n v="65.62"/>
    <n v="1859408320"/>
    <s v="Male Condoms"/>
    <n v="1"/>
    <n v="36"/>
    <d v="2020-07-22T00:00:00"/>
    <n v="2020"/>
    <n v="2021"/>
    <x v="0"/>
    <n v="3.0300000000000001E-2"/>
    <n v="858580.8"/>
    <m/>
    <m/>
    <m/>
  </r>
  <r>
    <x v="23"/>
    <x v="1"/>
    <n v="2546"/>
    <s v="52NX"/>
    <s v="MSD00"/>
    <s v="_NA03"/>
    <n v="28336000"/>
    <n v="1"/>
    <n v="28336000"/>
    <d v="2021-03-29T00:00:00"/>
    <d v="2020-09-15T00:00:00"/>
    <m/>
    <x v="0"/>
    <x v="646"/>
    <s v="Ordered"/>
    <s v="Not ordered but committed."/>
    <d v="2021-03-16T00:00:00"/>
    <m/>
    <m/>
    <n v="0"/>
    <b v="1"/>
    <n v="2546"/>
    <s v="GLOBALFU00"/>
    <s v="TZ"/>
    <s v="Tanzania"/>
    <s v="Condoms-MCH-PRH"/>
    <s v="NTL"/>
    <s v="2021-03-Q2"/>
    <n v="2021"/>
    <s v="TZ_NTL_Condoms-MCH-PRH_PL_2021-03-Q2"/>
    <s v="52NX=TZ=NTL=Condoms-MCH-PRH"/>
    <n v="3"/>
    <x v="3"/>
    <x v="6"/>
    <s v="100128XXA01S"/>
    <s v="No Logo 52 mm non-colored (MALE CONDOMS)"/>
    <s v="Male Condom (Latex) Lubricated, No Logo, 53 mm, 1 Each"/>
    <s v="GOT"/>
    <s v="Condoms"/>
    <m/>
    <m/>
    <m/>
    <n v="0"/>
    <m/>
    <m/>
    <n v="0"/>
    <n v="65.62"/>
    <n v="1859408320"/>
    <s v="Male Condoms"/>
    <n v="1"/>
    <n v="36"/>
    <d v="2020-07-20T00:00:00"/>
    <n v="2020"/>
    <n v="2021"/>
    <x v="0"/>
    <n v="3.0300000000000001E-2"/>
    <n v="858580.8"/>
    <m/>
    <m/>
    <m/>
  </r>
  <r>
    <x v="23"/>
    <x v="1"/>
    <n v="2547"/>
    <s v="52NX"/>
    <s v="MSD00"/>
    <s v="_NA03"/>
    <n v="28336000"/>
    <n v="1"/>
    <n v="28336000"/>
    <d v="2021-03-29T00:00:00"/>
    <d v="2020-09-15T00:00:00"/>
    <m/>
    <x v="0"/>
    <x v="646"/>
    <s v="Ordered"/>
    <s v="Not ordered but committed."/>
    <d v="2021-03-16T00:00:00"/>
    <m/>
    <m/>
    <n v="0"/>
    <b v="1"/>
    <n v="2547"/>
    <s v="GLOBALFU00"/>
    <s v="TZ"/>
    <s v="Tanzania"/>
    <s v="Condoms-MCH-PRH"/>
    <s v="NTL"/>
    <s v="2021-03-Q2"/>
    <n v="2021"/>
    <s v="TZ_NTL_Condoms-MCH-PRH_PL_2021-03-Q2"/>
    <s v="52NX=TZ=NTL=Condoms-MCH-PRH"/>
    <n v="3"/>
    <x v="3"/>
    <x v="6"/>
    <s v="100128XXA01S"/>
    <s v="No Logo 52 mm non-colored (MALE CONDOMS)"/>
    <s v="Male Condom (Latex) Lubricated, No Logo, 53 mm, 1 Each"/>
    <s v="GOT"/>
    <s v="Condoms"/>
    <m/>
    <m/>
    <m/>
    <n v="0"/>
    <m/>
    <m/>
    <n v="0"/>
    <n v="65.62"/>
    <n v="1859408320"/>
    <s v="Male Condoms"/>
    <n v="1"/>
    <n v="36"/>
    <d v="2020-07-20T00:00:00"/>
    <n v="2020"/>
    <n v="2021"/>
    <x v="0"/>
    <n v="3.0300000000000001E-2"/>
    <n v="858580.8"/>
    <m/>
    <m/>
    <m/>
  </r>
  <r>
    <x v="23"/>
    <x v="1"/>
    <n v="2548"/>
    <s v="52NX"/>
    <s v="MSD00"/>
    <s v="_NA03"/>
    <n v="28336000"/>
    <n v="1"/>
    <n v="28336000"/>
    <d v="2021-03-31T00:00:00"/>
    <d v="2020-09-15T00:00:00"/>
    <m/>
    <x v="0"/>
    <x v="21"/>
    <s v="Ordered"/>
    <s v="Not ordered but committed."/>
    <d v="2020-09-15T00:00:00"/>
    <m/>
    <m/>
    <n v="0"/>
    <b v="1"/>
    <n v="2548"/>
    <s v="GLOBALFU00"/>
    <s v="TZ"/>
    <s v="Tanzania"/>
    <s v="Condoms-MCH-PRH"/>
    <s v="NTL"/>
    <s v="2021-03-Q2"/>
    <n v="2021"/>
    <s v="TZ_NTL_Condoms-MCH-PRH_PL_2021-03-Q2"/>
    <s v="52NX=TZ=NTL=Condoms-MCH-PRH"/>
    <n v="3"/>
    <x v="3"/>
    <x v="6"/>
    <s v="100128XXA01S"/>
    <s v="No Logo 52 mm non-colored (MALE CONDOMS)"/>
    <s v="Male Condom (Latex) Lubricated, No Logo, 53 mm, 1 Each"/>
    <s v="GOT"/>
    <s v="Condoms"/>
    <m/>
    <m/>
    <m/>
    <n v="0"/>
    <m/>
    <m/>
    <n v="0"/>
    <n v="65.62"/>
    <n v="1859408320"/>
    <s v="Male Condoms"/>
    <n v="1"/>
    <n v="36"/>
    <d v="2020-07-22T00:00:00"/>
    <n v="2020"/>
    <n v="2021"/>
    <x v="0"/>
    <n v="3.0300000000000001E-2"/>
    <n v="858580.8"/>
    <m/>
    <m/>
    <m/>
  </r>
  <r>
    <x v="23"/>
    <x v="0"/>
    <n v="2549"/>
    <s v="52NX"/>
    <s v="MSD00"/>
    <s v="_NA03"/>
    <n v="3267000"/>
    <n v="1"/>
    <n v="3267000"/>
    <d v="2021-09-30T00:00:00"/>
    <d v="2020-09-15T00:00:00"/>
    <m/>
    <x v="0"/>
    <x v="87"/>
    <s v="Ordered"/>
    <s v="Male condoms: converted all MSD orders to match MSD supply plan with GF-committed funding from Jul-20 to Dec-21. 3,265,900 remained unfunded (per supply plan from quantification of March 2020)."/>
    <d v="2021-03-15T00:00:00"/>
    <m/>
    <m/>
    <n v="3265900"/>
    <b v="0"/>
    <n v="2549"/>
    <s v="GLOBALFU00"/>
    <s v="TZ"/>
    <s v="Tanzania"/>
    <s v="Condoms-MCH-PRH"/>
    <s v="NTL"/>
    <s v="2021-03-Q2"/>
    <n v="2021"/>
    <s v="TZ_NTL_Condoms-MCH-PRH_PL_2021-03-Q2"/>
    <s v="52NX=TZ=NTL=Condoms-MCH-PRH"/>
    <n v="9"/>
    <x v="3"/>
    <x v="6"/>
    <s v="100128XXA01S"/>
    <s v="No Logo 52 mm non-colored (MALE CONDOMS)"/>
    <s v="Male Condom (Latex) Lubricated, No Logo, 53 mm, 1 Each"/>
    <s v="GOT"/>
    <s v="Condoms"/>
    <m/>
    <m/>
    <m/>
    <n v="0"/>
    <m/>
    <m/>
    <n v="0"/>
    <n v="65.62"/>
    <n v="214380540"/>
    <s v="Male Condoms"/>
    <n v="1"/>
    <n v="36"/>
    <d v="2021-01-21T00:00:00"/>
    <n v="2021"/>
    <n v="2021"/>
    <x v="0"/>
    <n v="3.0300000000000001E-2"/>
    <n v="98990.1"/>
    <m/>
    <m/>
    <m/>
  </r>
  <r>
    <x v="23"/>
    <x v="0"/>
    <n v="2552"/>
    <s v="IMPLANON"/>
    <s v="UNKNOWN00"/>
    <s v="_NA03"/>
    <n v="582915"/>
    <n v="1"/>
    <n v="582915"/>
    <d v="2022-02-28T00:00:00"/>
    <d v="2022-02-28T00:00:00"/>
    <m/>
    <x v="0"/>
    <x v="80"/>
    <s v="Planned"/>
    <s v="Desired Stock"/>
    <d v="2020-09-16T00:00:00"/>
    <m/>
    <m/>
    <n v="0"/>
    <b v="0"/>
    <n v="2552"/>
    <s v="UNKNOWN00"/>
    <s v="TZ"/>
    <s v="Tanzania"/>
    <s v="Condoms-MCH-PRH"/>
    <s v="NTL"/>
    <s v="2021-03-Q2"/>
    <n v="2021"/>
    <s v="TZ_NTL_Condoms-MCH-PRH_PL_2021-03-Q2"/>
    <s v="IMPLANON=TZ=NTL=Condoms-MCH-PRH"/>
    <n v="2"/>
    <x v="4"/>
    <x v="2"/>
    <s v="100129GYV01S"/>
    <s v="Implanon"/>
    <s v="Etonogestrel 68 mg/Rod, 1 Rod Implant, 1 Each"/>
    <s v="GOT"/>
    <s v="Implantable Contraceptives"/>
    <m/>
    <m/>
    <m/>
    <n v="0"/>
    <m/>
    <m/>
    <n v="0"/>
    <n v="8.5"/>
    <n v="4954777.5"/>
    <s v="Contraceptive Implants"/>
    <n v="3"/>
    <n v="44"/>
    <d v="2021-04-26T00:00:00"/>
    <n v="2021"/>
    <n v="2021"/>
    <x v="11"/>
    <n v="8.5"/>
    <n v="4954777.5"/>
    <m/>
    <m/>
    <m/>
  </r>
  <r>
    <x v="23"/>
    <x v="0"/>
    <n v="2554"/>
    <s v="JADELLE"/>
    <s v="UNFPA"/>
    <s v="_NA03"/>
    <n v="85400"/>
    <n v="1"/>
    <n v="85400"/>
    <d v="2021-03-31T00:00:00"/>
    <d v="2020-09-16T00:00:00"/>
    <m/>
    <x v="0"/>
    <x v="21"/>
    <s v="Ordered"/>
    <s v="Desired Stock_x000d__x000a__x000d__x000a_Original order was 103k (31-aug-2020) and 103k (30-nov-2020)_x000d__x000a_Update of 17 July 2020, UNFPA merged into 206,000 to be received nov-2020_x000d__x000a__x000d__x000a_16Sep2020: 206,000 to be split into 120,600 sets of Jadelle in Nov 2020 and the remaining 85,400 sets in May 2021"/>
    <d v="2021-03-16T00:00:00"/>
    <m/>
    <m/>
    <n v="0"/>
    <b v="0"/>
    <n v="2554"/>
    <s v="DFID00"/>
    <s v="TZ"/>
    <s v="Tanzania"/>
    <s v="Condoms-MCH-PRH"/>
    <s v="NTL"/>
    <s v="2021-03-Q2"/>
    <n v="2021"/>
    <s v="TZ_NTL_Condoms-MCH-PRH_PL_2021-03-Q2"/>
    <s v="JADELLE=TZ=NTL=Condoms-MCH-PRH"/>
    <n v="3"/>
    <x v="3"/>
    <x v="1"/>
    <s v="100130GYV01S"/>
    <s v="Jadelle"/>
    <s v="Levonorgestrel 75 mg/Rod w/ Trocar, 5 Year Efficacy, 2 Rod Implant, 1 Each"/>
    <s v="GOT"/>
    <s v="Implantable Contraceptives"/>
    <m/>
    <m/>
    <m/>
    <n v="0"/>
    <m/>
    <m/>
    <n v="0"/>
    <n v="8.5"/>
    <n v="725900"/>
    <s v="Contraceptive Implants"/>
    <n v="3"/>
    <n v="18"/>
    <d v="2020-11-25T00:00:00"/>
    <n v="2021"/>
    <n v="2021"/>
    <x v="3"/>
    <n v="8.5"/>
    <n v="725900"/>
    <m/>
    <m/>
    <m/>
  </r>
  <r>
    <x v="23"/>
    <x v="0"/>
    <n v="2566"/>
    <s v="MICROVAL"/>
    <s v="GOT"/>
    <s v="_NA03"/>
    <n v="437076"/>
    <n v="1"/>
    <n v="437076"/>
    <d v="2022-02-28T00:00:00"/>
    <d v="2022-02-28T00:00:00"/>
    <m/>
    <x v="0"/>
    <x v="80"/>
    <s v="Planned"/>
    <s v="Desired Stock"/>
    <d v="2020-12-16T00:00:00"/>
    <m/>
    <m/>
    <n v="0"/>
    <b v="0"/>
    <n v="2566"/>
    <s v="_NA03"/>
    <s v="TZ"/>
    <s v="Tanzania"/>
    <s v="Condoms-MCH-PRH"/>
    <s v="NTL"/>
    <s v="2021-03-Q2"/>
    <n v="2021"/>
    <s v="TZ_NTL_Condoms-MCH-PRH_PL_2021-03-Q2"/>
    <s v="MICROVAL=TZ=NTL=Condoms-MCH-PRH"/>
    <n v="2"/>
    <x v="4"/>
    <x v="5"/>
    <s v="100025AOB09W"/>
    <s v="Microval"/>
    <s v="Levonorgestrel 30 mcg 35 Tablets/Cycle, 1 Cycle"/>
    <s v="GOT"/>
    <s v="Progestin Only Pills"/>
    <m/>
    <m/>
    <m/>
    <n v="0"/>
    <m/>
    <m/>
    <n v="0"/>
    <n v="0.3"/>
    <n v="131122.79999999999"/>
    <s v="Oral Contraceptives"/>
    <n v="3"/>
    <n v="18"/>
    <d v="2021-10-25T00:00:00"/>
    <n v="2022"/>
    <n v="2022"/>
    <x v="5"/>
    <n v="0.32800000000000001"/>
    <n v="143360.92800000001"/>
    <m/>
    <m/>
    <m/>
  </r>
  <r>
    <x v="23"/>
    <x v="0"/>
    <n v="2567"/>
    <s v="MICROVAL"/>
    <s v="GOT"/>
    <s v="_NA03"/>
    <n v="266931"/>
    <n v="1"/>
    <n v="266931"/>
    <d v="2022-05-31T00:00:00"/>
    <d v="2022-05-31T00:00:00"/>
    <m/>
    <x v="0"/>
    <x v="118"/>
    <s v="Planned"/>
    <s v="Desired Stock"/>
    <d v="2020-12-16T00:00:00"/>
    <m/>
    <m/>
    <n v="0"/>
    <b v="0"/>
    <n v="2567"/>
    <s v="_NA03"/>
    <s v="TZ"/>
    <s v="Tanzania"/>
    <s v="Condoms-MCH-PRH"/>
    <s v="NTL"/>
    <s v="2021-03-Q2"/>
    <n v="2021"/>
    <s v="TZ_NTL_Condoms-MCH-PRH_PL_2021-03-Q2"/>
    <s v="MICROVAL=TZ=NTL=Condoms-MCH-PRH"/>
    <n v="5"/>
    <x v="4"/>
    <x v="5"/>
    <s v="100025AOB09W"/>
    <s v="Microval"/>
    <s v="Levonorgestrel 30 mcg 35 Tablets/Cycle, 1 Cycle"/>
    <s v="GOT"/>
    <s v="Progestin Only Pills"/>
    <m/>
    <m/>
    <m/>
    <n v="0"/>
    <m/>
    <m/>
    <n v="0"/>
    <n v="0.3"/>
    <n v="80079.3"/>
    <s v="Oral Contraceptives"/>
    <n v="3"/>
    <n v="18"/>
    <d v="2022-01-25T00:00:00"/>
    <n v="2022"/>
    <n v="2022"/>
    <x v="5"/>
    <n v="0.32800000000000001"/>
    <n v="87553.368000000002"/>
    <m/>
    <m/>
    <m/>
  </r>
  <r>
    <x v="23"/>
    <x v="0"/>
    <n v="2568"/>
    <s v="MICROGYNON"/>
    <s v="GOT"/>
    <s v="_NA03"/>
    <n v="1641892"/>
    <n v="1"/>
    <n v="1641892"/>
    <d v="2022-02-28T00:00:00"/>
    <d v="2022-02-28T00:00:00"/>
    <m/>
    <x v="0"/>
    <x v="80"/>
    <s v="Planned"/>
    <s v="Desired Stock"/>
    <d v="2020-12-16T00:00:00"/>
    <m/>
    <m/>
    <n v="0"/>
    <b v="0"/>
    <n v="2568"/>
    <s v="_NA03"/>
    <s v="TZ"/>
    <s v="Tanzania"/>
    <s v="Condoms-MCH-PRH"/>
    <s v="NTL"/>
    <s v="2021-03-Q2"/>
    <n v="2021"/>
    <s v="TZ_NTL_Condoms-MCH-PRH_PL_2021-03-Q2"/>
    <s v="MICROGYNON=TZ=NTL=Condoms-MCH-PRH"/>
    <n v="2"/>
    <x v="4"/>
    <x v="5"/>
    <s v="100050AOA09W"/>
    <s v="Microgynon"/>
    <s v="Levonorgestrel/Ethinyl Estradiol 150/30 mcg + Fe 75 mg, 28 Tablets/Cycle (PS), 1 Cycle"/>
    <s v="GOT"/>
    <s v="Combined Oral Contraceptives"/>
    <m/>
    <m/>
    <m/>
    <n v="0"/>
    <m/>
    <m/>
    <n v="0"/>
    <n v="0.23"/>
    <n v="377635.16"/>
    <s v="Oral Contraceptives"/>
    <n v="3"/>
    <n v="18"/>
    <d v="2021-10-25T00:00:00"/>
    <n v="2022"/>
    <n v="2022"/>
    <x v="4"/>
    <n v="0.26300000000000001"/>
    <n v="431817.59600000002"/>
    <m/>
    <m/>
    <m/>
  </r>
  <r>
    <x v="23"/>
    <x v="0"/>
    <n v="2569"/>
    <s v="MICROGYNON"/>
    <s v="GOT"/>
    <s v="_NA03"/>
    <n v="1029444"/>
    <n v="1"/>
    <n v="1029444"/>
    <d v="2022-05-31T00:00:00"/>
    <d v="2022-05-31T00:00:00"/>
    <m/>
    <x v="0"/>
    <x v="118"/>
    <s v="Planned"/>
    <s v="Desired Stock"/>
    <d v="2020-12-16T00:00:00"/>
    <m/>
    <m/>
    <n v="0"/>
    <b v="0"/>
    <n v="2569"/>
    <s v="_NA03"/>
    <s v="TZ"/>
    <s v="Tanzania"/>
    <s v="Condoms-MCH-PRH"/>
    <s v="NTL"/>
    <s v="2021-03-Q2"/>
    <n v="2021"/>
    <s v="TZ_NTL_Condoms-MCH-PRH_PL_2021-03-Q2"/>
    <s v="MICROGYNON=TZ=NTL=Condoms-MCH-PRH"/>
    <n v="5"/>
    <x v="4"/>
    <x v="5"/>
    <s v="100050AOA09W"/>
    <s v="Microgynon"/>
    <s v="Levonorgestrel/Ethinyl Estradiol 150/30 mcg + Fe 75 mg, 28 Tablets/Cycle (PS), 1 Cycle"/>
    <s v="GOT"/>
    <s v="Combined Oral Contraceptives"/>
    <m/>
    <m/>
    <m/>
    <n v="0"/>
    <m/>
    <m/>
    <n v="0"/>
    <n v="0.23"/>
    <n v="236772.12"/>
    <s v="Oral Contraceptives"/>
    <n v="3"/>
    <n v="18"/>
    <d v="2022-01-25T00:00:00"/>
    <n v="2022"/>
    <n v="2022"/>
    <x v="4"/>
    <n v="0.26300000000000001"/>
    <n v="270743.772"/>
    <m/>
    <m/>
    <m/>
  </r>
  <r>
    <x v="23"/>
    <x v="0"/>
    <n v="2571"/>
    <s v="JADELLE"/>
    <s v="UNFPA"/>
    <s v="_NA03"/>
    <n v="178104"/>
    <n v="1"/>
    <n v="178104"/>
    <d v="2021-07-31T00:00:00"/>
    <d v="2021-07-31T00:00:00"/>
    <m/>
    <x v="0"/>
    <x v="6"/>
    <s v="Ordered"/>
    <s v="Desired Stock"/>
    <d v="2021-02-05T00:00:00"/>
    <m/>
    <m/>
    <n v="0"/>
    <b v="0"/>
    <n v="2571"/>
    <s v="DFID00"/>
    <s v="TZ"/>
    <s v="Tanzania"/>
    <s v="Condoms-MCH-PRH"/>
    <s v="NTL"/>
    <s v="2021-03-Q2"/>
    <n v="2021"/>
    <s v="TZ_NTL_Condoms-MCH-PRH_PL_2021-03-Q2"/>
    <s v="JADELLE=TZ=NTL=Condoms-MCH-PRH"/>
    <n v="7"/>
    <x v="3"/>
    <x v="1"/>
    <s v="100130GYV01S"/>
    <s v="Jadelle"/>
    <s v="Levonorgestrel 75 mg/Rod w/ Trocar, 5 Year Efficacy, 2 Rod Implant, 1 Each"/>
    <s v="GOT"/>
    <s v="Implantable Contraceptives"/>
    <m/>
    <m/>
    <m/>
    <n v="0"/>
    <m/>
    <m/>
    <n v="0"/>
    <n v="8.5"/>
    <n v="1513884"/>
    <s v="Contraceptive Implants"/>
    <n v="3"/>
    <n v="18"/>
    <d v="2021-03-27T00:00:00"/>
    <n v="2021"/>
    <n v="2021"/>
    <x v="3"/>
    <n v="8.5"/>
    <n v="1513884"/>
    <m/>
    <m/>
    <m/>
  </r>
  <r>
    <x v="23"/>
    <x v="0"/>
    <n v="2572"/>
    <s v="JADELLE"/>
    <s v="UNFPA"/>
    <s v="_NA03"/>
    <n v="100000"/>
    <n v="1"/>
    <n v="100000"/>
    <d v="2021-10-31T00:00:00"/>
    <d v="2021-10-31T00:00:00"/>
    <m/>
    <x v="0"/>
    <x v="81"/>
    <s v="Ordered"/>
    <s v="Desired Stock"/>
    <d v="2021-02-05T00:00:00"/>
    <m/>
    <m/>
    <n v="0"/>
    <b v="0"/>
    <n v="2572"/>
    <s v="DFID00"/>
    <s v="TZ"/>
    <s v="Tanzania"/>
    <s v="Condoms-MCH-PRH"/>
    <s v="NTL"/>
    <s v="2021-03-Q2"/>
    <n v="2021"/>
    <s v="TZ_NTL_Condoms-MCH-PRH_PL_2021-03-Q2"/>
    <s v="JADELLE=TZ=NTL=Condoms-MCH-PRH"/>
    <n v="10"/>
    <x v="3"/>
    <x v="1"/>
    <s v="100130GYV01S"/>
    <s v="Jadelle"/>
    <s v="Levonorgestrel 75 mg/Rod w/ Trocar, 5 Year Efficacy, 2 Rod Implant, 1 Each"/>
    <s v="GOT"/>
    <s v="Implantable Contraceptives"/>
    <m/>
    <m/>
    <m/>
    <n v="0"/>
    <m/>
    <m/>
    <n v="0"/>
    <n v="8.5"/>
    <n v="850000"/>
    <s v="Contraceptive Implants"/>
    <n v="3"/>
    <n v="18"/>
    <d v="2021-06-27T00:00:00"/>
    <n v="2021"/>
    <n v="2022"/>
    <x v="3"/>
    <n v="8.5"/>
    <n v="850000"/>
    <m/>
    <m/>
    <m/>
  </r>
  <r>
    <x v="23"/>
    <x v="0"/>
    <n v="2573"/>
    <s v="JADELLE"/>
    <s v="GOT"/>
    <s v="_NA03"/>
    <n v="167063"/>
    <n v="1"/>
    <n v="167063"/>
    <d v="2022-01-31T00:00:00"/>
    <d v="2022-01-31T00:00:00"/>
    <m/>
    <x v="0"/>
    <x v="7"/>
    <s v="Planned"/>
    <s v="Desired Stock"/>
    <d v="2020-12-16T00:00:00"/>
    <m/>
    <m/>
    <n v="0"/>
    <b v="0"/>
    <n v="2573"/>
    <s v="_NA03"/>
    <s v="TZ"/>
    <s v="Tanzania"/>
    <s v="Condoms-MCH-PRH"/>
    <s v="NTL"/>
    <s v="2021-03-Q2"/>
    <n v="2021"/>
    <s v="TZ_NTL_Condoms-MCH-PRH_PL_2021-03-Q2"/>
    <s v="JADELLE=TZ=NTL=Condoms-MCH-PRH"/>
    <n v="1"/>
    <x v="4"/>
    <x v="5"/>
    <s v="100130GYV01S"/>
    <s v="Jadelle"/>
    <s v="Levonorgestrel 75 mg/Rod w/ Trocar, 5 Year Efficacy, 2 Rod Implant, 1 Each"/>
    <s v="GOT"/>
    <s v="Implantable Contraceptives"/>
    <m/>
    <m/>
    <m/>
    <n v="0"/>
    <m/>
    <m/>
    <n v="0"/>
    <n v="8.5"/>
    <n v="1420035.5"/>
    <s v="Contraceptive Implants"/>
    <n v="3"/>
    <n v="18"/>
    <d v="2021-09-27T00:00:00"/>
    <n v="2022"/>
    <n v="2022"/>
    <x v="3"/>
    <n v="8.5"/>
    <n v="1420035.5"/>
    <m/>
    <m/>
    <m/>
  </r>
  <r>
    <x v="23"/>
    <x v="0"/>
    <n v="2574"/>
    <s v="JADELLE"/>
    <s v="GOT"/>
    <s v="_NA03"/>
    <n v="143625"/>
    <n v="1"/>
    <n v="143625"/>
    <d v="2022-04-30T00:00:00"/>
    <d v="2022-04-30T00:00:00"/>
    <m/>
    <x v="0"/>
    <x v="119"/>
    <s v="Planned"/>
    <s v="Desired Stock"/>
    <d v="2020-12-16T00:00:00"/>
    <m/>
    <m/>
    <n v="0"/>
    <b v="0"/>
    <n v="2574"/>
    <s v="_NA03"/>
    <s v="TZ"/>
    <s v="Tanzania"/>
    <s v="Condoms-MCH-PRH"/>
    <s v="NTL"/>
    <s v="2021-03-Q2"/>
    <n v="2021"/>
    <s v="TZ_NTL_Condoms-MCH-PRH_PL_2021-03-Q2"/>
    <s v="JADELLE=TZ=NTL=Condoms-MCH-PRH"/>
    <n v="4"/>
    <x v="4"/>
    <x v="5"/>
    <s v="100130GYV01S"/>
    <s v="Jadelle"/>
    <s v="Levonorgestrel 75 mg/Rod w/ Trocar, 5 Year Efficacy, 2 Rod Implant, 1 Each"/>
    <s v="GOT"/>
    <s v="Implantable Contraceptives"/>
    <m/>
    <m/>
    <m/>
    <n v="0"/>
    <m/>
    <m/>
    <n v="0"/>
    <n v="8.5"/>
    <n v="1220812.5"/>
    <s v="Contraceptive Implants"/>
    <n v="3"/>
    <n v="18"/>
    <d v="2021-12-25T00:00:00"/>
    <n v="2022"/>
    <n v="2022"/>
    <x v="3"/>
    <n v="8.5"/>
    <n v="1220812.5"/>
    <m/>
    <m/>
    <m/>
  </r>
  <r>
    <x v="23"/>
    <x v="0"/>
    <n v="2575"/>
    <s v="IMPLANON"/>
    <s v="GOT"/>
    <s v="_NA03"/>
    <n v="179558"/>
    <n v="1"/>
    <n v="179558"/>
    <d v="2022-04-30T00:00:00"/>
    <d v="2022-04-30T00:00:00"/>
    <m/>
    <x v="0"/>
    <x v="119"/>
    <s v="Planned"/>
    <s v="Desired Stock"/>
    <d v="2020-12-16T00:00:00"/>
    <m/>
    <m/>
    <n v="0"/>
    <b v="0"/>
    <n v="2575"/>
    <s v="_NA03"/>
    <s v="TZ"/>
    <s v="Tanzania"/>
    <s v="Condoms-MCH-PRH"/>
    <s v="NTL"/>
    <s v="2021-03-Q2"/>
    <n v="2021"/>
    <s v="TZ_NTL_Condoms-MCH-PRH_PL_2021-03-Q2"/>
    <s v="IMPLANON=TZ=NTL=Condoms-MCH-PRH"/>
    <n v="4"/>
    <x v="4"/>
    <x v="5"/>
    <s v="100129GYV01S"/>
    <s v="Implanon"/>
    <s v="Etonogestrel 68 mg/Rod, 1 Rod Implant, 1 Each"/>
    <s v="GOT"/>
    <s v="Implantable Contraceptives"/>
    <m/>
    <m/>
    <m/>
    <n v="0"/>
    <m/>
    <m/>
    <n v="0"/>
    <n v="8.5"/>
    <n v="1526243"/>
    <s v="Contraceptive Implants"/>
    <n v="3"/>
    <n v="44"/>
    <d v="2021-06-26T00:00:00"/>
    <n v="2021"/>
    <n v="2022"/>
    <x v="11"/>
    <n v="8.5"/>
    <n v="1526243"/>
    <m/>
    <m/>
    <m/>
  </r>
  <r>
    <x v="23"/>
    <x v="0"/>
    <n v="2576"/>
    <s v="EMERGENC01"/>
    <s v="GOT"/>
    <s v="_NA03"/>
    <n v="99945.999999999898"/>
    <n v="1"/>
    <n v="99945.999999999898"/>
    <d v="2022-03-31T00:00:00"/>
    <d v="2022-03-31T00:00:00"/>
    <m/>
    <x v="0"/>
    <x v="131"/>
    <s v="Planned"/>
    <s v="Desired Stock"/>
    <d v="2020-12-16T00:00:00"/>
    <m/>
    <m/>
    <n v="0"/>
    <b v="0"/>
    <n v="2576"/>
    <s v="_NA03"/>
    <s v="TZ"/>
    <s v="Tanzania"/>
    <s v="Condoms-MCH-PRH"/>
    <s v="NTL"/>
    <s v="2021-03-Q2"/>
    <n v="2021"/>
    <s v="TZ_NTL_Condoms-MCH-PRH_PL_2021-03-Q2"/>
    <s v="EMERGENC01=TZ=NTL=Condoms-MCH-PRH"/>
    <n v="3"/>
    <x v="4"/>
    <x v="5"/>
    <s v="101019XUZ01S"/>
    <s v="emergency contraceptive"/>
    <s v="Contraceptive Implant Kit for 1-Rod Implants, 1 Each"/>
    <s v="GOT"/>
    <s v="Other Non-Pharma"/>
    <m/>
    <m/>
    <m/>
    <n v="0"/>
    <m/>
    <m/>
    <n v="0"/>
    <n v="19.149999999999999"/>
    <n v="1913965.8999999899"/>
    <s v="Medical Supplies"/>
    <s v="ALL"/>
    <n v="61"/>
    <d v="2021-01-28T00:00:00"/>
    <n v="2021"/>
    <n v="2021"/>
    <x v="7"/>
    <n v="0.35099999999999998"/>
    <n v="35081.045999999966"/>
    <m/>
    <m/>
    <m/>
  </r>
  <r>
    <x v="23"/>
    <x v="0"/>
    <n v="2577"/>
    <s v="DEPO"/>
    <s v="GOT"/>
    <s v="_NA03"/>
    <n v="1095120"/>
    <n v="1"/>
    <n v="1095120"/>
    <d v="2022-01-31T00:00:00"/>
    <d v="2022-04-30T00:00:00"/>
    <m/>
    <x v="0"/>
    <x v="7"/>
    <s v="Planned"/>
    <s v="Desired Stock"/>
    <d v="2021-03-15T00:00:00"/>
    <m/>
    <m/>
    <n v="1094607"/>
    <b v="0"/>
    <n v="2577"/>
    <s v="USAID"/>
    <s v="TZ"/>
    <s v="Tanzania"/>
    <s v="Condoms-MCH-PRH"/>
    <s v="NTL"/>
    <s v="2021-03-Q2"/>
    <n v="2021"/>
    <s v="TZ_NTL_Condoms-MCH-PRH_PL_2021-03-Q2"/>
    <s v="DEPO=TZ=NTL=Condoms-MCH-PRH"/>
    <n v="1"/>
    <x v="4"/>
    <x v="0"/>
    <s v="100125GPW01S"/>
    <s v="Depo-Provera"/>
    <s v="Depot (IM) Medroxyprogesterone Acetate 150 mg/mL (1 mL) Vial, w/ AD Syringe, 1 Each"/>
    <s v="GOT"/>
    <s v="Injectable Contraceptives"/>
    <m/>
    <m/>
    <m/>
    <n v="0"/>
    <m/>
    <m/>
    <n v="0"/>
    <n v="0.78"/>
    <n v="854193.6"/>
    <s v="Injectable Contraceptives"/>
    <n v="3"/>
    <n v="46"/>
    <d v="2021-03-15T00:00:00"/>
    <n v="2021"/>
    <n v="2021"/>
    <x v="1"/>
    <n v="0.82799999999999996"/>
    <n v="906759.36"/>
    <m/>
    <m/>
    <s v="mapped translated funder"/>
  </r>
  <r>
    <x v="23"/>
    <x v="0"/>
    <n v="2578"/>
    <s v="CT38"/>
    <s v="GOT"/>
    <s v="_NA03"/>
    <n v="115982"/>
    <n v="3.0000000000000001E-3"/>
    <n v="347.94600000000003"/>
    <d v="2022-05-31T00:00:00"/>
    <d v="2022-05-31T00:00:00"/>
    <m/>
    <x v="0"/>
    <x v="118"/>
    <s v="Planned"/>
    <s v="Desired Stock"/>
    <d v="2021-03-15T00:00:00"/>
    <m/>
    <m/>
    <n v="0"/>
    <b v="0"/>
    <n v="2578"/>
    <s v="USAID"/>
    <s v="TZ"/>
    <s v="Tanzania"/>
    <s v="Condoms-MCH-PRH"/>
    <s v="NTL"/>
    <s v="2021-03-Q2"/>
    <n v="2021"/>
    <s v="TZ_NTL_Condoms-MCH-PRH_PL_2021-03-Q2"/>
    <s v="CT38=TZ=NTL=Condoms-MCH-PRH"/>
    <n v="5"/>
    <x v="4"/>
    <x v="2"/>
    <s v="100124TYR0EQ"/>
    <s v="Copper T"/>
    <s v="Copper TCu380A Intrauterine Device, 300 Each"/>
    <s v="GOT"/>
    <s v="Copper-Bearing Intrauterine Devices"/>
    <m/>
    <m/>
    <m/>
    <n v="0"/>
    <m/>
    <m/>
    <n v="0"/>
    <n v="100.5"/>
    <n v="34968.572999999997"/>
    <s v="Intrauterine Devices"/>
    <n v="3"/>
    <n v="0"/>
    <d v="2022-05-31T00:00:00"/>
    <n v="2022"/>
    <n v="2023"/>
    <x v="2"/>
    <n v="0.29599999999999999"/>
    <n v="34330.671999999999"/>
    <m/>
    <m/>
    <s v="mapped translated funder"/>
  </r>
  <r>
    <x v="23"/>
    <x v="0"/>
    <n v="2579"/>
    <s v="CONDOMFE00"/>
    <s v="GOT"/>
    <s v="_NA03"/>
    <n v="531418"/>
    <n v="1"/>
    <n v="531418"/>
    <d v="2022-04-30T00:00:00"/>
    <d v="2022-04-30T00:00:00"/>
    <m/>
    <x v="0"/>
    <x v="119"/>
    <s v="Planned"/>
    <s v="Desired Stock"/>
    <d v="2020-12-16T00:00:00"/>
    <m/>
    <m/>
    <n v="0"/>
    <b v="0"/>
    <n v="2579"/>
    <s v="_NA03"/>
    <s v="TZ"/>
    <s v="Tanzania"/>
    <s v="Condoms-MCH-PRH"/>
    <s v="NTL"/>
    <s v="2021-03-Q2"/>
    <n v="2021"/>
    <s v="TZ_NTL_Condoms-MCH-PRH_PL_2021-03-Q2"/>
    <s v="CONDOMFE00=TZ=NTL=Condoms-MCH-PRH"/>
    <n v="4"/>
    <x v="4"/>
    <x v="5"/>
    <s v="100121XXB0AB"/>
    <s v="Condom Female"/>
    <s v="Female Condom (Nitrile) Lubricated, 17 cm, 1000 Each"/>
    <s v="GOT"/>
    <s v="Condoms"/>
    <m/>
    <m/>
    <m/>
    <n v="0"/>
    <m/>
    <m/>
    <n v="0"/>
    <n v="500"/>
    <n v="265709000"/>
    <s v="Female Condoms"/>
    <n v="1"/>
    <n v="26"/>
    <d v="2021-10-30T00:00:00"/>
    <n v="2022"/>
    <n v="2022"/>
    <x v="6"/>
    <n v="0.49399999999999999"/>
    <n v="262520.49199999997"/>
    <m/>
    <m/>
    <m/>
  </r>
  <r>
    <x v="23"/>
    <x v="0"/>
    <n v="2589"/>
    <s v="CONDOMFE00"/>
    <s v="UNFPA"/>
    <s v="_NA03"/>
    <n v="301392"/>
    <n v="1"/>
    <n v="301392"/>
    <d v="2021-05-31T00:00:00"/>
    <d v="2021-05-31T00:00:00"/>
    <m/>
    <x v="0"/>
    <x v="76"/>
    <s v="Ordered"/>
    <s v="Desired Stock"/>
    <d v="2021-01-28T00:00:00"/>
    <m/>
    <m/>
    <n v="0"/>
    <b v="0"/>
    <n v="2589"/>
    <s v="UNFPA"/>
    <s v="TZ"/>
    <s v="Tanzania"/>
    <s v="Condoms-MCH-PRH"/>
    <s v="NTL"/>
    <s v="2021-03-Q2"/>
    <n v="2021"/>
    <s v="TZ_NTL_Condoms-MCH-PRH_PL_2021-03-Q2"/>
    <s v="CONDOMFE00=TZ=NTL=Condoms-MCH-PRH"/>
    <n v="5"/>
    <x v="3"/>
    <x v="1"/>
    <s v="100121XXB0AB"/>
    <s v="Condom Female"/>
    <s v="Female Condom (Nitrile) Lubricated, 17 cm, 1000 Each"/>
    <s v="GOT"/>
    <s v="Condoms"/>
    <m/>
    <m/>
    <m/>
    <n v="0"/>
    <m/>
    <m/>
    <n v="0"/>
    <n v="500"/>
    <n v="150696000"/>
    <s v="Female Condoms"/>
    <n v="1"/>
    <n v="26"/>
    <d v="2020-11-30T00:00:00"/>
    <n v="2021"/>
    <n v="2021"/>
    <x v="6"/>
    <n v="0.49399999999999999"/>
    <n v="148887.64799999999"/>
    <m/>
    <m/>
    <m/>
  </r>
  <r>
    <x v="23"/>
    <x v="0"/>
    <n v="2591"/>
    <s v="DEPO"/>
    <s v="UNFPA"/>
    <s v="_NA03"/>
    <n v="550000"/>
    <n v="1"/>
    <n v="550000"/>
    <d v="2021-12-31T00:00:00"/>
    <d v="2021-12-31T00:00:00"/>
    <m/>
    <x v="0"/>
    <x v="77"/>
    <s v="Ordered"/>
    <s v="Desired Stock"/>
    <d v="2021-02-05T00:00:00"/>
    <m/>
    <m/>
    <n v="52404"/>
    <b v="0"/>
    <n v="2591"/>
    <s v="UNFPA"/>
    <s v="TZ"/>
    <s v="Tanzania"/>
    <s v="Condoms-MCH-PRH"/>
    <s v="NTL"/>
    <s v="2021-03-Q2"/>
    <n v="2021"/>
    <s v="TZ_NTL_Condoms-MCH-PRH_PL_2021-03-Q2"/>
    <s v="DEPO=TZ=NTL=Condoms-MCH-PRH"/>
    <n v="12"/>
    <x v="3"/>
    <x v="1"/>
    <s v="100125GPW01S"/>
    <s v="Depo-Provera"/>
    <s v="Depot (IM) Medroxyprogesterone Acetate 150 mg/mL (1 mL) Vial, w/ AD Syringe, 1 Each"/>
    <s v="GOT"/>
    <s v="Injectable Contraceptives"/>
    <m/>
    <m/>
    <m/>
    <n v="0"/>
    <m/>
    <m/>
    <n v="0"/>
    <n v="0.78"/>
    <n v="429000"/>
    <s v="Injectable Contraceptives"/>
    <n v="3"/>
    <n v="46"/>
    <d v="2021-02-12T00:00:00"/>
    <n v="2021"/>
    <n v="2021"/>
    <x v="1"/>
    <n v="0.82799999999999996"/>
    <n v="455400"/>
    <m/>
    <m/>
    <m/>
  </r>
  <r>
    <x v="23"/>
    <x v="0"/>
    <n v="2592"/>
    <s v="IMPLANON"/>
    <s v="UNFPA"/>
    <s v="_NA03"/>
    <n v="127488"/>
    <n v="1"/>
    <n v="127488"/>
    <d v="2021-05-31T00:00:00"/>
    <d v="2021-05-31T00:00:00"/>
    <m/>
    <x v="0"/>
    <x v="76"/>
    <s v="Ordered"/>
    <s v="Desired Stock"/>
    <d v="2021-02-05T00:00:00"/>
    <m/>
    <m/>
    <n v="0"/>
    <b v="0"/>
    <n v="2592"/>
    <s v="DFID00"/>
    <s v="TZ"/>
    <s v="Tanzania"/>
    <s v="Condoms-MCH-PRH"/>
    <s v="NTL"/>
    <s v="2021-03-Q2"/>
    <n v="2021"/>
    <s v="TZ_NTL_Condoms-MCH-PRH_PL_2021-03-Q2"/>
    <s v="IMPLANON=TZ=NTL=Condoms-MCH-PRH"/>
    <n v="5"/>
    <x v="3"/>
    <x v="1"/>
    <s v="100129GYV01S"/>
    <s v="Implanon"/>
    <s v="Etonogestrel 68 mg/Rod, 1 Rod Implant, 1 Each"/>
    <s v="GOT"/>
    <s v="Implantable Contraceptives"/>
    <m/>
    <m/>
    <m/>
    <n v="0"/>
    <m/>
    <m/>
    <n v="0"/>
    <n v="8.5"/>
    <n v="1083648"/>
    <s v="Contraceptive Implants"/>
    <n v="3"/>
    <n v="44"/>
    <d v="2020-07-27T00:00:00"/>
    <n v="2020"/>
    <n v="2021"/>
    <x v="11"/>
    <n v="8.5"/>
    <n v="1083648"/>
    <m/>
    <m/>
    <m/>
  </r>
  <r>
    <x v="23"/>
    <x v="1"/>
    <n v="2593"/>
    <s v="JADELLE"/>
    <s v="GOT"/>
    <s v="_NA03"/>
    <n v="33600"/>
    <n v="1"/>
    <n v="33600"/>
    <d v="2021-09-30T00:00:00"/>
    <d v="2021-09-30T00:00:00"/>
    <m/>
    <x v="0"/>
    <x v="87"/>
    <s v="Ordered"/>
    <s v="Desired Stock"/>
    <d v="2021-03-15T00:00:00"/>
    <m/>
    <m/>
    <n v="33587"/>
    <b v="0"/>
    <n v="2593"/>
    <s v="USAID"/>
    <s v="TZ"/>
    <s v="Tanzania"/>
    <s v="Condoms-MCH-PRH"/>
    <s v="NTL"/>
    <s v="2021-03-Q2"/>
    <n v="2021"/>
    <s v="TZ_NTL_Condoms-MCH-PRH_PL_2021-03-Q2"/>
    <s v="JADELLE=TZ=NTL=Condoms-MCH-PRH"/>
    <n v="9"/>
    <x v="3"/>
    <x v="2"/>
    <s v="100130GYV01S"/>
    <s v="Jadelle"/>
    <s v="Levonorgestrel 75 mg/Rod w/ Trocar, 5 Year Efficacy, 2 Rod Implant, 1 Each"/>
    <s v="GOT"/>
    <s v="Implantable Contraceptives"/>
    <m/>
    <m/>
    <m/>
    <n v="0"/>
    <m/>
    <m/>
    <n v="0"/>
    <n v="8.5"/>
    <n v="285600"/>
    <s v="Contraceptive Implants"/>
    <n v="3"/>
    <n v="18"/>
    <d v="2021-05-27T00:00:00"/>
    <n v="2021"/>
    <n v="2022"/>
    <x v="3"/>
    <n v="8.5"/>
    <n v="285600"/>
    <m/>
    <m/>
    <s v="mapped translated funder"/>
  </r>
  <r>
    <x v="23"/>
    <x v="1"/>
    <n v="2594"/>
    <s v="JADELLE"/>
    <s v="GOT"/>
    <s v="_NA03"/>
    <n v="204200"/>
    <n v="1"/>
    <n v="204200"/>
    <d v="2021-06-30T00:00:00"/>
    <d v="2021-06-30T00:00:00"/>
    <m/>
    <x v="0"/>
    <x v="85"/>
    <s v="Ordered"/>
    <s v="Desired Stock"/>
    <d v="2021-03-15T00:00:00"/>
    <m/>
    <m/>
    <n v="204194"/>
    <b v="0"/>
    <n v="2594"/>
    <s v="USAID"/>
    <s v="TZ"/>
    <s v="Tanzania"/>
    <s v="Condoms-MCH-PRH"/>
    <s v="NTL"/>
    <s v="2021-03-Q2"/>
    <n v="2021"/>
    <s v="TZ_NTL_Condoms-MCH-PRH_PL_2021-03-Q2"/>
    <s v="JADELLE=TZ=NTL=Condoms-MCH-PRH"/>
    <n v="6"/>
    <x v="3"/>
    <x v="2"/>
    <s v="100130GYV01S"/>
    <s v="Jadelle"/>
    <s v="Levonorgestrel 75 mg/Rod w/ Trocar, 5 Year Efficacy, 2 Rod Implant, 1 Each"/>
    <s v="GOT"/>
    <s v="Implantable Contraceptives"/>
    <m/>
    <m/>
    <m/>
    <n v="0"/>
    <m/>
    <m/>
    <n v="0"/>
    <n v="8.5"/>
    <n v="1735700"/>
    <s v="Contraceptive Implants"/>
    <n v="3"/>
    <n v="18"/>
    <d v="2021-02-24T00:00:00"/>
    <n v="2021"/>
    <n v="2021"/>
    <x v="3"/>
    <n v="8.5"/>
    <n v="1735700"/>
    <m/>
    <m/>
    <s v="mapped translated funder"/>
  </r>
  <r>
    <x v="23"/>
    <x v="0"/>
    <n v="2596"/>
    <s v="MICROGYNON"/>
    <s v="UNFPA"/>
    <s v="_NA03"/>
    <n v="1000080"/>
    <n v="1"/>
    <n v="1000080"/>
    <d v="2021-03-31T00:00:00"/>
    <d v="2021-03-31T00:00:00"/>
    <m/>
    <x v="0"/>
    <x v="21"/>
    <s v="Ordered"/>
    <s v="Desired Stock"/>
    <d v="2021-02-05T00:00:00"/>
    <m/>
    <m/>
    <n v="0"/>
    <b v="0"/>
    <n v="2596"/>
    <s v="UNFPA"/>
    <s v="TZ"/>
    <s v="Tanzania"/>
    <s v="Condoms-MCH-PRH"/>
    <s v="NTL"/>
    <s v="2021-03-Q2"/>
    <n v="2021"/>
    <s v="TZ_NTL_Condoms-MCH-PRH_PL_2021-03-Q2"/>
    <s v="MICROGYNON=TZ=NTL=Condoms-MCH-PRH"/>
    <n v="3"/>
    <x v="3"/>
    <x v="1"/>
    <s v="100050AOA09W"/>
    <s v="Microgynon"/>
    <s v="Levonorgestrel/Ethinyl Estradiol 150/30 mcg + Fe 75 mg, 28 Tablets/Cycle (PS), 1 Cycle"/>
    <s v="GOT"/>
    <s v="Combined Oral Contraceptives"/>
    <m/>
    <m/>
    <m/>
    <n v="0"/>
    <m/>
    <m/>
    <n v="0"/>
    <n v="0.23"/>
    <n v="230018.4"/>
    <s v="Oral Contraceptives"/>
    <n v="3"/>
    <n v="18"/>
    <d v="2020-11-25T00:00:00"/>
    <n v="2021"/>
    <n v="2021"/>
    <x v="4"/>
    <n v="0.26300000000000001"/>
    <n v="263021.04000000004"/>
    <m/>
    <m/>
    <m/>
  </r>
  <r>
    <x v="23"/>
    <x v="0"/>
    <n v="2597"/>
    <s v="CT38"/>
    <s v="GOT"/>
    <s v="_NA03"/>
    <n v="117800"/>
    <n v="3.0000000000000001E-3"/>
    <n v="353.4"/>
    <d v="2022-06-30T00:00:00"/>
    <d v="2022-06-30T00:00:00"/>
    <m/>
    <x v="0"/>
    <x v="120"/>
    <s v="Planned"/>
    <s v="Desired Stock"/>
    <d v="2021-03-15T00:00:00"/>
    <m/>
    <m/>
    <n v="117706"/>
    <b v="0"/>
    <n v="2597"/>
    <s v="USAID"/>
    <s v="TZ"/>
    <s v="Tanzania"/>
    <s v="Condoms-MCH-PRH"/>
    <s v="NTL"/>
    <s v="2021-03-Q2"/>
    <n v="2021"/>
    <s v="TZ_NTL_Condoms-MCH-PRH_PL_2021-03-Q2"/>
    <s v="CT38=TZ=NTL=Condoms-MCH-PRH"/>
    <n v="6"/>
    <x v="4"/>
    <x v="2"/>
    <s v="100124TYR0EQ"/>
    <s v="Copper T"/>
    <s v="Copper TCu380A Intrauterine Device, 300 Each"/>
    <s v="GOT"/>
    <s v="Copper-Bearing Intrauterine Devices"/>
    <m/>
    <m/>
    <m/>
    <n v="0"/>
    <m/>
    <m/>
    <n v="0"/>
    <n v="100.5"/>
    <n v="35516.699999999997"/>
    <s v="Intrauterine Devices"/>
    <n v="3"/>
    <n v="0"/>
    <d v="2022-06-30T00:00:00"/>
    <n v="2022"/>
    <n v="2023"/>
    <x v="2"/>
    <n v="0.29599999999999999"/>
    <n v="34868.799999999996"/>
    <m/>
    <m/>
    <s v="mapped translated funder"/>
  </r>
  <r>
    <x v="23"/>
    <x v="0"/>
    <n v="2598"/>
    <s v="CT38"/>
    <s v="GOT"/>
    <s v="_NA03"/>
    <n v="148600"/>
    <n v="3.0000000000000001E-3"/>
    <n v="445.8"/>
    <d v="2022-10-31T00:00:00"/>
    <d v="2022-10-31T00:00:00"/>
    <m/>
    <x v="0"/>
    <x v="116"/>
    <s v="Planned"/>
    <s v="Desired Stock"/>
    <d v="2021-03-15T00:00:00"/>
    <m/>
    <m/>
    <n v="148450"/>
    <b v="0"/>
    <n v="2598"/>
    <s v="USAID"/>
    <s v="TZ"/>
    <s v="Tanzania"/>
    <s v="Condoms-MCH-PRH"/>
    <s v="NTL"/>
    <s v="2021-03-Q2"/>
    <n v="2021"/>
    <s v="TZ_NTL_Condoms-MCH-PRH_PL_2021-03-Q2"/>
    <s v="CT38=TZ=NTL=Condoms-MCH-PRH"/>
    <n v="10"/>
    <x v="4"/>
    <x v="2"/>
    <s v="100124TYR0EQ"/>
    <s v="Copper T"/>
    <s v="Copper TCu380A Intrauterine Device, 300 Each"/>
    <s v="GOT"/>
    <s v="Copper-Bearing Intrauterine Devices"/>
    <m/>
    <m/>
    <m/>
    <n v="0"/>
    <m/>
    <m/>
    <n v="0"/>
    <n v="100.5"/>
    <n v="44802.9"/>
    <s v="Intrauterine Devices"/>
    <n v="3"/>
    <n v="0"/>
    <d v="2022-10-31T00:00:00"/>
    <n v="2023"/>
    <n v="2023"/>
    <x v="2"/>
    <n v="0.29599999999999999"/>
    <n v="43985.599999999999"/>
    <m/>
    <m/>
    <s v="mapped translated funder"/>
  </r>
  <r>
    <x v="23"/>
    <x v="0"/>
    <n v="2599"/>
    <s v="CT38"/>
    <s v="GOT"/>
    <s v="_NA03"/>
    <n v="148400"/>
    <n v="3.0000000000000001E-3"/>
    <n v="445.2"/>
    <d v="2023-02-28T00:00:00"/>
    <d v="2023-02-28T00:00:00"/>
    <m/>
    <x v="0"/>
    <x v="433"/>
    <s v="Planned"/>
    <s v="Desired Stock"/>
    <d v="2021-03-15T00:00:00"/>
    <m/>
    <m/>
    <n v="148394"/>
    <b v="0"/>
    <n v="2599"/>
    <s v="USAID"/>
    <s v="TZ"/>
    <s v="Tanzania"/>
    <s v="Condoms-MCH-PRH"/>
    <s v="NTL"/>
    <s v="2021-03-Q2"/>
    <n v="2021"/>
    <s v="TZ_NTL_Condoms-MCH-PRH_PL_2021-03-Q2"/>
    <s v="CT38=TZ=NTL=Condoms-MCH-PRH"/>
    <n v="2"/>
    <x v="5"/>
    <x v="2"/>
    <s v="100124TYR0EQ"/>
    <s v="Copper T"/>
    <s v="Copper TCu380A Intrauterine Device, 300 Each"/>
    <s v="GOT"/>
    <s v="Copper-Bearing Intrauterine Devices"/>
    <m/>
    <m/>
    <m/>
    <n v="0"/>
    <m/>
    <m/>
    <n v="0"/>
    <n v="100.5"/>
    <n v="44742.6"/>
    <s v="Intrauterine Devices"/>
    <n v="3"/>
    <n v="0"/>
    <d v="2023-02-28T00:00:00"/>
    <n v="2023"/>
    <n v="2023"/>
    <x v="2"/>
    <n v="0.29599999999999999"/>
    <n v="43926.400000000001"/>
    <m/>
    <m/>
    <s v="mapped translated funder"/>
  </r>
  <r>
    <x v="23"/>
    <x v="0"/>
    <n v="2600"/>
    <s v="CT38"/>
    <s v="GOT"/>
    <s v="_NA03"/>
    <n v="148600"/>
    <n v="3.0000000000000001E-3"/>
    <n v="445.8"/>
    <d v="2023-06-30T00:00:00"/>
    <d v="2023-06-30T00:00:00"/>
    <m/>
    <x v="0"/>
    <x v="435"/>
    <s v="Planned"/>
    <s v="Desired Stock"/>
    <d v="2021-03-15T00:00:00"/>
    <m/>
    <m/>
    <n v="148538"/>
    <b v="0"/>
    <n v="2600"/>
    <s v="USAID"/>
    <s v="TZ"/>
    <s v="Tanzania"/>
    <s v="Condoms-MCH-PRH"/>
    <s v="NTL"/>
    <s v="2021-03-Q2"/>
    <n v="2021"/>
    <s v="TZ_NTL_Condoms-MCH-PRH_PL_2021-03-Q2"/>
    <s v="CT38=TZ=NTL=Condoms-MCH-PRH"/>
    <n v="6"/>
    <x v="5"/>
    <x v="2"/>
    <s v="100124TYR0EQ"/>
    <s v="Copper T"/>
    <s v="Copper TCu380A Intrauterine Device, 300 Each"/>
    <s v="GOT"/>
    <s v="Copper-Bearing Intrauterine Devices"/>
    <m/>
    <m/>
    <m/>
    <n v="0"/>
    <m/>
    <m/>
    <n v="0"/>
    <n v="100.5"/>
    <n v="44802.9"/>
    <s v="Intrauterine Devices"/>
    <n v="3"/>
    <n v="0"/>
    <d v="2023-06-30T00:00:00"/>
    <n v="2023"/>
    <n v="2024"/>
    <x v="2"/>
    <n v="0.29599999999999999"/>
    <n v="43985.599999999999"/>
    <m/>
    <m/>
    <s v="mapped translated funder"/>
  </r>
  <r>
    <x v="23"/>
    <x v="0"/>
    <n v="2601"/>
    <s v="DEPO"/>
    <s v="GOT"/>
    <s v="_NA03"/>
    <n v="1394640"/>
    <n v="1"/>
    <n v="1394640"/>
    <d v="2022-03-31T00:00:00"/>
    <d v="2022-03-31T00:00:00"/>
    <m/>
    <x v="0"/>
    <x v="131"/>
    <s v="Planned"/>
    <s v="Desired Stock"/>
    <d v="2021-03-15T00:00:00"/>
    <m/>
    <m/>
    <n v="1394386"/>
    <b v="0"/>
    <n v="2601"/>
    <s v="USAID"/>
    <s v="TZ"/>
    <s v="Tanzania"/>
    <s v="Condoms-MCH-PRH"/>
    <s v="NTL"/>
    <s v="2021-03-Q2"/>
    <n v="2021"/>
    <s v="TZ_NTL_Condoms-MCH-PRH_PL_2021-03-Q2"/>
    <s v="DEPO=TZ=NTL=Condoms-MCH-PRH"/>
    <n v="3"/>
    <x v="4"/>
    <x v="2"/>
    <s v="100125GPW01S"/>
    <s v="Depo-Provera"/>
    <s v="Depot (IM) Medroxyprogesterone Acetate 150 mg/mL (1 mL) Vial, w/ AD Syringe, 1 Each"/>
    <s v="GOT"/>
    <s v="Injectable Contraceptives"/>
    <m/>
    <m/>
    <m/>
    <n v="0"/>
    <m/>
    <m/>
    <n v="0"/>
    <n v="0.78"/>
    <n v="1087819.2"/>
    <s v="Injectable Contraceptives"/>
    <n v="3"/>
    <n v="46"/>
    <d v="2021-05-13T00:00:00"/>
    <n v="2021"/>
    <n v="2021"/>
    <x v="1"/>
    <n v="0.82799999999999996"/>
    <n v="1154761.92"/>
    <m/>
    <m/>
    <s v="mapped translated funder"/>
  </r>
  <r>
    <x v="23"/>
    <x v="0"/>
    <n v="2602"/>
    <s v="DEPO"/>
    <s v="GOT"/>
    <s v="_NA03"/>
    <n v="1557360"/>
    <n v="1"/>
    <n v="1557360"/>
    <d v="2022-07-31T00:00:00"/>
    <d v="2022-07-31T00:00:00"/>
    <m/>
    <x v="0"/>
    <x v="8"/>
    <s v="Planned"/>
    <s v="Desired Stock"/>
    <d v="2021-03-15T00:00:00"/>
    <m/>
    <m/>
    <n v="1556858"/>
    <b v="0"/>
    <n v="2602"/>
    <s v="USAID"/>
    <s v="TZ"/>
    <s v="Tanzania"/>
    <s v="Condoms-MCH-PRH"/>
    <s v="NTL"/>
    <s v="2021-03-Q2"/>
    <n v="2021"/>
    <s v="TZ_NTL_Condoms-MCH-PRH_PL_2021-03-Q2"/>
    <s v="DEPO=TZ=NTL=Condoms-MCH-PRH"/>
    <n v="7"/>
    <x v="4"/>
    <x v="2"/>
    <s v="100125GPW01S"/>
    <s v="Depo-Provera"/>
    <s v="Depot (IM) Medroxyprogesterone Acetate 150 mg/mL (1 mL) Vial, w/ AD Syringe, 1 Each"/>
    <s v="GOT"/>
    <s v="Injectable Contraceptives"/>
    <m/>
    <m/>
    <m/>
    <n v="0"/>
    <m/>
    <m/>
    <n v="0"/>
    <n v="0.78"/>
    <n v="1214740.8"/>
    <s v="Injectable Contraceptives"/>
    <n v="3"/>
    <n v="46"/>
    <d v="2021-09-12T00:00:00"/>
    <n v="2021"/>
    <n v="2022"/>
    <x v="1"/>
    <n v="0.82799999999999996"/>
    <n v="1289494.0799999998"/>
    <m/>
    <m/>
    <s v="mapped translated funder"/>
  </r>
  <r>
    <x v="23"/>
    <x v="0"/>
    <n v="2603"/>
    <s v="EMERGENC01"/>
    <s v="GOT"/>
    <s v="_NA03"/>
    <n v="303216"/>
    <n v="1"/>
    <n v="303216"/>
    <d v="2022-04-30T00:00:00"/>
    <d v="2022-04-30T00:00:00"/>
    <m/>
    <x v="0"/>
    <x v="119"/>
    <s v="Planned"/>
    <s v="Desired Stock"/>
    <d v="2021-03-15T00:00:00"/>
    <m/>
    <m/>
    <n v="0"/>
    <b v="0"/>
    <n v="2603"/>
    <s v="USAID"/>
    <s v="TZ"/>
    <s v="Tanzania"/>
    <s v="Condoms-MCH-PRH"/>
    <s v="NTL"/>
    <s v="2021-03-Q2"/>
    <n v="2021"/>
    <s v="TZ_NTL_Condoms-MCH-PRH_PL_2021-03-Q2"/>
    <s v="EMERGENC01=TZ=NTL=Condoms-MCH-PRH"/>
    <n v="4"/>
    <x v="4"/>
    <x v="2"/>
    <s v="101019XUZ01S"/>
    <s v="emergency contraceptive"/>
    <s v="Contraceptive Implant Kit for 1-Rod Implants, 1 Each"/>
    <s v="GOT"/>
    <s v="Other Non-Pharma"/>
    <m/>
    <m/>
    <m/>
    <n v="0"/>
    <m/>
    <m/>
    <n v="0"/>
    <n v="19.149999999999999"/>
    <n v="5806586.3999999901"/>
    <s v="Medical Supplies"/>
    <s v="ALL"/>
    <n v="61"/>
    <d v="2021-02-27T00:00:00"/>
    <n v="2021"/>
    <n v="2021"/>
    <x v="7"/>
    <n v="0.35099999999999998"/>
    <n v="106428.81599999999"/>
    <m/>
    <m/>
    <s v="mapped translated funder"/>
  </r>
  <r>
    <x v="23"/>
    <x v="0"/>
    <n v="2604"/>
    <s v="IMPLANON"/>
    <s v="GOT"/>
    <s v="_NA03"/>
    <n v="282816"/>
    <n v="1"/>
    <n v="282816"/>
    <d v="2022-10-31T00:00:00"/>
    <d v="2022-10-31T00:00:00"/>
    <m/>
    <x v="0"/>
    <x v="116"/>
    <s v="Planned"/>
    <s v="Desired Stock"/>
    <d v="2021-03-15T00:00:00"/>
    <m/>
    <m/>
    <n v="282789"/>
    <b v="0"/>
    <n v="2604"/>
    <s v="USAID"/>
    <s v="TZ"/>
    <s v="Tanzania"/>
    <s v="Condoms-MCH-PRH"/>
    <s v="NTL"/>
    <s v="2021-03-Q2"/>
    <n v="2021"/>
    <s v="TZ_NTL_Condoms-MCH-PRH_PL_2021-03-Q2"/>
    <s v="IMPLANON=TZ=NTL=Condoms-MCH-PRH"/>
    <n v="10"/>
    <x v="4"/>
    <x v="2"/>
    <s v="100129GYV01S"/>
    <s v="Implanon"/>
    <s v="Etonogestrel 68 mg/Rod, 1 Rod Implant, 1 Each"/>
    <s v="GOT"/>
    <s v="Implantable Contraceptives"/>
    <m/>
    <m/>
    <m/>
    <n v="0"/>
    <m/>
    <m/>
    <n v="0"/>
    <n v="8.5"/>
    <n v="2403936"/>
    <s v="Contraceptive Implants"/>
    <n v="3"/>
    <n v="44"/>
    <d v="2021-12-27T00:00:00"/>
    <n v="2022"/>
    <n v="2022"/>
    <x v="11"/>
    <n v="8.5"/>
    <n v="2403936"/>
    <m/>
    <m/>
    <s v="mapped translated funder"/>
  </r>
  <r>
    <x v="23"/>
    <x v="1"/>
    <n v="2605"/>
    <s v="JADELLE"/>
    <s v="GOT"/>
    <s v="_NA03"/>
    <n v="155400"/>
    <n v="1"/>
    <n v="155400"/>
    <d v="2022-05-31T00:00:00"/>
    <d v="2022-05-31T00:00:00"/>
    <m/>
    <x v="0"/>
    <x v="118"/>
    <s v="Planned"/>
    <s v="Desired Stock"/>
    <d v="2021-03-15T00:00:00"/>
    <m/>
    <m/>
    <n v="155344"/>
    <b v="0"/>
    <n v="2605"/>
    <s v="UNFPA"/>
    <s v="TZ"/>
    <s v="Tanzania"/>
    <s v="Condoms-MCH-PRH"/>
    <s v="NTL"/>
    <s v="2021-03-Q2"/>
    <n v="2021"/>
    <s v="TZ_NTL_Condoms-MCH-PRH_PL_2021-03-Q2"/>
    <s v="JADELLE=TZ=NTL=Condoms-MCH-PRH"/>
    <n v="5"/>
    <x v="4"/>
    <x v="1"/>
    <s v="100130GYV01S"/>
    <s v="Jadelle"/>
    <s v="Levonorgestrel 75 mg/Rod w/ Trocar, 5 Year Efficacy, 2 Rod Implant, 1 Each"/>
    <s v="GOT"/>
    <s v="Implantable Contraceptives"/>
    <m/>
    <m/>
    <m/>
    <n v="0"/>
    <m/>
    <m/>
    <n v="0"/>
    <n v="8.5"/>
    <n v="1320900"/>
    <s v="Contraceptive Implants"/>
    <n v="3"/>
    <n v="18"/>
    <d v="2022-01-25T00:00:00"/>
    <n v="2022"/>
    <n v="2022"/>
    <x v="3"/>
    <n v="8.5"/>
    <n v="1320900"/>
    <m/>
    <m/>
    <m/>
  </r>
  <r>
    <x v="23"/>
    <x v="1"/>
    <n v="2606"/>
    <s v="JADELLE"/>
    <s v="GOT"/>
    <s v="_NA03"/>
    <n v="191500"/>
    <n v="1"/>
    <n v="191500"/>
    <d v="2022-09-30T00:00:00"/>
    <d v="2022-09-30T00:00:00"/>
    <m/>
    <x v="0"/>
    <x v="73"/>
    <s v="Planned"/>
    <s v="Desired Stock"/>
    <d v="2021-03-15T00:00:00"/>
    <m/>
    <m/>
    <n v="191444"/>
    <b v="0"/>
    <n v="2606"/>
    <s v="UNFPA"/>
    <s v="TZ"/>
    <s v="Tanzania"/>
    <s v="Condoms-MCH-PRH"/>
    <s v="NTL"/>
    <s v="2021-03-Q2"/>
    <n v="2021"/>
    <s v="TZ_NTL_Condoms-MCH-PRH_PL_2021-03-Q2"/>
    <s v="JADELLE=TZ=NTL=Condoms-MCH-PRH"/>
    <n v="9"/>
    <x v="4"/>
    <x v="1"/>
    <s v="100130GYV01S"/>
    <s v="Jadelle"/>
    <s v="Levonorgestrel 75 mg/Rod w/ Trocar, 5 Year Efficacy, 2 Rod Implant, 1 Each"/>
    <s v="GOT"/>
    <s v="Implantable Contraceptives"/>
    <m/>
    <m/>
    <m/>
    <n v="0"/>
    <m/>
    <m/>
    <n v="0"/>
    <n v="8.5"/>
    <n v="1627750"/>
    <s v="Contraceptive Implants"/>
    <n v="3"/>
    <n v="18"/>
    <d v="2022-05-27T00:00:00"/>
    <n v="2022"/>
    <n v="2023"/>
    <x v="3"/>
    <n v="8.5"/>
    <n v="1627750"/>
    <m/>
    <m/>
    <m/>
  </r>
  <r>
    <x v="23"/>
    <x v="0"/>
    <n v="2609"/>
    <s v="MICROGYNON"/>
    <s v="GOT"/>
    <s v="_NA03"/>
    <n v="1513440"/>
    <n v="1"/>
    <n v="1513440"/>
    <d v="2022-06-30T00:00:00"/>
    <d v="2022-06-30T00:00:00"/>
    <m/>
    <x v="0"/>
    <x v="120"/>
    <s v="Planned"/>
    <s v="Desired Stock"/>
    <d v="2021-03-15T00:00:00"/>
    <m/>
    <m/>
    <n v="1512791"/>
    <b v="0"/>
    <n v="2609"/>
    <s v="UNFPA"/>
    <s v="TZ"/>
    <s v="Tanzania"/>
    <s v="Condoms-MCH-PRH"/>
    <s v="NTL"/>
    <s v="2021-03-Q2"/>
    <n v="2021"/>
    <s v="TZ_NTL_Condoms-MCH-PRH_PL_2021-03-Q2"/>
    <s v="MICROGYNON=TZ=NTL=Condoms-MCH-PRH"/>
    <n v="6"/>
    <x v="4"/>
    <x v="1"/>
    <s v="100050AOA09W"/>
    <s v="Microgynon"/>
    <s v="Levonorgestrel/Ethinyl Estradiol 150/30 mcg + Fe 75 mg, 28 Tablets/Cycle (PS), 1 Cycle"/>
    <s v="GOT"/>
    <s v="Combined Oral Contraceptives"/>
    <m/>
    <m/>
    <m/>
    <n v="0"/>
    <m/>
    <m/>
    <n v="0"/>
    <n v="0.23"/>
    <n v="348091.2"/>
    <s v="Oral Contraceptives"/>
    <n v="3"/>
    <n v="18"/>
    <d v="2022-02-24T00:00:00"/>
    <n v="2022"/>
    <n v="2022"/>
    <x v="4"/>
    <n v="0.26300000000000001"/>
    <n v="398034.72000000003"/>
    <m/>
    <m/>
    <m/>
  </r>
  <r>
    <x v="23"/>
    <x v="0"/>
    <n v="2610"/>
    <s v="MICROGYNON"/>
    <s v="GOT"/>
    <s v="_NA03"/>
    <n v="1372320"/>
    <n v="1"/>
    <n v="1372320"/>
    <d v="2022-10-31T00:00:00"/>
    <d v="2022-10-31T00:00:00"/>
    <m/>
    <x v="0"/>
    <x v="116"/>
    <s v="Planned"/>
    <s v="Desired Stock"/>
    <d v="2021-03-15T00:00:00"/>
    <m/>
    <m/>
    <n v="1371925"/>
    <b v="0"/>
    <n v="2610"/>
    <s v="UNFPA"/>
    <s v="TZ"/>
    <s v="Tanzania"/>
    <s v="Condoms-MCH-PRH"/>
    <s v="NTL"/>
    <s v="2021-03-Q2"/>
    <n v="2021"/>
    <s v="TZ_NTL_Condoms-MCH-PRH_PL_2021-03-Q2"/>
    <s v="MICROGYNON=TZ=NTL=Condoms-MCH-PRH"/>
    <n v="10"/>
    <x v="4"/>
    <x v="1"/>
    <s v="100050AOA09W"/>
    <s v="Microgynon"/>
    <s v="Levonorgestrel/Ethinyl Estradiol 150/30 mcg + Fe 75 mg, 28 Tablets/Cycle (PS), 1 Cycle"/>
    <s v="GOT"/>
    <s v="Combined Oral Contraceptives"/>
    <m/>
    <m/>
    <m/>
    <n v="0"/>
    <m/>
    <m/>
    <n v="0"/>
    <n v="0.23"/>
    <n v="315633.59999999998"/>
    <s v="Oral Contraceptives"/>
    <n v="3"/>
    <n v="18"/>
    <d v="2022-06-27T00:00:00"/>
    <n v="2022"/>
    <n v="2023"/>
    <x v="4"/>
    <n v="0.26300000000000001"/>
    <n v="360920.16000000003"/>
    <m/>
    <m/>
    <m/>
  </r>
  <r>
    <x v="23"/>
    <x v="0"/>
    <n v="2611"/>
    <s v="MICROGYNON"/>
    <s v="GOT"/>
    <s v="_NA03"/>
    <n v="1372320"/>
    <n v="1"/>
    <n v="1372320"/>
    <d v="2023-02-28T00:00:00"/>
    <d v="2023-02-28T00:00:00"/>
    <m/>
    <x v="0"/>
    <x v="433"/>
    <s v="Planned"/>
    <s v="Desired Stock"/>
    <d v="2021-03-15T00:00:00"/>
    <m/>
    <m/>
    <n v="1372215"/>
    <b v="0"/>
    <n v="2611"/>
    <s v="UNFPA"/>
    <s v="TZ"/>
    <s v="Tanzania"/>
    <s v="Condoms-MCH-PRH"/>
    <s v="NTL"/>
    <s v="2021-03-Q2"/>
    <n v="2021"/>
    <s v="TZ_NTL_Condoms-MCH-PRH_PL_2021-03-Q2"/>
    <s v="MICROGYNON=TZ=NTL=Condoms-MCH-PRH"/>
    <n v="2"/>
    <x v="5"/>
    <x v="1"/>
    <s v="100050AOA09W"/>
    <s v="Microgynon"/>
    <s v="Levonorgestrel/Ethinyl Estradiol 150/30 mcg + Fe 75 mg, 28 Tablets/Cycle (PS), 1 Cycle"/>
    <s v="GOT"/>
    <s v="Combined Oral Contraceptives"/>
    <m/>
    <m/>
    <m/>
    <n v="0"/>
    <m/>
    <m/>
    <n v="0"/>
    <n v="0.23"/>
    <n v="315633.59999999998"/>
    <s v="Oral Contraceptives"/>
    <n v="3"/>
    <n v="18"/>
    <d v="2022-10-25T00:00:00"/>
    <n v="2023"/>
    <n v="2023"/>
    <x v="4"/>
    <n v="0.26300000000000001"/>
    <n v="360920.16000000003"/>
    <m/>
    <m/>
    <m/>
  </r>
  <r>
    <x v="23"/>
    <x v="0"/>
    <n v="2612"/>
    <s v="MICROVAL"/>
    <s v="GOT"/>
    <s v="_NA03"/>
    <n v="276480"/>
    <n v="1"/>
    <n v="276480"/>
    <d v="2022-06-30T00:00:00"/>
    <d v="2022-06-30T00:00:00"/>
    <m/>
    <x v="0"/>
    <x v="120"/>
    <s v="Planned"/>
    <s v="Desired Stock"/>
    <d v="2021-03-15T00:00:00"/>
    <m/>
    <m/>
    <n v="275954"/>
    <b v="0"/>
    <n v="2612"/>
    <s v="UNFPA"/>
    <s v="TZ"/>
    <s v="Tanzania"/>
    <s v="Condoms-MCH-PRH"/>
    <s v="NTL"/>
    <s v="2021-03-Q2"/>
    <n v="2021"/>
    <s v="TZ_NTL_Condoms-MCH-PRH_PL_2021-03-Q2"/>
    <s v="MICROVAL=TZ=NTL=Condoms-MCH-PRH"/>
    <n v="6"/>
    <x v="4"/>
    <x v="1"/>
    <s v="100025AOB09W"/>
    <s v="Microval"/>
    <s v="Levonorgestrel 30 mcg 35 Tablets/Cycle, 1 Cycle"/>
    <s v="GOT"/>
    <s v="Progestin Only Pills"/>
    <m/>
    <m/>
    <m/>
    <n v="0"/>
    <m/>
    <m/>
    <n v="0"/>
    <n v="0.3"/>
    <n v="82944"/>
    <s v="Oral Contraceptives"/>
    <n v="3"/>
    <n v="18"/>
    <d v="2022-02-24T00:00:00"/>
    <n v="2022"/>
    <n v="2022"/>
    <x v="5"/>
    <n v="0.32800000000000001"/>
    <n v="90685.440000000002"/>
    <m/>
    <m/>
    <m/>
  </r>
  <r>
    <x v="23"/>
    <x v="0"/>
    <n v="2613"/>
    <s v="MICROVAL"/>
    <s v="GOT"/>
    <s v="_NA03"/>
    <n v="355680"/>
    <n v="1"/>
    <n v="355680"/>
    <d v="2022-10-31T00:00:00"/>
    <d v="2022-10-31T00:00:00"/>
    <m/>
    <x v="0"/>
    <x v="116"/>
    <s v="Planned"/>
    <s v="Desired Stock"/>
    <d v="2021-03-15T00:00:00"/>
    <m/>
    <m/>
    <n v="355391"/>
    <b v="0"/>
    <n v="2613"/>
    <s v="UNFPA"/>
    <s v="TZ"/>
    <s v="Tanzania"/>
    <s v="Condoms-MCH-PRH"/>
    <s v="NTL"/>
    <s v="2021-03-Q2"/>
    <n v="2021"/>
    <s v="TZ_NTL_Condoms-MCH-PRH_PL_2021-03-Q2"/>
    <s v="MICROVAL=TZ=NTL=Condoms-MCH-PRH"/>
    <n v="10"/>
    <x v="4"/>
    <x v="1"/>
    <s v="100025AOB09W"/>
    <s v="Microval"/>
    <s v="Levonorgestrel 30 mcg 35 Tablets/Cycle, 1 Cycle"/>
    <s v="GOT"/>
    <s v="Progestin Only Pills"/>
    <m/>
    <m/>
    <m/>
    <n v="0"/>
    <m/>
    <m/>
    <n v="0"/>
    <n v="0.3"/>
    <n v="106704"/>
    <s v="Oral Contraceptives"/>
    <n v="3"/>
    <n v="18"/>
    <d v="2022-06-27T00:00:00"/>
    <n v="2022"/>
    <n v="2023"/>
    <x v="5"/>
    <n v="0.32800000000000001"/>
    <n v="116663.04000000001"/>
    <m/>
    <m/>
    <m/>
  </r>
  <r>
    <x v="24"/>
    <x v="0"/>
    <n v="263"/>
    <s v="RH0009"/>
    <s v="USAID"/>
    <s v="_NA03"/>
    <n v="237641"/>
    <n v="1"/>
    <n v="237641"/>
    <d v="2016-08-11T00:00:00"/>
    <d v="2016-07-31T00:00:00"/>
    <m/>
    <x v="0"/>
    <x v="438"/>
    <s v="Received"/>
    <s v="Desired Stock"/>
    <d v="2018-07-13T00:00:00"/>
    <m/>
    <m/>
    <n v="0"/>
    <b v="0"/>
    <n v="263"/>
    <s v="USAID"/>
    <s v="UG"/>
    <s v="Uganda"/>
    <s v="Condoms-PRH"/>
    <s v="JMS"/>
    <s v="2021-03-Q2"/>
    <n v="2021"/>
    <s v="UG_JMS_Condoms-PRH_PL_2021-03-Q2"/>
    <s v="RH0009=UG=JMS=Condoms-PRH"/>
    <n v="8"/>
    <x v="6"/>
    <x v="0"/>
    <s v="100134AAA06H"/>
    <s v="Levonorgestrel 750 mcg (Emergency Contraceptive)"/>
    <s v="Levonorgestrel 0.75 mg Tablet, 2 Tablets"/>
    <s v="USAID"/>
    <s v="Emergency Oral Contraceptives"/>
    <m/>
    <m/>
    <m/>
    <n v="0"/>
    <m/>
    <m/>
    <n v="0"/>
    <n v="0.28000000000000003"/>
    <n v="66539.48"/>
    <s v="Oral Contraceptives"/>
    <n v="3"/>
    <n v="39"/>
    <d v="2015-11-12T00:00:00"/>
    <n v="2016"/>
    <n v="2016"/>
    <x v="7"/>
    <n v="0.35099999999999998"/>
    <n v="83411.990999999995"/>
    <m/>
    <m/>
    <m/>
  </r>
  <r>
    <x v="24"/>
    <x v="0"/>
    <n v="265"/>
    <s v="RH0006"/>
    <s v="MINISTRY00"/>
    <s v="WRHS"/>
    <n v="41960880"/>
    <n v="3.33333333333333E-4"/>
    <n v="13986.96"/>
    <d v="2016-11-15T00:00:00"/>
    <d v="2016-12-22T00:00:00"/>
    <m/>
    <x v="0"/>
    <x v="854"/>
    <s v="Received"/>
    <s v="nan"/>
    <d v="2016-12-22T00:00:00"/>
    <m/>
    <m/>
    <n v="0"/>
    <b v="0"/>
    <n v="265"/>
    <s v="GF00"/>
    <s v="UG"/>
    <s v="Uganda"/>
    <s v="Condoms-PRH"/>
    <s v="JMS"/>
    <s v="2021-03-Q2"/>
    <n v="2021"/>
    <s v="UG_JMS_Condoms-PRH_PL_2021-03-Q2"/>
    <s v="RH0006=UG=JMS=Condoms-PRH"/>
    <n v="11"/>
    <x v="6"/>
    <x v="6"/>
    <s v="100957XXA0DA"/>
    <s v="Male Condom (52MM with and without Logo)"/>
    <s v="Male Condom (Latex) Lubricated, Hot Pink No Logo, 53 mm, 3000 Pieces"/>
    <s v="USAID"/>
    <s v="Condoms"/>
    <m/>
    <m/>
    <m/>
    <n v="0"/>
    <m/>
    <m/>
    <n v="0"/>
    <n v="71.400000000000006"/>
    <n v="998668.94400000002"/>
    <s v="Male Condoms"/>
    <n v="1"/>
    <n v="37"/>
    <d v="2016-03-01T00:00:00"/>
    <n v="2016"/>
    <n v="2016"/>
    <x v="0"/>
    <n v="3.0300000000000001E-2"/>
    <n v="1271414.6640000001"/>
    <m/>
    <m/>
    <m/>
  </r>
  <r>
    <x v="24"/>
    <x v="0"/>
    <n v="266"/>
    <s v="RH0005"/>
    <s v="UNFPA"/>
    <s v="WRHS"/>
    <n v="201600"/>
    <n v="1"/>
    <n v="201600"/>
    <d v="2016-09-15T00:00:00"/>
    <d v="2016-12-29T00:00:00"/>
    <m/>
    <x v="0"/>
    <x v="855"/>
    <s v="Received"/>
    <s v="nan"/>
    <d v="2016-12-29T00:00:00"/>
    <m/>
    <m/>
    <n v="0"/>
    <b v="0"/>
    <n v="266"/>
    <s v="USAID"/>
    <s v="UG"/>
    <s v="Uganda"/>
    <s v="Condoms-PRH"/>
    <s v="JMS"/>
    <s v="2021-03-Q2"/>
    <n v="2021"/>
    <s v="UG_JMS_Condoms-PRH_PL_2021-03-Q2"/>
    <s v="RH0005=UG=JMS=Condoms-PRH"/>
    <n v="9"/>
    <x v="6"/>
    <x v="9"/>
    <s v="100025AOB09W"/>
    <s v="Levonorgesterol 30mcg tabs (Microlut)"/>
    <s v="Levonorgestrel 30 mcg 35 Tablets/Cycle, 1 Cycle"/>
    <s v="GHSC00"/>
    <s v="Progestin Only Pills"/>
    <m/>
    <m/>
    <m/>
    <n v="0"/>
    <m/>
    <m/>
    <n v="0"/>
    <n v="0.3"/>
    <n v="60480"/>
    <s v="Oral Contraceptives"/>
    <n v="3"/>
    <n v="18"/>
    <d v="2016-05-12T00:00:00"/>
    <n v="2016"/>
    <n v="2016"/>
    <x v="5"/>
    <n v="0.32800000000000001"/>
    <n v="66124.800000000003"/>
    <m/>
    <m/>
    <m/>
  </r>
  <r>
    <x v="24"/>
    <x v="0"/>
    <n v="267"/>
    <s v="RH0004"/>
    <s v="UNFPA"/>
    <s v="WRHS"/>
    <n v="1594080"/>
    <n v="1"/>
    <n v="1594080"/>
    <d v="2016-09-15T00:00:00"/>
    <d v="2016-12-29T00:00:00"/>
    <m/>
    <x v="0"/>
    <x v="855"/>
    <s v="Received"/>
    <s v="nan"/>
    <d v="2016-12-29T00:00:00"/>
    <m/>
    <m/>
    <n v="0"/>
    <b v="0"/>
    <n v="267"/>
    <s v="USAID"/>
    <s v="UG"/>
    <s v="Uganda"/>
    <s v="Condoms-PRH"/>
    <s v="JMS"/>
    <s v="2021-03-Q2"/>
    <n v="2021"/>
    <s v="UG_JMS_Condoms-PRH_PL_2021-03-Q2"/>
    <s v="RH0004=UG=JMS=Condoms-PRH"/>
    <n v="9"/>
    <x v="6"/>
    <x v="9"/>
    <s v="100050AOC09W"/>
    <s v="Levonorgestrel 0.15mg+ethinylestradiol 0.03mg(COC)"/>
    <s v="Levonorgestrel/Ethinyl Estradiol 150/30 mcg + Fe 75 mg, 28 Tablets/Cycle (SM), 1 Cycle"/>
    <s v="USAID"/>
    <s v="Combined Oral Contraceptives"/>
    <m/>
    <m/>
    <m/>
    <n v="0"/>
    <m/>
    <m/>
    <n v="0"/>
    <n v="0.26"/>
    <n v="414460.8"/>
    <s v="Oral Contraceptives"/>
    <n v="3"/>
    <n v="18"/>
    <d v="2016-05-12T00:00:00"/>
    <n v="2016"/>
    <n v="2016"/>
    <x v="4"/>
    <n v="0.26300000000000001"/>
    <n v="419243.04000000004"/>
    <m/>
    <m/>
    <m/>
  </r>
  <r>
    <x v="24"/>
    <x v="0"/>
    <n v="268"/>
    <s v="SAYANAPR00"/>
    <s v="UNKNOWN00"/>
    <s v="_NA03"/>
    <n v="20400"/>
    <n v="1"/>
    <n v="20400"/>
    <d v="2016-10-31T00:00:00"/>
    <d v="2016-10-31T00:00:00"/>
    <m/>
    <x v="0"/>
    <x v="33"/>
    <s v="Received"/>
    <s v="return inwards of 20400"/>
    <d v="2016-12-29T00:00:00"/>
    <m/>
    <m/>
    <n v="0"/>
    <b v="1"/>
    <n v="268"/>
    <s v="USAID"/>
    <s v="UG"/>
    <s v="Uganda"/>
    <s v="Condoms-PRH"/>
    <s v="JMS"/>
    <s v="2021-03-Q2"/>
    <n v="2021"/>
    <s v="UG_JMS_Condoms-PRH_PL_2021-03-Q2"/>
    <s v="SAYANAPR00=UG=JMS=Condoms-PRH"/>
    <n v="10"/>
    <x v="6"/>
    <x v="0"/>
    <s v="100031GNE06D"/>
    <s v="Depot(SC)Medroxyprogestrone104mg/0.65(Sayana Press"/>
    <s v="Depot (SC) Medroxyprogesterone Acetate 104 mg/0.65 mL, Pre-Filled Uniject Device, 1 Syringe"/>
    <s v="UNKNOWN00"/>
    <s v="Injectable Contraceptives"/>
    <m/>
    <m/>
    <m/>
    <n v="0"/>
    <m/>
    <m/>
    <n v="0"/>
    <n v="0.85"/>
    <n v="17340"/>
    <s v="Injectable Contraceptives"/>
    <n v="3"/>
    <n v="45"/>
    <d v="2015-12-21T00:00:00"/>
    <n v="2016"/>
    <n v="2016"/>
    <x v="10"/>
    <n v="0.85"/>
    <n v="17340"/>
    <m/>
    <m/>
    <m/>
  </r>
  <r>
    <x v="24"/>
    <x v="0"/>
    <n v="269"/>
    <s v="RH0005"/>
    <s v="UNKNOWN00"/>
    <s v="WRHS"/>
    <n v="2160"/>
    <n v="1"/>
    <n v="2160"/>
    <d v="2016-10-31T00:00:00"/>
    <d v="2016-12-29T00:00:00"/>
    <m/>
    <x v="0"/>
    <x v="33"/>
    <s v="Received"/>
    <s v="Return in-wards of 2160"/>
    <d v="2016-12-29T00:00:00"/>
    <m/>
    <m/>
    <n v="0"/>
    <b v="1"/>
    <n v="269"/>
    <s v="UNFPA"/>
    <s v="UG"/>
    <s v="Uganda"/>
    <s v="Condoms-PRH"/>
    <s v="JMS"/>
    <s v="2021-03-Q2"/>
    <n v="2021"/>
    <s v="UG_JMS_Condoms-PRH_PL_2021-03-Q2"/>
    <s v="RH0005=UG=JMS=Condoms-PRH"/>
    <n v="10"/>
    <x v="6"/>
    <x v="1"/>
    <s v="100025AOB09W"/>
    <s v="Levonorgesterol 30mcg tabs (Microlut)"/>
    <s v="Levonorgestrel 30 mcg 35 Tablets/Cycle, 1 Cycle"/>
    <s v="GHSC00"/>
    <s v="Progestin Only Pills"/>
    <m/>
    <m/>
    <m/>
    <n v="0"/>
    <m/>
    <m/>
    <n v="0"/>
    <n v="0.3"/>
    <n v="648"/>
    <s v="Oral Contraceptives"/>
    <n v="3"/>
    <n v="18"/>
    <d v="2016-06-27T00:00:00"/>
    <n v="2016"/>
    <n v="2017"/>
    <x v="5"/>
    <n v="0.32800000000000001"/>
    <n v="708.48"/>
    <m/>
    <m/>
    <m/>
  </r>
  <r>
    <x v="24"/>
    <x v="0"/>
    <n v="270"/>
    <s v="RH0003"/>
    <s v="UNFPA"/>
    <s v="WRHS"/>
    <n v="1200"/>
    <n v="1"/>
    <n v="1200"/>
    <d v="2016-10-31T00:00:00"/>
    <d v="2016-12-29T00:00:00"/>
    <m/>
    <x v="0"/>
    <x v="33"/>
    <s v="Received"/>
    <s v="return in-wards of 1200"/>
    <d v="2018-01-15T00:00:00"/>
    <m/>
    <m/>
    <n v="0"/>
    <b v="1"/>
    <n v="270"/>
    <s v="UNFPA"/>
    <s v="UG"/>
    <s v="Uganda"/>
    <s v="Condoms-PRH"/>
    <s v="JMS"/>
    <s v="2021-03-Q2"/>
    <n v="2021"/>
    <s v="UG_JMS_Condoms-PRH_PL_2021-03-Q2"/>
    <s v="RH0003=UG=JMS=Condoms-PRH"/>
    <n v="10"/>
    <x v="6"/>
    <x v="1"/>
    <s v="100124TYR01S"/>
    <s v="IUD - Copper Containing Device TCU380A"/>
    <s v="Copper TCu380A Intrauterine Device, 1 Each"/>
    <s v="USAID"/>
    <s v="Copper-Bearing Intrauterine Devices"/>
    <m/>
    <m/>
    <m/>
    <n v="0"/>
    <m/>
    <m/>
    <n v="0"/>
    <n v="0.6"/>
    <n v="720"/>
    <s v="Intrauterine Devices"/>
    <n v="3"/>
    <n v="0"/>
    <d v="2016-10-31T00:00:00"/>
    <n v="2017"/>
    <n v="2017"/>
    <x v="2"/>
    <n v="0.29599999999999999"/>
    <n v="355.2"/>
    <m/>
    <m/>
    <m/>
  </r>
  <r>
    <x v="24"/>
    <x v="0"/>
    <n v="271"/>
    <s v="JADELLE00"/>
    <s v="UNKNOWN00"/>
    <s v="WRHS"/>
    <n v="7200"/>
    <n v="1"/>
    <n v="7200"/>
    <d v="2016-10-31T00:00:00"/>
    <d v="2016-10-31T00:00:00"/>
    <m/>
    <x v="0"/>
    <x v="33"/>
    <s v="Received"/>
    <s v="Return in-wards of 7200"/>
    <d v="2016-12-29T00:00:00"/>
    <m/>
    <m/>
    <n v="82494"/>
    <b v="1"/>
    <n v="271"/>
    <s v="UNFPA"/>
    <s v="UG"/>
    <s v="Uganda"/>
    <s v="Condoms-PRH"/>
    <s v="JMS"/>
    <s v="2021-03-Q2"/>
    <n v="2021"/>
    <s v="UG_JMS_Condoms-PRH_PL_2021-03-Q2"/>
    <s v="JADELLE00=UG=JMS=Condoms-PRH"/>
    <n v="10"/>
    <x v="6"/>
    <x v="1"/>
    <s v="103915GYV01S"/>
    <s v="Levonorgestrel 75mg /rod ,2 rod implant (Jadelle)"/>
    <s v="Levonorgestrel 75 mg/Rod w/ Trocar, 3 Year Efficacy, 2 Rod Implant, 1 Each"/>
    <s v="USAID"/>
    <s v="Implantable Contraceptives"/>
    <m/>
    <m/>
    <m/>
    <n v="0"/>
    <m/>
    <m/>
    <n v="0"/>
    <n v="6.9"/>
    <n v="49680"/>
    <s v="Contraceptive Implants"/>
    <n v="3"/>
    <n v="45"/>
    <d v="2015-12-21T00:00:00"/>
    <n v="2016"/>
    <n v="2016"/>
    <x v="3"/>
    <n v="8.5"/>
    <n v="61200"/>
    <m/>
    <m/>
    <m/>
  </r>
  <r>
    <x v="24"/>
    <x v="0"/>
    <n v="276"/>
    <s v="JADELLE00"/>
    <s v="UNFPA"/>
    <s v="WRHS"/>
    <n v="62200"/>
    <n v="1"/>
    <n v="62200"/>
    <d v="2016-12-31T00:00:00"/>
    <d v="2016-12-29T00:00:00"/>
    <m/>
    <x v="0"/>
    <x v="266"/>
    <s v="Received"/>
    <s v="nan"/>
    <d v="2018-07-13T00:00:00"/>
    <m/>
    <m/>
    <n v="0"/>
    <b v="0"/>
    <n v="276"/>
    <s v="UNFPA"/>
    <s v="UG"/>
    <s v="Uganda"/>
    <s v="Condoms-PRH"/>
    <s v="JMS"/>
    <s v="2021-03-Q2"/>
    <n v="2021"/>
    <s v="UG_JMS_Condoms-PRH_PL_2021-03-Q2"/>
    <s v="JADELLE00=UG=JMS=Condoms-PRH"/>
    <n v="12"/>
    <x v="6"/>
    <x v="1"/>
    <s v="103915GYV01S"/>
    <s v="Levonorgestrel 75mg /rod ,2 rod implant (Jadelle)"/>
    <s v="Levonorgestrel 75 mg/Rod w/ Trocar, 3 Year Efficacy, 2 Rod Implant, 1 Each"/>
    <s v="USAID"/>
    <s v="Implantable Contraceptives"/>
    <m/>
    <m/>
    <m/>
    <n v="0"/>
    <m/>
    <m/>
    <n v="0"/>
    <n v="6.9"/>
    <n v="429180"/>
    <s v="Contraceptive Implants"/>
    <n v="3"/>
    <n v="45"/>
    <d v="2016-02-20T00:00:00"/>
    <n v="2016"/>
    <n v="2016"/>
    <x v="3"/>
    <n v="8.5"/>
    <n v="528700"/>
    <m/>
    <m/>
    <m/>
  </r>
  <r>
    <x v="24"/>
    <x v="0"/>
    <n v="278"/>
    <s v="RH0006"/>
    <s v="MINISTRY00"/>
    <s v="WRHS"/>
    <n v="56000016"/>
    <n v="3.33333333333333E-4"/>
    <n v="18666.671999999999"/>
    <d v="2016-12-31T00:00:00"/>
    <d v="2016-12-29T00:00:00"/>
    <m/>
    <x v="0"/>
    <x v="266"/>
    <s v="Received"/>
    <s v="nan"/>
    <d v="2018-07-13T00:00:00"/>
    <m/>
    <m/>
    <n v="0"/>
    <b v="0"/>
    <n v="278"/>
    <s v="GF00"/>
    <s v="UG"/>
    <s v="Uganda"/>
    <s v="Condoms-PRH"/>
    <s v="JMS"/>
    <s v="2021-03-Q2"/>
    <n v="2021"/>
    <s v="UG_JMS_Condoms-PRH_PL_2021-03-Q2"/>
    <s v="RH0006=UG=JMS=Condoms-PRH"/>
    <n v="12"/>
    <x v="6"/>
    <x v="6"/>
    <s v="100957XXA0DA"/>
    <s v="Male Condom (52MM with and without Logo)"/>
    <s v="Male Condom (Latex) Lubricated, Hot Pink No Logo, 53 mm, 3000 Pieces"/>
    <s v="USAID"/>
    <s v="Condoms"/>
    <m/>
    <m/>
    <m/>
    <n v="0"/>
    <m/>
    <m/>
    <n v="0"/>
    <n v="71.400000000000006"/>
    <n v="1332800.3807999999"/>
    <s v="Male Condoms"/>
    <n v="1"/>
    <n v="37"/>
    <d v="2016-04-16T00:00:00"/>
    <n v="2016"/>
    <n v="2016"/>
    <x v="0"/>
    <n v="3.0300000000000001E-2"/>
    <n v="1696800.4848"/>
    <m/>
    <m/>
    <m/>
  </r>
  <r>
    <x v="24"/>
    <x v="0"/>
    <n v="279"/>
    <s v="RH0006"/>
    <s v="UNFPA"/>
    <s v="WRHS"/>
    <n v="5760"/>
    <n v="3.33333333333333E-4"/>
    <n v="1.92"/>
    <d v="2016-10-31T00:00:00"/>
    <d v="2016-12-29T00:00:00"/>
    <m/>
    <x v="0"/>
    <x v="33"/>
    <s v="Received"/>
    <s v="nan"/>
    <d v="2016-12-29T00:00:00"/>
    <m/>
    <m/>
    <n v="0"/>
    <b v="0"/>
    <n v="279"/>
    <s v="GF00"/>
    <s v="UG"/>
    <s v="Uganda"/>
    <s v="Condoms-PRH"/>
    <s v="JMS"/>
    <s v="2021-03-Q2"/>
    <n v="2021"/>
    <s v="UG_JMS_Condoms-PRH_PL_2021-03-Q2"/>
    <s v="RH0006=UG=JMS=Condoms-PRH"/>
    <n v="10"/>
    <x v="6"/>
    <x v="6"/>
    <s v="100957XXA0DA"/>
    <s v="Male Condom (52MM with and without Logo)"/>
    <s v="Male Condom (Latex) Lubricated, Hot Pink No Logo, 53 mm, 3000 Pieces"/>
    <s v="USAID"/>
    <s v="Condoms"/>
    <m/>
    <m/>
    <m/>
    <n v="0"/>
    <m/>
    <m/>
    <n v="0"/>
    <n v="71.400000000000006"/>
    <n v="137.08799999999999"/>
    <s v="Male Condoms"/>
    <n v="1"/>
    <n v="37"/>
    <d v="2016-02-15T00:00:00"/>
    <n v="2016"/>
    <n v="2016"/>
    <x v="0"/>
    <n v="3.0300000000000001E-2"/>
    <n v="174.52799999999999"/>
    <m/>
    <m/>
    <m/>
  </r>
  <r>
    <x v="24"/>
    <x v="0"/>
    <n v="281"/>
    <s v="RH0009"/>
    <s v="UNFPA"/>
    <s v="WRHS"/>
    <n v="137443"/>
    <n v="1"/>
    <n v="137443"/>
    <d v="2016-10-31T00:00:00"/>
    <d v="2016-12-29T00:00:00"/>
    <m/>
    <x v="0"/>
    <x v="33"/>
    <s v="Received"/>
    <s v="nan"/>
    <d v="2018-01-31T00:00:00"/>
    <m/>
    <m/>
    <n v="0"/>
    <b v="0"/>
    <n v="281"/>
    <s v="UNFPA"/>
    <s v="UG"/>
    <s v="Uganda"/>
    <s v="Condoms-PRH"/>
    <s v="JMS"/>
    <s v="2021-03-Q2"/>
    <n v="2021"/>
    <s v="UG_JMS_Condoms-PRH_PL_2021-03-Q2"/>
    <s v="RH0009=UG=JMS=Condoms-PRH"/>
    <n v="10"/>
    <x v="6"/>
    <x v="1"/>
    <s v="100134AAA06H"/>
    <s v="Levonorgestrel 750 mcg (Emergency Contraceptive)"/>
    <s v="Levonorgestrel 0.75 mg Tablet, 2 Tablets"/>
    <s v="USAID"/>
    <s v="Emergency Oral Contraceptives"/>
    <m/>
    <m/>
    <m/>
    <n v="0"/>
    <m/>
    <m/>
    <n v="0"/>
    <n v="0.28000000000000003"/>
    <n v="38484.04"/>
    <s v="Oral Contraceptives"/>
    <n v="3"/>
    <n v="39"/>
    <d v="2016-02-01T00:00:00"/>
    <n v="2016"/>
    <n v="2016"/>
    <x v="7"/>
    <n v="0.35099999999999998"/>
    <n v="48242.492999999995"/>
    <m/>
    <m/>
    <m/>
  </r>
  <r>
    <x v="24"/>
    <x v="0"/>
    <n v="284"/>
    <s v="SAYANAPR00"/>
    <s v="UNFPA"/>
    <s v="_NA03"/>
    <n v="190520"/>
    <n v="1"/>
    <n v="190520"/>
    <d v="2017-06-30T00:00:00"/>
    <d v="2017-06-30T00:00:00"/>
    <m/>
    <x v="0"/>
    <x v="270"/>
    <s v="Ordered"/>
    <s v="Desired Stock"/>
    <d v="2017-04-24T00:00:00"/>
    <m/>
    <m/>
    <n v="0"/>
    <b v="0"/>
    <n v="284"/>
    <s v="USAID"/>
    <s v="UG"/>
    <s v="Uganda"/>
    <s v="Condoms-PRH"/>
    <s v="JMS"/>
    <s v="2021-03-Q2"/>
    <n v="2021"/>
    <s v="UG_JMS_Condoms-PRH_PL_2021-03-Q2"/>
    <s v="SAYANAPR00=UG=JMS=Condoms-PRH"/>
    <n v="6"/>
    <x v="7"/>
    <x v="9"/>
    <s v="100031GNE06D"/>
    <s v="Depot(SC)Medroxyprogestrone104mg/0.65(Sayana Press"/>
    <s v="Depot (SC) Medroxyprogesterone Acetate 104 mg/0.65 mL, Pre-Filled Uniject Device, 1 Syringe"/>
    <s v="UNKNOWN00"/>
    <s v="Injectable Contraceptives"/>
    <m/>
    <m/>
    <m/>
    <n v="0"/>
    <m/>
    <m/>
    <n v="0"/>
    <n v="0.85"/>
    <n v="161942"/>
    <s v="Injectable Contraceptives"/>
    <n v="3"/>
    <n v="45"/>
    <d v="2016-08-19T00:00:00"/>
    <n v="2016"/>
    <n v="2017"/>
    <x v="10"/>
    <n v="0.85"/>
    <n v="161942"/>
    <m/>
    <m/>
    <m/>
  </r>
  <r>
    <x v="24"/>
    <x v="0"/>
    <n v="286"/>
    <s v="RH0008"/>
    <s v="MINISTRY00"/>
    <s v="WRHS"/>
    <n v="15000"/>
    <n v="0.05"/>
    <n v="750"/>
    <d v="2017-02-15T00:00:00"/>
    <d v="2017-04-28T00:00:00"/>
    <m/>
    <x v="0"/>
    <x v="268"/>
    <s v="Received"/>
    <s v="nan"/>
    <d v="2017-04-28T00:00:00"/>
    <m/>
    <m/>
    <n v="0"/>
    <b v="0"/>
    <s v="NMSFEMALE CONDOMS"/>
    <s v="_NA03"/>
    <s v="UG"/>
    <s v="Uganda"/>
    <s v="Condoms-PRH"/>
    <s v="JMS"/>
    <s v="2021-03-Q2"/>
    <n v="2021"/>
    <s v="UG_JMS_Condoms-PRH_PL_2021-03-Q2"/>
    <s v="RH0008=UG=JMS=Condoms-PRH"/>
    <n v="2"/>
    <x v="7"/>
    <x v="5"/>
    <s v="100121XXB0BK"/>
    <s v="Female Condoms"/>
    <s v="Female Condom (Nitrile) Lubricated, 17 cm, 20 Each"/>
    <s v="USAID"/>
    <s v="Condoms"/>
    <m/>
    <m/>
    <m/>
    <n v="0"/>
    <m/>
    <m/>
    <n v="0"/>
    <n v="11.44"/>
    <n v="8580"/>
    <s v="Female Condoms"/>
    <n v="1"/>
    <n v="26"/>
    <d v="2016-08-17T00:00:00"/>
    <n v="2016"/>
    <n v="2017"/>
    <x v="6"/>
    <n v="0.49399999999999999"/>
    <n v="7410"/>
    <m/>
    <m/>
    <m/>
  </r>
  <r>
    <x v="24"/>
    <x v="0"/>
    <n v="292"/>
    <s v="SAYANAPR00"/>
    <s v="UNFPA"/>
    <s v="WRHS"/>
    <n v="190600"/>
    <n v="1"/>
    <n v="190600"/>
    <d v="2017-06-30T00:00:00"/>
    <d v="2017-09-12T00:00:00"/>
    <m/>
    <x v="0"/>
    <x v="270"/>
    <s v="Ordered"/>
    <s v="nan"/>
    <d v="2017-09-12T00:00:00"/>
    <m/>
    <m/>
    <n v="0"/>
    <b v="0"/>
    <n v="292"/>
    <s v="USAID"/>
    <s v="UG"/>
    <s v="Uganda"/>
    <s v="Condoms-PRH"/>
    <s v="JMS"/>
    <s v="2021-03-Q2"/>
    <n v="2021"/>
    <s v="UG_JMS_Condoms-PRH_PL_2021-03-Q2"/>
    <s v="SAYANAPR00=UG=JMS=Condoms-PRH"/>
    <n v="6"/>
    <x v="7"/>
    <x v="9"/>
    <s v="100031GNE06D"/>
    <s v="Depot(SC)Medroxyprogestrone104mg/0.65(Sayana Press"/>
    <s v="Depot (SC) Medroxyprogesterone Acetate 104 mg/0.65 mL, Pre-Filled Uniject Device, 1 Syringe"/>
    <s v="UNKNOWN00"/>
    <s v="Injectable Contraceptives"/>
    <m/>
    <m/>
    <m/>
    <n v="0"/>
    <m/>
    <m/>
    <n v="0"/>
    <n v="0.85"/>
    <n v="162010"/>
    <s v="Injectable Contraceptives"/>
    <n v="3"/>
    <n v="45"/>
    <d v="2016-08-19T00:00:00"/>
    <n v="2016"/>
    <n v="2017"/>
    <x v="10"/>
    <n v="0.85"/>
    <n v="162010"/>
    <m/>
    <m/>
    <m/>
  </r>
  <r>
    <x v="24"/>
    <x v="0"/>
    <n v="524"/>
    <s v="RH0004"/>
    <s v="UNFPA"/>
    <s v="WRHS"/>
    <n v="3707019"/>
    <n v="1"/>
    <n v="3707019"/>
    <d v="2017-03-02T00:00:00"/>
    <d v="2017-10-26T00:00:00"/>
    <m/>
    <x v="0"/>
    <x v="856"/>
    <s v="Received"/>
    <s v="nan"/>
    <d v="2017-10-26T00:00:00"/>
    <m/>
    <m/>
    <n v="0"/>
    <b v="0"/>
    <n v="524"/>
    <s v="USAID"/>
    <s v="UG"/>
    <s v="Uganda"/>
    <s v="Condoms-PRH"/>
    <s v="JMS"/>
    <s v="2021-03-Q2"/>
    <n v="2021"/>
    <s v="UG_JMS_Condoms-PRH_PL_2021-03-Q2"/>
    <s v="RH0004=UG=JMS=Condoms-PRH"/>
    <n v="3"/>
    <x v="7"/>
    <x v="9"/>
    <s v="100050AOC09W"/>
    <s v="Levonorgestrel 0.15mg+ethinylestradiol 0.03mg(COC)"/>
    <s v="Levonorgestrel/Ethinyl Estradiol 150/30 mcg + Fe 75 mg, 28 Tablets/Cycle (SM), 1 Cycle"/>
    <s v="USAID"/>
    <s v="Combined Oral Contraceptives"/>
    <m/>
    <m/>
    <m/>
    <n v="0"/>
    <m/>
    <m/>
    <n v="0"/>
    <n v="0.26"/>
    <n v="963824.94"/>
    <s v="Oral Contraceptives"/>
    <n v="3"/>
    <n v="18"/>
    <d v="2016-10-27T00:00:00"/>
    <n v="2017"/>
    <n v="2017"/>
    <x v="4"/>
    <n v="0.26300000000000001"/>
    <n v="974945.99700000009"/>
    <m/>
    <m/>
    <m/>
  </r>
  <r>
    <x v="24"/>
    <x v="0"/>
    <n v="525"/>
    <s v="RH0005"/>
    <s v="UNFPA"/>
    <s v="WRHS"/>
    <n v="29520"/>
    <n v="1"/>
    <n v="29520"/>
    <d v="2017-04-26T00:00:00"/>
    <d v="2017-10-26T00:00:00"/>
    <m/>
    <x v="0"/>
    <x v="857"/>
    <s v="Received"/>
    <s v="nan"/>
    <d v="2017-10-26T00:00:00"/>
    <m/>
    <m/>
    <n v="0"/>
    <b v="0"/>
    <n v="525"/>
    <s v="USAID"/>
    <s v="UG"/>
    <s v="Uganda"/>
    <s v="Condoms-PRH"/>
    <s v="JMS"/>
    <s v="2021-03-Q2"/>
    <n v="2021"/>
    <s v="UG_JMS_Condoms-PRH_PL_2021-03-Q2"/>
    <s v="RH0005=UG=JMS=Condoms-PRH"/>
    <n v="4"/>
    <x v="7"/>
    <x v="9"/>
    <s v="100025AOB09W"/>
    <s v="Levonorgesterol 30mcg tabs (Microlut)"/>
    <s v="Levonorgestrel 30 mcg 35 Tablets/Cycle, 1 Cycle"/>
    <s v="GHSC00"/>
    <s v="Progestin Only Pills"/>
    <m/>
    <m/>
    <m/>
    <n v="0"/>
    <m/>
    <m/>
    <n v="0"/>
    <n v="0.3"/>
    <n v="8856"/>
    <s v="Oral Contraceptives"/>
    <n v="3"/>
    <n v="18"/>
    <d v="2016-12-21T00:00:00"/>
    <n v="2017"/>
    <n v="2017"/>
    <x v="5"/>
    <n v="0.32800000000000001"/>
    <n v="9682.5600000000013"/>
    <m/>
    <m/>
    <m/>
  </r>
  <r>
    <x v="24"/>
    <x v="0"/>
    <n v="526"/>
    <s v="RH0001"/>
    <s v="UNFPA"/>
    <s v="WRHS"/>
    <n v="2402400"/>
    <n v="1"/>
    <n v="2402400"/>
    <d v="2017-08-01T00:00:00"/>
    <d v="2017-10-26T00:00:00"/>
    <m/>
    <x v="0"/>
    <x v="694"/>
    <s v="Received"/>
    <s v="nan"/>
    <d v="2017-10-26T00:00:00"/>
    <m/>
    <m/>
    <n v="0"/>
    <b v="0"/>
    <n v="526"/>
    <s v="UNFPA"/>
    <s v="UG"/>
    <s v="Uganda"/>
    <s v="Condoms-PRH"/>
    <s v="JMS"/>
    <s v="2021-03-Q2"/>
    <n v="2021"/>
    <s v="UG_JMS_Condoms-PRH_PL_2021-03-Q2"/>
    <s v="RH0001=UG=JMS=Condoms-PRH"/>
    <n v="8"/>
    <x v="7"/>
    <x v="1"/>
    <s v="100125GPX01S"/>
    <s v="DEPO Provera(Medroxyprogesterone Acetate 150mg/ml)"/>
    <s v="Depot (IM) Medroxyprogesterone Acetate 150 mg/mL (1 mL) Vial, w/ AD Syringe, Burn Boxes, 1 Each"/>
    <s v="USAID"/>
    <s v="Injectable Contraceptives"/>
    <m/>
    <m/>
    <m/>
    <n v="0"/>
    <m/>
    <m/>
    <n v="0"/>
    <n v="0.78"/>
    <n v="1873872"/>
    <s v="Injectable Contraceptives"/>
    <n v="3"/>
    <n v="45"/>
    <d v="2016-09-20T00:00:00"/>
    <n v="2017"/>
    <n v="2017"/>
    <x v="1"/>
    <n v="0.82799999999999996"/>
    <n v="1989187.2"/>
    <m/>
    <m/>
    <m/>
  </r>
  <r>
    <x v="24"/>
    <x v="0"/>
    <n v="527"/>
    <s v="SAYANAPR00"/>
    <s v="UNFPA"/>
    <s v="WRHS"/>
    <n v="190600"/>
    <n v="1"/>
    <n v="190600"/>
    <d v="2017-08-08T00:00:00"/>
    <d v="2017-10-26T00:00:00"/>
    <m/>
    <x v="0"/>
    <x v="858"/>
    <s v="Received"/>
    <s v="nan"/>
    <d v="2017-10-26T00:00:00"/>
    <m/>
    <m/>
    <n v="0"/>
    <b v="0"/>
    <n v="527"/>
    <s v="UNFPA"/>
    <s v="UG"/>
    <s v="Uganda"/>
    <s v="Condoms-PRH"/>
    <s v="JMS"/>
    <s v="2021-03-Q2"/>
    <n v="2021"/>
    <s v="UG_JMS_Condoms-PRH_PL_2021-03-Q2"/>
    <s v="SAYANAPR00=UG=JMS=Condoms-PRH"/>
    <n v="8"/>
    <x v="7"/>
    <x v="1"/>
    <s v="100031GNE06D"/>
    <s v="Depot(SC)Medroxyprogestrone104mg/0.65(Sayana Press"/>
    <s v="Depot (SC) Medroxyprogesterone Acetate 104 mg/0.65 mL, Pre-Filled Uniject Device, 1 Syringe"/>
    <s v="UNKNOWN00"/>
    <s v="Injectable Contraceptives"/>
    <m/>
    <m/>
    <m/>
    <n v="0"/>
    <m/>
    <m/>
    <n v="0"/>
    <n v="0.85"/>
    <n v="162010"/>
    <s v="Injectable Contraceptives"/>
    <n v="3"/>
    <n v="45"/>
    <d v="2016-09-27T00:00:00"/>
    <n v="2017"/>
    <n v="2017"/>
    <x v="10"/>
    <n v="0.85"/>
    <n v="162010"/>
    <m/>
    <m/>
    <m/>
  </r>
  <r>
    <x v="24"/>
    <x v="0"/>
    <n v="528"/>
    <s v="IMPLANON00"/>
    <s v="GHSC00"/>
    <s v="WRHS"/>
    <n v="198495"/>
    <n v="1"/>
    <n v="198495"/>
    <d v="2017-11-29T00:00:00"/>
    <d v="2017-10-26T00:00:00"/>
    <m/>
    <x v="0"/>
    <x v="859"/>
    <s v="Received"/>
    <s v="nan"/>
    <d v="2018-01-15T00:00:00"/>
    <m/>
    <m/>
    <n v="0"/>
    <b v="0"/>
    <n v="528"/>
    <s v="USAID"/>
    <s v="UG"/>
    <s v="Uganda"/>
    <s v="Condoms-PRH"/>
    <s v="JMS"/>
    <s v="2021-03-Q2"/>
    <n v="2021"/>
    <s v="UG_JMS_Condoms-PRH_PL_2021-03-Q2"/>
    <s v="IMPLANON00=UG=JMS=Condoms-PRH"/>
    <n v="11"/>
    <x v="7"/>
    <x v="0"/>
    <s v="100129GYV01S"/>
    <s v="Etonogestrel 68mg/ml rod,1 rod (Implanon NXT)"/>
    <s v="Etonogestrel 68 mg/Rod, 1 Rod Implant, 1 Each"/>
    <s v="USAID"/>
    <s v="Implantable Contraceptives"/>
    <m/>
    <m/>
    <m/>
    <n v="0"/>
    <m/>
    <m/>
    <n v="0"/>
    <n v="8.5"/>
    <n v="1687207.5"/>
    <s v="Contraceptive Implants"/>
    <n v="3"/>
    <n v="45"/>
    <d v="2017-01-18T00:00:00"/>
    <n v="2017"/>
    <n v="2017"/>
    <x v="11"/>
    <n v="8.5"/>
    <n v="1687207.5"/>
    <m/>
    <m/>
    <m/>
  </r>
  <r>
    <x v="24"/>
    <x v="0"/>
    <n v="530"/>
    <s v="SAYANAPR00"/>
    <s v="UNFPA"/>
    <s v="WRHS"/>
    <n v="132000"/>
    <n v="1"/>
    <n v="132000"/>
    <d v="2017-12-05T00:00:00"/>
    <d v="2018-01-15T00:00:00"/>
    <m/>
    <x v="0"/>
    <x v="860"/>
    <s v="Shipped"/>
    <s v="nan"/>
    <d v="2018-01-15T00:00:00"/>
    <m/>
    <m/>
    <n v="0"/>
    <b v="0"/>
    <n v="530"/>
    <s v="UNFPA"/>
    <s v="UG"/>
    <s v="Uganda"/>
    <s v="Condoms-PRH"/>
    <s v="JMS"/>
    <s v="2021-03-Q2"/>
    <n v="2021"/>
    <s v="UG_JMS_Condoms-PRH_PL_2021-03-Q2"/>
    <s v="SAYANAPR00=UG=JMS=Condoms-PRH"/>
    <n v="12"/>
    <x v="7"/>
    <x v="1"/>
    <s v="100031GNE06D"/>
    <s v="Depot(SC)Medroxyprogestrone104mg/0.65(Sayana Press"/>
    <s v="Depot (SC) Medroxyprogesterone Acetate 104 mg/0.65 mL, Pre-Filled Uniject Device, 1 Syringe"/>
    <s v="UNKNOWN00"/>
    <s v="Injectable Contraceptives"/>
    <m/>
    <m/>
    <m/>
    <n v="0"/>
    <m/>
    <m/>
    <n v="0"/>
    <n v="0.85"/>
    <n v="112200"/>
    <s v="Injectable Contraceptives"/>
    <n v="3"/>
    <n v="45"/>
    <d v="2017-01-24T00:00:00"/>
    <n v="2017"/>
    <n v="2017"/>
    <x v="10"/>
    <n v="0.85"/>
    <n v="112200"/>
    <m/>
    <m/>
    <m/>
  </r>
  <r>
    <x v="24"/>
    <x v="0"/>
    <n v="531"/>
    <s v="RH0009"/>
    <s v="UNFPA"/>
    <s v="WRHS"/>
    <n v="190800"/>
    <n v="1"/>
    <n v="190800"/>
    <d v="2018-05-14T00:00:00"/>
    <d v="2018-01-15T00:00:00"/>
    <m/>
    <x v="0"/>
    <x v="604"/>
    <s v="Received"/>
    <s v="nan"/>
    <d v="2018-06-08T00:00:00"/>
    <m/>
    <m/>
    <n v="0"/>
    <b v="0"/>
    <n v="531"/>
    <s v="UNFPA"/>
    <s v="UG"/>
    <s v="Uganda"/>
    <s v="Condoms-PRH"/>
    <s v="JMS"/>
    <s v="2021-03-Q2"/>
    <n v="2021"/>
    <s v="UG_JMS_Condoms-PRH_PL_2021-03-Q2"/>
    <s v="RH0009=UG=JMS=Condoms-PRH"/>
    <n v="5"/>
    <x v="0"/>
    <x v="1"/>
    <s v="100134AAA06H"/>
    <s v="Levonorgestrel 750 mcg (Emergency Contraceptive)"/>
    <s v="Levonorgestrel 0.75 mg Tablet, 2 Tablets"/>
    <s v="USAID"/>
    <s v="Emergency Oral Contraceptives"/>
    <m/>
    <m/>
    <m/>
    <n v="0"/>
    <m/>
    <m/>
    <n v="0"/>
    <n v="0.28000000000000003"/>
    <n v="53424"/>
    <s v="Oral Contraceptives"/>
    <n v="3"/>
    <n v="39"/>
    <d v="2017-08-14T00:00:00"/>
    <n v="2017"/>
    <n v="2018"/>
    <x v="7"/>
    <n v="0.35099999999999998"/>
    <n v="66970.8"/>
    <m/>
    <m/>
    <m/>
  </r>
  <r>
    <x v="24"/>
    <x v="0"/>
    <n v="532"/>
    <s v="RH0001"/>
    <s v="UNFPA"/>
    <s v="_NA03"/>
    <n v="900000"/>
    <n v="1"/>
    <n v="900000"/>
    <d v="2018-08-06T00:00:00"/>
    <d v="2018-05-31T00:00:00"/>
    <m/>
    <x v="0"/>
    <x v="861"/>
    <s v="Received"/>
    <s v="Desired Stock"/>
    <d v="2018-09-12T00:00:00"/>
    <m/>
    <m/>
    <n v="0"/>
    <b v="0"/>
    <n v="532"/>
    <s v="UNFPA"/>
    <s v="UG"/>
    <s v="Uganda"/>
    <s v="Condoms-PRH"/>
    <s v="JMS"/>
    <s v="2021-03-Q2"/>
    <n v="2021"/>
    <s v="UG_JMS_Condoms-PRH_PL_2021-03-Q2"/>
    <s v="RH0001=UG=JMS=Condoms-PRH"/>
    <n v="8"/>
    <x v="0"/>
    <x v="1"/>
    <s v="100125GPX01S"/>
    <s v="DEPO Provera(Medroxyprogesterone Acetate 150mg/ml)"/>
    <s v="Depot (IM) Medroxyprogesterone Acetate 150 mg/mL (1 mL) Vial, w/ AD Syringe, Burn Boxes, 1 Each"/>
    <s v="USAID"/>
    <s v="Injectable Contraceptives"/>
    <m/>
    <m/>
    <m/>
    <n v="0"/>
    <m/>
    <m/>
    <n v="0"/>
    <n v="0.78"/>
    <n v="702000"/>
    <s v="Injectable Contraceptives"/>
    <n v="3"/>
    <n v="45"/>
    <d v="2017-09-25T00:00:00"/>
    <n v="2018"/>
    <n v="2018"/>
    <x v="1"/>
    <n v="0.82799999999999996"/>
    <n v="745200"/>
    <m/>
    <m/>
    <m/>
  </r>
  <r>
    <x v="24"/>
    <x v="0"/>
    <n v="538"/>
    <s v="RH0005"/>
    <s v="UNFPA"/>
    <s v="_NA03"/>
    <n v="181440"/>
    <n v="1"/>
    <n v="181440"/>
    <d v="2017-11-30T00:00:00"/>
    <d v="2017-11-30T00:00:00"/>
    <m/>
    <x v="0"/>
    <x v="481"/>
    <s v="Received"/>
    <s v="Desired Stock"/>
    <d v="2018-06-13T00:00:00"/>
    <m/>
    <m/>
    <n v="0"/>
    <b v="0"/>
    <n v="538"/>
    <s v="UNFPA"/>
    <s v="UG"/>
    <s v="Uganda"/>
    <s v="Condoms-PRH"/>
    <s v="JMS"/>
    <s v="2021-03-Q2"/>
    <n v="2021"/>
    <s v="UG_JMS_Condoms-PRH_PL_2021-03-Q2"/>
    <s v="RH0005=UG=JMS=Condoms-PRH"/>
    <n v="11"/>
    <x v="7"/>
    <x v="1"/>
    <s v="100025AOB09W"/>
    <s v="Levonorgesterol 30mcg tabs (Microlut)"/>
    <s v="Levonorgestrel 30 mcg 35 Tablets/Cycle, 1 Cycle"/>
    <s v="GHSC00"/>
    <s v="Progestin Only Pills"/>
    <m/>
    <m/>
    <m/>
    <n v="0"/>
    <m/>
    <m/>
    <n v="0"/>
    <n v="0.3"/>
    <n v="54432"/>
    <s v="Oral Contraceptives"/>
    <n v="3"/>
    <n v="18"/>
    <d v="2017-07-27T00:00:00"/>
    <n v="2017"/>
    <n v="2018"/>
    <x v="5"/>
    <n v="0.32800000000000001"/>
    <n v="59512.32"/>
    <m/>
    <m/>
    <m/>
  </r>
  <r>
    <x v="24"/>
    <x v="0"/>
    <n v="540"/>
    <s v="RH0003"/>
    <s v="UNFPA"/>
    <s v="_NA03"/>
    <n v="18180"/>
    <n v="1"/>
    <n v="18180"/>
    <d v="2017-09-30T00:00:00"/>
    <d v="2017-09-30T00:00:00"/>
    <m/>
    <x v="0"/>
    <x v="279"/>
    <s v="Planned"/>
    <s v="Desired Stock"/>
    <d v="2018-01-15T00:00:00"/>
    <m/>
    <m/>
    <n v="0"/>
    <b v="0"/>
    <n v="540"/>
    <s v="UNFPA"/>
    <s v="UG"/>
    <s v="Uganda"/>
    <s v="Condoms-PRH"/>
    <s v="JMS"/>
    <s v="2021-03-Q2"/>
    <n v="2021"/>
    <s v="UG_JMS_Condoms-PRH_PL_2021-03-Q2"/>
    <s v="RH0003=UG=JMS=Condoms-PRH"/>
    <n v="9"/>
    <x v="7"/>
    <x v="1"/>
    <s v="100124TYR01S"/>
    <s v="IUD - Copper Containing Device TCU380A"/>
    <s v="Copper TCu380A Intrauterine Device, 1 Each"/>
    <s v="USAID"/>
    <s v="Copper-Bearing Intrauterine Devices"/>
    <m/>
    <m/>
    <m/>
    <n v="0"/>
    <m/>
    <m/>
    <n v="0"/>
    <n v="0.6"/>
    <n v="10908"/>
    <s v="Intrauterine Devices"/>
    <n v="3"/>
    <n v="0"/>
    <d v="2017-09-30T00:00:00"/>
    <n v="2018"/>
    <n v="2018"/>
    <x v="2"/>
    <n v="0.29599999999999999"/>
    <n v="5381.28"/>
    <m/>
    <m/>
    <m/>
  </r>
  <r>
    <x v="24"/>
    <x v="0"/>
    <n v="541"/>
    <s v="RH0003"/>
    <s v="UNFPA"/>
    <s v="_NA03"/>
    <n v="221000"/>
    <n v="1"/>
    <n v="221000"/>
    <d v="2017-11-30T00:00:00"/>
    <d v="2017-11-30T00:00:00"/>
    <m/>
    <x v="0"/>
    <x v="481"/>
    <s v="Received"/>
    <s v="Desired Stock"/>
    <d v="2018-03-07T00:00:00"/>
    <m/>
    <m/>
    <n v="9410"/>
    <b v="0"/>
    <n v="541"/>
    <s v="UNFPA"/>
    <s v="UG"/>
    <s v="Uganda"/>
    <s v="Condoms-PRH"/>
    <s v="JMS"/>
    <s v="2021-03-Q2"/>
    <n v="2021"/>
    <s v="UG_JMS_Condoms-PRH_PL_2021-03-Q2"/>
    <s v="RH0003=UG=JMS=Condoms-PRH"/>
    <n v="11"/>
    <x v="7"/>
    <x v="1"/>
    <s v="100124TYR01S"/>
    <s v="IUD - Copper Containing Device TCU380A"/>
    <s v="Copper TCu380A Intrauterine Device, 1 Each"/>
    <s v="USAID"/>
    <s v="Copper-Bearing Intrauterine Devices"/>
    <m/>
    <m/>
    <m/>
    <n v="0"/>
    <m/>
    <m/>
    <n v="0"/>
    <n v="0.6"/>
    <n v="132600"/>
    <s v="Intrauterine Devices"/>
    <n v="3"/>
    <n v="0"/>
    <d v="2017-11-30T00:00:00"/>
    <n v="2018"/>
    <n v="2018"/>
    <x v="2"/>
    <n v="0.29599999999999999"/>
    <n v="65416"/>
    <m/>
    <m/>
    <m/>
  </r>
  <r>
    <x v="24"/>
    <x v="0"/>
    <n v="543"/>
    <s v="JADELLE00"/>
    <s v="GHSC00"/>
    <s v="_NA03"/>
    <n v="90300"/>
    <n v="1"/>
    <n v="90300"/>
    <d v="2017-08-31T00:00:00"/>
    <d v="2017-08-31T00:00:00"/>
    <m/>
    <x v="0"/>
    <x v="36"/>
    <s v="Received"/>
    <s v="Desired Stock"/>
    <d v="2018-01-15T00:00:00"/>
    <m/>
    <m/>
    <n v="0"/>
    <b v="0"/>
    <n v="543"/>
    <s v="USAID"/>
    <s v="UG"/>
    <s v="Uganda"/>
    <s v="Condoms-PRH"/>
    <s v="JMS"/>
    <s v="2021-03-Q2"/>
    <n v="2021"/>
    <s v="UG_JMS_Condoms-PRH_PL_2021-03-Q2"/>
    <s v="JADELLE00=UG=JMS=Condoms-PRH"/>
    <n v="8"/>
    <x v="7"/>
    <x v="0"/>
    <s v="103915GYV01S"/>
    <s v="Levonorgestrel 75mg /rod ,2 rod implant (Jadelle)"/>
    <s v="Levonorgestrel 75 mg/Rod w/ Trocar, 3 Year Efficacy, 2 Rod Implant, 1 Each"/>
    <s v="USAID"/>
    <s v="Implantable Contraceptives"/>
    <m/>
    <m/>
    <m/>
    <n v="0"/>
    <m/>
    <m/>
    <n v="0"/>
    <n v="6.9"/>
    <n v="623070"/>
    <s v="Contraceptive Implants"/>
    <n v="3"/>
    <n v="45"/>
    <d v="2016-10-20T00:00:00"/>
    <n v="2017"/>
    <n v="2017"/>
    <x v="3"/>
    <n v="8.5"/>
    <n v="767550"/>
    <m/>
    <m/>
    <m/>
  </r>
  <r>
    <x v="24"/>
    <x v="0"/>
    <n v="544"/>
    <s v="JADELLE00"/>
    <s v="GHSC00"/>
    <s v="_NA03"/>
    <n v="60000"/>
    <n v="1"/>
    <n v="60000"/>
    <d v="2017-10-31T00:00:00"/>
    <d v="2017-10-31T00:00:00"/>
    <m/>
    <x v="0"/>
    <x v="349"/>
    <s v="Received"/>
    <s v="Desired Stock"/>
    <d v="2018-01-15T00:00:00"/>
    <m/>
    <m/>
    <n v="0"/>
    <b v="0"/>
    <n v="544"/>
    <s v="USAID"/>
    <s v="UG"/>
    <s v="Uganda"/>
    <s v="Condoms-PRH"/>
    <s v="JMS"/>
    <s v="2021-03-Q2"/>
    <n v="2021"/>
    <s v="UG_JMS_Condoms-PRH_PL_2021-03-Q2"/>
    <s v="JADELLE00=UG=JMS=Condoms-PRH"/>
    <n v="10"/>
    <x v="7"/>
    <x v="0"/>
    <s v="103915GYV01S"/>
    <s v="Levonorgestrel 75mg /rod ,2 rod implant (Jadelle)"/>
    <s v="Levonorgestrel 75 mg/Rod w/ Trocar, 3 Year Efficacy, 2 Rod Implant, 1 Each"/>
    <s v="USAID"/>
    <s v="Implantable Contraceptives"/>
    <m/>
    <m/>
    <m/>
    <n v="0"/>
    <m/>
    <m/>
    <n v="0"/>
    <n v="6.9"/>
    <n v="414000"/>
    <s v="Contraceptive Implants"/>
    <n v="3"/>
    <n v="45"/>
    <d v="2016-12-20T00:00:00"/>
    <n v="2017"/>
    <n v="2017"/>
    <x v="3"/>
    <n v="8.5"/>
    <n v="510000"/>
    <m/>
    <m/>
    <m/>
  </r>
  <r>
    <x v="24"/>
    <x v="0"/>
    <n v="545"/>
    <s v="JADELLE00"/>
    <s v="GHSC00"/>
    <s v="_NA03"/>
    <n v="203300"/>
    <n v="1"/>
    <n v="203300"/>
    <d v="2018-06-11T00:00:00"/>
    <d v="2018-05-31T00:00:00"/>
    <m/>
    <x v="0"/>
    <x v="862"/>
    <s v="Received"/>
    <s v="Desired Stock"/>
    <d v="2018-12-02T00:00:00"/>
    <m/>
    <m/>
    <n v="70958"/>
    <b v="0"/>
    <s v="RO10046187"/>
    <s v="USAID"/>
    <s v="UG"/>
    <s v="Uganda"/>
    <s v="Condoms-PRH"/>
    <s v="JMS"/>
    <s v="2021-03-Q2"/>
    <n v="2021"/>
    <s v="UG_JMS_Condoms-PRH_PL_2021-03-Q2"/>
    <s v="JADELLE00=UG=JMS=Condoms-PRH"/>
    <n v="6"/>
    <x v="0"/>
    <x v="0"/>
    <s v="103915GYV01S"/>
    <s v="Levonorgestrel 75mg /rod ,2 rod implant (Jadelle)"/>
    <s v="Levonorgestrel 75 mg/Rod w/ Trocar, 3 Year Efficacy, 2 Rod Implant, 1 Each"/>
    <s v="USAID"/>
    <s v="Implantable Contraceptives"/>
    <m/>
    <m/>
    <m/>
    <n v="0"/>
    <m/>
    <m/>
    <n v="0"/>
    <n v="6.9"/>
    <n v="1402770"/>
    <s v="Contraceptive Implants"/>
    <n v="3"/>
    <n v="45"/>
    <d v="2017-07-31T00:00:00"/>
    <n v="2017"/>
    <n v="2018"/>
    <x v="3"/>
    <n v="8.5"/>
    <n v="1728050"/>
    <m/>
    <m/>
    <m/>
  </r>
  <r>
    <x v="24"/>
    <x v="0"/>
    <n v="585"/>
    <s v="RH0001"/>
    <s v="GHSC00"/>
    <s v="_NA03"/>
    <n v="750000"/>
    <n v="1"/>
    <n v="750000"/>
    <d v="2018-07-04T00:00:00"/>
    <d v="2018-06-30T00:00:00"/>
    <m/>
    <x v="0"/>
    <x v="863"/>
    <s v="Received"/>
    <s v="Desired Stock"/>
    <d v="2018-07-16T00:00:00"/>
    <m/>
    <m/>
    <n v="0"/>
    <b v="0"/>
    <s v="RO10051198"/>
    <s v="USAID"/>
    <s v="UG"/>
    <s v="Uganda"/>
    <s v="Condoms-PRH"/>
    <s v="JMS"/>
    <s v="2021-03-Q2"/>
    <n v="2021"/>
    <s v="UG_JMS_Condoms-PRH_PL_2021-03-Q2"/>
    <s v="RH0001=UG=JMS=Condoms-PRH"/>
    <n v="7"/>
    <x v="0"/>
    <x v="0"/>
    <s v="100125GPX01S"/>
    <s v="DEPO Provera(Medroxyprogesterone Acetate 150mg/ml)"/>
    <s v="Depot (IM) Medroxyprogesterone Acetate 150 mg/mL (1 mL) Vial, w/ AD Syringe, Burn Boxes, 1 Each"/>
    <s v="USAID"/>
    <s v="Injectable Contraceptives"/>
    <m/>
    <m/>
    <m/>
    <n v="0"/>
    <m/>
    <m/>
    <n v="0"/>
    <n v="0.78"/>
    <n v="585000"/>
    <s v="Injectable Contraceptives"/>
    <n v="3"/>
    <n v="45"/>
    <d v="2017-08-23T00:00:00"/>
    <n v="2017"/>
    <n v="2018"/>
    <x v="1"/>
    <n v="0.82799999999999996"/>
    <n v="621000"/>
    <m/>
    <m/>
    <m/>
  </r>
  <r>
    <x v="24"/>
    <x v="0"/>
    <n v="595"/>
    <s v="IMPLANON00"/>
    <s v="GHSC00"/>
    <s v="_NA03"/>
    <n v="86976"/>
    <n v="1"/>
    <n v="86976"/>
    <d v="2018-06-06T00:00:00"/>
    <d v="2018-01-31T00:00:00"/>
    <m/>
    <x v="0"/>
    <x v="864"/>
    <s v="Received"/>
    <s v="nan"/>
    <d v="2018-07-16T00:00:00"/>
    <m/>
    <m/>
    <n v="0"/>
    <b v="0"/>
    <s v="RO10046187"/>
    <s v="USAID"/>
    <s v="UG"/>
    <s v="Uganda"/>
    <s v="Condoms-PRH"/>
    <s v="JMS"/>
    <s v="2021-03-Q2"/>
    <n v="2021"/>
    <s v="UG_JMS_Condoms-PRH_PL_2021-03-Q2"/>
    <s v="IMPLANON00=UG=JMS=Condoms-PRH"/>
    <n v="6"/>
    <x v="0"/>
    <x v="0"/>
    <s v="100129GYV01S"/>
    <s v="Etonogestrel 68mg/ml rod,1 rod (Implanon NXT)"/>
    <s v="Etonogestrel 68 mg/Rod, 1 Rod Implant, 1 Each"/>
    <s v="USAID"/>
    <s v="Implantable Contraceptives"/>
    <m/>
    <m/>
    <m/>
    <n v="0"/>
    <m/>
    <m/>
    <n v="0"/>
    <n v="8.5"/>
    <n v="739296"/>
    <s v="Contraceptive Implants"/>
    <n v="3"/>
    <n v="45"/>
    <d v="2017-07-26T00:00:00"/>
    <n v="2017"/>
    <n v="2018"/>
    <x v="11"/>
    <n v="8.5"/>
    <n v="739296"/>
    <m/>
    <m/>
    <m/>
  </r>
  <r>
    <x v="24"/>
    <x v="0"/>
    <n v="612"/>
    <s v="SAYANAPR00"/>
    <s v="GHSC00"/>
    <s v="_NA03"/>
    <n v="302200"/>
    <n v="1"/>
    <n v="302200"/>
    <d v="2018-02-28T00:00:00"/>
    <d v="2018-02-28T00:00:00"/>
    <m/>
    <x v="0"/>
    <x v="57"/>
    <s v="Received"/>
    <s v="Desired Stock"/>
    <d v="2018-03-07T00:00:00"/>
    <m/>
    <m/>
    <n v="0"/>
    <b v="0"/>
    <n v="612"/>
    <s v="USAID"/>
    <s v="UG"/>
    <s v="Uganda"/>
    <s v="Condoms-PRH"/>
    <s v="JMS"/>
    <s v="2021-03-Q2"/>
    <n v="2021"/>
    <s v="UG_JMS_Condoms-PRH_PL_2021-03-Q2"/>
    <s v="SAYANAPR00=UG=JMS=Condoms-PRH"/>
    <n v="2"/>
    <x v="0"/>
    <x v="0"/>
    <s v="100031GNE06D"/>
    <s v="Depot(SC)Medroxyprogestrone104mg/0.65(Sayana Press"/>
    <s v="Depot (SC) Medroxyprogesterone Acetate 104 mg/0.65 mL, Pre-Filled Uniject Device, 1 Syringe"/>
    <s v="UNKNOWN00"/>
    <s v="Injectable Contraceptives"/>
    <m/>
    <m/>
    <m/>
    <n v="0"/>
    <m/>
    <m/>
    <n v="0"/>
    <n v="0.85"/>
    <n v="256870"/>
    <s v="Injectable Contraceptives"/>
    <n v="3"/>
    <n v="45"/>
    <d v="2017-04-19T00:00:00"/>
    <n v="2017"/>
    <n v="2017"/>
    <x v="10"/>
    <n v="0.85"/>
    <n v="256870"/>
    <m/>
    <m/>
    <m/>
  </r>
  <r>
    <x v="24"/>
    <x v="0"/>
    <n v="613"/>
    <s v="SAYANAPR00"/>
    <s v="GHSC00"/>
    <s v="_NA03"/>
    <n v="171000"/>
    <n v="1"/>
    <n v="171000"/>
    <d v="2018-03-22T00:00:00"/>
    <d v="2018-03-07T00:00:00"/>
    <m/>
    <x v="0"/>
    <x v="865"/>
    <s v="Received"/>
    <s v="nan"/>
    <d v="2018-05-02T00:00:00"/>
    <m/>
    <m/>
    <n v="0"/>
    <b v="0"/>
    <s v="RO10032186"/>
    <s v="USAID"/>
    <s v="UG"/>
    <s v="Uganda"/>
    <s v="Condoms-PRH"/>
    <s v="JMS"/>
    <s v="2021-03-Q2"/>
    <n v="2021"/>
    <s v="UG_JMS_Condoms-PRH_PL_2021-03-Q2"/>
    <s v="SAYANAPR00=UG=JMS=Condoms-PRH"/>
    <n v="3"/>
    <x v="0"/>
    <x v="0"/>
    <s v="100031GNE06D"/>
    <s v="Depot(SC)Medroxyprogestrone104mg/0.65(Sayana Press"/>
    <s v="Depot (SC) Medroxyprogesterone Acetate 104 mg/0.65 mL, Pre-Filled Uniject Device, 1 Syringe"/>
    <s v="UNKNOWN00"/>
    <s v="Injectable Contraceptives"/>
    <m/>
    <m/>
    <m/>
    <n v="0"/>
    <m/>
    <m/>
    <n v="0"/>
    <n v="0.85"/>
    <n v="145350"/>
    <s v="Injectable Contraceptives"/>
    <n v="3"/>
    <n v="45"/>
    <d v="2017-05-11T00:00:00"/>
    <n v="2017"/>
    <n v="2017"/>
    <x v="10"/>
    <n v="0.85"/>
    <n v="145350"/>
    <m/>
    <m/>
    <m/>
  </r>
  <r>
    <x v="24"/>
    <x v="0"/>
    <n v="614"/>
    <s v="RH0004"/>
    <s v="GHSC00"/>
    <s v="_NA03"/>
    <n v="1411200"/>
    <n v="1"/>
    <n v="1411200"/>
    <d v="2018-07-12T00:00:00"/>
    <d v="2018-03-31T00:00:00"/>
    <m/>
    <x v="0"/>
    <x v="866"/>
    <s v="Received"/>
    <s v="Desired Stock"/>
    <d v="2018-11-26T00:00:00"/>
    <m/>
    <m/>
    <n v="0"/>
    <b v="0"/>
    <s v="RO10046187"/>
    <s v="USAID"/>
    <s v="UG"/>
    <s v="Uganda"/>
    <s v="Condoms-PRH"/>
    <s v="JMS"/>
    <s v="2021-03-Q2"/>
    <n v="2021"/>
    <s v="UG_JMS_Condoms-PRH_PL_2021-03-Q2"/>
    <s v="RH0004=UG=JMS=Condoms-PRH"/>
    <n v="7"/>
    <x v="0"/>
    <x v="0"/>
    <s v="100050AOC09W"/>
    <s v="Levonorgestrel 0.15mg+ethinylestradiol 0.03mg(COC)"/>
    <s v="Levonorgestrel/Ethinyl Estradiol 150/30 mcg + Fe 75 mg, 28 Tablets/Cycle (SM), 1 Cycle"/>
    <s v="USAID"/>
    <s v="Combined Oral Contraceptives"/>
    <m/>
    <m/>
    <m/>
    <n v="0"/>
    <m/>
    <m/>
    <n v="0"/>
    <n v="0.26"/>
    <n v="366912"/>
    <s v="Oral Contraceptives"/>
    <n v="3"/>
    <n v="18"/>
    <d v="2018-03-08T00:00:00"/>
    <n v="2018"/>
    <n v="2018"/>
    <x v="4"/>
    <n v="0.26300000000000001"/>
    <n v="371145.60000000003"/>
    <m/>
    <m/>
    <m/>
  </r>
  <r>
    <x v="24"/>
    <x v="0"/>
    <n v="620"/>
    <s v="RH0008"/>
    <s v="UNFPA"/>
    <s v="_NA03"/>
    <n v="350000"/>
    <n v="0.05"/>
    <n v="17500"/>
    <d v="2018-03-14T00:00:00"/>
    <d v="2018-02-28T00:00:00"/>
    <m/>
    <x v="0"/>
    <x v="707"/>
    <s v="Received"/>
    <s v="Desired Stock"/>
    <d v="2018-05-02T00:00:00"/>
    <m/>
    <m/>
    <n v="0"/>
    <b v="0"/>
    <n v="620"/>
    <s v="UNFPA"/>
    <s v="UG"/>
    <s v="Uganda"/>
    <s v="Condoms-PRH"/>
    <s v="JMS"/>
    <s v="2021-03-Q2"/>
    <n v="2021"/>
    <s v="UG_JMS_Condoms-PRH_PL_2021-03-Q2"/>
    <s v="RH0008=UG=JMS=Condoms-PRH"/>
    <n v="3"/>
    <x v="0"/>
    <x v="1"/>
    <s v="100121XXB0BK"/>
    <s v="Female Condoms"/>
    <s v="Female Condom (Nitrile) Lubricated, 17 cm, 20 Each"/>
    <s v="USAID"/>
    <s v="Condoms"/>
    <m/>
    <m/>
    <m/>
    <n v="0"/>
    <m/>
    <m/>
    <n v="0"/>
    <n v="11.44"/>
    <n v="200200"/>
    <s v="Female Condoms"/>
    <n v="1"/>
    <n v="26"/>
    <d v="2017-09-13T00:00:00"/>
    <n v="2017"/>
    <n v="2018"/>
    <x v="6"/>
    <n v="0.49399999999999999"/>
    <n v="172900"/>
    <m/>
    <m/>
    <m/>
  </r>
  <r>
    <x v="24"/>
    <x v="0"/>
    <n v="621"/>
    <s v="RH0008"/>
    <s v="UNFPA"/>
    <s v="_NA03"/>
    <n v="160000"/>
    <n v="0.05"/>
    <n v="8000"/>
    <d v="2017-12-31T00:00:00"/>
    <d v="2017-12-31T00:00:00"/>
    <m/>
    <x v="0"/>
    <x v="40"/>
    <s v="Received"/>
    <s v="Desired Stock"/>
    <d v="2018-03-07T00:00:00"/>
    <m/>
    <m/>
    <n v="0"/>
    <b v="0"/>
    <n v="621"/>
    <s v="UNFPA"/>
    <s v="UG"/>
    <s v="Uganda"/>
    <s v="Condoms-PRH"/>
    <s v="JMS"/>
    <s v="2021-03-Q2"/>
    <n v="2021"/>
    <s v="UG_JMS_Condoms-PRH_PL_2021-03-Q2"/>
    <s v="RH0008=UG=JMS=Condoms-PRH"/>
    <n v="12"/>
    <x v="7"/>
    <x v="1"/>
    <s v="100121XXB0BK"/>
    <s v="Female Condoms"/>
    <s v="Female Condom (Nitrile) Lubricated, 17 cm, 20 Each"/>
    <s v="USAID"/>
    <s v="Condoms"/>
    <m/>
    <m/>
    <m/>
    <n v="0"/>
    <m/>
    <m/>
    <n v="0"/>
    <n v="11.44"/>
    <n v="91520"/>
    <s v="Female Condoms"/>
    <n v="1"/>
    <n v="26"/>
    <d v="2017-07-02T00:00:00"/>
    <n v="2017"/>
    <n v="2018"/>
    <x v="6"/>
    <n v="0.49399999999999999"/>
    <n v="79040"/>
    <m/>
    <m/>
    <m/>
  </r>
  <r>
    <x v="24"/>
    <x v="0"/>
    <n v="622"/>
    <s v="RH0008"/>
    <s v="UNFPA"/>
    <s v="_NA03"/>
    <n v="350000"/>
    <n v="0.05"/>
    <n v="17500"/>
    <d v="2018-06-13T00:00:00"/>
    <d v="2018-05-31T00:00:00"/>
    <m/>
    <x v="0"/>
    <x v="717"/>
    <s v="Received"/>
    <s v="Desired Stock"/>
    <d v="2018-07-13T00:00:00"/>
    <m/>
    <m/>
    <n v="0"/>
    <b v="0"/>
    <n v="622"/>
    <s v="UNFPA"/>
    <s v="UG"/>
    <s v="Uganda"/>
    <s v="Condoms-PRH"/>
    <s v="JMS"/>
    <s v="2021-03-Q2"/>
    <n v="2021"/>
    <s v="UG_JMS_Condoms-PRH_PL_2021-03-Q2"/>
    <s v="RH0008=UG=JMS=Condoms-PRH"/>
    <n v="6"/>
    <x v="0"/>
    <x v="1"/>
    <s v="100121XXB0BK"/>
    <s v="Female Condoms"/>
    <s v="Female Condom (Nitrile) Lubricated, 17 cm, 20 Each"/>
    <s v="USAID"/>
    <s v="Condoms"/>
    <m/>
    <m/>
    <m/>
    <n v="0"/>
    <m/>
    <m/>
    <n v="0"/>
    <n v="11.44"/>
    <n v="200200"/>
    <s v="Female Condoms"/>
    <n v="1"/>
    <n v="26"/>
    <d v="2017-12-13T00:00:00"/>
    <n v="2018"/>
    <n v="2018"/>
    <x v="6"/>
    <n v="0.49399999999999999"/>
    <n v="172900"/>
    <m/>
    <m/>
    <m/>
  </r>
  <r>
    <x v="24"/>
    <x v="0"/>
    <n v="625"/>
    <s v="RH0003"/>
    <s v="UNFPA"/>
    <s v="_NA03"/>
    <n v="30000"/>
    <n v="1"/>
    <n v="30000"/>
    <d v="2018-05-31T00:00:00"/>
    <d v="2018-11-30T00:00:00"/>
    <m/>
    <x v="0"/>
    <x v="284"/>
    <s v="Received"/>
    <s v="Desired Stock"/>
    <d v="2018-06-11T00:00:00"/>
    <m/>
    <m/>
    <n v="0"/>
    <b v="0"/>
    <n v="625"/>
    <s v="UNFPA"/>
    <s v="UG"/>
    <s v="Uganda"/>
    <s v="Condoms-PRH"/>
    <s v="JMS"/>
    <s v="2021-03-Q2"/>
    <n v="2021"/>
    <s v="UG_JMS_Condoms-PRH_PL_2021-03-Q2"/>
    <s v="RH0003=UG=JMS=Condoms-PRH"/>
    <n v="5"/>
    <x v="0"/>
    <x v="1"/>
    <s v="100124TYR01S"/>
    <s v="IUD - Copper Containing Device TCU380A"/>
    <s v="Copper TCu380A Intrauterine Device, 1 Each"/>
    <s v="USAID"/>
    <s v="Copper-Bearing Intrauterine Devices"/>
    <m/>
    <m/>
    <m/>
    <n v="0"/>
    <m/>
    <m/>
    <n v="0"/>
    <n v="0.6"/>
    <n v="18000"/>
    <s v="Intrauterine Devices"/>
    <n v="3"/>
    <n v="0"/>
    <d v="2018-05-31T00:00:00"/>
    <n v="2018"/>
    <n v="2019"/>
    <x v="2"/>
    <n v="0.29599999999999999"/>
    <n v="8880"/>
    <m/>
    <m/>
    <m/>
  </r>
  <r>
    <x v="24"/>
    <x v="0"/>
    <n v="626"/>
    <s v="JADELLE00"/>
    <s v="UNFPA"/>
    <s v="_NA03"/>
    <n v="86000"/>
    <n v="1"/>
    <n v="86000"/>
    <d v="2019-02-14T00:00:00"/>
    <d v="2018-05-31T00:00:00"/>
    <m/>
    <x v="0"/>
    <x v="422"/>
    <s v="Received"/>
    <s v="Desired Stock"/>
    <d v="2019-03-06T00:00:00"/>
    <m/>
    <m/>
    <n v="0"/>
    <b v="0"/>
    <n v="626"/>
    <s v="UNFPA"/>
    <s v="UG"/>
    <s v="Uganda"/>
    <s v="Condoms-PRH"/>
    <s v="JMS"/>
    <s v="2021-03-Q2"/>
    <n v="2021"/>
    <s v="UG_JMS_Condoms-PRH_PL_2021-03-Q2"/>
    <s v="JADELLE00=UG=JMS=Condoms-PRH"/>
    <n v="2"/>
    <x v="1"/>
    <x v="1"/>
    <s v="103915GYV01S"/>
    <s v="Levonorgestrel 75mg /rod ,2 rod implant (Jadelle)"/>
    <s v="Levonorgestrel 75 mg/Rod w/ Trocar, 3 Year Efficacy, 2 Rod Implant, 1 Each"/>
    <s v="USAID"/>
    <s v="Implantable Contraceptives"/>
    <m/>
    <m/>
    <m/>
    <n v="0"/>
    <m/>
    <m/>
    <n v="0"/>
    <n v="6.9"/>
    <n v="593400"/>
    <s v="Contraceptive Implants"/>
    <n v="3"/>
    <n v="45"/>
    <d v="2018-04-05T00:00:00"/>
    <n v="2018"/>
    <n v="2018"/>
    <x v="3"/>
    <n v="8.5"/>
    <n v="731000"/>
    <m/>
    <m/>
    <m/>
  </r>
  <r>
    <x v="24"/>
    <x v="0"/>
    <n v="628"/>
    <s v="RH0006"/>
    <s v="IDA00"/>
    <s v="_NA03"/>
    <n v="65174400"/>
    <n v="3.33333333333333E-4"/>
    <n v="21724.799999999999"/>
    <d v="2018-03-28T00:00:00"/>
    <d v="2018-02-28T00:00:00"/>
    <m/>
    <x v="0"/>
    <x v="326"/>
    <s v="Received"/>
    <s v="Desired Stock"/>
    <d v="2018-07-13T00:00:00"/>
    <m/>
    <m/>
    <n v="17879830"/>
    <b v="0"/>
    <n v="628"/>
    <s v="GF00"/>
    <s v="UG"/>
    <s v="Uganda"/>
    <s v="Condoms-PRH"/>
    <s v="JMS"/>
    <s v="2021-03-Q2"/>
    <n v="2021"/>
    <s v="UG_JMS_Condoms-PRH_PL_2021-03-Q2"/>
    <s v="RH0006=UG=JMS=Condoms-PRH"/>
    <n v="3"/>
    <x v="0"/>
    <x v="6"/>
    <s v="100957XXA0DA"/>
    <s v="Male Condom (52MM with and without Logo)"/>
    <s v="Male Condom (Latex) Lubricated, Hot Pink No Logo, 53 mm, 3000 Pieces"/>
    <s v="USAID"/>
    <s v="Condoms"/>
    <m/>
    <m/>
    <m/>
    <n v="0"/>
    <m/>
    <m/>
    <n v="0"/>
    <n v="71.400000000000006"/>
    <n v="1551150.72"/>
    <s v="Male Condoms"/>
    <n v="1"/>
    <n v="37"/>
    <d v="2017-07-12T00:00:00"/>
    <n v="2017"/>
    <n v="2018"/>
    <x v="0"/>
    <n v="3.0300000000000001E-2"/>
    <n v="1974784.32"/>
    <m/>
    <m/>
    <m/>
  </r>
  <r>
    <x v="24"/>
    <x v="0"/>
    <n v="634"/>
    <s v="RH0004"/>
    <s v="UNFPA"/>
    <s v="_NA03"/>
    <n v="2500008"/>
    <n v="1"/>
    <n v="2500008"/>
    <d v="2018-08-31T00:00:00"/>
    <d v="2018-07-31T00:00:00"/>
    <m/>
    <x v="0"/>
    <x v="283"/>
    <s v="Received"/>
    <s v="Desired Stock"/>
    <d v="2018-09-05T00:00:00"/>
    <m/>
    <m/>
    <n v="16650"/>
    <b v="0"/>
    <n v="634"/>
    <s v="UNFPA"/>
    <s v="UG"/>
    <s v="Uganda"/>
    <s v="Condoms-PRH"/>
    <s v="JMS"/>
    <s v="2021-03-Q2"/>
    <n v="2021"/>
    <s v="UG_JMS_Condoms-PRH_PL_2021-03-Q2"/>
    <s v="RH0004=UG=JMS=Condoms-PRH"/>
    <n v="8"/>
    <x v="0"/>
    <x v="1"/>
    <s v="100050AOC09W"/>
    <s v="Levonorgestrel 0.15mg+ethinylestradiol 0.03mg(COC)"/>
    <s v="Levonorgestrel/Ethinyl Estradiol 150/30 mcg + Fe 75 mg, 28 Tablets/Cycle (SM), 1 Cycle"/>
    <s v="USAID"/>
    <s v="Combined Oral Contraceptives"/>
    <m/>
    <m/>
    <m/>
    <n v="0"/>
    <m/>
    <m/>
    <n v="0"/>
    <n v="0.26"/>
    <n v="650002.07999999996"/>
    <s v="Oral Contraceptives"/>
    <n v="3"/>
    <n v="18"/>
    <d v="2018-04-27T00:00:00"/>
    <n v="2018"/>
    <n v="2018"/>
    <x v="4"/>
    <n v="0.26300000000000001"/>
    <n v="657502.10400000005"/>
    <m/>
    <m/>
    <m/>
  </r>
  <r>
    <x v="24"/>
    <x v="0"/>
    <n v="671"/>
    <s v="IMPLANON00"/>
    <s v="GHSC00"/>
    <s v="SUPP"/>
    <n v="100008"/>
    <n v="1"/>
    <n v="100008"/>
    <d v="2019-05-16T00:00:00"/>
    <d v="2018-10-31T00:00:00"/>
    <m/>
    <x v="0"/>
    <x v="867"/>
    <s v="Received"/>
    <s v="Expedite shipment for delivery by end of October 2018"/>
    <d v="2020-01-08T00:00:00"/>
    <m/>
    <m/>
    <n v="0"/>
    <b v="1"/>
    <s v="RO10056157"/>
    <s v="USAID"/>
    <s v="UG"/>
    <s v="Uganda"/>
    <s v="Condoms-PRH"/>
    <s v="JMS"/>
    <s v="2021-03-Q2"/>
    <n v="2021"/>
    <s v="UG_JMS_Condoms-PRH_PL_2021-03-Q2"/>
    <s v="IMPLANON00=UG=JMS=Condoms-PRH"/>
    <n v="5"/>
    <x v="1"/>
    <x v="0"/>
    <s v="100129GYV01S"/>
    <s v="Etonogestrel 68mg/ml rod,1 rod (Implanon NXT)"/>
    <s v="Etonogestrel 68 mg/Rod, 1 Rod Implant, 1 Each"/>
    <s v="USAID"/>
    <s v="Implantable Contraceptives"/>
    <m/>
    <m/>
    <m/>
    <n v="0"/>
    <m/>
    <m/>
    <n v="0"/>
    <n v="8.5"/>
    <n v="850068"/>
    <s v="Contraceptive Implants"/>
    <n v="3"/>
    <n v="45"/>
    <d v="2018-07-05T00:00:00"/>
    <n v="2018"/>
    <n v="2019"/>
    <x v="11"/>
    <n v="8.5"/>
    <n v="850068"/>
    <m/>
    <m/>
    <m/>
  </r>
  <r>
    <x v="24"/>
    <x v="0"/>
    <n v="676"/>
    <s v="IMPLANON00"/>
    <s v="GHSC00"/>
    <s v="SUPP"/>
    <n v="96938"/>
    <n v="1"/>
    <n v="96938"/>
    <d v="2018-11-03T00:00:00"/>
    <d v="2018-03-15T00:00:00"/>
    <m/>
    <x v="0"/>
    <x v="842"/>
    <s v="Received"/>
    <s v="Expedite shipment for delivery by end of September 2018"/>
    <d v="2018-12-05T00:00:00"/>
    <m/>
    <m/>
    <n v="0"/>
    <b v="0"/>
    <s v="RO10057122"/>
    <s v="USAID"/>
    <s v="UG"/>
    <s v="Uganda"/>
    <s v="Condoms-PRH"/>
    <s v="JMS"/>
    <s v="2021-03-Q2"/>
    <n v="2021"/>
    <s v="UG_JMS_Condoms-PRH_PL_2021-03-Q2"/>
    <s v="IMPLANON00=UG=JMS=Condoms-PRH"/>
    <n v="11"/>
    <x v="0"/>
    <x v="0"/>
    <s v="100129GYV01S"/>
    <s v="Etonogestrel 68mg/ml rod,1 rod (Implanon NXT)"/>
    <s v="Etonogestrel 68 mg/Rod, 1 Rod Implant, 1 Each"/>
    <s v="USAID"/>
    <s v="Implantable Contraceptives"/>
    <m/>
    <m/>
    <m/>
    <n v="0"/>
    <m/>
    <m/>
    <n v="0"/>
    <n v="8.5"/>
    <n v="823973"/>
    <s v="Contraceptive Implants"/>
    <n v="3"/>
    <n v="45"/>
    <d v="2017-12-23T00:00:00"/>
    <n v="2018"/>
    <n v="2018"/>
    <x v="11"/>
    <n v="8.5"/>
    <n v="823973"/>
    <m/>
    <m/>
    <m/>
  </r>
  <r>
    <x v="24"/>
    <x v="0"/>
    <n v="677"/>
    <s v="RH0004"/>
    <s v="GHSC00"/>
    <s v="_NA03"/>
    <n v="403200"/>
    <n v="1"/>
    <n v="403200"/>
    <d v="2018-05-17T00:00:00"/>
    <d v="2018-04-27T00:00:00"/>
    <m/>
    <x v="0"/>
    <x v="868"/>
    <s v="Received"/>
    <s v="nan"/>
    <d v="2018-12-01T00:00:00"/>
    <m/>
    <m/>
    <n v="0"/>
    <b v="0"/>
    <s v="RO10046187"/>
    <s v="USAID"/>
    <s v="UG"/>
    <s v="Uganda"/>
    <s v="Condoms-PRH"/>
    <s v="JMS"/>
    <s v="2021-03-Q2"/>
    <n v="2021"/>
    <s v="UG_JMS_Condoms-PRH_PL_2021-03-Q2"/>
    <s v="RH0004=UG=JMS=Condoms-PRH"/>
    <n v="5"/>
    <x v="0"/>
    <x v="0"/>
    <s v="100050AOC09W"/>
    <s v="Levonorgestrel 0.15mg+ethinylestradiol 0.03mg(COC)"/>
    <s v="Levonorgestrel/Ethinyl Estradiol 150/30 mcg + Fe 75 mg, 28 Tablets/Cycle (SM), 1 Cycle"/>
    <s v="USAID"/>
    <s v="Combined Oral Contraceptives"/>
    <m/>
    <m/>
    <m/>
    <n v="0"/>
    <m/>
    <m/>
    <n v="0"/>
    <n v="0.26"/>
    <n v="104832"/>
    <s v="Oral Contraceptives"/>
    <n v="3"/>
    <n v="18"/>
    <d v="2018-01-11T00:00:00"/>
    <n v="2018"/>
    <n v="2018"/>
    <x v="4"/>
    <n v="0.26300000000000001"/>
    <n v="106041.60000000001"/>
    <m/>
    <m/>
    <m/>
  </r>
  <r>
    <x v="24"/>
    <x v="0"/>
    <n v="683"/>
    <s v="SAYANAPR00"/>
    <s v="GHSC00"/>
    <s v="_NA03"/>
    <n v="165400"/>
    <n v="1"/>
    <n v="165400"/>
    <d v="2019-03-31T00:00:00"/>
    <d v="2018-11-30T00:00:00"/>
    <m/>
    <x v="0"/>
    <x v="93"/>
    <s v="Received"/>
    <s v="nan"/>
    <d v="2019-05-02T00:00:00"/>
    <m/>
    <m/>
    <n v="0"/>
    <b v="0"/>
    <s v="RO10055350"/>
    <s v="USAID"/>
    <s v="UG"/>
    <s v="Uganda"/>
    <s v="Condoms-PRH"/>
    <s v="JMS"/>
    <s v="2021-03-Q2"/>
    <n v="2021"/>
    <s v="UG_JMS_Condoms-PRH_PL_2021-03-Q2"/>
    <s v="SAYANAPR00=UG=JMS=Condoms-PRH"/>
    <n v="3"/>
    <x v="1"/>
    <x v="0"/>
    <s v="100031GNE06D"/>
    <s v="Depot(SC)Medroxyprogestrone104mg/0.65(Sayana Press"/>
    <s v="Depot (SC) Medroxyprogesterone Acetate 104 mg/0.65 mL, Pre-Filled Uniject Device, 1 Syringe"/>
    <s v="UNKNOWN00"/>
    <s v="Injectable Contraceptives"/>
    <m/>
    <m/>
    <m/>
    <n v="0"/>
    <m/>
    <m/>
    <n v="0"/>
    <n v="0.85"/>
    <n v="140590"/>
    <s v="Injectable Contraceptives"/>
    <n v="3"/>
    <n v="45"/>
    <d v="2018-05-20T00:00:00"/>
    <n v="2018"/>
    <n v="2019"/>
    <x v="10"/>
    <n v="0.85"/>
    <n v="140590"/>
    <m/>
    <m/>
    <m/>
  </r>
  <r>
    <x v="24"/>
    <x v="0"/>
    <n v="702"/>
    <s v="RH0006"/>
    <s v="GHSC00"/>
    <s v="SUPP"/>
    <n v="18117901"/>
    <n v="3.33333333333333E-4"/>
    <n v="6039.3003333333299"/>
    <d v="2018-11-30T00:00:00"/>
    <d v="2018-10-31T00:00:00"/>
    <m/>
    <x v="0"/>
    <x v="292"/>
    <s v="Received"/>
    <s v="There is need to expedite shipment for delivery in August 2018"/>
    <d v="2018-12-05T00:00:00"/>
    <m/>
    <m/>
    <n v="18117900"/>
    <b v="1"/>
    <s v="RO10055283"/>
    <s v="USAID"/>
    <s v="UG"/>
    <s v="Uganda"/>
    <s v="Condoms-PRH"/>
    <s v="JMS"/>
    <s v="2021-03-Q2"/>
    <n v="2021"/>
    <s v="UG_JMS_Condoms-PRH_PL_2021-03-Q2"/>
    <s v="RH0006=UG=JMS=Condoms-PRH"/>
    <n v="11"/>
    <x v="0"/>
    <x v="0"/>
    <s v="100957XXA0DA"/>
    <s v="Male Condom (52MM with and without Logo)"/>
    <s v="Male Condom (Latex) Lubricated, Hot Pink No Logo, 53 mm, 3000 Pieces"/>
    <s v="USAID"/>
    <s v="Condoms"/>
    <m/>
    <m/>
    <m/>
    <n v="0"/>
    <m/>
    <m/>
    <n v="0"/>
    <n v="71.400000000000006"/>
    <n v="431206.04379999998"/>
    <s v="Male Condoms"/>
    <n v="1"/>
    <n v="37"/>
    <d v="2018-03-16T00:00:00"/>
    <n v="2018"/>
    <n v="2018"/>
    <x v="0"/>
    <n v="3.0300000000000001E-2"/>
    <n v="548972.40029999998"/>
    <m/>
    <m/>
    <m/>
  </r>
  <r>
    <x v="24"/>
    <x v="0"/>
    <n v="707"/>
    <s v="RH0006"/>
    <s v="GHSC00"/>
    <s v="_NA03"/>
    <n v="27294001"/>
    <n v="3.33333333333333E-4"/>
    <n v="9098.0003333333298"/>
    <d v="2019-01-31T00:00:00"/>
    <d v="2018-05-02T00:00:00"/>
    <m/>
    <x v="0"/>
    <x v="98"/>
    <s v="Received"/>
    <s v="Consider delivey of shipement by end of October 2018"/>
    <d v="2019-05-02T00:00:00"/>
    <m/>
    <m/>
    <n v="27294000"/>
    <b v="1"/>
    <s v="RO10056224"/>
    <s v="USAID"/>
    <s v="UG"/>
    <s v="Uganda"/>
    <s v="Condoms-PRH"/>
    <s v="JMS"/>
    <s v="2021-03-Q2"/>
    <n v="2021"/>
    <s v="UG_JMS_Condoms-PRH_PL_2021-03-Q2"/>
    <s v="RH0006=UG=JMS=Condoms-PRH"/>
    <n v="1"/>
    <x v="1"/>
    <x v="0"/>
    <s v="100957XXA0DA"/>
    <s v="Male Condom (52MM with and without Logo)"/>
    <s v="Male Condom (Latex) Lubricated, Hot Pink No Logo, 53 mm, 3000 Pieces"/>
    <s v="USAID"/>
    <s v="Condoms"/>
    <m/>
    <m/>
    <m/>
    <n v="0"/>
    <m/>
    <m/>
    <n v="0"/>
    <n v="71.400000000000006"/>
    <n v="649597.22380000004"/>
    <s v="Male Condoms"/>
    <n v="1"/>
    <n v="37"/>
    <d v="2018-05-17T00:00:00"/>
    <n v="2018"/>
    <n v="2018"/>
    <x v="0"/>
    <n v="3.0300000000000001E-2"/>
    <n v="827008.23030000005"/>
    <m/>
    <m/>
    <m/>
  </r>
  <r>
    <x v="24"/>
    <x v="0"/>
    <n v="715"/>
    <s v="RH0001"/>
    <s v="GHSC00"/>
    <s v="SUPP"/>
    <n v="950000"/>
    <n v="1"/>
    <n v="950000"/>
    <d v="2018-08-31T00:00:00"/>
    <d v="2018-05-03T00:00:00"/>
    <m/>
    <x v="0"/>
    <x v="283"/>
    <s v="Received"/>
    <s v="Split shipment into two equal shipment of 674,000._x000d__x000a_Forst cosignment of 674,000 should be received in December 2018 and Second consignemnt of 674,000 in June 2019."/>
    <d v="2018-11-26T00:00:00"/>
    <m/>
    <m/>
    <n v="0"/>
    <b v="1"/>
    <s v="RO10043309"/>
    <s v="USAID"/>
    <s v="UG"/>
    <s v="Uganda"/>
    <s v="Condoms-PRH"/>
    <s v="JMS"/>
    <s v="2021-03-Q2"/>
    <n v="2021"/>
    <s v="UG_JMS_Condoms-PRH_PL_2021-03-Q2"/>
    <s v="RH0001=UG=JMS=Condoms-PRH"/>
    <n v="8"/>
    <x v="0"/>
    <x v="0"/>
    <s v="100125GPX01S"/>
    <s v="DEPO Provera(Medroxyprogesterone Acetate 150mg/ml)"/>
    <s v="Depot (IM) Medroxyprogesterone Acetate 150 mg/mL (1 mL) Vial, w/ AD Syringe, Burn Boxes, 1 Each"/>
    <s v="USAID"/>
    <s v="Injectable Contraceptives"/>
    <m/>
    <m/>
    <m/>
    <n v="0"/>
    <m/>
    <m/>
    <n v="0"/>
    <n v="0.78"/>
    <n v="741000"/>
    <s v="Injectable Contraceptives"/>
    <n v="3"/>
    <n v="45"/>
    <d v="2017-10-20T00:00:00"/>
    <n v="2018"/>
    <n v="2018"/>
    <x v="1"/>
    <n v="0.82799999999999996"/>
    <n v="786600"/>
    <m/>
    <m/>
    <m/>
  </r>
  <r>
    <x v="24"/>
    <x v="0"/>
    <n v="721"/>
    <s v="RH0001"/>
    <s v="UNFPA"/>
    <s v="_NA03"/>
    <n v="456200"/>
    <n v="1"/>
    <n v="456200"/>
    <d v="2018-05-16T00:00:00"/>
    <d v="2018-06-11T00:00:00"/>
    <m/>
    <x v="0"/>
    <x v="869"/>
    <s v="Received"/>
    <s v="nan"/>
    <d v="2018-06-11T00:00:00"/>
    <m/>
    <m/>
    <n v="0"/>
    <b v="0"/>
    <n v="721"/>
    <s v="UNFPA"/>
    <s v="UG"/>
    <s v="Uganda"/>
    <s v="Condoms-PRH"/>
    <s v="JMS"/>
    <s v="2021-03-Q2"/>
    <n v="2021"/>
    <s v="UG_JMS_Condoms-PRH_PL_2021-03-Q2"/>
    <s v="RH0001=UG=JMS=Condoms-PRH"/>
    <n v="5"/>
    <x v="0"/>
    <x v="1"/>
    <s v="100125GPX01S"/>
    <s v="DEPO Provera(Medroxyprogesterone Acetate 150mg/ml)"/>
    <s v="Depot (IM) Medroxyprogesterone Acetate 150 mg/mL (1 mL) Vial, w/ AD Syringe, Burn Boxes, 1 Each"/>
    <s v="USAID"/>
    <s v="Injectable Contraceptives"/>
    <m/>
    <m/>
    <m/>
    <n v="0"/>
    <m/>
    <m/>
    <n v="0"/>
    <n v="0.78"/>
    <n v="355836"/>
    <s v="Injectable Contraceptives"/>
    <n v="3"/>
    <n v="45"/>
    <d v="2017-07-05T00:00:00"/>
    <n v="2017"/>
    <n v="2018"/>
    <x v="1"/>
    <n v="0.82799999999999996"/>
    <n v="377733.6"/>
    <m/>
    <m/>
    <m/>
  </r>
  <r>
    <x v="24"/>
    <x v="0"/>
    <n v="722"/>
    <s v="IMPLANON00"/>
    <s v="UNFPA"/>
    <s v="_NA03"/>
    <n v="62208"/>
    <n v="1"/>
    <n v="62208"/>
    <d v="2018-05-31T00:00:00"/>
    <d v="2018-05-31T00:00:00"/>
    <m/>
    <x v="0"/>
    <x v="284"/>
    <s v="Received"/>
    <s v="Desired Stock"/>
    <d v="2018-06-11T00:00:00"/>
    <m/>
    <m/>
    <n v="0"/>
    <b v="0"/>
    <n v="722"/>
    <s v="UNFPA"/>
    <s v="UG"/>
    <s v="Uganda"/>
    <s v="Condoms-PRH"/>
    <s v="JMS"/>
    <s v="2021-03-Q2"/>
    <n v="2021"/>
    <s v="UG_JMS_Condoms-PRH_PL_2021-03-Q2"/>
    <s v="IMPLANON00=UG=JMS=Condoms-PRH"/>
    <n v="5"/>
    <x v="0"/>
    <x v="1"/>
    <s v="100129GYV01S"/>
    <s v="Etonogestrel 68mg/ml rod,1 rod (Implanon NXT)"/>
    <s v="Etonogestrel 68 mg/Rod, 1 Rod Implant, 1 Each"/>
    <s v="USAID"/>
    <s v="Implantable Contraceptives"/>
    <m/>
    <m/>
    <m/>
    <n v="0"/>
    <m/>
    <m/>
    <n v="0"/>
    <n v="8.5"/>
    <n v="528768"/>
    <s v="Contraceptive Implants"/>
    <n v="3"/>
    <n v="45"/>
    <d v="2017-07-20T00:00:00"/>
    <n v="2017"/>
    <n v="2018"/>
    <x v="11"/>
    <n v="8.5"/>
    <n v="528768"/>
    <m/>
    <m/>
    <m/>
  </r>
  <r>
    <x v="24"/>
    <x v="0"/>
    <n v="725"/>
    <s v="SAYANAPR00"/>
    <s v="UNFPA"/>
    <s v="_NA03"/>
    <n v="400000"/>
    <n v="1"/>
    <n v="400000"/>
    <d v="2018-05-30T00:00:00"/>
    <d v="2018-06-12T00:00:00"/>
    <m/>
    <x v="0"/>
    <x v="290"/>
    <s v="Received"/>
    <s v="nan"/>
    <d v="2018-06-12T00:00:00"/>
    <m/>
    <m/>
    <n v="0"/>
    <b v="0"/>
    <n v="725"/>
    <s v="UNFPA"/>
    <s v="UG"/>
    <s v="Uganda"/>
    <s v="Condoms-PRH"/>
    <s v="JMS"/>
    <s v="2021-03-Q2"/>
    <n v="2021"/>
    <s v="UG_JMS_Condoms-PRH_PL_2021-03-Q2"/>
    <s v="SAYANAPR00=UG=JMS=Condoms-PRH"/>
    <n v="5"/>
    <x v="0"/>
    <x v="1"/>
    <s v="100031GNE06D"/>
    <s v="Depot(SC)Medroxyprogestrone104mg/0.65(Sayana Press"/>
    <s v="Depot (SC) Medroxyprogesterone Acetate 104 mg/0.65 mL, Pre-Filled Uniject Device, 1 Syringe"/>
    <s v="UNKNOWN00"/>
    <s v="Injectable Contraceptives"/>
    <m/>
    <m/>
    <m/>
    <n v="0"/>
    <m/>
    <m/>
    <n v="0"/>
    <n v="0.85"/>
    <n v="340000"/>
    <s v="Injectable Contraceptives"/>
    <n v="3"/>
    <n v="45"/>
    <d v="2017-07-19T00:00:00"/>
    <n v="2017"/>
    <n v="2018"/>
    <x v="10"/>
    <n v="0.85"/>
    <n v="340000"/>
    <m/>
    <m/>
    <m/>
  </r>
  <r>
    <x v="24"/>
    <x v="0"/>
    <n v="726"/>
    <s v="SAYANAPR00"/>
    <s v="UNFPA"/>
    <s v="_NA03"/>
    <n v="113000"/>
    <n v="1"/>
    <n v="113000"/>
    <d v="2018-10-31T00:00:00"/>
    <d v="2018-06-12T00:00:00"/>
    <m/>
    <x v="0"/>
    <x v="240"/>
    <s v="Received"/>
    <s v="nan"/>
    <d v="2018-12-05T00:00:00"/>
    <m/>
    <m/>
    <n v="0"/>
    <b v="0"/>
    <n v="726"/>
    <s v="UNFPA"/>
    <s v="UG"/>
    <s v="Uganda"/>
    <s v="Condoms-PRH"/>
    <s v="JMS"/>
    <s v="2021-03-Q2"/>
    <n v="2021"/>
    <s v="UG_JMS_Condoms-PRH_PL_2021-03-Q2"/>
    <s v="SAYANAPR00=UG=JMS=Condoms-PRH"/>
    <n v="10"/>
    <x v="0"/>
    <x v="1"/>
    <s v="100031GNE06D"/>
    <s v="Depot(SC)Medroxyprogestrone104mg/0.65(Sayana Press"/>
    <s v="Depot (SC) Medroxyprogesterone Acetate 104 mg/0.65 mL, Pre-Filled Uniject Device, 1 Syringe"/>
    <s v="UNKNOWN00"/>
    <s v="Injectable Contraceptives"/>
    <m/>
    <m/>
    <m/>
    <n v="0"/>
    <m/>
    <m/>
    <n v="0"/>
    <n v="0.85"/>
    <n v="96050"/>
    <s v="Injectable Contraceptives"/>
    <n v="3"/>
    <n v="45"/>
    <d v="2017-12-20T00:00:00"/>
    <n v="2018"/>
    <n v="2018"/>
    <x v="10"/>
    <n v="0.85"/>
    <n v="96050"/>
    <m/>
    <m/>
    <m/>
  </r>
  <r>
    <x v="24"/>
    <x v="0"/>
    <n v="727"/>
    <s v="IMPLANON00"/>
    <s v="UNFPA"/>
    <s v="SUPP"/>
    <n v="61088"/>
    <n v="1"/>
    <n v="61088"/>
    <d v="2018-10-17T00:00:00"/>
    <d v="2018-11-30T00:00:00"/>
    <m/>
    <x v="0"/>
    <x v="870"/>
    <s v="Received"/>
    <s v="Desired Stock"/>
    <d v="2018-12-05T00:00:00"/>
    <m/>
    <m/>
    <n v="54475"/>
    <b v="0"/>
    <n v="727"/>
    <s v="UNFPA"/>
    <s v="UG"/>
    <s v="Uganda"/>
    <s v="Condoms-PRH"/>
    <s v="JMS"/>
    <s v="2021-03-Q2"/>
    <n v="2021"/>
    <s v="UG_JMS_Condoms-PRH_PL_2021-03-Q2"/>
    <s v="IMPLANON00=UG=JMS=Condoms-PRH"/>
    <n v="10"/>
    <x v="0"/>
    <x v="1"/>
    <s v="100129GYV01S"/>
    <s v="Etonogestrel 68mg/ml rod,1 rod (Implanon NXT)"/>
    <s v="Etonogestrel 68 mg/Rod, 1 Rod Implant, 1 Each"/>
    <s v="USAID"/>
    <s v="Implantable Contraceptives"/>
    <m/>
    <m/>
    <m/>
    <n v="0"/>
    <m/>
    <m/>
    <n v="0"/>
    <n v="8.5"/>
    <n v="519248"/>
    <s v="Contraceptive Implants"/>
    <n v="3"/>
    <n v="45"/>
    <d v="2017-12-06T00:00:00"/>
    <n v="2018"/>
    <n v="2018"/>
    <x v="11"/>
    <n v="8.5"/>
    <n v="519248"/>
    <m/>
    <m/>
    <m/>
  </r>
  <r>
    <x v="24"/>
    <x v="0"/>
    <n v="742"/>
    <s v="RH0004"/>
    <s v="UNFPA"/>
    <s v="SUPP"/>
    <n v="1500000"/>
    <n v="1"/>
    <n v="1500000"/>
    <d v="2018-07-17T00:00:00"/>
    <d v="2018-06-12T00:00:00"/>
    <m/>
    <x v="0"/>
    <x v="871"/>
    <s v="Received"/>
    <s v="nan"/>
    <d v="2018-09-12T00:00:00"/>
    <m/>
    <m/>
    <n v="0"/>
    <b v="0"/>
    <n v="742"/>
    <s v="UNFPA"/>
    <s v="UG"/>
    <s v="Uganda"/>
    <s v="Condoms-PRH"/>
    <s v="JMS"/>
    <s v="2021-03-Q2"/>
    <n v="2021"/>
    <s v="UG_JMS_Condoms-PRH_PL_2021-03-Q2"/>
    <s v="RH0004=UG=JMS=Condoms-PRH"/>
    <n v="7"/>
    <x v="0"/>
    <x v="1"/>
    <s v="100050AOC09W"/>
    <s v="Levonorgestrel 0.15mg+ethinylestradiol 0.03mg(COC)"/>
    <s v="Levonorgestrel/Ethinyl Estradiol 150/30 mcg + Fe 75 mg, 28 Tablets/Cycle (SM), 1 Cycle"/>
    <s v="USAID"/>
    <s v="Combined Oral Contraceptives"/>
    <m/>
    <m/>
    <m/>
    <n v="0"/>
    <m/>
    <m/>
    <n v="0"/>
    <n v="0.26"/>
    <n v="390000"/>
    <s v="Oral Contraceptives"/>
    <n v="3"/>
    <n v="18"/>
    <d v="2018-03-13T00:00:00"/>
    <n v="2018"/>
    <n v="2018"/>
    <x v="4"/>
    <n v="0.26300000000000001"/>
    <n v="394500"/>
    <m/>
    <m/>
    <m/>
  </r>
  <r>
    <x v="24"/>
    <x v="0"/>
    <n v="762"/>
    <s v="JADELLE00"/>
    <s v="UNFPA"/>
    <s v="WRHS"/>
    <n v="52800"/>
    <n v="1"/>
    <n v="52800"/>
    <d v="2017-01-19T00:00:00"/>
    <d v="2018-07-13T00:00:00"/>
    <m/>
    <x v="0"/>
    <x v="872"/>
    <s v="Received"/>
    <s v="nan"/>
    <d v="2018-07-13T00:00:00"/>
    <m/>
    <m/>
    <n v="0"/>
    <b v="0"/>
    <n v="762"/>
    <s v="UNFPA"/>
    <s v="UG"/>
    <s v="Uganda"/>
    <s v="Condoms-PRH"/>
    <s v="JMS"/>
    <s v="2021-03-Q2"/>
    <n v="2021"/>
    <s v="UG_JMS_Condoms-PRH_PL_2021-03-Q2"/>
    <s v="JADELLE00=UG=JMS=Condoms-PRH"/>
    <n v="1"/>
    <x v="7"/>
    <x v="1"/>
    <s v="103915GYV01S"/>
    <s v="Levonorgestrel 75mg /rod ,2 rod implant (Jadelle)"/>
    <s v="Levonorgestrel 75 mg/Rod w/ Trocar, 3 Year Efficacy, 2 Rod Implant, 1 Each"/>
    <s v="USAID"/>
    <s v="Implantable Contraceptives"/>
    <m/>
    <m/>
    <m/>
    <n v="0"/>
    <m/>
    <m/>
    <n v="0"/>
    <n v="6.9"/>
    <n v="364320"/>
    <s v="Contraceptive Implants"/>
    <n v="3"/>
    <n v="45"/>
    <d v="2016-03-10T00:00:00"/>
    <n v="2016"/>
    <n v="2016"/>
    <x v="3"/>
    <n v="8.5"/>
    <n v="448800"/>
    <m/>
    <m/>
    <m/>
  </r>
  <r>
    <x v="24"/>
    <x v="0"/>
    <n v="770"/>
    <s v="RH0005"/>
    <s v="GHSC00"/>
    <s v="SUPP"/>
    <n v="44642"/>
    <n v="1"/>
    <n v="44642"/>
    <d v="2019-07-18T00:00:00"/>
    <d v="2019-03-31T00:00:00"/>
    <m/>
    <x v="0"/>
    <x v="389"/>
    <s v="Received"/>
    <s v="Consider delivery of shipment in September 2019"/>
    <d v="2019-08-07T00:00:00"/>
    <m/>
    <m/>
    <n v="0"/>
    <b v="1"/>
    <s v="RO10065421"/>
    <s v="USAID"/>
    <s v="UG"/>
    <s v="Uganda"/>
    <s v="Condoms-PRH"/>
    <s v="JMS"/>
    <s v="2021-03-Q2"/>
    <n v="2021"/>
    <s v="UG_JMS_Condoms-PRH_PL_2021-03-Q2"/>
    <s v="RH0005=UG=JMS=Condoms-PRH"/>
    <n v="7"/>
    <x v="1"/>
    <x v="0"/>
    <s v="100025AOB09W"/>
    <s v="Levonorgesterol 30mcg tabs (Microlut)"/>
    <s v="Levonorgestrel 30 mcg 35 Tablets/Cycle, 1 Cycle"/>
    <s v="GHSC00"/>
    <s v="Progestin Only Pills"/>
    <m/>
    <m/>
    <m/>
    <n v="0"/>
    <m/>
    <m/>
    <n v="0"/>
    <n v="0.3"/>
    <n v="13392.6"/>
    <s v="Oral Contraceptives"/>
    <n v="3"/>
    <n v="18"/>
    <d v="2019-03-14T00:00:00"/>
    <n v="2019"/>
    <n v="2019"/>
    <x v="5"/>
    <n v="0.32800000000000001"/>
    <n v="14642.576000000001"/>
    <m/>
    <m/>
    <m/>
  </r>
  <r>
    <x v="24"/>
    <x v="0"/>
    <n v="771"/>
    <s v="RH0005"/>
    <s v="GHSC00"/>
    <s v="SUPP"/>
    <n v="51120"/>
    <n v="1"/>
    <n v="51120"/>
    <d v="2019-05-13T00:00:00"/>
    <d v="2019-06-30T00:00:00"/>
    <m/>
    <x v="0"/>
    <x v="873"/>
    <s v="Received"/>
    <s v="Desired Stock"/>
    <d v="2020-01-08T00:00:00"/>
    <m/>
    <m/>
    <n v="0"/>
    <b v="0"/>
    <s v="RO10065421"/>
    <s v="USAID"/>
    <s v="UG"/>
    <s v="Uganda"/>
    <s v="Condoms-PRH"/>
    <s v="JMS"/>
    <s v="2021-03-Q2"/>
    <n v="2021"/>
    <s v="UG_JMS_Condoms-PRH_PL_2021-03-Q2"/>
    <s v="RH0005=UG=JMS=Condoms-PRH"/>
    <n v="5"/>
    <x v="1"/>
    <x v="0"/>
    <s v="100025AOB09W"/>
    <s v="Levonorgesterol 30mcg tabs (Microlut)"/>
    <s v="Levonorgestrel 30 mcg 35 Tablets/Cycle, 1 Cycle"/>
    <s v="GHSC00"/>
    <s v="Progestin Only Pills"/>
    <m/>
    <m/>
    <m/>
    <n v="0"/>
    <m/>
    <m/>
    <n v="0"/>
    <n v="0.3"/>
    <n v="15336"/>
    <s v="Oral Contraceptives"/>
    <n v="3"/>
    <n v="18"/>
    <d v="2019-01-07T00:00:00"/>
    <n v="2019"/>
    <n v="2019"/>
    <x v="5"/>
    <n v="0.32800000000000001"/>
    <n v="16767.36"/>
    <m/>
    <m/>
    <m/>
  </r>
  <r>
    <x v="24"/>
    <x v="0"/>
    <n v="777"/>
    <s v="RH0003"/>
    <s v="GHSC00"/>
    <s v="SUPP"/>
    <n v="58200"/>
    <n v="1"/>
    <n v="58200"/>
    <d v="2019-05-17T00:00:00"/>
    <d v="2019-02-28T00:00:00"/>
    <m/>
    <x v="0"/>
    <x v="874"/>
    <s v="Received"/>
    <s v="Desired Stock"/>
    <d v="2019-06-06T00:00:00"/>
    <m/>
    <m/>
    <n v="0"/>
    <b v="0"/>
    <s v="RO10066134"/>
    <s v="USAID"/>
    <s v="UG"/>
    <s v="Uganda"/>
    <s v="Condoms-PRH"/>
    <s v="JMS"/>
    <s v="2021-03-Q2"/>
    <n v="2021"/>
    <s v="UG_JMS_Condoms-PRH_PL_2021-03-Q2"/>
    <s v="RH0003=UG=JMS=Condoms-PRH"/>
    <n v="5"/>
    <x v="1"/>
    <x v="0"/>
    <s v="100124TYR01S"/>
    <s v="IUD - Copper Containing Device TCU380A"/>
    <s v="Copper TCu380A Intrauterine Device, 1 Each"/>
    <s v="USAID"/>
    <s v="Copper-Bearing Intrauterine Devices"/>
    <m/>
    <m/>
    <m/>
    <n v="0"/>
    <m/>
    <m/>
    <n v="0"/>
    <n v="0.6"/>
    <n v="34920"/>
    <s v="Intrauterine Devices"/>
    <n v="3"/>
    <n v="0"/>
    <d v="2019-05-17T00:00:00"/>
    <n v="2019"/>
    <n v="2019"/>
    <x v="2"/>
    <n v="0.29599999999999999"/>
    <n v="17227.2"/>
    <m/>
    <m/>
    <m/>
  </r>
  <r>
    <x v="24"/>
    <x v="0"/>
    <n v="789"/>
    <s v="RH0005"/>
    <s v="UNFPA"/>
    <s v="_NA03"/>
    <n v="116640"/>
    <n v="1"/>
    <n v="116640"/>
    <d v="2018-06-21T00:00:00"/>
    <d v="2018-07-16T00:00:00"/>
    <m/>
    <x v="0"/>
    <x v="875"/>
    <s v="Received"/>
    <s v="nan"/>
    <d v="2018-07-16T00:00:00"/>
    <m/>
    <m/>
    <n v="0"/>
    <b v="0"/>
    <n v="789"/>
    <s v="UNFPA"/>
    <s v="UG"/>
    <s v="Uganda"/>
    <s v="Condoms-PRH"/>
    <s v="JMS"/>
    <s v="2021-03-Q2"/>
    <n v="2021"/>
    <s v="UG_JMS_Condoms-PRH_PL_2021-03-Q2"/>
    <s v="RH0005=UG=JMS=Condoms-PRH"/>
    <n v="6"/>
    <x v="0"/>
    <x v="1"/>
    <s v="100025AOB09W"/>
    <s v="Levonorgesterol 30mcg tabs (Microlut)"/>
    <s v="Levonorgestrel 30 mcg 35 Tablets/Cycle, 1 Cycle"/>
    <s v="GHSC00"/>
    <s v="Progestin Only Pills"/>
    <m/>
    <m/>
    <m/>
    <n v="0"/>
    <m/>
    <m/>
    <n v="0"/>
    <n v="0.3"/>
    <n v="34992"/>
    <s v="Oral Contraceptives"/>
    <n v="3"/>
    <n v="18"/>
    <d v="2018-02-15T00:00:00"/>
    <n v="2018"/>
    <n v="2018"/>
    <x v="5"/>
    <n v="0.32800000000000001"/>
    <n v="38257.919999999998"/>
    <m/>
    <m/>
    <m/>
  </r>
  <r>
    <x v="24"/>
    <x v="0"/>
    <n v="791"/>
    <s v="SAYANAPR00"/>
    <s v="GHSC00"/>
    <s v="_NA03"/>
    <n v="250000"/>
    <n v="1"/>
    <n v="250000"/>
    <d v="2018-07-11T00:00:00"/>
    <d v="2018-07-18T00:00:00"/>
    <m/>
    <x v="0"/>
    <x v="876"/>
    <s v="Received"/>
    <s v="nan"/>
    <d v="2018-09-05T00:00:00"/>
    <m/>
    <m/>
    <n v="0"/>
    <b v="0"/>
    <s v="RO10045134"/>
    <s v="USAID"/>
    <s v="UG"/>
    <s v="Uganda"/>
    <s v="Condoms-PRH"/>
    <s v="JMS"/>
    <s v="2021-03-Q2"/>
    <n v="2021"/>
    <s v="UG_JMS_Condoms-PRH_PL_2021-03-Q2"/>
    <s v="SAYANAPR00=UG=JMS=Condoms-PRH"/>
    <n v="7"/>
    <x v="0"/>
    <x v="0"/>
    <s v="100031GNE06D"/>
    <s v="Depot(SC)Medroxyprogestrone104mg/0.65(Sayana Press"/>
    <s v="Depot (SC) Medroxyprogesterone Acetate 104 mg/0.65 mL, Pre-Filled Uniject Device, 1 Syringe"/>
    <s v="UNKNOWN00"/>
    <s v="Injectable Contraceptives"/>
    <m/>
    <m/>
    <m/>
    <n v="0"/>
    <m/>
    <m/>
    <n v="0"/>
    <n v="0.85"/>
    <n v="212500"/>
    <s v="Injectable Contraceptives"/>
    <n v="3"/>
    <n v="45"/>
    <d v="2017-08-30T00:00:00"/>
    <n v="2017"/>
    <n v="2018"/>
    <x v="10"/>
    <n v="0.85"/>
    <n v="212500"/>
    <m/>
    <m/>
    <m/>
  </r>
  <r>
    <x v="24"/>
    <x v="0"/>
    <n v="803"/>
    <s v="JADELLE00"/>
    <s v="GHSC00"/>
    <s v="SUPP"/>
    <n v="71100"/>
    <n v="1"/>
    <n v="71100"/>
    <d v="2019-04-30T00:00:00"/>
    <d v="2019-10-31T00:00:00"/>
    <m/>
    <x v="0"/>
    <x v="95"/>
    <s v="Received"/>
    <s v="Expedite shipment for delivery by end of April 2019."/>
    <d v="2019-05-08T00:00:00"/>
    <m/>
    <m/>
    <n v="0"/>
    <b v="1"/>
    <s v="RO10063225"/>
    <s v="USAID"/>
    <s v="UG"/>
    <s v="Uganda"/>
    <s v="Condoms-PRH"/>
    <s v="JMS"/>
    <s v="2021-03-Q2"/>
    <n v="2021"/>
    <s v="UG_JMS_Condoms-PRH_PL_2021-03-Q2"/>
    <s v="JADELLE00=UG=JMS=Condoms-PRH"/>
    <n v="4"/>
    <x v="1"/>
    <x v="0"/>
    <s v="103915GYV01S"/>
    <s v="Levonorgestrel 75mg /rod ,2 rod implant (Jadelle)"/>
    <s v="Levonorgestrel 75 mg/Rod w/ Trocar, 3 Year Efficacy, 2 Rod Implant, 1 Each"/>
    <s v="USAID"/>
    <s v="Implantable Contraceptives"/>
    <m/>
    <m/>
    <m/>
    <n v="0"/>
    <m/>
    <m/>
    <n v="0"/>
    <n v="6.9"/>
    <n v="490590"/>
    <s v="Contraceptive Implants"/>
    <n v="3"/>
    <n v="45"/>
    <d v="2018-06-19T00:00:00"/>
    <n v="2018"/>
    <n v="2019"/>
    <x v="3"/>
    <n v="8.5"/>
    <n v="604350"/>
    <m/>
    <m/>
    <m/>
  </r>
  <r>
    <x v="24"/>
    <x v="0"/>
    <n v="814"/>
    <s v="RH0001"/>
    <s v="GHSC00"/>
    <s v="_NA03"/>
    <n v="750000"/>
    <n v="1"/>
    <n v="750000"/>
    <d v="2018-07-18T00:00:00"/>
    <d v="2018-07-19T00:00:00"/>
    <m/>
    <x v="0"/>
    <x v="450"/>
    <s v="Received"/>
    <s v="nan"/>
    <d v="2018-07-19T00:00:00"/>
    <m/>
    <m/>
    <n v="0"/>
    <b v="0"/>
    <s v="RO10043309"/>
    <s v="USAID"/>
    <s v="UG"/>
    <s v="Uganda"/>
    <s v="Condoms-PRH"/>
    <s v="JMS"/>
    <s v="2021-03-Q2"/>
    <n v="2021"/>
    <s v="UG_JMS_Condoms-PRH_PL_2021-03-Q2"/>
    <s v="RH0001=UG=JMS=Condoms-PRH"/>
    <n v="7"/>
    <x v="0"/>
    <x v="0"/>
    <s v="100125GPX01S"/>
    <s v="DEPO Provera(Medroxyprogesterone Acetate 150mg/ml)"/>
    <s v="Depot (IM) Medroxyprogesterone Acetate 150 mg/mL (1 mL) Vial, w/ AD Syringe, Burn Boxes, 1 Each"/>
    <s v="USAID"/>
    <s v="Injectable Contraceptives"/>
    <m/>
    <m/>
    <m/>
    <n v="0"/>
    <m/>
    <m/>
    <n v="0"/>
    <n v="0.78"/>
    <n v="585000"/>
    <s v="Injectable Contraceptives"/>
    <n v="3"/>
    <n v="45"/>
    <d v="2017-09-06T00:00:00"/>
    <n v="2017"/>
    <n v="2018"/>
    <x v="1"/>
    <n v="0.82799999999999996"/>
    <n v="621000"/>
    <m/>
    <m/>
    <m/>
  </r>
  <r>
    <x v="24"/>
    <x v="0"/>
    <n v="817"/>
    <s v="IMPLANON00"/>
    <s v="GHSC00"/>
    <s v="SUPP"/>
    <n v="105336"/>
    <n v="1"/>
    <n v="105336"/>
    <d v="2019-06-30T00:00:00"/>
    <d v="2019-05-31T00:00:00"/>
    <m/>
    <x v="0"/>
    <x v="330"/>
    <s v="Received"/>
    <s v="Consider delivery of shipment by end of April  2019"/>
    <d v="2019-07-11T00:00:00"/>
    <m/>
    <m/>
    <n v="0"/>
    <b v="1"/>
    <s v="RO10063225"/>
    <s v="USAID"/>
    <s v="UG"/>
    <s v="Uganda"/>
    <s v="Condoms-PRH"/>
    <s v="JMS"/>
    <s v="2021-03-Q2"/>
    <n v="2021"/>
    <s v="UG_JMS_Condoms-PRH_PL_2021-03-Q2"/>
    <s v="IMPLANON00=UG=JMS=Condoms-PRH"/>
    <n v="6"/>
    <x v="1"/>
    <x v="0"/>
    <s v="100129GYV01S"/>
    <s v="Etonogestrel 68mg/ml rod,1 rod (Implanon NXT)"/>
    <s v="Etonogestrel 68 mg/Rod, 1 Rod Implant, 1 Each"/>
    <s v="USAID"/>
    <s v="Implantable Contraceptives"/>
    <m/>
    <m/>
    <m/>
    <n v="0"/>
    <m/>
    <m/>
    <n v="0"/>
    <n v="8.5"/>
    <n v="895356"/>
    <s v="Contraceptive Implants"/>
    <n v="3"/>
    <n v="45"/>
    <d v="2018-08-19T00:00:00"/>
    <n v="2018"/>
    <n v="2019"/>
    <x v="11"/>
    <n v="8.5"/>
    <n v="895356"/>
    <m/>
    <m/>
    <m/>
  </r>
  <r>
    <x v="24"/>
    <x v="0"/>
    <n v="818"/>
    <s v="IMPLANON00"/>
    <s v="GHSC00"/>
    <s v="SUPP"/>
    <n v="85752"/>
    <n v="1"/>
    <n v="85752"/>
    <d v="2019-09-14T00:00:00"/>
    <d v="2019-08-31T00:00:00"/>
    <m/>
    <x v="0"/>
    <x v="877"/>
    <s v="Received"/>
    <s v="nan"/>
    <d v="2019-10-15T00:00:00"/>
    <m/>
    <m/>
    <n v="0"/>
    <b v="0"/>
    <s v="RO10063225"/>
    <s v="USAID"/>
    <s v="UG"/>
    <s v="Uganda"/>
    <s v="Condoms-PRH"/>
    <s v="JMS"/>
    <s v="2021-03-Q2"/>
    <n v="2021"/>
    <s v="UG_JMS_Condoms-PRH_PL_2021-03-Q2"/>
    <s v="IMPLANON00=UG=JMS=Condoms-PRH"/>
    <n v="9"/>
    <x v="1"/>
    <x v="0"/>
    <s v="100129GYV01S"/>
    <s v="Etonogestrel 68mg/ml rod,1 rod (Implanon NXT)"/>
    <s v="Etonogestrel 68 mg/Rod, 1 Rod Implant, 1 Each"/>
    <s v="USAID"/>
    <s v="Implantable Contraceptives"/>
    <m/>
    <m/>
    <m/>
    <n v="0"/>
    <m/>
    <m/>
    <n v="0"/>
    <n v="8.5"/>
    <n v="728892"/>
    <s v="Contraceptive Implants"/>
    <n v="3"/>
    <n v="45"/>
    <d v="2018-11-03T00:00:00"/>
    <n v="2019"/>
    <n v="2019"/>
    <x v="11"/>
    <n v="8.5"/>
    <n v="728892"/>
    <m/>
    <m/>
    <m/>
  </r>
  <r>
    <x v="24"/>
    <x v="0"/>
    <n v="820"/>
    <s v="RH0009"/>
    <s v="UNFPA"/>
    <s v="SUPP"/>
    <n v="75596"/>
    <n v="1"/>
    <n v="75596"/>
    <d v="2019-06-20T00:00:00"/>
    <d v="2018-12-31T00:00:00"/>
    <m/>
    <x v="0"/>
    <x v="878"/>
    <s v="Received"/>
    <s v="Desired Stock"/>
    <d v="2019-07-11T00:00:00"/>
    <m/>
    <m/>
    <n v="0"/>
    <b v="0"/>
    <n v="820"/>
    <s v="UNFPA"/>
    <s v="UG"/>
    <s v="Uganda"/>
    <s v="Condoms-PRH"/>
    <s v="JMS"/>
    <s v="2021-03-Q2"/>
    <n v="2021"/>
    <s v="UG_JMS_Condoms-PRH_PL_2021-03-Q2"/>
    <s v="RH0009=UG=JMS=Condoms-PRH"/>
    <n v="6"/>
    <x v="1"/>
    <x v="1"/>
    <s v="100134AAA06H"/>
    <s v="Levonorgestrel 750 mcg (Emergency Contraceptive)"/>
    <s v="Levonorgestrel 0.75 mg Tablet, 2 Tablets"/>
    <s v="USAID"/>
    <s v="Emergency Oral Contraceptives"/>
    <m/>
    <m/>
    <m/>
    <n v="0"/>
    <m/>
    <m/>
    <n v="0"/>
    <n v="0.28000000000000003"/>
    <n v="21166.880000000001"/>
    <s v="Oral Contraceptives"/>
    <n v="3"/>
    <n v="39"/>
    <d v="2018-09-20T00:00:00"/>
    <n v="2019"/>
    <n v="2019"/>
    <x v="7"/>
    <n v="0.35099999999999998"/>
    <n v="26534.196"/>
    <m/>
    <m/>
    <m/>
  </r>
  <r>
    <x v="24"/>
    <x v="0"/>
    <n v="821"/>
    <s v="SAYANAPR00"/>
    <s v="UNFPA"/>
    <s v="SUPP"/>
    <n v="528000"/>
    <n v="1"/>
    <n v="528000"/>
    <d v="2018-10-31T00:00:00"/>
    <d v="2018-09-05T00:00:00"/>
    <m/>
    <x v="0"/>
    <x v="240"/>
    <s v="Received"/>
    <s v="nan"/>
    <d v="2018-12-05T00:00:00"/>
    <m/>
    <m/>
    <n v="0"/>
    <b v="0"/>
    <n v="821"/>
    <s v="UNFPA"/>
    <s v="UG"/>
    <s v="Uganda"/>
    <s v="Condoms-PRH"/>
    <s v="JMS"/>
    <s v="2021-03-Q2"/>
    <n v="2021"/>
    <s v="UG_JMS_Condoms-PRH_PL_2021-03-Q2"/>
    <s v="SAYANAPR00=UG=JMS=Condoms-PRH"/>
    <n v="10"/>
    <x v="0"/>
    <x v="1"/>
    <s v="100031GNE06D"/>
    <s v="Depot(SC)Medroxyprogestrone104mg/0.65(Sayana Press"/>
    <s v="Depot (SC) Medroxyprogesterone Acetate 104 mg/0.65 mL, Pre-Filled Uniject Device, 1 Syringe"/>
    <s v="UNKNOWN00"/>
    <s v="Injectable Contraceptives"/>
    <m/>
    <m/>
    <m/>
    <n v="0"/>
    <m/>
    <m/>
    <n v="0"/>
    <n v="0.85"/>
    <n v="448800"/>
    <s v="Injectable Contraceptives"/>
    <n v="3"/>
    <n v="45"/>
    <d v="2017-12-20T00:00:00"/>
    <n v="2018"/>
    <n v="2018"/>
    <x v="10"/>
    <n v="0.85"/>
    <n v="448800"/>
    <m/>
    <m/>
    <m/>
  </r>
  <r>
    <x v="24"/>
    <x v="0"/>
    <n v="823"/>
    <s v="JADELLE00"/>
    <s v="UNFPA"/>
    <s v="SUPP"/>
    <n v="15000"/>
    <n v="1"/>
    <n v="15000"/>
    <d v="2019-01-24T00:00:00"/>
    <d v="2018-09-06T00:00:00"/>
    <m/>
    <x v="0"/>
    <x v="879"/>
    <s v="Received"/>
    <s v="nan"/>
    <d v="2019-02-18T00:00:00"/>
    <m/>
    <m/>
    <n v="0"/>
    <b v="0"/>
    <n v="823"/>
    <s v="UNFPA"/>
    <s v="UG"/>
    <s v="Uganda"/>
    <s v="Condoms-PRH"/>
    <s v="JMS"/>
    <s v="2021-03-Q2"/>
    <n v="2021"/>
    <s v="UG_JMS_Condoms-PRH_PL_2021-03-Q2"/>
    <s v="JADELLE00=UG=JMS=Condoms-PRH"/>
    <n v="1"/>
    <x v="1"/>
    <x v="1"/>
    <s v="103915GYV01S"/>
    <s v="Levonorgestrel 75mg /rod ,2 rod implant (Jadelle)"/>
    <s v="Levonorgestrel 75 mg/Rod w/ Trocar, 3 Year Efficacy, 2 Rod Implant, 1 Each"/>
    <s v="USAID"/>
    <s v="Implantable Contraceptives"/>
    <m/>
    <m/>
    <m/>
    <n v="0"/>
    <m/>
    <m/>
    <n v="0"/>
    <n v="6.9"/>
    <n v="103500"/>
    <s v="Contraceptive Implants"/>
    <n v="3"/>
    <n v="45"/>
    <d v="2018-03-15T00:00:00"/>
    <n v="2018"/>
    <n v="2018"/>
    <x v="3"/>
    <n v="8.5"/>
    <n v="127500"/>
    <m/>
    <m/>
    <m/>
  </r>
  <r>
    <x v="24"/>
    <x v="0"/>
    <n v="825"/>
    <s v="RH0008"/>
    <s v="UNFPA"/>
    <s v="WRHS"/>
    <n v="500000"/>
    <n v="0.05"/>
    <n v="25000"/>
    <d v="2019-03-21T00:00:00"/>
    <d v="2018-09-06T00:00:00"/>
    <m/>
    <x v="0"/>
    <x v="880"/>
    <s v="Received"/>
    <s v="nan"/>
    <d v="2019-05-02T00:00:00"/>
    <m/>
    <m/>
    <n v="0"/>
    <b v="0"/>
    <n v="825"/>
    <s v="UNFPA"/>
    <s v="UG"/>
    <s v="Uganda"/>
    <s v="Condoms-PRH"/>
    <s v="JMS"/>
    <s v="2021-03-Q2"/>
    <n v="2021"/>
    <s v="UG_JMS_Condoms-PRH_PL_2021-03-Q2"/>
    <s v="RH0008=UG=JMS=Condoms-PRH"/>
    <n v="3"/>
    <x v="1"/>
    <x v="1"/>
    <s v="100121XXB0BK"/>
    <s v="Female Condoms"/>
    <s v="Female Condom (Nitrile) Lubricated, 17 cm, 20 Each"/>
    <s v="USAID"/>
    <s v="Condoms"/>
    <m/>
    <m/>
    <m/>
    <n v="0"/>
    <m/>
    <m/>
    <n v="0"/>
    <n v="11.44"/>
    <n v="286000"/>
    <s v="Female Condoms"/>
    <n v="1"/>
    <n v="26"/>
    <d v="2018-09-20T00:00:00"/>
    <n v="2019"/>
    <n v="2019"/>
    <x v="6"/>
    <n v="0.49399999999999999"/>
    <n v="247000"/>
    <m/>
    <m/>
    <m/>
  </r>
  <r>
    <x v="24"/>
    <x v="0"/>
    <n v="827"/>
    <s v="RH0003"/>
    <s v="GHSC00"/>
    <s v="SUPP"/>
    <n v="52500"/>
    <n v="1"/>
    <n v="52500"/>
    <d v="2019-09-25T00:00:00"/>
    <d v="2018-09-30T00:00:00"/>
    <m/>
    <x v="0"/>
    <x v="658"/>
    <s v="Received"/>
    <s v="Desired Stock"/>
    <d v="2019-10-15T00:00:00"/>
    <m/>
    <m/>
    <n v="0"/>
    <b v="0"/>
    <s v="RO10066134"/>
    <s v="USAID"/>
    <s v="UG"/>
    <s v="Uganda"/>
    <s v="Condoms-PRH"/>
    <s v="JMS"/>
    <s v="2021-03-Q2"/>
    <n v="2021"/>
    <s v="UG_JMS_Condoms-PRH_PL_2021-03-Q2"/>
    <s v="RH0003=UG=JMS=Condoms-PRH"/>
    <n v="9"/>
    <x v="1"/>
    <x v="0"/>
    <s v="100124TYR01S"/>
    <s v="IUD - Copper Containing Device TCU380A"/>
    <s v="Copper TCu380A Intrauterine Device, 1 Each"/>
    <s v="USAID"/>
    <s v="Copper-Bearing Intrauterine Devices"/>
    <m/>
    <m/>
    <m/>
    <n v="0"/>
    <m/>
    <m/>
    <n v="0"/>
    <n v="0.6"/>
    <n v="31500"/>
    <s v="Intrauterine Devices"/>
    <n v="3"/>
    <n v="0"/>
    <d v="2019-09-25T00:00:00"/>
    <n v="2020"/>
    <n v="2020"/>
    <x v="2"/>
    <n v="0.29599999999999999"/>
    <n v="15540"/>
    <m/>
    <m/>
    <m/>
  </r>
  <r>
    <x v="24"/>
    <x v="0"/>
    <n v="828"/>
    <s v="RH0003"/>
    <s v="UNFPA"/>
    <s v="SUPP"/>
    <n v="114999"/>
    <n v="1"/>
    <n v="114999"/>
    <d v="2018-11-30T00:00:00"/>
    <d v="2018-09-06T00:00:00"/>
    <m/>
    <x v="0"/>
    <x v="292"/>
    <s v="Received"/>
    <s v="nan"/>
    <d v="2018-12-05T00:00:00"/>
    <m/>
    <m/>
    <n v="0"/>
    <b v="0"/>
    <n v="828"/>
    <s v="UNFPA"/>
    <s v="UG"/>
    <s v="Uganda"/>
    <s v="Condoms-PRH"/>
    <s v="JMS"/>
    <s v="2021-03-Q2"/>
    <n v="2021"/>
    <s v="UG_JMS_Condoms-PRH_PL_2021-03-Q2"/>
    <s v="RH0003=UG=JMS=Condoms-PRH"/>
    <n v="11"/>
    <x v="0"/>
    <x v="1"/>
    <s v="100124TYR01S"/>
    <s v="IUD - Copper Containing Device TCU380A"/>
    <s v="Copper TCu380A Intrauterine Device, 1 Each"/>
    <s v="USAID"/>
    <s v="Copper-Bearing Intrauterine Devices"/>
    <m/>
    <m/>
    <m/>
    <n v="0"/>
    <m/>
    <m/>
    <n v="0"/>
    <n v="0.6"/>
    <n v="68999.399999999994"/>
    <s v="Intrauterine Devices"/>
    <n v="3"/>
    <n v="0"/>
    <d v="2018-11-30T00:00:00"/>
    <n v="2019"/>
    <n v="2019"/>
    <x v="2"/>
    <n v="0.29599999999999999"/>
    <n v="34039.703999999998"/>
    <m/>
    <m/>
    <m/>
  </r>
  <r>
    <x v="24"/>
    <x v="0"/>
    <n v="830"/>
    <s v="RH0006"/>
    <s v="UNFPA"/>
    <s v="SUPP"/>
    <n v="7154064"/>
    <n v="3.33333333333333E-4"/>
    <n v="2384.6880000000001"/>
    <d v="2018-08-20T00:00:00"/>
    <d v="2018-09-12T00:00:00"/>
    <m/>
    <x v="0"/>
    <x v="881"/>
    <s v="Received"/>
    <s v="nan"/>
    <d v="2018-09-12T00:00:00"/>
    <m/>
    <m/>
    <n v="0"/>
    <b v="0"/>
    <n v="830"/>
    <s v="UNFPA"/>
    <s v="UG"/>
    <s v="Uganda"/>
    <s v="Condoms-PRH"/>
    <s v="JMS"/>
    <s v="2021-03-Q2"/>
    <n v="2021"/>
    <s v="UG_JMS_Condoms-PRH_PL_2021-03-Q2"/>
    <s v="RH0006=UG=JMS=Condoms-PRH"/>
    <n v="8"/>
    <x v="0"/>
    <x v="1"/>
    <s v="100957XXA0DA"/>
    <s v="Male Condom (52MM with and without Logo)"/>
    <s v="Male Condom (Latex) Lubricated, Hot Pink No Logo, 53 mm, 3000 Pieces"/>
    <s v="USAID"/>
    <s v="Condoms"/>
    <m/>
    <m/>
    <m/>
    <n v="0"/>
    <m/>
    <m/>
    <n v="0"/>
    <n v="71.400000000000006"/>
    <n v="170266.72320000001"/>
    <s v="Male Condoms"/>
    <n v="1"/>
    <n v="37"/>
    <d v="2017-12-04T00:00:00"/>
    <n v="2018"/>
    <n v="2018"/>
    <x v="0"/>
    <n v="3.0300000000000001E-2"/>
    <n v="216768.13920000001"/>
    <m/>
    <m/>
    <m/>
  </r>
  <r>
    <x v="24"/>
    <x v="0"/>
    <n v="831"/>
    <s v="RH0006"/>
    <s v="UNFPA"/>
    <s v="SUPP"/>
    <n v="7000000"/>
    <n v="3.33333333333333E-4"/>
    <n v="2333.3333333333298"/>
    <d v="2018-09-04T00:00:00"/>
    <d v="2018-09-12T00:00:00"/>
    <m/>
    <x v="0"/>
    <x v="610"/>
    <s v="Received"/>
    <s v="nan"/>
    <d v="2018-09-12T00:00:00"/>
    <m/>
    <m/>
    <n v="0"/>
    <b v="0"/>
    <n v="831"/>
    <s v="UNFPA"/>
    <s v="UG"/>
    <s v="Uganda"/>
    <s v="Condoms-PRH"/>
    <s v="JMS"/>
    <s v="2021-03-Q2"/>
    <n v="2021"/>
    <s v="UG_JMS_Condoms-PRH_PL_2021-03-Q2"/>
    <s v="RH0006=UG=JMS=Condoms-PRH"/>
    <n v="9"/>
    <x v="0"/>
    <x v="1"/>
    <s v="100957XXA0DA"/>
    <s v="Male Condom (52MM with and without Logo)"/>
    <s v="Male Condom (Latex) Lubricated, Hot Pink No Logo, 53 mm, 3000 Pieces"/>
    <s v="USAID"/>
    <s v="Condoms"/>
    <m/>
    <m/>
    <m/>
    <n v="0"/>
    <m/>
    <m/>
    <n v="0"/>
    <n v="71.400000000000006"/>
    <n v="166600"/>
    <s v="Male Condoms"/>
    <n v="1"/>
    <n v="37"/>
    <d v="2017-12-19T00:00:00"/>
    <n v="2018"/>
    <n v="2018"/>
    <x v="0"/>
    <n v="3.0300000000000001E-2"/>
    <n v="212100"/>
    <m/>
    <m/>
    <m/>
  </r>
  <r>
    <x v="24"/>
    <x v="0"/>
    <n v="833"/>
    <s v="RH0006"/>
    <s v="UNFPA"/>
    <s v="SUPP"/>
    <n v="7196976"/>
    <n v="3.33333333333333E-4"/>
    <n v="2398.9919999999902"/>
    <d v="2018-11-30T00:00:00"/>
    <d v="2018-09-12T00:00:00"/>
    <m/>
    <x v="0"/>
    <x v="292"/>
    <s v="Received"/>
    <s v="nan"/>
    <d v="2018-12-05T00:00:00"/>
    <m/>
    <m/>
    <n v="0"/>
    <b v="0"/>
    <n v="833"/>
    <s v="UNFPA"/>
    <s v="UG"/>
    <s v="Uganda"/>
    <s v="Condoms-PRH"/>
    <s v="JMS"/>
    <s v="2021-03-Q2"/>
    <n v="2021"/>
    <s v="UG_JMS_Condoms-PRH_PL_2021-03-Q2"/>
    <s v="RH0006=UG=JMS=Condoms-PRH"/>
    <n v="11"/>
    <x v="0"/>
    <x v="1"/>
    <s v="100957XXA0DA"/>
    <s v="Male Condom (52MM with and without Logo)"/>
    <s v="Male Condom (Latex) Lubricated, Hot Pink No Logo, 53 mm, 3000 Pieces"/>
    <s v="USAID"/>
    <s v="Condoms"/>
    <m/>
    <m/>
    <m/>
    <n v="0"/>
    <m/>
    <m/>
    <n v="0"/>
    <n v="71.400000000000006"/>
    <n v="171288.0288"/>
    <s v="Male Condoms"/>
    <n v="1"/>
    <n v="37"/>
    <d v="2018-03-16T00:00:00"/>
    <n v="2018"/>
    <n v="2018"/>
    <x v="0"/>
    <n v="3.0300000000000001E-2"/>
    <n v="218068.37280000001"/>
    <m/>
    <m/>
    <m/>
  </r>
  <r>
    <x v="24"/>
    <x v="0"/>
    <n v="843"/>
    <s v="RH0001"/>
    <s v="GHSC00"/>
    <s v="SUPP"/>
    <n v="301200"/>
    <n v="1"/>
    <n v="301200"/>
    <d v="2018-08-31T00:00:00"/>
    <d v="2018-11-19T00:00:00"/>
    <m/>
    <x v="0"/>
    <x v="283"/>
    <s v="Received"/>
    <s v="Split shipment into two equal shipment of 674,000._x000d__x000a_Forst cosignment of 674,000 should be received in December 2018 and Second consignemnt of 674,000 in June 2019."/>
    <d v="2018-11-26T00:00:00"/>
    <m/>
    <m/>
    <n v="0"/>
    <b v="1"/>
    <s v="RO10043309"/>
    <s v="USAID"/>
    <s v="UG"/>
    <s v="Uganda"/>
    <s v="Condoms-PRH"/>
    <s v="JMS"/>
    <s v="2021-03-Q2"/>
    <n v="2021"/>
    <s v="UG_JMS_Condoms-PRH_PL_2021-03-Q2"/>
    <s v="RH0001=UG=JMS=Condoms-PRH"/>
    <n v="8"/>
    <x v="0"/>
    <x v="0"/>
    <s v="100125GPX01S"/>
    <s v="DEPO Provera(Medroxyprogesterone Acetate 150mg/ml)"/>
    <s v="Depot (IM) Medroxyprogesterone Acetate 150 mg/mL (1 mL) Vial, w/ AD Syringe, Burn Boxes, 1 Each"/>
    <s v="USAID"/>
    <s v="Injectable Contraceptives"/>
    <m/>
    <m/>
    <m/>
    <n v="0"/>
    <m/>
    <m/>
    <n v="0"/>
    <n v="0.78"/>
    <n v="234936"/>
    <s v="Injectable Contraceptives"/>
    <n v="3"/>
    <n v="45"/>
    <d v="2017-10-20T00:00:00"/>
    <n v="2018"/>
    <n v="2018"/>
    <x v="1"/>
    <n v="0.82799999999999996"/>
    <n v="249393.59999999998"/>
    <m/>
    <m/>
    <m/>
  </r>
  <r>
    <x v="24"/>
    <x v="0"/>
    <n v="844"/>
    <s v="JADELLE00"/>
    <s v="UNFPA"/>
    <s v="_NA03"/>
    <n v="134400"/>
    <n v="1"/>
    <n v="134400"/>
    <d v="2018-10-26T00:00:00"/>
    <d v="2018-11-26T00:00:00"/>
    <m/>
    <x v="0"/>
    <x v="882"/>
    <s v="Received"/>
    <s v="Desired Stock"/>
    <d v="2018-11-26T00:00:00"/>
    <m/>
    <m/>
    <n v="0"/>
    <b v="0"/>
    <n v="844"/>
    <s v="UNFPA"/>
    <s v="UG"/>
    <s v="Uganda"/>
    <s v="Condoms-PRH"/>
    <s v="JMS"/>
    <s v="2021-03-Q2"/>
    <n v="2021"/>
    <s v="UG_JMS_Condoms-PRH_PL_2021-03-Q2"/>
    <s v="JADELLE00=UG=JMS=Condoms-PRH"/>
    <n v="10"/>
    <x v="0"/>
    <x v="1"/>
    <s v="103915GYV01S"/>
    <s v="Levonorgestrel 75mg /rod ,2 rod implant (Jadelle)"/>
    <s v="Levonorgestrel 75 mg/Rod w/ Trocar, 3 Year Efficacy, 2 Rod Implant, 1 Each"/>
    <s v="USAID"/>
    <s v="Implantable Contraceptives"/>
    <m/>
    <m/>
    <m/>
    <n v="0"/>
    <m/>
    <m/>
    <n v="0"/>
    <n v="6.9"/>
    <n v="927360"/>
    <s v="Contraceptive Implants"/>
    <n v="3"/>
    <n v="45"/>
    <d v="2017-12-15T00:00:00"/>
    <n v="2018"/>
    <n v="2018"/>
    <x v="3"/>
    <n v="8.5"/>
    <n v="1142400"/>
    <m/>
    <m/>
    <m/>
  </r>
  <r>
    <x v="24"/>
    <x v="0"/>
    <n v="845"/>
    <s v="JADELLE00"/>
    <s v="UNFPA"/>
    <s v="_NA03"/>
    <n v="52800"/>
    <n v="1"/>
    <n v="52800"/>
    <d v="2018-07-31T00:00:00"/>
    <d v="2018-11-26T00:00:00"/>
    <m/>
    <x v="0"/>
    <x v="146"/>
    <s v="Received"/>
    <s v="nan"/>
    <d v="2018-11-26T00:00:00"/>
    <m/>
    <m/>
    <n v="0"/>
    <b v="0"/>
    <n v="845"/>
    <s v="UNFPA"/>
    <s v="UG"/>
    <s v="Uganda"/>
    <s v="Condoms-PRH"/>
    <s v="JMS"/>
    <s v="2021-03-Q2"/>
    <n v="2021"/>
    <s v="UG_JMS_Condoms-PRH_PL_2021-03-Q2"/>
    <s v="JADELLE00=UG=JMS=Condoms-PRH"/>
    <n v="7"/>
    <x v="0"/>
    <x v="1"/>
    <s v="103915GYV01S"/>
    <s v="Levonorgestrel 75mg /rod ,2 rod implant (Jadelle)"/>
    <s v="Levonorgestrel 75 mg/Rod w/ Trocar, 3 Year Efficacy, 2 Rod Implant, 1 Each"/>
    <s v="USAID"/>
    <s v="Implantable Contraceptives"/>
    <m/>
    <m/>
    <m/>
    <n v="0"/>
    <m/>
    <m/>
    <n v="0"/>
    <n v="6.9"/>
    <n v="364320"/>
    <s v="Contraceptive Implants"/>
    <n v="3"/>
    <n v="45"/>
    <d v="2017-09-19T00:00:00"/>
    <n v="2018"/>
    <n v="2018"/>
    <x v="3"/>
    <n v="8.5"/>
    <n v="448800"/>
    <m/>
    <m/>
    <m/>
  </r>
  <r>
    <x v="24"/>
    <x v="0"/>
    <n v="846"/>
    <s v="RH0006"/>
    <s v="GHSC00"/>
    <s v="SUPP"/>
    <n v="9933000"/>
    <n v="3.33333333333333E-4"/>
    <n v="3311"/>
    <d v="2019-01-31T00:00:00"/>
    <d v="2018-12-01T00:00:00"/>
    <m/>
    <x v="0"/>
    <x v="98"/>
    <s v="Received"/>
    <s v="nan"/>
    <d v="2019-05-02T00:00:00"/>
    <m/>
    <m/>
    <n v="0"/>
    <b v="0"/>
    <s v="RO10059279"/>
    <s v="USAID"/>
    <s v="UG"/>
    <s v="Uganda"/>
    <s v="Condoms-PRH"/>
    <s v="JMS"/>
    <s v="2021-03-Q2"/>
    <n v="2021"/>
    <s v="UG_JMS_Condoms-PRH_PL_2021-03-Q2"/>
    <s v="RH0006=UG=JMS=Condoms-PRH"/>
    <n v="1"/>
    <x v="1"/>
    <x v="0"/>
    <s v="100957XXA0DA"/>
    <s v="Male Condom (52MM with and without Logo)"/>
    <s v="Male Condom (Latex) Lubricated, Hot Pink No Logo, 53 mm, 3000 Pieces"/>
    <s v="USAID"/>
    <s v="Condoms"/>
    <m/>
    <m/>
    <m/>
    <n v="0"/>
    <m/>
    <m/>
    <n v="0"/>
    <n v="71.400000000000006"/>
    <n v="236405.4"/>
    <s v="Male Condoms"/>
    <n v="1"/>
    <n v="37"/>
    <d v="2018-05-17T00:00:00"/>
    <n v="2018"/>
    <n v="2018"/>
    <x v="0"/>
    <n v="3.0300000000000001E-2"/>
    <n v="300969.90000000002"/>
    <m/>
    <m/>
    <m/>
  </r>
  <r>
    <x v="24"/>
    <x v="0"/>
    <n v="847"/>
    <s v="RH0001"/>
    <s v="UNFPA"/>
    <s v="SUPP"/>
    <n v="26000"/>
    <n v="1"/>
    <n v="26000"/>
    <d v="2019-05-02T00:00:00"/>
    <d v="2018-12-01T00:00:00"/>
    <m/>
    <x v="0"/>
    <x v="883"/>
    <s v="Received"/>
    <s v="nan"/>
    <d v="2019-05-08T00:00:00"/>
    <m/>
    <m/>
    <n v="0"/>
    <b v="0"/>
    <n v="847"/>
    <s v="UNFPA"/>
    <s v="UG"/>
    <s v="Uganda"/>
    <s v="Condoms-PRH"/>
    <s v="JMS"/>
    <s v="2021-03-Q2"/>
    <n v="2021"/>
    <s v="UG_JMS_Condoms-PRH_PL_2021-03-Q2"/>
    <s v="RH0001=UG=JMS=Condoms-PRH"/>
    <n v="5"/>
    <x v="1"/>
    <x v="1"/>
    <s v="100125GPX01S"/>
    <s v="DEPO Provera(Medroxyprogesterone Acetate 150mg/ml)"/>
    <s v="Depot (IM) Medroxyprogesterone Acetate 150 mg/mL (1 mL) Vial, w/ AD Syringe, Burn Boxes, 1 Each"/>
    <s v="USAID"/>
    <s v="Injectable Contraceptives"/>
    <m/>
    <m/>
    <m/>
    <n v="0"/>
    <m/>
    <m/>
    <n v="0"/>
    <n v="0.78"/>
    <n v="20280"/>
    <s v="Injectable Contraceptives"/>
    <n v="3"/>
    <n v="45"/>
    <d v="2018-06-21T00:00:00"/>
    <n v="2018"/>
    <n v="2019"/>
    <x v="1"/>
    <n v="0.82799999999999996"/>
    <n v="21528"/>
    <m/>
    <m/>
    <m/>
  </r>
  <r>
    <x v="24"/>
    <x v="0"/>
    <n v="848"/>
    <s v="SAYANAPR00"/>
    <s v="UNFPA"/>
    <s v="SUPP"/>
    <n v="30000"/>
    <n v="1"/>
    <n v="30000"/>
    <d v="2019-05-02T00:00:00"/>
    <d v="2018-12-01T00:00:00"/>
    <m/>
    <x v="0"/>
    <x v="883"/>
    <s v="Received"/>
    <s v="nan"/>
    <d v="2019-05-08T00:00:00"/>
    <m/>
    <m/>
    <n v="0"/>
    <b v="0"/>
    <n v="848"/>
    <s v="UNFPA"/>
    <s v="UG"/>
    <s v="Uganda"/>
    <s v="Condoms-PRH"/>
    <s v="JMS"/>
    <s v="2021-03-Q2"/>
    <n v="2021"/>
    <s v="UG_JMS_Condoms-PRH_PL_2021-03-Q2"/>
    <s v="SAYANAPR00=UG=JMS=Condoms-PRH"/>
    <n v="5"/>
    <x v="1"/>
    <x v="1"/>
    <s v="100031GNE06D"/>
    <s v="Depot(SC)Medroxyprogestrone104mg/0.65(Sayana Press"/>
    <s v="Depot (SC) Medroxyprogesterone Acetate 104 mg/0.65 mL, Pre-Filled Uniject Device, 1 Syringe"/>
    <s v="UNKNOWN00"/>
    <s v="Injectable Contraceptives"/>
    <m/>
    <m/>
    <m/>
    <n v="0"/>
    <m/>
    <m/>
    <n v="0"/>
    <n v="0.85"/>
    <n v="25500"/>
    <s v="Injectable Contraceptives"/>
    <n v="3"/>
    <n v="45"/>
    <d v="2018-06-21T00:00:00"/>
    <n v="2018"/>
    <n v="2019"/>
    <x v="10"/>
    <n v="0.85"/>
    <n v="25500"/>
    <m/>
    <m/>
    <m/>
  </r>
  <r>
    <x v="24"/>
    <x v="0"/>
    <n v="849"/>
    <s v="RH0008"/>
    <s v="UNFPA"/>
    <s v="SUPP"/>
    <n v="163000"/>
    <n v="0.05"/>
    <n v="8150"/>
    <d v="2019-05-23T00:00:00"/>
    <d v="2018-12-01T00:00:00"/>
    <m/>
    <x v="0"/>
    <x v="192"/>
    <s v="Received"/>
    <s v="nan"/>
    <d v="2019-06-06T00:00:00"/>
    <m/>
    <m/>
    <n v="0"/>
    <b v="0"/>
    <n v="849"/>
    <s v="UNFPA"/>
    <s v="UG"/>
    <s v="Uganda"/>
    <s v="Condoms-PRH"/>
    <s v="JMS"/>
    <s v="2021-03-Q2"/>
    <n v="2021"/>
    <s v="UG_JMS_Condoms-PRH_PL_2021-03-Q2"/>
    <s v="RH0008=UG=JMS=Condoms-PRH"/>
    <n v="5"/>
    <x v="1"/>
    <x v="1"/>
    <s v="100121XXB0BK"/>
    <s v="Female Condoms"/>
    <s v="Female Condom (Nitrile) Lubricated, 17 cm, 20 Each"/>
    <s v="USAID"/>
    <s v="Condoms"/>
    <m/>
    <m/>
    <m/>
    <n v="0"/>
    <m/>
    <m/>
    <n v="0"/>
    <n v="11.44"/>
    <n v="93236"/>
    <s v="Female Condoms"/>
    <n v="1"/>
    <n v="26"/>
    <d v="2018-11-22T00:00:00"/>
    <n v="2019"/>
    <n v="2019"/>
    <x v="6"/>
    <n v="0.49399999999999999"/>
    <n v="80522"/>
    <m/>
    <m/>
    <m/>
  </r>
  <r>
    <x v="24"/>
    <x v="0"/>
    <n v="850"/>
    <s v="RH0006"/>
    <s v="GHSC00"/>
    <s v="SUPP"/>
    <n v="19109102"/>
    <n v="3.33333333333333E-4"/>
    <n v="6369.7006666666603"/>
    <d v="2018-12-31T00:00:00"/>
    <d v="2018-12-05T00:00:00"/>
    <m/>
    <x v="0"/>
    <x v="302"/>
    <s v="Received"/>
    <s v="nan"/>
    <d v="2019-05-02T00:00:00"/>
    <m/>
    <m/>
    <n v="19109101"/>
    <b v="0"/>
    <s v="RO10055283"/>
    <s v="USAID"/>
    <s v="UG"/>
    <s v="Uganda"/>
    <s v="Condoms-PRH"/>
    <s v="JMS"/>
    <s v="2021-03-Q2"/>
    <n v="2021"/>
    <s v="UG_JMS_Condoms-PRH_PL_2021-03-Q2"/>
    <s v="RH0006=UG=JMS=Condoms-PRH"/>
    <n v="12"/>
    <x v="0"/>
    <x v="0"/>
    <s v="100957XXA0DA"/>
    <s v="Male Condom (52MM with and without Logo)"/>
    <s v="Male Condom (Latex) Lubricated, Hot Pink No Logo, 53 mm, 3000 Pieces"/>
    <s v="USAID"/>
    <s v="Condoms"/>
    <m/>
    <m/>
    <m/>
    <n v="0"/>
    <m/>
    <m/>
    <n v="0"/>
    <n v="71.400000000000006"/>
    <n v="454796.62760000001"/>
    <s v="Male Condoms"/>
    <n v="1"/>
    <n v="37"/>
    <d v="2018-04-16T00:00:00"/>
    <n v="2018"/>
    <n v="2018"/>
    <x v="0"/>
    <n v="3.0300000000000001E-2"/>
    <n v="579005.79060000007"/>
    <m/>
    <m/>
    <m/>
  </r>
  <r>
    <x v="24"/>
    <x v="0"/>
    <n v="851"/>
    <s v="IMPLANON00"/>
    <s v="UNFPA"/>
    <s v="SUPP"/>
    <n v="40000"/>
    <n v="1"/>
    <n v="40000"/>
    <d v="2018-11-22T00:00:00"/>
    <d v="2018-12-05T00:00:00"/>
    <m/>
    <x v="0"/>
    <x v="884"/>
    <s v="Received"/>
    <s v="nan"/>
    <d v="2018-12-05T00:00:00"/>
    <m/>
    <m/>
    <n v="0"/>
    <b v="0"/>
    <n v="851"/>
    <s v="UNFPA"/>
    <s v="UG"/>
    <s v="Uganda"/>
    <s v="Condoms-PRH"/>
    <s v="JMS"/>
    <s v="2021-03-Q2"/>
    <n v="2021"/>
    <s v="UG_JMS_Condoms-PRH_PL_2021-03-Q2"/>
    <s v="IMPLANON00=UG=JMS=Condoms-PRH"/>
    <n v="11"/>
    <x v="0"/>
    <x v="1"/>
    <s v="100129GYV01S"/>
    <s v="Etonogestrel 68mg/ml rod,1 rod (Implanon NXT)"/>
    <s v="Etonogestrel 68 mg/Rod, 1 Rod Implant, 1 Each"/>
    <s v="USAID"/>
    <s v="Implantable Contraceptives"/>
    <m/>
    <m/>
    <m/>
    <n v="0"/>
    <m/>
    <m/>
    <n v="0"/>
    <n v="8.5"/>
    <n v="340000"/>
    <s v="Contraceptive Implants"/>
    <n v="3"/>
    <n v="45"/>
    <d v="2018-01-11T00:00:00"/>
    <n v="2018"/>
    <n v="2018"/>
    <x v="11"/>
    <n v="8.5"/>
    <n v="340000"/>
    <m/>
    <m/>
    <m/>
  </r>
  <r>
    <x v="24"/>
    <x v="0"/>
    <n v="853"/>
    <s v="RH0005"/>
    <s v="UNFPA"/>
    <s v="_NA03"/>
    <n v="22679"/>
    <n v="1"/>
    <n v="22679"/>
    <d v="2019-06-20T00:00:00"/>
    <d v="2019-02-28T00:00:00"/>
    <m/>
    <x v="0"/>
    <x v="878"/>
    <s v="Received"/>
    <s v="Desired Stock"/>
    <d v="2019-07-11T00:00:00"/>
    <m/>
    <m/>
    <n v="0"/>
    <b v="0"/>
    <n v="853"/>
    <s v="UNFPA"/>
    <s v="UG"/>
    <s v="Uganda"/>
    <s v="Condoms-PRH"/>
    <s v="JMS"/>
    <s v="2021-03-Q2"/>
    <n v="2021"/>
    <s v="UG_JMS_Condoms-PRH_PL_2021-03-Q2"/>
    <s v="RH0005=UG=JMS=Condoms-PRH"/>
    <n v="6"/>
    <x v="1"/>
    <x v="1"/>
    <s v="100025AOB09W"/>
    <s v="Levonorgesterol 30mcg tabs (Microlut)"/>
    <s v="Levonorgestrel 30 mcg 35 Tablets/Cycle, 1 Cycle"/>
    <s v="GHSC00"/>
    <s v="Progestin Only Pills"/>
    <m/>
    <m/>
    <m/>
    <n v="0"/>
    <m/>
    <m/>
    <n v="0"/>
    <n v="0.3"/>
    <n v="6803.7"/>
    <s v="Oral Contraceptives"/>
    <n v="3"/>
    <n v="18"/>
    <d v="2019-02-14T00:00:00"/>
    <n v="2019"/>
    <n v="2019"/>
    <x v="5"/>
    <n v="0.32800000000000001"/>
    <n v="7438.7120000000004"/>
    <m/>
    <m/>
    <m/>
  </r>
  <r>
    <x v="24"/>
    <x v="0"/>
    <n v="882"/>
    <s v="SAYANAPR00"/>
    <s v="UNFPA"/>
    <s v="SUPP"/>
    <n v="650000"/>
    <n v="1"/>
    <n v="650000"/>
    <d v="2019-04-25T00:00:00"/>
    <d v="2018-12-25T00:00:00"/>
    <m/>
    <x v="0"/>
    <x v="885"/>
    <s v="Received"/>
    <s v="nan"/>
    <d v="2019-05-08T00:00:00"/>
    <m/>
    <m/>
    <n v="0"/>
    <b v="0"/>
    <n v="882"/>
    <s v="UNFPA"/>
    <s v="UG"/>
    <s v="Uganda"/>
    <s v="Condoms-PRH"/>
    <s v="JMS"/>
    <s v="2021-03-Q2"/>
    <n v="2021"/>
    <s v="UG_JMS_Condoms-PRH_PL_2021-03-Q2"/>
    <s v="SAYANAPR00=UG=JMS=Condoms-PRH"/>
    <n v="4"/>
    <x v="1"/>
    <x v="1"/>
    <s v="100031GNE06D"/>
    <s v="Depot(SC)Medroxyprogestrone104mg/0.65(Sayana Press"/>
    <s v="Depot (SC) Medroxyprogesterone Acetate 104 mg/0.65 mL, Pre-Filled Uniject Device, 1 Syringe"/>
    <s v="UNKNOWN00"/>
    <s v="Injectable Contraceptives"/>
    <m/>
    <m/>
    <m/>
    <n v="0"/>
    <m/>
    <m/>
    <n v="0"/>
    <n v="0.85"/>
    <n v="552500"/>
    <s v="Injectable Contraceptives"/>
    <n v="3"/>
    <n v="45"/>
    <d v="2018-06-14T00:00:00"/>
    <n v="2018"/>
    <n v="2019"/>
    <x v="10"/>
    <n v="0.85"/>
    <n v="552500"/>
    <m/>
    <m/>
    <m/>
  </r>
  <r>
    <x v="24"/>
    <x v="0"/>
    <n v="883"/>
    <s v="RH0003"/>
    <s v="UNFPA"/>
    <s v="SUPP"/>
    <n v="110000"/>
    <n v="1"/>
    <n v="110000"/>
    <d v="2019-04-25T00:00:00"/>
    <d v="2018-12-25T00:00:00"/>
    <m/>
    <x v="0"/>
    <x v="885"/>
    <s v="Received"/>
    <s v="nan"/>
    <d v="2019-05-08T00:00:00"/>
    <m/>
    <m/>
    <n v="0"/>
    <b v="0"/>
    <n v="883"/>
    <s v="UNFPA"/>
    <s v="UG"/>
    <s v="Uganda"/>
    <s v="Condoms-PRH"/>
    <s v="JMS"/>
    <s v="2021-03-Q2"/>
    <n v="2021"/>
    <s v="UG_JMS_Condoms-PRH_PL_2021-03-Q2"/>
    <s v="RH0003=UG=JMS=Condoms-PRH"/>
    <n v="4"/>
    <x v="1"/>
    <x v="1"/>
    <s v="100124TYR01S"/>
    <s v="IUD - Copper Containing Device TCU380A"/>
    <s v="Copper TCu380A Intrauterine Device, 1 Each"/>
    <s v="USAID"/>
    <s v="Copper-Bearing Intrauterine Devices"/>
    <m/>
    <m/>
    <m/>
    <n v="0"/>
    <m/>
    <m/>
    <n v="0"/>
    <n v="0.6"/>
    <n v="66000"/>
    <s v="Intrauterine Devices"/>
    <n v="3"/>
    <n v="0"/>
    <d v="2019-04-25T00:00:00"/>
    <n v="2019"/>
    <n v="2019"/>
    <x v="2"/>
    <n v="0.29599999999999999"/>
    <n v="32560"/>
    <m/>
    <m/>
    <m/>
  </r>
  <r>
    <x v="24"/>
    <x v="0"/>
    <n v="886"/>
    <s v="CYCLEBEA00"/>
    <s v="MINISTRY00"/>
    <s v="_NA03"/>
    <n v="81463"/>
    <n v="1"/>
    <n v="81463"/>
    <d v="2020-04-15T00:00:00"/>
    <d v="2019-06-30T00:00:00"/>
    <m/>
    <x v="0"/>
    <x v="169"/>
    <s v="Received"/>
    <s v="Desired Stock"/>
    <d v="2020-05-10T00:00:00"/>
    <m/>
    <m/>
    <n v="0"/>
    <b v="0"/>
    <n v="886"/>
    <s v="GFF00"/>
    <s v="UG"/>
    <s v="Uganda"/>
    <s v="Condoms-PRH"/>
    <s v="JMS"/>
    <s v="2021-03-Q2"/>
    <n v="2021"/>
    <s v="UG_JMS_Condoms-PRH_PL_2021-03-Q2"/>
    <s v="CYCLEBEA00=UG=JMS=Condoms-PRH"/>
    <n v="4"/>
    <x v="2"/>
    <x v="6"/>
    <s v="100122XXE01S"/>
    <s v="Cycle beads"/>
    <s v="Standard Days Method Color-Coded Plastic Beads, 1 Each"/>
    <s v="USAID"/>
    <s v="Standard Days Method"/>
    <m/>
    <m/>
    <m/>
    <n v="0"/>
    <m/>
    <m/>
    <n v="0"/>
    <n v="1.5"/>
    <n v="122194.5"/>
    <s v="Standard Days Method"/>
    <n v="3"/>
    <n v="31"/>
    <d v="2019-09-11T00:00:00"/>
    <n v="2019"/>
    <n v="2020"/>
    <x v="9"/>
    <n v="1.48"/>
    <n v="120565.24"/>
    <m/>
    <m/>
    <m/>
  </r>
  <r>
    <x v="24"/>
    <x v="0"/>
    <n v="887"/>
    <s v="RH0001"/>
    <s v="UNFPA"/>
    <s v="SUPP"/>
    <n v="1000000"/>
    <n v="1"/>
    <n v="1000000"/>
    <d v="2019-05-02T00:00:00"/>
    <d v="2019-03-12T00:00:00"/>
    <m/>
    <x v="0"/>
    <x v="883"/>
    <s v="Received"/>
    <s v="nan"/>
    <d v="2019-05-08T00:00:00"/>
    <m/>
    <m/>
    <n v="0"/>
    <b v="0"/>
    <n v="887"/>
    <s v="UNFPA"/>
    <s v="UG"/>
    <s v="Uganda"/>
    <s v="Condoms-PRH"/>
    <s v="JMS"/>
    <s v="2021-03-Q2"/>
    <n v="2021"/>
    <s v="UG_JMS_Condoms-PRH_PL_2021-03-Q2"/>
    <s v="RH0001=UG=JMS=Condoms-PRH"/>
    <n v="5"/>
    <x v="1"/>
    <x v="1"/>
    <s v="100125GPX01S"/>
    <s v="DEPO Provera(Medroxyprogesterone Acetate 150mg/ml)"/>
    <s v="Depot (IM) Medroxyprogesterone Acetate 150 mg/mL (1 mL) Vial, w/ AD Syringe, Burn Boxes, 1 Each"/>
    <s v="USAID"/>
    <s v="Injectable Contraceptives"/>
    <m/>
    <m/>
    <m/>
    <n v="0"/>
    <m/>
    <m/>
    <n v="0"/>
    <n v="0.78"/>
    <n v="780000"/>
    <s v="Injectable Contraceptives"/>
    <n v="3"/>
    <n v="45"/>
    <d v="2018-06-21T00:00:00"/>
    <n v="2018"/>
    <n v="2019"/>
    <x v="1"/>
    <n v="0.82799999999999996"/>
    <n v="828000"/>
    <m/>
    <m/>
    <m/>
  </r>
  <r>
    <x v="24"/>
    <x v="0"/>
    <n v="913"/>
    <s v="RH0008"/>
    <s v="UNFPA"/>
    <s v="_NA03"/>
    <n v="137000"/>
    <n v="0.05"/>
    <n v="6850"/>
    <d v="2019-01-17T00:00:00"/>
    <d v="2019-03-12T00:00:00"/>
    <m/>
    <x v="0"/>
    <x v="886"/>
    <s v="Received"/>
    <s v="nan"/>
    <d v="2019-03-12T00:00:00"/>
    <m/>
    <m/>
    <n v="0"/>
    <b v="0"/>
    <n v="913"/>
    <s v="UNFPA"/>
    <s v="UG"/>
    <s v="Uganda"/>
    <s v="Condoms-PRH"/>
    <s v="JMS"/>
    <s v="2021-03-Q2"/>
    <n v="2021"/>
    <s v="UG_JMS_Condoms-PRH_PL_2021-03-Q2"/>
    <s v="RH0008=UG=JMS=Condoms-PRH"/>
    <n v="1"/>
    <x v="1"/>
    <x v="1"/>
    <s v="100121XXB0BK"/>
    <s v="Female Condoms"/>
    <s v="Female Condom (Nitrile) Lubricated, 17 cm, 20 Each"/>
    <s v="USAID"/>
    <s v="Condoms"/>
    <m/>
    <m/>
    <m/>
    <n v="0"/>
    <m/>
    <m/>
    <n v="0"/>
    <n v="11.44"/>
    <n v="78364"/>
    <s v="Female Condoms"/>
    <n v="1"/>
    <n v="26"/>
    <d v="2018-07-19T00:00:00"/>
    <n v="2018"/>
    <n v="2019"/>
    <x v="6"/>
    <n v="0.49399999999999999"/>
    <n v="67678"/>
    <m/>
    <m/>
    <m/>
  </r>
  <r>
    <x v="24"/>
    <x v="0"/>
    <n v="917"/>
    <s v="RH0008"/>
    <s v="UNFPA"/>
    <s v="_NA03"/>
    <n v="500400"/>
    <n v="0.05"/>
    <n v="25020"/>
    <d v="2020-06-30T00:00:00"/>
    <d v="2019-12-31T00:00:00"/>
    <m/>
    <x v="0"/>
    <x v="103"/>
    <s v="Received"/>
    <s v="Quantity to be split and deliveries staggered to avoid overstocks"/>
    <d v="2020-09-08T00:00:00"/>
    <m/>
    <m/>
    <n v="0"/>
    <b v="1"/>
    <n v="917"/>
    <s v="UNFPA"/>
    <s v="UG"/>
    <s v="Uganda"/>
    <s v="Condoms-PRH"/>
    <s v="JMS"/>
    <s v="2021-03-Q2"/>
    <n v="2021"/>
    <s v="UG_JMS_Condoms-PRH_PL_2021-03-Q2"/>
    <s v="RH0008=UG=JMS=Condoms-PRH"/>
    <n v="6"/>
    <x v="2"/>
    <x v="1"/>
    <s v="100121XXB0BK"/>
    <s v="Female Condoms"/>
    <s v="Female Condom (Nitrile) Lubricated, 17 cm, 20 Each"/>
    <s v="USAID"/>
    <s v="Condoms"/>
    <m/>
    <m/>
    <m/>
    <n v="0"/>
    <m/>
    <m/>
    <n v="0"/>
    <n v="11.44"/>
    <n v="286228.8"/>
    <s v="Female Condoms"/>
    <n v="1"/>
    <n v="26"/>
    <d v="2019-12-31T00:00:00"/>
    <n v="2020"/>
    <n v="2020"/>
    <x v="6"/>
    <n v="0.49399999999999999"/>
    <n v="247197.6"/>
    <m/>
    <m/>
    <m/>
  </r>
  <r>
    <x v="24"/>
    <x v="0"/>
    <n v="936"/>
    <s v="JADELLE00"/>
    <s v="GHSC00"/>
    <s v="_NA03"/>
    <n v="66400"/>
    <n v="1"/>
    <n v="66400"/>
    <d v="2019-11-29T00:00:00"/>
    <d v="2019-11-30T00:00:00"/>
    <m/>
    <x v="0"/>
    <x v="627"/>
    <s v="Received"/>
    <s v="Desired Stock"/>
    <d v="2019-12-02T00:00:00"/>
    <m/>
    <m/>
    <n v="0"/>
    <b v="0"/>
    <s v="RO10076298"/>
    <s v="USAID"/>
    <s v="UG"/>
    <s v="Uganda"/>
    <s v="Condoms-PRH"/>
    <s v="JMS"/>
    <s v="2021-03-Q2"/>
    <n v="2021"/>
    <s v="UG_JMS_Condoms-PRH_PL_2021-03-Q2"/>
    <s v="JADELLE00=UG=JMS=Condoms-PRH"/>
    <n v="11"/>
    <x v="1"/>
    <x v="0"/>
    <s v="103915GYV01S"/>
    <s v="Levonorgestrel 75mg /rod ,2 rod implant (Jadelle)"/>
    <s v="Levonorgestrel 75 mg/Rod w/ Trocar, 3 Year Efficacy, 2 Rod Implant, 1 Each"/>
    <s v="USAID"/>
    <s v="Implantable Contraceptives"/>
    <m/>
    <m/>
    <m/>
    <n v="0"/>
    <m/>
    <m/>
    <n v="0"/>
    <n v="6.9"/>
    <n v="458160"/>
    <s v="Contraceptive Implants"/>
    <n v="3"/>
    <n v="45"/>
    <d v="2019-01-18T00:00:00"/>
    <n v="2019"/>
    <n v="2019"/>
    <x v="3"/>
    <n v="8.5"/>
    <n v="564400"/>
    <m/>
    <m/>
    <m/>
  </r>
  <r>
    <x v="24"/>
    <x v="0"/>
    <n v="955"/>
    <s v="SAYANAPR00"/>
    <s v="GHSC00"/>
    <s v="_NA03"/>
    <n v="451600"/>
    <n v="1"/>
    <n v="451600"/>
    <d v="2019-12-06T00:00:00"/>
    <d v="2019-03-14T00:00:00"/>
    <m/>
    <x v="0"/>
    <x v="301"/>
    <s v="Received"/>
    <s v="nan"/>
    <d v="2019-12-13T00:00:00"/>
    <m/>
    <m/>
    <n v="0"/>
    <b v="0"/>
    <s v="RO10084104"/>
    <s v="USAID"/>
    <s v="UG"/>
    <s v="Uganda"/>
    <s v="Condoms-PRH"/>
    <s v="JMS"/>
    <s v="2021-03-Q2"/>
    <n v="2021"/>
    <s v="UG_JMS_Condoms-PRH_PL_2021-03-Q2"/>
    <s v="SAYANAPR00=UG=JMS=Condoms-PRH"/>
    <n v="12"/>
    <x v="1"/>
    <x v="0"/>
    <s v="100031GNE06D"/>
    <s v="Depot(SC)Medroxyprogestrone104mg/0.65(Sayana Press"/>
    <s v="Depot (SC) Medroxyprogesterone Acetate 104 mg/0.65 mL, Pre-Filled Uniject Device, 1 Syringe"/>
    <s v="UNKNOWN00"/>
    <s v="Injectable Contraceptives"/>
    <m/>
    <m/>
    <m/>
    <n v="0"/>
    <m/>
    <m/>
    <n v="0"/>
    <n v="0.85"/>
    <n v="383860"/>
    <s v="Injectable Contraceptives"/>
    <n v="3"/>
    <n v="45"/>
    <d v="2019-01-25T00:00:00"/>
    <n v="2019"/>
    <n v="2019"/>
    <x v="10"/>
    <n v="0.85"/>
    <n v="383860"/>
    <m/>
    <m/>
    <m/>
  </r>
  <r>
    <x v="24"/>
    <x v="0"/>
    <n v="965"/>
    <s v="IMPLANON00"/>
    <s v="GHSC00"/>
    <s v="_NA03"/>
    <n v="123264"/>
    <n v="1"/>
    <n v="123264"/>
    <d v="2019-12-27T00:00:00"/>
    <d v="2019-10-31T00:00:00"/>
    <m/>
    <x v="0"/>
    <x v="887"/>
    <s v="Received"/>
    <s v="Order has been expedited and will now be received in February 2020."/>
    <d v="2020-01-08T00:00:00"/>
    <m/>
    <m/>
    <n v="0"/>
    <b v="1"/>
    <s v="RO10077212"/>
    <s v="USAID"/>
    <s v="UG"/>
    <s v="Uganda"/>
    <s v="Condoms-PRH"/>
    <s v="JMS"/>
    <s v="2021-03-Q2"/>
    <n v="2021"/>
    <s v="UG_JMS_Condoms-PRH_PL_2021-03-Q2"/>
    <s v="IMPLANON00=UG=JMS=Condoms-PRH"/>
    <n v="12"/>
    <x v="1"/>
    <x v="0"/>
    <s v="100129GYV01S"/>
    <s v="Etonogestrel 68mg/ml rod,1 rod (Implanon NXT)"/>
    <s v="Etonogestrel 68 mg/Rod, 1 Rod Implant, 1 Each"/>
    <s v="USAID"/>
    <s v="Implantable Contraceptives"/>
    <m/>
    <m/>
    <m/>
    <n v="0"/>
    <m/>
    <m/>
    <n v="0"/>
    <n v="8.5"/>
    <n v="1047744"/>
    <s v="Contraceptive Implants"/>
    <n v="3"/>
    <n v="45"/>
    <d v="2019-02-15T00:00:00"/>
    <n v="2019"/>
    <n v="2019"/>
    <x v="11"/>
    <n v="8.5"/>
    <n v="1047744"/>
    <m/>
    <m/>
    <m/>
  </r>
  <r>
    <x v="24"/>
    <x v="0"/>
    <n v="973"/>
    <s v="RH0001"/>
    <s v="UNFPA"/>
    <s v="_NA03"/>
    <n v="336600"/>
    <n v="1"/>
    <n v="336600"/>
    <d v="2019-12-29T00:00:00"/>
    <d v="2019-12-31T00:00:00"/>
    <m/>
    <x v="0"/>
    <x v="888"/>
    <s v="Received"/>
    <s v="Desired Stock"/>
    <d v="2020-01-16T00:00:00"/>
    <m/>
    <m/>
    <n v="410614"/>
    <b v="0"/>
    <n v="973"/>
    <s v="UNFPA"/>
    <s v="UG"/>
    <s v="Uganda"/>
    <s v="Condoms-PRH"/>
    <s v="JMS"/>
    <s v="2021-03-Q2"/>
    <n v="2021"/>
    <s v="UG_JMS_Condoms-PRH_PL_2021-03-Q2"/>
    <s v="RH0001=UG=JMS=Condoms-PRH"/>
    <n v="12"/>
    <x v="1"/>
    <x v="1"/>
    <s v="100125GPX01S"/>
    <s v="DEPO Provera(Medroxyprogesterone Acetate 150mg/ml)"/>
    <s v="Depot (IM) Medroxyprogesterone Acetate 150 mg/mL (1 mL) Vial, w/ AD Syringe, Burn Boxes, 1 Each"/>
    <s v="USAID"/>
    <s v="Injectable Contraceptives"/>
    <m/>
    <m/>
    <m/>
    <n v="0"/>
    <m/>
    <m/>
    <n v="0"/>
    <n v="0.78"/>
    <n v="262548"/>
    <s v="Injectable Contraceptives"/>
    <n v="3"/>
    <n v="45"/>
    <d v="2019-02-17T00:00:00"/>
    <n v="2019"/>
    <n v="2019"/>
    <x v="1"/>
    <n v="0.82799999999999996"/>
    <n v="278704.8"/>
    <m/>
    <m/>
    <m/>
  </r>
  <r>
    <x v="24"/>
    <x v="0"/>
    <n v="974"/>
    <s v="SAYANAPR00"/>
    <s v="UNFPA"/>
    <s v="_NA03"/>
    <n v="816400"/>
    <n v="1"/>
    <n v="816400"/>
    <d v="2020-01-17T00:00:00"/>
    <d v="2019-08-31T00:00:00"/>
    <m/>
    <x v="0"/>
    <x v="889"/>
    <s v="Received"/>
    <s v="Desired Stock"/>
    <d v="2020-01-20T00:00:00"/>
    <m/>
    <m/>
    <n v="630642"/>
    <b v="0"/>
    <n v="974"/>
    <s v="UNFPA"/>
    <s v="UG"/>
    <s v="Uganda"/>
    <s v="Condoms-PRH"/>
    <s v="JMS"/>
    <s v="2021-03-Q2"/>
    <n v="2021"/>
    <s v="UG_JMS_Condoms-PRH_PL_2021-03-Q2"/>
    <s v="SAYANAPR00=UG=JMS=Condoms-PRH"/>
    <n v="1"/>
    <x v="2"/>
    <x v="1"/>
    <s v="100031GNE06D"/>
    <s v="Depot(SC)Medroxyprogestrone104mg/0.65(Sayana Press"/>
    <s v="Depot (SC) Medroxyprogesterone Acetate 104 mg/0.65 mL, Pre-Filled Uniject Device, 1 Syringe"/>
    <s v="UNKNOWN00"/>
    <s v="Injectable Contraceptives"/>
    <m/>
    <m/>
    <m/>
    <n v="0"/>
    <m/>
    <m/>
    <n v="0"/>
    <n v="0.85"/>
    <n v="693940"/>
    <s v="Injectable Contraceptives"/>
    <n v="3"/>
    <n v="45"/>
    <d v="2019-03-08T00:00:00"/>
    <n v="2019"/>
    <n v="2019"/>
    <x v="10"/>
    <n v="0.85"/>
    <n v="693940"/>
    <m/>
    <m/>
    <m/>
  </r>
  <r>
    <x v="24"/>
    <x v="0"/>
    <n v="983"/>
    <s v="JADELLE00"/>
    <s v="GHSC00"/>
    <s v="_NA03"/>
    <n v="131500"/>
    <n v="1"/>
    <n v="131500"/>
    <d v="2019-08-31T00:00:00"/>
    <d v="2019-08-31T00:00:00"/>
    <m/>
    <x v="0"/>
    <x v="3"/>
    <s v="Received"/>
    <s v="Desired Stock"/>
    <d v="2019-09-08T00:00:00"/>
    <m/>
    <m/>
    <n v="0"/>
    <b v="0"/>
    <s v="RO10076298"/>
    <s v="USAID"/>
    <s v="UG"/>
    <s v="Uganda"/>
    <s v="Condoms-PRH"/>
    <s v="JMS"/>
    <s v="2021-03-Q2"/>
    <n v="2021"/>
    <s v="UG_JMS_Condoms-PRH_PL_2021-03-Q2"/>
    <s v="JADELLE00=UG=JMS=Condoms-PRH"/>
    <n v="8"/>
    <x v="1"/>
    <x v="0"/>
    <s v="103915GYV01S"/>
    <s v="Levonorgestrel 75mg /rod ,2 rod implant (Jadelle)"/>
    <s v="Levonorgestrel 75 mg/Rod w/ Trocar, 3 Year Efficacy, 2 Rod Implant, 1 Each"/>
    <s v="USAID"/>
    <s v="Implantable Contraceptives"/>
    <m/>
    <m/>
    <m/>
    <n v="0"/>
    <m/>
    <m/>
    <n v="0"/>
    <n v="6.9"/>
    <n v="907350"/>
    <s v="Contraceptive Implants"/>
    <n v="3"/>
    <n v="45"/>
    <d v="2018-10-20T00:00:00"/>
    <n v="2019"/>
    <n v="2019"/>
    <x v="3"/>
    <n v="8.5"/>
    <n v="1117750"/>
    <m/>
    <m/>
    <m/>
  </r>
  <r>
    <x v="24"/>
    <x v="0"/>
    <n v="991"/>
    <s v="RH0003"/>
    <s v="UNFPA"/>
    <s v="_NA03"/>
    <n v="98362"/>
    <n v="1"/>
    <n v="98362"/>
    <d v="2019-10-04T00:00:00"/>
    <d v="2019-08-31T00:00:00"/>
    <m/>
    <x v="0"/>
    <x v="890"/>
    <s v="Received"/>
    <s v="Desired Stock"/>
    <d v="2019-10-15T00:00:00"/>
    <m/>
    <m/>
    <n v="18224"/>
    <b v="0"/>
    <n v="991"/>
    <s v="UNFPA"/>
    <s v="UG"/>
    <s v="Uganda"/>
    <s v="Condoms-PRH"/>
    <s v="JMS"/>
    <s v="2021-03-Q2"/>
    <n v="2021"/>
    <s v="UG_JMS_Condoms-PRH_PL_2021-03-Q2"/>
    <s v="RH0003=UG=JMS=Condoms-PRH"/>
    <n v="10"/>
    <x v="1"/>
    <x v="1"/>
    <s v="100124TYR01S"/>
    <s v="IUD - Copper Containing Device TCU380A"/>
    <s v="Copper TCu380A Intrauterine Device, 1 Each"/>
    <s v="USAID"/>
    <s v="Copper-Bearing Intrauterine Devices"/>
    <m/>
    <m/>
    <m/>
    <n v="0"/>
    <m/>
    <m/>
    <n v="0"/>
    <n v="0.6"/>
    <n v="59017.2"/>
    <s v="Intrauterine Devices"/>
    <n v="3"/>
    <n v="0"/>
    <d v="2019-10-04T00:00:00"/>
    <n v="2020"/>
    <n v="2020"/>
    <x v="2"/>
    <n v="0.29599999999999999"/>
    <n v="29115.151999999998"/>
    <m/>
    <m/>
    <m/>
  </r>
  <r>
    <x v="24"/>
    <x v="0"/>
    <n v="1001"/>
    <s v="SAYANAPR00"/>
    <s v="GHSC00"/>
    <s v="_NA03"/>
    <n v="456000"/>
    <n v="1"/>
    <n v="456000"/>
    <d v="2020-11-30T00:00:00"/>
    <d v="2020-09-30T00:00:00"/>
    <m/>
    <x v="0"/>
    <x v="122"/>
    <s v="Received"/>
    <s v="Desired Stock"/>
    <d v="2020-12-09T00:00:00"/>
    <m/>
    <m/>
    <n v="0"/>
    <b v="0"/>
    <s v="RO10088241"/>
    <s v="USAID"/>
    <s v="UG"/>
    <s v="Uganda"/>
    <s v="Condoms-PRH"/>
    <s v="JMS"/>
    <s v="2021-03-Q2"/>
    <n v="2021"/>
    <s v="UG_JMS_Condoms-PRH_PL_2021-03-Q2"/>
    <s v="SAYANAPR00=UG=JMS=Condoms-PRH"/>
    <n v="11"/>
    <x v="2"/>
    <x v="0"/>
    <s v="100031GNE06D"/>
    <s v="Depot(SC)Medroxyprogestrone104mg/0.65(Sayana Press"/>
    <s v="Depot (SC) Medroxyprogesterone Acetate 104 mg/0.65 mL, Pre-Filled Uniject Device, 1 Syringe"/>
    <s v="UNKNOWN00"/>
    <s v="Injectable Contraceptives"/>
    <m/>
    <m/>
    <m/>
    <n v="0"/>
    <m/>
    <m/>
    <n v="0"/>
    <n v="0.85"/>
    <n v="387600"/>
    <s v="Injectable Contraceptives"/>
    <n v="3"/>
    <n v="45"/>
    <d v="2020-01-20T00:00:00"/>
    <n v="2020"/>
    <n v="2020"/>
    <x v="10"/>
    <n v="0.85"/>
    <n v="387600"/>
    <m/>
    <m/>
    <m/>
  </r>
  <r>
    <x v="24"/>
    <x v="0"/>
    <n v="1007"/>
    <s v="IMPLANON00"/>
    <s v="GHSC00"/>
    <s v="_NA03"/>
    <n v="107064"/>
    <n v="1"/>
    <n v="107064"/>
    <d v="2022-01-31T00:00:00"/>
    <d v="2020-03-31T00:00:00"/>
    <m/>
    <x v="0"/>
    <x v="7"/>
    <s v="Ordered"/>
    <s v="Desired Stock"/>
    <d v="2020-12-07T00:00:00"/>
    <m/>
    <m/>
    <n v="0"/>
    <b v="0"/>
    <s v="RO10081303"/>
    <s v="USAID"/>
    <s v="UG"/>
    <s v="Uganda"/>
    <s v="Condoms-PRH"/>
    <s v="JMS"/>
    <s v="2021-03-Q2"/>
    <n v="2021"/>
    <s v="UG_JMS_Condoms-PRH_PL_2021-03-Q2"/>
    <s v="IMPLANON00=UG=JMS=Condoms-PRH"/>
    <n v="1"/>
    <x v="4"/>
    <x v="0"/>
    <s v="100129GYV01S"/>
    <s v="Etonogestrel 68mg/ml rod,1 rod (Implanon NXT)"/>
    <s v="Etonogestrel 68 mg/Rod, 1 Rod Implant, 1 Each"/>
    <s v="USAID"/>
    <s v="Implantable Contraceptives"/>
    <m/>
    <m/>
    <m/>
    <n v="0"/>
    <m/>
    <m/>
    <n v="0"/>
    <n v="8.5"/>
    <n v="910044"/>
    <s v="Contraceptive Implants"/>
    <n v="3"/>
    <n v="45"/>
    <d v="2021-03-22T00:00:00"/>
    <n v="2021"/>
    <n v="2021"/>
    <x v="11"/>
    <n v="8.5"/>
    <n v="910044"/>
    <m/>
    <m/>
    <m/>
  </r>
  <r>
    <x v="24"/>
    <x v="0"/>
    <n v="1019"/>
    <s v="RH0004"/>
    <s v="GHSC00"/>
    <s v="_NA03"/>
    <n v="529200"/>
    <n v="1"/>
    <n v="529200"/>
    <d v="2020-11-15T00:00:00"/>
    <d v="2020-11-30T00:00:00"/>
    <m/>
    <x v="0"/>
    <x v="891"/>
    <s v="Received"/>
    <s v="Desired Stock"/>
    <d v="2020-12-07T00:00:00"/>
    <m/>
    <m/>
    <n v="0"/>
    <b v="0"/>
    <s v="RO10088160"/>
    <s v="USAID"/>
    <s v="UG"/>
    <s v="Uganda"/>
    <s v="Condoms-PRH"/>
    <s v="JMS"/>
    <s v="2021-03-Q2"/>
    <n v="2021"/>
    <s v="UG_JMS_Condoms-PRH_PL_2021-03-Q2"/>
    <s v="RH0004=UG=JMS=Condoms-PRH"/>
    <n v="11"/>
    <x v="2"/>
    <x v="0"/>
    <s v="100050AOC09W"/>
    <s v="Levonorgestrel 0.15mg+ethinylestradiol 0.03mg(COC)"/>
    <s v="Levonorgestrel/Ethinyl Estradiol 150/30 mcg + Fe 75 mg, 28 Tablets/Cycle (SM), 1 Cycle"/>
    <s v="USAID"/>
    <s v="Combined Oral Contraceptives"/>
    <m/>
    <m/>
    <m/>
    <n v="0"/>
    <m/>
    <m/>
    <n v="0"/>
    <n v="0.26"/>
    <n v="137592"/>
    <s v="Oral Contraceptives"/>
    <n v="3"/>
    <n v="18"/>
    <d v="2020-07-12T00:00:00"/>
    <n v="2020"/>
    <n v="2021"/>
    <x v="4"/>
    <n v="0.26300000000000001"/>
    <n v="139179.6"/>
    <m/>
    <m/>
    <m/>
  </r>
  <r>
    <x v="24"/>
    <x v="0"/>
    <n v="1023"/>
    <s v="RH0009"/>
    <s v="UNFPA"/>
    <s v="_NA03"/>
    <n v="275043"/>
    <n v="1"/>
    <n v="275043"/>
    <d v="2020-10-31T00:00:00"/>
    <d v="2019-10-31T00:00:00"/>
    <m/>
    <x v="0"/>
    <x v="10"/>
    <s v="Received"/>
    <s v="Desired Stock"/>
    <d v="2021-03-10T00:00:00"/>
    <m/>
    <m/>
    <n v="0"/>
    <b v="0"/>
    <n v="1023"/>
    <s v="UNFPA"/>
    <s v="UG"/>
    <s v="Uganda"/>
    <s v="Condoms-PRH"/>
    <s v="JMS"/>
    <s v="2021-03-Q2"/>
    <n v="2021"/>
    <s v="UG_JMS_Condoms-PRH_PL_2021-03-Q2"/>
    <s v="RH0009=UG=JMS=Condoms-PRH"/>
    <n v="10"/>
    <x v="2"/>
    <x v="1"/>
    <s v="100134AAA06H"/>
    <s v="Levonorgestrel 750 mcg (Emergency Contraceptive)"/>
    <s v="Levonorgestrel 0.75 mg Tablet, 2 Tablets"/>
    <s v="USAID"/>
    <s v="Emergency Oral Contraceptives"/>
    <m/>
    <m/>
    <m/>
    <n v="0"/>
    <m/>
    <m/>
    <n v="0"/>
    <n v="0.28000000000000003"/>
    <n v="77012.039999999994"/>
    <s v="Oral Contraceptives"/>
    <n v="3"/>
    <n v="39"/>
    <d v="2020-02-01T00:00:00"/>
    <n v="2020"/>
    <n v="2020"/>
    <x v="7"/>
    <n v="0.35099999999999998"/>
    <n v="96540.092999999993"/>
    <m/>
    <m/>
    <m/>
  </r>
  <r>
    <x v="24"/>
    <x v="0"/>
    <n v="1031"/>
    <s v="RH0006"/>
    <s v="UNFPA"/>
    <s v="_NA03"/>
    <n v="35277120"/>
    <n v="3.33333333333333E-4"/>
    <n v="11759.039999999901"/>
    <d v="2019-08-31T00:00:00"/>
    <d v="2019-07-31T00:00:00"/>
    <m/>
    <x v="0"/>
    <x v="3"/>
    <s v="Received"/>
    <s v="Desired Stock"/>
    <d v="2019-09-08T00:00:00"/>
    <m/>
    <m/>
    <n v="35502554"/>
    <b v="0"/>
    <n v="1031"/>
    <s v="GF00"/>
    <s v="UG"/>
    <s v="Uganda"/>
    <s v="Condoms-PRH"/>
    <s v="JMS"/>
    <s v="2021-03-Q2"/>
    <n v="2021"/>
    <s v="UG_JMS_Condoms-PRH_PL_2021-03-Q2"/>
    <s v="RH0006=UG=JMS=Condoms-PRH"/>
    <n v="8"/>
    <x v="1"/>
    <x v="6"/>
    <s v="100957XXA0DA"/>
    <s v="Male Condom (52MM with and without Logo)"/>
    <s v="Male Condom (Latex) Lubricated, Hot Pink No Logo, 53 mm, 3000 Pieces"/>
    <s v="USAID"/>
    <s v="Condoms"/>
    <m/>
    <m/>
    <m/>
    <n v="0"/>
    <m/>
    <m/>
    <n v="0"/>
    <n v="71.400000000000006"/>
    <n v="839595.45600000001"/>
    <s v="Male Condoms"/>
    <n v="1"/>
    <n v="37"/>
    <d v="2018-12-15T00:00:00"/>
    <n v="2019"/>
    <n v="2019"/>
    <x v="0"/>
    <n v="3.0300000000000001E-2"/>
    <n v="1068896.736"/>
    <m/>
    <m/>
    <m/>
  </r>
  <r>
    <x v="24"/>
    <x v="0"/>
    <n v="1032"/>
    <s v="RH0006"/>
    <s v="UNFPA"/>
    <s v="_NA03"/>
    <n v="27241920"/>
    <n v="3.33333333333333E-4"/>
    <n v="9080.64"/>
    <d v="2019-09-20T00:00:00"/>
    <d v="2019-06-14T00:00:00"/>
    <m/>
    <x v="0"/>
    <x v="892"/>
    <s v="Received"/>
    <s v="Desired Stock"/>
    <d v="2019-10-15T00:00:00"/>
    <m/>
    <m/>
    <n v="27748800"/>
    <b v="0"/>
    <n v="1032"/>
    <s v="GF00"/>
    <s v="UG"/>
    <s v="Uganda"/>
    <s v="Condoms-PRH"/>
    <s v="JMS"/>
    <s v="2021-03-Q2"/>
    <n v="2021"/>
    <s v="UG_JMS_Condoms-PRH_PL_2021-03-Q2"/>
    <s v="RH0006=UG=JMS=Condoms-PRH"/>
    <n v="9"/>
    <x v="1"/>
    <x v="6"/>
    <s v="100957XXA0DA"/>
    <s v="Male Condom (52MM with and without Logo)"/>
    <s v="Male Condom (Latex) Lubricated, Hot Pink No Logo, 53 mm, 3000 Pieces"/>
    <s v="USAID"/>
    <s v="Condoms"/>
    <m/>
    <m/>
    <m/>
    <n v="0"/>
    <m/>
    <m/>
    <n v="0"/>
    <n v="71.400000000000006"/>
    <n v="648357.696"/>
    <s v="Male Condoms"/>
    <n v="1"/>
    <n v="37"/>
    <d v="2019-01-04T00:00:00"/>
    <n v="2019"/>
    <n v="2019"/>
    <x v="0"/>
    <n v="3.0300000000000001E-2"/>
    <n v="825430.17599999998"/>
    <m/>
    <m/>
    <m/>
  </r>
  <r>
    <x v="24"/>
    <x v="0"/>
    <n v="1036"/>
    <s v="RH0005"/>
    <s v="GHSC00"/>
    <s v="_NA03"/>
    <n v="74880"/>
    <n v="1"/>
    <n v="74880"/>
    <d v="2019-11-26T00:00:00"/>
    <d v="2019-12-31T00:00:00"/>
    <m/>
    <x v="0"/>
    <x v="64"/>
    <s v="Received"/>
    <s v="nan"/>
    <d v="2020-01-30T00:00:00"/>
    <m/>
    <m/>
    <n v="0"/>
    <b v="0"/>
    <s v="RO10081210"/>
    <s v="USAID"/>
    <s v="UG"/>
    <s v="Uganda"/>
    <s v="Condoms-PRH"/>
    <s v="JMS"/>
    <s v="2021-03-Q2"/>
    <n v="2021"/>
    <s v="UG_JMS_Condoms-PRH_PL_2021-03-Q2"/>
    <s v="RH0005=UG=JMS=Condoms-PRH"/>
    <n v="11"/>
    <x v="1"/>
    <x v="0"/>
    <s v="100025AOB09W"/>
    <s v="Levonorgesterol 30mcg tabs (Microlut)"/>
    <s v="Levonorgestrel 30 mcg 35 Tablets/Cycle, 1 Cycle"/>
    <s v="GHSC00"/>
    <s v="Progestin Only Pills"/>
    <m/>
    <m/>
    <m/>
    <n v="0"/>
    <m/>
    <m/>
    <n v="0"/>
    <n v="0.3"/>
    <n v="22464"/>
    <s v="Oral Contraceptives"/>
    <n v="3"/>
    <n v="18"/>
    <d v="2019-07-23T00:00:00"/>
    <n v="2019"/>
    <n v="2020"/>
    <x v="5"/>
    <n v="0.32800000000000001"/>
    <n v="24560.639999999999"/>
    <m/>
    <m/>
    <m/>
  </r>
  <r>
    <x v="24"/>
    <x v="0"/>
    <n v="1044"/>
    <s v="RH0006"/>
    <s v="UNFPA"/>
    <s v="_NA03"/>
    <n v="27609120"/>
    <n v="3.33333333333333E-4"/>
    <n v="9203.03999999999"/>
    <d v="2019-12-05T00:00:00"/>
    <d v="2019-07-11T00:00:00"/>
    <m/>
    <x v="0"/>
    <x v="502"/>
    <s v="Received"/>
    <s v="Desired Stock"/>
    <d v="2020-03-04T00:00:00"/>
    <m/>
    <m/>
    <n v="27748800"/>
    <b v="0"/>
    <n v="1044"/>
    <s v="GF00"/>
    <s v="UG"/>
    <s v="Uganda"/>
    <s v="Condoms-PRH"/>
    <s v="JMS"/>
    <s v="2021-03-Q2"/>
    <n v="2021"/>
    <s v="UG_JMS_Condoms-PRH_PL_2021-03-Q2"/>
    <s v="RH0006=UG=JMS=Condoms-PRH"/>
    <n v="12"/>
    <x v="1"/>
    <x v="6"/>
    <s v="100957XXA0DA"/>
    <s v="Male Condom (52MM with and without Logo)"/>
    <s v="Male Condom (Latex) Lubricated, Hot Pink No Logo, 53 mm, 3000 Pieces"/>
    <s v="USAID"/>
    <s v="Condoms"/>
    <m/>
    <m/>
    <m/>
    <n v="0"/>
    <m/>
    <m/>
    <n v="0"/>
    <n v="71.400000000000006"/>
    <n v="657097.05599999998"/>
    <s v="Male Condoms"/>
    <n v="1"/>
    <n v="37"/>
    <d v="2019-03-21T00:00:00"/>
    <n v="2019"/>
    <n v="2019"/>
    <x v="0"/>
    <n v="3.0300000000000001E-2"/>
    <n v="836556.33600000001"/>
    <m/>
    <m/>
    <m/>
  </r>
  <r>
    <x v="24"/>
    <x v="0"/>
    <n v="1060"/>
    <s v="RH0001"/>
    <s v="GHSC00"/>
    <s v="_NA03"/>
    <n v="452000"/>
    <n v="1"/>
    <n v="452000"/>
    <d v="2020-05-07T00:00:00"/>
    <d v="2020-03-31T00:00:00"/>
    <m/>
    <x v="0"/>
    <x v="298"/>
    <s v="Received"/>
    <s v="Desired Stock"/>
    <d v="2020-06-15T00:00:00"/>
    <m/>
    <m/>
    <n v="0"/>
    <b v="0"/>
    <s v="RO10083361"/>
    <s v="USAID"/>
    <s v="UG"/>
    <s v="Uganda"/>
    <s v="Condoms-PRH"/>
    <s v="JMS"/>
    <s v="2021-03-Q2"/>
    <n v="2021"/>
    <s v="UG_JMS_Condoms-PRH_PL_2021-03-Q2"/>
    <s v="RH0001=UG=JMS=Condoms-PRH"/>
    <n v="5"/>
    <x v="2"/>
    <x v="0"/>
    <s v="100125GPX01S"/>
    <s v="DEPO Provera(Medroxyprogesterone Acetate 150mg/ml)"/>
    <s v="Depot (IM) Medroxyprogesterone Acetate 150 mg/mL (1 mL) Vial, w/ AD Syringe, Burn Boxes, 1 Each"/>
    <s v="USAID"/>
    <s v="Injectable Contraceptives"/>
    <m/>
    <m/>
    <m/>
    <n v="0"/>
    <m/>
    <m/>
    <n v="0"/>
    <n v="0.78"/>
    <n v="352560"/>
    <s v="Injectable Contraceptives"/>
    <n v="3"/>
    <n v="45"/>
    <d v="2019-06-27T00:00:00"/>
    <n v="2019"/>
    <n v="2020"/>
    <x v="1"/>
    <n v="0.82799999999999996"/>
    <n v="374256"/>
    <m/>
    <m/>
    <m/>
  </r>
  <r>
    <x v="24"/>
    <x v="0"/>
    <n v="1064"/>
    <s v="IMPLANON00"/>
    <s v="GHSC00"/>
    <s v="_NA03"/>
    <n v="160776"/>
    <n v="1"/>
    <n v="160776"/>
    <d v="2020-09-15T00:00:00"/>
    <d v="2020-08-31T00:00:00"/>
    <m/>
    <x v="0"/>
    <x v="893"/>
    <s v="Received"/>
    <s v="Desired Stock"/>
    <d v="2020-12-08T00:00:00"/>
    <m/>
    <m/>
    <n v="0"/>
    <b v="0"/>
    <s v="RO10083222"/>
    <s v="USAID"/>
    <s v="UG"/>
    <s v="Uganda"/>
    <s v="Condoms-PRH"/>
    <s v="JMS"/>
    <s v="2021-03-Q2"/>
    <n v="2021"/>
    <s v="UG_JMS_Condoms-PRH_PL_2021-03-Q2"/>
    <s v="IMPLANON00=UG=JMS=Condoms-PRH"/>
    <n v="9"/>
    <x v="2"/>
    <x v="0"/>
    <s v="100129GYV01S"/>
    <s v="Etonogestrel 68mg/ml rod,1 rod (Implanon NXT)"/>
    <s v="Etonogestrel 68 mg/Rod, 1 Rod Implant, 1 Each"/>
    <s v="USAID"/>
    <s v="Implantable Contraceptives"/>
    <m/>
    <m/>
    <m/>
    <n v="0"/>
    <m/>
    <m/>
    <n v="0"/>
    <n v="8.5"/>
    <n v="1366596"/>
    <s v="Contraceptive Implants"/>
    <n v="3"/>
    <n v="45"/>
    <d v="2019-11-05T00:00:00"/>
    <n v="2020"/>
    <n v="2020"/>
    <x v="11"/>
    <n v="8.5"/>
    <n v="1366596"/>
    <m/>
    <m/>
    <m/>
  </r>
  <r>
    <x v="24"/>
    <x v="0"/>
    <n v="1065"/>
    <s v="RH0003"/>
    <s v="GHSC00"/>
    <s v="_NA03"/>
    <n v="93300"/>
    <n v="1"/>
    <n v="93300"/>
    <d v="2020-06-18T00:00:00"/>
    <d v="2020-05-31T00:00:00"/>
    <m/>
    <x v="0"/>
    <x v="201"/>
    <s v="Received"/>
    <s v="Desired Stock"/>
    <d v="2020-09-08T00:00:00"/>
    <m/>
    <m/>
    <n v="0"/>
    <b v="0"/>
    <s v="RO10088158"/>
    <s v="USAID"/>
    <s v="UG"/>
    <s v="Uganda"/>
    <s v="Condoms-PRH"/>
    <s v="JMS"/>
    <s v="2021-03-Q2"/>
    <n v="2021"/>
    <s v="UG_JMS_Condoms-PRH_PL_2021-03-Q2"/>
    <s v="RH0003=UG=JMS=Condoms-PRH"/>
    <n v="6"/>
    <x v="2"/>
    <x v="0"/>
    <s v="100124TYR01S"/>
    <s v="IUD - Copper Containing Device TCU380A"/>
    <s v="Copper TCu380A Intrauterine Device, 1 Each"/>
    <s v="USAID"/>
    <s v="Copper-Bearing Intrauterine Devices"/>
    <m/>
    <m/>
    <m/>
    <n v="0"/>
    <m/>
    <m/>
    <n v="0"/>
    <n v="0.6"/>
    <n v="55980"/>
    <s v="Intrauterine Devices"/>
    <n v="3"/>
    <n v="0"/>
    <d v="2020-06-18T00:00:00"/>
    <n v="2020"/>
    <n v="2021"/>
    <x v="2"/>
    <n v="0.29599999999999999"/>
    <n v="27616.799999999999"/>
    <m/>
    <m/>
    <m/>
  </r>
  <r>
    <x v="24"/>
    <x v="0"/>
    <n v="1066"/>
    <s v="RH0003"/>
    <s v="GHSC00"/>
    <s v="_NA03"/>
    <n v="69900"/>
    <n v="1"/>
    <n v="69900"/>
    <d v="2020-09-30T00:00:00"/>
    <d v="2020-08-31T00:00:00"/>
    <m/>
    <x v="0"/>
    <x v="12"/>
    <s v="Received"/>
    <s v="Desired Stock"/>
    <d v="2020-11-18T00:00:00"/>
    <m/>
    <m/>
    <n v="0"/>
    <b v="0"/>
    <s v="RO10088158"/>
    <s v="USAID"/>
    <s v="UG"/>
    <s v="Uganda"/>
    <s v="Condoms-PRH"/>
    <s v="JMS"/>
    <s v="2021-03-Q2"/>
    <n v="2021"/>
    <s v="UG_JMS_Condoms-PRH_PL_2021-03-Q2"/>
    <s v="RH0003=UG=JMS=Condoms-PRH"/>
    <n v="9"/>
    <x v="2"/>
    <x v="0"/>
    <s v="100124TYR01S"/>
    <s v="IUD - Copper Containing Device TCU380A"/>
    <s v="Copper TCu380A Intrauterine Device, 1 Each"/>
    <s v="USAID"/>
    <s v="Copper-Bearing Intrauterine Devices"/>
    <m/>
    <m/>
    <m/>
    <n v="0"/>
    <m/>
    <m/>
    <n v="0"/>
    <n v="0.6"/>
    <n v="41940"/>
    <s v="Intrauterine Devices"/>
    <n v="3"/>
    <n v="0"/>
    <d v="2020-09-30T00:00:00"/>
    <n v="2021"/>
    <n v="2021"/>
    <x v="2"/>
    <n v="0.29599999999999999"/>
    <n v="20690.399999999998"/>
    <m/>
    <m/>
    <m/>
  </r>
  <r>
    <x v="24"/>
    <x v="0"/>
    <n v="1067"/>
    <s v="RH0003"/>
    <s v="GHSC00"/>
    <s v="_NA03"/>
    <n v="63000"/>
    <n v="1"/>
    <n v="63000"/>
    <d v="2020-11-15T00:00:00"/>
    <d v="2020-11-30T00:00:00"/>
    <m/>
    <x v="0"/>
    <x v="891"/>
    <s v="Received"/>
    <s v="Desired Stock"/>
    <d v="2020-11-18T00:00:00"/>
    <m/>
    <m/>
    <n v="0"/>
    <b v="0"/>
    <s v="RO10088158"/>
    <s v="USAID"/>
    <s v="UG"/>
    <s v="Uganda"/>
    <s v="Condoms-PRH"/>
    <s v="JMS"/>
    <s v="2021-03-Q2"/>
    <n v="2021"/>
    <s v="UG_JMS_Condoms-PRH_PL_2021-03-Q2"/>
    <s v="RH0003=UG=JMS=Condoms-PRH"/>
    <n v="11"/>
    <x v="2"/>
    <x v="0"/>
    <s v="100124TYR01S"/>
    <s v="IUD - Copper Containing Device TCU380A"/>
    <s v="Copper TCu380A Intrauterine Device, 1 Each"/>
    <s v="USAID"/>
    <s v="Copper-Bearing Intrauterine Devices"/>
    <m/>
    <m/>
    <m/>
    <n v="0"/>
    <m/>
    <m/>
    <n v="0"/>
    <n v="0.6"/>
    <n v="37800"/>
    <s v="Intrauterine Devices"/>
    <n v="3"/>
    <n v="0"/>
    <d v="2020-11-15T00:00:00"/>
    <n v="2021"/>
    <n v="2021"/>
    <x v="2"/>
    <n v="0.29599999999999999"/>
    <n v="18648"/>
    <m/>
    <m/>
    <m/>
  </r>
  <r>
    <x v="24"/>
    <x v="0"/>
    <n v="1071"/>
    <s v="RH0001"/>
    <s v="GHSC00"/>
    <s v="_NA03"/>
    <n v="760000"/>
    <n v="1"/>
    <n v="760000"/>
    <d v="2020-01-20T00:00:00"/>
    <d v="2020-01-31T00:00:00"/>
    <m/>
    <x v="0"/>
    <x v="648"/>
    <s v="Received"/>
    <s v="Desired Stock"/>
    <d v="2020-03-04T00:00:00"/>
    <m/>
    <m/>
    <n v="189390"/>
    <b v="0"/>
    <s v="RO10083361"/>
    <s v="USAID"/>
    <s v="UG"/>
    <s v="Uganda"/>
    <s v="Condoms-PRH"/>
    <s v="JMS"/>
    <s v="2021-03-Q2"/>
    <n v="2021"/>
    <s v="UG_JMS_Condoms-PRH_PL_2021-03-Q2"/>
    <s v="RH0001=UG=JMS=Condoms-PRH"/>
    <n v="1"/>
    <x v="2"/>
    <x v="0"/>
    <s v="100125GPX01S"/>
    <s v="DEPO Provera(Medroxyprogesterone Acetate 150mg/ml)"/>
    <s v="Depot (IM) Medroxyprogesterone Acetate 150 mg/mL (1 mL) Vial, w/ AD Syringe, Burn Boxes, 1 Each"/>
    <s v="USAID"/>
    <s v="Injectable Contraceptives"/>
    <m/>
    <m/>
    <m/>
    <n v="0"/>
    <m/>
    <m/>
    <n v="0"/>
    <n v="0.78"/>
    <n v="592800"/>
    <s v="Injectable Contraceptives"/>
    <n v="3"/>
    <n v="45"/>
    <d v="2019-03-11T00:00:00"/>
    <n v="2019"/>
    <n v="2019"/>
    <x v="1"/>
    <n v="0.82799999999999996"/>
    <n v="629280"/>
    <m/>
    <m/>
    <m/>
  </r>
  <r>
    <x v="24"/>
    <x v="0"/>
    <n v="1076"/>
    <s v="PERSONAL00"/>
    <s v="GHSC00"/>
    <s v="_NA03"/>
    <n v="666"/>
    <n v="1"/>
    <n v="666"/>
    <d v="2020-06-12T00:00:00"/>
    <d v="2020-03-31T00:00:00"/>
    <m/>
    <x v="0"/>
    <x v="607"/>
    <s v="Received"/>
    <s v="Desired Stock"/>
    <d v="2020-09-10T00:00:00"/>
    <m/>
    <m/>
    <n v="0"/>
    <b v="0"/>
    <s v="RO10086101"/>
    <s v="USAID"/>
    <s v="UG"/>
    <s v="Uganda"/>
    <s v="Condoms-PRH"/>
    <s v="JMS"/>
    <s v="2021-03-Q2"/>
    <n v="2021"/>
    <s v="UG_JMS_Condoms-PRH_PL_2021-03-Q2"/>
    <s v="PERSONAL00=UG=JMS=Condoms-PRH"/>
    <n v="6"/>
    <x v="2"/>
    <x v="0"/>
    <s v="100123MVA0G6"/>
    <s v="Personal Lubricant (Water-Based) 4.5 g Topical Gel"/>
    <s v="Personal Lubricant (Water-Based) 4.5 g Topical Gel, 1000 Sachets"/>
    <s v="GHSC00"/>
    <s v="Condoms"/>
    <m/>
    <m/>
    <m/>
    <n v="0"/>
    <m/>
    <m/>
    <n v="0"/>
    <n v="27.3"/>
    <n v="18181.8"/>
    <s v="Personal Lubricants"/>
    <n v="1"/>
    <n v="31"/>
    <d v="2019-11-08T00:00:00"/>
    <n v="2020"/>
    <n v="2020"/>
    <x v="12"/>
    <n v="0.3"/>
    <n v="199.79999999999998"/>
    <m/>
    <m/>
    <m/>
  </r>
  <r>
    <x v="24"/>
    <x v="0"/>
    <n v="1085"/>
    <s v="RH0006"/>
    <s v="GHSC00"/>
    <s v="_NA03"/>
    <n v="19274800"/>
    <n v="3.33333333333333E-4"/>
    <n v="6424.9333333333298"/>
    <d v="2020-06-10T00:00:00"/>
    <d v="2020-05-31T00:00:00"/>
    <m/>
    <x v="0"/>
    <x v="408"/>
    <s v="Received"/>
    <s v="Desired Stock"/>
    <d v="2020-09-09T00:00:00"/>
    <m/>
    <m/>
    <n v="34152148"/>
    <b v="0"/>
    <s v="RO10085101"/>
    <s v="USAID"/>
    <s v="UG"/>
    <s v="Uganda"/>
    <s v="Condoms-PRH"/>
    <s v="JMS"/>
    <s v="2021-03-Q2"/>
    <n v="2021"/>
    <s v="UG_JMS_Condoms-PRH_PL_2021-03-Q2"/>
    <s v="RH0006=UG=JMS=Condoms-PRH"/>
    <n v="6"/>
    <x v="2"/>
    <x v="0"/>
    <s v="100957XXA0DA"/>
    <s v="Male Condom (52MM with and without Logo)"/>
    <s v="Male Condom (Latex) Lubricated, Hot Pink No Logo, 53 mm, 3000 Pieces"/>
    <s v="USAID"/>
    <s v="Condoms"/>
    <m/>
    <m/>
    <m/>
    <n v="0"/>
    <m/>
    <m/>
    <n v="0"/>
    <n v="71.400000000000006"/>
    <n v="458740.24"/>
    <s v="Male Condoms"/>
    <n v="1"/>
    <n v="37"/>
    <d v="2019-09-25T00:00:00"/>
    <n v="2020"/>
    <n v="2020"/>
    <x v="0"/>
    <n v="3.0300000000000001E-2"/>
    <n v="584026.44000000006"/>
    <m/>
    <m/>
    <m/>
  </r>
  <r>
    <x v="24"/>
    <x v="0"/>
    <n v="1109"/>
    <s v="RH0001"/>
    <s v="GHSC00"/>
    <s v="_NA03"/>
    <n v="394500"/>
    <n v="1"/>
    <n v="394500"/>
    <d v="2020-08-18T00:00:00"/>
    <d v="2020-09-30T00:00:00"/>
    <m/>
    <x v="0"/>
    <x v="894"/>
    <s v="Received"/>
    <s v="Desired Stock"/>
    <d v="2020-08-26T00:00:00"/>
    <m/>
    <m/>
    <n v="0"/>
    <b v="0"/>
    <s v="RO10088155"/>
    <s v="USAID"/>
    <s v="UG"/>
    <s v="Uganda"/>
    <s v="Condoms-PRH"/>
    <s v="JMS"/>
    <s v="2021-03-Q2"/>
    <n v="2021"/>
    <s v="UG_JMS_Condoms-PRH_PL_2021-03-Q2"/>
    <s v="RH0001=UG=JMS=Condoms-PRH"/>
    <n v="8"/>
    <x v="2"/>
    <x v="0"/>
    <s v="100125GPX01S"/>
    <s v="DEPO Provera(Medroxyprogesterone Acetate 150mg/ml)"/>
    <s v="Depot (IM) Medroxyprogesterone Acetate 150 mg/mL (1 mL) Vial, w/ AD Syringe, Burn Boxes, 1 Each"/>
    <s v="USAID"/>
    <s v="Injectable Contraceptives"/>
    <m/>
    <m/>
    <m/>
    <n v="0"/>
    <m/>
    <m/>
    <n v="0"/>
    <n v="0.78"/>
    <n v="307710"/>
    <s v="Injectable Contraceptives"/>
    <n v="3"/>
    <n v="45"/>
    <d v="2019-10-08T00:00:00"/>
    <n v="2020"/>
    <n v="2020"/>
    <x v="1"/>
    <n v="0.82799999999999996"/>
    <n v="326646"/>
    <m/>
    <m/>
    <m/>
  </r>
  <r>
    <x v="24"/>
    <x v="0"/>
    <n v="1110"/>
    <s v="RH0001"/>
    <s v="GHSC00"/>
    <s v="_NA03"/>
    <n v="456000"/>
    <n v="1"/>
    <n v="456000"/>
    <d v="2020-11-30T00:00:00"/>
    <d v="2020-12-31T00:00:00"/>
    <m/>
    <x v="0"/>
    <x v="122"/>
    <s v="Received"/>
    <s v="Desired Stock"/>
    <d v="2020-12-07T00:00:00"/>
    <m/>
    <m/>
    <n v="0"/>
    <b v="0"/>
    <s v="RO10088155"/>
    <s v="USAID"/>
    <s v="UG"/>
    <s v="Uganda"/>
    <s v="Condoms-PRH"/>
    <s v="JMS"/>
    <s v="2021-03-Q2"/>
    <n v="2021"/>
    <s v="UG_JMS_Condoms-PRH_PL_2021-03-Q2"/>
    <s v="RH0001=UG=JMS=Condoms-PRH"/>
    <n v="11"/>
    <x v="2"/>
    <x v="0"/>
    <s v="100125GPX01S"/>
    <s v="DEPO Provera(Medroxyprogesterone Acetate 150mg/ml)"/>
    <s v="Depot (IM) Medroxyprogesterone Acetate 150 mg/mL (1 mL) Vial, w/ AD Syringe, Burn Boxes, 1 Each"/>
    <s v="USAID"/>
    <s v="Injectable Contraceptives"/>
    <m/>
    <m/>
    <m/>
    <n v="0"/>
    <m/>
    <m/>
    <n v="0"/>
    <n v="0.78"/>
    <n v="355680"/>
    <s v="Injectable Contraceptives"/>
    <n v="3"/>
    <n v="45"/>
    <d v="2020-01-20T00:00:00"/>
    <n v="2020"/>
    <n v="2020"/>
    <x v="1"/>
    <n v="0.82799999999999996"/>
    <n v="377568"/>
    <m/>
    <m/>
    <m/>
  </r>
  <r>
    <x v="24"/>
    <x v="0"/>
    <n v="1112"/>
    <s v="RH0008"/>
    <s v="UNFPA"/>
    <s v="_NA03"/>
    <n v="600000"/>
    <n v="0.05"/>
    <n v="30000"/>
    <d v="2021-03-30T00:00:00"/>
    <d v="2019-10-13T00:00:00"/>
    <m/>
    <x v="0"/>
    <x v="324"/>
    <s v="Ordered"/>
    <s v="New order placed by UNFPA. UNFPA requested to cancel order to avoid overstock"/>
    <d v="2021-03-09T00:00:00"/>
    <m/>
    <m/>
    <n v="0"/>
    <b v="1"/>
    <s v="nan"/>
    <s v="UNFPA"/>
    <s v="UG"/>
    <s v="Uganda"/>
    <s v="Condoms-PRH"/>
    <s v="JMS"/>
    <s v="2021-03-Q2"/>
    <n v="2021"/>
    <s v="UG_JMS_Condoms-PRH_PL_2021-03-Q2"/>
    <s v="RH0008=UG=JMS=Condoms-PRH"/>
    <n v="3"/>
    <x v="3"/>
    <x v="1"/>
    <s v="100121XXB0BK"/>
    <s v="Female Condoms"/>
    <s v="Female Condom (Nitrile) Lubricated, 17 cm, 20 Each"/>
    <s v="USAID"/>
    <s v="Condoms"/>
    <m/>
    <m/>
    <m/>
    <n v="0"/>
    <m/>
    <m/>
    <n v="0"/>
    <n v="11.44"/>
    <n v="343200"/>
    <s v="Female Condoms"/>
    <n v="1"/>
    <n v="26"/>
    <d v="2020-09-29T00:00:00"/>
    <n v="2021"/>
    <n v="2021"/>
    <x v="6"/>
    <n v="0.49399999999999999"/>
    <n v="296400"/>
    <m/>
    <m/>
    <m/>
  </r>
  <r>
    <x v="24"/>
    <x v="0"/>
    <n v="1113"/>
    <s v="JADELLE00"/>
    <s v="GHSC00"/>
    <s v="_NA03"/>
    <n v="37020"/>
    <n v="1"/>
    <n v="37020"/>
    <d v="2020-02-20T00:00:00"/>
    <d v="2020-01-31T00:00:00"/>
    <m/>
    <x v="0"/>
    <x v="216"/>
    <s v="Received"/>
    <s v="nan"/>
    <d v="2020-03-04T00:00:00"/>
    <m/>
    <m/>
    <n v="0"/>
    <b v="0"/>
    <s v="RO10081211"/>
    <s v="USAID"/>
    <s v="UG"/>
    <s v="Uganda"/>
    <s v="Condoms-PRH"/>
    <s v="JMS"/>
    <s v="2021-03-Q2"/>
    <n v="2021"/>
    <s v="UG_JMS_Condoms-PRH_PL_2021-03-Q2"/>
    <s v="JADELLE00=UG=JMS=Condoms-PRH"/>
    <n v="2"/>
    <x v="2"/>
    <x v="0"/>
    <s v="103915GYV01S"/>
    <s v="Levonorgestrel 75mg /rod ,2 rod implant (Jadelle)"/>
    <s v="Levonorgestrel 75 mg/Rod w/ Trocar, 3 Year Efficacy, 2 Rod Implant, 1 Each"/>
    <s v="USAID"/>
    <s v="Implantable Contraceptives"/>
    <m/>
    <m/>
    <m/>
    <n v="0"/>
    <m/>
    <m/>
    <n v="0"/>
    <n v="6.9"/>
    <n v="255438"/>
    <s v="Contraceptive Implants"/>
    <n v="3"/>
    <n v="45"/>
    <d v="2019-04-11T00:00:00"/>
    <n v="2019"/>
    <n v="2019"/>
    <x v="3"/>
    <n v="8.5"/>
    <n v="314670"/>
    <m/>
    <m/>
    <m/>
  </r>
  <r>
    <x v="24"/>
    <x v="0"/>
    <n v="1116"/>
    <s v="IMPLANON00"/>
    <s v="GHSC00"/>
    <s v="_NA03"/>
    <n v="125064"/>
    <n v="1"/>
    <n v="125064"/>
    <d v="2021-08-15T00:00:00"/>
    <d v="2020-12-31T00:00:00"/>
    <m/>
    <x v="0"/>
    <x v="895"/>
    <s v="Ordered"/>
    <s v="Desired Stock"/>
    <d v="2021-03-09T00:00:00"/>
    <m/>
    <m/>
    <n v="0"/>
    <b v="0"/>
    <s v="RO10088157"/>
    <s v="USAID"/>
    <s v="UG"/>
    <s v="Uganda"/>
    <s v="Condoms-PRH"/>
    <s v="JMS"/>
    <s v="2021-03-Q2"/>
    <n v="2021"/>
    <s v="UG_JMS_Condoms-PRH_PL_2021-03-Q2"/>
    <s v="IMPLANON00=UG=JMS=Condoms-PRH"/>
    <n v="8"/>
    <x v="3"/>
    <x v="0"/>
    <s v="100129GYV01S"/>
    <s v="Etonogestrel 68mg/ml rod,1 rod (Implanon NXT)"/>
    <s v="Etonogestrel 68 mg/Rod, 1 Rod Implant, 1 Each"/>
    <s v="USAID"/>
    <s v="Implantable Contraceptives"/>
    <m/>
    <m/>
    <m/>
    <n v="0"/>
    <m/>
    <m/>
    <n v="0"/>
    <n v="8.5"/>
    <n v="1063044"/>
    <s v="Contraceptive Implants"/>
    <n v="3"/>
    <n v="45"/>
    <d v="2020-10-04T00:00:00"/>
    <n v="2021"/>
    <n v="2021"/>
    <x v="11"/>
    <n v="8.5"/>
    <n v="1063044"/>
    <m/>
    <m/>
    <m/>
  </r>
  <r>
    <x v="24"/>
    <x v="0"/>
    <n v="1122"/>
    <s v="JADELLE00"/>
    <s v="GHSC00"/>
    <s v="_NA03"/>
    <n v="76300"/>
    <n v="1"/>
    <n v="76300"/>
    <d v="2020-10-31T00:00:00"/>
    <d v="2020-11-30T00:00:00"/>
    <m/>
    <x v="0"/>
    <x v="10"/>
    <s v="Received"/>
    <s v="Desired Stock"/>
    <d v="2020-12-07T00:00:00"/>
    <m/>
    <m/>
    <n v="0"/>
    <b v="0"/>
    <s v="RO10088157"/>
    <s v="USAID"/>
    <s v="UG"/>
    <s v="Uganda"/>
    <s v="Condoms-PRH"/>
    <s v="JMS"/>
    <s v="2021-03-Q2"/>
    <n v="2021"/>
    <s v="UG_JMS_Condoms-PRH_PL_2021-03-Q2"/>
    <s v="JADELLE00=UG=JMS=Condoms-PRH"/>
    <n v="10"/>
    <x v="2"/>
    <x v="0"/>
    <s v="103915GYV01S"/>
    <s v="Levonorgestrel 75mg /rod ,2 rod implant (Jadelle)"/>
    <s v="Levonorgestrel 75 mg/Rod w/ Trocar, 3 Year Efficacy, 2 Rod Implant, 1 Each"/>
    <s v="USAID"/>
    <s v="Implantable Contraceptives"/>
    <m/>
    <m/>
    <m/>
    <n v="0"/>
    <m/>
    <m/>
    <n v="0"/>
    <n v="6.9"/>
    <n v="526470"/>
    <s v="Contraceptive Implants"/>
    <n v="3"/>
    <n v="45"/>
    <d v="2019-12-21T00:00:00"/>
    <n v="2020"/>
    <n v="2020"/>
    <x v="3"/>
    <n v="8.5"/>
    <n v="648550"/>
    <m/>
    <m/>
    <m/>
  </r>
  <r>
    <x v="24"/>
    <x v="0"/>
    <n v="1127"/>
    <s v="RH0005"/>
    <s v="UNFPA"/>
    <s v="_NA03"/>
    <n v="162000"/>
    <n v="1"/>
    <n v="162000"/>
    <d v="2020-01-03T00:00:00"/>
    <d v="2019-11-08T00:00:00"/>
    <m/>
    <x v="0"/>
    <x v="332"/>
    <s v="Received"/>
    <s v="nan"/>
    <d v="2020-01-16T00:00:00"/>
    <m/>
    <m/>
    <n v="0"/>
    <b v="0"/>
    <n v="1127"/>
    <s v="UNFPA"/>
    <s v="UG"/>
    <s v="Uganda"/>
    <s v="Condoms-PRH"/>
    <s v="JMS"/>
    <s v="2021-03-Q2"/>
    <n v="2021"/>
    <s v="UG_JMS_Condoms-PRH_PL_2021-03-Q2"/>
    <s v="RH0005=UG=JMS=Condoms-PRH"/>
    <n v="1"/>
    <x v="2"/>
    <x v="1"/>
    <s v="100025AOB09W"/>
    <s v="Levonorgesterol 30mcg tabs (Microlut)"/>
    <s v="Levonorgestrel 30 mcg 35 Tablets/Cycle, 1 Cycle"/>
    <s v="GHSC00"/>
    <s v="Progestin Only Pills"/>
    <m/>
    <m/>
    <m/>
    <n v="0"/>
    <m/>
    <m/>
    <n v="0"/>
    <n v="0.3"/>
    <n v="48600"/>
    <s v="Oral Contraceptives"/>
    <n v="3"/>
    <n v="18"/>
    <d v="2019-08-30T00:00:00"/>
    <n v="2019"/>
    <n v="2020"/>
    <x v="5"/>
    <n v="0.32800000000000001"/>
    <n v="53136"/>
    <m/>
    <m/>
    <m/>
  </r>
  <r>
    <x v="24"/>
    <x v="0"/>
    <n v="1128"/>
    <s v="SAYANAPR00"/>
    <s v="UNFPA"/>
    <s v="_NA03"/>
    <n v="336400"/>
    <n v="1"/>
    <n v="336400"/>
    <d v="2020-01-03T00:00:00"/>
    <d v="2019-11-08T00:00:00"/>
    <m/>
    <x v="0"/>
    <x v="332"/>
    <s v="Received"/>
    <s v="nan"/>
    <d v="2020-01-16T00:00:00"/>
    <m/>
    <m/>
    <n v="0"/>
    <b v="0"/>
    <n v="1128"/>
    <s v="UNFPA"/>
    <s v="UG"/>
    <s v="Uganda"/>
    <s v="Condoms-PRH"/>
    <s v="JMS"/>
    <s v="2021-03-Q2"/>
    <n v="2021"/>
    <s v="UG_JMS_Condoms-PRH_PL_2021-03-Q2"/>
    <s v="SAYANAPR00=UG=JMS=Condoms-PRH"/>
    <n v="1"/>
    <x v="2"/>
    <x v="1"/>
    <s v="100031GNE06D"/>
    <s v="Depot(SC)Medroxyprogestrone104mg/0.65(Sayana Press"/>
    <s v="Depot (SC) Medroxyprogesterone Acetate 104 mg/0.65 mL, Pre-Filled Uniject Device, 1 Syringe"/>
    <s v="UNKNOWN00"/>
    <s v="Injectable Contraceptives"/>
    <m/>
    <m/>
    <m/>
    <n v="0"/>
    <m/>
    <m/>
    <n v="0"/>
    <n v="0.85"/>
    <n v="285940"/>
    <s v="Injectable Contraceptives"/>
    <n v="3"/>
    <n v="45"/>
    <d v="2019-02-22T00:00:00"/>
    <n v="2019"/>
    <n v="2019"/>
    <x v="10"/>
    <n v="0.85"/>
    <n v="285940"/>
    <m/>
    <m/>
    <m/>
  </r>
  <r>
    <x v="24"/>
    <x v="0"/>
    <n v="1129"/>
    <s v="RH0001"/>
    <s v="UNFPA"/>
    <s v="_NA03"/>
    <n v="412000"/>
    <n v="1"/>
    <n v="412000"/>
    <d v="2020-01-16T00:00:00"/>
    <d v="2019-11-08T00:00:00"/>
    <m/>
    <x v="0"/>
    <x v="633"/>
    <s v="Received"/>
    <s v="Desired Stock"/>
    <d v="2020-02-05T00:00:00"/>
    <m/>
    <m/>
    <n v="0"/>
    <b v="0"/>
    <n v="1129"/>
    <s v="UNFPA"/>
    <s v="UG"/>
    <s v="Uganda"/>
    <s v="Condoms-PRH"/>
    <s v="JMS"/>
    <s v="2021-03-Q2"/>
    <n v="2021"/>
    <s v="UG_JMS_Condoms-PRH_PL_2021-03-Q2"/>
    <s v="RH0001=UG=JMS=Condoms-PRH"/>
    <n v="1"/>
    <x v="2"/>
    <x v="1"/>
    <s v="100125GPX01S"/>
    <s v="DEPO Provera(Medroxyprogesterone Acetate 150mg/ml)"/>
    <s v="Depot (IM) Medroxyprogesterone Acetate 150 mg/mL (1 mL) Vial, w/ AD Syringe, Burn Boxes, 1 Each"/>
    <s v="USAID"/>
    <s v="Injectable Contraceptives"/>
    <m/>
    <m/>
    <m/>
    <n v="0"/>
    <m/>
    <m/>
    <n v="0"/>
    <n v="0.78"/>
    <n v="321360"/>
    <s v="Injectable Contraceptives"/>
    <n v="3"/>
    <n v="45"/>
    <d v="2019-03-07T00:00:00"/>
    <n v="2019"/>
    <n v="2019"/>
    <x v="1"/>
    <n v="0.82799999999999996"/>
    <n v="341136"/>
    <m/>
    <m/>
    <m/>
  </r>
  <r>
    <x v="24"/>
    <x v="0"/>
    <n v="1130"/>
    <s v="RH0009"/>
    <s v="UNFPA"/>
    <s v="_NA03"/>
    <n v="184500"/>
    <n v="1"/>
    <n v="184500"/>
    <d v="2020-03-11T00:00:00"/>
    <d v="2019-11-08T00:00:00"/>
    <m/>
    <x v="0"/>
    <x v="70"/>
    <s v="Received"/>
    <s v="Request made to UNFPA to delay shipmentto mitigate overstock"/>
    <d v="2020-03-16T00:00:00"/>
    <m/>
    <m/>
    <n v="0"/>
    <b v="1"/>
    <n v="1130"/>
    <s v="UNFPA"/>
    <s v="UG"/>
    <s v="Uganda"/>
    <s v="Condoms-PRH"/>
    <s v="JMS"/>
    <s v="2021-03-Q2"/>
    <n v="2021"/>
    <s v="UG_JMS_Condoms-PRH_PL_2021-03-Q2"/>
    <s v="RH0009=UG=JMS=Condoms-PRH"/>
    <n v="3"/>
    <x v="2"/>
    <x v="1"/>
    <s v="100134AAA06H"/>
    <s v="Levonorgestrel 750 mcg (Emergency Contraceptive)"/>
    <s v="Levonorgestrel 0.75 mg Tablet, 2 Tablets"/>
    <s v="USAID"/>
    <s v="Emergency Oral Contraceptives"/>
    <m/>
    <m/>
    <m/>
    <n v="0"/>
    <m/>
    <m/>
    <n v="0"/>
    <n v="0.28000000000000003"/>
    <n v="51660"/>
    <s v="Oral Contraceptives"/>
    <n v="3"/>
    <n v="39"/>
    <d v="2019-06-12T00:00:00"/>
    <n v="2019"/>
    <n v="2020"/>
    <x v="7"/>
    <n v="0.35099999999999998"/>
    <n v="64759.499999999993"/>
    <m/>
    <m/>
    <m/>
  </r>
  <r>
    <x v="24"/>
    <x v="0"/>
    <n v="1131"/>
    <s v="JADELLE00"/>
    <s v="UNFPA"/>
    <s v="_NA03"/>
    <n v="123000"/>
    <n v="1"/>
    <n v="123000"/>
    <d v="2020-09-25T00:00:00"/>
    <d v="2020-06-30T00:00:00"/>
    <m/>
    <x v="0"/>
    <x v="179"/>
    <s v="Received"/>
    <s v="Desired Stock"/>
    <d v="2020-12-07T00:00:00"/>
    <m/>
    <m/>
    <n v="28763"/>
    <b v="0"/>
    <n v="1131"/>
    <s v="UNFPA"/>
    <s v="UG"/>
    <s v="Uganda"/>
    <s v="Condoms-PRH"/>
    <s v="JMS"/>
    <s v="2021-03-Q2"/>
    <n v="2021"/>
    <s v="UG_JMS_Condoms-PRH_PL_2021-03-Q2"/>
    <s v="JADELLE00=UG=JMS=Condoms-PRH"/>
    <n v="9"/>
    <x v="2"/>
    <x v="1"/>
    <s v="103915GYV01S"/>
    <s v="Levonorgestrel 75mg /rod ,2 rod implant (Jadelle)"/>
    <s v="Levonorgestrel 75 mg/Rod w/ Trocar, 3 Year Efficacy, 2 Rod Implant, 1 Each"/>
    <s v="USAID"/>
    <s v="Implantable Contraceptives"/>
    <m/>
    <m/>
    <m/>
    <n v="0"/>
    <m/>
    <m/>
    <n v="0"/>
    <n v="6.9"/>
    <n v="848700"/>
    <s v="Contraceptive Implants"/>
    <n v="3"/>
    <n v="45"/>
    <d v="2019-11-15T00:00:00"/>
    <n v="2020"/>
    <n v="2020"/>
    <x v="3"/>
    <n v="8.5"/>
    <n v="1045500"/>
    <m/>
    <m/>
    <m/>
  </r>
  <r>
    <x v="24"/>
    <x v="0"/>
    <n v="1132"/>
    <s v="PERSONAL00"/>
    <s v="GHSC00"/>
    <s v="_NA03"/>
    <n v="334"/>
    <n v="1"/>
    <n v="334"/>
    <d v="2020-08-25T00:00:00"/>
    <d v="2020-08-31T00:00:00"/>
    <m/>
    <x v="0"/>
    <x v="896"/>
    <s v="Received"/>
    <s v="Desired Stock"/>
    <d v="2020-12-09T00:00:00"/>
    <m/>
    <m/>
    <n v="0"/>
    <b v="0"/>
    <s v="RO10086101"/>
    <s v="USAID"/>
    <s v="UG"/>
    <s v="Uganda"/>
    <s v="Condoms-PRH"/>
    <s v="JMS"/>
    <s v="2021-03-Q2"/>
    <n v="2021"/>
    <s v="UG_JMS_Condoms-PRH_PL_2021-03-Q2"/>
    <s v="PERSONAL00=UG=JMS=Condoms-PRH"/>
    <n v="8"/>
    <x v="2"/>
    <x v="0"/>
    <s v="100123MVA0G6"/>
    <s v="Personal Lubricant (Water-Based) 4.5 g Topical Gel"/>
    <s v="Personal Lubricant (Water-Based) 4.5 g Topical Gel, 1000 Sachets"/>
    <s v="GHSC00"/>
    <s v="Condoms"/>
    <m/>
    <m/>
    <m/>
    <n v="0"/>
    <m/>
    <m/>
    <n v="0"/>
    <n v="27.3"/>
    <n v="9118.2000000000007"/>
    <s v="Personal Lubricants"/>
    <n v="1"/>
    <n v="31"/>
    <d v="2020-01-21T00:00:00"/>
    <n v="2020"/>
    <n v="2020"/>
    <x v="12"/>
    <n v="0.3"/>
    <n v="100.2"/>
    <m/>
    <m/>
    <m/>
  </r>
  <r>
    <x v="24"/>
    <x v="0"/>
    <n v="1136"/>
    <s v="RH0001"/>
    <s v="UNFPA"/>
    <s v="_NA03"/>
    <n v="343400"/>
    <n v="1"/>
    <n v="343400"/>
    <d v="2020-01-16T00:00:00"/>
    <d v="2019-11-27T00:00:00"/>
    <m/>
    <x v="0"/>
    <x v="633"/>
    <s v="Received"/>
    <s v="Desired Stock"/>
    <d v="2020-03-04T00:00:00"/>
    <m/>
    <m/>
    <n v="0"/>
    <b v="0"/>
    <n v="1136"/>
    <s v="UNFPA"/>
    <s v="UG"/>
    <s v="Uganda"/>
    <s v="Condoms-PRH"/>
    <s v="JMS"/>
    <s v="2021-03-Q2"/>
    <n v="2021"/>
    <s v="UG_JMS_Condoms-PRH_PL_2021-03-Q2"/>
    <s v="RH0001=UG=JMS=Condoms-PRH"/>
    <n v="1"/>
    <x v="2"/>
    <x v="1"/>
    <s v="100125GPX01S"/>
    <s v="DEPO Provera(Medroxyprogesterone Acetate 150mg/ml)"/>
    <s v="Depot (IM) Medroxyprogesterone Acetate 150 mg/mL (1 mL) Vial, w/ AD Syringe, Burn Boxes, 1 Each"/>
    <s v="USAID"/>
    <s v="Injectable Contraceptives"/>
    <m/>
    <m/>
    <m/>
    <n v="0"/>
    <m/>
    <m/>
    <n v="0"/>
    <n v="0.78"/>
    <n v="267852"/>
    <s v="Injectable Contraceptives"/>
    <n v="3"/>
    <n v="45"/>
    <d v="2019-03-07T00:00:00"/>
    <n v="2019"/>
    <n v="2019"/>
    <x v="1"/>
    <n v="0.82799999999999996"/>
    <n v="284335.2"/>
    <m/>
    <m/>
    <m/>
  </r>
  <r>
    <x v="24"/>
    <x v="0"/>
    <n v="1137"/>
    <s v="SAYANAPR00"/>
    <s v="UNFPA"/>
    <s v="_NA03"/>
    <n v="336000"/>
    <n v="1"/>
    <n v="336000"/>
    <d v="2020-03-13T00:00:00"/>
    <d v="2019-11-27T00:00:00"/>
    <m/>
    <x v="0"/>
    <x v="897"/>
    <s v="Received"/>
    <s v="nan"/>
    <d v="2020-03-16T00:00:00"/>
    <m/>
    <m/>
    <n v="0"/>
    <b v="0"/>
    <n v="1137"/>
    <s v="UNFPA"/>
    <s v="UG"/>
    <s v="Uganda"/>
    <s v="Condoms-PRH"/>
    <s v="JMS"/>
    <s v="2021-03-Q2"/>
    <n v="2021"/>
    <s v="UG_JMS_Condoms-PRH_PL_2021-03-Q2"/>
    <s v="SAYANAPR00=UG=JMS=Condoms-PRH"/>
    <n v="3"/>
    <x v="2"/>
    <x v="1"/>
    <s v="100031GNE06D"/>
    <s v="Depot(SC)Medroxyprogestrone104mg/0.65(Sayana Press"/>
    <s v="Depot (SC) Medroxyprogesterone Acetate 104 mg/0.65 mL, Pre-Filled Uniject Device, 1 Syringe"/>
    <s v="UNKNOWN00"/>
    <s v="Injectable Contraceptives"/>
    <m/>
    <m/>
    <m/>
    <n v="0"/>
    <m/>
    <m/>
    <n v="0"/>
    <n v="0.85"/>
    <n v="285600"/>
    <s v="Injectable Contraceptives"/>
    <n v="3"/>
    <n v="45"/>
    <d v="2019-05-03T00:00:00"/>
    <n v="2019"/>
    <n v="2019"/>
    <x v="10"/>
    <n v="0.85"/>
    <n v="285600"/>
    <m/>
    <m/>
    <m/>
  </r>
  <r>
    <x v="24"/>
    <x v="0"/>
    <n v="1138"/>
    <s v="SAYANAPR00"/>
    <s v="UNFPA"/>
    <s v="_NA03"/>
    <n v="336000"/>
    <n v="1"/>
    <n v="336000"/>
    <d v="2020-08-21T00:00:00"/>
    <d v="2019-11-27T00:00:00"/>
    <m/>
    <x v="0"/>
    <x v="306"/>
    <s v="Received"/>
    <s v="nan"/>
    <d v="2020-09-08T00:00:00"/>
    <m/>
    <m/>
    <n v="0"/>
    <b v="0"/>
    <n v="1138"/>
    <s v="UNFPA"/>
    <s v="UG"/>
    <s v="Uganda"/>
    <s v="Condoms-PRH"/>
    <s v="JMS"/>
    <s v="2021-03-Q2"/>
    <n v="2021"/>
    <s v="UG_JMS_Condoms-PRH_PL_2021-03-Q2"/>
    <s v="SAYANAPR00=UG=JMS=Condoms-PRH"/>
    <n v="8"/>
    <x v="2"/>
    <x v="1"/>
    <s v="100031GNE06D"/>
    <s v="Depot(SC)Medroxyprogestrone104mg/0.65(Sayana Press"/>
    <s v="Depot (SC) Medroxyprogesterone Acetate 104 mg/0.65 mL, Pre-Filled Uniject Device, 1 Syringe"/>
    <s v="UNKNOWN00"/>
    <s v="Injectable Contraceptives"/>
    <m/>
    <m/>
    <m/>
    <n v="0"/>
    <m/>
    <m/>
    <n v="0"/>
    <n v="0.85"/>
    <n v="285600"/>
    <s v="Injectable Contraceptives"/>
    <n v="3"/>
    <n v="45"/>
    <d v="2019-10-11T00:00:00"/>
    <n v="2020"/>
    <n v="2020"/>
    <x v="10"/>
    <n v="0.85"/>
    <n v="285600"/>
    <m/>
    <m/>
    <m/>
  </r>
  <r>
    <x v="24"/>
    <x v="0"/>
    <n v="1140"/>
    <s v="SAYANAPR00"/>
    <s v="GHSC00"/>
    <s v="_NA03"/>
    <n v="468000"/>
    <n v="1"/>
    <n v="468000"/>
    <d v="2020-09-29T00:00:00"/>
    <d v="2020-07-31T00:00:00"/>
    <m/>
    <x v="0"/>
    <x v="410"/>
    <s v="Received"/>
    <s v="Desired Stock"/>
    <d v="2020-12-09T00:00:00"/>
    <m/>
    <m/>
    <n v="0"/>
    <b v="0"/>
    <s v="RO10088241"/>
    <s v="USAID"/>
    <s v="UG"/>
    <s v="Uganda"/>
    <s v="Condoms-PRH"/>
    <s v="JMS"/>
    <s v="2021-03-Q2"/>
    <n v="2021"/>
    <s v="UG_JMS_Condoms-PRH_PL_2021-03-Q2"/>
    <s v="SAYANAPR00=UG=JMS=Condoms-PRH"/>
    <n v="9"/>
    <x v="2"/>
    <x v="0"/>
    <s v="100031GNE06D"/>
    <s v="Depot(SC)Medroxyprogestrone104mg/0.65(Sayana Press"/>
    <s v="Depot (SC) Medroxyprogesterone Acetate 104 mg/0.65 mL, Pre-Filled Uniject Device, 1 Syringe"/>
    <s v="UNKNOWN00"/>
    <s v="Injectable Contraceptives"/>
    <m/>
    <m/>
    <m/>
    <n v="0"/>
    <m/>
    <m/>
    <n v="0"/>
    <n v="0.85"/>
    <n v="397800"/>
    <s v="Injectable Contraceptives"/>
    <n v="3"/>
    <n v="45"/>
    <d v="2019-11-19T00:00:00"/>
    <n v="2020"/>
    <n v="2020"/>
    <x v="10"/>
    <n v="0.85"/>
    <n v="397800"/>
    <m/>
    <m/>
    <m/>
  </r>
  <r>
    <x v="24"/>
    <x v="0"/>
    <n v="1141"/>
    <s v="JADELLE00"/>
    <s v="GHSC00"/>
    <s v="_NA03"/>
    <n v="37100"/>
    <n v="1"/>
    <n v="37100"/>
    <d v="2020-04-25T00:00:00"/>
    <d v="2019-12-02T00:00:00"/>
    <m/>
    <x v="0"/>
    <x v="898"/>
    <s v="Received"/>
    <s v="nan"/>
    <d v="2020-05-10T00:00:00"/>
    <m/>
    <m/>
    <n v="0"/>
    <b v="0"/>
    <s v="RO10081211"/>
    <s v="USAID"/>
    <s v="UG"/>
    <s v="Uganda"/>
    <s v="Condoms-PRH"/>
    <s v="JMS"/>
    <s v="2021-03-Q2"/>
    <n v="2021"/>
    <s v="UG_JMS_Condoms-PRH_PL_2021-03-Q2"/>
    <s v="JADELLE00=UG=JMS=Condoms-PRH"/>
    <n v="4"/>
    <x v="2"/>
    <x v="0"/>
    <s v="103915GYV01S"/>
    <s v="Levonorgestrel 75mg /rod ,2 rod implant (Jadelle)"/>
    <s v="Levonorgestrel 75 mg/Rod w/ Trocar, 3 Year Efficacy, 2 Rod Implant, 1 Each"/>
    <s v="USAID"/>
    <s v="Implantable Contraceptives"/>
    <m/>
    <m/>
    <m/>
    <n v="0"/>
    <m/>
    <m/>
    <n v="0"/>
    <n v="6.9"/>
    <n v="255990"/>
    <s v="Contraceptive Implants"/>
    <n v="3"/>
    <n v="45"/>
    <d v="2019-06-15T00:00:00"/>
    <n v="2019"/>
    <n v="2020"/>
    <x v="3"/>
    <n v="8.5"/>
    <n v="315350"/>
    <m/>
    <m/>
    <m/>
  </r>
  <r>
    <x v="24"/>
    <x v="0"/>
    <n v="1142"/>
    <s v="JADELLE00"/>
    <s v="GHSC00"/>
    <s v="_NA03"/>
    <n v="120100"/>
    <n v="1"/>
    <n v="120100"/>
    <d v="2020-06-25T00:00:00"/>
    <d v="2020-07-31T00:00:00"/>
    <m/>
    <x v="0"/>
    <x v="108"/>
    <s v="Received"/>
    <s v="Desired Stock"/>
    <d v="2020-09-09T00:00:00"/>
    <m/>
    <m/>
    <n v="0"/>
    <b v="0"/>
    <s v="RO10088157"/>
    <s v="USAID"/>
    <s v="UG"/>
    <s v="Uganda"/>
    <s v="Condoms-PRH"/>
    <s v="JMS"/>
    <s v="2021-03-Q2"/>
    <n v="2021"/>
    <s v="UG_JMS_Condoms-PRH_PL_2021-03-Q2"/>
    <s v="JADELLE00=UG=JMS=Condoms-PRH"/>
    <n v="6"/>
    <x v="2"/>
    <x v="0"/>
    <s v="103915GYV01S"/>
    <s v="Levonorgestrel 75mg /rod ,2 rod implant (Jadelle)"/>
    <s v="Levonorgestrel 75 mg/Rod w/ Trocar, 3 Year Efficacy, 2 Rod Implant, 1 Each"/>
    <s v="USAID"/>
    <s v="Implantable Contraceptives"/>
    <m/>
    <m/>
    <m/>
    <n v="0"/>
    <m/>
    <m/>
    <n v="0"/>
    <n v="6.9"/>
    <n v="828690"/>
    <s v="Contraceptive Implants"/>
    <n v="3"/>
    <n v="45"/>
    <d v="2019-08-15T00:00:00"/>
    <n v="2019"/>
    <n v="2020"/>
    <x v="3"/>
    <n v="8.5"/>
    <n v="1020850"/>
    <m/>
    <m/>
    <m/>
  </r>
  <r>
    <x v="24"/>
    <x v="0"/>
    <n v="1144"/>
    <s v="RH0009"/>
    <s v="UNFPA"/>
    <s v="_NA03"/>
    <n v="109197"/>
    <n v="1"/>
    <n v="109197"/>
    <d v="2020-04-25T00:00:00"/>
    <d v="2019-12-02T00:00:00"/>
    <m/>
    <x v="0"/>
    <x v="898"/>
    <s v="Received"/>
    <s v="Desired Stock"/>
    <d v="2020-05-10T00:00:00"/>
    <m/>
    <m/>
    <n v="0"/>
    <b v="0"/>
    <n v="1144"/>
    <s v="UNFPA"/>
    <s v="UG"/>
    <s v="Uganda"/>
    <s v="Condoms-PRH"/>
    <s v="JMS"/>
    <s v="2021-03-Q2"/>
    <n v="2021"/>
    <s v="UG_JMS_Condoms-PRH_PL_2021-03-Q2"/>
    <s v="RH0009=UG=JMS=Condoms-PRH"/>
    <n v="4"/>
    <x v="2"/>
    <x v="1"/>
    <s v="100134AAA06H"/>
    <s v="Levonorgestrel 750 mcg (Emergency Contraceptive)"/>
    <s v="Levonorgestrel 0.75 mg Tablet, 2 Tablets"/>
    <s v="USAID"/>
    <s v="Emergency Oral Contraceptives"/>
    <m/>
    <m/>
    <m/>
    <n v="0"/>
    <m/>
    <m/>
    <n v="0"/>
    <n v="0.28000000000000003"/>
    <n v="30575.16"/>
    <s v="Oral Contraceptives"/>
    <n v="3"/>
    <n v="39"/>
    <d v="2019-07-27T00:00:00"/>
    <n v="2019"/>
    <n v="2020"/>
    <x v="7"/>
    <n v="0.35099999999999998"/>
    <n v="38328.146999999997"/>
    <m/>
    <m/>
    <m/>
  </r>
  <r>
    <x v="24"/>
    <x v="0"/>
    <n v="1145"/>
    <s v="RH0008"/>
    <s v="UNFPA"/>
    <s v="_NA03"/>
    <n v="900000"/>
    <n v="0.05"/>
    <n v="45000"/>
    <d v="2020-02-20T00:00:00"/>
    <d v="2019-12-02T00:00:00"/>
    <m/>
    <x v="0"/>
    <x v="216"/>
    <s v="Received"/>
    <s v="nan"/>
    <d v="2020-03-04T00:00:00"/>
    <m/>
    <m/>
    <n v="0"/>
    <b v="0"/>
    <n v="1145"/>
    <s v="UNFPA"/>
    <s v="UG"/>
    <s v="Uganda"/>
    <s v="Condoms-PRH"/>
    <s v="JMS"/>
    <s v="2021-03-Q2"/>
    <n v="2021"/>
    <s v="UG_JMS_Condoms-PRH_PL_2021-03-Q2"/>
    <s v="RH0008=UG=JMS=Condoms-PRH"/>
    <n v="2"/>
    <x v="2"/>
    <x v="1"/>
    <s v="100121XXB0BK"/>
    <s v="Female Condoms"/>
    <s v="Female Condom (Nitrile) Lubricated, 17 cm, 20 Each"/>
    <s v="USAID"/>
    <s v="Condoms"/>
    <m/>
    <m/>
    <m/>
    <n v="0"/>
    <m/>
    <m/>
    <n v="0"/>
    <n v="11.44"/>
    <n v="514800"/>
    <s v="Female Condoms"/>
    <n v="1"/>
    <n v="26"/>
    <d v="2019-08-22T00:00:00"/>
    <n v="2019"/>
    <n v="2020"/>
    <x v="6"/>
    <n v="0.49399999999999999"/>
    <n v="444600"/>
    <m/>
    <m/>
    <m/>
  </r>
  <r>
    <x v="24"/>
    <x v="0"/>
    <n v="1150"/>
    <s v="RH0005"/>
    <s v="UNFPA"/>
    <s v="_NA03"/>
    <n v="115200"/>
    <n v="1"/>
    <n v="115200"/>
    <d v="2020-01-23T00:00:00"/>
    <d v="2020-01-21T00:00:00"/>
    <m/>
    <x v="0"/>
    <x v="899"/>
    <s v="Received"/>
    <s v="nan"/>
    <d v="2020-03-04T00:00:00"/>
    <m/>
    <m/>
    <n v="0"/>
    <b v="0"/>
    <n v="1150"/>
    <s v="UNFPA"/>
    <s v="UG"/>
    <s v="Uganda"/>
    <s v="Condoms-PRH"/>
    <s v="JMS"/>
    <s v="2021-03-Q2"/>
    <n v="2021"/>
    <s v="UG_JMS_Condoms-PRH_PL_2021-03-Q2"/>
    <s v="RH0005=UG=JMS=Condoms-PRH"/>
    <n v="1"/>
    <x v="2"/>
    <x v="1"/>
    <s v="100025AOB09W"/>
    <s v="Levonorgesterol 30mcg tabs (Microlut)"/>
    <s v="Levonorgestrel 30 mcg 35 Tablets/Cycle, 1 Cycle"/>
    <s v="GHSC00"/>
    <s v="Progestin Only Pills"/>
    <m/>
    <m/>
    <m/>
    <n v="0"/>
    <m/>
    <m/>
    <n v="0"/>
    <n v="0.3"/>
    <n v="34560"/>
    <s v="Oral Contraceptives"/>
    <n v="3"/>
    <n v="18"/>
    <d v="2019-09-19T00:00:00"/>
    <n v="2020"/>
    <n v="2020"/>
    <x v="5"/>
    <n v="0.32800000000000001"/>
    <n v="37785.599999999999"/>
    <m/>
    <m/>
    <m/>
  </r>
  <r>
    <x v="24"/>
    <x v="0"/>
    <n v="1151"/>
    <s v="RH0001"/>
    <s v="UNFPA"/>
    <s v="_NA03"/>
    <n v="588000"/>
    <n v="1"/>
    <n v="588000"/>
    <d v="2020-02-20T00:00:00"/>
    <d v="2020-01-23T00:00:00"/>
    <m/>
    <x v="0"/>
    <x v="216"/>
    <s v="Received"/>
    <s v="Desired Stock"/>
    <d v="2020-03-04T00:00:00"/>
    <m/>
    <m/>
    <n v="0"/>
    <b v="0"/>
    <n v="1151"/>
    <s v="UNFPA"/>
    <s v="UG"/>
    <s v="Uganda"/>
    <s v="Condoms-PRH"/>
    <s v="JMS"/>
    <s v="2021-03-Q2"/>
    <n v="2021"/>
    <s v="UG_JMS_Condoms-PRH_PL_2021-03-Q2"/>
    <s v="RH0001=UG=JMS=Condoms-PRH"/>
    <n v="2"/>
    <x v="2"/>
    <x v="1"/>
    <s v="100125GPX01S"/>
    <s v="DEPO Provera(Medroxyprogesterone Acetate 150mg/ml)"/>
    <s v="Depot (IM) Medroxyprogesterone Acetate 150 mg/mL (1 mL) Vial, w/ AD Syringe, Burn Boxes, 1 Each"/>
    <s v="USAID"/>
    <s v="Injectable Contraceptives"/>
    <m/>
    <m/>
    <m/>
    <n v="0"/>
    <m/>
    <m/>
    <n v="0"/>
    <n v="0.78"/>
    <n v="458640"/>
    <s v="Injectable Contraceptives"/>
    <n v="3"/>
    <n v="45"/>
    <d v="2019-04-11T00:00:00"/>
    <n v="2019"/>
    <n v="2019"/>
    <x v="1"/>
    <n v="0.82799999999999996"/>
    <n v="486864"/>
    <m/>
    <m/>
    <m/>
  </r>
  <r>
    <x v="24"/>
    <x v="0"/>
    <n v="1161"/>
    <s v="RH0001"/>
    <s v="GHSC00"/>
    <s v="_NA03"/>
    <n v="333500"/>
    <n v="1"/>
    <n v="333500"/>
    <d v="2021-03-31T00:00:00"/>
    <d v="2021-03-31T00:00:00"/>
    <m/>
    <x v="0"/>
    <x v="21"/>
    <s v="Ordered"/>
    <s v="Desired Stock"/>
    <d v="2021-03-09T00:00:00"/>
    <m/>
    <m/>
    <n v="0"/>
    <b v="0"/>
    <s v="RO10095180"/>
    <s v="USAID"/>
    <s v="UG"/>
    <s v="Uganda"/>
    <s v="Condoms-PRH"/>
    <s v="JMS"/>
    <s v="2021-03-Q2"/>
    <n v="2021"/>
    <s v="UG_JMS_Condoms-PRH_PL_2021-03-Q2"/>
    <s v="RH0001=UG=JMS=Condoms-PRH"/>
    <n v="3"/>
    <x v="3"/>
    <x v="0"/>
    <s v="100125GPX01S"/>
    <s v="DEPO Provera(Medroxyprogesterone Acetate 150mg/ml)"/>
    <s v="Depot (IM) Medroxyprogesterone Acetate 150 mg/mL (1 mL) Vial, w/ AD Syringe, Burn Boxes, 1 Each"/>
    <s v="USAID"/>
    <s v="Injectable Contraceptives"/>
    <m/>
    <m/>
    <m/>
    <n v="0"/>
    <m/>
    <m/>
    <n v="0"/>
    <n v="0.78"/>
    <n v="260130"/>
    <s v="Injectable Contraceptives"/>
    <n v="3"/>
    <n v="45"/>
    <d v="2020-05-20T00:00:00"/>
    <n v="2020"/>
    <n v="2021"/>
    <x v="1"/>
    <n v="0.82799999999999996"/>
    <n v="276138"/>
    <m/>
    <m/>
    <m/>
  </r>
  <r>
    <x v="24"/>
    <x v="0"/>
    <n v="1162"/>
    <s v="RH0001"/>
    <s v="GHSC00"/>
    <s v="_NA03"/>
    <n v="395000"/>
    <n v="1"/>
    <n v="395000"/>
    <d v="2021-06-30T00:00:00"/>
    <d v="2021-06-30T00:00:00"/>
    <m/>
    <x v="0"/>
    <x v="85"/>
    <s v="Ordered"/>
    <s v="Desired Stock"/>
    <d v="2020-12-07T00:00:00"/>
    <m/>
    <m/>
    <n v="0"/>
    <b v="0"/>
    <s v="RO10095180"/>
    <s v="USAID"/>
    <s v="UG"/>
    <s v="Uganda"/>
    <s v="Condoms-PRH"/>
    <s v="JMS"/>
    <s v="2021-03-Q2"/>
    <n v="2021"/>
    <s v="UG_JMS_Condoms-PRH_PL_2021-03-Q2"/>
    <s v="RH0001=UG=JMS=Condoms-PRH"/>
    <n v="6"/>
    <x v="3"/>
    <x v="0"/>
    <s v="100125GPX01S"/>
    <s v="DEPO Provera(Medroxyprogesterone Acetate 150mg/ml)"/>
    <s v="Depot (IM) Medroxyprogesterone Acetate 150 mg/mL (1 mL) Vial, w/ AD Syringe, Burn Boxes, 1 Each"/>
    <s v="USAID"/>
    <s v="Injectable Contraceptives"/>
    <m/>
    <m/>
    <m/>
    <n v="0"/>
    <m/>
    <m/>
    <n v="0"/>
    <n v="0.78"/>
    <n v="308100"/>
    <s v="Injectable Contraceptives"/>
    <n v="3"/>
    <n v="45"/>
    <d v="2020-08-19T00:00:00"/>
    <n v="2020"/>
    <n v="2021"/>
    <x v="1"/>
    <n v="0.82799999999999996"/>
    <n v="327060"/>
    <m/>
    <m/>
    <m/>
  </r>
  <r>
    <x v="24"/>
    <x v="0"/>
    <n v="1163"/>
    <s v="RH0001"/>
    <s v="GHSC00"/>
    <s v="_NA03"/>
    <n v="403600"/>
    <n v="1"/>
    <n v="403600"/>
    <d v="2021-09-30T00:00:00"/>
    <d v="2021-09-30T00:00:00"/>
    <m/>
    <x v="0"/>
    <x v="87"/>
    <s v="Ordered"/>
    <s v="Desired Stock"/>
    <d v="2020-12-07T00:00:00"/>
    <m/>
    <m/>
    <n v="0"/>
    <b v="0"/>
    <s v="RO10095180"/>
    <s v="USAID"/>
    <s v="UG"/>
    <s v="Uganda"/>
    <s v="Condoms-PRH"/>
    <s v="JMS"/>
    <s v="2021-03-Q2"/>
    <n v="2021"/>
    <s v="UG_JMS_Condoms-PRH_PL_2021-03-Q2"/>
    <s v="RH0001=UG=JMS=Condoms-PRH"/>
    <n v="9"/>
    <x v="3"/>
    <x v="0"/>
    <s v="100125GPX01S"/>
    <s v="DEPO Provera(Medroxyprogesterone Acetate 150mg/ml)"/>
    <s v="Depot (IM) Medroxyprogesterone Acetate 150 mg/mL (1 mL) Vial, w/ AD Syringe, Burn Boxes, 1 Each"/>
    <s v="USAID"/>
    <s v="Injectable Contraceptives"/>
    <m/>
    <m/>
    <m/>
    <n v="0"/>
    <m/>
    <m/>
    <n v="0"/>
    <n v="0.78"/>
    <n v="314808"/>
    <s v="Injectable Contraceptives"/>
    <n v="3"/>
    <n v="45"/>
    <d v="2020-11-19T00:00:00"/>
    <n v="2021"/>
    <n v="2021"/>
    <x v="1"/>
    <n v="0.82799999999999996"/>
    <n v="334180.8"/>
    <m/>
    <m/>
    <m/>
  </r>
  <r>
    <x v="24"/>
    <x v="0"/>
    <n v="1182"/>
    <s v="JADELLE00"/>
    <s v="UNFPA"/>
    <s v="_NA03"/>
    <n v="137400"/>
    <n v="1"/>
    <n v="137400"/>
    <d v="2021-02-28T00:00:00"/>
    <d v="2020-03-04T00:00:00"/>
    <m/>
    <x v="0"/>
    <x v="22"/>
    <s v="Received"/>
    <s v="nan"/>
    <d v="2021-03-09T00:00:00"/>
    <m/>
    <m/>
    <n v="0"/>
    <b v="0"/>
    <n v="1182"/>
    <s v="UNFPA"/>
    <s v="UG"/>
    <s v="Uganda"/>
    <s v="Condoms-PRH"/>
    <s v="JMS"/>
    <s v="2021-03-Q2"/>
    <n v="2021"/>
    <s v="UG_JMS_Condoms-PRH_PL_2021-03-Q2"/>
    <s v="JADELLE00=UG=JMS=Condoms-PRH"/>
    <n v="2"/>
    <x v="3"/>
    <x v="1"/>
    <s v="103915GYV01S"/>
    <s v="Levonorgestrel 75mg /rod ,2 rod implant (Jadelle)"/>
    <s v="Levonorgestrel 75 mg/Rod w/ Trocar, 3 Year Efficacy, 2 Rod Implant, 1 Each"/>
    <s v="USAID"/>
    <s v="Implantable Contraceptives"/>
    <m/>
    <m/>
    <m/>
    <n v="0"/>
    <m/>
    <m/>
    <n v="0"/>
    <n v="6.9"/>
    <n v="948060"/>
    <s v="Contraceptive Implants"/>
    <n v="3"/>
    <n v="45"/>
    <d v="2020-04-19T00:00:00"/>
    <n v="2020"/>
    <n v="2020"/>
    <x v="3"/>
    <n v="8.5"/>
    <n v="1167900"/>
    <m/>
    <m/>
    <m/>
  </r>
  <r>
    <x v="24"/>
    <x v="0"/>
    <n v="1183"/>
    <s v="RH0003"/>
    <s v="GHSC00"/>
    <s v="_NA03"/>
    <n v="68400"/>
    <n v="1"/>
    <n v="68400"/>
    <d v="2021-06-30T00:00:00"/>
    <d v="2021-04-30T00:00:00"/>
    <m/>
    <x v="0"/>
    <x v="85"/>
    <s v="Ordered"/>
    <s v="Desired Stock"/>
    <d v="2020-12-08T00:00:00"/>
    <m/>
    <m/>
    <n v="0"/>
    <b v="0"/>
    <s v="RO10105152"/>
    <s v="USAID"/>
    <s v="UG"/>
    <s v="Uganda"/>
    <s v="Condoms-PRH"/>
    <s v="JMS"/>
    <s v="2021-03-Q2"/>
    <n v="2021"/>
    <s v="UG_JMS_Condoms-PRH_PL_2021-03-Q2"/>
    <s v="RH0003=UG=JMS=Condoms-PRH"/>
    <n v="6"/>
    <x v="3"/>
    <x v="0"/>
    <s v="100124TYR01S"/>
    <s v="IUD - Copper Containing Device TCU380A"/>
    <s v="Copper TCu380A Intrauterine Device, 1 Each"/>
    <s v="USAID"/>
    <s v="Copper-Bearing Intrauterine Devices"/>
    <m/>
    <m/>
    <m/>
    <n v="0"/>
    <m/>
    <m/>
    <n v="0"/>
    <n v="0.6"/>
    <n v="41040"/>
    <s v="Intrauterine Devices"/>
    <n v="3"/>
    <n v="0"/>
    <d v="2021-06-30T00:00:00"/>
    <n v="2021"/>
    <n v="2022"/>
    <x v="2"/>
    <n v="0.29599999999999999"/>
    <n v="20246.399999999998"/>
    <m/>
    <m/>
    <m/>
  </r>
  <r>
    <x v="24"/>
    <x v="0"/>
    <n v="1184"/>
    <s v="RH0003"/>
    <s v="GHSC00"/>
    <s v="_NA03"/>
    <n v="76800"/>
    <n v="1"/>
    <n v="76800"/>
    <d v="2021-10-31T00:00:00"/>
    <d v="2021-07-31T00:00:00"/>
    <m/>
    <x v="0"/>
    <x v="81"/>
    <s v="Ordered"/>
    <s v="Desired Stock"/>
    <d v="2020-12-07T00:00:00"/>
    <m/>
    <m/>
    <n v="0"/>
    <b v="0"/>
    <s v="RO10095193"/>
    <s v="USAID"/>
    <s v="UG"/>
    <s v="Uganda"/>
    <s v="Condoms-PRH"/>
    <s v="JMS"/>
    <s v="2021-03-Q2"/>
    <n v="2021"/>
    <s v="UG_JMS_Condoms-PRH_PL_2021-03-Q2"/>
    <s v="RH0003=UG=JMS=Condoms-PRH"/>
    <n v="10"/>
    <x v="3"/>
    <x v="0"/>
    <s v="100124TYR01S"/>
    <s v="IUD - Copper Containing Device TCU380A"/>
    <s v="Copper TCu380A Intrauterine Device, 1 Each"/>
    <s v="USAID"/>
    <s v="Copper-Bearing Intrauterine Devices"/>
    <m/>
    <m/>
    <m/>
    <n v="0"/>
    <m/>
    <m/>
    <n v="0"/>
    <n v="0.6"/>
    <n v="46080"/>
    <s v="Intrauterine Devices"/>
    <n v="3"/>
    <n v="0"/>
    <d v="2021-10-31T00:00:00"/>
    <n v="2022"/>
    <n v="2022"/>
    <x v="2"/>
    <n v="0.29599999999999999"/>
    <n v="22732.799999999999"/>
    <m/>
    <m/>
    <m/>
  </r>
  <r>
    <x v="24"/>
    <x v="0"/>
    <n v="1186"/>
    <s v="RH0005"/>
    <s v="UNFPA"/>
    <s v="_NA03"/>
    <n v="303159"/>
    <n v="1"/>
    <n v="303159"/>
    <d v="2020-06-25T00:00:00"/>
    <d v="2020-03-04T00:00:00"/>
    <m/>
    <x v="0"/>
    <x v="108"/>
    <s v="Received"/>
    <s v="UNFPA requested to cancel this order"/>
    <d v="2020-09-08T00:00:00"/>
    <m/>
    <m/>
    <n v="0"/>
    <b v="1"/>
    <n v="1186"/>
    <s v="UNFPA"/>
    <s v="UG"/>
    <s v="Uganda"/>
    <s v="Condoms-PRH"/>
    <s v="JMS"/>
    <s v="2021-03-Q2"/>
    <n v="2021"/>
    <s v="UG_JMS_Condoms-PRH_PL_2021-03-Q2"/>
    <s v="RH0005=UG=JMS=Condoms-PRH"/>
    <n v="6"/>
    <x v="2"/>
    <x v="1"/>
    <s v="100025AOB09W"/>
    <s v="Levonorgesterol 30mcg tabs (Microlut)"/>
    <s v="Levonorgestrel 30 mcg 35 Tablets/Cycle, 1 Cycle"/>
    <s v="GHSC00"/>
    <s v="Progestin Only Pills"/>
    <m/>
    <m/>
    <m/>
    <n v="0"/>
    <m/>
    <m/>
    <n v="0"/>
    <n v="0.3"/>
    <n v="90947.7"/>
    <s v="Oral Contraceptives"/>
    <n v="3"/>
    <n v="18"/>
    <d v="2020-02-20T00:00:00"/>
    <n v="2020"/>
    <n v="2020"/>
    <x v="5"/>
    <n v="0.32800000000000001"/>
    <n v="99436.152000000002"/>
    <m/>
    <m/>
    <m/>
  </r>
  <r>
    <x v="24"/>
    <x v="0"/>
    <n v="1188"/>
    <s v="RH0004"/>
    <s v="UNFPA"/>
    <s v="_NA03"/>
    <n v="83520"/>
    <n v="1"/>
    <n v="83520"/>
    <d v="2021-09-30T00:00:00"/>
    <d v="2021-11-30T00:00:00"/>
    <m/>
    <x v="0"/>
    <x v="87"/>
    <s v="Ordered"/>
    <s v="Desired Stock"/>
    <d v="2020-12-08T00:00:00"/>
    <m/>
    <m/>
    <n v="0"/>
    <b v="0"/>
    <s v="RO42325"/>
    <s v="UNFPA"/>
    <s v="UG"/>
    <s v="Uganda"/>
    <s v="Condoms-PRH"/>
    <s v="JMS"/>
    <s v="2021-03-Q2"/>
    <n v="2021"/>
    <s v="UG_JMS_Condoms-PRH_PL_2021-03-Q2"/>
    <s v="RH0004=UG=JMS=Condoms-PRH"/>
    <n v="9"/>
    <x v="3"/>
    <x v="1"/>
    <s v="100050AOC09W"/>
    <s v="Levonorgestrel 0.15mg+ethinylestradiol 0.03mg(COC)"/>
    <s v="Levonorgestrel/Ethinyl Estradiol 150/30 mcg + Fe 75 mg, 28 Tablets/Cycle (SM), 1 Cycle"/>
    <s v="USAID"/>
    <s v="Combined Oral Contraceptives"/>
    <m/>
    <m/>
    <m/>
    <n v="0"/>
    <m/>
    <m/>
    <n v="0"/>
    <n v="0.26"/>
    <n v="21715.200000000001"/>
    <s v="Oral Contraceptives"/>
    <n v="3"/>
    <n v="18"/>
    <d v="2021-05-27T00:00:00"/>
    <n v="2021"/>
    <n v="2022"/>
    <x v="4"/>
    <n v="0.26300000000000001"/>
    <n v="21965.760000000002"/>
    <m/>
    <m/>
    <m/>
  </r>
  <r>
    <x v="24"/>
    <x v="0"/>
    <n v="1189"/>
    <s v="RH0006"/>
    <s v="UNFPA"/>
    <s v="_NA03"/>
    <n v="43322400"/>
    <n v="3.33333333333333E-4"/>
    <n v="14440.8"/>
    <d v="2020-02-15T00:00:00"/>
    <d v="2020-03-04T00:00:00"/>
    <m/>
    <x v="0"/>
    <x v="501"/>
    <s v="Received"/>
    <s v="nan"/>
    <d v="2020-03-04T00:00:00"/>
    <m/>
    <m/>
    <n v="43322400"/>
    <b v="0"/>
    <n v="1189"/>
    <s v="GF00"/>
    <s v="UG"/>
    <s v="Uganda"/>
    <s v="Condoms-PRH"/>
    <s v="JMS"/>
    <s v="2021-03-Q2"/>
    <n v="2021"/>
    <s v="UG_JMS_Condoms-PRH_PL_2021-03-Q2"/>
    <s v="RH0006=UG=JMS=Condoms-PRH"/>
    <n v="2"/>
    <x v="2"/>
    <x v="6"/>
    <s v="100957XXA0DA"/>
    <s v="Male Condom (52MM with and without Logo)"/>
    <s v="Male Condom (Latex) Lubricated, Hot Pink No Logo, 53 mm, 3000 Pieces"/>
    <s v="USAID"/>
    <s v="Condoms"/>
    <m/>
    <m/>
    <m/>
    <n v="0"/>
    <m/>
    <m/>
    <n v="0"/>
    <n v="71.400000000000006"/>
    <n v="1031073.12"/>
    <s v="Male Condoms"/>
    <n v="1"/>
    <n v="37"/>
    <d v="2019-06-01T00:00:00"/>
    <n v="2019"/>
    <n v="2020"/>
    <x v="0"/>
    <n v="3.0300000000000001E-2"/>
    <n v="1312668.72"/>
    <m/>
    <m/>
    <m/>
  </r>
  <r>
    <x v="24"/>
    <x v="0"/>
    <n v="1190"/>
    <s v="RH0006"/>
    <s v="UNFPA"/>
    <s v="_NA03"/>
    <n v="40003200"/>
    <n v="3.33333333333333E-4"/>
    <n v="13334.4"/>
    <d v="2020-04-25T00:00:00"/>
    <d v="2020-03-04T00:00:00"/>
    <m/>
    <x v="0"/>
    <x v="898"/>
    <s v="Received"/>
    <s v="nan"/>
    <d v="2020-05-10T00:00:00"/>
    <m/>
    <m/>
    <n v="0"/>
    <b v="0"/>
    <n v="1190"/>
    <s v="GF00"/>
    <s v="UG"/>
    <s v="Uganda"/>
    <s v="Condoms-PRH"/>
    <s v="JMS"/>
    <s v="2021-03-Q2"/>
    <n v="2021"/>
    <s v="UG_JMS_Condoms-PRH_PL_2021-03-Q2"/>
    <s v="RH0006=UG=JMS=Condoms-PRH"/>
    <n v="4"/>
    <x v="2"/>
    <x v="6"/>
    <s v="100957XXA0DA"/>
    <s v="Male Condom (52MM with and without Logo)"/>
    <s v="Male Condom (Latex) Lubricated, Hot Pink No Logo, 53 mm, 3000 Pieces"/>
    <s v="USAID"/>
    <s v="Condoms"/>
    <m/>
    <m/>
    <m/>
    <n v="0"/>
    <m/>
    <m/>
    <n v="0"/>
    <n v="71.400000000000006"/>
    <n v="952076.16"/>
    <s v="Male Condoms"/>
    <n v="1"/>
    <n v="37"/>
    <d v="2019-08-10T00:00:00"/>
    <n v="2019"/>
    <n v="2020"/>
    <x v="0"/>
    <n v="3.0300000000000001E-2"/>
    <n v="1212096.96"/>
    <m/>
    <m/>
    <m/>
  </r>
  <r>
    <x v="24"/>
    <x v="0"/>
    <n v="1201"/>
    <s v="SAYANAPR00"/>
    <s v="UNFPA"/>
    <s v="_NA03"/>
    <n v="200000"/>
    <n v="1"/>
    <n v="200000"/>
    <d v="2021-03-31T00:00:00"/>
    <d v="2021-09-30T00:00:00"/>
    <m/>
    <x v="0"/>
    <x v="21"/>
    <s v="Ordered"/>
    <s v="Desired Stock"/>
    <d v="2021-03-10T00:00:00"/>
    <m/>
    <m/>
    <n v="398024"/>
    <b v="0"/>
    <s v="RO10095191"/>
    <s v="UNFPA"/>
    <s v="UG"/>
    <s v="Uganda"/>
    <s v="Condoms-PRH"/>
    <s v="JMS"/>
    <s v="2021-03-Q2"/>
    <n v="2021"/>
    <s v="UG_JMS_Condoms-PRH_PL_2021-03-Q2"/>
    <s v="SAYANAPR00=UG=JMS=Condoms-PRH"/>
    <n v="3"/>
    <x v="3"/>
    <x v="1"/>
    <s v="100031GNE06D"/>
    <s v="Depot(SC)Medroxyprogestrone104mg/0.65(Sayana Press"/>
    <s v="Depot (SC) Medroxyprogesterone Acetate 104 mg/0.65 mL, Pre-Filled Uniject Device, 1 Syringe"/>
    <s v="UNKNOWN00"/>
    <s v="Injectable Contraceptives"/>
    <m/>
    <m/>
    <m/>
    <n v="0"/>
    <m/>
    <m/>
    <n v="0"/>
    <n v="0.85"/>
    <n v="170000"/>
    <s v="Injectable Contraceptives"/>
    <n v="3"/>
    <n v="45"/>
    <d v="2020-05-20T00:00:00"/>
    <n v="2020"/>
    <n v="2021"/>
    <x v="10"/>
    <n v="0.85"/>
    <n v="170000"/>
    <m/>
    <m/>
    <m/>
  </r>
  <r>
    <x v="24"/>
    <x v="0"/>
    <n v="1204"/>
    <s v="IMPLANON00"/>
    <s v="UNFPA"/>
    <s v="_NA03"/>
    <n v="91500"/>
    <n v="1"/>
    <n v="91500"/>
    <d v="2021-06-30T00:00:00"/>
    <d v="2021-10-31T00:00:00"/>
    <m/>
    <x v="0"/>
    <x v="85"/>
    <s v="Ordered"/>
    <s v="Desired Stock"/>
    <d v="2020-12-07T00:00:00"/>
    <m/>
    <m/>
    <n v="0"/>
    <b v="0"/>
    <n v="1204"/>
    <s v="UNFPA"/>
    <s v="UG"/>
    <s v="Uganda"/>
    <s v="Condoms-PRH"/>
    <s v="JMS"/>
    <s v="2021-03-Q2"/>
    <n v="2021"/>
    <s v="UG_JMS_Condoms-PRH_PL_2021-03-Q2"/>
    <s v="IMPLANON00=UG=JMS=Condoms-PRH"/>
    <n v="6"/>
    <x v="3"/>
    <x v="1"/>
    <s v="100129GYV01S"/>
    <s v="Etonogestrel 68mg/ml rod,1 rod (Implanon NXT)"/>
    <s v="Etonogestrel 68 mg/Rod, 1 Rod Implant, 1 Each"/>
    <s v="USAID"/>
    <s v="Implantable Contraceptives"/>
    <m/>
    <m/>
    <m/>
    <n v="0"/>
    <m/>
    <m/>
    <n v="0"/>
    <n v="8.5"/>
    <n v="777750"/>
    <s v="Contraceptive Implants"/>
    <n v="3"/>
    <n v="45"/>
    <d v="2020-08-19T00:00:00"/>
    <n v="2020"/>
    <n v="2021"/>
    <x v="11"/>
    <n v="8.5"/>
    <n v="777750"/>
    <m/>
    <m/>
    <m/>
  </r>
  <r>
    <x v="24"/>
    <x v="0"/>
    <n v="1205"/>
    <s v="RH0008"/>
    <s v="UNFPA"/>
    <s v="_NA03"/>
    <n v="1207000"/>
    <n v="0.05"/>
    <n v="60350"/>
    <d v="2021-07-15T00:00:00"/>
    <d v="2020-03-12T00:00:00"/>
    <m/>
    <x v="0"/>
    <x v="900"/>
    <s v="Ordered"/>
    <s v="New order placed by UNFPA. UNFPA requested to cancel order to avoid overstock"/>
    <d v="2021-03-09T00:00:00"/>
    <m/>
    <m/>
    <n v="0"/>
    <b v="1"/>
    <s v="nan"/>
    <s v="UNFPA"/>
    <s v="UG"/>
    <s v="Uganda"/>
    <s v="Condoms-PRH"/>
    <s v="JMS"/>
    <s v="2021-03-Q2"/>
    <n v="2021"/>
    <s v="UG_JMS_Condoms-PRH_PL_2021-03-Q2"/>
    <s v="RH0008=UG=JMS=Condoms-PRH"/>
    <n v="7"/>
    <x v="3"/>
    <x v="1"/>
    <s v="100121XXB0BK"/>
    <s v="Female Condoms"/>
    <s v="Female Condom (Nitrile) Lubricated, 17 cm, 20 Each"/>
    <s v="USAID"/>
    <s v="Condoms"/>
    <m/>
    <m/>
    <m/>
    <n v="0"/>
    <m/>
    <m/>
    <n v="0"/>
    <n v="11.44"/>
    <n v="690404"/>
    <s v="Female Condoms"/>
    <n v="1"/>
    <n v="26"/>
    <d v="2021-01-14T00:00:00"/>
    <n v="2021"/>
    <n v="2021"/>
    <x v="6"/>
    <n v="0.49399999999999999"/>
    <n v="596258"/>
    <m/>
    <m/>
    <m/>
  </r>
  <r>
    <x v="24"/>
    <x v="0"/>
    <n v="1208"/>
    <s v="PERSONAL00"/>
    <s v="GHSC00"/>
    <s v="_NA03"/>
    <n v="921"/>
    <n v="1"/>
    <n v="921"/>
    <d v="2021-03-31T00:00:00"/>
    <d v="2021-02-28T00:00:00"/>
    <m/>
    <x v="0"/>
    <x v="21"/>
    <s v="Ordered"/>
    <s v="Desired Stock"/>
    <d v="2021-03-09T00:00:00"/>
    <m/>
    <m/>
    <n v="810"/>
    <b v="0"/>
    <s v="RO10095188"/>
    <s v="USAID"/>
    <s v="UG"/>
    <s v="Uganda"/>
    <s v="Condoms-PRH"/>
    <s v="JMS"/>
    <s v="2021-03-Q2"/>
    <n v="2021"/>
    <s v="UG_JMS_Condoms-PRH_PL_2021-03-Q2"/>
    <s v="PERSONAL00=UG=JMS=Condoms-PRH"/>
    <n v="3"/>
    <x v="3"/>
    <x v="0"/>
    <s v="100123MVA0G6"/>
    <s v="Personal Lubricant (Water-Based) 4.5 g Topical Gel"/>
    <s v="Personal Lubricant (Water-Based) 4.5 g Topical Gel, 1000 Sachets"/>
    <s v="GHSC00"/>
    <s v="Condoms"/>
    <m/>
    <m/>
    <m/>
    <n v="0"/>
    <m/>
    <m/>
    <n v="0"/>
    <n v="27.3"/>
    <n v="25143.3"/>
    <s v="Personal Lubricants"/>
    <n v="1"/>
    <n v="31"/>
    <d v="2020-08-26T00:00:00"/>
    <n v="2020"/>
    <n v="2021"/>
    <x v="12"/>
    <n v="0.3"/>
    <n v="276.3"/>
    <m/>
    <m/>
    <m/>
  </r>
  <r>
    <x v="24"/>
    <x v="0"/>
    <n v="1209"/>
    <s v="PERSONAL00"/>
    <s v="GHSC00"/>
    <s v="_NA03"/>
    <n v="744"/>
    <n v="1"/>
    <n v="744"/>
    <d v="2021-05-31T00:00:00"/>
    <d v="2021-05-31T00:00:00"/>
    <m/>
    <x v="0"/>
    <x v="76"/>
    <s v="Ordered"/>
    <s v="Desired Stock"/>
    <d v="2021-01-28T00:00:00"/>
    <m/>
    <m/>
    <n v="743"/>
    <b v="0"/>
    <s v="RO10106116"/>
    <s v="USAID"/>
    <s v="UG"/>
    <s v="Uganda"/>
    <s v="Condoms-PRH"/>
    <s v="JMS"/>
    <s v="2021-03-Q2"/>
    <n v="2021"/>
    <s v="UG_JMS_Condoms-PRH_PL_2021-03-Q2"/>
    <s v="PERSONAL00=UG=JMS=Condoms-PRH"/>
    <n v="5"/>
    <x v="3"/>
    <x v="0"/>
    <s v="100123MVA0G6"/>
    <s v="Personal Lubricant (Water-Based) 4.5 g Topical Gel"/>
    <s v="Personal Lubricant (Water-Based) 4.5 g Topical Gel, 1000 Sachets"/>
    <s v="GHSC00"/>
    <s v="Condoms"/>
    <m/>
    <m/>
    <m/>
    <n v="0"/>
    <m/>
    <m/>
    <n v="0"/>
    <n v="27.3"/>
    <n v="20311.2"/>
    <s v="Personal Lubricants"/>
    <n v="1"/>
    <n v="31"/>
    <d v="2020-10-26T00:00:00"/>
    <n v="2021"/>
    <n v="2021"/>
    <x v="12"/>
    <n v="0.3"/>
    <n v="223.2"/>
    <m/>
    <m/>
    <m/>
  </r>
  <r>
    <x v="24"/>
    <x v="0"/>
    <n v="1210"/>
    <s v="PERSONAL00"/>
    <s v="GHSC00"/>
    <s v="_NA03"/>
    <n v="772"/>
    <n v="1"/>
    <n v="772"/>
    <d v="2021-08-31T00:00:00"/>
    <d v="2021-08-31T00:00:00"/>
    <m/>
    <x v="0"/>
    <x v="82"/>
    <s v="Ordered"/>
    <s v="Desired Stock"/>
    <d v="2021-01-28T00:00:00"/>
    <m/>
    <m/>
    <n v="772"/>
    <b v="0"/>
    <s v="RO10108433"/>
    <s v="USAID"/>
    <s v="UG"/>
    <s v="Uganda"/>
    <s v="Condoms-PRH"/>
    <s v="JMS"/>
    <s v="2021-03-Q2"/>
    <n v="2021"/>
    <s v="UG_JMS_Condoms-PRH_PL_2021-03-Q2"/>
    <s v="PERSONAL00=UG=JMS=Condoms-PRH"/>
    <n v="8"/>
    <x v="3"/>
    <x v="0"/>
    <s v="100123MVA0G6"/>
    <s v="Personal Lubricant (Water-Based) 4.5 g Topical Gel"/>
    <s v="Personal Lubricant (Water-Based) 4.5 g Topical Gel, 1000 Sachets"/>
    <s v="GHSC00"/>
    <s v="Condoms"/>
    <m/>
    <m/>
    <m/>
    <n v="0"/>
    <m/>
    <m/>
    <n v="0"/>
    <n v="27.3"/>
    <n v="21075.599999999999"/>
    <s v="Personal Lubricants"/>
    <n v="1"/>
    <n v="31"/>
    <d v="2021-01-26T00:00:00"/>
    <n v="2021"/>
    <n v="2021"/>
    <x v="12"/>
    <n v="0.3"/>
    <n v="231.6"/>
    <m/>
    <m/>
    <m/>
  </r>
  <r>
    <x v="24"/>
    <x v="0"/>
    <n v="1211"/>
    <s v="PERSONAL00"/>
    <s v="GHSC00"/>
    <s v="_NA03"/>
    <n v="756"/>
    <n v="1"/>
    <n v="756"/>
    <d v="2021-11-30T00:00:00"/>
    <d v="2021-11-30T00:00:00"/>
    <m/>
    <x v="0"/>
    <x v="74"/>
    <s v="Ordered"/>
    <s v="Desired Stock"/>
    <d v="2021-01-28T00:00:00"/>
    <m/>
    <m/>
    <n v="756"/>
    <b v="0"/>
    <s v="RO10108434"/>
    <s v="USAID"/>
    <s v="UG"/>
    <s v="Uganda"/>
    <s v="Condoms-PRH"/>
    <s v="JMS"/>
    <s v="2021-03-Q2"/>
    <n v="2021"/>
    <s v="UG_JMS_Condoms-PRH_PL_2021-03-Q2"/>
    <s v="PERSONAL00=UG=JMS=Condoms-PRH"/>
    <n v="11"/>
    <x v="3"/>
    <x v="0"/>
    <s v="100123MVA0G6"/>
    <s v="Personal Lubricant (Water-Based) 4.5 g Topical Gel"/>
    <s v="Personal Lubricant (Water-Based) 4.5 g Topical Gel, 1000 Sachets"/>
    <s v="GHSC00"/>
    <s v="Condoms"/>
    <m/>
    <m/>
    <m/>
    <n v="0"/>
    <m/>
    <m/>
    <n v="0"/>
    <n v="27.3"/>
    <n v="20638.8"/>
    <s v="Personal Lubricants"/>
    <n v="1"/>
    <n v="31"/>
    <d v="2021-04-27T00:00:00"/>
    <n v="2021"/>
    <n v="2021"/>
    <x v="12"/>
    <n v="0.3"/>
    <n v="226.79999999999998"/>
    <m/>
    <m/>
    <m/>
  </r>
  <r>
    <x v="24"/>
    <x v="0"/>
    <n v="1212"/>
    <s v="RH0008"/>
    <s v="UNFPA"/>
    <s v="_NA03"/>
    <n v="1054000"/>
    <n v="0.05"/>
    <n v="52700"/>
    <d v="2021-06-30T00:00:00"/>
    <d v="2020-03-16T00:00:00"/>
    <m/>
    <x v="0"/>
    <x v="85"/>
    <s v="Ordered"/>
    <s v="New order placed by UNFPA. UNFPA requested to cancel order to avoid overstock"/>
    <d v="2020-08-14T00:00:00"/>
    <m/>
    <m/>
    <n v="0"/>
    <b v="1"/>
    <n v="1212"/>
    <s v="UNFPA"/>
    <s v="UG"/>
    <s v="Uganda"/>
    <s v="Condoms-PRH"/>
    <s v="JMS"/>
    <s v="2021-03-Q2"/>
    <n v="2021"/>
    <s v="UG_JMS_Condoms-PRH_PL_2021-03-Q2"/>
    <s v="RH0008=UG=JMS=Condoms-PRH"/>
    <n v="6"/>
    <x v="3"/>
    <x v="1"/>
    <s v="100121XXB0BK"/>
    <s v="Female Condoms"/>
    <s v="Female Condom (Nitrile) Lubricated, 17 cm, 20 Each"/>
    <s v="USAID"/>
    <s v="Condoms"/>
    <m/>
    <m/>
    <m/>
    <n v="0"/>
    <m/>
    <m/>
    <n v="0"/>
    <n v="11.44"/>
    <n v="602888"/>
    <s v="Female Condoms"/>
    <n v="1"/>
    <n v="26"/>
    <d v="2020-12-30T00:00:00"/>
    <n v="2021"/>
    <n v="2021"/>
    <x v="6"/>
    <n v="0.49399999999999999"/>
    <n v="520676"/>
    <m/>
    <m/>
    <m/>
  </r>
  <r>
    <x v="24"/>
    <x v="0"/>
    <n v="1213"/>
    <s v="JADELLE00"/>
    <s v="GHSC00"/>
    <s v="_NA03"/>
    <n v="59600"/>
    <n v="1"/>
    <n v="59600"/>
    <d v="2021-03-09T00:00:00"/>
    <d v="2021-04-30T00:00:00"/>
    <m/>
    <x v="0"/>
    <x v="586"/>
    <s v="Received"/>
    <s v="Desired Stock"/>
    <d v="2021-03-09T00:00:00"/>
    <m/>
    <m/>
    <n v="0"/>
    <b v="0"/>
    <s v="RO10095195"/>
    <s v="USAID"/>
    <s v="UG"/>
    <s v="Uganda"/>
    <s v="Condoms-PRH"/>
    <s v="JMS"/>
    <s v="2021-03-Q2"/>
    <n v="2021"/>
    <s v="UG_JMS_Condoms-PRH_PL_2021-03-Q2"/>
    <s v="JADELLE00=UG=JMS=Condoms-PRH"/>
    <n v="3"/>
    <x v="3"/>
    <x v="0"/>
    <s v="103915GYV01S"/>
    <s v="Levonorgestrel 75mg /rod ,2 rod implant (Jadelle)"/>
    <s v="Levonorgestrel 75 mg/Rod w/ Trocar, 3 Year Efficacy, 2 Rod Implant, 1 Each"/>
    <s v="USAID"/>
    <s v="Implantable Contraceptives"/>
    <m/>
    <m/>
    <m/>
    <n v="0"/>
    <m/>
    <m/>
    <n v="0"/>
    <n v="6.9"/>
    <n v="411240"/>
    <s v="Contraceptive Implants"/>
    <n v="3"/>
    <n v="45"/>
    <d v="2020-04-28T00:00:00"/>
    <n v="2020"/>
    <n v="2020"/>
    <x v="3"/>
    <n v="8.5"/>
    <n v="506600"/>
    <m/>
    <m/>
    <m/>
  </r>
  <r>
    <x v="24"/>
    <x v="0"/>
    <n v="1220"/>
    <s v="RH0004"/>
    <s v="GHSC00"/>
    <s v="_NA03"/>
    <n v="861456"/>
    <n v="1"/>
    <n v="861456"/>
    <d v="2021-02-28T00:00:00"/>
    <d v="2021-05-31T00:00:00"/>
    <m/>
    <x v="0"/>
    <x v="22"/>
    <s v="Received"/>
    <s v="Desired Stock"/>
    <d v="2021-03-11T00:00:00"/>
    <m/>
    <m/>
    <n v="0"/>
    <b v="0"/>
    <s v="RO10112208"/>
    <s v="USAID"/>
    <s v="UG"/>
    <s v="Uganda"/>
    <s v="Condoms-PRH"/>
    <s v="JMS"/>
    <s v="2021-03-Q2"/>
    <n v="2021"/>
    <s v="UG_JMS_Condoms-PRH_PL_2021-03-Q2"/>
    <s v="RH0004=UG=JMS=Condoms-PRH"/>
    <n v="2"/>
    <x v="3"/>
    <x v="0"/>
    <s v="100050AOC09W"/>
    <s v="Levonorgestrel 0.15mg+ethinylestradiol 0.03mg(COC)"/>
    <s v="Levonorgestrel/Ethinyl Estradiol 150/30 mcg + Fe 75 mg, 28 Tablets/Cycle (SM), 1 Cycle"/>
    <s v="USAID"/>
    <s v="Combined Oral Contraceptives"/>
    <m/>
    <m/>
    <m/>
    <n v="0"/>
    <m/>
    <m/>
    <n v="0"/>
    <n v="0.26"/>
    <n v="223978.56"/>
    <s v="Oral Contraceptives"/>
    <n v="3"/>
    <n v="18"/>
    <d v="2020-10-25T00:00:00"/>
    <n v="2021"/>
    <n v="2021"/>
    <x v="4"/>
    <n v="0.26300000000000001"/>
    <n v="226562.92800000001"/>
    <m/>
    <m/>
    <m/>
  </r>
  <r>
    <x v="24"/>
    <x v="0"/>
    <n v="1222"/>
    <s v="RH0006"/>
    <s v="GHSC00"/>
    <s v="_NA03"/>
    <n v="11623500"/>
    <n v="3.33333333333333E-4"/>
    <n v="3874.5"/>
    <d v="2021-01-31T00:00:00"/>
    <d v="2020-05-10T00:00:00"/>
    <m/>
    <x v="0"/>
    <x v="504"/>
    <s v="Received"/>
    <s v="Desired Stock"/>
    <d v="2021-02-15T00:00:00"/>
    <m/>
    <m/>
    <n v="0"/>
    <b v="0"/>
    <s v="RO10089101"/>
    <s v="USAID"/>
    <s v="UG"/>
    <s v="Uganda"/>
    <s v="Condoms-PRH"/>
    <s v="JMS"/>
    <s v="2021-03-Q2"/>
    <n v="2021"/>
    <s v="UG_JMS_Condoms-PRH_PL_2021-03-Q2"/>
    <s v="RH0006=UG=JMS=Condoms-PRH"/>
    <n v="1"/>
    <x v="3"/>
    <x v="0"/>
    <s v="100957XXA0DA"/>
    <s v="Male Condom (52MM with and without Logo)"/>
    <s v="Male Condom (Latex) Lubricated, Hot Pink No Logo, 53 mm, 3000 Pieces"/>
    <s v="USAID"/>
    <s v="Condoms"/>
    <m/>
    <m/>
    <m/>
    <n v="0"/>
    <m/>
    <m/>
    <n v="0"/>
    <n v="71.400000000000006"/>
    <n v="276639.3"/>
    <s v="Male Condoms"/>
    <n v="1"/>
    <n v="37"/>
    <d v="2020-05-17T00:00:00"/>
    <n v="2020"/>
    <n v="2020"/>
    <x v="0"/>
    <n v="3.0300000000000001E-2"/>
    <n v="352192.05"/>
    <m/>
    <m/>
    <m/>
  </r>
  <r>
    <x v="24"/>
    <x v="0"/>
    <n v="1223"/>
    <s v="RH0006"/>
    <s v="GHSC00"/>
    <s v="_NA03"/>
    <n v="15351001"/>
    <n v="3.33333333333333E-4"/>
    <n v="5117.0003333333298"/>
    <d v="2021-12-31T00:00:00"/>
    <d v="2020-05-10T00:00:00"/>
    <m/>
    <x v="0"/>
    <x v="77"/>
    <s v="Ordered"/>
    <s v="From extra funding for COP 19"/>
    <d v="2021-03-09T00:00:00"/>
    <m/>
    <m/>
    <n v="15351000"/>
    <b v="1"/>
    <s v="RO10095187"/>
    <s v="USAID"/>
    <s v="UG"/>
    <s v="Uganda"/>
    <s v="Condoms-PRH"/>
    <s v="JMS"/>
    <s v="2021-03-Q2"/>
    <n v="2021"/>
    <s v="UG_JMS_Condoms-PRH_PL_2021-03-Q2"/>
    <s v="RH0006=UG=JMS=Condoms-PRH"/>
    <n v="12"/>
    <x v="3"/>
    <x v="0"/>
    <s v="100957XXA0DA"/>
    <s v="Male Condom (52MM with and without Logo)"/>
    <s v="Male Condom (Latex) Lubricated, Hot Pink No Logo, 53 mm, 3000 Pieces"/>
    <s v="USAID"/>
    <s v="Condoms"/>
    <m/>
    <m/>
    <m/>
    <n v="0"/>
    <m/>
    <m/>
    <n v="0"/>
    <n v="71.400000000000006"/>
    <n v="365353.82380000001"/>
    <s v="Male Condoms"/>
    <n v="1"/>
    <n v="37"/>
    <d v="2021-04-16T00:00:00"/>
    <n v="2021"/>
    <n v="2021"/>
    <x v="0"/>
    <n v="3.0300000000000001E-2"/>
    <n v="465135.33030000003"/>
    <m/>
    <m/>
    <m/>
  </r>
  <r>
    <x v="24"/>
    <x v="0"/>
    <n v="1224"/>
    <s v="RH0006"/>
    <s v="GHSC00"/>
    <s v="_NA03"/>
    <n v="20008500"/>
    <n v="3.33333333333333E-4"/>
    <n v="6669.5"/>
    <d v="2021-02-15T00:00:00"/>
    <d v="2020-05-14T00:00:00"/>
    <m/>
    <x v="0"/>
    <x v="391"/>
    <s v="Received"/>
    <s v="Desired Stock"/>
    <d v="2021-03-10T00:00:00"/>
    <m/>
    <m/>
    <n v="0"/>
    <b v="0"/>
    <s v="RO10088133"/>
    <s v="USAID"/>
    <s v="UG"/>
    <s v="Uganda"/>
    <s v="Condoms-PRH"/>
    <s v="JMS"/>
    <s v="2021-03-Q2"/>
    <n v="2021"/>
    <s v="UG_JMS_Condoms-PRH_PL_2021-03-Q2"/>
    <s v="RH0006=UG=JMS=Condoms-PRH"/>
    <n v="2"/>
    <x v="3"/>
    <x v="0"/>
    <s v="100957XXA0DA"/>
    <s v="Male Condom (52MM with and without Logo)"/>
    <s v="Male Condom (Latex) Lubricated, Hot Pink No Logo, 53 mm, 3000 Pieces"/>
    <s v="USAID"/>
    <s v="Condoms"/>
    <m/>
    <m/>
    <m/>
    <n v="0"/>
    <m/>
    <m/>
    <n v="0"/>
    <n v="71.400000000000006"/>
    <n v="476202.3"/>
    <s v="Male Condoms"/>
    <n v="1"/>
    <n v="37"/>
    <d v="2020-06-01T00:00:00"/>
    <n v="2020"/>
    <n v="2021"/>
    <x v="0"/>
    <n v="3.0300000000000001E-2"/>
    <n v="606257.55000000005"/>
    <m/>
    <m/>
    <m/>
  </r>
  <r>
    <x v="24"/>
    <x v="0"/>
    <n v="1230"/>
    <s v="RH0001"/>
    <s v="UNFPA"/>
    <s v="_NA03"/>
    <n v="400000"/>
    <n v="1"/>
    <n v="400000"/>
    <d v="2020-11-30T00:00:00"/>
    <d v="2020-06-09T00:00:00"/>
    <m/>
    <x v="0"/>
    <x v="122"/>
    <s v="Received"/>
    <s v="nan"/>
    <d v="2020-12-07T00:00:00"/>
    <m/>
    <m/>
    <n v="0"/>
    <b v="0"/>
    <n v="1230"/>
    <s v="UNFPA"/>
    <s v="UG"/>
    <s v="Uganda"/>
    <s v="Condoms-PRH"/>
    <s v="JMS"/>
    <s v="2021-03-Q2"/>
    <n v="2021"/>
    <s v="UG_JMS_Condoms-PRH_PL_2021-03-Q2"/>
    <s v="RH0001=UG=JMS=Condoms-PRH"/>
    <n v="11"/>
    <x v="2"/>
    <x v="1"/>
    <s v="100125GPX01S"/>
    <s v="DEPO Provera(Medroxyprogesterone Acetate 150mg/ml)"/>
    <s v="Depot (IM) Medroxyprogesterone Acetate 150 mg/mL (1 mL) Vial, w/ AD Syringe, Burn Boxes, 1 Each"/>
    <s v="USAID"/>
    <s v="Injectable Contraceptives"/>
    <m/>
    <m/>
    <m/>
    <n v="0"/>
    <m/>
    <m/>
    <n v="0"/>
    <n v="0.78"/>
    <n v="312000"/>
    <s v="Injectable Contraceptives"/>
    <n v="3"/>
    <n v="45"/>
    <d v="2020-01-20T00:00:00"/>
    <n v="2020"/>
    <n v="2020"/>
    <x v="1"/>
    <n v="0.82799999999999996"/>
    <n v="331200"/>
    <m/>
    <m/>
    <m/>
  </r>
  <r>
    <x v="24"/>
    <x v="0"/>
    <n v="1232"/>
    <s v="SAYANAPR00"/>
    <s v="GHSC00"/>
    <s v="_NA03"/>
    <n v="354400"/>
    <n v="1"/>
    <n v="354400"/>
    <d v="2021-03-31T00:00:00"/>
    <d v="2020-06-09T00:00:00"/>
    <m/>
    <x v="0"/>
    <x v="21"/>
    <s v="Ordered"/>
    <s v="Desired Stock"/>
    <d v="2021-03-12T00:00:00"/>
    <m/>
    <m/>
    <n v="0"/>
    <b v="0"/>
    <s v="RO10105151"/>
    <s v="USAID"/>
    <s v="UG"/>
    <s v="Uganda"/>
    <s v="Condoms-PRH"/>
    <s v="JMS"/>
    <s v="2021-03-Q2"/>
    <n v="2021"/>
    <s v="UG_JMS_Condoms-PRH_PL_2021-03-Q2"/>
    <s v="SAYANAPR00=UG=JMS=Condoms-PRH"/>
    <n v="3"/>
    <x v="3"/>
    <x v="0"/>
    <s v="100031GNE06D"/>
    <s v="Depot(SC)Medroxyprogestrone104mg/0.65(Sayana Press"/>
    <s v="Depot (SC) Medroxyprogesterone Acetate 104 mg/0.65 mL, Pre-Filled Uniject Device, 1 Syringe"/>
    <s v="UNKNOWN00"/>
    <s v="Injectable Contraceptives"/>
    <m/>
    <m/>
    <m/>
    <n v="0"/>
    <m/>
    <m/>
    <n v="0"/>
    <n v="0.85"/>
    <n v="301240"/>
    <s v="Injectable Contraceptives"/>
    <n v="3"/>
    <n v="45"/>
    <d v="2020-05-20T00:00:00"/>
    <n v="2020"/>
    <n v="2021"/>
    <x v="10"/>
    <n v="0.85"/>
    <n v="301240"/>
    <m/>
    <m/>
    <m/>
  </r>
  <r>
    <x v="24"/>
    <x v="0"/>
    <n v="1241"/>
    <s v="RH0006"/>
    <s v="UNFPA"/>
    <s v="_NA03"/>
    <n v="40896000"/>
    <n v="3.33333333333333E-4"/>
    <n v="13632"/>
    <d v="2021-03-31T00:00:00"/>
    <d v="2020-06-09T00:00:00"/>
    <m/>
    <x v="0"/>
    <x v="21"/>
    <s v="Ordered"/>
    <s v="nan"/>
    <d v="2021-02-03T00:00:00"/>
    <m/>
    <m/>
    <n v="0"/>
    <b v="0"/>
    <s v="RO1241"/>
    <s v="GF00"/>
    <s v="UG"/>
    <s v="Uganda"/>
    <s v="Condoms-PRH"/>
    <s v="JMS"/>
    <s v="2021-03-Q2"/>
    <n v="2021"/>
    <s v="UG_JMS_Condoms-PRH_PL_2021-03-Q2"/>
    <s v="RH0006=UG=JMS=Condoms-PRH"/>
    <n v="3"/>
    <x v="3"/>
    <x v="6"/>
    <s v="100957XXA0DA"/>
    <s v="Male Condom (52MM with and without Logo)"/>
    <s v="Male Condom (Latex) Lubricated, Hot Pink No Logo, 53 mm, 3000 Pieces"/>
    <s v="USAID"/>
    <s v="Condoms"/>
    <m/>
    <m/>
    <m/>
    <n v="0"/>
    <m/>
    <m/>
    <n v="0"/>
    <n v="71.400000000000006"/>
    <n v="973324.80000000005"/>
    <s v="Male Condoms"/>
    <n v="1"/>
    <n v="37"/>
    <d v="2020-07-15T00:00:00"/>
    <n v="2020"/>
    <n v="2021"/>
    <x v="0"/>
    <n v="3.0300000000000001E-2"/>
    <n v="1239148.8"/>
    <m/>
    <m/>
    <m/>
  </r>
  <r>
    <x v="24"/>
    <x v="0"/>
    <n v="1242"/>
    <s v="RH0006"/>
    <s v="UNFPA"/>
    <s v="_NA03"/>
    <n v="22357440"/>
    <n v="3.33333333333333E-4"/>
    <n v="7452.48"/>
    <d v="2021-03-31T00:00:00"/>
    <d v="2020-06-09T00:00:00"/>
    <m/>
    <x v="0"/>
    <x v="21"/>
    <s v="Ordered"/>
    <s v="nan"/>
    <d v="2021-02-03T00:00:00"/>
    <m/>
    <m/>
    <n v="0"/>
    <b v="0"/>
    <s v="RO1242"/>
    <s v="GF00"/>
    <s v="UG"/>
    <s v="Uganda"/>
    <s v="Condoms-PRH"/>
    <s v="JMS"/>
    <s v="2021-03-Q2"/>
    <n v="2021"/>
    <s v="UG_JMS_Condoms-PRH_PL_2021-03-Q2"/>
    <s v="RH0006=UG=JMS=Condoms-PRH"/>
    <n v="3"/>
    <x v="3"/>
    <x v="6"/>
    <s v="100957XXA0DA"/>
    <s v="Male Condom (52MM with and without Logo)"/>
    <s v="Male Condom (Latex) Lubricated, Hot Pink No Logo, 53 mm, 3000 Pieces"/>
    <s v="USAID"/>
    <s v="Condoms"/>
    <m/>
    <m/>
    <m/>
    <n v="0"/>
    <m/>
    <m/>
    <n v="0"/>
    <n v="71.400000000000006"/>
    <n v="532107.07200000004"/>
    <s v="Male Condoms"/>
    <n v="1"/>
    <n v="37"/>
    <d v="2020-07-15T00:00:00"/>
    <n v="2020"/>
    <n v="2021"/>
    <x v="0"/>
    <n v="3.0300000000000001E-2"/>
    <n v="677430.43200000003"/>
    <m/>
    <m/>
    <m/>
  </r>
  <r>
    <x v="24"/>
    <x v="0"/>
    <n v="1243"/>
    <s v="RH0006"/>
    <s v="UNFPA"/>
    <s v="_NA03"/>
    <n v="21600001"/>
    <n v="3.33333333333333E-4"/>
    <n v="7200.0003333333298"/>
    <d v="2021-03-31T00:00:00"/>
    <d v="2020-06-09T00:00:00"/>
    <m/>
    <x v="0"/>
    <x v="21"/>
    <s v="Ordered"/>
    <s v="nan"/>
    <d v="2021-03-09T00:00:00"/>
    <m/>
    <m/>
    <n v="21600000"/>
    <b v="0"/>
    <n v="1243"/>
    <s v="GF00"/>
    <s v="UG"/>
    <s v="Uganda"/>
    <s v="Condoms-PRH"/>
    <s v="JMS"/>
    <s v="2021-03-Q2"/>
    <n v="2021"/>
    <s v="UG_JMS_Condoms-PRH_PL_2021-03-Q2"/>
    <s v="RH0006=UG=JMS=Condoms-PRH"/>
    <n v="3"/>
    <x v="3"/>
    <x v="6"/>
    <s v="100957XXA0DA"/>
    <s v="Male Condom (52MM with and without Logo)"/>
    <s v="Male Condom (Latex) Lubricated, Hot Pink No Logo, 53 mm, 3000 Pieces"/>
    <s v="USAID"/>
    <s v="Condoms"/>
    <m/>
    <m/>
    <m/>
    <n v="0"/>
    <m/>
    <m/>
    <n v="0"/>
    <n v="71.400000000000006"/>
    <n v="514080.02380000002"/>
    <s v="Male Condoms"/>
    <n v="1"/>
    <n v="37"/>
    <d v="2020-07-15T00:00:00"/>
    <n v="2020"/>
    <n v="2021"/>
    <x v="0"/>
    <n v="3.0300000000000001E-2"/>
    <n v="654480.03029999998"/>
    <m/>
    <m/>
    <m/>
  </r>
  <r>
    <x v="24"/>
    <x v="0"/>
    <n v="1244"/>
    <s v="RH0006"/>
    <s v="UNFPA"/>
    <s v="_NA03"/>
    <n v="22896001"/>
    <n v="3.33333333333333E-4"/>
    <n v="7632.0003333333298"/>
    <d v="2021-03-31T00:00:00"/>
    <d v="2020-06-09T00:00:00"/>
    <m/>
    <x v="0"/>
    <x v="21"/>
    <s v="Ordered"/>
    <s v="nan"/>
    <d v="2021-03-09T00:00:00"/>
    <m/>
    <m/>
    <n v="22896000"/>
    <b v="0"/>
    <s v="RO1244"/>
    <s v="GF00"/>
    <s v="UG"/>
    <s v="Uganda"/>
    <s v="Condoms-PRH"/>
    <s v="JMS"/>
    <s v="2021-03-Q2"/>
    <n v="2021"/>
    <s v="UG_JMS_Condoms-PRH_PL_2021-03-Q2"/>
    <s v="RH0006=UG=JMS=Condoms-PRH"/>
    <n v="3"/>
    <x v="3"/>
    <x v="6"/>
    <s v="100957XXA0DA"/>
    <s v="Male Condom (52MM with and without Logo)"/>
    <s v="Male Condom (Latex) Lubricated, Hot Pink No Logo, 53 mm, 3000 Pieces"/>
    <s v="USAID"/>
    <s v="Condoms"/>
    <m/>
    <m/>
    <m/>
    <n v="0"/>
    <m/>
    <m/>
    <n v="0"/>
    <n v="71.400000000000006"/>
    <n v="544924.82380000001"/>
    <s v="Male Condoms"/>
    <n v="1"/>
    <n v="37"/>
    <d v="2020-07-15T00:00:00"/>
    <n v="2020"/>
    <n v="2021"/>
    <x v="0"/>
    <n v="3.0300000000000001E-2"/>
    <n v="693748.83030000003"/>
    <m/>
    <m/>
    <m/>
  </r>
  <r>
    <x v="24"/>
    <x v="0"/>
    <n v="1246"/>
    <s v="RH0006"/>
    <s v="UNFPA"/>
    <s v="_NA03"/>
    <n v="45043200"/>
    <n v="3.33333333333333E-4"/>
    <n v="15014.4"/>
    <d v="2020-08-25T00:00:00"/>
    <d v="2020-06-11T00:00:00"/>
    <m/>
    <x v="0"/>
    <x v="896"/>
    <s v="Received"/>
    <s v="nan"/>
    <d v="2020-09-09T00:00:00"/>
    <m/>
    <m/>
    <n v="0"/>
    <b v="0"/>
    <n v="1246"/>
    <s v="GF00"/>
    <s v="UG"/>
    <s v="Uganda"/>
    <s v="Condoms-PRH"/>
    <s v="JMS"/>
    <s v="2021-03-Q2"/>
    <n v="2021"/>
    <s v="UG_JMS_Condoms-PRH_PL_2021-03-Q2"/>
    <s v="RH0006=UG=JMS=Condoms-PRH"/>
    <n v="8"/>
    <x v="2"/>
    <x v="6"/>
    <s v="100957XXA0DA"/>
    <s v="Male Condom (52MM with and without Logo)"/>
    <s v="Male Condom (Latex) Lubricated, Hot Pink No Logo, 53 mm, 3000 Pieces"/>
    <s v="USAID"/>
    <s v="Condoms"/>
    <m/>
    <m/>
    <m/>
    <n v="0"/>
    <m/>
    <m/>
    <n v="0"/>
    <n v="71.400000000000006"/>
    <n v="1072028.1599999999"/>
    <s v="Male Condoms"/>
    <n v="1"/>
    <n v="37"/>
    <d v="2019-12-10T00:00:00"/>
    <n v="2020"/>
    <n v="2020"/>
    <x v="0"/>
    <n v="3.0300000000000001E-2"/>
    <n v="1364808.96"/>
    <m/>
    <m/>
    <m/>
  </r>
  <r>
    <x v="24"/>
    <x v="0"/>
    <n v="1247"/>
    <s v="SAYANAPR00"/>
    <s v="UNFPA"/>
    <s v="_NA03"/>
    <n v="13200"/>
    <n v="1"/>
    <n v="13200"/>
    <d v="2020-05-15T00:00:00"/>
    <d v="2020-06-11T00:00:00"/>
    <m/>
    <x v="0"/>
    <x v="784"/>
    <s v="Received"/>
    <s v="Part of previously received order"/>
    <d v="2020-06-11T00:00:00"/>
    <m/>
    <m/>
    <n v="0"/>
    <b v="1"/>
    <n v="1247"/>
    <s v="UNFPA"/>
    <s v="UG"/>
    <s v="Uganda"/>
    <s v="Condoms-PRH"/>
    <s v="JMS"/>
    <s v="2021-03-Q2"/>
    <n v="2021"/>
    <s v="UG_JMS_Condoms-PRH_PL_2021-03-Q2"/>
    <s v="SAYANAPR00=UG=JMS=Condoms-PRH"/>
    <n v="5"/>
    <x v="2"/>
    <x v="1"/>
    <s v="100031GNE06D"/>
    <s v="Depot(SC)Medroxyprogestrone104mg/0.65(Sayana Press"/>
    <s v="Depot (SC) Medroxyprogesterone Acetate 104 mg/0.65 mL, Pre-Filled Uniject Device, 1 Syringe"/>
    <s v="UNKNOWN00"/>
    <s v="Injectable Contraceptives"/>
    <m/>
    <m/>
    <m/>
    <n v="0"/>
    <m/>
    <m/>
    <n v="0"/>
    <n v="0.85"/>
    <n v="11220"/>
    <s v="Injectable Contraceptives"/>
    <n v="3"/>
    <n v="45"/>
    <d v="2019-07-05T00:00:00"/>
    <n v="2019"/>
    <n v="2020"/>
    <x v="10"/>
    <n v="0.85"/>
    <n v="11220"/>
    <m/>
    <m/>
    <m/>
  </r>
  <r>
    <x v="24"/>
    <x v="0"/>
    <n v="1248"/>
    <s v="SAYANAPR00"/>
    <s v="GHSC00"/>
    <s v="_NA03"/>
    <n v="398000"/>
    <n v="1"/>
    <n v="398000"/>
    <d v="2021-09-30T00:00:00"/>
    <d v="2021-12-31T00:00:00"/>
    <m/>
    <x v="0"/>
    <x v="87"/>
    <s v="Ordered"/>
    <s v="Desired Stock"/>
    <d v="2020-12-08T00:00:00"/>
    <m/>
    <m/>
    <n v="380649"/>
    <b v="0"/>
    <s v="RO10095191"/>
    <s v="USAID"/>
    <s v="UG"/>
    <s v="Uganda"/>
    <s v="Condoms-PRH"/>
    <s v="JMS"/>
    <s v="2021-03-Q2"/>
    <n v="2021"/>
    <s v="UG_JMS_Condoms-PRH_PL_2021-03-Q2"/>
    <s v="SAYANAPR00=UG=JMS=Condoms-PRH"/>
    <n v="9"/>
    <x v="3"/>
    <x v="0"/>
    <s v="100031GNE06D"/>
    <s v="Depot(SC)Medroxyprogestrone104mg/0.65(Sayana Press"/>
    <s v="Depot (SC) Medroxyprogesterone Acetate 104 mg/0.65 mL, Pre-Filled Uniject Device, 1 Syringe"/>
    <s v="UNKNOWN00"/>
    <s v="Injectable Contraceptives"/>
    <m/>
    <m/>
    <m/>
    <n v="0"/>
    <m/>
    <m/>
    <n v="0"/>
    <n v="0.85"/>
    <n v="338300"/>
    <s v="Injectable Contraceptives"/>
    <n v="3"/>
    <n v="45"/>
    <d v="2020-11-19T00:00:00"/>
    <n v="2021"/>
    <n v="2021"/>
    <x v="10"/>
    <n v="0.85"/>
    <n v="338300"/>
    <m/>
    <m/>
    <m/>
  </r>
  <r>
    <x v="24"/>
    <x v="0"/>
    <n v="1250"/>
    <s v="RH0004"/>
    <s v="GHSC00"/>
    <s v="_NA03"/>
    <n v="429840"/>
    <n v="1"/>
    <n v="429840"/>
    <d v="2021-04-30T00:00:00"/>
    <d v="2021-01-31T00:00:00"/>
    <m/>
    <x v="0"/>
    <x v="84"/>
    <s v="Ordered"/>
    <s v="Desired Stock"/>
    <d v="2021-03-09T00:00:00"/>
    <m/>
    <m/>
    <n v="0"/>
    <b v="0"/>
    <s v="RO10095194"/>
    <s v="USAID"/>
    <s v="UG"/>
    <s v="Uganda"/>
    <s v="Condoms-PRH"/>
    <s v="JMS"/>
    <s v="2021-03-Q2"/>
    <n v="2021"/>
    <s v="UG_JMS_Condoms-PRH_PL_2021-03-Q2"/>
    <s v="RH0004=UG=JMS=Condoms-PRH"/>
    <n v="4"/>
    <x v="3"/>
    <x v="0"/>
    <s v="100050AOC09W"/>
    <s v="Levonorgestrel 0.15mg+ethinylestradiol 0.03mg(COC)"/>
    <s v="Levonorgestrel/Ethinyl Estradiol 150/30 mcg + Fe 75 mg, 28 Tablets/Cycle (SM), 1 Cycle"/>
    <s v="USAID"/>
    <s v="Combined Oral Contraceptives"/>
    <m/>
    <m/>
    <m/>
    <n v="0"/>
    <m/>
    <m/>
    <n v="0"/>
    <n v="0.26"/>
    <n v="111758.39999999999"/>
    <s v="Oral Contraceptives"/>
    <n v="3"/>
    <n v="18"/>
    <d v="2020-12-25T00:00:00"/>
    <n v="2021"/>
    <n v="2021"/>
    <x v="4"/>
    <n v="0.26300000000000001"/>
    <n v="113047.92"/>
    <m/>
    <m/>
    <m/>
  </r>
  <r>
    <x v="24"/>
    <x v="0"/>
    <n v="1255"/>
    <s v="RH0001"/>
    <s v="GHSC00"/>
    <s v="_NA03"/>
    <n v="583500"/>
    <n v="1"/>
    <n v="583500"/>
    <d v="2021-03-31T00:00:00"/>
    <d v="2020-09-08T00:00:00"/>
    <m/>
    <x v="0"/>
    <x v="21"/>
    <s v="Ordered"/>
    <s v="Desired Stock"/>
    <d v="2021-01-04T00:00:00"/>
    <m/>
    <m/>
    <n v="0"/>
    <b v="0"/>
    <s v="RO10112206"/>
    <s v="USAID"/>
    <s v="UG"/>
    <s v="Uganda"/>
    <s v="Condoms-PRH"/>
    <s v="JMS"/>
    <s v="2021-03-Q2"/>
    <n v="2021"/>
    <s v="UG_JMS_Condoms-PRH_PL_2021-03-Q2"/>
    <s v="RH0001=UG=JMS=Condoms-PRH"/>
    <n v="3"/>
    <x v="3"/>
    <x v="0"/>
    <s v="100125GPX01S"/>
    <s v="DEPO Provera(Medroxyprogesterone Acetate 150mg/ml)"/>
    <s v="Depot (IM) Medroxyprogesterone Acetate 150 mg/mL (1 mL) Vial, w/ AD Syringe, Burn Boxes, 1 Each"/>
    <s v="USAID"/>
    <s v="Injectable Contraceptives"/>
    <m/>
    <m/>
    <m/>
    <n v="0"/>
    <m/>
    <m/>
    <n v="0"/>
    <n v="0.78"/>
    <n v="455130"/>
    <s v="Injectable Contraceptives"/>
    <n v="3"/>
    <n v="45"/>
    <d v="2020-05-20T00:00:00"/>
    <n v="2020"/>
    <n v="2021"/>
    <x v="1"/>
    <n v="0.82799999999999996"/>
    <n v="483138"/>
    <m/>
    <m/>
    <m/>
  </r>
  <r>
    <x v="24"/>
    <x v="0"/>
    <n v="1259"/>
    <s v="SAYANAPR00"/>
    <s v="GHSC00"/>
    <s v="_NA03"/>
    <n v="450200"/>
    <n v="1"/>
    <n v="450200"/>
    <d v="2021-03-31T00:00:00"/>
    <d v="2020-09-08T00:00:00"/>
    <m/>
    <x v="0"/>
    <x v="21"/>
    <s v="Ordered"/>
    <s v="Desired Stock"/>
    <d v="2021-03-12T00:00:00"/>
    <m/>
    <m/>
    <n v="0"/>
    <b v="0"/>
    <s v="RO10112207"/>
    <s v="USAID"/>
    <s v="UG"/>
    <s v="Uganda"/>
    <s v="Condoms-PRH"/>
    <s v="JMS"/>
    <s v="2021-03-Q2"/>
    <n v="2021"/>
    <s v="UG_JMS_Condoms-PRH_PL_2021-03-Q2"/>
    <s v="SAYANAPR00=UG=JMS=Condoms-PRH"/>
    <n v="3"/>
    <x v="3"/>
    <x v="0"/>
    <s v="100031GNE06D"/>
    <s v="Depot(SC)Medroxyprogestrone104mg/0.65(Sayana Press"/>
    <s v="Depot (SC) Medroxyprogesterone Acetate 104 mg/0.65 mL, Pre-Filled Uniject Device, 1 Syringe"/>
    <s v="UNKNOWN00"/>
    <s v="Injectable Contraceptives"/>
    <m/>
    <m/>
    <m/>
    <n v="0"/>
    <m/>
    <m/>
    <n v="0"/>
    <n v="0.85"/>
    <n v="382670"/>
    <s v="Injectable Contraceptives"/>
    <n v="3"/>
    <n v="45"/>
    <d v="2020-05-20T00:00:00"/>
    <n v="2020"/>
    <n v="2021"/>
    <x v="10"/>
    <n v="0.85"/>
    <n v="382670"/>
    <m/>
    <m/>
    <m/>
  </r>
  <r>
    <x v="24"/>
    <x v="0"/>
    <n v="1261"/>
    <s v="IMPLANON00"/>
    <s v="GHSC00"/>
    <s v="_NA03"/>
    <n v="163728"/>
    <n v="1"/>
    <n v="163728"/>
    <d v="2022-06-30T00:00:00"/>
    <d v="2020-09-08T00:00:00"/>
    <m/>
    <x v="0"/>
    <x v="120"/>
    <s v="Ordered"/>
    <s v="Desired Stock"/>
    <d v="2021-01-04T00:00:00"/>
    <m/>
    <m/>
    <n v="0"/>
    <b v="0"/>
    <s v="RO10095192"/>
    <s v="USAID"/>
    <s v="UG"/>
    <s v="Uganda"/>
    <s v="Condoms-PRH"/>
    <s v="JMS"/>
    <s v="2021-03-Q2"/>
    <n v="2021"/>
    <s v="UG_JMS_Condoms-PRH_PL_2021-03-Q2"/>
    <s v="IMPLANON00=UG=JMS=Condoms-PRH"/>
    <n v="6"/>
    <x v="4"/>
    <x v="0"/>
    <s v="100129GYV01S"/>
    <s v="Etonogestrel 68mg/ml rod,1 rod (Implanon NXT)"/>
    <s v="Etonogestrel 68 mg/Rod, 1 Rod Implant, 1 Each"/>
    <s v="USAID"/>
    <s v="Implantable Contraceptives"/>
    <m/>
    <m/>
    <m/>
    <n v="0"/>
    <m/>
    <m/>
    <n v="0"/>
    <n v="8.5"/>
    <n v="1391688"/>
    <s v="Contraceptive Implants"/>
    <n v="3"/>
    <n v="45"/>
    <d v="2021-08-19T00:00:00"/>
    <n v="2021"/>
    <n v="2022"/>
    <x v="11"/>
    <n v="8.5"/>
    <n v="1391688"/>
    <m/>
    <m/>
    <m/>
  </r>
  <r>
    <x v="24"/>
    <x v="0"/>
    <n v="1264"/>
    <s v="RH0003"/>
    <s v="UNFPA"/>
    <s v="_NA03"/>
    <n v="75000"/>
    <n v="1"/>
    <n v="75000"/>
    <d v="2021-04-30T00:00:00"/>
    <d v="2022-06-30T00:00:00"/>
    <m/>
    <x v="0"/>
    <x v="84"/>
    <s v="Ordered"/>
    <s v="Desired Stock"/>
    <d v="2020-12-08T00:00:00"/>
    <m/>
    <m/>
    <n v="0"/>
    <b v="0"/>
    <s v="RO42173"/>
    <s v="UNFPA"/>
    <s v="UG"/>
    <s v="Uganda"/>
    <s v="Condoms-PRH"/>
    <s v="JMS"/>
    <s v="2021-03-Q2"/>
    <n v="2021"/>
    <s v="UG_JMS_Condoms-PRH_PL_2021-03-Q2"/>
    <s v="RH0003=UG=JMS=Condoms-PRH"/>
    <n v="4"/>
    <x v="3"/>
    <x v="1"/>
    <s v="100124TYR01S"/>
    <s v="IUD - Copper Containing Device TCU380A"/>
    <s v="Copper TCu380A Intrauterine Device, 1 Each"/>
    <s v="USAID"/>
    <s v="Copper-Bearing Intrauterine Devices"/>
    <m/>
    <m/>
    <m/>
    <n v="0"/>
    <m/>
    <m/>
    <n v="0"/>
    <n v="0.6"/>
    <n v="45000"/>
    <s v="Intrauterine Devices"/>
    <n v="3"/>
    <n v="0"/>
    <d v="2021-04-30T00:00:00"/>
    <n v="2021"/>
    <n v="2021"/>
    <x v="2"/>
    <n v="0.29599999999999999"/>
    <n v="22200"/>
    <m/>
    <m/>
    <m/>
  </r>
  <r>
    <x v="24"/>
    <x v="0"/>
    <n v="1267"/>
    <s v="RH0009"/>
    <s v="UNFPA"/>
    <s v="_NA03"/>
    <n v="11384"/>
    <n v="1"/>
    <n v="11384"/>
    <d v="2021-03-31T00:00:00"/>
    <d v="2021-11-30T00:00:00"/>
    <m/>
    <x v="0"/>
    <x v="21"/>
    <s v="Ordered"/>
    <s v="Desired Stock"/>
    <d v="2021-03-09T00:00:00"/>
    <m/>
    <m/>
    <n v="0"/>
    <b v="0"/>
    <s v="RO42490"/>
    <s v="UNFPA"/>
    <s v="UG"/>
    <s v="Uganda"/>
    <s v="Condoms-PRH"/>
    <s v="JMS"/>
    <s v="2021-03-Q2"/>
    <n v="2021"/>
    <s v="UG_JMS_Condoms-PRH_PL_2021-03-Q2"/>
    <s v="RH0009=UG=JMS=Condoms-PRH"/>
    <n v="3"/>
    <x v="3"/>
    <x v="1"/>
    <s v="100134AAA06H"/>
    <s v="Levonorgestrel 750 mcg (Emergency Contraceptive)"/>
    <s v="Levonorgestrel 0.75 mg Tablet, 2 Tablets"/>
    <s v="USAID"/>
    <s v="Emergency Oral Contraceptives"/>
    <m/>
    <m/>
    <m/>
    <n v="0"/>
    <m/>
    <m/>
    <n v="0"/>
    <n v="0.28000000000000003"/>
    <n v="3187.52"/>
    <s v="Oral Contraceptives"/>
    <n v="3"/>
    <n v="39"/>
    <d v="2020-07-01T00:00:00"/>
    <n v="2020"/>
    <n v="2021"/>
    <x v="7"/>
    <n v="0.35099999999999998"/>
    <n v="3995.7839999999997"/>
    <m/>
    <m/>
    <m/>
  </r>
  <r>
    <x v="24"/>
    <x v="0"/>
    <n v="1269"/>
    <s v="JADELLE00"/>
    <s v="GHSC00"/>
    <s v="_NA03"/>
    <n v="89600"/>
    <n v="1"/>
    <n v="89600"/>
    <d v="2021-07-31T00:00:00"/>
    <d v="2021-08-31T00:00:00"/>
    <m/>
    <x v="0"/>
    <x v="6"/>
    <s v="Ordered"/>
    <s v="Desired Stock"/>
    <d v="2020-12-07T00:00:00"/>
    <m/>
    <m/>
    <n v="0"/>
    <b v="0"/>
    <s v="RO10108265"/>
    <s v="USAID"/>
    <s v="UG"/>
    <s v="Uganda"/>
    <s v="Condoms-PRH"/>
    <s v="JMS"/>
    <s v="2021-03-Q2"/>
    <n v="2021"/>
    <s v="UG_JMS_Condoms-PRH_PL_2021-03-Q2"/>
    <s v="JADELLE00=UG=JMS=Condoms-PRH"/>
    <n v="7"/>
    <x v="3"/>
    <x v="0"/>
    <s v="103915GYV01S"/>
    <s v="Levonorgestrel 75mg /rod ,2 rod implant (Jadelle)"/>
    <s v="Levonorgestrel 75 mg/Rod w/ Trocar, 3 Year Efficacy, 2 Rod Implant, 1 Each"/>
    <s v="USAID"/>
    <s v="Implantable Contraceptives"/>
    <m/>
    <m/>
    <m/>
    <n v="0"/>
    <m/>
    <m/>
    <n v="0"/>
    <n v="6.9"/>
    <n v="618240"/>
    <s v="Contraceptive Implants"/>
    <n v="3"/>
    <n v="45"/>
    <d v="2020-09-19T00:00:00"/>
    <n v="2021"/>
    <n v="2021"/>
    <x v="3"/>
    <n v="8.5"/>
    <n v="761600"/>
    <m/>
    <m/>
    <m/>
  </r>
  <r>
    <x v="24"/>
    <x v="0"/>
    <n v="1273"/>
    <s v="RH0006"/>
    <s v="UNFPA"/>
    <s v="_NA03"/>
    <n v="23224320"/>
    <n v="3.33333333333333E-4"/>
    <n v="7741.44"/>
    <d v="2020-08-25T00:00:00"/>
    <d v="2020-09-10T00:00:00"/>
    <m/>
    <x v="0"/>
    <x v="896"/>
    <s v="Received"/>
    <s v="nan"/>
    <d v="2020-09-10T00:00:00"/>
    <m/>
    <m/>
    <n v="0"/>
    <b v="0"/>
    <n v="1273"/>
    <s v="GF00"/>
    <s v="UG"/>
    <s v="Uganda"/>
    <s v="Condoms-PRH"/>
    <s v="JMS"/>
    <s v="2021-03-Q2"/>
    <n v="2021"/>
    <s v="UG_JMS_Condoms-PRH_PL_2021-03-Q2"/>
    <s v="RH0006=UG=JMS=Condoms-PRH"/>
    <n v="8"/>
    <x v="2"/>
    <x v="6"/>
    <s v="100957XXA0DA"/>
    <s v="Male Condom (52MM with and without Logo)"/>
    <s v="Male Condom (Latex) Lubricated, Hot Pink No Logo, 53 mm, 3000 Pieces"/>
    <s v="USAID"/>
    <s v="Condoms"/>
    <m/>
    <m/>
    <m/>
    <n v="0"/>
    <m/>
    <m/>
    <n v="0"/>
    <n v="71.400000000000006"/>
    <n v="552738.81599999999"/>
    <s v="Male Condoms"/>
    <n v="1"/>
    <n v="37"/>
    <d v="2019-12-10T00:00:00"/>
    <n v="2020"/>
    <n v="2020"/>
    <x v="0"/>
    <n v="3.0300000000000001E-2"/>
    <n v="703696.89600000007"/>
    <m/>
    <m/>
    <m/>
  </r>
  <r>
    <x v="24"/>
    <x v="0"/>
    <n v="1274"/>
    <s v="RH0006"/>
    <s v="UNFPA"/>
    <s v="_NA03"/>
    <n v="21600001"/>
    <n v="3.33333333333333E-4"/>
    <n v="7200.0003333333298"/>
    <d v="2021-03-31T00:00:00"/>
    <d v="2020-09-10T00:00:00"/>
    <m/>
    <x v="0"/>
    <x v="21"/>
    <s v="Ordered"/>
    <s v="nan"/>
    <d v="2021-03-09T00:00:00"/>
    <m/>
    <m/>
    <n v="21600000"/>
    <b v="0"/>
    <s v="R01274"/>
    <s v="GF00"/>
    <s v="UG"/>
    <s v="Uganda"/>
    <s v="Condoms-PRH"/>
    <s v="JMS"/>
    <s v="2021-03-Q2"/>
    <n v="2021"/>
    <s v="UG_JMS_Condoms-PRH_PL_2021-03-Q2"/>
    <s v="RH0006=UG=JMS=Condoms-PRH"/>
    <n v="3"/>
    <x v="3"/>
    <x v="6"/>
    <s v="100957XXA0DA"/>
    <s v="Male Condom (52MM with and without Logo)"/>
    <s v="Male Condom (Latex) Lubricated, Hot Pink No Logo, 53 mm, 3000 Pieces"/>
    <s v="USAID"/>
    <s v="Condoms"/>
    <m/>
    <m/>
    <m/>
    <n v="0"/>
    <m/>
    <m/>
    <n v="0"/>
    <n v="71.400000000000006"/>
    <n v="514080.02380000002"/>
    <s v="Male Condoms"/>
    <n v="1"/>
    <n v="37"/>
    <d v="2020-07-15T00:00:00"/>
    <n v="2020"/>
    <n v="2021"/>
    <x v="0"/>
    <n v="3.0300000000000001E-2"/>
    <n v="654480.03029999998"/>
    <m/>
    <m/>
    <m/>
  </r>
  <r>
    <x v="24"/>
    <x v="0"/>
    <n v="1275"/>
    <s v="RH0006"/>
    <s v="UNFPA"/>
    <s v="_NA03"/>
    <n v="26127361"/>
    <n v="3.33333333333333E-4"/>
    <n v="8709.1203333333306"/>
    <d v="2021-03-31T00:00:00"/>
    <d v="2020-09-10T00:00:00"/>
    <m/>
    <x v="0"/>
    <x v="21"/>
    <s v="Ordered"/>
    <s v="nan"/>
    <d v="2021-03-09T00:00:00"/>
    <m/>
    <m/>
    <n v="26127360"/>
    <b v="0"/>
    <n v="1275"/>
    <s v="GF00"/>
    <s v="UG"/>
    <s v="Uganda"/>
    <s v="Condoms-PRH"/>
    <s v="JMS"/>
    <s v="2021-03-Q2"/>
    <n v="2021"/>
    <s v="UG_JMS_Condoms-PRH_PL_2021-03-Q2"/>
    <s v="RH0006=UG=JMS=Condoms-PRH"/>
    <n v="3"/>
    <x v="3"/>
    <x v="6"/>
    <s v="100957XXA0DA"/>
    <s v="Male Condom (52MM with and without Logo)"/>
    <s v="Male Condom (Latex) Lubricated, Hot Pink No Logo, 53 mm, 3000 Pieces"/>
    <s v="USAID"/>
    <s v="Condoms"/>
    <m/>
    <m/>
    <m/>
    <n v="0"/>
    <m/>
    <m/>
    <n v="0"/>
    <n v="71.400000000000006"/>
    <n v="621831.19180000003"/>
    <s v="Male Condoms"/>
    <n v="1"/>
    <n v="37"/>
    <d v="2020-07-15T00:00:00"/>
    <n v="2020"/>
    <n v="2021"/>
    <x v="0"/>
    <n v="3.0300000000000001E-2"/>
    <n v="791659.03830000001"/>
    <m/>
    <m/>
    <m/>
  </r>
  <r>
    <x v="24"/>
    <x v="0"/>
    <n v="1276"/>
    <s v="RH0006"/>
    <s v="UNFPA"/>
    <s v="_NA03"/>
    <n v="65001600"/>
    <n v="3.33333333333333E-4"/>
    <n v="21667.200000000001"/>
    <d v="2021-02-28T00:00:00"/>
    <d v="2020-09-10T00:00:00"/>
    <m/>
    <x v="0"/>
    <x v="22"/>
    <s v="Received"/>
    <s v="nan"/>
    <d v="2021-03-09T00:00:00"/>
    <m/>
    <m/>
    <n v="0"/>
    <b v="0"/>
    <s v="RO1276"/>
    <s v="GF00"/>
    <s v="UG"/>
    <s v="Uganda"/>
    <s v="Condoms-PRH"/>
    <s v="JMS"/>
    <s v="2021-03-Q2"/>
    <n v="2021"/>
    <s v="UG_JMS_Condoms-PRH_PL_2021-03-Q2"/>
    <s v="RH0006=UG=JMS=Condoms-PRH"/>
    <n v="2"/>
    <x v="3"/>
    <x v="6"/>
    <s v="100957XXA0DA"/>
    <s v="Male Condom (52MM with and without Logo)"/>
    <s v="Male Condom (Latex) Lubricated, Hot Pink No Logo, 53 mm, 3000 Pieces"/>
    <s v="USAID"/>
    <s v="Condoms"/>
    <m/>
    <m/>
    <m/>
    <n v="0"/>
    <m/>
    <m/>
    <n v="0"/>
    <n v="71.400000000000006"/>
    <n v="1547038.08"/>
    <s v="Male Condoms"/>
    <n v="1"/>
    <n v="37"/>
    <d v="2020-06-14T00:00:00"/>
    <n v="2020"/>
    <n v="2021"/>
    <x v="0"/>
    <n v="3.0300000000000001E-2"/>
    <n v="1969548.48"/>
    <m/>
    <m/>
    <m/>
  </r>
  <r>
    <x v="24"/>
    <x v="0"/>
    <n v="1277"/>
    <s v="RH0006"/>
    <s v="UNFPA"/>
    <s v="_NA03"/>
    <n v="24192000"/>
    <n v="3.33333333333333E-4"/>
    <n v="8064"/>
    <d v="2021-01-01T00:00:00"/>
    <d v="2020-09-10T00:00:00"/>
    <m/>
    <x v="0"/>
    <x v="225"/>
    <s v="Received"/>
    <s v="nan"/>
    <d v="2021-03-11T00:00:00"/>
    <m/>
    <m/>
    <n v="0"/>
    <b v="0"/>
    <n v="1277"/>
    <s v="GF00"/>
    <s v="UG"/>
    <s v="Uganda"/>
    <s v="Condoms-PRH"/>
    <s v="JMS"/>
    <s v="2021-03-Q2"/>
    <n v="2021"/>
    <s v="UG_JMS_Condoms-PRH_PL_2021-03-Q2"/>
    <s v="RH0006=UG=JMS=Condoms-PRH"/>
    <n v="1"/>
    <x v="3"/>
    <x v="6"/>
    <s v="100957XXA0DA"/>
    <s v="Male Condom (52MM with and without Logo)"/>
    <s v="Male Condom (Latex) Lubricated, Hot Pink No Logo, 53 mm, 3000 Pieces"/>
    <s v="USAID"/>
    <s v="Condoms"/>
    <m/>
    <m/>
    <m/>
    <n v="0"/>
    <m/>
    <m/>
    <n v="0"/>
    <n v="71.400000000000006"/>
    <n v="575769.59999999998"/>
    <s v="Male Condoms"/>
    <n v="1"/>
    <n v="37"/>
    <d v="2020-04-17T00:00:00"/>
    <n v="2020"/>
    <n v="2020"/>
    <x v="0"/>
    <n v="3.0300000000000001E-2"/>
    <n v="733017.59999999998"/>
    <m/>
    <m/>
    <m/>
  </r>
  <r>
    <x v="24"/>
    <x v="0"/>
    <n v="1278"/>
    <s v="PERSONAL00"/>
    <s v="GHSC00"/>
    <s v="_NA03"/>
    <n v="1750"/>
    <n v="1"/>
    <n v="1750"/>
    <d v="2021-08-31T00:00:00"/>
    <d v="2022-02-28T00:00:00"/>
    <m/>
    <x v="0"/>
    <x v="82"/>
    <s v="Ordered"/>
    <s v="Desired Stock"/>
    <d v="2021-01-28T00:00:00"/>
    <m/>
    <m/>
    <n v="0"/>
    <b v="0"/>
    <s v="RO10111104"/>
    <s v="USAID"/>
    <s v="UG"/>
    <s v="Uganda"/>
    <s v="Condoms-PRH"/>
    <s v="JMS"/>
    <s v="2021-03-Q2"/>
    <n v="2021"/>
    <s v="UG_JMS_Condoms-PRH_PL_2021-03-Q2"/>
    <s v="PERSONAL00=UG=JMS=Condoms-PRH"/>
    <n v="8"/>
    <x v="3"/>
    <x v="0"/>
    <s v="100123MVA0G6"/>
    <s v="Personal Lubricant (Water-Based) 4.5 g Topical Gel"/>
    <s v="Personal Lubricant (Water-Based) 4.5 g Topical Gel, 1000 Sachets"/>
    <s v="GHSC00"/>
    <s v="Condoms"/>
    <m/>
    <m/>
    <m/>
    <n v="0"/>
    <m/>
    <m/>
    <n v="0"/>
    <n v="27.3"/>
    <n v="47775"/>
    <s v="Personal Lubricants"/>
    <n v="1"/>
    <n v="31"/>
    <d v="2021-01-26T00:00:00"/>
    <n v="2021"/>
    <n v="2021"/>
    <x v="12"/>
    <n v="0.3"/>
    <n v="525"/>
    <m/>
    <m/>
    <m/>
  </r>
  <r>
    <x v="24"/>
    <x v="0"/>
    <n v="1279"/>
    <s v="PERSONAL00"/>
    <s v="GHSC00"/>
    <s v="_NA03"/>
    <n v="2600"/>
    <n v="1"/>
    <n v="2600"/>
    <d v="2021-05-31T00:00:00"/>
    <d v="2022-05-31T00:00:00"/>
    <m/>
    <x v="0"/>
    <x v="76"/>
    <s v="Ordered"/>
    <s v="Desired Stock"/>
    <d v="2021-01-28T00:00:00"/>
    <m/>
    <m/>
    <n v="0"/>
    <b v="0"/>
    <s v="RO10110263"/>
    <s v="USAID"/>
    <s v="UG"/>
    <s v="Uganda"/>
    <s v="Condoms-PRH"/>
    <s v="JMS"/>
    <s v="2021-03-Q2"/>
    <n v="2021"/>
    <s v="UG_JMS_Condoms-PRH_PL_2021-03-Q2"/>
    <s v="PERSONAL00=UG=JMS=Condoms-PRH"/>
    <n v="5"/>
    <x v="3"/>
    <x v="0"/>
    <s v="100123MVA0G6"/>
    <s v="Personal Lubricant (Water-Based) 4.5 g Topical Gel"/>
    <s v="Personal Lubricant (Water-Based) 4.5 g Topical Gel, 1000 Sachets"/>
    <s v="GHSC00"/>
    <s v="Condoms"/>
    <m/>
    <m/>
    <m/>
    <n v="0"/>
    <m/>
    <m/>
    <n v="0"/>
    <n v="27.3"/>
    <n v="70980"/>
    <s v="Personal Lubricants"/>
    <n v="1"/>
    <n v="31"/>
    <d v="2020-10-26T00:00:00"/>
    <n v="2021"/>
    <n v="2021"/>
    <x v="12"/>
    <n v="0.3"/>
    <n v="780"/>
    <m/>
    <m/>
    <m/>
  </r>
  <r>
    <x v="24"/>
    <x v="0"/>
    <n v="1285"/>
    <s v="RH0001"/>
    <s v="UNFPA"/>
    <s v="_NA03"/>
    <n v="500000"/>
    <n v="1"/>
    <n v="500000"/>
    <d v="2021-03-31T00:00:00"/>
    <d v="2021-01-31T00:00:00"/>
    <m/>
    <x v="0"/>
    <x v="21"/>
    <s v="Ordered"/>
    <s v="Desired Stock"/>
    <d v="2021-03-09T00:00:00"/>
    <m/>
    <m/>
    <n v="0"/>
    <b v="0"/>
    <n v="1285"/>
    <s v="UNFPA"/>
    <s v="UG"/>
    <s v="Uganda"/>
    <s v="Condoms-PRH"/>
    <s v="JMS"/>
    <s v="2021-03-Q2"/>
    <n v="2021"/>
    <s v="UG_JMS_Condoms-PRH_PL_2021-03-Q2"/>
    <s v="RH0001=UG=JMS=Condoms-PRH"/>
    <n v="3"/>
    <x v="3"/>
    <x v="1"/>
    <s v="100125GPX01S"/>
    <s v="DEPO Provera(Medroxyprogesterone Acetate 150mg/ml)"/>
    <s v="Depot (IM) Medroxyprogesterone Acetate 150 mg/mL (1 mL) Vial, w/ AD Syringe, Burn Boxes, 1 Each"/>
    <s v="USAID"/>
    <s v="Injectable Contraceptives"/>
    <m/>
    <m/>
    <m/>
    <n v="0"/>
    <m/>
    <m/>
    <n v="0"/>
    <n v="0.78"/>
    <n v="390000"/>
    <s v="Injectable Contraceptives"/>
    <n v="3"/>
    <n v="45"/>
    <d v="2020-05-20T00:00:00"/>
    <n v="2020"/>
    <n v="2021"/>
    <x v="1"/>
    <n v="0.82799999999999996"/>
    <n v="414000"/>
    <m/>
    <m/>
    <m/>
  </r>
  <r>
    <x v="24"/>
    <x v="0"/>
    <n v="1287"/>
    <s v="SAYANAPR00"/>
    <s v="GHSC00"/>
    <s v="_NA03"/>
    <n v="389200"/>
    <n v="1"/>
    <n v="389200"/>
    <d v="2021-06-30T00:00:00"/>
    <d v="2020-12-08T00:00:00"/>
    <m/>
    <x v="0"/>
    <x v="85"/>
    <s v="Ordered"/>
    <s v="nan"/>
    <d v="2020-12-08T00:00:00"/>
    <m/>
    <m/>
    <n v="0"/>
    <b v="0"/>
    <s v="RO10095191"/>
    <s v="USAID"/>
    <s v="UG"/>
    <s v="Uganda"/>
    <s v="Condoms-PRH"/>
    <s v="JMS"/>
    <s v="2021-03-Q2"/>
    <n v="2021"/>
    <s v="UG_JMS_Condoms-PRH_PL_2021-03-Q2"/>
    <s v="SAYANAPR00=UG=JMS=Condoms-PRH"/>
    <n v="6"/>
    <x v="3"/>
    <x v="0"/>
    <s v="100031GNE06D"/>
    <s v="Depot(SC)Medroxyprogestrone104mg/0.65(Sayana Press"/>
    <s v="Depot (SC) Medroxyprogesterone Acetate 104 mg/0.65 mL, Pre-Filled Uniject Device, 1 Syringe"/>
    <s v="UNKNOWN00"/>
    <s v="Injectable Contraceptives"/>
    <m/>
    <m/>
    <m/>
    <n v="0"/>
    <m/>
    <m/>
    <n v="0"/>
    <n v="0.85"/>
    <n v="330820"/>
    <s v="Injectable Contraceptives"/>
    <n v="3"/>
    <n v="45"/>
    <d v="2020-08-19T00:00:00"/>
    <n v="2020"/>
    <n v="2021"/>
    <x v="10"/>
    <n v="0.85"/>
    <n v="330820"/>
    <m/>
    <m/>
    <m/>
  </r>
  <r>
    <x v="24"/>
    <x v="0"/>
    <n v="1292"/>
    <s v="RH0005"/>
    <s v="UNFPA"/>
    <s v="_NA03"/>
    <n v="49920"/>
    <n v="1"/>
    <n v="49920"/>
    <d v="2021-09-30T00:00:00"/>
    <d v="2020-12-08T00:00:00"/>
    <m/>
    <x v="0"/>
    <x v="87"/>
    <s v="Ordered"/>
    <s v="nan"/>
    <d v="2020-12-08T00:00:00"/>
    <m/>
    <m/>
    <n v="0"/>
    <b v="0"/>
    <s v="RO1292"/>
    <s v="UNFPA"/>
    <s v="UG"/>
    <s v="Uganda"/>
    <s v="Condoms-PRH"/>
    <s v="JMS"/>
    <s v="2021-03-Q2"/>
    <n v="2021"/>
    <s v="UG_JMS_Condoms-PRH_PL_2021-03-Q2"/>
    <s v="RH0005=UG=JMS=Condoms-PRH"/>
    <n v="9"/>
    <x v="3"/>
    <x v="1"/>
    <s v="100025AOB09W"/>
    <s v="Levonorgesterol 30mcg tabs (Microlut)"/>
    <s v="Levonorgestrel 30 mcg 35 Tablets/Cycle, 1 Cycle"/>
    <s v="GHSC00"/>
    <s v="Progestin Only Pills"/>
    <m/>
    <m/>
    <m/>
    <n v="0"/>
    <m/>
    <m/>
    <n v="0"/>
    <n v="0.3"/>
    <n v="14976"/>
    <s v="Oral Contraceptives"/>
    <n v="3"/>
    <n v="18"/>
    <d v="2021-05-27T00:00:00"/>
    <n v="2021"/>
    <n v="2022"/>
    <x v="5"/>
    <n v="0.32800000000000001"/>
    <n v="16373.76"/>
    <m/>
    <m/>
    <m/>
  </r>
  <r>
    <x v="24"/>
    <x v="0"/>
    <n v="1295"/>
    <s v="RH0004"/>
    <s v="UNFPA"/>
    <s v="_NA03"/>
    <n v="286020"/>
    <n v="1"/>
    <n v="286020"/>
    <d v="2021-03-31T00:00:00"/>
    <d v="2020-12-08T00:00:00"/>
    <m/>
    <x v="0"/>
    <x v="21"/>
    <s v="Ordered"/>
    <s v="nan"/>
    <d v="2021-03-09T00:00:00"/>
    <m/>
    <m/>
    <n v="0"/>
    <b v="0"/>
    <s v="RO1295"/>
    <s v="UNFPA"/>
    <s v="UG"/>
    <s v="Uganda"/>
    <s v="Condoms-PRH"/>
    <s v="JMS"/>
    <s v="2021-03-Q2"/>
    <n v="2021"/>
    <s v="UG_JMS_Condoms-PRH_PL_2021-03-Q2"/>
    <s v="RH0004=UG=JMS=Condoms-PRH"/>
    <n v="3"/>
    <x v="3"/>
    <x v="1"/>
    <s v="100050AOC09W"/>
    <s v="Levonorgestrel 0.15mg+ethinylestradiol 0.03mg(COC)"/>
    <s v="Levonorgestrel/Ethinyl Estradiol 150/30 mcg + Fe 75 mg, 28 Tablets/Cycle (SM), 1 Cycle"/>
    <s v="USAID"/>
    <s v="Combined Oral Contraceptives"/>
    <m/>
    <m/>
    <m/>
    <n v="0"/>
    <m/>
    <m/>
    <n v="0"/>
    <n v="0.26"/>
    <n v="74365.2"/>
    <s v="Oral Contraceptives"/>
    <n v="3"/>
    <n v="18"/>
    <d v="2020-11-25T00:00:00"/>
    <n v="2021"/>
    <n v="2021"/>
    <x v="4"/>
    <n v="0.26300000000000001"/>
    <n v="75223.260000000009"/>
    <m/>
    <m/>
    <m/>
  </r>
  <r>
    <x v="24"/>
    <x v="0"/>
    <n v="1303"/>
    <s v="JADELLE00"/>
    <s v="GHSC00"/>
    <s v="_NA03"/>
    <n v="81300"/>
    <n v="1"/>
    <n v="81300"/>
    <d v="2021-10-31T00:00:00"/>
    <d v="2021-10-31T00:00:00"/>
    <m/>
    <x v="0"/>
    <x v="81"/>
    <s v="Ordered"/>
    <s v="Desired Stock"/>
    <d v="2021-03-09T00:00:00"/>
    <m/>
    <m/>
    <n v="0"/>
    <b v="0"/>
    <s v="RO10118212"/>
    <s v="USAID"/>
    <s v="UG"/>
    <s v="Uganda"/>
    <s v="Condoms-PRH"/>
    <s v="JMS"/>
    <s v="2021-03-Q2"/>
    <n v="2021"/>
    <s v="UG_JMS_Condoms-PRH_PL_2021-03-Q2"/>
    <s v="JADELLE00=UG=JMS=Condoms-PRH"/>
    <n v="10"/>
    <x v="3"/>
    <x v="0"/>
    <s v="103915GYV01S"/>
    <s v="Levonorgestrel 75mg /rod ,2 rod implant (Jadelle)"/>
    <s v="Levonorgestrel 75 mg/Rod w/ Trocar, 3 Year Efficacy, 2 Rod Implant, 1 Each"/>
    <s v="USAID"/>
    <s v="Implantable Contraceptives"/>
    <m/>
    <m/>
    <m/>
    <n v="0"/>
    <m/>
    <m/>
    <n v="0"/>
    <n v="6.9"/>
    <n v="560970"/>
    <s v="Contraceptive Implants"/>
    <n v="3"/>
    <n v="45"/>
    <d v="2020-12-20T00:00:00"/>
    <n v="2021"/>
    <n v="2021"/>
    <x v="3"/>
    <n v="8.5"/>
    <n v="691050"/>
    <m/>
    <m/>
    <m/>
  </r>
  <r>
    <x v="24"/>
    <x v="0"/>
    <n v="1317"/>
    <s v="PERSONAL00"/>
    <s v="TASO00"/>
    <s v="_NA03"/>
    <n v="1759.77"/>
    <n v="1"/>
    <n v="1759.77"/>
    <d v="2020-09-25T00:00:00"/>
    <d v="2020-03-12T00:00:00"/>
    <m/>
    <x v="0"/>
    <x v="179"/>
    <s v="Received"/>
    <s v="Procured by Global Fund through TASO. Order placed in January 2020"/>
    <d v="2021-02-19T00:00:00"/>
    <m/>
    <m/>
    <n v="0"/>
    <b v="1"/>
    <n v="1207"/>
    <s v="GF00"/>
    <s v="UG"/>
    <s v="Uganda"/>
    <s v="Condoms-PRH"/>
    <s v="JMS"/>
    <s v="2021-03-Q2"/>
    <n v="2021"/>
    <s v="UG_JMS_Condoms-PRH_PL_2021-03-Q2"/>
    <s v="PERSONAL00=UG=JMS=Condoms-PRH"/>
    <n v="9"/>
    <x v="2"/>
    <x v="6"/>
    <s v="100123MVA0G6"/>
    <s v="Personal Lubricant (Water-Based) 4.5 g Topical Gel"/>
    <s v="Personal Lubricant (Water-Based) 4.5 g Topical Gel, 1000 Sachets"/>
    <s v="GHSC00"/>
    <s v="Condoms"/>
    <m/>
    <m/>
    <m/>
    <n v="0"/>
    <m/>
    <m/>
    <n v="0"/>
    <n v="27.3"/>
    <n v="48041.720999999998"/>
    <s v="Personal Lubricants"/>
    <n v="1"/>
    <n v="31"/>
    <d v="2020-02-21T00:00:00"/>
    <n v="2020"/>
    <n v="2020"/>
    <x v="12"/>
    <n v="0.3"/>
    <n v="527.93099999999993"/>
    <m/>
    <m/>
    <m/>
  </r>
  <r>
    <x v="24"/>
    <x v="0"/>
    <n v="1325"/>
    <s v="RH0003"/>
    <s v="GHSC00"/>
    <s v="_NA03"/>
    <n v="80400"/>
    <n v="1"/>
    <n v="80400"/>
    <d v="2022-01-31T00:00:00"/>
    <d v="2021-03-09T00:00:00"/>
    <m/>
    <x v="0"/>
    <x v="7"/>
    <s v="Ordered"/>
    <s v="nan"/>
    <d v="2021-03-09T00:00:00"/>
    <m/>
    <m/>
    <n v="0"/>
    <b v="0"/>
    <s v="RO10108266"/>
    <s v="USAID"/>
    <s v="UG"/>
    <s v="Uganda"/>
    <s v="Condoms-PRH"/>
    <s v="JMS"/>
    <s v="2021-03-Q2"/>
    <n v="2021"/>
    <s v="UG_JMS_Condoms-PRH_PL_2021-03-Q2"/>
    <s v="RH0003=UG=JMS=Condoms-PRH"/>
    <n v="1"/>
    <x v="4"/>
    <x v="0"/>
    <s v="100124TYR01S"/>
    <s v="IUD - Copper Containing Device TCU380A"/>
    <s v="Copper TCu380A Intrauterine Device, 1 Each"/>
    <s v="USAID"/>
    <s v="Copper-Bearing Intrauterine Devices"/>
    <m/>
    <m/>
    <m/>
    <n v="0"/>
    <m/>
    <m/>
    <n v="0"/>
    <n v="0.6"/>
    <n v="48240"/>
    <s v="Intrauterine Devices"/>
    <n v="3"/>
    <n v="0"/>
    <d v="2022-01-31T00:00:00"/>
    <n v="2022"/>
    <n v="2022"/>
    <x v="2"/>
    <n v="0.29599999999999999"/>
    <n v="23798.399999999998"/>
    <m/>
    <m/>
    <m/>
  </r>
  <r>
    <x v="24"/>
    <x v="0"/>
    <n v="1326"/>
    <s v="IMPLANON00"/>
    <s v="GHSC00"/>
    <s v="_NA03"/>
    <n v="162504"/>
    <n v="1"/>
    <n v="162504"/>
    <d v="2021-05-31T00:00:00"/>
    <d v="2021-03-09T00:00:00"/>
    <m/>
    <x v="0"/>
    <x v="76"/>
    <s v="Ordered"/>
    <s v="nan"/>
    <d v="2021-03-10T00:00:00"/>
    <m/>
    <m/>
    <n v="0"/>
    <b v="0"/>
    <s v="RO10087187"/>
    <s v="USAID"/>
    <s v="UG"/>
    <s v="Uganda"/>
    <s v="Condoms-PRH"/>
    <s v="JMS"/>
    <s v="2021-03-Q2"/>
    <n v="2021"/>
    <s v="UG_JMS_Condoms-PRH_PL_2021-03-Q2"/>
    <s v="IMPLANON00=UG=JMS=Condoms-PRH"/>
    <n v="5"/>
    <x v="3"/>
    <x v="0"/>
    <s v="100129GYV01S"/>
    <s v="Etonogestrel 68mg/ml rod,1 rod (Implanon NXT)"/>
    <s v="Etonogestrel 68 mg/Rod, 1 Rod Implant, 1 Each"/>
    <s v="USAID"/>
    <s v="Implantable Contraceptives"/>
    <m/>
    <m/>
    <m/>
    <n v="0"/>
    <m/>
    <m/>
    <n v="0"/>
    <n v="8.5"/>
    <n v="1381284"/>
    <s v="Contraceptive Implants"/>
    <n v="3"/>
    <n v="45"/>
    <d v="2020-07-20T00:00:00"/>
    <n v="2020"/>
    <n v="2021"/>
    <x v="11"/>
    <n v="8.5"/>
    <n v="1381284"/>
    <m/>
    <m/>
    <m/>
  </r>
  <r>
    <x v="24"/>
    <x v="0"/>
    <n v="1330"/>
    <s v="JADELLE00"/>
    <s v="UNFPA"/>
    <s v="_NA03"/>
    <n v="65000"/>
    <n v="1"/>
    <n v="65000"/>
    <d v="2021-05-31T00:00:00"/>
    <d v="2021-03-09T00:00:00"/>
    <m/>
    <x v="0"/>
    <x v="76"/>
    <s v="Ordered"/>
    <s v="nan"/>
    <d v="2021-03-09T00:00:00"/>
    <m/>
    <m/>
    <n v="0"/>
    <b v="0"/>
    <n v="1330"/>
    <s v="UNFPA"/>
    <s v="UG"/>
    <s v="Uganda"/>
    <s v="Condoms-PRH"/>
    <s v="JMS"/>
    <s v="2021-03-Q2"/>
    <n v="2021"/>
    <s v="UG_JMS_Condoms-PRH_PL_2021-03-Q2"/>
    <s v="JADELLE00=UG=JMS=Condoms-PRH"/>
    <n v="5"/>
    <x v="3"/>
    <x v="1"/>
    <s v="103915GYV01S"/>
    <s v="Levonorgestrel 75mg /rod ,2 rod implant (Jadelle)"/>
    <s v="Levonorgestrel 75 mg/Rod w/ Trocar, 3 Year Efficacy, 2 Rod Implant, 1 Each"/>
    <s v="USAID"/>
    <s v="Implantable Contraceptives"/>
    <m/>
    <m/>
    <m/>
    <n v="0"/>
    <m/>
    <m/>
    <n v="0"/>
    <n v="6.9"/>
    <n v="448500"/>
    <s v="Contraceptive Implants"/>
    <n v="3"/>
    <n v="45"/>
    <d v="2020-07-20T00:00:00"/>
    <n v="2020"/>
    <n v="2021"/>
    <x v="3"/>
    <n v="8.5"/>
    <n v="552500"/>
    <m/>
    <m/>
    <m/>
  </r>
  <r>
    <x v="24"/>
    <x v="0"/>
    <n v="1340"/>
    <s v="RH0003"/>
    <s v="UNFPA"/>
    <s v="_NA03"/>
    <n v="96910"/>
    <n v="1"/>
    <n v="96910"/>
    <d v="2023-03-31T00:00:00"/>
    <d v="2023-03-31T00:00:00"/>
    <m/>
    <x v="0"/>
    <x v="227"/>
    <s v="Planned"/>
    <s v="Desired Stock"/>
    <d v="2021-03-09T00:00:00"/>
    <m/>
    <m/>
    <n v="0"/>
    <b v="0"/>
    <n v="1340"/>
    <s v="UNFPA"/>
    <s v="UG"/>
    <s v="Uganda"/>
    <s v="Condoms-PRH"/>
    <s v="JMS"/>
    <s v="2021-03-Q2"/>
    <n v="2021"/>
    <s v="UG_JMS_Condoms-PRH_PL_2021-03-Q2"/>
    <s v="RH0003=UG=JMS=Condoms-PRH"/>
    <n v="3"/>
    <x v="5"/>
    <x v="1"/>
    <s v="100124TYR01S"/>
    <s v="IUD - Copper Containing Device TCU380A"/>
    <s v="Copper TCu380A Intrauterine Device, 1 Each"/>
    <s v="USAID"/>
    <s v="Copper-Bearing Intrauterine Devices"/>
    <m/>
    <m/>
    <m/>
    <n v="0"/>
    <m/>
    <m/>
    <n v="0"/>
    <n v="0.6"/>
    <n v="58146"/>
    <s v="Intrauterine Devices"/>
    <n v="3"/>
    <n v="0"/>
    <d v="2023-03-31T00:00:00"/>
    <n v="2023"/>
    <n v="2023"/>
    <x v="2"/>
    <n v="0.29599999999999999"/>
    <n v="28685.359999999997"/>
    <m/>
    <m/>
    <m/>
  </r>
  <r>
    <x v="24"/>
    <x v="0"/>
    <n v="1341"/>
    <s v="RH0005"/>
    <s v="UNFPA"/>
    <s v="_NA03"/>
    <n v="65629"/>
    <n v="1"/>
    <n v="65629"/>
    <d v="2022-03-31T00:00:00"/>
    <d v="2022-03-31T00:00:00"/>
    <m/>
    <x v="0"/>
    <x v="131"/>
    <s v="Planned"/>
    <s v="Desired Stock"/>
    <d v="2021-03-09T00:00:00"/>
    <m/>
    <m/>
    <n v="65628"/>
    <b v="0"/>
    <n v="1341"/>
    <s v="UNFPA"/>
    <s v="UG"/>
    <s v="Uganda"/>
    <s v="Condoms-PRH"/>
    <s v="JMS"/>
    <s v="2021-03-Q2"/>
    <n v="2021"/>
    <s v="UG_JMS_Condoms-PRH_PL_2021-03-Q2"/>
    <s v="RH0005=UG=JMS=Condoms-PRH"/>
    <n v="3"/>
    <x v="4"/>
    <x v="1"/>
    <s v="100025AOB09W"/>
    <s v="Levonorgesterol 30mcg tabs (Microlut)"/>
    <s v="Levonorgestrel 30 mcg 35 Tablets/Cycle, 1 Cycle"/>
    <s v="GHSC00"/>
    <s v="Progestin Only Pills"/>
    <m/>
    <m/>
    <m/>
    <n v="0"/>
    <m/>
    <m/>
    <n v="0"/>
    <n v="0.3"/>
    <n v="19688.7"/>
    <s v="Oral Contraceptives"/>
    <n v="3"/>
    <n v="18"/>
    <d v="2021-11-25T00:00:00"/>
    <n v="2022"/>
    <n v="2022"/>
    <x v="5"/>
    <n v="0.32800000000000001"/>
    <n v="21526.312000000002"/>
    <m/>
    <m/>
    <m/>
  </r>
  <r>
    <x v="24"/>
    <x v="0"/>
    <n v="1345"/>
    <s v="RH0009"/>
    <s v="UNKNOWN00"/>
    <s v="_NA03"/>
    <n v="126801"/>
    <n v="1"/>
    <n v="126801"/>
    <d v="2021-07-31T00:00:00"/>
    <d v="2021-07-31T00:00:00"/>
    <m/>
    <x v="0"/>
    <x v="6"/>
    <s v="Planned"/>
    <s v="Desired Stock"/>
    <d v="2021-03-12T00:00:00"/>
    <m/>
    <m/>
    <n v="0"/>
    <b v="0"/>
    <n v="1345"/>
    <s v="TOBEDETE00"/>
    <s v="UG"/>
    <s v="Uganda"/>
    <s v="Condoms-PRH"/>
    <s v="JMS"/>
    <s v="2021-03-Q2"/>
    <n v="2021"/>
    <s v="UG_JMS_Condoms-PRH_PL_2021-03-Q2"/>
    <s v="RH0009=UG=JMS=Condoms-PRH"/>
    <n v="7"/>
    <x v="3"/>
    <x v="2"/>
    <s v="100134AAA06H"/>
    <s v="Levonorgestrel 750 mcg (Emergency Contraceptive)"/>
    <s v="Levonorgestrel 0.75 mg Tablet, 2 Tablets"/>
    <s v="USAID"/>
    <s v="Emergency Oral Contraceptives"/>
    <m/>
    <m/>
    <m/>
    <n v="0"/>
    <m/>
    <m/>
    <n v="0"/>
    <n v="0.28000000000000003"/>
    <n v="35504.28"/>
    <s v="Oral Contraceptives"/>
    <n v="3"/>
    <n v="39"/>
    <d v="2020-10-31T00:00:00"/>
    <n v="2021"/>
    <n v="2021"/>
    <x v="7"/>
    <n v="0.35099999999999998"/>
    <n v="44507.150999999998"/>
    <m/>
    <m/>
    <m/>
  </r>
  <r>
    <x v="24"/>
    <x v="0"/>
    <n v="1354"/>
    <s v="SAYANAPR00"/>
    <s v="GHSC00"/>
    <s v="_NA03"/>
    <n v="480000"/>
    <n v="1"/>
    <n v="480000"/>
    <d v="2022-06-30T00:00:00"/>
    <d v="2022-06-30T00:00:00"/>
    <m/>
    <x v="0"/>
    <x v="120"/>
    <s v="Planned"/>
    <s v="Desired Stock"/>
    <d v="2021-03-11T00:00:00"/>
    <m/>
    <m/>
    <n v="507411"/>
    <b v="0"/>
    <n v="1354"/>
    <s v="USAID"/>
    <s v="UG"/>
    <s v="Uganda"/>
    <s v="Condoms-PRH"/>
    <s v="JMS"/>
    <s v="2021-03-Q2"/>
    <n v="2021"/>
    <s v="UG_JMS_Condoms-PRH_PL_2021-03-Q2"/>
    <s v="SAYANAPR00=UG=JMS=Condoms-PRH"/>
    <n v="6"/>
    <x v="4"/>
    <x v="0"/>
    <s v="100031GNE06D"/>
    <s v="Depot(SC)Medroxyprogestrone104mg/0.65(Sayana Press"/>
    <s v="Depot (SC) Medroxyprogesterone Acetate 104 mg/0.65 mL, Pre-Filled Uniject Device, 1 Syringe"/>
    <s v="UNKNOWN00"/>
    <s v="Injectable Contraceptives"/>
    <m/>
    <m/>
    <m/>
    <n v="0"/>
    <m/>
    <m/>
    <n v="0"/>
    <n v="0.85"/>
    <n v="408000"/>
    <s v="Injectable Contraceptives"/>
    <n v="3"/>
    <n v="45"/>
    <d v="2021-08-19T00:00:00"/>
    <n v="2021"/>
    <n v="2022"/>
    <x v="10"/>
    <n v="0.85"/>
    <n v="408000"/>
    <m/>
    <m/>
    <m/>
  </r>
  <r>
    <x v="24"/>
    <x v="0"/>
    <n v="1355"/>
    <s v="SAYANAPR00"/>
    <s v="GHSC00"/>
    <s v="_NA03"/>
    <n v="507424"/>
    <n v="1"/>
    <n v="507424"/>
    <d v="2022-10-31T00:00:00"/>
    <d v="2022-10-31T00:00:00"/>
    <m/>
    <x v="0"/>
    <x v="116"/>
    <s v="Planned"/>
    <s v="Desired Stock"/>
    <d v="2021-03-10T00:00:00"/>
    <m/>
    <m/>
    <n v="507423"/>
    <b v="0"/>
    <n v="1355"/>
    <s v="USAID"/>
    <s v="UG"/>
    <s v="Uganda"/>
    <s v="Condoms-PRH"/>
    <s v="JMS"/>
    <s v="2021-03-Q2"/>
    <n v="2021"/>
    <s v="UG_JMS_Condoms-PRH_PL_2021-03-Q2"/>
    <s v="SAYANAPR00=UG=JMS=Condoms-PRH"/>
    <n v="10"/>
    <x v="4"/>
    <x v="0"/>
    <s v="100031GNE06D"/>
    <s v="Depot(SC)Medroxyprogestrone104mg/0.65(Sayana Press"/>
    <s v="Depot (SC) Medroxyprogesterone Acetate 104 mg/0.65 mL, Pre-Filled Uniject Device, 1 Syringe"/>
    <s v="UNKNOWN00"/>
    <s v="Injectable Contraceptives"/>
    <m/>
    <m/>
    <m/>
    <n v="0"/>
    <m/>
    <m/>
    <n v="0"/>
    <n v="0.85"/>
    <n v="431310.39999999898"/>
    <s v="Injectable Contraceptives"/>
    <n v="3"/>
    <n v="45"/>
    <d v="2021-12-20T00:00:00"/>
    <n v="2022"/>
    <n v="2022"/>
    <x v="10"/>
    <n v="0.85"/>
    <n v="431310.39999999997"/>
    <m/>
    <m/>
    <m/>
  </r>
  <r>
    <x v="24"/>
    <x v="0"/>
    <n v="1356"/>
    <s v="CYCLEBEA00"/>
    <s v="NOTSELEC00"/>
    <s v="_NA03"/>
    <n v="9961"/>
    <n v="1"/>
    <n v="9961"/>
    <d v="2022-04-30T00:00:00"/>
    <d v="2022-04-30T00:00:00"/>
    <m/>
    <x v="0"/>
    <x v="119"/>
    <s v="Planned"/>
    <s v="Desired Stock"/>
    <d v="2021-03-10T00:00:00"/>
    <m/>
    <m/>
    <n v="0"/>
    <b v="0"/>
    <n v="1356"/>
    <s v="TOBEDETE00"/>
    <s v="UG"/>
    <s v="Uganda"/>
    <s v="Condoms-PRH"/>
    <s v="JMS"/>
    <s v="2021-03-Q2"/>
    <n v="2021"/>
    <s v="UG_JMS_Condoms-PRH_PL_2021-03-Q2"/>
    <s v="CYCLEBEA00=UG=JMS=Condoms-PRH"/>
    <n v="4"/>
    <x v="4"/>
    <x v="2"/>
    <s v="100122XXE01S"/>
    <s v="Cycle beads"/>
    <s v="Standard Days Method Color-Coded Plastic Beads, 1 Each"/>
    <s v="USAID"/>
    <s v="Standard Days Method"/>
    <m/>
    <m/>
    <m/>
    <n v="0"/>
    <m/>
    <m/>
    <n v="0"/>
    <n v="1.5"/>
    <n v="14941.5"/>
    <s v="Standard Days Method"/>
    <n v="3"/>
    <n v="31"/>
    <d v="2021-09-25T00:00:00"/>
    <n v="2022"/>
    <n v="2022"/>
    <x v="9"/>
    <n v="1.48"/>
    <n v="14742.28"/>
    <m/>
    <m/>
    <m/>
  </r>
  <r>
    <x v="24"/>
    <x v="0"/>
    <n v="1357"/>
    <s v="CYCLEBEA00"/>
    <s v="NOTSELEC00"/>
    <s v="_NA03"/>
    <n v="10000"/>
    <n v="1"/>
    <n v="10000"/>
    <d v="2022-08-31T00:00:00"/>
    <d v="2022-08-31T00:00:00"/>
    <m/>
    <x v="0"/>
    <x v="75"/>
    <s v="Planned"/>
    <s v="Desired Stock"/>
    <d v="2021-03-10T00:00:00"/>
    <m/>
    <m/>
    <n v="0"/>
    <b v="0"/>
    <n v="1357"/>
    <s v="TOBEDETE00"/>
    <s v="UG"/>
    <s v="Uganda"/>
    <s v="Condoms-PRH"/>
    <s v="JMS"/>
    <s v="2021-03-Q2"/>
    <n v="2021"/>
    <s v="UG_JMS_Condoms-PRH_PL_2021-03-Q2"/>
    <s v="CYCLEBEA00=UG=JMS=Condoms-PRH"/>
    <n v="8"/>
    <x v="4"/>
    <x v="2"/>
    <s v="100122XXE01S"/>
    <s v="Cycle beads"/>
    <s v="Standard Days Method Color-Coded Plastic Beads, 1 Each"/>
    <s v="USAID"/>
    <s v="Standard Days Method"/>
    <m/>
    <m/>
    <m/>
    <n v="0"/>
    <m/>
    <m/>
    <n v="0"/>
    <n v="1.5"/>
    <n v="15000"/>
    <s v="Standard Days Method"/>
    <n v="3"/>
    <n v="31"/>
    <d v="2022-01-26T00:00:00"/>
    <n v="2022"/>
    <n v="2022"/>
    <x v="9"/>
    <n v="1.48"/>
    <n v="14800"/>
    <m/>
    <m/>
    <m/>
  </r>
  <r>
    <x v="24"/>
    <x v="0"/>
    <n v="1358"/>
    <s v="CYCLEBEA00"/>
    <s v="NOTSELEC00"/>
    <s v="_NA03"/>
    <n v="10000"/>
    <n v="1"/>
    <n v="10000"/>
    <d v="2022-12-31T00:00:00"/>
    <d v="2022-12-31T00:00:00"/>
    <m/>
    <x v="0"/>
    <x v="88"/>
    <s v="Planned"/>
    <s v="Desired Stock"/>
    <d v="2021-03-10T00:00:00"/>
    <m/>
    <m/>
    <n v="0"/>
    <b v="0"/>
    <n v="1358"/>
    <s v="TOBEDETE00"/>
    <s v="UG"/>
    <s v="Uganda"/>
    <s v="Condoms-PRH"/>
    <s v="JMS"/>
    <s v="2021-03-Q2"/>
    <n v="2021"/>
    <s v="UG_JMS_Condoms-PRH_PL_2021-03-Q2"/>
    <s v="CYCLEBEA00=UG=JMS=Condoms-PRH"/>
    <n v="12"/>
    <x v="4"/>
    <x v="2"/>
    <s v="100122XXE01S"/>
    <s v="Cycle beads"/>
    <s v="Standard Days Method Color-Coded Plastic Beads, 1 Each"/>
    <s v="USAID"/>
    <s v="Standard Days Method"/>
    <m/>
    <m/>
    <m/>
    <n v="0"/>
    <m/>
    <m/>
    <n v="0"/>
    <n v="1.5"/>
    <n v="15000"/>
    <s v="Standard Days Method"/>
    <n v="3"/>
    <n v="31"/>
    <d v="2022-05-28T00:00:00"/>
    <n v="2022"/>
    <n v="2023"/>
    <x v="9"/>
    <n v="1.48"/>
    <n v="14800"/>
    <m/>
    <m/>
    <m/>
  </r>
  <r>
    <x v="24"/>
    <x v="0"/>
    <n v="1359"/>
    <s v="SAYANAPR00"/>
    <s v="UNFPA"/>
    <s v="_NA03"/>
    <n v="426200"/>
    <n v="1"/>
    <n v="426200"/>
    <d v="2021-03-31T00:00:00"/>
    <d v="2021-03-10T00:00:00"/>
    <m/>
    <x v="0"/>
    <x v="21"/>
    <s v="Ordered"/>
    <s v="nan"/>
    <d v="2021-03-10T00:00:00"/>
    <m/>
    <m/>
    <n v="0"/>
    <b v="0"/>
    <s v="RO10095191"/>
    <s v="UNFPA"/>
    <s v="UG"/>
    <s v="Uganda"/>
    <s v="Condoms-PRH"/>
    <s v="JMS"/>
    <s v="2021-03-Q2"/>
    <n v="2021"/>
    <s v="UG_JMS_Condoms-PRH_PL_2021-03-Q2"/>
    <s v="SAYANAPR00=UG=JMS=Condoms-PRH"/>
    <n v="3"/>
    <x v="3"/>
    <x v="1"/>
    <s v="100031GNE06D"/>
    <s v="Depot(SC)Medroxyprogestrone104mg/0.65(Sayana Press"/>
    <s v="Depot (SC) Medroxyprogesterone Acetate 104 mg/0.65 mL, Pre-Filled Uniject Device, 1 Syringe"/>
    <s v="UNKNOWN00"/>
    <s v="Injectable Contraceptives"/>
    <m/>
    <m/>
    <m/>
    <n v="0"/>
    <m/>
    <m/>
    <n v="0"/>
    <n v="0.85"/>
    <n v="362270"/>
    <s v="Injectable Contraceptives"/>
    <n v="3"/>
    <n v="45"/>
    <d v="2020-05-20T00:00:00"/>
    <n v="2020"/>
    <n v="2021"/>
    <x v="10"/>
    <n v="0.85"/>
    <n v="362270"/>
    <m/>
    <m/>
    <m/>
  </r>
  <r>
    <x v="24"/>
    <x v="0"/>
    <n v="1361"/>
    <s v="RH0001"/>
    <s v="UNFPA"/>
    <s v="_NA03"/>
    <n v="400040"/>
    <n v="1"/>
    <n v="400040"/>
    <d v="2021-02-28T00:00:00"/>
    <d v="2021-03-11T00:00:00"/>
    <m/>
    <x v="0"/>
    <x v="22"/>
    <s v="Received"/>
    <s v="nan"/>
    <d v="2021-03-11T00:00:00"/>
    <m/>
    <m/>
    <n v="0"/>
    <b v="0"/>
    <n v="1361"/>
    <s v="UNICEF"/>
    <s v="UG"/>
    <s v="Uganda"/>
    <s v="Condoms-PRH"/>
    <s v="JMS"/>
    <s v="2021-03-Q2"/>
    <n v="2021"/>
    <s v="UG_JMS_Condoms-PRH_PL_2021-03-Q2"/>
    <s v="RH0001=UG=JMS=Condoms-PRH"/>
    <n v="2"/>
    <x v="3"/>
    <x v="1"/>
    <s v="100125GPX01S"/>
    <s v="DEPO Provera(Medroxyprogesterone Acetate 150mg/ml)"/>
    <s v="Depot (IM) Medroxyprogesterone Acetate 150 mg/mL (1 mL) Vial, w/ AD Syringe, Burn Boxes, 1 Each"/>
    <s v="USAID"/>
    <s v="Injectable Contraceptives"/>
    <m/>
    <m/>
    <m/>
    <n v="0"/>
    <m/>
    <m/>
    <n v="0"/>
    <n v="0.78"/>
    <n v="312031.2"/>
    <s v="Injectable Contraceptives"/>
    <n v="3"/>
    <n v="45"/>
    <d v="2020-04-19T00:00:00"/>
    <n v="2020"/>
    <n v="2020"/>
    <x v="1"/>
    <n v="0.82799999999999996"/>
    <n v="331233.12"/>
    <m/>
    <m/>
    <m/>
  </r>
  <r>
    <x v="24"/>
    <x v="0"/>
    <n v="1364"/>
    <s v="RH0004"/>
    <s v="UNFPA"/>
    <s v="_NA03"/>
    <n v="431656"/>
    <n v="1"/>
    <n v="431656"/>
    <d v="2022-03-31T00:00:00"/>
    <d v="2022-03-31T00:00:00"/>
    <m/>
    <x v="0"/>
    <x v="131"/>
    <s v="Planned"/>
    <s v="Desired Stock"/>
    <d v="2021-03-11T00:00:00"/>
    <m/>
    <m/>
    <n v="0"/>
    <b v="0"/>
    <n v="1364"/>
    <s v="UNFPA"/>
    <s v="UG"/>
    <s v="Uganda"/>
    <s v="Condoms-PRH"/>
    <s v="JMS"/>
    <s v="2021-03-Q2"/>
    <n v="2021"/>
    <s v="UG_JMS_Condoms-PRH_PL_2021-03-Q2"/>
    <s v="RH0004=UG=JMS=Condoms-PRH"/>
    <n v="3"/>
    <x v="4"/>
    <x v="1"/>
    <s v="100050AOC09W"/>
    <s v="Levonorgestrel 0.15mg+ethinylestradiol 0.03mg(COC)"/>
    <s v="Levonorgestrel/Ethinyl Estradiol 150/30 mcg + Fe 75 mg, 28 Tablets/Cycle (SM), 1 Cycle"/>
    <s v="USAID"/>
    <s v="Combined Oral Contraceptives"/>
    <m/>
    <m/>
    <m/>
    <n v="0"/>
    <m/>
    <m/>
    <n v="0"/>
    <n v="0.26"/>
    <n v="112230.56"/>
    <s v="Oral Contraceptives"/>
    <n v="3"/>
    <n v="18"/>
    <d v="2021-11-25T00:00:00"/>
    <n v="2022"/>
    <n v="2022"/>
    <x v="4"/>
    <n v="0.26300000000000001"/>
    <n v="113525.52800000001"/>
    <m/>
    <m/>
    <m/>
  </r>
  <r>
    <x v="24"/>
    <x v="0"/>
    <n v="1369"/>
    <s v="RH0009"/>
    <s v="UNKNOWN00"/>
    <s v="_NA03"/>
    <n v="81247"/>
    <n v="1"/>
    <n v="81247"/>
    <d v="2021-11-30T00:00:00"/>
    <d v="2021-11-30T00:00:00"/>
    <m/>
    <x v="0"/>
    <x v="74"/>
    <s v="Planned"/>
    <s v="Desired Stock"/>
    <d v="2021-03-12T00:00:00"/>
    <m/>
    <m/>
    <n v="0"/>
    <b v="0"/>
    <n v="1369"/>
    <s v="TOBEDETE00"/>
    <s v="UG"/>
    <s v="Uganda"/>
    <s v="Condoms-PRH"/>
    <s v="JMS"/>
    <s v="2021-03-Q2"/>
    <n v="2021"/>
    <s v="UG_JMS_Condoms-PRH_PL_2021-03-Q2"/>
    <s v="RH0009=UG=JMS=Condoms-PRH"/>
    <n v="11"/>
    <x v="3"/>
    <x v="2"/>
    <s v="100134AAA06H"/>
    <s v="Levonorgestrel 750 mcg (Emergency Contraceptive)"/>
    <s v="Levonorgestrel 0.75 mg Tablet, 2 Tablets"/>
    <s v="USAID"/>
    <s v="Emergency Oral Contraceptives"/>
    <m/>
    <m/>
    <m/>
    <n v="0"/>
    <m/>
    <m/>
    <n v="0"/>
    <n v="0.28000000000000003"/>
    <n v="22749.16"/>
    <s v="Oral Contraceptives"/>
    <n v="3"/>
    <n v="39"/>
    <d v="2021-03-02T00:00:00"/>
    <n v="2021"/>
    <n v="2021"/>
    <x v="7"/>
    <n v="0.35099999999999998"/>
    <n v="28517.696999999996"/>
    <m/>
    <m/>
    <m/>
  </r>
  <r>
    <x v="24"/>
    <x v="0"/>
    <n v="1370"/>
    <s v="RH0009"/>
    <s v="UNFPA"/>
    <s v="_NA03"/>
    <n v="81120"/>
    <n v="1"/>
    <n v="81120"/>
    <d v="2022-03-31T00:00:00"/>
    <d v="2022-03-31T00:00:00"/>
    <m/>
    <x v="0"/>
    <x v="131"/>
    <s v="Planned"/>
    <s v="Desired Stock"/>
    <d v="2021-03-11T00:00:00"/>
    <m/>
    <m/>
    <n v="0"/>
    <b v="0"/>
    <n v="1370"/>
    <s v="UNFPA"/>
    <s v="UG"/>
    <s v="Uganda"/>
    <s v="Condoms-PRH"/>
    <s v="JMS"/>
    <s v="2021-03-Q2"/>
    <n v="2021"/>
    <s v="UG_JMS_Condoms-PRH_PL_2021-03-Q2"/>
    <s v="RH0009=UG=JMS=Condoms-PRH"/>
    <n v="3"/>
    <x v="4"/>
    <x v="1"/>
    <s v="100134AAA06H"/>
    <s v="Levonorgestrel 750 mcg (Emergency Contraceptive)"/>
    <s v="Levonorgestrel 0.75 mg Tablet, 2 Tablets"/>
    <s v="USAID"/>
    <s v="Emergency Oral Contraceptives"/>
    <m/>
    <m/>
    <m/>
    <n v="0"/>
    <m/>
    <m/>
    <n v="0"/>
    <n v="0.28000000000000003"/>
    <n v="22713.599999999999"/>
    <s v="Oral Contraceptives"/>
    <n v="3"/>
    <n v="39"/>
    <d v="2021-07-01T00:00:00"/>
    <n v="2021"/>
    <n v="2022"/>
    <x v="7"/>
    <n v="0.35099999999999998"/>
    <n v="28473.119999999999"/>
    <m/>
    <m/>
    <m/>
  </r>
  <r>
    <x v="24"/>
    <x v="0"/>
    <n v="1373"/>
    <s v="RH0009"/>
    <s v="GHSC00"/>
    <s v="_NA03"/>
    <n v="146371"/>
    <n v="1"/>
    <n v="146371"/>
    <d v="2022-06-30T00:00:00"/>
    <d v="2022-06-30T00:00:00"/>
    <m/>
    <x v="0"/>
    <x v="120"/>
    <s v="Planned"/>
    <s v="Desired Stock"/>
    <d v="2021-03-12T00:00:00"/>
    <m/>
    <m/>
    <n v="0"/>
    <b v="0"/>
    <n v="1373"/>
    <s v="_NA03"/>
    <s v="UG"/>
    <s v="Uganda"/>
    <s v="Condoms-PRH"/>
    <s v="JMS"/>
    <s v="2021-03-Q2"/>
    <n v="2021"/>
    <s v="UG_JMS_Condoms-PRH_PL_2021-03-Q2"/>
    <s v="RH0009=UG=JMS=Condoms-PRH"/>
    <n v="6"/>
    <x v="4"/>
    <x v="0"/>
    <s v="100134AAA06H"/>
    <s v="Levonorgestrel 750 mcg (Emergency Contraceptive)"/>
    <s v="Levonorgestrel 0.75 mg Tablet, 2 Tablets"/>
    <s v="USAID"/>
    <s v="Emergency Oral Contraceptives"/>
    <m/>
    <m/>
    <m/>
    <n v="0"/>
    <m/>
    <m/>
    <n v="0"/>
    <n v="0.28000000000000003"/>
    <n v="40983.879999999997"/>
    <s v="Oral Contraceptives"/>
    <n v="3"/>
    <n v="39"/>
    <d v="2021-09-30T00:00:00"/>
    <n v="2022"/>
    <n v="2022"/>
    <x v="7"/>
    <n v="0.35099999999999998"/>
    <n v="51376.220999999998"/>
    <m/>
    <m/>
    <m/>
  </r>
  <r>
    <x v="24"/>
    <x v="0"/>
    <n v="1374"/>
    <s v="CYCLEBEA00"/>
    <s v="UNKNOWN00"/>
    <s v="_NA03"/>
    <n v="10000"/>
    <n v="1"/>
    <n v="10000"/>
    <d v="2023-04-30T00:00:00"/>
    <d v="2023-04-30T00:00:00"/>
    <m/>
    <x v="0"/>
    <x v="229"/>
    <s v="Planned"/>
    <s v="Desired Stock"/>
    <d v="2021-03-12T00:00:00"/>
    <m/>
    <m/>
    <n v="0"/>
    <b v="0"/>
    <n v="1374"/>
    <s v="TOBEDETE00"/>
    <s v="UG"/>
    <s v="Uganda"/>
    <s v="Condoms-PRH"/>
    <s v="JMS"/>
    <s v="2021-03-Q2"/>
    <n v="2021"/>
    <s v="UG_JMS_Condoms-PRH_PL_2021-03-Q2"/>
    <s v="CYCLEBEA00=UG=JMS=Condoms-PRH"/>
    <n v="4"/>
    <x v="5"/>
    <x v="2"/>
    <s v="100122XXE01S"/>
    <s v="Cycle beads"/>
    <s v="Standard Days Method Color-Coded Plastic Beads, 1 Each"/>
    <s v="USAID"/>
    <s v="Standard Days Method"/>
    <m/>
    <m/>
    <m/>
    <n v="0"/>
    <m/>
    <m/>
    <n v="0"/>
    <n v="1.5"/>
    <n v="15000"/>
    <s v="Standard Days Method"/>
    <n v="3"/>
    <n v="31"/>
    <d v="2022-09-25T00:00:00"/>
    <n v="2023"/>
    <n v="2023"/>
    <x v="9"/>
    <n v="1.48"/>
    <n v="14800"/>
    <m/>
    <m/>
    <m/>
  </r>
  <r>
    <x v="24"/>
    <x v="0"/>
    <n v="1375"/>
    <s v="RH0001"/>
    <s v="GHSC00"/>
    <s v="_NA03"/>
    <n v="366305"/>
    <n v="1"/>
    <n v="366305"/>
    <d v="2022-07-31T00:00:00"/>
    <d v="2022-07-31T00:00:00"/>
    <m/>
    <x v="0"/>
    <x v="8"/>
    <s v="Planned"/>
    <s v="Desired Stock"/>
    <d v="2021-03-12T00:00:00"/>
    <m/>
    <m/>
    <n v="0"/>
    <b v="0"/>
    <n v="1375"/>
    <s v="USAID"/>
    <s v="UG"/>
    <s v="Uganda"/>
    <s v="Condoms-PRH"/>
    <s v="JMS"/>
    <s v="2021-03-Q2"/>
    <n v="2021"/>
    <s v="UG_JMS_Condoms-PRH_PL_2021-03-Q2"/>
    <s v="RH0001=UG=JMS=Condoms-PRH"/>
    <n v="7"/>
    <x v="4"/>
    <x v="0"/>
    <s v="100125GPX01S"/>
    <s v="DEPO Provera(Medroxyprogesterone Acetate 150mg/ml)"/>
    <s v="Depot (IM) Medroxyprogesterone Acetate 150 mg/mL (1 mL) Vial, w/ AD Syringe, Burn Boxes, 1 Each"/>
    <s v="USAID"/>
    <s v="Injectable Contraceptives"/>
    <m/>
    <m/>
    <m/>
    <n v="0"/>
    <m/>
    <m/>
    <n v="0"/>
    <n v="0.78"/>
    <n v="285717.90000000002"/>
    <s v="Injectable Contraceptives"/>
    <n v="3"/>
    <n v="45"/>
    <d v="2021-09-19T00:00:00"/>
    <n v="2022"/>
    <n v="2022"/>
    <x v="1"/>
    <n v="0.82799999999999996"/>
    <n v="303300.53999999998"/>
    <m/>
    <m/>
    <m/>
  </r>
  <r>
    <x v="24"/>
    <x v="0"/>
    <n v="1376"/>
    <s v="RH0001"/>
    <s v="GHSC00"/>
    <s v="_NA03"/>
    <n v="424276"/>
    <n v="1"/>
    <n v="424276"/>
    <d v="2022-11-30T00:00:00"/>
    <d v="2022-11-30T00:00:00"/>
    <m/>
    <x v="0"/>
    <x v="78"/>
    <s v="Planned"/>
    <s v="Desired Stock"/>
    <d v="2021-03-12T00:00:00"/>
    <m/>
    <m/>
    <n v="0"/>
    <b v="0"/>
    <n v="1376"/>
    <s v="USAID"/>
    <s v="UG"/>
    <s v="Uganda"/>
    <s v="Condoms-PRH"/>
    <s v="JMS"/>
    <s v="2021-03-Q2"/>
    <n v="2021"/>
    <s v="UG_JMS_Condoms-PRH_PL_2021-03-Q2"/>
    <s v="RH0001=UG=JMS=Condoms-PRH"/>
    <n v="11"/>
    <x v="4"/>
    <x v="0"/>
    <s v="100125GPX01S"/>
    <s v="DEPO Provera(Medroxyprogesterone Acetate 150mg/ml)"/>
    <s v="Depot (IM) Medroxyprogesterone Acetate 150 mg/mL (1 mL) Vial, w/ AD Syringe, Burn Boxes, 1 Each"/>
    <s v="USAID"/>
    <s v="Injectable Contraceptives"/>
    <m/>
    <m/>
    <m/>
    <n v="0"/>
    <m/>
    <m/>
    <n v="0"/>
    <n v="0.78"/>
    <n v="330935.28000000003"/>
    <s v="Injectable Contraceptives"/>
    <n v="3"/>
    <n v="45"/>
    <d v="2022-01-19T00:00:00"/>
    <n v="2022"/>
    <n v="2022"/>
    <x v="1"/>
    <n v="0.82799999999999996"/>
    <n v="351300.52799999999"/>
    <m/>
    <m/>
    <m/>
  </r>
  <r>
    <x v="24"/>
    <x v="0"/>
    <n v="1377"/>
    <s v="RH0001"/>
    <s v="UNKNOWN00"/>
    <s v="_NA03"/>
    <n v="424276"/>
    <n v="1"/>
    <n v="424276"/>
    <d v="2023-03-31T00:00:00"/>
    <d v="2023-03-31T00:00:00"/>
    <m/>
    <x v="0"/>
    <x v="227"/>
    <s v="Planned"/>
    <s v="Desired Stock"/>
    <d v="2021-03-12T00:00:00"/>
    <m/>
    <m/>
    <n v="0"/>
    <b v="0"/>
    <n v="1377"/>
    <s v="_NA03"/>
    <s v="UG"/>
    <s v="Uganda"/>
    <s v="Condoms-PRH"/>
    <s v="JMS"/>
    <s v="2021-03-Q2"/>
    <n v="2021"/>
    <s v="UG_JMS_Condoms-PRH_PL_2021-03-Q2"/>
    <s v="RH0001=UG=JMS=Condoms-PRH"/>
    <n v="3"/>
    <x v="5"/>
    <x v="2"/>
    <s v="100125GPX01S"/>
    <s v="DEPO Provera(Medroxyprogesterone Acetate 150mg/ml)"/>
    <s v="Depot (IM) Medroxyprogesterone Acetate 150 mg/mL (1 mL) Vial, w/ AD Syringe, Burn Boxes, 1 Each"/>
    <s v="USAID"/>
    <s v="Injectable Contraceptives"/>
    <m/>
    <m/>
    <m/>
    <n v="0"/>
    <m/>
    <m/>
    <n v="0"/>
    <n v="0.78"/>
    <n v="330935.28000000003"/>
    <s v="Injectable Contraceptives"/>
    <n v="3"/>
    <n v="45"/>
    <d v="2022-05-20T00:00:00"/>
    <n v="2022"/>
    <n v="2023"/>
    <x v="1"/>
    <n v="0.82799999999999996"/>
    <n v="351300.52799999999"/>
    <m/>
    <m/>
    <m/>
  </r>
  <r>
    <x v="24"/>
    <x v="0"/>
    <n v="1378"/>
    <s v="SAYANAPR00"/>
    <s v="UNKNOWN00"/>
    <s v="_NA03"/>
    <n v="504861"/>
    <n v="1"/>
    <n v="504861"/>
    <d v="2023-02-28T00:00:00"/>
    <d v="2023-02-28T00:00:00"/>
    <m/>
    <x v="0"/>
    <x v="433"/>
    <s v="Planned"/>
    <s v="Desired Stock"/>
    <d v="2021-03-12T00:00:00"/>
    <m/>
    <m/>
    <n v="504861"/>
    <b v="0"/>
    <n v="1378"/>
    <s v="_NA03"/>
    <s v="UG"/>
    <s v="Uganda"/>
    <s v="Condoms-PRH"/>
    <s v="JMS"/>
    <s v="2021-03-Q2"/>
    <n v="2021"/>
    <s v="UG_JMS_Condoms-PRH_PL_2021-03-Q2"/>
    <s v="SAYANAPR00=UG=JMS=Condoms-PRH"/>
    <n v="2"/>
    <x v="5"/>
    <x v="2"/>
    <s v="100031GNE06D"/>
    <s v="Depot(SC)Medroxyprogestrone104mg/0.65(Sayana Press"/>
    <s v="Depot (SC) Medroxyprogesterone Acetate 104 mg/0.65 mL, Pre-Filled Uniject Device, 1 Syringe"/>
    <s v="UNKNOWN00"/>
    <s v="Injectable Contraceptives"/>
    <m/>
    <m/>
    <m/>
    <n v="0"/>
    <m/>
    <m/>
    <n v="0"/>
    <n v="0.85"/>
    <n v="429131.85"/>
    <s v="Injectable Contraceptives"/>
    <n v="3"/>
    <n v="45"/>
    <d v="2022-04-19T00:00:00"/>
    <n v="2022"/>
    <n v="2022"/>
    <x v="10"/>
    <n v="0.85"/>
    <n v="429131.85"/>
    <m/>
    <m/>
    <m/>
  </r>
  <r>
    <x v="24"/>
    <x v="0"/>
    <n v="1379"/>
    <s v="SAYANAPR00"/>
    <s v="UNKNOWN00"/>
    <s v="_NA03"/>
    <n v="505692"/>
    <n v="1"/>
    <n v="505692"/>
    <d v="2023-06-30T00:00:00"/>
    <d v="2023-06-30T00:00:00"/>
    <m/>
    <x v="0"/>
    <x v="435"/>
    <s v="Planned"/>
    <s v="Desired Stock"/>
    <d v="2021-03-12T00:00:00"/>
    <m/>
    <m/>
    <n v="505692"/>
    <b v="0"/>
    <n v="1379"/>
    <s v="_NA03"/>
    <s v="UG"/>
    <s v="Uganda"/>
    <s v="Condoms-PRH"/>
    <s v="JMS"/>
    <s v="2021-03-Q2"/>
    <n v="2021"/>
    <s v="UG_JMS_Condoms-PRH_PL_2021-03-Q2"/>
    <s v="SAYANAPR00=UG=JMS=Condoms-PRH"/>
    <n v="6"/>
    <x v="5"/>
    <x v="2"/>
    <s v="100031GNE06D"/>
    <s v="Depot(SC)Medroxyprogestrone104mg/0.65(Sayana Press"/>
    <s v="Depot (SC) Medroxyprogesterone Acetate 104 mg/0.65 mL, Pre-Filled Uniject Device, 1 Syringe"/>
    <s v="UNKNOWN00"/>
    <s v="Injectable Contraceptives"/>
    <m/>
    <m/>
    <m/>
    <n v="0"/>
    <m/>
    <m/>
    <n v="0"/>
    <n v="0.85"/>
    <n v="429838.2"/>
    <s v="Injectable Contraceptives"/>
    <n v="3"/>
    <n v="45"/>
    <d v="2022-08-19T00:00:00"/>
    <n v="2022"/>
    <n v="2023"/>
    <x v="10"/>
    <n v="0.85"/>
    <n v="429838.2"/>
    <m/>
    <m/>
    <m/>
  </r>
  <r>
    <x v="24"/>
    <x v="0"/>
    <n v="1380"/>
    <s v="IMPLANON00"/>
    <s v="NOTSELEC00"/>
    <s v="_NA03"/>
    <n v="160965"/>
    <n v="1"/>
    <n v="160965"/>
    <d v="2023-03-31T00:00:00"/>
    <d v="2023-03-31T00:00:00"/>
    <m/>
    <x v="0"/>
    <x v="227"/>
    <s v="Planned"/>
    <s v="Desired Stock"/>
    <d v="2021-03-12T00:00:00"/>
    <m/>
    <m/>
    <n v="0"/>
    <b v="0"/>
    <n v="1380"/>
    <s v="TOBEDETE00"/>
    <s v="UG"/>
    <s v="Uganda"/>
    <s v="Condoms-PRH"/>
    <s v="JMS"/>
    <s v="2021-03-Q2"/>
    <n v="2021"/>
    <s v="UG_JMS_Condoms-PRH_PL_2021-03-Q2"/>
    <s v="IMPLANON00=UG=JMS=Condoms-PRH"/>
    <n v="3"/>
    <x v="5"/>
    <x v="2"/>
    <s v="100129GYV01S"/>
    <s v="Etonogestrel 68mg/ml rod,1 rod (Implanon NXT)"/>
    <s v="Etonogestrel 68 mg/Rod, 1 Rod Implant, 1 Each"/>
    <s v="USAID"/>
    <s v="Implantable Contraceptives"/>
    <m/>
    <m/>
    <m/>
    <n v="0"/>
    <m/>
    <m/>
    <n v="0"/>
    <n v="8.5"/>
    <n v="1368202.5"/>
    <s v="Contraceptive Implants"/>
    <n v="3"/>
    <n v="45"/>
    <d v="2022-05-20T00:00:00"/>
    <n v="2022"/>
    <n v="2023"/>
    <x v="11"/>
    <n v="8.5"/>
    <n v="1368202.5"/>
    <m/>
    <m/>
    <m/>
  </r>
  <r>
    <x v="24"/>
    <x v="0"/>
    <n v="1381"/>
    <s v="RH0008"/>
    <s v="NOTSELEC00"/>
    <s v="_NA03"/>
    <n v="672210"/>
    <n v="0.05"/>
    <n v="33610.5"/>
    <d v="2023-03-31T00:00:00"/>
    <d v="2023-03-31T00:00:00"/>
    <m/>
    <x v="0"/>
    <x v="227"/>
    <s v="Planned"/>
    <s v="Desired Stock"/>
    <d v="2021-03-12T00:00:00"/>
    <m/>
    <m/>
    <n v="672210"/>
    <b v="0"/>
    <n v="1381"/>
    <s v="TOBEDETE00"/>
    <s v="UG"/>
    <s v="Uganda"/>
    <s v="Condoms-PRH"/>
    <s v="JMS"/>
    <s v="2021-03-Q2"/>
    <n v="2021"/>
    <s v="UG_JMS_Condoms-PRH_PL_2021-03-Q2"/>
    <s v="RH0008=UG=JMS=Condoms-PRH"/>
    <n v="3"/>
    <x v="5"/>
    <x v="2"/>
    <s v="100121XXB0BK"/>
    <s v="Female Condoms"/>
    <s v="Female Condom (Nitrile) Lubricated, 17 cm, 20 Each"/>
    <s v="USAID"/>
    <s v="Condoms"/>
    <m/>
    <m/>
    <m/>
    <n v="0"/>
    <m/>
    <m/>
    <n v="0"/>
    <n v="11.44"/>
    <n v="384504.12"/>
    <s v="Female Condoms"/>
    <n v="1"/>
    <n v="26"/>
    <d v="2022-09-30T00:00:00"/>
    <n v="2023"/>
    <n v="2023"/>
    <x v="6"/>
    <n v="0.49399999999999999"/>
    <n v="332071.74"/>
    <m/>
    <m/>
    <m/>
  </r>
  <r>
    <x v="24"/>
    <x v="0"/>
    <n v="1382"/>
    <s v="RH0008"/>
    <s v="UNKNOWN00"/>
    <s v="_NA03"/>
    <n v="762216"/>
    <n v="0.05"/>
    <n v="38110.800000000003"/>
    <d v="2023-07-31T00:00:00"/>
    <d v="2023-07-31T00:00:00"/>
    <m/>
    <x v="0"/>
    <x v="11"/>
    <s v="Planned"/>
    <s v="Desired Stock"/>
    <d v="2021-03-12T00:00:00"/>
    <m/>
    <m/>
    <n v="762216"/>
    <b v="0"/>
    <n v="1382"/>
    <s v="TOBEDETE00"/>
    <s v="UG"/>
    <s v="Uganda"/>
    <s v="Condoms-PRH"/>
    <s v="JMS"/>
    <s v="2021-03-Q2"/>
    <n v="2021"/>
    <s v="UG_JMS_Condoms-PRH_PL_2021-03-Q2"/>
    <s v="RH0008=UG=JMS=Condoms-PRH"/>
    <n v="7"/>
    <x v="5"/>
    <x v="2"/>
    <s v="100121XXB0BK"/>
    <s v="Female Condoms"/>
    <s v="Female Condom (Nitrile) Lubricated, 17 cm, 20 Each"/>
    <s v="USAID"/>
    <s v="Condoms"/>
    <m/>
    <m/>
    <m/>
    <n v="0"/>
    <m/>
    <m/>
    <n v="0"/>
    <n v="11.44"/>
    <n v="435987.55200000003"/>
    <s v="Female Condoms"/>
    <n v="1"/>
    <n v="26"/>
    <d v="2023-01-30T00:00:00"/>
    <n v="2023"/>
    <n v="2023"/>
    <x v="6"/>
    <n v="0.49399999999999999"/>
    <n v="376534.70399999997"/>
    <m/>
    <m/>
    <m/>
  </r>
  <r>
    <x v="24"/>
    <x v="0"/>
    <n v="1383"/>
    <s v="RH0003"/>
    <s v="GHSC00"/>
    <s v="_NA03"/>
    <n v="111279"/>
    <n v="1"/>
    <n v="111279"/>
    <d v="2022-12-31T00:00:00"/>
    <d v="2022-12-31T00:00:00"/>
    <m/>
    <x v="0"/>
    <x v="88"/>
    <s v="Planned"/>
    <s v="Desired Stock"/>
    <d v="2021-03-12T00:00:00"/>
    <m/>
    <m/>
    <n v="0"/>
    <b v="0"/>
    <n v="1383"/>
    <s v="USAID"/>
    <s v="UG"/>
    <s v="Uganda"/>
    <s v="Condoms-PRH"/>
    <s v="JMS"/>
    <s v="2021-03-Q2"/>
    <n v="2021"/>
    <s v="UG_JMS_Condoms-PRH_PL_2021-03-Q2"/>
    <s v="RH0003=UG=JMS=Condoms-PRH"/>
    <n v="12"/>
    <x v="4"/>
    <x v="0"/>
    <s v="100124TYR01S"/>
    <s v="IUD - Copper Containing Device TCU380A"/>
    <s v="Copper TCu380A Intrauterine Device, 1 Each"/>
    <s v="USAID"/>
    <s v="Copper-Bearing Intrauterine Devices"/>
    <m/>
    <m/>
    <m/>
    <n v="0"/>
    <m/>
    <m/>
    <n v="0"/>
    <n v="0.6"/>
    <n v="66767.399999999994"/>
    <s v="Intrauterine Devices"/>
    <n v="3"/>
    <n v="0"/>
    <d v="2022-12-31T00:00:00"/>
    <n v="2023"/>
    <n v="2023"/>
    <x v="2"/>
    <n v="0.29599999999999999"/>
    <n v="32938.583999999995"/>
    <m/>
    <m/>
    <m/>
  </r>
  <r>
    <x v="24"/>
    <x v="0"/>
    <n v="1384"/>
    <s v="RH0005"/>
    <s v="GHSC00"/>
    <s v="_NA03"/>
    <n v="39440.6"/>
    <n v="1"/>
    <n v="39440.6"/>
    <d v="2022-09-30T00:00:00"/>
    <d v="2022-09-30T00:00:00"/>
    <m/>
    <x v="0"/>
    <x v="73"/>
    <s v="Planned"/>
    <s v="Desired Stock"/>
    <d v="2021-03-12T00:00:00"/>
    <m/>
    <m/>
    <n v="0"/>
    <b v="0"/>
    <n v="1384"/>
    <s v="USAID"/>
    <s v="UG"/>
    <s v="Uganda"/>
    <s v="Condoms-PRH"/>
    <s v="JMS"/>
    <s v="2021-03-Q2"/>
    <n v="2021"/>
    <s v="UG_JMS_Condoms-PRH_PL_2021-03-Q2"/>
    <s v="RH0005=UG=JMS=Condoms-PRH"/>
    <n v="9"/>
    <x v="4"/>
    <x v="0"/>
    <s v="100025AOB09W"/>
    <s v="Levonorgesterol 30mcg tabs (Microlut)"/>
    <s v="Levonorgestrel 30 mcg 35 Tablets/Cycle, 1 Cycle"/>
    <s v="GHSC00"/>
    <s v="Progestin Only Pills"/>
    <m/>
    <m/>
    <m/>
    <n v="0"/>
    <m/>
    <m/>
    <n v="0"/>
    <n v="0.3"/>
    <n v="11832.18"/>
    <s v="Oral Contraceptives"/>
    <n v="3"/>
    <n v="18"/>
    <d v="2022-05-27T00:00:00"/>
    <n v="2022"/>
    <n v="2023"/>
    <x v="5"/>
    <n v="0.32800000000000001"/>
    <n v="12936.516799999999"/>
    <m/>
    <m/>
    <m/>
  </r>
  <r>
    <x v="24"/>
    <x v="0"/>
    <n v="1385"/>
    <s v="RH0005"/>
    <s v="GHSC00"/>
    <s v="_NA03"/>
    <n v="41928"/>
    <n v="1"/>
    <n v="41928"/>
    <d v="2023-01-31T00:00:00"/>
    <d v="2023-01-31T00:00:00"/>
    <m/>
    <x v="0"/>
    <x v="9"/>
    <s v="Planned"/>
    <s v="Desired Stock"/>
    <d v="2021-03-12T00:00:00"/>
    <m/>
    <m/>
    <n v="0"/>
    <b v="0"/>
    <n v="1385"/>
    <s v="USAID"/>
    <s v="UG"/>
    <s v="Uganda"/>
    <s v="Condoms-PRH"/>
    <s v="JMS"/>
    <s v="2021-03-Q2"/>
    <n v="2021"/>
    <s v="UG_JMS_Condoms-PRH_PL_2021-03-Q2"/>
    <s v="RH0005=UG=JMS=Condoms-PRH"/>
    <n v="1"/>
    <x v="5"/>
    <x v="0"/>
    <s v="100025AOB09W"/>
    <s v="Levonorgesterol 30mcg tabs (Microlut)"/>
    <s v="Levonorgestrel 30 mcg 35 Tablets/Cycle, 1 Cycle"/>
    <s v="GHSC00"/>
    <s v="Progestin Only Pills"/>
    <m/>
    <m/>
    <m/>
    <n v="0"/>
    <m/>
    <m/>
    <n v="0"/>
    <n v="0.3"/>
    <n v="12578.4"/>
    <s v="Oral Contraceptives"/>
    <n v="3"/>
    <n v="18"/>
    <d v="2022-09-27T00:00:00"/>
    <n v="2023"/>
    <n v="2023"/>
    <x v="5"/>
    <n v="0.32800000000000001"/>
    <n v="13752.384"/>
    <m/>
    <m/>
    <m/>
  </r>
  <r>
    <x v="24"/>
    <x v="0"/>
    <n v="1386"/>
    <s v="RH0004"/>
    <s v="UNFPA"/>
    <s v="_NA03"/>
    <n v="316192"/>
    <n v="1"/>
    <n v="316192"/>
    <d v="2022-07-31T00:00:00"/>
    <d v="2022-07-31T00:00:00"/>
    <m/>
    <x v="0"/>
    <x v="8"/>
    <s v="Planned"/>
    <s v="Desired Stock"/>
    <d v="2021-03-12T00:00:00"/>
    <m/>
    <m/>
    <n v="0"/>
    <b v="0"/>
    <n v="1386"/>
    <s v="UNFPA"/>
    <s v="UG"/>
    <s v="Uganda"/>
    <s v="Condoms-PRH"/>
    <s v="JMS"/>
    <s v="2021-03-Q2"/>
    <n v="2021"/>
    <s v="UG_JMS_Condoms-PRH_PL_2021-03-Q2"/>
    <s v="RH0004=UG=JMS=Condoms-PRH"/>
    <n v="7"/>
    <x v="4"/>
    <x v="1"/>
    <s v="100050AOC09W"/>
    <s v="Levonorgestrel 0.15mg+ethinylestradiol 0.03mg(COC)"/>
    <s v="Levonorgestrel/Ethinyl Estradiol 150/30 mcg + Fe 75 mg, 28 Tablets/Cycle (SM), 1 Cycle"/>
    <s v="USAID"/>
    <s v="Combined Oral Contraceptives"/>
    <m/>
    <m/>
    <m/>
    <n v="0"/>
    <m/>
    <m/>
    <n v="0"/>
    <n v="0.26"/>
    <n v="82209.919999999998"/>
    <s v="Oral Contraceptives"/>
    <n v="3"/>
    <n v="18"/>
    <d v="2022-03-27T00:00:00"/>
    <n v="2022"/>
    <n v="2022"/>
    <x v="4"/>
    <n v="0.26300000000000001"/>
    <n v="83158.495999999999"/>
    <m/>
    <m/>
    <m/>
  </r>
  <r>
    <x v="24"/>
    <x v="0"/>
    <n v="1387"/>
    <s v="RH0004"/>
    <s v="GHSC00"/>
    <s v="_NA03"/>
    <n v="377336"/>
    <n v="1"/>
    <n v="377336"/>
    <d v="2022-11-30T00:00:00"/>
    <d v="2022-11-30T00:00:00"/>
    <m/>
    <x v="0"/>
    <x v="78"/>
    <s v="Planned"/>
    <s v="Desired Stock"/>
    <d v="2021-03-12T00:00:00"/>
    <m/>
    <m/>
    <n v="0"/>
    <b v="0"/>
    <n v="1387"/>
    <s v="USAID"/>
    <s v="UG"/>
    <s v="Uganda"/>
    <s v="Condoms-PRH"/>
    <s v="JMS"/>
    <s v="2021-03-Q2"/>
    <n v="2021"/>
    <s v="UG_JMS_Condoms-PRH_PL_2021-03-Q2"/>
    <s v="RH0004=UG=JMS=Condoms-PRH"/>
    <n v="11"/>
    <x v="4"/>
    <x v="0"/>
    <s v="100050AOC09W"/>
    <s v="Levonorgestrel 0.15mg+ethinylestradiol 0.03mg(COC)"/>
    <s v="Levonorgestrel/Ethinyl Estradiol 150/30 mcg + Fe 75 mg, 28 Tablets/Cycle (SM), 1 Cycle"/>
    <s v="USAID"/>
    <s v="Combined Oral Contraceptives"/>
    <m/>
    <m/>
    <m/>
    <n v="0"/>
    <m/>
    <m/>
    <n v="0"/>
    <n v="0.26"/>
    <n v="98107.36"/>
    <s v="Oral Contraceptives"/>
    <n v="3"/>
    <n v="18"/>
    <d v="2022-07-27T00:00:00"/>
    <n v="2022"/>
    <n v="2023"/>
    <x v="4"/>
    <n v="0.26300000000000001"/>
    <n v="99239.368000000002"/>
    <m/>
    <m/>
    <m/>
  </r>
  <r>
    <x v="24"/>
    <x v="0"/>
    <n v="1388"/>
    <s v="RH0004"/>
    <s v="NOTSELEC00"/>
    <s v="_NA03"/>
    <n v="377336"/>
    <n v="1"/>
    <n v="377336"/>
    <d v="2023-03-31T00:00:00"/>
    <d v="2023-03-31T00:00:00"/>
    <m/>
    <x v="0"/>
    <x v="227"/>
    <s v="Planned"/>
    <s v="Desired Stock"/>
    <d v="2021-03-12T00:00:00"/>
    <m/>
    <m/>
    <n v="0"/>
    <b v="0"/>
    <n v="1388"/>
    <s v="_NA03"/>
    <s v="UG"/>
    <s v="Uganda"/>
    <s v="Condoms-PRH"/>
    <s v="JMS"/>
    <s v="2021-03-Q2"/>
    <n v="2021"/>
    <s v="UG_JMS_Condoms-PRH_PL_2021-03-Q2"/>
    <s v="RH0004=UG=JMS=Condoms-PRH"/>
    <n v="3"/>
    <x v="5"/>
    <x v="2"/>
    <s v="100050AOC09W"/>
    <s v="Levonorgestrel 0.15mg+ethinylestradiol 0.03mg(COC)"/>
    <s v="Levonorgestrel/Ethinyl Estradiol 150/30 mcg + Fe 75 mg, 28 Tablets/Cycle (SM), 1 Cycle"/>
    <s v="USAID"/>
    <s v="Combined Oral Contraceptives"/>
    <m/>
    <m/>
    <m/>
    <n v="0"/>
    <m/>
    <m/>
    <n v="0"/>
    <n v="0.26"/>
    <n v="98107.36"/>
    <s v="Oral Contraceptives"/>
    <n v="3"/>
    <n v="18"/>
    <d v="2022-11-25T00:00:00"/>
    <n v="2023"/>
    <n v="2023"/>
    <x v="4"/>
    <n v="0.26300000000000001"/>
    <n v="99239.368000000002"/>
    <m/>
    <m/>
    <m/>
  </r>
  <r>
    <x v="24"/>
    <x v="0"/>
    <n v="1389"/>
    <s v="RH0009"/>
    <s v="GHSC00"/>
    <s v="_NA03"/>
    <n v="167787"/>
    <n v="1"/>
    <n v="167787"/>
    <d v="2022-09-30T00:00:00"/>
    <d v="2022-09-30T00:00:00"/>
    <m/>
    <x v="0"/>
    <x v="73"/>
    <s v="Planned"/>
    <s v="Desired Stock"/>
    <d v="2021-03-12T00:00:00"/>
    <m/>
    <m/>
    <n v="167787"/>
    <b v="0"/>
    <n v="1389"/>
    <s v="USAID"/>
    <s v="UG"/>
    <s v="Uganda"/>
    <s v="Condoms-PRH"/>
    <s v="JMS"/>
    <s v="2021-03-Q2"/>
    <n v="2021"/>
    <s v="UG_JMS_Condoms-PRH_PL_2021-03-Q2"/>
    <s v="RH0009=UG=JMS=Condoms-PRH"/>
    <n v="9"/>
    <x v="4"/>
    <x v="0"/>
    <s v="100134AAA06H"/>
    <s v="Levonorgestrel 750 mcg (Emergency Contraceptive)"/>
    <s v="Levonorgestrel 0.75 mg Tablet, 2 Tablets"/>
    <s v="USAID"/>
    <s v="Emergency Oral Contraceptives"/>
    <m/>
    <m/>
    <m/>
    <n v="0"/>
    <m/>
    <m/>
    <n v="0"/>
    <n v="0.28000000000000003"/>
    <n v="46980.36"/>
    <s v="Oral Contraceptives"/>
    <n v="3"/>
    <n v="39"/>
    <d v="2021-12-31T00:00:00"/>
    <n v="2022"/>
    <n v="2022"/>
    <x v="7"/>
    <n v="0.35099999999999998"/>
    <n v="58893.236999999994"/>
    <m/>
    <m/>
    <m/>
  </r>
  <r>
    <x v="24"/>
    <x v="0"/>
    <n v="1390"/>
    <s v="RH0009"/>
    <s v="UNFPA"/>
    <s v="_NA03"/>
    <n v="166668"/>
    <n v="1"/>
    <n v="166668"/>
    <d v="2023-01-31T00:00:00"/>
    <d v="2023-01-31T00:00:00"/>
    <m/>
    <x v="0"/>
    <x v="9"/>
    <s v="Planned"/>
    <s v="Desired Stock"/>
    <d v="2021-03-12T00:00:00"/>
    <m/>
    <m/>
    <n v="0"/>
    <b v="0"/>
    <n v="1390"/>
    <s v="UNFPA"/>
    <s v="UG"/>
    <s v="Uganda"/>
    <s v="Condoms-PRH"/>
    <s v="JMS"/>
    <s v="2021-03-Q2"/>
    <n v="2021"/>
    <s v="UG_JMS_Condoms-PRH_PL_2021-03-Q2"/>
    <s v="RH0009=UG=JMS=Condoms-PRH"/>
    <n v="1"/>
    <x v="5"/>
    <x v="1"/>
    <s v="100134AAA06H"/>
    <s v="Levonorgestrel 750 mcg (Emergency Contraceptive)"/>
    <s v="Levonorgestrel 0.75 mg Tablet, 2 Tablets"/>
    <s v="USAID"/>
    <s v="Emergency Oral Contraceptives"/>
    <m/>
    <m/>
    <m/>
    <n v="0"/>
    <m/>
    <m/>
    <n v="0"/>
    <n v="0.28000000000000003"/>
    <n v="46667.040000000001"/>
    <s v="Oral Contraceptives"/>
    <n v="3"/>
    <n v="39"/>
    <d v="2022-05-03T00:00:00"/>
    <n v="2022"/>
    <n v="2022"/>
    <x v="7"/>
    <n v="0.35099999999999998"/>
    <n v="58500.467999999993"/>
    <m/>
    <m/>
    <m/>
  </r>
  <r>
    <x v="24"/>
    <x v="0"/>
    <n v="1391"/>
    <s v="JADELLE00"/>
    <s v="UNFPA"/>
    <s v="_NA03"/>
    <n v="69569"/>
    <n v="1"/>
    <n v="69569"/>
    <d v="2022-09-30T00:00:00"/>
    <d v="2022-09-30T00:00:00"/>
    <m/>
    <x v="0"/>
    <x v="73"/>
    <s v="Planned"/>
    <s v="Desired Stock"/>
    <d v="2021-03-12T00:00:00"/>
    <m/>
    <m/>
    <n v="0"/>
    <b v="0"/>
    <n v="1391"/>
    <s v="UNFPA"/>
    <s v="UG"/>
    <s v="Uganda"/>
    <s v="Condoms-PRH"/>
    <s v="JMS"/>
    <s v="2021-03-Q2"/>
    <n v="2021"/>
    <s v="UG_JMS_Condoms-PRH_PL_2021-03-Q2"/>
    <s v="JADELLE00=UG=JMS=Condoms-PRH"/>
    <n v="9"/>
    <x v="4"/>
    <x v="1"/>
    <s v="103915GYV01S"/>
    <s v="Levonorgestrel 75mg /rod ,2 rod implant (Jadelle)"/>
    <s v="Levonorgestrel 75 mg/Rod w/ Trocar, 3 Year Efficacy, 2 Rod Implant, 1 Each"/>
    <s v="USAID"/>
    <s v="Implantable Contraceptives"/>
    <m/>
    <m/>
    <m/>
    <n v="0"/>
    <m/>
    <m/>
    <n v="0"/>
    <n v="6.9"/>
    <n v="480026.1"/>
    <s v="Contraceptive Implants"/>
    <n v="3"/>
    <n v="45"/>
    <d v="2021-11-19T00:00:00"/>
    <n v="2022"/>
    <n v="2022"/>
    <x v="3"/>
    <n v="8.5"/>
    <n v="591336.5"/>
    <m/>
    <m/>
    <m/>
  </r>
  <r>
    <x v="24"/>
    <x v="0"/>
    <n v="1392"/>
    <s v="JADELLE00"/>
    <s v="NOTSELEC00"/>
    <s v="_NA03"/>
    <n v="83596"/>
    <n v="1"/>
    <n v="83596"/>
    <d v="2023-01-31T00:00:00"/>
    <d v="2023-01-31T00:00:00"/>
    <m/>
    <x v="0"/>
    <x v="9"/>
    <s v="Planned"/>
    <s v="Desired Stock"/>
    <d v="2021-03-12T00:00:00"/>
    <m/>
    <m/>
    <n v="0"/>
    <b v="0"/>
    <n v="1392"/>
    <s v="TOBEDETE00"/>
    <s v="UG"/>
    <s v="Uganda"/>
    <s v="Condoms-PRH"/>
    <s v="JMS"/>
    <s v="2021-03-Q2"/>
    <n v="2021"/>
    <s v="UG_JMS_Condoms-PRH_PL_2021-03-Q2"/>
    <s v="JADELLE00=UG=JMS=Condoms-PRH"/>
    <n v="1"/>
    <x v="5"/>
    <x v="2"/>
    <s v="103915GYV01S"/>
    <s v="Levonorgestrel 75mg /rod ,2 rod implant (Jadelle)"/>
    <s v="Levonorgestrel 75 mg/Rod w/ Trocar, 3 Year Efficacy, 2 Rod Implant, 1 Each"/>
    <s v="USAID"/>
    <s v="Implantable Contraceptives"/>
    <m/>
    <m/>
    <m/>
    <n v="0"/>
    <m/>
    <m/>
    <n v="0"/>
    <n v="6.9"/>
    <n v="576812.4"/>
    <s v="Contraceptive Implants"/>
    <n v="3"/>
    <n v="45"/>
    <d v="2022-03-22T00:00:00"/>
    <n v="2022"/>
    <n v="2022"/>
    <x v="3"/>
    <n v="8.5"/>
    <n v="710566"/>
    <m/>
    <m/>
    <m/>
  </r>
  <r>
    <x v="24"/>
    <x v="0"/>
    <n v="1393"/>
    <s v="PERSONAL00"/>
    <s v="GHSC00"/>
    <s v="_NA03"/>
    <n v="235419.43"/>
    <n v="1"/>
    <n v="235419.43"/>
    <d v="2022-05-31T00:00:00"/>
    <d v="2022-05-31T00:00:00"/>
    <m/>
    <x v="0"/>
    <x v="118"/>
    <s v="Planned"/>
    <s v="Desired Stock"/>
    <d v="2021-03-12T00:00:00"/>
    <m/>
    <m/>
    <n v="0"/>
    <b v="0"/>
    <n v="1393"/>
    <s v="USAID"/>
    <s v="UG"/>
    <s v="Uganda"/>
    <s v="Condoms-PRH"/>
    <s v="JMS"/>
    <s v="2021-03-Q2"/>
    <n v="2021"/>
    <s v="UG_JMS_Condoms-PRH_PL_2021-03-Q2"/>
    <s v="PERSONAL00=UG=JMS=Condoms-PRH"/>
    <n v="5"/>
    <x v="4"/>
    <x v="0"/>
    <s v="100123MVA0G6"/>
    <s v="Personal Lubricant (Water-Based) 4.5 g Topical Gel"/>
    <s v="Personal Lubricant (Water-Based) 4.5 g Topical Gel, 1000 Sachets"/>
    <s v="GHSC00"/>
    <s v="Condoms"/>
    <m/>
    <m/>
    <m/>
    <n v="0"/>
    <m/>
    <m/>
    <n v="0"/>
    <n v="27.3"/>
    <n v="6426950.4390000002"/>
    <s v="Personal Lubricants"/>
    <n v="1"/>
    <n v="31"/>
    <d v="2021-10-26T00:00:00"/>
    <n v="2022"/>
    <n v="2022"/>
    <x v="12"/>
    <n v="0.3"/>
    <n v="70625.828999999998"/>
    <m/>
    <m/>
    <m/>
  </r>
  <r>
    <x v="24"/>
    <x v="0"/>
    <n v="1394"/>
    <s v="PERSONAL00"/>
    <s v="GHSC00"/>
    <s v="_NA03"/>
    <n v="594722"/>
    <n v="1"/>
    <n v="594722"/>
    <d v="2022-07-31T00:00:00"/>
    <d v="2022-07-31T00:00:00"/>
    <m/>
    <x v="0"/>
    <x v="8"/>
    <s v="Planned"/>
    <s v="Desired Stock"/>
    <d v="2021-03-12T00:00:00"/>
    <m/>
    <m/>
    <n v="0"/>
    <b v="0"/>
    <n v="1394"/>
    <s v="USAID"/>
    <s v="UG"/>
    <s v="Uganda"/>
    <s v="Condoms-PRH"/>
    <s v="JMS"/>
    <s v="2021-03-Q2"/>
    <n v="2021"/>
    <s v="UG_JMS_Condoms-PRH_PL_2021-03-Q2"/>
    <s v="PERSONAL00=UG=JMS=Condoms-PRH"/>
    <n v="7"/>
    <x v="4"/>
    <x v="0"/>
    <s v="100123MVA0G6"/>
    <s v="Personal Lubricant (Water-Based) 4.5 g Topical Gel"/>
    <s v="Personal Lubricant (Water-Based) 4.5 g Topical Gel, 1000 Sachets"/>
    <s v="GHSC00"/>
    <s v="Condoms"/>
    <m/>
    <m/>
    <m/>
    <n v="0"/>
    <m/>
    <m/>
    <n v="0"/>
    <n v="27.3"/>
    <n v="16235910.6"/>
    <s v="Personal Lubricants"/>
    <n v="1"/>
    <n v="31"/>
    <d v="2021-12-26T00:00:00"/>
    <n v="2022"/>
    <n v="2022"/>
    <x v="12"/>
    <n v="0.3"/>
    <n v="178416.6"/>
    <m/>
    <m/>
    <m/>
  </r>
  <r>
    <x v="24"/>
    <x v="0"/>
    <n v="1395"/>
    <s v="PERSONAL00"/>
    <s v="GHSC00"/>
    <s v="_NA03"/>
    <n v="476384"/>
    <n v="1"/>
    <n v="476384"/>
    <d v="2022-11-30T00:00:00"/>
    <d v="2022-11-30T00:00:00"/>
    <m/>
    <x v="0"/>
    <x v="78"/>
    <s v="Planned"/>
    <s v="Desired Stock"/>
    <d v="2021-03-12T00:00:00"/>
    <m/>
    <m/>
    <n v="0"/>
    <b v="0"/>
    <n v="1395"/>
    <s v="USAID"/>
    <s v="UG"/>
    <s v="Uganda"/>
    <s v="Condoms-PRH"/>
    <s v="JMS"/>
    <s v="2021-03-Q2"/>
    <n v="2021"/>
    <s v="UG_JMS_Condoms-PRH_PL_2021-03-Q2"/>
    <s v="PERSONAL00=UG=JMS=Condoms-PRH"/>
    <n v="11"/>
    <x v="4"/>
    <x v="0"/>
    <s v="100123MVA0G6"/>
    <s v="Personal Lubricant (Water-Based) 4.5 g Topical Gel"/>
    <s v="Personal Lubricant (Water-Based) 4.5 g Topical Gel, 1000 Sachets"/>
    <s v="GHSC00"/>
    <s v="Condoms"/>
    <m/>
    <m/>
    <m/>
    <n v="0"/>
    <m/>
    <m/>
    <n v="0"/>
    <n v="27.3"/>
    <n v="13005283.199999999"/>
    <s v="Personal Lubricants"/>
    <n v="1"/>
    <n v="31"/>
    <d v="2022-04-27T00:00:00"/>
    <n v="2022"/>
    <n v="2022"/>
    <x v="12"/>
    <n v="0.3"/>
    <n v="142915.19999999998"/>
    <m/>
    <m/>
    <m/>
  </r>
  <r>
    <x v="24"/>
    <x v="0"/>
    <n v="1396"/>
    <s v="PERSONAL00"/>
    <s v="GHSC00"/>
    <s v="_NA03"/>
    <n v="476384"/>
    <n v="1"/>
    <n v="476384"/>
    <d v="2023-03-31T00:00:00"/>
    <d v="2023-03-31T00:00:00"/>
    <m/>
    <x v="0"/>
    <x v="227"/>
    <s v="Planned"/>
    <s v="Desired Stock"/>
    <d v="2021-03-12T00:00:00"/>
    <m/>
    <m/>
    <n v="0"/>
    <b v="0"/>
    <n v="1396"/>
    <s v="USAID"/>
    <s v="UG"/>
    <s v="Uganda"/>
    <s v="Condoms-PRH"/>
    <s v="JMS"/>
    <s v="2021-03-Q2"/>
    <n v="2021"/>
    <s v="UG_JMS_Condoms-PRH_PL_2021-03-Q2"/>
    <s v="PERSONAL00=UG=JMS=Condoms-PRH"/>
    <n v="3"/>
    <x v="5"/>
    <x v="0"/>
    <s v="100123MVA0G6"/>
    <s v="Personal Lubricant (Water-Based) 4.5 g Topical Gel"/>
    <s v="Personal Lubricant (Water-Based) 4.5 g Topical Gel, 1000 Sachets"/>
    <s v="GHSC00"/>
    <s v="Condoms"/>
    <m/>
    <m/>
    <m/>
    <n v="0"/>
    <m/>
    <m/>
    <n v="0"/>
    <n v="27.3"/>
    <n v="13005283.199999999"/>
    <s v="Personal Lubricants"/>
    <n v="1"/>
    <n v="31"/>
    <d v="2022-08-26T00:00:00"/>
    <n v="2022"/>
    <n v="2023"/>
    <x v="12"/>
    <n v="0.3"/>
    <n v="142915.19999999998"/>
    <m/>
    <m/>
    <m/>
  </r>
  <r>
    <x v="25"/>
    <x v="0"/>
    <n v="10712"/>
    <s v="100124TYR01S"/>
    <s v="UNFPA"/>
    <n v="17"/>
    <n v="20500"/>
    <n v="1"/>
    <n v="20500"/>
    <d v="2019-02-19T00:00:00"/>
    <d v="2019-04-30T00:00:00"/>
    <m/>
    <x v="0"/>
    <x v="901"/>
    <s v="Received"/>
    <s v="The shipment has arrived at central medical stores and is yet ti be entered in MAC. MM. 13/02/2019."/>
    <d v="1999-01-01T00:00:00"/>
    <n v="2952"/>
    <n v="12300"/>
    <s v="QAT_DATA"/>
    <s v="None"/>
    <s v="QAT_DATA"/>
    <s v="UNFPA"/>
    <s v="ZM"/>
    <s v="Zambia"/>
    <s v="Condoms-PRH"/>
    <s v="MOH"/>
    <s v="2021-03-Q2"/>
    <n v="2021"/>
    <s v="ZM_MOH_Condoms-PRH_QAT_2021-03-Q2"/>
    <s v="100124TYR01S=ZM=MOH=Condoms-PRH"/>
    <n v="2"/>
    <x v="1"/>
    <x v="1"/>
    <s v="100124TYR01S"/>
    <s v="Copper TCu380A Intrauterine Device, 1 Each"/>
    <s v="Copper TCu380A Intrauterine Device, 1 Each"/>
    <s v="QAT_DATA"/>
    <s v="Copper-Bearing Intrauterine Devices"/>
    <m/>
    <m/>
    <m/>
    <n v="0"/>
    <m/>
    <m/>
    <n v="0"/>
    <n v="0.6"/>
    <n v="12300"/>
    <s v="Intrauterine Devices"/>
    <n v="3"/>
    <n v="0"/>
    <d v="2019-02-19T00:00:00"/>
    <n v="2019"/>
    <n v="2019"/>
    <x v="2"/>
    <n v="0.29599999999999999"/>
    <n v="6068"/>
    <m/>
    <m/>
    <m/>
  </r>
  <r>
    <x v="25"/>
    <x v="0"/>
    <n v="10745"/>
    <s v="100124TYR01S"/>
    <s v="UNFPA"/>
    <n v="17"/>
    <n v="4000"/>
    <n v="1"/>
    <n v="4000"/>
    <d v="2019-12-30T00:00:00"/>
    <d v="2019-11-13T00:00:00"/>
    <m/>
    <x v="0"/>
    <x v="555"/>
    <s v="Received"/>
    <s v="Shipment meant for PPAZ"/>
    <d v="1999-01-01T00:00:00"/>
    <n v="576"/>
    <n v="2400"/>
    <s v="QAT_DATA"/>
    <s v="None"/>
    <s v="QAT_DATA"/>
    <s v="UNFPA"/>
    <s v="ZM"/>
    <s v="Zambia"/>
    <s v="Condoms-PRH"/>
    <s v="MOH"/>
    <s v="2021-03-Q2"/>
    <n v="2021"/>
    <s v="ZM_MOH_Condoms-PRH_QAT_2021-03-Q2"/>
    <s v="100124TYR01S=ZM=MOH=Condoms-PRH"/>
    <n v="12"/>
    <x v="1"/>
    <x v="1"/>
    <s v="100124TYR01S"/>
    <s v="Copper TCu380A Intrauterine Device, 1 Each"/>
    <s v="Copper TCu380A Intrauterine Device, 1 Each"/>
    <s v="QAT_DATA"/>
    <s v="Copper-Bearing Intrauterine Devices"/>
    <m/>
    <m/>
    <m/>
    <n v="0"/>
    <m/>
    <m/>
    <n v="0"/>
    <n v="0.6"/>
    <n v="2400"/>
    <s v="Intrauterine Devices"/>
    <n v="3"/>
    <n v="0"/>
    <d v="2019-12-30T00:00:00"/>
    <n v="2020"/>
    <n v="2020"/>
    <x v="2"/>
    <n v="0.29599999999999999"/>
    <n v="1184"/>
    <m/>
    <m/>
    <m/>
  </r>
  <r>
    <x v="25"/>
    <x v="0"/>
    <n v="10734"/>
    <s v="100124TYR01S"/>
    <s v="UNFPA"/>
    <n v="17"/>
    <n v="10000"/>
    <n v="1"/>
    <n v="10000"/>
    <d v="2020-01-03T00:00:00"/>
    <d v="2019-11-30T00:00:00"/>
    <m/>
    <x v="0"/>
    <x v="332"/>
    <s v="Received"/>
    <s v="Desired Stock"/>
    <d v="1999-01-01T00:00:00"/>
    <n v="1440"/>
    <n v="6000"/>
    <s v="QAT_DATA"/>
    <s v="None"/>
    <s v="QAT_DATA"/>
    <s v="UNFPA"/>
    <s v="ZM"/>
    <s v="Zambia"/>
    <s v="Condoms-PRH"/>
    <s v="MOH"/>
    <s v="2021-03-Q2"/>
    <n v="2021"/>
    <s v="ZM_MOH_Condoms-PRH_QAT_2021-03-Q2"/>
    <s v="100124TYR01S=ZM=MOH=Condoms-PRH"/>
    <n v="1"/>
    <x v="2"/>
    <x v="1"/>
    <s v="100124TYR01S"/>
    <s v="Copper TCu380A Intrauterine Device, 1 Each"/>
    <s v="Copper TCu380A Intrauterine Device, 1 Each"/>
    <s v="QAT_DATA"/>
    <s v="Copper-Bearing Intrauterine Devices"/>
    <m/>
    <m/>
    <m/>
    <n v="0"/>
    <m/>
    <m/>
    <n v="0"/>
    <n v="0.6"/>
    <n v="6000"/>
    <s v="Intrauterine Devices"/>
    <n v="3"/>
    <n v="0"/>
    <d v="2020-01-03T00:00:00"/>
    <n v="2020"/>
    <n v="2020"/>
    <x v="2"/>
    <n v="0.29599999999999999"/>
    <n v="2960"/>
    <m/>
    <m/>
    <m/>
  </r>
  <r>
    <x v="25"/>
    <x v="0"/>
    <n v="10746"/>
    <s v="100124TYR01S"/>
    <s v="UNFPA"/>
    <n v="17"/>
    <n v="10000"/>
    <n v="1"/>
    <n v="10000"/>
    <d v="2020-01-30T00:00:00"/>
    <d v="2019-11-13T00:00:00"/>
    <m/>
    <x v="0"/>
    <x v="260"/>
    <s v="Received"/>
    <s v="nan"/>
    <d v="1999-01-01T00:00:00"/>
    <n v="1440"/>
    <n v="6000"/>
    <s v="QAT_DATA"/>
    <s v="None"/>
    <s v="QAT_DATA"/>
    <s v="UNFPA"/>
    <s v="ZM"/>
    <s v="Zambia"/>
    <s v="Condoms-PRH"/>
    <s v="MOH"/>
    <s v="2021-03-Q2"/>
    <n v="2021"/>
    <s v="ZM_MOH_Condoms-PRH_QAT_2021-03-Q2"/>
    <s v="100124TYR01S=ZM=MOH=Condoms-PRH"/>
    <n v="1"/>
    <x v="2"/>
    <x v="1"/>
    <s v="100124TYR01S"/>
    <s v="Copper TCu380A Intrauterine Device, 1 Each"/>
    <s v="Copper TCu380A Intrauterine Device, 1 Each"/>
    <s v="QAT_DATA"/>
    <s v="Copper-Bearing Intrauterine Devices"/>
    <m/>
    <m/>
    <m/>
    <n v="0"/>
    <m/>
    <m/>
    <n v="0"/>
    <n v="0.6"/>
    <n v="6000"/>
    <s v="Intrauterine Devices"/>
    <n v="3"/>
    <n v="0"/>
    <d v="2020-01-30T00:00:00"/>
    <n v="2020"/>
    <n v="2020"/>
    <x v="2"/>
    <n v="0.29599999999999999"/>
    <n v="2960"/>
    <m/>
    <m/>
    <m/>
  </r>
  <r>
    <x v="25"/>
    <x v="0"/>
    <n v="10751"/>
    <s v="100124TYR01S"/>
    <s v="UNFPA"/>
    <n v="17"/>
    <n v="64000"/>
    <n v="1"/>
    <n v="64000"/>
    <d v="2020-07-21T00:00:00"/>
    <d v="2020-12-31T00:00:00"/>
    <m/>
    <x v="0"/>
    <x v="902"/>
    <s v="Received"/>
    <s v="Expiry date 31/01/2025"/>
    <d v="1999-01-01T00:00:00"/>
    <n v="9216"/>
    <n v="38400"/>
    <s v="QAT_DATA"/>
    <s v="None"/>
    <s v="QAT_DATA"/>
    <s v="UNFPA"/>
    <s v="ZM"/>
    <s v="Zambia"/>
    <s v="Condoms-PRH"/>
    <s v="MOH"/>
    <s v="2021-03-Q2"/>
    <n v="2021"/>
    <s v="ZM_MOH_Condoms-PRH_QAT_2021-03-Q2"/>
    <s v="100124TYR01S=ZM=MOH=Condoms-PRH"/>
    <n v="7"/>
    <x v="2"/>
    <x v="1"/>
    <s v="100124TYR01S"/>
    <s v="Copper TCu380A Intrauterine Device, 1 Each"/>
    <s v="Copper TCu380A Intrauterine Device, 1 Each"/>
    <s v="QAT_DATA"/>
    <s v="Copper-Bearing Intrauterine Devices"/>
    <m/>
    <m/>
    <m/>
    <n v="0"/>
    <m/>
    <m/>
    <n v="0"/>
    <n v="0.6"/>
    <n v="38400"/>
    <s v="Intrauterine Devices"/>
    <n v="3"/>
    <n v="0"/>
    <d v="2020-07-21T00:00:00"/>
    <n v="2020"/>
    <n v="2021"/>
    <x v="2"/>
    <n v="0.29599999999999999"/>
    <n v="18944"/>
    <m/>
    <m/>
    <m/>
  </r>
  <r>
    <x v="25"/>
    <x v="0"/>
    <n v="10811"/>
    <s v="100124TYR01S"/>
    <s v="UNFPA"/>
    <n v="17"/>
    <n v="55000"/>
    <n v="1"/>
    <n v="55000"/>
    <d v="2021-04-30T00:00:00"/>
    <d v="2021-03-31T00:00:00"/>
    <m/>
    <x v="0"/>
    <x v="84"/>
    <s v="Ordered"/>
    <s v="Desired Stock"/>
    <d v="1999-01-01T00:00:00"/>
    <n v="7920"/>
    <n v="33000"/>
    <s v="QAT_DATA"/>
    <s v="None"/>
    <s v="QAT_DATA"/>
    <s v="UNFPA"/>
    <s v="ZM"/>
    <s v="Zambia"/>
    <s v="Condoms-PRH"/>
    <s v="MOH"/>
    <s v="2021-03-Q2"/>
    <n v="2021"/>
    <s v="ZM_MOH_Condoms-PRH_QAT_2021-03-Q2"/>
    <s v="100124TYR01S=ZM=MOH=Condoms-PRH"/>
    <n v="4"/>
    <x v="3"/>
    <x v="1"/>
    <s v="100124TYR01S"/>
    <s v="Copper TCu380A Intrauterine Device, 1 Each"/>
    <s v="Copper TCu380A Intrauterine Device, 1 Each"/>
    <s v="QAT_DATA"/>
    <s v="Copper-Bearing Intrauterine Devices"/>
    <m/>
    <m/>
    <m/>
    <n v="0"/>
    <m/>
    <m/>
    <n v="0"/>
    <n v="0.6"/>
    <n v="33000"/>
    <s v="Intrauterine Devices"/>
    <n v="3"/>
    <n v="0"/>
    <d v="2021-04-30T00:00:00"/>
    <n v="2021"/>
    <n v="2021"/>
    <x v="2"/>
    <n v="0.29599999999999999"/>
    <n v="16280"/>
    <m/>
    <m/>
    <m/>
  </r>
  <r>
    <x v="25"/>
    <x v="0"/>
    <n v="10860"/>
    <s v="100124TYR01S"/>
    <s v="TBD"/>
    <n v="17"/>
    <n v="9480"/>
    <n v="1"/>
    <n v="9480"/>
    <d v="2021-12-31T00:00:00"/>
    <d v="2021-12-31T00:00:00"/>
    <m/>
    <x v="0"/>
    <x v="77"/>
    <s v="Planned"/>
    <s v="Desired Stock"/>
    <d v="1999-01-01T00:00:00"/>
    <n v="1365.12"/>
    <n v="5688"/>
    <s v="QAT_DATA"/>
    <s v="None"/>
    <s v="QAT_DATA"/>
    <s v="TBD"/>
    <s v="ZM"/>
    <s v="Zambia"/>
    <s v="Condoms-PRH"/>
    <s v="MOH"/>
    <s v="2021-03-Q2"/>
    <n v="2021"/>
    <s v="ZM_MOH_Condoms-PRH_QAT_2021-03-Q2"/>
    <s v="100124TYR01S=ZM=MOH=Condoms-PRH"/>
    <n v="12"/>
    <x v="3"/>
    <x v="2"/>
    <s v="100124TYR01S"/>
    <s v="Copper TCu380A Intrauterine Device, 1 Each"/>
    <s v="Copper TCu380A Intrauterine Device, 1 Each"/>
    <s v="QAT_DATA"/>
    <s v="Copper-Bearing Intrauterine Devices"/>
    <m/>
    <m/>
    <m/>
    <n v="0"/>
    <m/>
    <m/>
    <n v="0"/>
    <n v="0.6"/>
    <n v="5688"/>
    <s v="Intrauterine Devices"/>
    <n v="3"/>
    <n v="0"/>
    <d v="2021-12-31T00:00:00"/>
    <n v="2022"/>
    <n v="2022"/>
    <x v="2"/>
    <n v="0.29599999999999999"/>
    <n v="2806.08"/>
    <m/>
    <m/>
    <m/>
  </r>
  <r>
    <x v="25"/>
    <x v="0"/>
    <n v="10825"/>
    <s v="100124TYR01S"/>
    <s v="TBD"/>
    <n v="17"/>
    <n v="10785"/>
    <n v="1"/>
    <n v="10785"/>
    <d v="2022-02-28T00:00:00"/>
    <d v="2022-02-28T00:00:00"/>
    <m/>
    <x v="0"/>
    <x v="80"/>
    <s v="Planned"/>
    <s v="Desired Stock"/>
    <d v="1999-01-01T00:00:00"/>
    <n v="1553.04"/>
    <n v="6471"/>
    <s v="QAT_DATA"/>
    <s v="None"/>
    <s v="QAT_DATA"/>
    <s v="TBD"/>
    <s v="ZM"/>
    <s v="Zambia"/>
    <s v="Condoms-PRH"/>
    <s v="MOH"/>
    <s v="2021-03-Q2"/>
    <n v="2021"/>
    <s v="ZM_MOH_Condoms-PRH_QAT_2021-03-Q2"/>
    <s v="100124TYR01S=ZM=MOH=Condoms-PRH"/>
    <n v="2"/>
    <x v="4"/>
    <x v="2"/>
    <s v="100124TYR01S"/>
    <s v="Copper TCu380A Intrauterine Device, 1 Each"/>
    <s v="Copper TCu380A Intrauterine Device, 1 Each"/>
    <s v="QAT_DATA"/>
    <s v="Copper-Bearing Intrauterine Devices"/>
    <m/>
    <m/>
    <m/>
    <n v="0"/>
    <m/>
    <m/>
    <n v="0"/>
    <n v="0.6"/>
    <n v="6471"/>
    <s v="Intrauterine Devices"/>
    <n v="3"/>
    <n v="0"/>
    <d v="2022-02-28T00:00:00"/>
    <n v="2022"/>
    <n v="2022"/>
    <x v="2"/>
    <n v="0.29599999999999999"/>
    <n v="3192.3599999999997"/>
    <m/>
    <m/>
    <m/>
  </r>
  <r>
    <x v="25"/>
    <x v="0"/>
    <n v="10826"/>
    <s v="100124TYR01S"/>
    <s v="TBD"/>
    <n v="17"/>
    <n v="12360"/>
    <n v="1"/>
    <n v="12360"/>
    <d v="2022-05-31T00:00:00"/>
    <d v="2022-05-31T00:00:00"/>
    <m/>
    <x v="0"/>
    <x v="118"/>
    <s v="Planned"/>
    <s v="Desired Stock"/>
    <d v="1999-01-01T00:00:00"/>
    <n v="1779.84"/>
    <n v="7416"/>
    <s v="QAT_DATA"/>
    <s v="None"/>
    <s v="QAT_DATA"/>
    <s v="TBD"/>
    <s v="ZM"/>
    <s v="Zambia"/>
    <s v="Condoms-PRH"/>
    <s v="MOH"/>
    <s v="2021-03-Q2"/>
    <n v="2021"/>
    <s v="ZM_MOH_Condoms-PRH_QAT_2021-03-Q2"/>
    <s v="100124TYR01S=ZM=MOH=Condoms-PRH"/>
    <n v="5"/>
    <x v="4"/>
    <x v="2"/>
    <s v="100124TYR01S"/>
    <s v="Copper TCu380A Intrauterine Device, 1 Each"/>
    <s v="Copper TCu380A Intrauterine Device, 1 Each"/>
    <s v="QAT_DATA"/>
    <s v="Copper-Bearing Intrauterine Devices"/>
    <m/>
    <m/>
    <m/>
    <n v="0"/>
    <m/>
    <m/>
    <n v="0"/>
    <n v="0.6"/>
    <n v="7416"/>
    <s v="Intrauterine Devices"/>
    <n v="3"/>
    <n v="0"/>
    <d v="2022-05-31T00:00:00"/>
    <n v="2022"/>
    <n v="2023"/>
    <x v="2"/>
    <n v="0.29599999999999999"/>
    <n v="3658.56"/>
    <m/>
    <m/>
    <m/>
  </r>
  <r>
    <x v="25"/>
    <x v="0"/>
    <n v="10827"/>
    <s v="100124TYR01S"/>
    <s v="TBD"/>
    <n v="17"/>
    <n v="12360"/>
    <n v="1"/>
    <n v="12360"/>
    <d v="2022-08-31T00:00:00"/>
    <d v="2022-08-31T00:00:00"/>
    <m/>
    <x v="0"/>
    <x v="75"/>
    <s v="Planned"/>
    <s v="Desired Stock"/>
    <d v="1999-01-01T00:00:00"/>
    <n v="1779.84"/>
    <n v="7416"/>
    <s v="QAT_DATA"/>
    <s v="None"/>
    <s v="QAT_DATA"/>
    <s v="TBD"/>
    <s v="ZM"/>
    <s v="Zambia"/>
    <s v="Condoms-PRH"/>
    <s v="MOH"/>
    <s v="2021-03-Q2"/>
    <n v="2021"/>
    <s v="ZM_MOH_Condoms-PRH_QAT_2021-03-Q2"/>
    <s v="100124TYR01S=ZM=MOH=Condoms-PRH"/>
    <n v="8"/>
    <x v="4"/>
    <x v="2"/>
    <s v="100124TYR01S"/>
    <s v="Copper TCu380A Intrauterine Device, 1 Each"/>
    <s v="Copper TCu380A Intrauterine Device, 1 Each"/>
    <s v="QAT_DATA"/>
    <s v="Copper-Bearing Intrauterine Devices"/>
    <m/>
    <m/>
    <m/>
    <n v="0"/>
    <m/>
    <m/>
    <n v="0"/>
    <n v="0.6"/>
    <n v="7416"/>
    <s v="Intrauterine Devices"/>
    <n v="3"/>
    <n v="0"/>
    <d v="2022-08-31T00:00:00"/>
    <n v="2022"/>
    <n v="2023"/>
    <x v="2"/>
    <n v="0.29599999999999999"/>
    <n v="3658.56"/>
    <m/>
    <m/>
    <m/>
  </r>
  <r>
    <x v="25"/>
    <x v="0"/>
    <n v="10828"/>
    <s v="100124TYR01S"/>
    <s v="TBD"/>
    <n v="17"/>
    <n v="14606"/>
    <n v="1"/>
    <n v="14606"/>
    <d v="2022-11-30T00:00:00"/>
    <d v="2022-11-30T00:00:00"/>
    <m/>
    <x v="0"/>
    <x v="78"/>
    <s v="Planned"/>
    <s v="Desired Stock"/>
    <d v="1999-01-01T00:00:00"/>
    <n v="2103.2600000000002"/>
    <n v="8763.6"/>
    <s v="QAT_DATA"/>
    <s v="None"/>
    <s v="QAT_DATA"/>
    <s v="TBD"/>
    <s v="ZM"/>
    <s v="Zambia"/>
    <s v="Condoms-PRH"/>
    <s v="MOH"/>
    <s v="2021-03-Q2"/>
    <n v="2021"/>
    <s v="ZM_MOH_Condoms-PRH_QAT_2021-03-Q2"/>
    <s v="100124TYR01S=ZM=MOH=Condoms-PRH"/>
    <n v="11"/>
    <x v="4"/>
    <x v="2"/>
    <s v="100124TYR01S"/>
    <s v="Copper TCu380A Intrauterine Device, 1 Each"/>
    <s v="Copper TCu380A Intrauterine Device, 1 Each"/>
    <s v="QAT_DATA"/>
    <s v="Copper-Bearing Intrauterine Devices"/>
    <m/>
    <m/>
    <m/>
    <n v="0"/>
    <m/>
    <m/>
    <n v="0"/>
    <n v="0.6"/>
    <n v="8763.6"/>
    <s v="Intrauterine Devices"/>
    <n v="3"/>
    <n v="0"/>
    <d v="2022-11-30T00:00:00"/>
    <n v="2023"/>
    <n v="2023"/>
    <x v="2"/>
    <n v="0.29599999999999999"/>
    <n v="4323.3760000000002"/>
    <m/>
    <m/>
    <m/>
  </r>
  <r>
    <x v="25"/>
    <x v="0"/>
    <n v="10861"/>
    <s v="100124TYR01S"/>
    <s v="TBD"/>
    <n v="17"/>
    <n v="8801"/>
    <n v="1"/>
    <n v="8801"/>
    <d v="2023-02-28T00:00:00"/>
    <d v="2023-02-28T00:00:00"/>
    <m/>
    <x v="0"/>
    <x v="433"/>
    <s v="Planned"/>
    <s v="Desired Stock"/>
    <d v="1999-01-01T00:00:00"/>
    <n v="1267.3399999999999"/>
    <n v="5280.6"/>
    <s v="QAT_DATA"/>
    <s v="None"/>
    <s v="QAT_DATA"/>
    <s v="TBD"/>
    <s v="ZM"/>
    <s v="Zambia"/>
    <s v="Condoms-PRH"/>
    <s v="MOH"/>
    <s v="2021-03-Q2"/>
    <n v="2021"/>
    <s v="ZM_MOH_Condoms-PRH_QAT_2021-03-Q2"/>
    <s v="100124TYR01S=ZM=MOH=Condoms-PRH"/>
    <n v="2"/>
    <x v="5"/>
    <x v="2"/>
    <s v="100124TYR01S"/>
    <s v="Copper TCu380A Intrauterine Device, 1 Each"/>
    <s v="Copper TCu380A Intrauterine Device, 1 Each"/>
    <s v="QAT_DATA"/>
    <s v="Copper-Bearing Intrauterine Devices"/>
    <m/>
    <m/>
    <m/>
    <n v="0"/>
    <m/>
    <m/>
    <n v="0"/>
    <n v="0.6"/>
    <n v="5280.5999999999904"/>
    <s v="Intrauterine Devices"/>
    <n v="3"/>
    <n v="0"/>
    <d v="2023-02-28T00:00:00"/>
    <n v="2023"/>
    <n v="2023"/>
    <x v="2"/>
    <n v="0.29599999999999999"/>
    <n v="2605.096"/>
    <m/>
    <m/>
    <m/>
  </r>
  <r>
    <x v="25"/>
    <x v="0"/>
    <n v="10829"/>
    <s v="100124TYR01S"/>
    <s v="TBD"/>
    <n v="17"/>
    <n v="12732"/>
    <n v="1"/>
    <n v="12732"/>
    <d v="2023-05-31T00:00:00"/>
    <d v="2023-05-31T00:00:00"/>
    <m/>
    <x v="0"/>
    <x v="318"/>
    <s v="Planned"/>
    <s v="Desired Stock"/>
    <d v="1999-01-01T00:00:00"/>
    <n v="1833.41"/>
    <n v="7639.2"/>
    <s v="QAT_DATA"/>
    <s v="None"/>
    <s v="QAT_DATA"/>
    <s v="TBD"/>
    <s v="ZM"/>
    <s v="Zambia"/>
    <s v="Condoms-PRH"/>
    <s v="MOH"/>
    <s v="2021-03-Q2"/>
    <n v="2021"/>
    <s v="ZM_MOH_Condoms-PRH_QAT_2021-03-Q2"/>
    <s v="100124TYR01S=ZM=MOH=Condoms-PRH"/>
    <n v="5"/>
    <x v="5"/>
    <x v="2"/>
    <s v="100124TYR01S"/>
    <s v="Copper TCu380A Intrauterine Device, 1 Each"/>
    <s v="Copper TCu380A Intrauterine Device, 1 Each"/>
    <s v="QAT_DATA"/>
    <s v="Copper-Bearing Intrauterine Devices"/>
    <m/>
    <m/>
    <m/>
    <n v="0"/>
    <m/>
    <m/>
    <n v="0"/>
    <n v="0.6"/>
    <n v="7639.2"/>
    <s v="Intrauterine Devices"/>
    <n v="3"/>
    <n v="0"/>
    <d v="2023-05-31T00:00:00"/>
    <n v="2023"/>
    <n v="2024"/>
    <x v="2"/>
    <n v="0.29599999999999999"/>
    <n v="3768.672"/>
    <m/>
    <m/>
    <m/>
  </r>
  <r>
    <x v="25"/>
    <x v="0"/>
    <n v="10830"/>
    <s v="100124TYR01S"/>
    <s v="TBD"/>
    <n v="17"/>
    <n v="12732"/>
    <n v="1"/>
    <n v="12732"/>
    <d v="2023-08-31T00:00:00"/>
    <d v="2023-08-31T00:00:00"/>
    <m/>
    <x v="0"/>
    <x v="228"/>
    <s v="Planned"/>
    <s v="Desired Stock"/>
    <d v="1999-01-01T00:00:00"/>
    <n v="1833.41"/>
    <n v="7639.2"/>
    <s v="QAT_DATA"/>
    <s v="None"/>
    <s v="QAT_DATA"/>
    <s v="TBD"/>
    <s v="ZM"/>
    <s v="Zambia"/>
    <s v="Condoms-PRH"/>
    <s v="MOH"/>
    <s v="2021-03-Q2"/>
    <n v="2021"/>
    <s v="ZM_MOH_Condoms-PRH_QAT_2021-03-Q2"/>
    <s v="100124TYR01S=ZM=MOH=Condoms-PRH"/>
    <n v="8"/>
    <x v="5"/>
    <x v="2"/>
    <s v="100124TYR01S"/>
    <s v="Copper TCu380A Intrauterine Device, 1 Each"/>
    <s v="Copper TCu380A Intrauterine Device, 1 Each"/>
    <s v="QAT_DATA"/>
    <s v="Copper-Bearing Intrauterine Devices"/>
    <m/>
    <m/>
    <m/>
    <n v="0"/>
    <m/>
    <m/>
    <n v="0"/>
    <n v="0.6"/>
    <n v="7639.2"/>
    <s v="Intrauterine Devices"/>
    <n v="3"/>
    <n v="0"/>
    <d v="2023-08-31T00:00:00"/>
    <n v="2023"/>
    <n v="2024"/>
    <x v="2"/>
    <n v="0.29599999999999999"/>
    <n v="3768.672"/>
    <m/>
    <m/>
    <m/>
  </r>
  <r>
    <x v="25"/>
    <x v="0"/>
    <n v="10831"/>
    <s v="100124TYR01S"/>
    <s v="TBD"/>
    <n v="17"/>
    <n v="16941"/>
    <n v="1"/>
    <n v="16941"/>
    <d v="2023-11-30T00:00:00"/>
    <d v="2023-11-30T00:00:00"/>
    <m/>
    <x v="0"/>
    <x v="436"/>
    <s v="Planned"/>
    <s v="Desired Stock"/>
    <d v="1999-01-01T00:00:00"/>
    <n v="2439.5"/>
    <n v="10164.6"/>
    <s v="QAT_DATA"/>
    <s v="None"/>
    <s v="QAT_DATA"/>
    <s v="TBD"/>
    <s v="ZM"/>
    <s v="Zambia"/>
    <s v="Condoms-PRH"/>
    <s v="MOH"/>
    <s v="2021-03-Q2"/>
    <n v="2021"/>
    <s v="ZM_MOH_Condoms-PRH_QAT_2021-03-Q2"/>
    <s v="100124TYR01S=ZM=MOH=Condoms-PRH"/>
    <n v="11"/>
    <x v="5"/>
    <x v="2"/>
    <s v="100124TYR01S"/>
    <s v="Copper TCu380A Intrauterine Device, 1 Each"/>
    <s v="Copper TCu380A Intrauterine Device, 1 Each"/>
    <s v="QAT_DATA"/>
    <s v="Copper-Bearing Intrauterine Devices"/>
    <m/>
    <m/>
    <m/>
    <n v="0"/>
    <m/>
    <m/>
    <n v="0"/>
    <n v="0.6"/>
    <n v="10164.6"/>
    <s v="Intrauterine Devices"/>
    <n v="3"/>
    <n v="0"/>
    <d v="2023-11-30T00:00:00"/>
    <n v="2024"/>
    <n v="2024"/>
    <x v="2"/>
    <n v="0.29599999999999999"/>
    <n v="5014.5360000000001"/>
    <m/>
    <m/>
    <m/>
  </r>
  <r>
    <x v="25"/>
    <x v="0"/>
    <n v="10634"/>
    <s v="100125GPX01S"/>
    <s v="GHSC-PSM"/>
    <n v="17"/>
    <n v="1200"/>
    <n v="1"/>
    <n v="1200"/>
    <d v="2016-07-17T00:00:00"/>
    <d v="2016-07-31T00:00:00"/>
    <m/>
    <x v="0"/>
    <x v="903"/>
    <s v="Received"/>
    <s v="Desired Stock"/>
    <d v="1999-01-01T00:00:00"/>
    <n v="253.44"/>
    <n v="1056"/>
    <s v="QAT_DATA"/>
    <s v="None"/>
    <s v="QAT_DATA"/>
    <s v="USAID"/>
    <s v="ZM"/>
    <s v="Zambia"/>
    <s v="Condoms-PRH"/>
    <s v="MOH"/>
    <s v="2021-03-Q2"/>
    <n v="2021"/>
    <s v="ZM_MOH_Condoms-PRH_QAT_2021-03-Q2"/>
    <s v="100125GPX01S=ZM=MOH=Condoms-PRH"/>
    <n v="7"/>
    <x v="6"/>
    <x v="0"/>
    <s v="100125GPX01S"/>
    <s v="Depot (IM) Medroxyprogesterone Acetate 150 mg/mL (1 mL) Vial, w/ AD Syringe, Burn Boxes, 1 Each"/>
    <s v="Depot (IM) Medroxyprogesterone Acetate 150 mg/mL (1 mL) Vial, w/ AD Syringe, Burn Boxes, 1 Each"/>
    <s v="QAT_DATA"/>
    <s v="Injectable Contraceptives"/>
    <m/>
    <m/>
    <m/>
    <n v="0"/>
    <m/>
    <m/>
    <n v="0"/>
    <n v="0.78"/>
    <n v="936"/>
    <s v="Injectable Contraceptives"/>
    <n v="3"/>
    <n v="45"/>
    <d v="2015-09-06T00:00:00"/>
    <n v="2015"/>
    <n v="2016"/>
    <x v="1"/>
    <n v="0.82799999999999996"/>
    <n v="993.59999999999991"/>
    <m/>
    <m/>
    <m/>
  </r>
  <r>
    <x v="25"/>
    <x v="0"/>
    <n v="10625"/>
    <s v="100125GPX01S"/>
    <s v="GHSC-PSM"/>
    <n v="17"/>
    <n v="1588000"/>
    <n v="1"/>
    <n v="1588000"/>
    <d v="2016-08-03T00:00:00"/>
    <d v="2016-01-27T00:00:00"/>
    <m/>
    <x v="0"/>
    <x v="825"/>
    <s v="Received"/>
    <s v="Desired Stock"/>
    <d v="1999-01-01T00:00:00"/>
    <n v="335385.59999999998"/>
    <n v="1397440"/>
    <s v="QAT_DATA"/>
    <s v="None"/>
    <s v="QAT_DATA"/>
    <s v="USAID"/>
    <s v="ZM"/>
    <s v="Zambia"/>
    <s v="Condoms-PRH"/>
    <s v="MOH"/>
    <s v="2021-03-Q2"/>
    <n v="2021"/>
    <s v="ZM_MOH_Condoms-PRH_QAT_2021-03-Q2"/>
    <s v="100125GPX01S=ZM=MOH=Condoms-PRH"/>
    <n v="8"/>
    <x v="6"/>
    <x v="0"/>
    <s v="100125GPX01S"/>
    <s v="Depot (IM) Medroxyprogesterone Acetate 150 mg/mL (1 mL) Vial, w/ AD Syringe, Burn Boxes, 1 Each"/>
    <s v="Depot (IM) Medroxyprogesterone Acetate 150 mg/mL (1 mL) Vial, w/ AD Syringe, Burn Boxes, 1 Each"/>
    <s v="QAT_DATA"/>
    <s v="Injectable Contraceptives"/>
    <m/>
    <m/>
    <m/>
    <n v="0"/>
    <m/>
    <m/>
    <n v="0"/>
    <n v="0.78"/>
    <n v="1238640"/>
    <s v="Injectable Contraceptives"/>
    <n v="3"/>
    <n v="45"/>
    <d v="2015-09-23T00:00:00"/>
    <n v="2016"/>
    <n v="2016"/>
    <x v="1"/>
    <n v="0.82799999999999996"/>
    <n v="1314864"/>
    <m/>
    <m/>
    <m/>
  </r>
  <r>
    <x v="25"/>
    <x v="0"/>
    <n v="10626"/>
    <s v="100125GPX01S"/>
    <s v="GHSC-PSM"/>
    <n v="17"/>
    <n v="662000"/>
    <n v="1"/>
    <n v="662000"/>
    <d v="2016-08-03T00:00:00"/>
    <d v="2016-01-27T00:00:00"/>
    <m/>
    <x v="0"/>
    <x v="825"/>
    <s v="Received"/>
    <s v="Desired Stock"/>
    <d v="1999-01-01T00:00:00"/>
    <n v="139814.39999999999"/>
    <n v="582560"/>
    <s v="QAT_DATA"/>
    <s v="None"/>
    <s v="QAT_DATA"/>
    <s v="USAID"/>
    <s v="ZM"/>
    <s v="Zambia"/>
    <s v="Condoms-PRH"/>
    <s v="MOH"/>
    <s v="2021-03-Q2"/>
    <n v="2021"/>
    <s v="ZM_MOH_Condoms-PRH_QAT_2021-03-Q2"/>
    <s v="100125GPX01S=ZM=MOH=Condoms-PRH"/>
    <n v="8"/>
    <x v="6"/>
    <x v="0"/>
    <s v="100125GPX01S"/>
    <s v="Depot (IM) Medroxyprogesterone Acetate 150 mg/mL (1 mL) Vial, w/ AD Syringe, Burn Boxes, 1 Each"/>
    <s v="Depot (IM) Medroxyprogesterone Acetate 150 mg/mL (1 mL) Vial, w/ AD Syringe, Burn Boxes, 1 Each"/>
    <s v="QAT_DATA"/>
    <s v="Injectable Contraceptives"/>
    <m/>
    <m/>
    <m/>
    <n v="0"/>
    <m/>
    <m/>
    <n v="0"/>
    <n v="0.78"/>
    <n v="516360"/>
    <s v="Injectable Contraceptives"/>
    <n v="3"/>
    <n v="45"/>
    <d v="2015-09-23T00:00:00"/>
    <n v="2016"/>
    <n v="2016"/>
    <x v="1"/>
    <n v="0.82799999999999996"/>
    <n v="548136"/>
    <m/>
    <m/>
    <m/>
  </r>
  <r>
    <x v="25"/>
    <x v="0"/>
    <n v="10638"/>
    <s v="100125GPX01S"/>
    <s v="Govt"/>
    <n v="17"/>
    <n v="221500"/>
    <n v="1"/>
    <n v="221500"/>
    <d v="2016-09-09T00:00:00"/>
    <d v="2016-10-11T00:00:00"/>
    <m/>
    <x v="0"/>
    <x v="904"/>
    <s v="Received"/>
    <s v="Original shipment was 600,000 of which 221,500 has been received at MSL with a balance of 378,500. MN 11/10/16_x000a__x000a_Bids for the procurement have been advertised in the media by MOH and as such shipment has been put in December 2016 to allow completion of the"/>
    <d v="1999-01-01T00:00:00"/>
    <n v="46780.800000000003"/>
    <n v="194920"/>
    <s v="QAT_DATA"/>
    <s v="None"/>
    <s v="QAT_DATA"/>
    <s v="Govt"/>
    <s v="ZM"/>
    <s v="Zambia"/>
    <s v="Condoms-PRH"/>
    <s v="MOH"/>
    <s v="2021-03-Q2"/>
    <n v="2021"/>
    <s v="ZM_MOH_Condoms-PRH_QAT_2021-03-Q2"/>
    <s v="100125GPX01S=ZM=MOH=Condoms-PRH"/>
    <n v="9"/>
    <x v="6"/>
    <x v="5"/>
    <s v="100125GPX01S"/>
    <s v="Depot (IM) Medroxyprogesterone Acetate 150 mg/mL (1 mL) Vial, w/ AD Syringe, Burn Boxes, 1 Each"/>
    <s v="Depot (IM) Medroxyprogesterone Acetate 150 mg/mL (1 mL) Vial, w/ AD Syringe, Burn Boxes, 1 Each"/>
    <s v="QAT_DATA"/>
    <s v="Injectable Contraceptives"/>
    <m/>
    <m/>
    <m/>
    <n v="0"/>
    <m/>
    <m/>
    <n v="0"/>
    <n v="0.78"/>
    <n v="172770"/>
    <s v="Injectable Contraceptives"/>
    <n v="3"/>
    <n v="45"/>
    <d v="2015-10-30T00:00:00"/>
    <n v="2016"/>
    <n v="2016"/>
    <x v="1"/>
    <n v="0.82799999999999996"/>
    <n v="183402"/>
    <m/>
    <m/>
    <m/>
  </r>
  <r>
    <x v="25"/>
    <x v="0"/>
    <n v="10644"/>
    <s v="100125GPX01S"/>
    <s v="Govt"/>
    <n v="17"/>
    <n v="10230"/>
    <n v="1"/>
    <n v="10230"/>
    <d v="2016-10-15T00:00:00"/>
    <d v="2016-11-14T00:00:00"/>
    <m/>
    <x v="0"/>
    <x v="905"/>
    <s v="Received"/>
    <s v="nan"/>
    <d v="1999-01-01T00:00:00"/>
    <n v="2160.576"/>
    <n v="9002.4"/>
    <s v="QAT_DATA"/>
    <s v="None"/>
    <s v="QAT_DATA"/>
    <s v="Govt"/>
    <s v="ZM"/>
    <s v="Zambia"/>
    <s v="Condoms-PRH"/>
    <s v="MOH"/>
    <s v="2021-03-Q2"/>
    <n v="2021"/>
    <s v="ZM_MOH_Condoms-PRH_QAT_2021-03-Q2"/>
    <s v="100125GPX01S=ZM=MOH=Condoms-PRH"/>
    <n v="10"/>
    <x v="6"/>
    <x v="5"/>
    <s v="100125GPX01S"/>
    <s v="Depot (IM) Medroxyprogesterone Acetate 150 mg/mL (1 mL) Vial, w/ AD Syringe, Burn Boxes, 1 Each"/>
    <s v="Depot (IM) Medroxyprogesterone Acetate 150 mg/mL (1 mL) Vial, w/ AD Syringe, Burn Boxes, 1 Each"/>
    <s v="QAT_DATA"/>
    <s v="Injectable Contraceptives"/>
    <m/>
    <m/>
    <m/>
    <n v="0"/>
    <m/>
    <m/>
    <n v="0"/>
    <n v="0.78"/>
    <n v="7979.4"/>
    <s v="Injectable Contraceptives"/>
    <n v="3"/>
    <n v="45"/>
    <d v="2015-12-05T00:00:00"/>
    <n v="2016"/>
    <n v="2016"/>
    <x v="1"/>
    <n v="0.82799999999999996"/>
    <n v="8470.4399999999987"/>
    <m/>
    <m/>
    <m/>
  </r>
  <r>
    <x v="25"/>
    <x v="0"/>
    <n v="10641"/>
    <s v="100125GPX01S"/>
    <s v="UNFPA"/>
    <n v="12"/>
    <n v="450000"/>
    <n v="1"/>
    <n v="450000"/>
    <d v="2017-04-21T00:00:00"/>
    <d v="2017-03-31T00:00:00"/>
    <m/>
    <x v="0"/>
    <x v="906"/>
    <s v="Received"/>
    <s v="UNFPA shipment of 450,000 expected in June 2017 received on 21.Apr.17. BM.05.05.17_x000a__x000a_UNFPA has committed to procure 508,000 as indicated in mail  from Dr. Stephen Mupeta (UNFPA) dated 19th December 2016 using the supply plan that was shared with them by th"/>
    <d v="1999-01-01T00:00:00"/>
    <n v="95040"/>
    <n v="396000"/>
    <s v="QAT_DATA"/>
    <s v="None"/>
    <s v="QAT_DATA"/>
    <s v="UNFPA"/>
    <s v="ZM"/>
    <s v="Zambia"/>
    <s v="Condoms-PRH"/>
    <s v="MOH"/>
    <s v="2021-03-Q2"/>
    <n v="2021"/>
    <s v="ZM_MOH_Condoms-PRH_QAT_2021-03-Q2"/>
    <s v="100125GPX01S=ZM=MOH=Condoms-PRH"/>
    <n v="4"/>
    <x v="7"/>
    <x v="1"/>
    <s v="100125GPX01S"/>
    <s v="Depot (IM) Medroxyprogesterone Acetate 150 mg/mL (1 mL) Vial, w/ AD Syringe, Burn Boxes, 1 Each"/>
    <s v="Depot (IM) Medroxyprogesterone Acetate 150 mg/mL (1 mL) Vial, w/ AD Syringe, Burn Boxes, 1 Each"/>
    <s v="QAT_DATA"/>
    <s v="Injectable Contraceptives"/>
    <m/>
    <m/>
    <m/>
    <n v="0"/>
    <m/>
    <m/>
    <n v="0"/>
    <n v="0.78"/>
    <n v="351000"/>
    <s v="Injectable Contraceptives"/>
    <n v="3"/>
    <n v="45"/>
    <d v="2016-06-10T00:00:00"/>
    <n v="2016"/>
    <n v="2017"/>
    <x v="1"/>
    <n v="0.82799999999999996"/>
    <n v="372600"/>
    <m/>
    <m/>
    <m/>
  </r>
  <r>
    <x v="25"/>
    <x v="0"/>
    <n v="10667"/>
    <s v="100125GPX01S"/>
    <s v="UNFPA"/>
    <n v="17"/>
    <n v="899700"/>
    <n v="1"/>
    <n v="899700"/>
    <d v="2017-05-12T00:00:00"/>
    <d v="2017-06-30T00:00:00"/>
    <m/>
    <x v="0"/>
    <x v="907"/>
    <s v="Received"/>
    <s v="To follow up with MSL if the shipment received from UNFPA in May 2017 was added to the closing balances and also whether the shipment is part of the quantity expected in August 2017 so we can reduce the quntities for the shipment expected in August. MN.11"/>
    <d v="1999-01-01T00:00:00"/>
    <n v="190016.64000000001"/>
    <n v="791736"/>
    <s v="QAT_DATA"/>
    <s v="None"/>
    <s v="QAT_DATA"/>
    <s v="UNFPA"/>
    <s v="ZM"/>
    <s v="Zambia"/>
    <s v="Condoms-PRH"/>
    <s v="MOH"/>
    <s v="2021-03-Q2"/>
    <n v="2021"/>
    <s v="ZM_MOH_Condoms-PRH_QAT_2021-03-Q2"/>
    <s v="100125GPX01S=ZM=MOH=Condoms-PRH"/>
    <n v="5"/>
    <x v="7"/>
    <x v="1"/>
    <s v="100125GPX01S"/>
    <s v="Depot (IM) Medroxyprogesterone Acetate 150 mg/mL (1 mL) Vial, w/ AD Syringe, Burn Boxes, 1 Each"/>
    <s v="Depot (IM) Medroxyprogesterone Acetate 150 mg/mL (1 mL) Vial, w/ AD Syringe, Burn Boxes, 1 Each"/>
    <s v="QAT_DATA"/>
    <s v="Injectable Contraceptives"/>
    <m/>
    <m/>
    <m/>
    <n v="0"/>
    <m/>
    <m/>
    <n v="0"/>
    <n v="0.78"/>
    <n v="701766"/>
    <s v="Injectable Contraceptives"/>
    <n v="3"/>
    <n v="45"/>
    <d v="2016-07-01T00:00:00"/>
    <n v="2016"/>
    <n v="2017"/>
    <x v="1"/>
    <n v="0.82799999999999996"/>
    <n v="744951.6"/>
    <m/>
    <m/>
    <m/>
  </r>
  <r>
    <x v="25"/>
    <x v="0"/>
    <n v="10643"/>
    <s v="100125GPX01S"/>
    <s v="Govt"/>
    <n v="17"/>
    <n v="133375"/>
    <n v="1"/>
    <n v="133375"/>
    <d v="2017-05-16T00:00:00"/>
    <d v="2016-10-31T00:00:00"/>
    <m/>
    <x v="0"/>
    <x v="802"/>
    <s v="Received"/>
    <s v="From a  balance of 378,500, a shipment of 133,375 was received leaving a a balance of 245,125 MN.11/06/2017_x000a__x000a_Original shipment was 600,000 of which 221,500 has been received at MSL with a balance of 378,500. MN 11/10/16_x000a__x000a_Bids for the procurement have been"/>
    <d v="1999-01-01T00:00:00"/>
    <n v="28168.799999999999"/>
    <n v="117370"/>
    <s v="QAT_DATA"/>
    <s v="None"/>
    <s v="QAT_DATA"/>
    <s v="Govt"/>
    <s v="ZM"/>
    <s v="Zambia"/>
    <s v="Condoms-PRH"/>
    <s v="MOH"/>
    <s v="2021-03-Q2"/>
    <n v="2021"/>
    <s v="ZM_MOH_Condoms-PRH_QAT_2021-03-Q2"/>
    <s v="100125GPX01S=ZM=MOH=Condoms-PRH"/>
    <n v="5"/>
    <x v="7"/>
    <x v="5"/>
    <s v="100125GPX01S"/>
    <s v="Depot (IM) Medroxyprogesterone Acetate 150 mg/mL (1 mL) Vial, w/ AD Syringe, Burn Boxes, 1 Each"/>
    <s v="Depot (IM) Medroxyprogesterone Acetate 150 mg/mL (1 mL) Vial, w/ AD Syringe, Burn Boxes, 1 Each"/>
    <s v="QAT_DATA"/>
    <s v="Injectable Contraceptives"/>
    <m/>
    <m/>
    <m/>
    <n v="0"/>
    <m/>
    <m/>
    <n v="0"/>
    <n v="0.78"/>
    <n v="104032.5"/>
    <s v="Injectable Contraceptives"/>
    <n v="3"/>
    <n v="45"/>
    <d v="2016-07-05T00:00:00"/>
    <n v="2016"/>
    <n v="2017"/>
    <x v="1"/>
    <n v="0.82799999999999996"/>
    <n v="110434.5"/>
    <m/>
    <m/>
    <m/>
  </r>
  <r>
    <x v="25"/>
    <x v="0"/>
    <n v="10666"/>
    <s v="100125GPX01S"/>
    <s v="Govt"/>
    <n v="17"/>
    <n v="466625"/>
    <n v="1"/>
    <n v="466625"/>
    <d v="2017-06-29T00:00:00"/>
    <d v="2017-06-11T00:00:00"/>
    <m/>
    <x v="0"/>
    <x v="908"/>
    <s v="Received"/>
    <s v="From a  balance of 378,500, a shipment of 133,375 was received leaving a a balance of 245,125 MN.11/06/2017_x000a__x000a_Original shipment was 600,000 of which 221,500 has been received at MSL with a balance of 378,500. MN 11/10/16_x000a__x000a_Bids for the procurement have been"/>
    <d v="1999-01-01T00:00:00"/>
    <n v="98551.2"/>
    <n v="410630"/>
    <s v="QAT_DATA"/>
    <s v="None"/>
    <s v="QAT_DATA"/>
    <s v="Govt"/>
    <s v="ZM"/>
    <s v="Zambia"/>
    <s v="Condoms-PRH"/>
    <s v="MOH"/>
    <s v="2021-03-Q2"/>
    <n v="2021"/>
    <s v="ZM_MOH_Condoms-PRH_QAT_2021-03-Q2"/>
    <s v="100125GPX01S=ZM=MOH=Condoms-PRH"/>
    <n v="6"/>
    <x v="7"/>
    <x v="5"/>
    <s v="100125GPX01S"/>
    <s v="Depot (IM) Medroxyprogesterone Acetate 150 mg/mL (1 mL) Vial, w/ AD Syringe, Burn Boxes, 1 Each"/>
    <s v="Depot (IM) Medroxyprogesterone Acetate 150 mg/mL (1 mL) Vial, w/ AD Syringe, Burn Boxes, 1 Each"/>
    <s v="QAT_DATA"/>
    <s v="Injectable Contraceptives"/>
    <m/>
    <m/>
    <m/>
    <n v="0"/>
    <m/>
    <m/>
    <n v="0"/>
    <n v="0.78"/>
    <n v="363967.5"/>
    <s v="Injectable Contraceptives"/>
    <n v="3"/>
    <n v="45"/>
    <d v="2016-08-18T00:00:00"/>
    <n v="2016"/>
    <n v="2017"/>
    <x v="1"/>
    <n v="0.82799999999999996"/>
    <n v="386365.5"/>
    <m/>
    <m/>
    <m/>
  </r>
  <r>
    <x v="25"/>
    <x v="0"/>
    <n v="10655"/>
    <s v="100125GPX01S"/>
    <s v="GHSC-PSM"/>
    <n v="12"/>
    <n v="400000"/>
    <n v="1"/>
    <n v="400000"/>
    <d v="2018-02-19T00:00:00"/>
    <d v="2017-07-31T00:00:00"/>
    <m/>
    <x v="0"/>
    <x v="909"/>
    <s v="Received"/>
    <s v="ETA changed from September to October 2017 as indicated in the latest Tom Current dated 5th June 2017. MN12/06/2017_x000a__x000a_1,100,000 removed to pave way for follow up on the 2milion positive adjustment with MSL.5/04/17"/>
    <d v="1999-01-01T00:00:00"/>
    <n v="84480"/>
    <n v="352000"/>
    <s v="QAT_DATA"/>
    <s v="None"/>
    <s v="QAT_DATA"/>
    <s v="USAID"/>
    <s v="ZM"/>
    <s v="Zambia"/>
    <s v="Condoms-PRH"/>
    <s v="MOH"/>
    <s v="2021-03-Q2"/>
    <n v="2021"/>
    <s v="ZM_MOH_Condoms-PRH_QAT_2021-03-Q2"/>
    <s v="100125GPX01S=ZM=MOH=Condoms-PRH"/>
    <n v="2"/>
    <x v="0"/>
    <x v="0"/>
    <s v="100125GPX01S"/>
    <s v="Depot (IM) Medroxyprogesterone Acetate 150 mg/mL (1 mL) Vial, w/ AD Syringe, Burn Boxes, 1 Each"/>
    <s v="Depot (IM) Medroxyprogesterone Acetate 150 mg/mL (1 mL) Vial, w/ AD Syringe, Burn Boxes, 1 Each"/>
    <s v="QAT_DATA"/>
    <s v="Injectable Contraceptives"/>
    <m/>
    <m/>
    <m/>
    <n v="0"/>
    <m/>
    <m/>
    <n v="0"/>
    <n v="0.78"/>
    <n v="312000"/>
    <s v="Injectable Contraceptives"/>
    <n v="3"/>
    <n v="45"/>
    <d v="2017-04-10T00:00:00"/>
    <n v="2017"/>
    <n v="2017"/>
    <x v="1"/>
    <n v="0.82799999999999996"/>
    <n v="331200"/>
    <m/>
    <m/>
    <m/>
  </r>
  <r>
    <x v="25"/>
    <x v="0"/>
    <n v="10681"/>
    <s v="100125GPX01S"/>
    <s v="GHSC-PSM"/>
    <n v="12"/>
    <n v="700000"/>
    <n v="1"/>
    <n v="700000"/>
    <d v="2018-03-02T00:00:00"/>
    <d v="2017-10-10T00:00:00"/>
    <m/>
    <x v="0"/>
    <x v="491"/>
    <s v="Received"/>
    <s v="Shipment split in two (400,000) to arrive in January 2018 and (700,000) to arrive in March 2018 as per the communication between  FASP team and the procurement team ( both home and field office) in an email dated 19th September 2017. MN10/10/17_x000a__x000a__x000a_ETA chan"/>
    <d v="1999-01-01T00:00:00"/>
    <n v="147840"/>
    <n v="616000"/>
    <s v="QAT_DATA"/>
    <s v="None"/>
    <s v="QAT_DATA"/>
    <s v="USAID"/>
    <s v="ZM"/>
    <s v="Zambia"/>
    <s v="Condoms-PRH"/>
    <s v="MOH"/>
    <s v="2021-03-Q2"/>
    <n v="2021"/>
    <s v="ZM_MOH_Condoms-PRH_QAT_2021-03-Q2"/>
    <s v="100125GPX01S=ZM=MOH=Condoms-PRH"/>
    <n v="3"/>
    <x v="0"/>
    <x v="0"/>
    <s v="100125GPX01S"/>
    <s v="Depot (IM) Medroxyprogesterone Acetate 150 mg/mL (1 mL) Vial, w/ AD Syringe, Burn Boxes, 1 Each"/>
    <s v="Depot (IM) Medroxyprogesterone Acetate 150 mg/mL (1 mL) Vial, w/ AD Syringe, Burn Boxes, 1 Each"/>
    <s v="QAT_DATA"/>
    <s v="Injectable Contraceptives"/>
    <m/>
    <m/>
    <m/>
    <n v="0"/>
    <m/>
    <m/>
    <n v="0"/>
    <n v="0.78"/>
    <n v="546000"/>
    <s v="Injectable Contraceptives"/>
    <n v="3"/>
    <n v="45"/>
    <d v="2017-04-21T00:00:00"/>
    <n v="2017"/>
    <n v="2017"/>
    <x v="1"/>
    <n v="0.82799999999999996"/>
    <n v="579600"/>
    <m/>
    <m/>
    <m/>
  </r>
  <r>
    <x v="25"/>
    <x v="0"/>
    <n v="10642"/>
    <s v="100125GPX01S"/>
    <s v="UNFPA"/>
    <n v="12"/>
    <n v="920800"/>
    <n v="1"/>
    <n v="920800"/>
    <d v="2018-04-05T00:00:00"/>
    <d v="2017-06-30T00:00:00"/>
    <m/>
    <x v="0"/>
    <x v="910"/>
    <s v="Received"/>
    <s v="ETA moved from December to January as advised by UNFPA (Justin Choongo) via a telephone conversation on 16th Jan 2018. MN 19.01.2018_x000a__x000a__x000a_ETA moved from October to November awaiting stock status on the shipment from UNFPA.MM 03/11/2017._x000a__x000a_Shipment will be rec"/>
    <d v="1999-01-01T00:00:00"/>
    <n v="194472.95999999999"/>
    <n v="810304"/>
    <s v="QAT_DATA"/>
    <s v="None"/>
    <s v="QAT_DATA"/>
    <s v="UNFPA"/>
    <s v="ZM"/>
    <s v="Zambia"/>
    <s v="Condoms-PRH"/>
    <s v="MOH"/>
    <s v="2021-03-Q2"/>
    <n v="2021"/>
    <s v="ZM_MOH_Condoms-PRH_QAT_2021-03-Q2"/>
    <s v="100125GPX01S=ZM=MOH=Condoms-PRH"/>
    <n v="4"/>
    <x v="0"/>
    <x v="1"/>
    <s v="100125GPX01S"/>
    <s v="Depot (IM) Medroxyprogesterone Acetate 150 mg/mL (1 mL) Vial, w/ AD Syringe, Burn Boxes, 1 Each"/>
    <s v="Depot (IM) Medroxyprogesterone Acetate 150 mg/mL (1 mL) Vial, w/ AD Syringe, Burn Boxes, 1 Each"/>
    <s v="QAT_DATA"/>
    <s v="Injectable Contraceptives"/>
    <m/>
    <m/>
    <m/>
    <n v="0"/>
    <m/>
    <m/>
    <n v="0"/>
    <n v="0.78"/>
    <n v="718224"/>
    <s v="Injectable Contraceptives"/>
    <n v="3"/>
    <n v="45"/>
    <d v="2017-05-25T00:00:00"/>
    <n v="2017"/>
    <n v="2018"/>
    <x v="1"/>
    <n v="0.82799999999999996"/>
    <n v="762422.39999999991"/>
    <m/>
    <m/>
    <m/>
  </r>
  <r>
    <x v="25"/>
    <x v="0"/>
    <n v="10678"/>
    <s v="100125GPX01S"/>
    <s v="UNFPA"/>
    <n v="12"/>
    <n v="508000"/>
    <n v="1"/>
    <n v="508000"/>
    <d v="2018-04-05T00:00:00"/>
    <d v="2017-10-05T00:00:00"/>
    <m/>
    <x v="0"/>
    <x v="910"/>
    <s v="Received"/>
    <s v="ETA moved from December to January as advised by UNFPA (Justin Choongo) via a telephone conversation on 16th Jan 2018. MN 19.01.2018_x000a__x000a__x000a_ETA moved from October to November awaiting stock status on the shipment from UNFPA.MM 03/11/2017._x000a__x000a__x000a_A shipment of 149,7"/>
    <d v="1999-01-01T00:00:00"/>
    <n v="107289.60000000001"/>
    <n v="447040"/>
    <s v="QAT_DATA"/>
    <s v="None"/>
    <s v="QAT_DATA"/>
    <s v="UNFPA"/>
    <s v="ZM"/>
    <s v="Zambia"/>
    <s v="Condoms-PRH"/>
    <s v="MOH"/>
    <s v="2021-03-Q2"/>
    <n v="2021"/>
    <s v="ZM_MOH_Condoms-PRH_QAT_2021-03-Q2"/>
    <s v="100125GPX01S=ZM=MOH=Condoms-PRH"/>
    <n v="4"/>
    <x v="0"/>
    <x v="1"/>
    <s v="100125GPX01S"/>
    <s v="Depot (IM) Medroxyprogesterone Acetate 150 mg/mL (1 mL) Vial, w/ AD Syringe, Burn Boxes, 1 Each"/>
    <s v="Depot (IM) Medroxyprogesterone Acetate 150 mg/mL (1 mL) Vial, w/ AD Syringe, Burn Boxes, 1 Each"/>
    <s v="QAT_DATA"/>
    <s v="Injectable Contraceptives"/>
    <m/>
    <m/>
    <m/>
    <n v="0"/>
    <m/>
    <m/>
    <n v="0"/>
    <n v="0.78"/>
    <n v="396240"/>
    <s v="Injectable Contraceptives"/>
    <n v="3"/>
    <n v="45"/>
    <d v="2017-05-25T00:00:00"/>
    <n v="2017"/>
    <n v="2018"/>
    <x v="1"/>
    <n v="0.82799999999999996"/>
    <n v="420624"/>
    <m/>
    <m/>
    <m/>
  </r>
  <r>
    <x v="25"/>
    <x v="0"/>
    <n v="10682"/>
    <s v="100125GPX01S"/>
    <s v="GHSC-PSM"/>
    <n v="17"/>
    <n v="250800"/>
    <n v="1"/>
    <n v="250800"/>
    <d v="2018-11-15T00:00:00"/>
    <d v="2017-10-11T00:00:00"/>
    <m/>
    <x v="0"/>
    <x v="911"/>
    <s v="Received"/>
    <s v="227,200 shipment of Sayana Press cancelled as a result of the reduction in the funding for TO3 from $1.7m to $1.5m.and instead increased Depo]vial  to 250,702MN. 19.01.2018_x000a__x000a__x000a__x000a__x000a_1,175,000"/>
    <d v="1999-01-01T00:00:00"/>
    <n v="52968.959999999999"/>
    <n v="220704"/>
    <s v="QAT_DATA"/>
    <s v="None"/>
    <s v="QAT_DATA"/>
    <s v="USAID"/>
    <s v="ZM"/>
    <s v="Zambia"/>
    <s v="Condoms-PRH"/>
    <s v="MOH"/>
    <s v="2021-03-Q2"/>
    <n v="2021"/>
    <s v="ZM_MOH_Condoms-PRH_QAT_2021-03-Q2"/>
    <s v="100125GPX01S=ZM=MOH=Condoms-PRH"/>
    <n v="11"/>
    <x v="0"/>
    <x v="0"/>
    <s v="100125GPX01S"/>
    <s v="Depot (IM) Medroxyprogesterone Acetate 150 mg/mL (1 mL) Vial, w/ AD Syringe, Burn Boxes, 1 Each"/>
    <s v="Depot (IM) Medroxyprogesterone Acetate 150 mg/mL (1 mL) Vial, w/ AD Syringe, Burn Boxes, 1 Each"/>
    <s v="QAT_DATA"/>
    <s v="Injectable Contraceptives"/>
    <m/>
    <m/>
    <m/>
    <n v="0"/>
    <m/>
    <m/>
    <n v="0"/>
    <n v="0.78"/>
    <n v="195624"/>
    <s v="Injectable Contraceptives"/>
    <n v="3"/>
    <n v="45"/>
    <d v="2018-01-04T00:00:00"/>
    <n v="2018"/>
    <n v="2018"/>
    <x v="1"/>
    <n v="0.82799999999999996"/>
    <n v="207662.4"/>
    <m/>
    <m/>
    <m/>
  </r>
  <r>
    <x v="25"/>
    <x v="0"/>
    <n v="10709"/>
    <s v="100125GPX01S"/>
    <s v="UNFPA"/>
    <n v="17"/>
    <n v="207000"/>
    <n v="1"/>
    <n v="207000"/>
    <d v="2019-04-17T00:00:00"/>
    <d v="2019-03-31T00:00:00"/>
    <m/>
    <x v="0"/>
    <x v="162"/>
    <s v="Received"/>
    <s v="Part shipment of 207,000 was received in April 2019 with the remaining 671,000 expected to be received by end of June 2019 from the initial order of 878,000. BM 04/26/2019_x000a__x000a_Shipment expected in March 2019, Moved to April 2019 Awaiting shipment status from"/>
    <d v="1999-01-01T00:00:00"/>
    <n v="43718.400000000001"/>
    <n v="182160"/>
    <s v="QAT_DATA"/>
    <s v="None"/>
    <s v="QAT_DATA"/>
    <s v="UNFPA"/>
    <s v="ZM"/>
    <s v="Zambia"/>
    <s v="Condoms-PRH"/>
    <s v="MOH"/>
    <s v="2021-03-Q2"/>
    <n v="2021"/>
    <s v="ZM_MOH_Condoms-PRH_QAT_2021-03-Q2"/>
    <s v="100125GPX01S=ZM=MOH=Condoms-PRH"/>
    <n v="4"/>
    <x v="1"/>
    <x v="1"/>
    <s v="100125GPX01S"/>
    <s v="Depot (IM) Medroxyprogesterone Acetate 150 mg/mL (1 mL) Vial, w/ AD Syringe, Burn Boxes, 1 Each"/>
    <s v="Depot (IM) Medroxyprogesterone Acetate 150 mg/mL (1 mL) Vial, w/ AD Syringe, Burn Boxes, 1 Each"/>
    <s v="QAT_DATA"/>
    <s v="Injectable Contraceptives"/>
    <m/>
    <m/>
    <m/>
    <n v="0"/>
    <m/>
    <m/>
    <n v="0"/>
    <n v="0.78"/>
    <n v="161460"/>
    <s v="Injectable Contraceptives"/>
    <n v="3"/>
    <n v="45"/>
    <d v="2018-06-06T00:00:00"/>
    <n v="2018"/>
    <n v="2019"/>
    <x v="1"/>
    <n v="0.82799999999999996"/>
    <n v="171396"/>
    <m/>
    <m/>
    <m/>
  </r>
  <r>
    <x v="25"/>
    <x v="0"/>
    <n v="10723"/>
    <s v="100125GPX01S"/>
    <s v="UNFPA"/>
    <n v="17"/>
    <n v="671000"/>
    <n v="1"/>
    <n v="671000"/>
    <d v="2019-06-21T00:00:00"/>
    <d v="2019-04-26T00:00:00"/>
    <m/>
    <x v="0"/>
    <x v="912"/>
    <s v="Received"/>
    <s v="Part shipment of 207,000 was received in April 2019 with the remaining 671,000 expected to be received by end of June 2019 from the initial order of 878,000. UNFPA conirmined that the balance will arrive by 30th June 2019. MM 04/26/2019_x000a__x000a_Shipment expected"/>
    <d v="1999-01-01T00:00:00"/>
    <n v="141715.20000000001"/>
    <n v="590480"/>
    <s v="QAT_DATA"/>
    <s v="None"/>
    <s v="QAT_DATA"/>
    <s v="UNFPA"/>
    <s v="ZM"/>
    <s v="Zambia"/>
    <s v="Condoms-PRH"/>
    <s v="MOH"/>
    <s v="2021-03-Q2"/>
    <n v="2021"/>
    <s v="ZM_MOH_Condoms-PRH_QAT_2021-03-Q2"/>
    <s v="100125GPX01S=ZM=MOH=Condoms-PRH"/>
    <n v="6"/>
    <x v="1"/>
    <x v="1"/>
    <s v="100125GPX01S"/>
    <s v="Depot (IM) Medroxyprogesterone Acetate 150 mg/mL (1 mL) Vial, w/ AD Syringe, Burn Boxes, 1 Each"/>
    <s v="Depot (IM) Medroxyprogesterone Acetate 150 mg/mL (1 mL) Vial, w/ AD Syringe, Burn Boxes, 1 Each"/>
    <s v="QAT_DATA"/>
    <s v="Injectable Contraceptives"/>
    <m/>
    <m/>
    <m/>
    <n v="0"/>
    <m/>
    <m/>
    <n v="0"/>
    <n v="0.78"/>
    <n v="523380"/>
    <s v="Injectable Contraceptives"/>
    <n v="3"/>
    <n v="45"/>
    <d v="2018-08-10T00:00:00"/>
    <n v="2018"/>
    <n v="2019"/>
    <x v="1"/>
    <n v="0.82799999999999996"/>
    <n v="555588"/>
    <m/>
    <m/>
    <m/>
  </r>
  <r>
    <x v="25"/>
    <x v="0"/>
    <n v="10715"/>
    <s v="100125GPX01S"/>
    <s v="UNFPA"/>
    <n v="12"/>
    <n v="41000"/>
    <n v="1"/>
    <n v="41000"/>
    <d v="2019-07-31T00:00:00"/>
    <d v="2019-01-28T00:00:00"/>
    <m/>
    <x v="0"/>
    <x v="91"/>
    <s v="Received"/>
    <s v="Only 41000 reflecting in MSL closing balances for July 2019, still following up on balance of 18000 with MSL since supplier indicated delivery of full order quantity. JM 19/08/19_x000a_This shipment was expected in April 2019 and has been moved to July 2019 and"/>
    <d v="1999-01-01T00:00:00"/>
    <n v="8659.2000000000007"/>
    <n v="36080"/>
    <s v="QAT_DATA"/>
    <s v="None"/>
    <s v="QAT_DATA"/>
    <s v="UNFPA"/>
    <s v="ZM"/>
    <s v="Zambia"/>
    <s v="Condoms-PRH"/>
    <s v="MOH"/>
    <s v="2021-03-Q2"/>
    <n v="2021"/>
    <s v="ZM_MOH_Condoms-PRH_QAT_2021-03-Q2"/>
    <s v="100125GPX01S=ZM=MOH=Condoms-PRH"/>
    <n v="7"/>
    <x v="1"/>
    <x v="1"/>
    <s v="100125GPX01S"/>
    <s v="Depot (IM) Medroxyprogesterone Acetate 150 mg/mL (1 mL) Vial, w/ AD Syringe, Burn Boxes, 1 Each"/>
    <s v="Depot (IM) Medroxyprogesterone Acetate 150 mg/mL (1 mL) Vial, w/ AD Syringe, Burn Boxes, 1 Each"/>
    <s v="QAT_DATA"/>
    <s v="Injectable Contraceptives"/>
    <m/>
    <m/>
    <m/>
    <n v="0"/>
    <m/>
    <m/>
    <n v="0"/>
    <n v="0.78"/>
    <n v="31980"/>
    <s v="Injectable Contraceptives"/>
    <n v="3"/>
    <n v="45"/>
    <d v="2018-09-19T00:00:00"/>
    <n v="2019"/>
    <n v="2019"/>
    <x v="1"/>
    <n v="0.82799999999999996"/>
    <n v="33948"/>
    <m/>
    <m/>
    <m/>
  </r>
  <r>
    <x v="25"/>
    <x v="0"/>
    <n v="10740"/>
    <s v="100125GPX01S"/>
    <s v="UNFPA"/>
    <n v="17"/>
    <n v="590000"/>
    <n v="1"/>
    <n v="590000"/>
    <d v="2019-08-09T00:00:00"/>
    <d v="2019-11-06T00:00:00"/>
    <m/>
    <x v="0"/>
    <x v="913"/>
    <s v="Received"/>
    <s v="nan"/>
    <d v="1999-01-01T00:00:00"/>
    <n v="124608"/>
    <n v="519200"/>
    <s v="QAT_DATA"/>
    <s v="None"/>
    <s v="QAT_DATA"/>
    <s v="UNFPA"/>
    <s v="ZM"/>
    <s v="Zambia"/>
    <s v="Condoms-PRH"/>
    <s v="MOH"/>
    <s v="2021-03-Q2"/>
    <n v="2021"/>
    <s v="ZM_MOH_Condoms-PRH_QAT_2021-03-Q2"/>
    <s v="100125GPX01S=ZM=MOH=Condoms-PRH"/>
    <n v="8"/>
    <x v="1"/>
    <x v="1"/>
    <s v="100125GPX01S"/>
    <s v="Depot (IM) Medroxyprogesterone Acetate 150 mg/mL (1 mL) Vial, w/ AD Syringe, Burn Boxes, 1 Each"/>
    <s v="Depot (IM) Medroxyprogesterone Acetate 150 mg/mL (1 mL) Vial, w/ AD Syringe, Burn Boxes, 1 Each"/>
    <s v="QAT_DATA"/>
    <s v="Injectable Contraceptives"/>
    <m/>
    <m/>
    <m/>
    <n v="0"/>
    <m/>
    <m/>
    <n v="0"/>
    <n v="0.78"/>
    <n v="460200"/>
    <s v="Injectable Contraceptives"/>
    <n v="3"/>
    <n v="45"/>
    <d v="2018-09-28T00:00:00"/>
    <n v="2019"/>
    <n v="2019"/>
    <x v="1"/>
    <n v="0.82799999999999996"/>
    <n v="488520"/>
    <m/>
    <m/>
    <m/>
  </r>
  <r>
    <x v="25"/>
    <x v="0"/>
    <n v="10730"/>
    <s v="100125GPX01S"/>
    <s v="GHSC-PSM"/>
    <n v="17"/>
    <n v="236500"/>
    <n v="1"/>
    <n v="236500"/>
    <d v="2019-12-05T00:00:00"/>
    <d v="2019-09-10T00:00:00"/>
    <m/>
    <x v="0"/>
    <x v="502"/>
    <s v="Received"/>
    <s v="nan"/>
    <d v="1999-01-01T00:00:00"/>
    <n v="49948.800000000003"/>
    <n v="208120"/>
    <s v="QAT_DATA"/>
    <s v="None"/>
    <s v="QAT_DATA"/>
    <s v="USAID"/>
    <s v="ZM"/>
    <s v="Zambia"/>
    <s v="Condoms-PRH"/>
    <s v="MOH"/>
    <s v="2021-03-Q2"/>
    <n v="2021"/>
    <s v="ZM_MOH_Condoms-PRH_QAT_2021-03-Q2"/>
    <s v="100125GPX01S=ZM=MOH=Condoms-PRH"/>
    <n v="12"/>
    <x v="1"/>
    <x v="0"/>
    <s v="100125GPX01S"/>
    <s v="Depot (IM) Medroxyprogesterone Acetate 150 mg/mL (1 mL) Vial, w/ AD Syringe, Burn Boxes, 1 Each"/>
    <s v="Depot (IM) Medroxyprogesterone Acetate 150 mg/mL (1 mL) Vial, w/ AD Syringe, Burn Boxes, 1 Each"/>
    <s v="QAT_DATA"/>
    <s v="Injectable Contraceptives"/>
    <m/>
    <m/>
    <m/>
    <n v="0"/>
    <m/>
    <m/>
    <n v="0"/>
    <n v="0.78"/>
    <n v="184470"/>
    <s v="Injectable Contraceptives"/>
    <n v="3"/>
    <n v="45"/>
    <d v="2019-01-24T00:00:00"/>
    <n v="2019"/>
    <n v="2019"/>
    <x v="1"/>
    <n v="0.82799999999999996"/>
    <n v="195822"/>
    <m/>
    <m/>
    <m/>
  </r>
  <r>
    <x v="25"/>
    <x v="0"/>
    <n v="10729"/>
    <s v="100125GPX01S"/>
    <s v="GHSC-PSM"/>
    <n v="17"/>
    <n v="375500"/>
    <n v="1"/>
    <n v="375500"/>
    <d v="2020-02-25T00:00:00"/>
    <d v="2020-02-29T00:00:00"/>
    <m/>
    <x v="0"/>
    <x v="914"/>
    <s v="Received"/>
    <s v="Desired Stock"/>
    <d v="1999-01-01T00:00:00"/>
    <n v="79305.600000000006"/>
    <n v="330440"/>
    <s v="QAT_DATA"/>
    <s v="None"/>
    <s v="QAT_DATA"/>
    <s v="USAID"/>
    <s v="ZM"/>
    <s v="Zambia"/>
    <s v="Condoms-PRH"/>
    <s v="MOH"/>
    <s v="2021-03-Q2"/>
    <n v="2021"/>
    <s v="ZM_MOH_Condoms-PRH_QAT_2021-03-Q2"/>
    <s v="100125GPX01S=ZM=MOH=Condoms-PRH"/>
    <n v="2"/>
    <x v="2"/>
    <x v="0"/>
    <s v="100125GPX01S"/>
    <s v="Depot (IM) Medroxyprogesterone Acetate 150 mg/mL (1 mL) Vial, w/ AD Syringe, Burn Boxes, 1 Each"/>
    <s v="Depot (IM) Medroxyprogesterone Acetate 150 mg/mL (1 mL) Vial, w/ AD Syringe, Burn Boxes, 1 Each"/>
    <s v="QAT_DATA"/>
    <s v="Injectable Contraceptives"/>
    <m/>
    <m/>
    <m/>
    <n v="0"/>
    <m/>
    <m/>
    <n v="0"/>
    <n v="0.78"/>
    <n v="292890"/>
    <s v="Injectable Contraceptives"/>
    <n v="3"/>
    <n v="45"/>
    <d v="2019-04-16T00:00:00"/>
    <n v="2019"/>
    <n v="2019"/>
    <x v="1"/>
    <n v="0.82799999999999996"/>
    <n v="310914"/>
    <m/>
    <m/>
    <m/>
  </r>
  <r>
    <x v="25"/>
    <x v="0"/>
    <n v="10733"/>
    <s v="100125GPX01S"/>
    <s v="UNFPA"/>
    <n v="17"/>
    <n v="900000"/>
    <n v="1"/>
    <n v="900000"/>
    <d v="2020-04-16T00:00:00"/>
    <d v="2019-11-30T00:00:00"/>
    <m/>
    <x v="0"/>
    <x v="775"/>
    <s v="Received"/>
    <s v="Desired Stock"/>
    <d v="1999-01-01T00:00:00"/>
    <n v="190080"/>
    <n v="792000"/>
    <s v="QAT_DATA"/>
    <s v="None"/>
    <s v="QAT_DATA"/>
    <s v="UNFPA"/>
    <s v="ZM"/>
    <s v="Zambia"/>
    <s v="Condoms-PRH"/>
    <s v="MOH"/>
    <s v="2021-03-Q2"/>
    <n v="2021"/>
    <s v="ZM_MOH_Condoms-PRH_QAT_2021-03-Q2"/>
    <s v="100125GPX01S=ZM=MOH=Condoms-PRH"/>
    <n v="4"/>
    <x v="2"/>
    <x v="1"/>
    <s v="100125GPX01S"/>
    <s v="Depot (IM) Medroxyprogesterone Acetate 150 mg/mL (1 mL) Vial, w/ AD Syringe, Burn Boxes, 1 Each"/>
    <s v="Depot (IM) Medroxyprogesterone Acetate 150 mg/mL (1 mL) Vial, w/ AD Syringe, Burn Boxes, 1 Each"/>
    <s v="QAT_DATA"/>
    <s v="Injectable Contraceptives"/>
    <m/>
    <m/>
    <m/>
    <n v="0"/>
    <m/>
    <m/>
    <n v="0"/>
    <n v="0.78"/>
    <n v="702000"/>
    <s v="Injectable Contraceptives"/>
    <n v="3"/>
    <n v="45"/>
    <d v="2019-06-06T00:00:00"/>
    <n v="2019"/>
    <n v="2020"/>
    <x v="1"/>
    <n v="0.82799999999999996"/>
    <n v="745200"/>
    <m/>
    <m/>
    <m/>
  </r>
  <r>
    <x v="25"/>
    <x v="0"/>
    <n v="10732"/>
    <s v="100125GPX01S"/>
    <s v="GHSC-PSM"/>
    <n v="17"/>
    <n v="437000"/>
    <n v="1"/>
    <n v="437000"/>
    <d v="2020-07-15T00:00:00"/>
    <d v="2020-12-31T00:00:00"/>
    <m/>
    <x v="0"/>
    <x v="672"/>
    <s v="Received"/>
    <s v="Expiry date 31/12/2023_x000a__x000a_Order released for fulfillment. MM. 19/03/2020._x000a__x000a_Shipment Pending PSM Source Final Approval MM. 05/02/2020."/>
    <d v="1999-01-01T00:00:00"/>
    <n v="92294.399999999994"/>
    <n v="384560"/>
    <s v="QAT_DATA"/>
    <s v="None"/>
    <s v="QAT_DATA"/>
    <s v="USAID"/>
    <s v="ZM"/>
    <s v="Zambia"/>
    <s v="Condoms-PRH"/>
    <s v="MOH"/>
    <s v="2021-03-Q2"/>
    <n v="2021"/>
    <s v="ZM_MOH_Condoms-PRH_QAT_2021-03-Q2"/>
    <s v="100125GPX01S=ZM=MOH=Condoms-PRH"/>
    <n v="7"/>
    <x v="2"/>
    <x v="0"/>
    <s v="100125GPX01S"/>
    <s v="Depot (IM) Medroxyprogesterone Acetate 150 mg/mL (1 mL) Vial, w/ AD Syringe, Burn Boxes, 1 Each"/>
    <s v="Depot (IM) Medroxyprogesterone Acetate 150 mg/mL (1 mL) Vial, w/ AD Syringe, Burn Boxes, 1 Each"/>
    <s v="QAT_DATA"/>
    <s v="Injectable Contraceptives"/>
    <m/>
    <m/>
    <m/>
    <n v="0"/>
    <m/>
    <m/>
    <n v="0"/>
    <n v="0.78"/>
    <n v="340860"/>
    <s v="Injectable Contraceptives"/>
    <n v="3"/>
    <n v="45"/>
    <d v="2019-09-04T00:00:00"/>
    <n v="2019"/>
    <n v="2020"/>
    <x v="1"/>
    <n v="0.82799999999999996"/>
    <n v="361836"/>
    <m/>
    <m/>
    <m/>
  </r>
  <r>
    <x v="25"/>
    <x v="0"/>
    <n v="10750"/>
    <s v="100125GPX01S"/>
    <s v="UNFPA"/>
    <n v="17"/>
    <n v="540800"/>
    <n v="1"/>
    <n v="540800"/>
    <d v="2020-11-04T00:00:00"/>
    <d v="2019-11-20T00:00:00"/>
    <m/>
    <x v="0"/>
    <x v="915"/>
    <s v="Received"/>
    <s v="nan"/>
    <d v="1999-01-01T00:00:00"/>
    <n v="114216.96000000001"/>
    <n v="475904"/>
    <s v="QAT_DATA"/>
    <s v="None"/>
    <s v="QAT_DATA"/>
    <s v="UNFPA"/>
    <s v="ZM"/>
    <s v="Zambia"/>
    <s v="Condoms-PRH"/>
    <s v="MOH"/>
    <s v="2021-03-Q2"/>
    <n v="2021"/>
    <s v="ZM_MOH_Condoms-PRH_QAT_2021-03-Q2"/>
    <s v="100125GPX01S=ZM=MOH=Condoms-PRH"/>
    <n v="11"/>
    <x v="2"/>
    <x v="1"/>
    <s v="100125GPX01S"/>
    <s v="Depot (IM) Medroxyprogesterone Acetate 150 mg/mL (1 mL) Vial, w/ AD Syringe, Burn Boxes, 1 Each"/>
    <s v="Depot (IM) Medroxyprogesterone Acetate 150 mg/mL (1 mL) Vial, w/ AD Syringe, Burn Boxes, 1 Each"/>
    <s v="QAT_DATA"/>
    <s v="Injectable Contraceptives"/>
    <m/>
    <m/>
    <m/>
    <n v="0"/>
    <m/>
    <m/>
    <n v="0"/>
    <n v="0.78"/>
    <n v="421824"/>
    <s v="Injectable Contraceptives"/>
    <n v="3"/>
    <n v="45"/>
    <d v="2019-12-25T00:00:00"/>
    <n v="2020"/>
    <n v="2020"/>
    <x v="1"/>
    <n v="0.82799999999999996"/>
    <n v="447782.39999999997"/>
    <m/>
    <m/>
    <m/>
  </r>
  <r>
    <x v="25"/>
    <x v="0"/>
    <n v="10759"/>
    <s v="100125GPX01S"/>
    <s v="GHSC-PSM"/>
    <n v="17"/>
    <n v="437000"/>
    <n v="1"/>
    <n v="437000"/>
    <d v="2020-11-04T00:00:00"/>
    <d v="2020-06-30T00:00:00"/>
    <m/>
    <x v="0"/>
    <x v="915"/>
    <s v="Received"/>
    <s v="Shipment created MM. 15/09/2020_x000a__x000a_Reduced the quantity of 400,000 to 178,000 to fall within the budget. MM. 17/04/2020._x000a__x000a_Reduced the quantity 437,000 to 400,000 in order to be within the budget. MM. 19/03/2020. _x000a_ _x000a_Order released for fulfillment.MM.19/03/20"/>
    <d v="1999-01-01T00:00:00"/>
    <n v="92294.399999999994"/>
    <n v="384560"/>
    <s v="QAT_DATA"/>
    <s v="None"/>
    <s v="QAT_DATA"/>
    <s v="USAID"/>
    <s v="ZM"/>
    <s v="Zambia"/>
    <s v="Condoms-PRH"/>
    <s v="MOH"/>
    <s v="2021-03-Q2"/>
    <n v="2021"/>
    <s v="ZM_MOH_Condoms-PRH_QAT_2021-03-Q2"/>
    <s v="100125GPX01S=ZM=MOH=Condoms-PRH"/>
    <n v="11"/>
    <x v="2"/>
    <x v="0"/>
    <s v="100125GPX01S"/>
    <s v="Depot (IM) Medroxyprogesterone Acetate 150 mg/mL (1 mL) Vial, w/ AD Syringe, Burn Boxes, 1 Each"/>
    <s v="Depot (IM) Medroxyprogesterone Acetate 150 mg/mL (1 mL) Vial, w/ AD Syringe, Burn Boxes, 1 Each"/>
    <s v="QAT_DATA"/>
    <s v="Injectable Contraceptives"/>
    <m/>
    <m/>
    <m/>
    <n v="0"/>
    <m/>
    <m/>
    <n v="0"/>
    <n v="0.78"/>
    <n v="340860"/>
    <s v="Injectable Contraceptives"/>
    <n v="3"/>
    <n v="45"/>
    <d v="2019-12-25T00:00:00"/>
    <n v="2020"/>
    <n v="2020"/>
    <x v="1"/>
    <n v="0.82799999999999996"/>
    <n v="361836"/>
    <m/>
    <m/>
    <m/>
  </r>
  <r>
    <x v="25"/>
    <x v="0"/>
    <n v="10879"/>
    <s v="100125GPX01S"/>
    <s v="UNFPA"/>
    <n v="17"/>
    <n v="94600"/>
    <n v="1"/>
    <n v="94600"/>
    <d v="2020-12-29T00:00:00"/>
    <d v="2021-01-12T00:00:00"/>
    <m/>
    <x v="0"/>
    <x v="649"/>
    <s v="Received"/>
    <s v="nan"/>
    <d v="1999-01-01T00:00:00"/>
    <n v="19979.52"/>
    <n v="83248"/>
    <s v="QAT_DATA"/>
    <s v="None"/>
    <s v="QAT_DATA"/>
    <s v="UNFPA"/>
    <s v="ZM"/>
    <s v="Zambia"/>
    <s v="Condoms-PRH"/>
    <s v="MOH"/>
    <s v="2021-03-Q2"/>
    <n v="2021"/>
    <s v="ZM_MOH_Condoms-PRH_QAT_2021-03-Q2"/>
    <s v="100125GPX01S=ZM=MOH=Condoms-PRH"/>
    <n v="12"/>
    <x v="2"/>
    <x v="1"/>
    <s v="100125GPX01S"/>
    <s v="Depot (IM) Medroxyprogesterone Acetate 150 mg/mL (1 mL) Vial, w/ AD Syringe, Burn Boxes, 1 Each"/>
    <s v="Depot (IM) Medroxyprogesterone Acetate 150 mg/mL (1 mL) Vial, w/ AD Syringe, Burn Boxes, 1 Each"/>
    <s v="QAT_DATA"/>
    <s v="Injectable Contraceptives"/>
    <m/>
    <m/>
    <m/>
    <n v="0"/>
    <m/>
    <m/>
    <n v="0"/>
    <n v="0.78"/>
    <n v="73788"/>
    <s v="Injectable Contraceptives"/>
    <n v="3"/>
    <n v="45"/>
    <d v="2020-02-18T00:00:00"/>
    <n v="2020"/>
    <n v="2020"/>
    <x v="1"/>
    <n v="0.82799999999999996"/>
    <n v="78328.800000000003"/>
    <m/>
    <m/>
    <m/>
  </r>
  <r>
    <x v="25"/>
    <x v="0"/>
    <n v="10778"/>
    <s v="100125GPX01S"/>
    <s v="UNFPA"/>
    <n v="17"/>
    <n v="550000"/>
    <n v="1"/>
    <n v="550000"/>
    <d v="2021-06-30T00:00:00"/>
    <d v="2021-08-31T00:00:00"/>
    <m/>
    <x v="0"/>
    <x v="85"/>
    <s v="Ordered"/>
    <s v="Desired Stock"/>
    <d v="1999-01-01T00:00:00"/>
    <n v="116160"/>
    <n v="484000"/>
    <s v="QAT_DATA"/>
    <s v="None"/>
    <s v="QAT_DATA"/>
    <s v="UNFPA"/>
    <s v="ZM"/>
    <s v="Zambia"/>
    <s v="Condoms-PRH"/>
    <s v="MOH"/>
    <s v="2021-03-Q2"/>
    <n v="2021"/>
    <s v="ZM_MOH_Condoms-PRH_QAT_2021-03-Q2"/>
    <s v="100125GPX01S=ZM=MOH=Condoms-PRH"/>
    <n v="6"/>
    <x v="3"/>
    <x v="1"/>
    <s v="100125GPX01S"/>
    <s v="Depot (IM) Medroxyprogesterone Acetate 150 mg/mL (1 mL) Vial, w/ AD Syringe, Burn Boxes, 1 Each"/>
    <s v="Depot (IM) Medroxyprogesterone Acetate 150 mg/mL (1 mL) Vial, w/ AD Syringe, Burn Boxes, 1 Each"/>
    <s v="QAT_DATA"/>
    <s v="Injectable Contraceptives"/>
    <m/>
    <m/>
    <m/>
    <n v="0"/>
    <m/>
    <m/>
    <n v="0"/>
    <n v="0.78"/>
    <n v="429000"/>
    <s v="Injectable Contraceptives"/>
    <n v="3"/>
    <n v="45"/>
    <d v="2020-08-19T00:00:00"/>
    <n v="2020"/>
    <n v="2021"/>
    <x v="1"/>
    <n v="0.82799999999999996"/>
    <n v="455400"/>
    <m/>
    <m/>
    <m/>
  </r>
  <r>
    <x v="25"/>
    <x v="0"/>
    <n v="10779"/>
    <s v="100125GPX01S"/>
    <s v="GHSC-PSM"/>
    <n v="17"/>
    <n v="289500"/>
    <n v="1"/>
    <n v="289500"/>
    <d v="2021-11-30T00:00:00"/>
    <d v="2021-11-30T00:00:00"/>
    <m/>
    <x v="0"/>
    <x v="74"/>
    <s v="Ordered"/>
    <s v="Desired Stock"/>
    <d v="1999-01-01T00:00:00"/>
    <n v="61142.400000000001"/>
    <n v="254760"/>
    <s v="QAT_DATA"/>
    <s v="None"/>
    <s v="QAT_DATA"/>
    <s v="USAID"/>
    <s v="ZM"/>
    <s v="Zambia"/>
    <s v="Condoms-PRH"/>
    <s v="MOH"/>
    <s v="2021-03-Q2"/>
    <n v="2021"/>
    <s v="ZM_MOH_Condoms-PRH_QAT_2021-03-Q2"/>
    <s v="100125GPX01S=ZM=MOH=Condoms-PRH"/>
    <n v="11"/>
    <x v="3"/>
    <x v="0"/>
    <s v="100125GPX01S"/>
    <s v="Depot (IM) Medroxyprogesterone Acetate 150 mg/mL (1 mL) Vial, w/ AD Syringe, Burn Boxes, 1 Each"/>
    <s v="Depot (IM) Medroxyprogesterone Acetate 150 mg/mL (1 mL) Vial, w/ AD Syringe, Burn Boxes, 1 Each"/>
    <s v="QAT_DATA"/>
    <s v="Injectable Contraceptives"/>
    <m/>
    <m/>
    <m/>
    <n v="0"/>
    <m/>
    <m/>
    <n v="0"/>
    <n v="0.78"/>
    <n v="225810"/>
    <s v="Injectable Contraceptives"/>
    <n v="3"/>
    <n v="45"/>
    <d v="2021-01-19T00:00:00"/>
    <n v="2021"/>
    <n v="2021"/>
    <x v="1"/>
    <n v="0.82799999999999996"/>
    <n v="239706"/>
    <m/>
    <m/>
    <m/>
  </r>
  <r>
    <x v="25"/>
    <x v="0"/>
    <n v="10880"/>
    <s v="100125GPX01S"/>
    <s v="TBD"/>
    <n v="17"/>
    <n v="417233"/>
    <n v="1"/>
    <n v="417233"/>
    <d v="2022-04-30T00:00:00"/>
    <d v="2022-04-30T00:00:00"/>
    <m/>
    <x v="0"/>
    <x v="119"/>
    <s v="Planned"/>
    <s v="Desired Stock"/>
    <d v="1999-01-01T00:00:00"/>
    <n v="88119.61"/>
    <n v="367165.04"/>
    <s v="QAT_DATA"/>
    <s v="None"/>
    <s v="QAT_DATA"/>
    <s v="TBD"/>
    <s v="ZM"/>
    <s v="Zambia"/>
    <s v="Condoms-PRH"/>
    <s v="MOH"/>
    <s v="2021-03-Q2"/>
    <n v="2021"/>
    <s v="ZM_MOH_Condoms-PRH_QAT_2021-03-Q2"/>
    <s v="100125GPX01S=ZM=MOH=Condoms-PRH"/>
    <n v="4"/>
    <x v="4"/>
    <x v="2"/>
    <s v="100125GPX01S"/>
    <s v="Depot (IM) Medroxyprogesterone Acetate 150 mg/mL (1 mL) Vial, w/ AD Syringe, Burn Boxes, 1 Each"/>
    <s v="Depot (IM) Medroxyprogesterone Acetate 150 mg/mL (1 mL) Vial, w/ AD Syringe, Burn Boxes, 1 Each"/>
    <s v="QAT_DATA"/>
    <s v="Injectable Contraceptives"/>
    <m/>
    <m/>
    <m/>
    <n v="0"/>
    <m/>
    <m/>
    <n v="0"/>
    <n v="0.78"/>
    <n v="325441.74"/>
    <s v="Injectable Contraceptives"/>
    <n v="3"/>
    <n v="45"/>
    <d v="2021-06-19T00:00:00"/>
    <n v="2021"/>
    <n v="2022"/>
    <x v="1"/>
    <n v="0.82799999999999996"/>
    <n v="345468.924"/>
    <m/>
    <m/>
    <m/>
  </r>
  <r>
    <x v="25"/>
    <x v="0"/>
    <n v="10808"/>
    <s v="100125GPX01S"/>
    <s v="TBD"/>
    <n v="17"/>
    <n v="449742"/>
    <n v="1"/>
    <n v="449742"/>
    <d v="2022-07-31T00:00:00"/>
    <d v="2022-07-31T00:00:00"/>
    <m/>
    <x v="0"/>
    <x v="8"/>
    <s v="Planned"/>
    <s v="Desired Stock"/>
    <d v="1999-01-01T00:00:00"/>
    <n v="94985.51"/>
    <n v="395772.96"/>
    <s v="QAT_DATA"/>
    <s v="None"/>
    <s v="QAT_DATA"/>
    <s v="TBD"/>
    <s v="ZM"/>
    <s v="Zambia"/>
    <s v="Condoms-PRH"/>
    <s v="MOH"/>
    <s v="2021-03-Q2"/>
    <n v="2021"/>
    <s v="ZM_MOH_Condoms-PRH_QAT_2021-03-Q2"/>
    <s v="100125GPX01S=ZM=MOH=Condoms-PRH"/>
    <n v="7"/>
    <x v="4"/>
    <x v="2"/>
    <s v="100125GPX01S"/>
    <s v="Depot (IM) Medroxyprogesterone Acetate 150 mg/mL (1 mL) Vial, w/ AD Syringe, Burn Boxes, 1 Each"/>
    <s v="Depot (IM) Medroxyprogesterone Acetate 150 mg/mL (1 mL) Vial, w/ AD Syringe, Burn Boxes, 1 Each"/>
    <s v="QAT_DATA"/>
    <s v="Injectable Contraceptives"/>
    <m/>
    <m/>
    <m/>
    <n v="0"/>
    <m/>
    <m/>
    <n v="0"/>
    <n v="0.78"/>
    <n v="350798.76"/>
    <s v="Injectable Contraceptives"/>
    <n v="3"/>
    <n v="45"/>
    <d v="2021-09-19T00:00:00"/>
    <n v="2022"/>
    <n v="2022"/>
    <x v="1"/>
    <n v="0.82799999999999996"/>
    <n v="372386.37599999999"/>
    <m/>
    <m/>
    <m/>
  </r>
  <r>
    <x v="25"/>
    <x v="0"/>
    <n v="10809"/>
    <s v="100125GPX01S"/>
    <s v="TBD"/>
    <n v="17"/>
    <n v="449754"/>
    <n v="1"/>
    <n v="449754"/>
    <d v="2022-10-31T00:00:00"/>
    <d v="2022-10-31T00:00:00"/>
    <m/>
    <x v="0"/>
    <x v="116"/>
    <s v="Planned"/>
    <s v="Desired Stock"/>
    <d v="1999-01-01T00:00:00"/>
    <n v="94988.04"/>
    <n v="395783.52"/>
    <s v="QAT_DATA"/>
    <s v="None"/>
    <s v="QAT_DATA"/>
    <s v="TBD"/>
    <s v="ZM"/>
    <s v="Zambia"/>
    <s v="Condoms-PRH"/>
    <s v="MOH"/>
    <s v="2021-03-Q2"/>
    <n v="2021"/>
    <s v="ZM_MOH_Condoms-PRH_QAT_2021-03-Q2"/>
    <s v="100125GPX01S=ZM=MOH=Condoms-PRH"/>
    <n v="10"/>
    <x v="4"/>
    <x v="2"/>
    <s v="100125GPX01S"/>
    <s v="Depot (IM) Medroxyprogesterone Acetate 150 mg/mL (1 mL) Vial, w/ AD Syringe, Burn Boxes, 1 Each"/>
    <s v="Depot (IM) Medroxyprogesterone Acetate 150 mg/mL (1 mL) Vial, w/ AD Syringe, Burn Boxes, 1 Each"/>
    <s v="QAT_DATA"/>
    <s v="Injectable Contraceptives"/>
    <m/>
    <m/>
    <m/>
    <n v="0"/>
    <m/>
    <m/>
    <n v="0"/>
    <n v="0.78"/>
    <n v="350808.12"/>
    <s v="Injectable Contraceptives"/>
    <n v="3"/>
    <n v="45"/>
    <d v="2021-12-20T00:00:00"/>
    <n v="2022"/>
    <n v="2022"/>
    <x v="1"/>
    <n v="0.82799999999999996"/>
    <n v="372396.31199999998"/>
    <m/>
    <m/>
    <m/>
  </r>
  <r>
    <x v="25"/>
    <x v="0"/>
    <n v="10810"/>
    <s v="100125GPX01S"/>
    <s v="TBD"/>
    <n v="17"/>
    <n v="317821"/>
    <n v="1"/>
    <n v="317821"/>
    <d v="2022-12-31T00:00:00"/>
    <d v="2022-12-31T00:00:00"/>
    <m/>
    <x v="0"/>
    <x v="88"/>
    <s v="Planned"/>
    <s v="Desired Stock"/>
    <d v="1999-01-01T00:00:00"/>
    <n v="67123.8"/>
    <n v="279682.48"/>
    <s v="QAT_DATA"/>
    <s v="None"/>
    <s v="QAT_DATA"/>
    <s v="TBD"/>
    <s v="ZM"/>
    <s v="Zambia"/>
    <s v="Condoms-PRH"/>
    <s v="MOH"/>
    <s v="2021-03-Q2"/>
    <n v="2021"/>
    <s v="ZM_MOH_Condoms-PRH_QAT_2021-03-Q2"/>
    <s v="100125GPX01S=ZM=MOH=Condoms-PRH"/>
    <n v="12"/>
    <x v="4"/>
    <x v="2"/>
    <s v="100125GPX01S"/>
    <s v="Depot (IM) Medroxyprogesterone Acetate 150 mg/mL (1 mL) Vial, w/ AD Syringe, Burn Boxes, 1 Each"/>
    <s v="Depot (IM) Medroxyprogesterone Acetate 150 mg/mL (1 mL) Vial, w/ AD Syringe, Burn Boxes, 1 Each"/>
    <s v="QAT_DATA"/>
    <s v="Injectable Contraceptives"/>
    <m/>
    <m/>
    <m/>
    <n v="0"/>
    <m/>
    <m/>
    <n v="0"/>
    <n v="0.78"/>
    <n v="247900.38"/>
    <s v="Injectable Contraceptives"/>
    <n v="3"/>
    <n v="45"/>
    <d v="2022-02-19T00:00:00"/>
    <n v="2022"/>
    <n v="2022"/>
    <x v="1"/>
    <n v="0.82799999999999996"/>
    <n v="263155.788"/>
    <m/>
    <m/>
    <m/>
  </r>
  <r>
    <x v="25"/>
    <x v="0"/>
    <n v="10881"/>
    <s v="100125GPX01S"/>
    <s v="TBD"/>
    <n v="17"/>
    <n v="472224"/>
    <n v="1"/>
    <n v="472224"/>
    <d v="2023-03-31T00:00:00"/>
    <d v="2023-03-31T00:00:00"/>
    <m/>
    <x v="0"/>
    <x v="227"/>
    <s v="Planned"/>
    <s v="Desired Stock"/>
    <d v="1999-01-01T00:00:00"/>
    <n v="99733.71"/>
    <n v="415557.12"/>
    <s v="QAT_DATA"/>
    <s v="None"/>
    <s v="QAT_DATA"/>
    <s v="TBD"/>
    <s v="ZM"/>
    <s v="Zambia"/>
    <s v="Condoms-PRH"/>
    <s v="MOH"/>
    <s v="2021-03-Q2"/>
    <n v="2021"/>
    <s v="ZM_MOH_Condoms-PRH_QAT_2021-03-Q2"/>
    <s v="100125GPX01S=ZM=MOH=Condoms-PRH"/>
    <n v="3"/>
    <x v="5"/>
    <x v="2"/>
    <s v="100125GPX01S"/>
    <s v="Depot (IM) Medroxyprogesterone Acetate 150 mg/mL (1 mL) Vial, w/ AD Syringe, Burn Boxes, 1 Each"/>
    <s v="Depot (IM) Medroxyprogesterone Acetate 150 mg/mL (1 mL) Vial, w/ AD Syringe, Burn Boxes, 1 Each"/>
    <s v="QAT_DATA"/>
    <s v="Injectable Contraceptives"/>
    <m/>
    <m/>
    <m/>
    <n v="0"/>
    <m/>
    <m/>
    <n v="0"/>
    <n v="0.78"/>
    <n v="368334.72"/>
    <s v="Injectable Contraceptives"/>
    <n v="3"/>
    <n v="45"/>
    <d v="2022-05-20T00:00:00"/>
    <n v="2022"/>
    <n v="2023"/>
    <x v="1"/>
    <n v="0.82799999999999996"/>
    <n v="391001.47200000001"/>
    <m/>
    <m/>
    <m/>
  </r>
  <r>
    <x v="25"/>
    <x v="0"/>
    <n v="10882"/>
    <s v="100125GPX01S"/>
    <s v="TBD"/>
    <n v="17"/>
    <n v="463236"/>
    <n v="1"/>
    <n v="463236"/>
    <d v="2023-06-30T00:00:00"/>
    <d v="2023-06-30T00:00:00"/>
    <m/>
    <x v="0"/>
    <x v="435"/>
    <s v="Planned"/>
    <s v="Desired Stock"/>
    <d v="1999-01-01T00:00:00"/>
    <n v="97835.44"/>
    <n v="407647.68"/>
    <s v="QAT_DATA"/>
    <s v="None"/>
    <s v="QAT_DATA"/>
    <s v="TBD"/>
    <s v="ZM"/>
    <s v="Zambia"/>
    <s v="Condoms-PRH"/>
    <s v="MOH"/>
    <s v="2021-03-Q2"/>
    <n v="2021"/>
    <s v="ZM_MOH_Condoms-PRH_QAT_2021-03-Q2"/>
    <s v="100125GPX01S=ZM=MOH=Condoms-PRH"/>
    <n v="6"/>
    <x v="5"/>
    <x v="2"/>
    <s v="100125GPX01S"/>
    <s v="Depot (IM) Medroxyprogesterone Acetate 150 mg/mL (1 mL) Vial, w/ AD Syringe, Burn Boxes, 1 Each"/>
    <s v="Depot (IM) Medroxyprogesterone Acetate 150 mg/mL (1 mL) Vial, w/ AD Syringe, Burn Boxes, 1 Each"/>
    <s v="QAT_DATA"/>
    <s v="Injectable Contraceptives"/>
    <m/>
    <m/>
    <m/>
    <n v="0"/>
    <m/>
    <m/>
    <n v="0"/>
    <n v="0.78"/>
    <n v="361324.08"/>
    <s v="Injectable Contraceptives"/>
    <n v="3"/>
    <n v="45"/>
    <d v="2022-08-19T00:00:00"/>
    <n v="2022"/>
    <n v="2023"/>
    <x v="1"/>
    <n v="0.82799999999999996"/>
    <n v="383559.408"/>
    <m/>
    <m/>
    <m/>
  </r>
  <r>
    <x v="25"/>
    <x v="0"/>
    <n v="10883"/>
    <s v="100125GPX01S"/>
    <s v="TBD"/>
    <n v="17"/>
    <n v="463236"/>
    <n v="1"/>
    <n v="463236"/>
    <d v="2023-09-30T00:00:00"/>
    <d v="2023-09-30T00:00:00"/>
    <m/>
    <x v="0"/>
    <x v="419"/>
    <s v="Planned"/>
    <s v="Desired Stock"/>
    <d v="1999-01-01T00:00:00"/>
    <n v="97835.44"/>
    <n v="407647.68"/>
    <s v="QAT_DATA"/>
    <s v="None"/>
    <s v="QAT_DATA"/>
    <s v="TBD"/>
    <s v="ZM"/>
    <s v="Zambia"/>
    <s v="Condoms-PRH"/>
    <s v="MOH"/>
    <s v="2021-03-Q2"/>
    <n v="2021"/>
    <s v="ZM_MOH_Condoms-PRH_QAT_2021-03-Q2"/>
    <s v="100125GPX01S=ZM=MOH=Condoms-PRH"/>
    <n v="9"/>
    <x v="5"/>
    <x v="2"/>
    <s v="100125GPX01S"/>
    <s v="Depot (IM) Medroxyprogesterone Acetate 150 mg/mL (1 mL) Vial, w/ AD Syringe, Burn Boxes, 1 Each"/>
    <s v="Depot (IM) Medroxyprogesterone Acetate 150 mg/mL (1 mL) Vial, w/ AD Syringe, Burn Boxes, 1 Each"/>
    <s v="QAT_DATA"/>
    <s v="Injectable Contraceptives"/>
    <m/>
    <m/>
    <m/>
    <n v="0"/>
    <m/>
    <m/>
    <n v="0"/>
    <n v="0.78"/>
    <n v="361324.08"/>
    <s v="Injectable Contraceptives"/>
    <n v="3"/>
    <n v="45"/>
    <d v="2022-11-19T00:00:00"/>
    <n v="2023"/>
    <n v="2023"/>
    <x v="1"/>
    <n v="0.82799999999999996"/>
    <n v="383559.408"/>
    <m/>
    <m/>
    <m/>
  </r>
  <r>
    <x v="25"/>
    <x v="0"/>
    <n v="10884"/>
    <s v="100125GPX01S"/>
    <s v="TBD"/>
    <n v="17"/>
    <n v="463222"/>
    <n v="1"/>
    <n v="463222"/>
    <d v="2023-12-31T00:00:00"/>
    <d v="2023-12-31T00:00:00"/>
    <m/>
    <x v="0"/>
    <x v="341"/>
    <s v="Planned"/>
    <s v="Desired Stock"/>
    <d v="1999-01-01T00:00:00"/>
    <n v="97832.49"/>
    <n v="407635.36"/>
    <s v="QAT_DATA"/>
    <s v="None"/>
    <s v="QAT_DATA"/>
    <s v="TBD"/>
    <s v="ZM"/>
    <s v="Zambia"/>
    <s v="Condoms-PRH"/>
    <s v="MOH"/>
    <s v="2021-03-Q2"/>
    <n v="2021"/>
    <s v="ZM_MOH_Condoms-PRH_QAT_2021-03-Q2"/>
    <s v="100125GPX01S=ZM=MOH=Condoms-PRH"/>
    <n v="12"/>
    <x v="5"/>
    <x v="2"/>
    <s v="100125GPX01S"/>
    <s v="Depot (IM) Medroxyprogesterone Acetate 150 mg/mL (1 mL) Vial, w/ AD Syringe, Burn Boxes, 1 Each"/>
    <s v="Depot (IM) Medroxyprogesterone Acetate 150 mg/mL (1 mL) Vial, w/ AD Syringe, Burn Boxes, 1 Each"/>
    <s v="QAT_DATA"/>
    <s v="Injectable Contraceptives"/>
    <m/>
    <m/>
    <m/>
    <n v="0"/>
    <m/>
    <m/>
    <n v="0"/>
    <n v="0.78"/>
    <n v="361313.16"/>
    <s v="Injectable Contraceptives"/>
    <n v="3"/>
    <n v="45"/>
    <d v="2023-02-19T00:00:00"/>
    <n v="2023"/>
    <n v="2023"/>
    <x v="1"/>
    <n v="0.82799999999999996"/>
    <n v="383547.81599999999"/>
    <m/>
    <m/>
    <m/>
  </r>
  <r>
    <x v="25"/>
    <x v="0"/>
    <n v="10690"/>
    <s v="100031GNE06D"/>
    <s v="GHSC-PSM"/>
    <n v="17"/>
    <n v="200000"/>
    <n v="1"/>
    <n v="200000"/>
    <d v="2016-10-30T00:00:00"/>
    <d v="2016-02-29T00:00:00"/>
    <m/>
    <x v="0"/>
    <x v="916"/>
    <s v="Received"/>
    <s v="The shipment in country but is being stored at the SFH warehouse as it is bieng used in the SARAI supported facilities as a pilot. MN 11/10/2016"/>
    <d v="1999-01-01T00:00:00"/>
    <n v="40800"/>
    <n v="170000"/>
    <s v="QAT_DATA"/>
    <s v="None"/>
    <s v="QAT_DATA"/>
    <s v="USAID"/>
    <s v="ZM"/>
    <s v="Zambia"/>
    <s v="Condoms-PRH"/>
    <s v="MOH"/>
    <s v="2021-03-Q2"/>
    <n v="2021"/>
    <s v="ZM_MOH_Condoms-PRH_QAT_2021-03-Q2"/>
    <s v="100031GNE06D=ZM=MOH=Condoms-PRH"/>
    <n v="10"/>
    <x v="6"/>
    <x v="0"/>
    <s v="100031GNE06D"/>
    <s v="Depot (SC) Medroxyprogesterone Acetate 104 mg/0.65 mL, Pre-Filled Uniject Device, 1 Syringe"/>
    <s v="Depot (SC) Medroxyprogesterone Acetate 104 mg/0.65 mL, Pre-Filled Uniject Device, 1 Syringe"/>
    <s v="QAT_DATA"/>
    <s v="Injectable Contraceptives"/>
    <m/>
    <m/>
    <m/>
    <n v="0"/>
    <m/>
    <m/>
    <n v="0"/>
    <n v="0.85"/>
    <n v="170000"/>
    <s v="Injectable Contraceptives"/>
    <n v="3"/>
    <n v="45"/>
    <d v="2015-12-20T00:00:00"/>
    <n v="2016"/>
    <n v="2016"/>
    <x v="10"/>
    <n v="0.85"/>
    <n v="170000"/>
    <m/>
    <m/>
    <m/>
  </r>
  <r>
    <x v="25"/>
    <x v="0"/>
    <n v="10627"/>
    <s v="100031GNE06D"/>
    <s v="GHSC-PSM"/>
    <n v="17"/>
    <n v="375000"/>
    <n v="1"/>
    <n v="375000"/>
    <d v="2017-07-11T00:00:00"/>
    <d v="2016-11-30T00:00:00"/>
    <m/>
    <x v="0"/>
    <x v="917"/>
    <s v="Received"/>
    <s v="ETA for shipment is July as indicated in the latest Tom Current dated 5th June 2017. MN12/06/2017_x000a__x000a_ETA  moved from June to July 2017 awaition an uodate on the status of the shipment. MN. 11/06/2017"/>
    <d v="1999-01-01T00:00:00"/>
    <n v="76500"/>
    <n v="318750"/>
    <s v="QAT_DATA"/>
    <s v="None"/>
    <s v="QAT_DATA"/>
    <s v="USAID"/>
    <s v="ZM"/>
    <s v="Zambia"/>
    <s v="Condoms-PRH"/>
    <s v="MOH"/>
    <s v="2021-03-Q2"/>
    <n v="2021"/>
    <s v="ZM_MOH_Condoms-PRH_QAT_2021-03-Q2"/>
    <s v="100031GNE06D=ZM=MOH=Condoms-PRH"/>
    <n v="7"/>
    <x v="7"/>
    <x v="0"/>
    <s v="100031GNE06D"/>
    <s v="Depot (SC) Medroxyprogesterone Acetate 104 mg/0.65 mL, Pre-Filled Uniject Device, 1 Syringe"/>
    <s v="Depot (SC) Medroxyprogesterone Acetate 104 mg/0.65 mL, Pre-Filled Uniject Device, 1 Syringe"/>
    <s v="QAT_DATA"/>
    <s v="Injectable Contraceptives"/>
    <m/>
    <m/>
    <m/>
    <n v="0"/>
    <m/>
    <m/>
    <n v="0"/>
    <n v="0.85"/>
    <n v="318750"/>
    <s v="Injectable Contraceptives"/>
    <n v="3"/>
    <n v="45"/>
    <d v="2016-08-30T00:00:00"/>
    <n v="2016"/>
    <n v="2017"/>
    <x v="10"/>
    <n v="0.85"/>
    <n v="318750"/>
    <m/>
    <m/>
    <m/>
  </r>
  <r>
    <x v="25"/>
    <x v="0"/>
    <n v="10650"/>
    <s v="100031GNE06D"/>
    <s v="GHSC-PSM"/>
    <n v="12"/>
    <n v="72200"/>
    <n v="1"/>
    <n v="72200"/>
    <d v="2018-01-31T00:00:00"/>
    <d v="2017-12-31T00:00:00"/>
    <m/>
    <x v="0"/>
    <x v="352"/>
    <s v="Received"/>
    <s v="The porocurement team confirming the status of the shipment.MN/19/01/2018 _x000a__x000a_Moved from December to January 2018 as indicated by the procurement team on 11/10/2017. MN 11/10/2017"/>
    <d v="1999-01-01T00:00:00"/>
    <n v="14728.8"/>
    <n v="61370"/>
    <s v="QAT_DATA"/>
    <s v="None"/>
    <s v="QAT_DATA"/>
    <s v="USAID"/>
    <s v="ZM"/>
    <s v="Zambia"/>
    <s v="Condoms-PRH"/>
    <s v="MOH"/>
    <s v="2021-03-Q2"/>
    <n v="2021"/>
    <s v="ZM_MOH_Condoms-PRH_QAT_2021-03-Q2"/>
    <s v="100031GNE06D=ZM=MOH=Condoms-PRH"/>
    <n v="1"/>
    <x v="0"/>
    <x v="0"/>
    <s v="100031GNE06D"/>
    <s v="Depot (SC) Medroxyprogesterone Acetate 104 mg/0.65 mL, Pre-Filled Uniject Device, 1 Syringe"/>
    <s v="Depot (SC) Medroxyprogesterone Acetate 104 mg/0.65 mL, Pre-Filled Uniject Device, 1 Syringe"/>
    <s v="QAT_DATA"/>
    <s v="Injectable Contraceptives"/>
    <m/>
    <m/>
    <m/>
    <n v="0"/>
    <m/>
    <m/>
    <n v="0"/>
    <n v="0.85"/>
    <n v="61370"/>
    <s v="Injectable Contraceptives"/>
    <n v="3"/>
    <n v="45"/>
    <d v="2017-03-22T00:00:00"/>
    <n v="2017"/>
    <n v="2017"/>
    <x v="10"/>
    <n v="0.85"/>
    <n v="61370"/>
    <m/>
    <m/>
    <m/>
  </r>
  <r>
    <x v="25"/>
    <x v="0"/>
    <n v="10674"/>
    <s v="100031GNE06D"/>
    <s v="GHSC-PSM"/>
    <n v="12"/>
    <n v="197800"/>
    <n v="1"/>
    <n v="197800"/>
    <d v="2018-04-20T00:00:00"/>
    <d v="2018-01-31T00:00:00"/>
    <m/>
    <x v="0"/>
    <x v="142"/>
    <s v="Received"/>
    <s v="EDD moved from April to May 2018 awaiting an update on the status on the shipment. MN.02/05/2018"/>
    <d v="1999-01-01T00:00:00"/>
    <n v="40351.199999999997"/>
    <n v="168130"/>
    <s v="QAT_DATA"/>
    <s v="None"/>
    <s v="QAT_DATA"/>
    <s v="USAID"/>
    <s v="ZM"/>
    <s v="Zambia"/>
    <s v="Condoms-PRH"/>
    <s v="MOH"/>
    <s v="2021-03-Q2"/>
    <n v="2021"/>
    <s v="ZM_MOH_Condoms-PRH_QAT_2021-03-Q2"/>
    <s v="100031GNE06D=ZM=MOH=Condoms-PRH"/>
    <n v="4"/>
    <x v="0"/>
    <x v="0"/>
    <s v="100031GNE06D"/>
    <s v="Depot (SC) Medroxyprogesterone Acetate 104 mg/0.65 mL, Pre-Filled Uniject Device, 1 Syringe"/>
    <s v="Depot (SC) Medroxyprogesterone Acetate 104 mg/0.65 mL, Pre-Filled Uniject Device, 1 Syringe"/>
    <s v="QAT_DATA"/>
    <s v="Injectable Contraceptives"/>
    <m/>
    <m/>
    <m/>
    <n v="0"/>
    <m/>
    <m/>
    <n v="0"/>
    <n v="0.85"/>
    <n v="168130"/>
    <s v="Injectable Contraceptives"/>
    <n v="3"/>
    <n v="45"/>
    <d v="2017-06-09T00:00:00"/>
    <n v="2017"/>
    <n v="2018"/>
    <x v="10"/>
    <n v="0.85"/>
    <n v="168130"/>
    <m/>
    <m/>
    <m/>
  </r>
  <r>
    <x v="25"/>
    <x v="0"/>
    <n v="10675"/>
    <s v="100031GNE06D"/>
    <s v="GHSC-PSM"/>
    <n v="17"/>
    <n v="1"/>
    <n v="1"/>
    <n v="1"/>
    <d v="2018-05-31T00:00:00"/>
    <d v="2018-07-31T00:00:00"/>
    <m/>
    <x v="0"/>
    <x v="284"/>
    <s v="Received"/>
    <s v="227,200 shipment cancelled as a  result of the reduction in the funding for TO3 from $1.7m to $1.5mnd increased Depo]vial  to 250,800 MN. 19.01.2018_x000a__x000a__x000a_227,200 cancelled to follow up with Lastone.MM 06/11/2017."/>
    <d v="1999-01-01T00:00:00"/>
    <n v="0.2"/>
    <n v="0.85"/>
    <s v="QAT_DATA"/>
    <s v="None"/>
    <s v="QAT_DATA"/>
    <s v="USAID"/>
    <s v="ZM"/>
    <s v="Zambia"/>
    <s v="Condoms-PRH"/>
    <s v="MOH"/>
    <s v="2021-03-Q2"/>
    <n v="2021"/>
    <s v="ZM_MOH_Condoms-PRH_QAT_2021-03-Q2"/>
    <s v="100031GNE06D=ZM=MOH=Condoms-PRH"/>
    <n v="5"/>
    <x v="0"/>
    <x v="0"/>
    <s v="100031GNE06D"/>
    <s v="Depot (SC) Medroxyprogesterone Acetate 104 mg/0.65 mL, Pre-Filled Uniject Device, 1 Syringe"/>
    <s v="Depot (SC) Medroxyprogesterone Acetate 104 mg/0.65 mL, Pre-Filled Uniject Device, 1 Syringe"/>
    <s v="QAT_DATA"/>
    <s v="Injectable Contraceptives"/>
    <m/>
    <m/>
    <m/>
    <n v="0"/>
    <m/>
    <m/>
    <n v="0"/>
    <n v="0.85"/>
    <n v="0.85"/>
    <s v="Injectable Contraceptives"/>
    <n v="3"/>
    <n v="45"/>
    <d v="2017-07-20T00:00:00"/>
    <n v="2017"/>
    <n v="2018"/>
    <x v="10"/>
    <n v="0.85"/>
    <n v="0.85"/>
    <m/>
    <m/>
    <m/>
  </r>
  <r>
    <x v="25"/>
    <x v="0"/>
    <n v="10701"/>
    <s v="100031GNE06D"/>
    <s v="Govt"/>
    <n v="17"/>
    <n v="157665"/>
    <n v="1"/>
    <n v="157665"/>
    <d v="2018-07-09T00:00:00"/>
    <d v="2018-07-18T00:00:00"/>
    <m/>
    <x v="0"/>
    <x v="918"/>
    <s v="Received"/>
    <s v="nan"/>
    <d v="1999-01-01T00:00:00"/>
    <n v="32163.66"/>
    <n v="134015.25"/>
    <s v="QAT_DATA"/>
    <s v="None"/>
    <s v="QAT_DATA"/>
    <s v="DONATE"/>
    <s v="ZM"/>
    <s v="Zambia"/>
    <s v="Condoms-PRH"/>
    <s v="MOH"/>
    <s v="2021-03-Q2"/>
    <n v="2021"/>
    <s v="ZM_MOH_Condoms-PRH_QAT_2021-03-Q2"/>
    <s v="100031GNE06D=ZM=MOH=Condoms-PRH"/>
    <n v="7"/>
    <x v="0"/>
    <x v="5"/>
    <s v="100031GNE06D"/>
    <s v="Depot (SC) Medroxyprogesterone Acetate 104 mg/0.65 mL, Pre-Filled Uniject Device, 1 Syringe"/>
    <s v="Depot (SC) Medroxyprogesterone Acetate 104 mg/0.65 mL, Pre-Filled Uniject Device, 1 Syringe"/>
    <s v="QAT_DATA"/>
    <s v="Injectable Contraceptives"/>
    <m/>
    <m/>
    <m/>
    <n v="0"/>
    <m/>
    <m/>
    <n v="0"/>
    <n v="0.85"/>
    <n v="134015.25"/>
    <s v="Injectable Contraceptives"/>
    <n v="3"/>
    <n v="45"/>
    <d v="2017-08-28T00:00:00"/>
    <n v="2017"/>
    <n v="2018"/>
    <x v="10"/>
    <n v="0.85"/>
    <n v="134015.25"/>
    <m/>
    <m/>
    <s v="mapped translated funder"/>
  </r>
  <r>
    <x v="25"/>
    <x v="0"/>
    <n v="10722"/>
    <s v="100031GNE06D"/>
    <s v="UNFPA"/>
    <n v="17"/>
    <n v="139000"/>
    <n v="1"/>
    <n v="139000"/>
    <d v="2019-03-14T00:00:00"/>
    <d v="2019-03-31T00:00:00"/>
    <m/>
    <x v="0"/>
    <x v="713"/>
    <s v="Received"/>
    <s v="Desired Stock"/>
    <d v="1999-01-01T00:00:00"/>
    <n v="28356"/>
    <n v="118150"/>
    <s v="QAT_DATA"/>
    <s v="None"/>
    <s v="QAT_DATA"/>
    <s v="UNFPA"/>
    <s v="ZM"/>
    <s v="Zambia"/>
    <s v="Condoms-PRH"/>
    <s v="MOH"/>
    <s v="2021-03-Q2"/>
    <n v="2021"/>
    <s v="ZM_MOH_Condoms-PRH_QAT_2021-03-Q2"/>
    <s v="100031GNE06D=ZM=MOH=Condoms-PRH"/>
    <n v="3"/>
    <x v="1"/>
    <x v="1"/>
    <s v="100031GNE06D"/>
    <s v="Depot (SC) Medroxyprogesterone Acetate 104 mg/0.65 mL, Pre-Filled Uniject Device, 1 Syringe"/>
    <s v="Depot (SC) Medroxyprogesterone Acetate 104 mg/0.65 mL, Pre-Filled Uniject Device, 1 Syringe"/>
    <s v="QAT_DATA"/>
    <s v="Injectable Contraceptives"/>
    <m/>
    <m/>
    <m/>
    <n v="0"/>
    <m/>
    <m/>
    <n v="0"/>
    <n v="0.85"/>
    <n v="118150"/>
    <s v="Injectable Contraceptives"/>
    <n v="3"/>
    <n v="45"/>
    <d v="2018-05-03T00:00:00"/>
    <n v="2018"/>
    <n v="2018"/>
    <x v="10"/>
    <n v="0.85"/>
    <n v="118150"/>
    <m/>
    <m/>
    <m/>
  </r>
  <r>
    <x v="25"/>
    <x v="0"/>
    <n v="10700"/>
    <s v="100031GNE06D"/>
    <s v="UNFPA"/>
    <n v="17"/>
    <n v="374000"/>
    <n v="1"/>
    <n v="374000"/>
    <d v="2019-09-03T00:00:00"/>
    <d v="2019-07-31T00:00:00"/>
    <m/>
    <x v="0"/>
    <x v="919"/>
    <s v="Received"/>
    <s v="The expected shipment was 992,800 and a part shipment of 374,000 has been received living a balance of 618,800 to be on a later date to be communicated by UNFPA. MM. 06/11/2019._x000a__x000a__x000a_This shipment was expected in May 2019 and has been moved to June 2019 afte"/>
    <d v="1999-01-01T00:00:00"/>
    <n v="76296"/>
    <n v="317900"/>
    <s v="QAT_DATA"/>
    <s v="None"/>
    <s v="QAT_DATA"/>
    <s v="UNFPA"/>
    <s v="ZM"/>
    <s v="Zambia"/>
    <s v="Condoms-PRH"/>
    <s v="MOH"/>
    <s v="2021-03-Q2"/>
    <n v="2021"/>
    <s v="ZM_MOH_Condoms-PRH_QAT_2021-03-Q2"/>
    <s v="100031GNE06D=ZM=MOH=Condoms-PRH"/>
    <n v="9"/>
    <x v="1"/>
    <x v="1"/>
    <s v="100031GNE06D"/>
    <s v="Depot (SC) Medroxyprogesterone Acetate 104 mg/0.65 mL, Pre-Filled Uniject Device, 1 Syringe"/>
    <s v="Depot (SC) Medroxyprogesterone Acetate 104 mg/0.65 mL, Pre-Filled Uniject Device, 1 Syringe"/>
    <s v="QAT_DATA"/>
    <s v="Injectable Contraceptives"/>
    <m/>
    <m/>
    <m/>
    <n v="0"/>
    <m/>
    <m/>
    <n v="0"/>
    <n v="0.85"/>
    <n v="317900"/>
    <s v="Injectable Contraceptives"/>
    <n v="3"/>
    <n v="45"/>
    <d v="2018-10-23T00:00:00"/>
    <n v="2019"/>
    <n v="2019"/>
    <x v="10"/>
    <n v="0.85"/>
    <n v="317900"/>
    <m/>
    <m/>
    <m/>
  </r>
  <r>
    <x v="25"/>
    <x v="0"/>
    <n v="10741"/>
    <s v="100031GNE06D"/>
    <s v="UNFPA"/>
    <n v="17"/>
    <n v="618800"/>
    <n v="1"/>
    <n v="618800"/>
    <d v="2019-10-31T00:00:00"/>
    <d v="2019-11-06T00:00:00"/>
    <m/>
    <x v="0"/>
    <x v="507"/>
    <s v="Received"/>
    <s v="balance from 992,800 expected in September 2019. MM. 06/11/2019"/>
    <d v="1999-01-01T00:00:00"/>
    <n v="126235.2"/>
    <n v="525980"/>
    <s v="QAT_DATA"/>
    <s v="None"/>
    <s v="QAT_DATA"/>
    <s v="UNFPA"/>
    <s v="ZM"/>
    <s v="Zambia"/>
    <s v="Condoms-PRH"/>
    <s v="MOH"/>
    <s v="2021-03-Q2"/>
    <n v="2021"/>
    <s v="ZM_MOH_Condoms-PRH_QAT_2021-03-Q2"/>
    <s v="100031GNE06D=ZM=MOH=Condoms-PRH"/>
    <n v="10"/>
    <x v="1"/>
    <x v="1"/>
    <s v="100031GNE06D"/>
    <s v="Depot (SC) Medroxyprogesterone Acetate 104 mg/0.65 mL, Pre-Filled Uniject Device, 1 Syringe"/>
    <s v="Depot (SC) Medroxyprogesterone Acetate 104 mg/0.65 mL, Pre-Filled Uniject Device, 1 Syringe"/>
    <s v="QAT_DATA"/>
    <s v="Injectable Contraceptives"/>
    <m/>
    <m/>
    <m/>
    <n v="0"/>
    <m/>
    <m/>
    <n v="0"/>
    <n v="0.85"/>
    <n v="525980"/>
    <s v="Injectable Contraceptives"/>
    <n v="3"/>
    <n v="45"/>
    <d v="2018-12-20T00:00:00"/>
    <n v="2019"/>
    <n v="2019"/>
    <x v="10"/>
    <n v="0.85"/>
    <n v="525980"/>
    <m/>
    <m/>
    <m/>
  </r>
  <r>
    <x v="25"/>
    <x v="0"/>
    <n v="10752"/>
    <s v="100031GNE06D"/>
    <s v="UNFPA"/>
    <n v="17"/>
    <n v="300000"/>
    <n v="1"/>
    <n v="300000"/>
    <d v="2020-03-18T00:00:00"/>
    <d v="2019-12-16T00:00:00"/>
    <m/>
    <x v="0"/>
    <x v="664"/>
    <s v="Received"/>
    <s v="nan"/>
    <d v="1999-01-01T00:00:00"/>
    <n v="61200"/>
    <n v="255000"/>
    <s v="QAT_DATA"/>
    <s v="None"/>
    <s v="QAT_DATA"/>
    <s v="UNFPA"/>
    <s v="ZM"/>
    <s v="Zambia"/>
    <s v="Condoms-PRH"/>
    <s v="MOH"/>
    <s v="2021-03-Q2"/>
    <n v="2021"/>
    <s v="ZM_MOH_Condoms-PRH_QAT_2021-03-Q2"/>
    <s v="100031GNE06D=ZM=MOH=Condoms-PRH"/>
    <n v="3"/>
    <x v="2"/>
    <x v="1"/>
    <s v="100031GNE06D"/>
    <s v="Depot (SC) Medroxyprogesterone Acetate 104 mg/0.65 mL, Pre-Filled Uniject Device, 1 Syringe"/>
    <s v="Depot (SC) Medroxyprogesterone Acetate 104 mg/0.65 mL, Pre-Filled Uniject Device, 1 Syringe"/>
    <s v="QAT_DATA"/>
    <s v="Injectable Contraceptives"/>
    <m/>
    <m/>
    <m/>
    <n v="0"/>
    <m/>
    <m/>
    <n v="0"/>
    <n v="0.85"/>
    <n v="255000"/>
    <s v="Injectable Contraceptives"/>
    <n v="3"/>
    <n v="45"/>
    <d v="2019-05-08T00:00:00"/>
    <n v="2019"/>
    <n v="2019"/>
    <x v="10"/>
    <n v="0.85"/>
    <n v="255000"/>
    <m/>
    <m/>
    <m/>
  </r>
  <r>
    <x v="25"/>
    <x v="0"/>
    <n v="10753"/>
    <s v="100031GNE06D"/>
    <s v="UNFPA"/>
    <n v="17"/>
    <n v="550000"/>
    <n v="1"/>
    <n v="550000"/>
    <d v="2020-07-29T00:00:00"/>
    <d v="2019-12-16T00:00:00"/>
    <m/>
    <x v="0"/>
    <x v="380"/>
    <s v="Received"/>
    <s v="nan"/>
    <d v="1999-01-01T00:00:00"/>
    <n v="112200"/>
    <n v="467500"/>
    <s v="QAT_DATA"/>
    <s v="None"/>
    <s v="QAT_DATA"/>
    <s v="UNFPA"/>
    <s v="ZM"/>
    <s v="Zambia"/>
    <s v="Condoms-PRH"/>
    <s v="MOH"/>
    <s v="2021-03-Q2"/>
    <n v="2021"/>
    <s v="ZM_MOH_Condoms-PRH_QAT_2021-03-Q2"/>
    <s v="100031GNE06D=ZM=MOH=Condoms-PRH"/>
    <n v="7"/>
    <x v="2"/>
    <x v="1"/>
    <s v="100031GNE06D"/>
    <s v="Depot (SC) Medroxyprogesterone Acetate 104 mg/0.65 mL, Pre-Filled Uniject Device, 1 Syringe"/>
    <s v="Depot (SC) Medroxyprogesterone Acetate 104 mg/0.65 mL, Pre-Filled Uniject Device, 1 Syringe"/>
    <s v="QAT_DATA"/>
    <s v="Injectable Contraceptives"/>
    <m/>
    <m/>
    <m/>
    <n v="0"/>
    <m/>
    <m/>
    <n v="0"/>
    <n v="0.85"/>
    <n v="467500"/>
    <s v="Injectable Contraceptives"/>
    <n v="3"/>
    <n v="45"/>
    <d v="2019-09-18T00:00:00"/>
    <n v="2020"/>
    <n v="2020"/>
    <x v="10"/>
    <n v="0.85"/>
    <n v="467500"/>
    <m/>
    <m/>
    <m/>
  </r>
  <r>
    <x v="25"/>
    <x v="0"/>
    <n v="10793"/>
    <s v="100031GNE06D"/>
    <s v="UNFPA"/>
    <n v="17"/>
    <n v="250000"/>
    <n v="1"/>
    <n v="250000"/>
    <d v="2020-09-22T00:00:00"/>
    <d v="2020-09-30T00:00:00"/>
    <m/>
    <x v="0"/>
    <x v="315"/>
    <s v="Received"/>
    <s v="Desired Stock"/>
    <d v="1999-01-01T00:00:00"/>
    <n v="51000"/>
    <n v="212500"/>
    <s v="QAT_DATA"/>
    <s v="None"/>
    <s v="QAT_DATA"/>
    <s v="DONATE"/>
    <s v="ZM"/>
    <s v="Zambia"/>
    <s v="Condoms-PRH"/>
    <s v="MOH"/>
    <s v="2021-03-Q2"/>
    <n v="2021"/>
    <s v="ZM_MOH_Condoms-PRH_QAT_2021-03-Q2"/>
    <s v="100031GNE06D=ZM=MOH=Condoms-PRH"/>
    <n v="9"/>
    <x v="2"/>
    <x v="1"/>
    <s v="100031GNE06D"/>
    <s v="Depot (SC) Medroxyprogesterone Acetate 104 mg/0.65 mL, Pre-Filled Uniject Device, 1 Syringe"/>
    <s v="Depot (SC) Medroxyprogesterone Acetate 104 mg/0.65 mL, Pre-Filled Uniject Device, 1 Syringe"/>
    <s v="QAT_DATA"/>
    <s v="Injectable Contraceptives"/>
    <m/>
    <m/>
    <m/>
    <n v="0"/>
    <m/>
    <m/>
    <n v="0"/>
    <n v="0.85"/>
    <n v="212500"/>
    <s v="Injectable Contraceptives"/>
    <n v="3"/>
    <n v="45"/>
    <d v="2019-11-12T00:00:00"/>
    <n v="2020"/>
    <n v="2020"/>
    <x v="10"/>
    <n v="0.85"/>
    <n v="212500"/>
    <m/>
    <m/>
    <s v="mapped translated funder"/>
  </r>
  <r>
    <x v="25"/>
    <x v="0"/>
    <n v="10744"/>
    <s v="100031GNE06D"/>
    <s v="UNFPA"/>
    <n v="17"/>
    <n v="368000"/>
    <n v="1"/>
    <n v="368000"/>
    <d v="2020-10-21T00:00:00"/>
    <d v="2020-01-31T00:00:00"/>
    <m/>
    <x v="0"/>
    <x v="920"/>
    <s v="Received"/>
    <s v="Desired Stock"/>
    <d v="1999-01-01T00:00:00"/>
    <n v="75072"/>
    <n v="312800"/>
    <s v="QAT_DATA"/>
    <s v="None"/>
    <s v="QAT_DATA"/>
    <s v="UNFPA"/>
    <s v="ZM"/>
    <s v="Zambia"/>
    <s v="Condoms-PRH"/>
    <s v="MOH"/>
    <s v="2021-03-Q2"/>
    <n v="2021"/>
    <s v="ZM_MOH_Condoms-PRH_QAT_2021-03-Q2"/>
    <s v="100031GNE06D=ZM=MOH=Condoms-PRH"/>
    <n v="10"/>
    <x v="2"/>
    <x v="1"/>
    <s v="100031GNE06D"/>
    <s v="Depot (SC) Medroxyprogesterone Acetate 104 mg/0.65 mL, Pre-Filled Uniject Device, 1 Syringe"/>
    <s v="Depot (SC) Medroxyprogesterone Acetate 104 mg/0.65 mL, Pre-Filled Uniject Device, 1 Syringe"/>
    <s v="QAT_DATA"/>
    <s v="Injectable Contraceptives"/>
    <m/>
    <m/>
    <m/>
    <n v="0"/>
    <m/>
    <m/>
    <n v="0"/>
    <n v="0.85"/>
    <n v="312800"/>
    <s v="Injectable Contraceptives"/>
    <n v="3"/>
    <n v="45"/>
    <d v="2019-12-11T00:00:00"/>
    <n v="2020"/>
    <n v="2020"/>
    <x v="10"/>
    <n v="0.85"/>
    <n v="312800"/>
    <m/>
    <m/>
    <m/>
  </r>
  <r>
    <x v="25"/>
    <x v="0"/>
    <n v="10769"/>
    <s v="100031GNE06D"/>
    <s v="UNFPA"/>
    <n v="17"/>
    <n v="1000000"/>
    <n v="1"/>
    <n v="1000000"/>
    <d v="2021-04-30T00:00:00"/>
    <d v="2020-06-22T00:00:00"/>
    <m/>
    <x v="0"/>
    <x v="84"/>
    <s v="Ordered"/>
    <s v="nan"/>
    <d v="1999-01-01T00:00:00"/>
    <n v="204000"/>
    <n v="850000"/>
    <s v="QAT_DATA"/>
    <s v="None"/>
    <s v="QAT_DATA"/>
    <s v="UNFPA"/>
    <s v="ZM"/>
    <s v="Zambia"/>
    <s v="Condoms-PRH"/>
    <s v="MOH"/>
    <s v="2021-03-Q2"/>
    <n v="2021"/>
    <s v="ZM_MOH_Condoms-PRH_QAT_2021-03-Q2"/>
    <s v="100031GNE06D=ZM=MOH=Condoms-PRH"/>
    <n v="4"/>
    <x v="3"/>
    <x v="1"/>
    <s v="100031GNE06D"/>
    <s v="Depot (SC) Medroxyprogesterone Acetate 104 mg/0.65 mL, Pre-Filled Uniject Device, 1 Syringe"/>
    <s v="Depot (SC) Medroxyprogesterone Acetate 104 mg/0.65 mL, Pre-Filled Uniject Device, 1 Syringe"/>
    <s v="QAT_DATA"/>
    <s v="Injectable Contraceptives"/>
    <m/>
    <m/>
    <m/>
    <n v="0"/>
    <m/>
    <m/>
    <n v="0"/>
    <n v="0.85"/>
    <n v="850000"/>
    <s v="Injectable Contraceptives"/>
    <n v="3"/>
    <n v="45"/>
    <d v="2020-06-19T00:00:00"/>
    <n v="2020"/>
    <n v="2021"/>
    <x v="10"/>
    <n v="0.85"/>
    <n v="850000"/>
    <m/>
    <m/>
    <m/>
  </r>
  <r>
    <x v="25"/>
    <x v="0"/>
    <n v="10812"/>
    <s v="100031GNE06D"/>
    <s v="UNFPA"/>
    <n v="17"/>
    <n v="353600"/>
    <n v="1"/>
    <n v="353600"/>
    <d v="2021-06-30T00:00:00"/>
    <d v="2021-06-30T00:00:00"/>
    <m/>
    <x v="0"/>
    <x v="85"/>
    <s v="Ordered"/>
    <s v="Desired Stock"/>
    <d v="1999-01-01T00:00:00"/>
    <n v="72134.399999999994"/>
    <n v="300560"/>
    <s v="QAT_DATA"/>
    <s v="None"/>
    <s v="QAT_DATA"/>
    <s v="UNFPA"/>
    <s v="ZM"/>
    <s v="Zambia"/>
    <s v="Condoms-PRH"/>
    <s v="MOH"/>
    <s v="2021-03-Q2"/>
    <n v="2021"/>
    <s v="ZM_MOH_Condoms-PRH_QAT_2021-03-Q2"/>
    <s v="100031GNE06D=ZM=MOH=Condoms-PRH"/>
    <n v="6"/>
    <x v="3"/>
    <x v="1"/>
    <s v="100031GNE06D"/>
    <s v="Depot (SC) Medroxyprogesterone Acetate 104 mg/0.65 mL, Pre-Filled Uniject Device, 1 Syringe"/>
    <s v="Depot (SC) Medroxyprogesterone Acetate 104 mg/0.65 mL, Pre-Filled Uniject Device, 1 Syringe"/>
    <s v="QAT_DATA"/>
    <s v="Injectable Contraceptives"/>
    <m/>
    <m/>
    <m/>
    <n v="0"/>
    <m/>
    <m/>
    <n v="0"/>
    <n v="0.85"/>
    <n v="300560"/>
    <s v="Injectable Contraceptives"/>
    <n v="3"/>
    <n v="45"/>
    <d v="2020-08-19T00:00:00"/>
    <n v="2020"/>
    <n v="2021"/>
    <x v="10"/>
    <n v="0.85"/>
    <n v="300560"/>
    <m/>
    <m/>
    <m/>
  </r>
  <r>
    <x v="25"/>
    <x v="0"/>
    <n v="10786"/>
    <s v="100031GNE06D"/>
    <s v="UNFPA"/>
    <n v="17"/>
    <n v="896741"/>
    <n v="1"/>
    <n v="896741"/>
    <d v="2021-08-31T00:00:00"/>
    <d v="2021-08-31T00:00:00"/>
    <m/>
    <x v="0"/>
    <x v="82"/>
    <s v="Planned"/>
    <s v="Desired Stock"/>
    <d v="1999-01-01T00:00:00"/>
    <n v="182935.16"/>
    <n v="762229.85"/>
    <s v="QAT_DATA"/>
    <s v="None"/>
    <s v="QAT_DATA"/>
    <s v="UNFPA"/>
    <s v="ZM"/>
    <s v="Zambia"/>
    <s v="Condoms-PRH"/>
    <s v="MOH"/>
    <s v="2021-03-Q2"/>
    <n v="2021"/>
    <s v="ZM_MOH_Condoms-PRH_QAT_2021-03-Q2"/>
    <s v="100031GNE06D=ZM=MOH=Condoms-PRH"/>
    <n v="8"/>
    <x v="3"/>
    <x v="1"/>
    <s v="100031GNE06D"/>
    <s v="Depot (SC) Medroxyprogesterone Acetate 104 mg/0.65 mL, Pre-Filled Uniject Device, 1 Syringe"/>
    <s v="Depot (SC) Medroxyprogesterone Acetate 104 mg/0.65 mL, Pre-Filled Uniject Device, 1 Syringe"/>
    <s v="QAT_DATA"/>
    <s v="Injectable Contraceptives"/>
    <m/>
    <m/>
    <m/>
    <n v="0"/>
    <m/>
    <m/>
    <n v="0"/>
    <n v="0.85"/>
    <n v="762229.85"/>
    <s v="Injectable Contraceptives"/>
    <n v="3"/>
    <n v="45"/>
    <d v="2020-10-20T00:00:00"/>
    <n v="2021"/>
    <n v="2021"/>
    <x v="10"/>
    <n v="0.85"/>
    <n v="762229.85"/>
    <m/>
    <m/>
    <m/>
  </r>
  <r>
    <x v="25"/>
    <x v="0"/>
    <n v="10893"/>
    <s v="100031GNE06D"/>
    <s v="UNFPA"/>
    <n v="17"/>
    <n v="2000000"/>
    <n v="1"/>
    <n v="2000000"/>
    <d v="2021-09-30T00:00:00"/>
    <d v="2021-03-13T00:00:00"/>
    <m/>
    <x v="0"/>
    <x v="87"/>
    <s v="Ordered"/>
    <s v="nan"/>
    <d v="1999-01-01T00:00:00"/>
    <n v="408000"/>
    <n v="1700000"/>
    <s v="QAT_DATA"/>
    <s v="None"/>
    <s v="QAT_DATA"/>
    <s v="UNFPA"/>
    <s v="ZM"/>
    <s v="Zambia"/>
    <s v="Condoms-PRH"/>
    <s v="MOH"/>
    <s v="2021-03-Q2"/>
    <n v="2021"/>
    <s v="ZM_MOH_Condoms-PRH_QAT_2021-03-Q2"/>
    <s v="100031GNE06D=ZM=MOH=Condoms-PRH"/>
    <n v="9"/>
    <x v="3"/>
    <x v="1"/>
    <s v="100031GNE06D"/>
    <s v="Depot (SC) Medroxyprogesterone Acetate 104 mg/0.65 mL, Pre-Filled Uniject Device, 1 Syringe"/>
    <s v="Depot (SC) Medroxyprogesterone Acetate 104 mg/0.65 mL, Pre-Filled Uniject Device, 1 Syringe"/>
    <s v="QAT_DATA"/>
    <s v="Injectable Contraceptives"/>
    <m/>
    <m/>
    <m/>
    <n v="0"/>
    <m/>
    <m/>
    <n v="0"/>
    <n v="0.85"/>
    <n v="1700000"/>
    <s v="Injectable Contraceptives"/>
    <n v="3"/>
    <n v="45"/>
    <d v="2020-11-19T00:00:00"/>
    <n v="2021"/>
    <n v="2021"/>
    <x v="10"/>
    <n v="0.85"/>
    <n v="1700000"/>
    <m/>
    <m/>
    <m/>
  </r>
  <r>
    <x v="25"/>
    <x v="0"/>
    <n v="10787"/>
    <s v="100031GNE06D"/>
    <s v="UNFPA"/>
    <n v="17"/>
    <n v="1083810"/>
    <n v="1"/>
    <n v="1083810"/>
    <d v="2021-11-30T00:00:00"/>
    <d v="2021-11-30T00:00:00"/>
    <m/>
    <x v="0"/>
    <x v="74"/>
    <s v="Planned"/>
    <s v="Desired Stock"/>
    <d v="1999-01-01T00:00:00"/>
    <n v="221097.24"/>
    <n v="921238.5"/>
    <s v="QAT_DATA"/>
    <s v="None"/>
    <s v="QAT_DATA"/>
    <s v="UNFPA"/>
    <s v="ZM"/>
    <s v="Zambia"/>
    <s v="Condoms-PRH"/>
    <s v="MOH"/>
    <s v="2021-03-Q2"/>
    <n v="2021"/>
    <s v="ZM_MOH_Condoms-PRH_QAT_2021-03-Q2"/>
    <s v="100031GNE06D=ZM=MOH=Condoms-PRH"/>
    <n v="11"/>
    <x v="3"/>
    <x v="1"/>
    <s v="100031GNE06D"/>
    <s v="Depot (SC) Medroxyprogesterone Acetate 104 mg/0.65 mL, Pre-Filled Uniject Device, 1 Syringe"/>
    <s v="Depot (SC) Medroxyprogesterone Acetate 104 mg/0.65 mL, Pre-Filled Uniject Device, 1 Syringe"/>
    <s v="QAT_DATA"/>
    <s v="Injectable Contraceptives"/>
    <m/>
    <m/>
    <m/>
    <n v="0"/>
    <m/>
    <m/>
    <n v="0"/>
    <n v="0.85"/>
    <n v="921238.5"/>
    <s v="Injectable Contraceptives"/>
    <n v="3"/>
    <n v="45"/>
    <d v="2021-01-19T00:00:00"/>
    <n v="2021"/>
    <n v="2021"/>
    <x v="10"/>
    <n v="0.85"/>
    <n v="921238.5"/>
    <m/>
    <m/>
    <m/>
  </r>
  <r>
    <x v="25"/>
    <x v="0"/>
    <n v="10822"/>
    <s v="100031GNE06D"/>
    <s v="TBD"/>
    <n v="17"/>
    <n v="758027"/>
    <n v="1"/>
    <n v="758027"/>
    <d v="2022-08-31T00:00:00"/>
    <d v="2022-08-31T00:00:00"/>
    <m/>
    <x v="0"/>
    <x v="75"/>
    <s v="Planned"/>
    <s v="Desired Stock"/>
    <d v="1999-01-01T00:00:00"/>
    <n v="154637.51"/>
    <n v="644322.94999999995"/>
    <s v="QAT_DATA"/>
    <s v="None"/>
    <s v="QAT_DATA"/>
    <s v="TBD"/>
    <s v="ZM"/>
    <s v="Zambia"/>
    <s v="Condoms-PRH"/>
    <s v="MOH"/>
    <s v="2021-03-Q2"/>
    <n v="2021"/>
    <s v="ZM_MOH_Condoms-PRH_QAT_2021-03-Q2"/>
    <s v="100031GNE06D=ZM=MOH=Condoms-PRH"/>
    <n v="8"/>
    <x v="4"/>
    <x v="2"/>
    <s v="100031GNE06D"/>
    <s v="Depot (SC) Medroxyprogesterone Acetate 104 mg/0.65 mL, Pre-Filled Uniject Device, 1 Syringe"/>
    <s v="Depot (SC) Medroxyprogesterone Acetate 104 mg/0.65 mL, Pre-Filled Uniject Device, 1 Syringe"/>
    <s v="QAT_DATA"/>
    <s v="Injectable Contraceptives"/>
    <m/>
    <m/>
    <m/>
    <n v="0"/>
    <m/>
    <m/>
    <n v="0"/>
    <n v="0.85"/>
    <n v="644322.94999999995"/>
    <s v="Injectable Contraceptives"/>
    <n v="3"/>
    <n v="45"/>
    <d v="2021-10-20T00:00:00"/>
    <n v="2022"/>
    <n v="2022"/>
    <x v="10"/>
    <n v="0.85"/>
    <n v="644322.94999999995"/>
    <m/>
    <m/>
    <m/>
  </r>
  <r>
    <x v="25"/>
    <x v="0"/>
    <n v="10823"/>
    <s v="100031GNE06D"/>
    <s v="TBD"/>
    <n v="17"/>
    <n v="1149873"/>
    <n v="1"/>
    <n v="1149873"/>
    <d v="2022-11-30T00:00:00"/>
    <d v="2022-11-30T00:00:00"/>
    <m/>
    <x v="0"/>
    <x v="78"/>
    <s v="Planned"/>
    <s v="Desired Stock"/>
    <d v="1999-01-01T00:00:00"/>
    <n v="234574.09"/>
    <n v="977392.05"/>
    <s v="QAT_DATA"/>
    <s v="None"/>
    <s v="QAT_DATA"/>
    <s v="TBD"/>
    <s v="ZM"/>
    <s v="Zambia"/>
    <s v="Condoms-PRH"/>
    <s v="MOH"/>
    <s v="2021-03-Q2"/>
    <n v="2021"/>
    <s v="ZM_MOH_Condoms-PRH_QAT_2021-03-Q2"/>
    <s v="100031GNE06D=ZM=MOH=Condoms-PRH"/>
    <n v="11"/>
    <x v="4"/>
    <x v="2"/>
    <s v="100031GNE06D"/>
    <s v="Depot (SC) Medroxyprogesterone Acetate 104 mg/0.65 mL, Pre-Filled Uniject Device, 1 Syringe"/>
    <s v="Depot (SC) Medroxyprogesterone Acetate 104 mg/0.65 mL, Pre-Filled Uniject Device, 1 Syringe"/>
    <s v="QAT_DATA"/>
    <s v="Injectable Contraceptives"/>
    <m/>
    <m/>
    <m/>
    <n v="0"/>
    <m/>
    <m/>
    <n v="0"/>
    <n v="0.85"/>
    <n v="977392.049999999"/>
    <s v="Injectable Contraceptives"/>
    <n v="3"/>
    <n v="45"/>
    <d v="2022-01-19T00:00:00"/>
    <n v="2022"/>
    <n v="2022"/>
    <x v="10"/>
    <n v="0.85"/>
    <n v="977392.04999999993"/>
    <m/>
    <m/>
    <m/>
  </r>
  <r>
    <x v="25"/>
    <x v="0"/>
    <n v="10818"/>
    <s v="100031GNE06D"/>
    <s v="TBD"/>
    <n v="17"/>
    <n v="879126"/>
    <n v="1"/>
    <n v="879126"/>
    <d v="2023-03-31T00:00:00"/>
    <d v="2023-03-31T00:00:00"/>
    <m/>
    <x v="0"/>
    <x v="227"/>
    <s v="Planned"/>
    <s v="Desired Stock"/>
    <d v="1999-01-01T00:00:00"/>
    <n v="179341.7"/>
    <n v="747257.1"/>
    <s v="QAT_DATA"/>
    <s v="None"/>
    <s v="QAT_DATA"/>
    <s v="TBD"/>
    <s v="ZM"/>
    <s v="Zambia"/>
    <s v="Condoms-PRH"/>
    <s v="MOH"/>
    <s v="2021-03-Q2"/>
    <n v="2021"/>
    <s v="ZM_MOH_Condoms-PRH_QAT_2021-03-Q2"/>
    <s v="100031GNE06D=ZM=MOH=Condoms-PRH"/>
    <n v="3"/>
    <x v="5"/>
    <x v="2"/>
    <s v="100031GNE06D"/>
    <s v="Depot (SC) Medroxyprogesterone Acetate 104 mg/0.65 mL, Pre-Filled Uniject Device, 1 Syringe"/>
    <s v="Depot (SC) Medroxyprogesterone Acetate 104 mg/0.65 mL, Pre-Filled Uniject Device, 1 Syringe"/>
    <s v="QAT_DATA"/>
    <s v="Injectable Contraceptives"/>
    <m/>
    <m/>
    <m/>
    <n v="0"/>
    <m/>
    <m/>
    <n v="0"/>
    <n v="0.85"/>
    <n v="747257.1"/>
    <s v="Injectable Contraceptives"/>
    <n v="3"/>
    <n v="45"/>
    <d v="2022-05-20T00:00:00"/>
    <n v="2022"/>
    <n v="2023"/>
    <x v="10"/>
    <n v="0.85"/>
    <n v="747257.1"/>
    <m/>
    <m/>
    <m/>
  </r>
  <r>
    <x v="25"/>
    <x v="0"/>
    <n v="10819"/>
    <s v="100031GNE06D"/>
    <s v="TBD"/>
    <n v="17"/>
    <n v="862392"/>
    <n v="1"/>
    <n v="862392"/>
    <d v="2023-06-30T00:00:00"/>
    <d v="2023-06-30T00:00:00"/>
    <m/>
    <x v="0"/>
    <x v="435"/>
    <s v="Planned"/>
    <s v="Desired Stock"/>
    <d v="1999-01-01T00:00:00"/>
    <n v="175927.97"/>
    <n v="733033.2"/>
    <s v="QAT_DATA"/>
    <s v="None"/>
    <s v="QAT_DATA"/>
    <s v="TBD"/>
    <s v="ZM"/>
    <s v="Zambia"/>
    <s v="Condoms-PRH"/>
    <s v="MOH"/>
    <s v="2021-03-Q2"/>
    <n v="2021"/>
    <s v="ZM_MOH_Condoms-PRH_QAT_2021-03-Q2"/>
    <s v="100031GNE06D=ZM=MOH=Condoms-PRH"/>
    <n v="6"/>
    <x v="5"/>
    <x v="2"/>
    <s v="100031GNE06D"/>
    <s v="Depot (SC) Medroxyprogesterone Acetate 104 mg/0.65 mL, Pre-Filled Uniject Device, 1 Syringe"/>
    <s v="Depot (SC) Medroxyprogesterone Acetate 104 mg/0.65 mL, Pre-Filled Uniject Device, 1 Syringe"/>
    <s v="QAT_DATA"/>
    <s v="Injectable Contraceptives"/>
    <m/>
    <m/>
    <m/>
    <n v="0"/>
    <m/>
    <m/>
    <n v="0"/>
    <n v="0.85"/>
    <n v="733033.2"/>
    <s v="Injectable Contraceptives"/>
    <n v="3"/>
    <n v="45"/>
    <d v="2022-08-19T00:00:00"/>
    <n v="2022"/>
    <n v="2023"/>
    <x v="10"/>
    <n v="0.85"/>
    <n v="733033.2"/>
    <m/>
    <m/>
    <m/>
  </r>
  <r>
    <x v="25"/>
    <x v="0"/>
    <n v="10820"/>
    <s v="100031GNE06D"/>
    <s v="TBD"/>
    <n v="17"/>
    <n v="862392"/>
    <n v="1"/>
    <n v="862392"/>
    <d v="2023-09-30T00:00:00"/>
    <d v="2023-09-30T00:00:00"/>
    <m/>
    <x v="0"/>
    <x v="419"/>
    <s v="Planned"/>
    <s v="Desired Stock"/>
    <d v="1999-01-01T00:00:00"/>
    <n v="175927.97"/>
    <n v="733033.2"/>
    <s v="QAT_DATA"/>
    <s v="None"/>
    <s v="QAT_DATA"/>
    <s v="TBD"/>
    <s v="ZM"/>
    <s v="Zambia"/>
    <s v="Condoms-PRH"/>
    <s v="MOH"/>
    <s v="2021-03-Q2"/>
    <n v="2021"/>
    <s v="ZM_MOH_Condoms-PRH_QAT_2021-03-Q2"/>
    <s v="100031GNE06D=ZM=MOH=Condoms-PRH"/>
    <n v="9"/>
    <x v="5"/>
    <x v="2"/>
    <s v="100031GNE06D"/>
    <s v="Depot (SC) Medroxyprogesterone Acetate 104 mg/0.65 mL, Pre-Filled Uniject Device, 1 Syringe"/>
    <s v="Depot (SC) Medroxyprogesterone Acetate 104 mg/0.65 mL, Pre-Filled Uniject Device, 1 Syringe"/>
    <s v="QAT_DATA"/>
    <s v="Injectable Contraceptives"/>
    <m/>
    <m/>
    <m/>
    <n v="0"/>
    <m/>
    <m/>
    <n v="0"/>
    <n v="0.85"/>
    <n v="733033.2"/>
    <s v="Injectable Contraceptives"/>
    <n v="3"/>
    <n v="45"/>
    <d v="2022-11-19T00:00:00"/>
    <n v="2023"/>
    <n v="2023"/>
    <x v="10"/>
    <n v="0.85"/>
    <n v="733033.2"/>
    <m/>
    <m/>
    <m/>
  </r>
  <r>
    <x v="25"/>
    <x v="0"/>
    <n v="10821"/>
    <s v="100031GNE06D"/>
    <s v="TBD"/>
    <n v="17"/>
    <n v="862406"/>
    <n v="1"/>
    <n v="862406"/>
    <d v="2023-12-31T00:00:00"/>
    <d v="2023-12-31T00:00:00"/>
    <m/>
    <x v="0"/>
    <x v="341"/>
    <s v="Planned"/>
    <s v="Desired Stock"/>
    <d v="1999-01-01T00:00:00"/>
    <n v="175930.82"/>
    <n v="733045.1"/>
    <s v="QAT_DATA"/>
    <s v="None"/>
    <s v="QAT_DATA"/>
    <s v="TBD"/>
    <s v="ZM"/>
    <s v="Zambia"/>
    <s v="Condoms-PRH"/>
    <s v="MOH"/>
    <s v="2021-03-Q2"/>
    <n v="2021"/>
    <s v="ZM_MOH_Condoms-PRH_QAT_2021-03-Q2"/>
    <s v="100031GNE06D=ZM=MOH=Condoms-PRH"/>
    <n v="12"/>
    <x v="5"/>
    <x v="2"/>
    <s v="100031GNE06D"/>
    <s v="Depot (SC) Medroxyprogesterone Acetate 104 mg/0.65 mL, Pre-Filled Uniject Device, 1 Syringe"/>
    <s v="Depot (SC) Medroxyprogesterone Acetate 104 mg/0.65 mL, Pre-Filled Uniject Device, 1 Syringe"/>
    <s v="QAT_DATA"/>
    <s v="Injectable Contraceptives"/>
    <m/>
    <m/>
    <m/>
    <n v="0"/>
    <m/>
    <m/>
    <n v="0"/>
    <n v="0.85"/>
    <n v="733045.1"/>
    <s v="Injectable Contraceptives"/>
    <n v="3"/>
    <n v="45"/>
    <d v="2023-02-19T00:00:00"/>
    <n v="2023"/>
    <n v="2023"/>
    <x v="10"/>
    <n v="0.85"/>
    <n v="733045.1"/>
    <m/>
    <m/>
    <m/>
  </r>
  <r>
    <x v="25"/>
    <x v="0"/>
    <n v="10630"/>
    <s v="100129GYV01S"/>
    <s v="Govt"/>
    <n v="17"/>
    <n v="1"/>
    <n v="1"/>
    <n v="1"/>
    <d v="2016-12-31T00:00:00"/>
    <d v="2016-05-18T00:00:00"/>
    <m/>
    <x v="0"/>
    <x v="266"/>
    <s v="Received"/>
    <s v="To follow up with MOH procurement unit on possibilities of differing the shipment of 30,000 rodes  to April,2017.LP 21/7/16_x000a__x000a_Bids for the procurement have been advertised in the media by MOH and as such shipment has been put in December 2016 to allow comp"/>
    <d v="1999-01-01T00:00:00"/>
    <n v="2.04"/>
    <n v="8.5"/>
    <s v="QAT_DATA"/>
    <s v="None"/>
    <s v="QAT_DATA"/>
    <s v="Govt"/>
    <s v="ZM"/>
    <s v="Zambia"/>
    <s v="Condoms-PRH"/>
    <s v="MOH"/>
    <s v="2021-03-Q2"/>
    <n v="2021"/>
    <s v="ZM_MOH_Condoms-PRH_QAT_2021-03-Q2"/>
    <s v="100129GYV01S=ZM=MOH=Condoms-PRH"/>
    <n v="12"/>
    <x v="6"/>
    <x v="5"/>
    <s v="100129GYV01S"/>
    <s v="Etonogestrel 68 mg/Rod, 1 Rod Implant, 1 Each"/>
    <s v="Etonogestrel 68 mg/Rod, 1 Rod Implant, 1 Each"/>
    <s v="QAT_DATA"/>
    <s v="Implantable Contraceptives"/>
    <m/>
    <m/>
    <m/>
    <n v="0"/>
    <m/>
    <m/>
    <n v="0"/>
    <n v="8.5"/>
    <n v="8.5"/>
    <s v="Contraceptive Implants"/>
    <n v="3"/>
    <n v="45"/>
    <d v="2016-02-20T00:00:00"/>
    <n v="2016"/>
    <n v="2016"/>
    <x v="11"/>
    <n v="8.5"/>
    <n v="8.5"/>
    <m/>
    <m/>
    <m/>
  </r>
  <r>
    <x v="25"/>
    <x v="0"/>
    <n v="10661"/>
    <s v="100129GYV01S"/>
    <s v="Govt"/>
    <n v="12"/>
    <n v="30000"/>
    <n v="1"/>
    <n v="30000"/>
    <d v="2017-04-28T00:00:00"/>
    <d v="2017-05-05T00:00:00"/>
    <m/>
    <x v="0"/>
    <x v="921"/>
    <s v="Received"/>
    <s v="ETA moved from June to July awaiting an update on the status of the shipment from UNFPA. MN. 11/06/2017"/>
    <d v="1999-01-01T00:00:00"/>
    <n v="61200"/>
    <n v="255000"/>
    <s v="QAT_DATA"/>
    <s v="None"/>
    <s v="QAT_DATA"/>
    <s v="Govt"/>
    <s v="ZM"/>
    <s v="Zambia"/>
    <s v="Condoms-PRH"/>
    <s v="MOH"/>
    <s v="2021-03-Q2"/>
    <n v="2021"/>
    <s v="ZM_MOH_Condoms-PRH_QAT_2021-03-Q2"/>
    <s v="100129GYV01S=ZM=MOH=Condoms-PRH"/>
    <n v="4"/>
    <x v="7"/>
    <x v="5"/>
    <s v="100129GYV01S"/>
    <s v="Etonogestrel 68 mg/Rod, 1 Rod Implant, 1 Each"/>
    <s v="Etonogestrel 68 mg/Rod, 1 Rod Implant, 1 Each"/>
    <s v="QAT_DATA"/>
    <s v="Implantable Contraceptives"/>
    <m/>
    <m/>
    <m/>
    <n v="0"/>
    <m/>
    <m/>
    <n v="0"/>
    <n v="8.5"/>
    <n v="255000"/>
    <s v="Contraceptive Implants"/>
    <n v="3"/>
    <n v="45"/>
    <d v="2016-06-17T00:00:00"/>
    <n v="2016"/>
    <n v="2017"/>
    <x v="11"/>
    <n v="8.5"/>
    <n v="255000"/>
    <m/>
    <m/>
    <m/>
  </r>
  <r>
    <x v="25"/>
    <x v="0"/>
    <n v="10668"/>
    <s v="100129GYV01S"/>
    <s v="GHSC-PSM"/>
    <n v="17"/>
    <n v="10728"/>
    <n v="1"/>
    <n v="10728"/>
    <d v="2018-08-18T00:00:00"/>
    <d v="2018-06-30T00:00:00"/>
    <m/>
    <x v="0"/>
    <x v="922"/>
    <s v="Received"/>
    <s v="Expediting this shipment to come in Early though this was the only determined date of arrival as indicated by washingtone procurement office. 12/12/17"/>
    <d v="1999-01-01T00:00:00"/>
    <n v="21885.119999999999"/>
    <n v="91188"/>
    <s v="QAT_DATA"/>
    <s v="None"/>
    <s v="QAT_DATA"/>
    <s v="USAID"/>
    <s v="ZM"/>
    <s v="Zambia"/>
    <s v="Condoms-PRH"/>
    <s v="MOH"/>
    <s v="2021-03-Q2"/>
    <n v="2021"/>
    <s v="ZM_MOH_Condoms-PRH_QAT_2021-03-Q2"/>
    <s v="100129GYV01S=ZM=MOH=Condoms-PRH"/>
    <n v="8"/>
    <x v="0"/>
    <x v="0"/>
    <s v="100129GYV01S"/>
    <s v="Etonogestrel 68 mg/Rod, 1 Rod Implant, 1 Each"/>
    <s v="Etonogestrel 68 mg/Rod, 1 Rod Implant, 1 Each"/>
    <s v="QAT_DATA"/>
    <s v="Implantable Contraceptives"/>
    <m/>
    <m/>
    <m/>
    <n v="0"/>
    <m/>
    <m/>
    <n v="0"/>
    <n v="8.5"/>
    <n v="91188"/>
    <s v="Contraceptive Implants"/>
    <n v="3"/>
    <n v="45"/>
    <d v="2017-10-07T00:00:00"/>
    <n v="2018"/>
    <n v="2018"/>
    <x v="11"/>
    <n v="8.5"/>
    <n v="91188"/>
    <m/>
    <m/>
    <m/>
  </r>
  <r>
    <x v="25"/>
    <x v="0"/>
    <n v="10669"/>
    <s v="100129GYV01S"/>
    <s v="GHSC-PSM"/>
    <n v="17"/>
    <n v="12528"/>
    <n v="1"/>
    <n v="12528"/>
    <d v="2018-08-18T00:00:00"/>
    <d v="2018-09-30T00:00:00"/>
    <m/>
    <x v="0"/>
    <x v="922"/>
    <s v="Received"/>
    <s v="Desired Stock"/>
    <d v="1999-01-01T00:00:00"/>
    <n v="25557.119999999999"/>
    <n v="106488"/>
    <s v="QAT_DATA"/>
    <s v="None"/>
    <s v="QAT_DATA"/>
    <s v="USAID"/>
    <s v="ZM"/>
    <s v="Zambia"/>
    <s v="Condoms-PRH"/>
    <s v="MOH"/>
    <s v="2021-03-Q2"/>
    <n v="2021"/>
    <s v="ZM_MOH_Condoms-PRH_QAT_2021-03-Q2"/>
    <s v="100129GYV01S=ZM=MOH=Condoms-PRH"/>
    <n v="8"/>
    <x v="0"/>
    <x v="0"/>
    <s v="100129GYV01S"/>
    <s v="Etonogestrel 68 mg/Rod, 1 Rod Implant, 1 Each"/>
    <s v="Etonogestrel 68 mg/Rod, 1 Rod Implant, 1 Each"/>
    <s v="QAT_DATA"/>
    <s v="Implantable Contraceptives"/>
    <m/>
    <m/>
    <m/>
    <n v="0"/>
    <m/>
    <m/>
    <n v="0"/>
    <n v="8.5"/>
    <n v="106488"/>
    <s v="Contraceptive Implants"/>
    <n v="3"/>
    <n v="45"/>
    <d v="2017-10-07T00:00:00"/>
    <n v="2018"/>
    <n v="2018"/>
    <x v="11"/>
    <n v="8.5"/>
    <n v="106488"/>
    <m/>
    <m/>
    <m/>
  </r>
  <r>
    <x v="25"/>
    <x v="0"/>
    <n v="10708"/>
    <s v="100129GYV01S"/>
    <s v="UNFPA"/>
    <n v="17"/>
    <n v="5328"/>
    <n v="1"/>
    <n v="5328"/>
    <d v="2018-10-18T00:00:00"/>
    <d v="2018-11-05T00:00:00"/>
    <m/>
    <x v="0"/>
    <x v="923"/>
    <s v="Received"/>
    <s v="nan"/>
    <d v="1999-01-01T00:00:00"/>
    <n v="10869.12"/>
    <n v="45288"/>
    <s v="QAT_DATA"/>
    <s v="None"/>
    <s v="QAT_DATA"/>
    <s v="UNFPA"/>
    <s v="ZM"/>
    <s v="Zambia"/>
    <s v="Condoms-PRH"/>
    <s v="MOH"/>
    <s v="2021-03-Q2"/>
    <n v="2021"/>
    <s v="ZM_MOH_Condoms-PRH_QAT_2021-03-Q2"/>
    <s v="100129GYV01S=ZM=MOH=Condoms-PRH"/>
    <n v="10"/>
    <x v="0"/>
    <x v="1"/>
    <s v="100129GYV01S"/>
    <s v="Etonogestrel 68 mg/Rod, 1 Rod Implant, 1 Each"/>
    <s v="Etonogestrel 68 mg/Rod, 1 Rod Implant, 1 Each"/>
    <s v="QAT_DATA"/>
    <s v="Implantable Contraceptives"/>
    <m/>
    <m/>
    <m/>
    <n v="0"/>
    <m/>
    <m/>
    <n v="0"/>
    <n v="8.5"/>
    <n v="45288"/>
    <s v="Contraceptive Implants"/>
    <n v="3"/>
    <n v="45"/>
    <d v="2017-12-07T00:00:00"/>
    <n v="2018"/>
    <n v="2018"/>
    <x v="11"/>
    <n v="8.5"/>
    <n v="45288"/>
    <m/>
    <m/>
    <m/>
  </r>
  <r>
    <x v="25"/>
    <x v="0"/>
    <n v="10692"/>
    <s v="100129GYV01S"/>
    <s v="Govt"/>
    <n v="17"/>
    <n v="13912"/>
    <n v="1"/>
    <n v="13912"/>
    <d v="2019-01-19T00:00:00"/>
    <d v="2018-06-30T00:00:00"/>
    <m/>
    <x v="0"/>
    <x v="924"/>
    <s v="Received"/>
    <s v="The shipment will delay further into Septembr 2018 as communicated by MOH. 08/06/2018 MM_x000a__x000a_EED changed from June to July as indicated"/>
    <d v="1999-01-01T00:00:00"/>
    <n v="28380.48"/>
    <n v="118252"/>
    <s v="QAT_DATA"/>
    <s v="None"/>
    <s v="QAT_DATA"/>
    <s v="Govt"/>
    <s v="ZM"/>
    <s v="Zambia"/>
    <s v="Condoms-PRH"/>
    <s v="MOH"/>
    <s v="2021-03-Q2"/>
    <n v="2021"/>
    <s v="ZM_MOH_Condoms-PRH_QAT_2021-03-Q2"/>
    <s v="100129GYV01S=ZM=MOH=Condoms-PRH"/>
    <n v="1"/>
    <x v="1"/>
    <x v="5"/>
    <s v="100129GYV01S"/>
    <s v="Etonogestrel 68 mg/Rod, 1 Rod Implant, 1 Each"/>
    <s v="Etonogestrel 68 mg/Rod, 1 Rod Implant, 1 Each"/>
    <s v="QAT_DATA"/>
    <s v="Implantable Contraceptives"/>
    <m/>
    <m/>
    <m/>
    <n v="0"/>
    <m/>
    <m/>
    <n v="0"/>
    <n v="8.5"/>
    <n v="118252"/>
    <s v="Contraceptive Implants"/>
    <n v="3"/>
    <n v="45"/>
    <d v="2018-03-10T00:00:00"/>
    <n v="2018"/>
    <n v="2018"/>
    <x v="11"/>
    <n v="8.5"/>
    <n v="118252"/>
    <m/>
    <m/>
    <m/>
  </r>
  <r>
    <x v="25"/>
    <x v="0"/>
    <n v="10699"/>
    <s v="100129GYV01S"/>
    <s v="UNFPA"/>
    <n v="17"/>
    <n v="47200"/>
    <n v="1"/>
    <n v="47200"/>
    <d v="2019-02-19T00:00:00"/>
    <d v="2018-11-30T00:00:00"/>
    <m/>
    <x v="0"/>
    <x v="901"/>
    <s v="Received"/>
    <s v="Shipment was expected in December 2018  But has been moved to february as adversed by UNFPA ( Justine) MM. 18/01/2019."/>
    <d v="1999-01-01T00:00:00"/>
    <n v="96288"/>
    <n v="401200"/>
    <s v="QAT_DATA"/>
    <s v="None"/>
    <s v="QAT_DATA"/>
    <s v="UNFPA"/>
    <s v="ZM"/>
    <s v="Zambia"/>
    <s v="Condoms-PRH"/>
    <s v="MOH"/>
    <s v="2021-03-Q2"/>
    <n v="2021"/>
    <s v="ZM_MOH_Condoms-PRH_QAT_2021-03-Q2"/>
    <s v="100129GYV01S=ZM=MOH=Condoms-PRH"/>
    <n v="2"/>
    <x v="1"/>
    <x v="1"/>
    <s v="100129GYV01S"/>
    <s v="Etonogestrel 68 mg/Rod, 1 Rod Implant, 1 Each"/>
    <s v="Etonogestrel 68 mg/Rod, 1 Rod Implant, 1 Each"/>
    <s v="QAT_DATA"/>
    <s v="Implantable Contraceptives"/>
    <m/>
    <m/>
    <m/>
    <n v="0"/>
    <m/>
    <m/>
    <n v="0"/>
    <n v="8.5"/>
    <n v="401200"/>
    <s v="Contraceptive Implants"/>
    <n v="3"/>
    <n v="45"/>
    <d v="2018-04-10T00:00:00"/>
    <n v="2018"/>
    <n v="2018"/>
    <x v="11"/>
    <n v="8.5"/>
    <n v="401200"/>
    <m/>
    <m/>
    <m/>
  </r>
  <r>
    <x v="25"/>
    <x v="0"/>
    <n v="10711"/>
    <s v="100129GYV01S"/>
    <s v="GHSC-PSM"/>
    <n v="17"/>
    <n v="31392"/>
    <n v="1"/>
    <n v="31392"/>
    <d v="2019-08-07T00:00:00"/>
    <d v="2019-10-31T00:00:00"/>
    <m/>
    <x v="0"/>
    <x v="618"/>
    <s v="Received"/>
    <s v="Desired Stock"/>
    <d v="1999-01-01T00:00:00"/>
    <n v="64039.68"/>
    <n v="266832"/>
    <s v="QAT_DATA"/>
    <s v="None"/>
    <s v="QAT_DATA"/>
    <s v="USAID"/>
    <s v="ZM"/>
    <s v="Zambia"/>
    <s v="Condoms-PRH"/>
    <s v="MOH"/>
    <s v="2021-03-Q2"/>
    <n v="2021"/>
    <s v="ZM_MOH_Condoms-PRH_QAT_2021-03-Q2"/>
    <s v="100129GYV01S=ZM=MOH=Condoms-PRH"/>
    <n v="8"/>
    <x v="1"/>
    <x v="0"/>
    <s v="100129GYV01S"/>
    <s v="Etonogestrel 68 mg/Rod, 1 Rod Implant, 1 Each"/>
    <s v="Etonogestrel 68 mg/Rod, 1 Rod Implant, 1 Each"/>
    <s v="QAT_DATA"/>
    <s v="Implantable Contraceptives"/>
    <m/>
    <m/>
    <m/>
    <n v="0"/>
    <m/>
    <m/>
    <n v="0"/>
    <n v="8.5"/>
    <n v="266832"/>
    <s v="Contraceptive Implants"/>
    <n v="3"/>
    <n v="45"/>
    <d v="2018-09-26T00:00:00"/>
    <n v="2019"/>
    <n v="2019"/>
    <x v="11"/>
    <n v="8.5"/>
    <n v="266832"/>
    <m/>
    <m/>
    <m/>
  </r>
  <r>
    <x v="25"/>
    <x v="0"/>
    <n v="10743"/>
    <s v="100129GYV01S"/>
    <s v="UNFPA"/>
    <n v="17"/>
    <n v="5040"/>
    <n v="1"/>
    <n v="5040"/>
    <d v="2020-01-22T00:00:00"/>
    <d v="2019-11-13T00:00:00"/>
    <m/>
    <x v="0"/>
    <x v="644"/>
    <s v="Received"/>
    <s v="Shipment meant for PPAZ"/>
    <d v="1999-01-01T00:00:00"/>
    <n v="10281.6"/>
    <n v="42840"/>
    <s v="QAT_DATA"/>
    <s v="None"/>
    <s v="QAT_DATA"/>
    <s v="UNFPA"/>
    <s v="ZM"/>
    <s v="Zambia"/>
    <s v="Condoms-PRH"/>
    <s v="MOH"/>
    <s v="2021-03-Q2"/>
    <n v="2021"/>
    <s v="ZM_MOH_Condoms-PRH_QAT_2021-03-Q2"/>
    <s v="100129GYV01S=ZM=MOH=Condoms-PRH"/>
    <n v="1"/>
    <x v="2"/>
    <x v="1"/>
    <s v="100129GYV01S"/>
    <s v="Etonogestrel 68 mg/Rod, 1 Rod Implant, 1 Each"/>
    <s v="Etonogestrel 68 mg/Rod, 1 Rod Implant, 1 Each"/>
    <s v="QAT_DATA"/>
    <s v="Implantable Contraceptives"/>
    <m/>
    <m/>
    <m/>
    <n v="0"/>
    <m/>
    <m/>
    <n v="0"/>
    <n v="8.5"/>
    <n v="42840"/>
    <s v="Contraceptive Implants"/>
    <n v="3"/>
    <n v="45"/>
    <d v="2019-03-13T00:00:00"/>
    <n v="2019"/>
    <n v="2019"/>
    <x v="11"/>
    <n v="8.5"/>
    <n v="42840"/>
    <m/>
    <m/>
    <m/>
  </r>
  <r>
    <x v="25"/>
    <x v="0"/>
    <n v="10724"/>
    <s v="100129GYV01S"/>
    <s v="GHSC-PSM"/>
    <n v="17"/>
    <n v="30024"/>
    <n v="1"/>
    <n v="30024"/>
    <d v="2020-04-09T00:00:00"/>
    <d v="2020-04-30T00:00:00"/>
    <m/>
    <x v="0"/>
    <x v="167"/>
    <s v="Received"/>
    <s v="Shipment Actual pickup as of 1st April 2020. MM. 02/04/2020._x000a__x000a_Shipment created. MM. 19/03/2020._x000a__x000a_Shipment Pending Recipient Approval. MM. 05/02/2020."/>
    <d v="1999-01-01T00:00:00"/>
    <n v="61248.959999999999"/>
    <n v="255204"/>
    <s v="QAT_DATA"/>
    <s v="None"/>
    <s v="QAT_DATA"/>
    <s v="USAID"/>
    <s v="ZM"/>
    <s v="Zambia"/>
    <s v="Condoms-PRH"/>
    <s v="MOH"/>
    <s v="2021-03-Q2"/>
    <n v="2021"/>
    <s v="ZM_MOH_Condoms-PRH_QAT_2021-03-Q2"/>
    <s v="100129GYV01S=ZM=MOH=Condoms-PRH"/>
    <n v="4"/>
    <x v="2"/>
    <x v="0"/>
    <s v="100129GYV01S"/>
    <s v="Etonogestrel 68 mg/Rod, 1 Rod Implant, 1 Each"/>
    <s v="Etonogestrel 68 mg/Rod, 1 Rod Implant, 1 Each"/>
    <s v="QAT_DATA"/>
    <s v="Implantable Contraceptives"/>
    <m/>
    <m/>
    <m/>
    <n v="0"/>
    <m/>
    <m/>
    <n v="0"/>
    <n v="8.5"/>
    <n v="255204"/>
    <s v="Contraceptive Implants"/>
    <n v="3"/>
    <n v="45"/>
    <d v="2019-05-30T00:00:00"/>
    <n v="2019"/>
    <n v="2020"/>
    <x v="11"/>
    <n v="8.5"/>
    <n v="255204"/>
    <m/>
    <m/>
    <m/>
  </r>
  <r>
    <x v="25"/>
    <x v="0"/>
    <n v="10763"/>
    <s v="100129GYV01S"/>
    <s v="UNFPA"/>
    <n v="17"/>
    <n v="30000"/>
    <n v="1"/>
    <n v="30000"/>
    <d v="2020-10-08T00:00:00"/>
    <d v="2021-07-31T00:00:00"/>
    <m/>
    <x v="0"/>
    <x v="925"/>
    <s v="Received"/>
    <s v="Desired Stock"/>
    <d v="1999-01-01T00:00:00"/>
    <n v="61200"/>
    <n v="255000"/>
    <s v="QAT_DATA"/>
    <s v="None"/>
    <s v="QAT_DATA"/>
    <s v="UNFPA"/>
    <s v="ZM"/>
    <s v="Zambia"/>
    <s v="Condoms-PRH"/>
    <s v="MOH"/>
    <s v="2021-03-Q2"/>
    <n v="2021"/>
    <s v="ZM_MOH_Condoms-PRH_QAT_2021-03-Q2"/>
    <s v="100129GYV01S=ZM=MOH=Condoms-PRH"/>
    <n v="10"/>
    <x v="2"/>
    <x v="1"/>
    <s v="100129GYV01S"/>
    <s v="Etonogestrel 68 mg/Rod, 1 Rod Implant, 1 Each"/>
    <s v="Etonogestrel 68 mg/Rod, 1 Rod Implant, 1 Each"/>
    <s v="QAT_DATA"/>
    <s v="Implantable Contraceptives"/>
    <m/>
    <m/>
    <m/>
    <n v="0"/>
    <m/>
    <m/>
    <n v="0"/>
    <n v="8.5"/>
    <n v="255000"/>
    <s v="Contraceptive Implants"/>
    <n v="3"/>
    <n v="45"/>
    <d v="2019-11-28T00:00:00"/>
    <n v="2020"/>
    <n v="2020"/>
    <x v="11"/>
    <n v="8.5"/>
    <n v="255000"/>
    <m/>
    <m/>
    <m/>
  </r>
  <r>
    <x v="25"/>
    <x v="0"/>
    <n v="10765"/>
    <s v="100129GYV01S"/>
    <s v="GHSC-PSM"/>
    <n v="17"/>
    <n v="20232"/>
    <n v="1"/>
    <n v="20232"/>
    <d v="2020-11-25T00:00:00"/>
    <d v="2020-05-15T00:00:00"/>
    <m/>
    <x v="0"/>
    <x v="322"/>
    <s v="Received"/>
    <s v="20,232 RO sent to plan for fulfillment option as stated in the ROH dated 11/06/2020. MM_x000a__x000a_Orginal quantity of 35,280 has been amended to 20,232. MM. 11/06/2020."/>
    <d v="1999-01-01T00:00:00"/>
    <n v="41273.279999999999"/>
    <n v="171972"/>
    <s v="QAT_DATA"/>
    <s v="None"/>
    <s v="QAT_DATA"/>
    <s v="USAID"/>
    <s v="ZM"/>
    <s v="Zambia"/>
    <s v="Condoms-PRH"/>
    <s v="MOH"/>
    <s v="2021-03-Q2"/>
    <n v="2021"/>
    <s v="ZM_MOH_Condoms-PRH_QAT_2021-03-Q2"/>
    <s v="100129GYV01S=ZM=MOH=Condoms-PRH"/>
    <n v="11"/>
    <x v="2"/>
    <x v="0"/>
    <s v="100129GYV01S"/>
    <s v="Etonogestrel 68 mg/Rod, 1 Rod Implant, 1 Each"/>
    <s v="Etonogestrel 68 mg/Rod, 1 Rod Implant, 1 Each"/>
    <s v="QAT_DATA"/>
    <s v="Implantable Contraceptives"/>
    <m/>
    <m/>
    <m/>
    <n v="0"/>
    <m/>
    <m/>
    <n v="0"/>
    <n v="8.5"/>
    <n v="171972"/>
    <s v="Contraceptive Implants"/>
    <n v="3"/>
    <n v="45"/>
    <d v="2020-01-15T00:00:00"/>
    <n v="2020"/>
    <n v="2020"/>
    <x v="11"/>
    <n v="8.5"/>
    <n v="171972"/>
    <m/>
    <m/>
    <m/>
  </r>
  <r>
    <x v="25"/>
    <x v="0"/>
    <n v="10774"/>
    <s v="100129GYV01S"/>
    <s v="UNFPA"/>
    <n v="17"/>
    <n v="60048"/>
    <n v="1"/>
    <n v="60048"/>
    <d v="2021-01-27T00:00:00"/>
    <d v="2021-01-31T00:00:00"/>
    <m/>
    <x v="0"/>
    <x v="813"/>
    <s v="Received"/>
    <s v="Desired Stock"/>
    <d v="1999-01-01T00:00:00"/>
    <n v="122497.92"/>
    <n v="510408"/>
    <s v="QAT_DATA"/>
    <s v="None"/>
    <s v="QAT_DATA"/>
    <s v="UNFPA"/>
    <s v="ZM"/>
    <s v="Zambia"/>
    <s v="Condoms-PRH"/>
    <s v="MOH"/>
    <s v="2021-03-Q2"/>
    <n v="2021"/>
    <s v="ZM_MOH_Condoms-PRH_QAT_2021-03-Q2"/>
    <s v="100129GYV01S=ZM=MOH=Condoms-PRH"/>
    <n v="1"/>
    <x v="3"/>
    <x v="1"/>
    <s v="100129GYV01S"/>
    <s v="Etonogestrel 68 mg/Rod, 1 Rod Implant, 1 Each"/>
    <s v="Etonogestrel 68 mg/Rod, 1 Rod Implant, 1 Each"/>
    <s v="QAT_DATA"/>
    <s v="Implantable Contraceptives"/>
    <m/>
    <m/>
    <m/>
    <n v="0"/>
    <m/>
    <m/>
    <n v="0"/>
    <n v="8.5"/>
    <n v="510408"/>
    <s v="Contraceptive Implants"/>
    <n v="3"/>
    <n v="45"/>
    <d v="2020-03-18T00:00:00"/>
    <n v="2020"/>
    <n v="2020"/>
    <x v="11"/>
    <n v="8.5"/>
    <n v="510408"/>
    <m/>
    <m/>
    <m/>
  </r>
  <r>
    <x v="25"/>
    <x v="0"/>
    <n v="10806"/>
    <s v="100129GYV01S"/>
    <s v="UNFPA"/>
    <n v="17"/>
    <n v="55000"/>
    <n v="1"/>
    <n v="55000"/>
    <d v="2021-06-30T00:00:00"/>
    <d v="2021-04-30T00:00:00"/>
    <m/>
    <x v="0"/>
    <x v="85"/>
    <s v="Ordered"/>
    <s v="Desired Stock"/>
    <d v="1999-01-01T00:00:00"/>
    <n v="112200"/>
    <n v="467500"/>
    <s v="QAT_DATA"/>
    <s v="None"/>
    <s v="QAT_DATA"/>
    <s v="UNFPA"/>
    <s v="ZM"/>
    <s v="Zambia"/>
    <s v="Condoms-PRH"/>
    <s v="MOH"/>
    <s v="2021-03-Q2"/>
    <n v="2021"/>
    <s v="ZM_MOH_Condoms-PRH_QAT_2021-03-Q2"/>
    <s v="100129GYV01S=ZM=MOH=Condoms-PRH"/>
    <n v="6"/>
    <x v="3"/>
    <x v="1"/>
    <s v="100129GYV01S"/>
    <s v="Etonogestrel 68 mg/Rod, 1 Rod Implant, 1 Each"/>
    <s v="Etonogestrel 68 mg/Rod, 1 Rod Implant, 1 Each"/>
    <s v="QAT_DATA"/>
    <s v="Implantable Contraceptives"/>
    <m/>
    <m/>
    <m/>
    <n v="0"/>
    <m/>
    <m/>
    <n v="0"/>
    <n v="8.5"/>
    <n v="467500"/>
    <s v="Contraceptive Implants"/>
    <n v="3"/>
    <n v="45"/>
    <d v="2020-08-19T00:00:00"/>
    <n v="2020"/>
    <n v="2021"/>
    <x v="11"/>
    <n v="8.5"/>
    <n v="467500"/>
    <m/>
    <m/>
    <m/>
  </r>
  <r>
    <x v="25"/>
    <x v="0"/>
    <n v="10789"/>
    <s v="100129GYV01S"/>
    <s v="GHSC-PSM"/>
    <n v="17"/>
    <n v="46800"/>
    <n v="1"/>
    <n v="46800"/>
    <d v="2021-09-21T00:00:00"/>
    <d v="2021-08-31T00:00:00"/>
    <m/>
    <x v="0"/>
    <x v="926"/>
    <s v="Ordered"/>
    <s v="Desired Stock"/>
    <d v="1999-01-01T00:00:00"/>
    <n v="95472"/>
    <n v="397800"/>
    <s v="QAT_DATA"/>
    <s v="None"/>
    <s v="QAT_DATA"/>
    <s v="USAID"/>
    <s v="ZM"/>
    <s v="Zambia"/>
    <s v="Condoms-PRH"/>
    <s v="MOH"/>
    <s v="2021-03-Q2"/>
    <n v="2021"/>
    <s v="ZM_MOH_Condoms-PRH_QAT_2021-03-Q2"/>
    <s v="100129GYV01S=ZM=MOH=Condoms-PRH"/>
    <n v="9"/>
    <x v="3"/>
    <x v="0"/>
    <s v="100129GYV01S"/>
    <s v="Etonogestrel 68 mg/Rod, 1 Rod Implant, 1 Each"/>
    <s v="Etonogestrel 68 mg/Rod, 1 Rod Implant, 1 Each"/>
    <s v="QAT_DATA"/>
    <s v="Implantable Contraceptives"/>
    <m/>
    <m/>
    <m/>
    <n v="0"/>
    <m/>
    <m/>
    <n v="0"/>
    <n v="8.5"/>
    <n v="397800"/>
    <s v="Contraceptive Implants"/>
    <n v="3"/>
    <n v="45"/>
    <d v="2020-11-10T00:00:00"/>
    <n v="2021"/>
    <n v="2021"/>
    <x v="11"/>
    <n v="8.5"/>
    <n v="397800"/>
    <m/>
    <m/>
    <m/>
  </r>
  <r>
    <x v="25"/>
    <x v="0"/>
    <n v="10791"/>
    <s v="100129GYV01S"/>
    <s v="Govt"/>
    <n v="17"/>
    <n v="36387"/>
    <n v="1"/>
    <n v="36387"/>
    <d v="2021-11-30T00:00:00"/>
    <d v="2021-12-31T00:00:00"/>
    <m/>
    <x v="0"/>
    <x v="74"/>
    <s v="Planned"/>
    <s v="Desired Stock"/>
    <d v="1999-01-01T00:00:00"/>
    <n v="74229.48"/>
    <n v="309289.5"/>
    <s v="QAT_DATA"/>
    <s v="None"/>
    <s v="QAT_DATA"/>
    <s v="Govt"/>
    <s v="ZM"/>
    <s v="Zambia"/>
    <s v="Condoms-PRH"/>
    <s v="MOH"/>
    <s v="2021-03-Q2"/>
    <n v="2021"/>
    <s v="ZM_MOH_Condoms-PRH_QAT_2021-03-Q2"/>
    <s v="100129GYV01S=ZM=MOH=Condoms-PRH"/>
    <n v="11"/>
    <x v="3"/>
    <x v="5"/>
    <s v="100129GYV01S"/>
    <s v="Etonogestrel 68 mg/Rod, 1 Rod Implant, 1 Each"/>
    <s v="Etonogestrel 68 mg/Rod, 1 Rod Implant, 1 Each"/>
    <s v="QAT_DATA"/>
    <s v="Implantable Contraceptives"/>
    <m/>
    <m/>
    <m/>
    <n v="0"/>
    <m/>
    <m/>
    <n v="0"/>
    <n v="8.5"/>
    <n v="309289.5"/>
    <s v="Contraceptive Implants"/>
    <n v="3"/>
    <n v="45"/>
    <d v="2021-01-19T00:00:00"/>
    <n v="2021"/>
    <n v="2021"/>
    <x v="11"/>
    <n v="8.5"/>
    <n v="309289.5"/>
    <m/>
    <m/>
    <m/>
  </r>
  <r>
    <x v="25"/>
    <x v="0"/>
    <n v="10817"/>
    <s v="100129GYV01S"/>
    <s v="UNFPA"/>
    <n v="17"/>
    <n v="45000"/>
    <n v="1"/>
    <n v="45000"/>
    <d v="2022-02-28T00:00:00"/>
    <d v="2022-02-28T00:00:00"/>
    <m/>
    <x v="0"/>
    <x v="80"/>
    <s v="Planned"/>
    <s v="Desired Stock"/>
    <d v="1999-01-01T00:00:00"/>
    <n v="91800"/>
    <n v="382500"/>
    <s v="QAT_DATA"/>
    <s v="None"/>
    <s v="QAT_DATA"/>
    <s v="UNFPA"/>
    <s v="ZM"/>
    <s v="Zambia"/>
    <s v="Condoms-PRH"/>
    <s v="MOH"/>
    <s v="2021-03-Q2"/>
    <n v="2021"/>
    <s v="ZM_MOH_Condoms-PRH_QAT_2021-03-Q2"/>
    <s v="100129GYV01S=ZM=MOH=Condoms-PRH"/>
    <n v="2"/>
    <x v="4"/>
    <x v="1"/>
    <s v="100129GYV01S"/>
    <s v="Etonogestrel 68 mg/Rod, 1 Rod Implant, 1 Each"/>
    <s v="Etonogestrel 68 mg/Rod, 1 Rod Implant, 1 Each"/>
    <s v="QAT_DATA"/>
    <s v="Implantable Contraceptives"/>
    <m/>
    <m/>
    <m/>
    <n v="0"/>
    <m/>
    <m/>
    <n v="0"/>
    <n v="8.5"/>
    <n v="382500"/>
    <s v="Contraceptive Implants"/>
    <n v="3"/>
    <n v="45"/>
    <d v="2021-04-19T00:00:00"/>
    <n v="2021"/>
    <n v="2021"/>
    <x v="11"/>
    <n v="8.5"/>
    <n v="382500"/>
    <m/>
    <m/>
    <m/>
  </r>
  <r>
    <x v="25"/>
    <x v="0"/>
    <n v="10885"/>
    <s v="100129GYV01S"/>
    <s v="TBD"/>
    <n v="17"/>
    <n v="41200"/>
    <n v="1"/>
    <n v="41200"/>
    <d v="2022-11-30T00:00:00"/>
    <d v="2022-11-30T00:00:00"/>
    <m/>
    <x v="0"/>
    <x v="78"/>
    <s v="Planned"/>
    <s v="Desired Stock"/>
    <d v="1999-01-01T00:00:00"/>
    <n v="84048"/>
    <n v="350200"/>
    <s v="QAT_DATA"/>
    <s v="None"/>
    <s v="QAT_DATA"/>
    <s v="TBD"/>
    <s v="ZM"/>
    <s v="Zambia"/>
    <s v="Condoms-PRH"/>
    <s v="MOH"/>
    <s v="2021-03-Q2"/>
    <n v="2021"/>
    <s v="ZM_MOH_Condoms-PRH_QAT_2021-03-Q2"/>
    <s v="100129GYV01S=ZM=MOH=Condoms-PRH"/>
    <n v="11"/>
    <x v="4"/>
    <x v="2"/>
    <s v="100129GYV01S"/>
    <s v="Etonogestrel 68 mg/Rod, 1 Rod Implant, 1 Each"/>
    <s v="Etonogestrel 68 mg/Rod, 1 Rod Implant, 1 Each"/>
    <s v="QAT_DATA"/>
    <s v="Implantable Contraceptives"/>
    <m/>
    <m/>
    <m/>
    <n v="0"/>
    <m/>
    <m/>
    <n v="0"/>
    <n v="8.5"/>
    <n v="350200"/>
    <s v="Contraceptive Implants"/>
    <n v="3"/>
    <n v="45"/>
    <d v="2022-01-19T00:00:00"/>
    <n v="2022"/>
    <n v="2022"/>
    <x v="11"/>
    <n v="8.5"/>
    <n v="350200"/>
    <m/>
    <m/>
    <m/>
  </r>
  <r>
    <x v="25"/>
    <x v="0"/>
    <n v="10862"/>
    <s v="100129GYV01S"/>
    <s v="TBD"/>
    <n v="17"/>
    <n v="22970"/>
    <n v="1"/>
    <n v="22970"/>
    <d v="2023-02-28T00:00:00"/>
    <d v="2023-02-28T00:00:00"/>
    <m/>
    <x v="0"/>
    <x v="433"/>
    <s v="Planned"/>
    <s v="Desired Stock"/>
    <d v="1999-01-01T00:00:00"/>
    <n v="46858.8"/>
    <n v="195245"/>
    <s v="QAT_DATA"/>
    <s v="None"/>
    <s v="QAT_DATA"/>
    <s v="TBD"/>
    <s v="ZM"/>
    <s v="Zambia"/>
    <s v="Condoms-PRH"/>
    <s v="MOH"/>
    <s v="2021-03-Q2"/>
    <n v="2021"/>
    <s v="ZM_MOH_Condoms-PRH_QAT_2021-03-Q2"/>
    <s v="100129GYV01S=ZM=MOH=Condoms-PRH"/>
    <n v="2"/>
    <x v="5"/>
    <x v="2"/>
    <s v="100129GYV01S"/>
    <s v="Etonogestrel 68 mg/Rod, 1 Rod Implant, 1 Each"/>
    <s v="Etonogestrel 68 mg/Rod, 1 Rod Implant, 1 Each"/>
    <s v="QAT_DATA"/>
    <s v="Implantable Contraceptives"/>
    <m/>
    <m/>
    <m/>
    <n v="0"/>
    <m/>
    <m/>
    <n v="0"/>
    <n v="8.5"/>
    <n v="195245"/>
    <s v="Contraceptive Implants"/>
    <n v="3"/>
    <n v="45"/>
    <d v="2022-04-19T00:00:00"/>
    <n v="2022"/>
    <n v="2022"/>
    <x v="11"/>
    <n v="8.5"/>
    <n v="195245"/>
    <m/>
    <m/>
    <m/>
  </r>
  <r>
    <x v="25"/>
    <x v="0"/>
    <n v="10863"/>
    <s v="100129GYV01S"/>
    <s v="TBD"/>
    <n v="17"/>
    <n v="33465"/>
    <n v="1"/>
    <n v="33465"/>
    <d v="2023-05-31T00:00:00"/>
    <d v="2023-05-31T00:00:00"/>
    <m/>
    <x v="0"/>
    <x v="318"/>
    <s v="Planned"/>
    <s v="Desired Stock"/>
    <d v="1999-01-01T00:00:00"/>
    <n v="68268.600000000006"/>
    <n v="284452.5"/>
    <s v="QAT_DATA"/>
    <s v="None"/>
    <s v="QAT_DATA"/>
    <s v="TBD"/>
    <s v="ZM"/>
    <s v="Zambia"/>
    <s v="Condoms-PRH"/>
    <s v="MOH"/>
    <s v="2021-03-Q2"/>
    <n v="2021"/>
    <s v="ZM_MOH_Condoms-PRH_QAT_2021-03-Q2"/>
    <s v="100129GYV01S=ZM=MOH=Condoms-PRH"/>
    <n v="5"/>
    <x v="5"/>
    <x v="2"/>
    <s v="100129GYV01S"/>
    <s v="Etonogestrel 68 mg/Rod, 1 Rod Implant, 1 Each"/>
    <s v="Etonogestrel 68 mg/Rod, 1 Rod Implant, 1 Each"/>
    <s v="QAT_DATA"/>
    <s v="Implantable Contraceptives"/>
    <m/>
    <m/>
    <m/>
    <n v="0"/>
    <m/>
    <m/>
    <n v="0"/>
    <n v="8.5"/>
    <n v="284452.5"/>
    <s v="Contraceptive Implants"/>
    <n v="3"/>
    <n v="45"/>
    <d v="2022-07-20T00:00:00"/>
    <n v="2022"/>
    <n v="2023"/>
    <x v="11"/>
    <n v="8.5"/>
    <n v="284452.5"/>
    <m/>
    <m/>
    <m/>
  </r>
  <r>
    <x v="25"/>
    <x v="0"/>
    <n v="10864"/>
    <s v="100129GYV01S"/>
    <s v="TBD"/>
    <n v="17"/>
    <n v="33465"/>
    <n v="1"/>
    <n v="33465"/>
    <d v="2023-08-31T00:00:00"/>
    <d v="2023-08-31T00:00:00"/>
    <m/>
    <x v="0"/>
    <x v="228"/>
    <s v="Planned"/>
    <s v="Desired Stock"/>
    <d v="1999-01-01T00:00:00"/>
    <n v="68268.600000000006"/>
    <n v="284452.5"/>
    <s v="QAT_DATA"/>
    <s v="None"/>
    <s v="QAT_DATA"/>
    <s v="TBD"/>
    <s v="ZM"/>
    <s v="Zambia"/>
    <s v="Condoms-PRH"/>
    <s v="MOH"/>
    <s v="2021-03-Q2"/>
    <n v="2021"/>
    <s v="ZM_MOH_Condoms-PRH_QAT_2021-03-Q2"/>
    <s v="100129GYV01S=ZM=MOH=Condoms-PRH"/>
    <n v="8"/>
    <x v="5"/>
    <x v="2"/>
    <s v="100129GYV01S"/>
    <s v="Etonogestrel 68 mg/Rod, 1 Rod Implant, 1 Each"/>
    <s v="Etonogestrel 68 mg/Rod, 1 Rod Implant, 1 Each"/>
    <s v="QAT_DATA"/>
    <s v="Implantable Contraceptives"/>
    <m/>
    <m/>
    <m/>
    <n v="0"/>
    <m/>
    <m/>
    <n v="0"/>
    <n v="8.5"/>
    <n v="284452.5"/>
    <s v="Contraceptive Implants"/>
    <n v="3"/>
    <n v="45"/>
    <d v="2022-10-20T00:00:00"/>
    <n v="2023"/>
    <n v="2023"/>
    <x v="11"/>
    <n v="8.5"/>
    <n v="284452.5"/>
    <m/>
    <m/>
    <m/>
  </r>
  <r>
    <x v="25"/>
    <x v="0"/>
    <n v="10865"/>
    <s v="100129GYV01S"/>
    <s v="TBD"/>
    <n v="17"/>
    <n v="44650"/>
    <n v="1"/>
    <n v="44650"/>
    <d v="2023-11-30T00:00:00"/>
    <d v="2023-11-30T00:00:00"/>
    <m/>
    <x v="0"/>
    <x v="436"/>
    <s v="Planned"/>
    <s v="Desired Stock"/>
    <d v="1999-01-01T00:00:00"/>
    <n v="91086"/>
    <n v="379525"/>
    <s v="QAT_DATA"/>
    <s v="None"/>
    <s v="QAT_DATA"/>
    <s v="TBD"/>
    <s v="ZM"/>
    <s v="Zambia"/>
    <s v="Condoms-PRH"/>
    <s v="MOH"/>
    <s v="2021-03-Q2"/>
    <n v="2021"/>
    <s v="ZM_MOH_Condoms-PRH_QAT_2021-03-Q2"/>
    <s v="100129GYV01S=ZM=MOH=Condoms-PRH"/>
    <n v="11"/>
    <x v="5"/>
    <x v="2"/>
    <s v="100129GYV01S"/>
    <s v="Etonogestrel 68 mg/Rod, 1 Rod Implant, 1 Each"/>
    <s v="Etonogestrel 68 mg/Rod, 1 Rod Implant, 1 Each"/>
    <s v="QAT_DATA"/>
    <s v="Implantable Contraceptives"/>
    <m/>
    <m/>
    <m/>
    <n v="0"/>
    <m/>
    <m/>
    <n v="0"/>
    <n v="8.5"/>
    <n v="379525"/>
    <s v="Contraceptive Implants"/>
    <n v="3"/>
    <n v="45"/>
    <d v="2023-01-19T00:00:00"/>
    <n v="2023"/>
    <n v="2023"/>
    <x v="11"/>
    <n v="8.5"/>
    <n v="379525"/>
    <m/>
    <m/>
    <m/>
  </r>
  <r>
    <x v="25"/>
    <x v="0"/>
    <n v="10656"/>
    <s v="100121XXB01S"/>
    <s v="Govt"/>
    <n v="12"/>
    <n v="226000"/>
    <n v="1"/>
    <n v="226000"/>
    <d v="2017-01-16T00:00:00"/>
    <d v="2017-02-08T00:00:00"/>
    <m/>
    <x v="0"/>
    <x v="927"/>
    <s v="Received"/>
    <s v="nan"/>
    <d v="1999-01-01T00:00:00"/>
    <n v="27120"/>
    <n v="113000"/>
    <s v="QAT_DATA"/>
    <s v="None"/>
    <s v="QAT_DATA"/>
    <s v="Govt"/>
    <s v="ZM"/>
    <s v="Zambia"/>
    <s v="Condoms-PRH"/>
    <s v="MOH"/>
    <s v="2021-03-Q2"/>
    <n v="2021"/>
    <s v="ZM_MOH_Condoms-PRH_QAT_2021-03-Q2"/>
    <s v="100121XXB01S=ZM=MOH=Condoms-PRH"/>
    <n v="1"/>
    <x v="7"/>
    <x v="5"/>
    <s v="100121XXB01S"/>
    <s v="Female Condom (Nitrile) Lubricated, 17 cm, 1 Each"/>
    <s v="Female Condom (Nitrile) Lubricated, 17 cm, 1 Each"/>
    <s v="QAT_DATA"/>
    <s v="Condoms"/>
    <m/>
    <m/>
    <m/>
    <n v="0"/>
    <m/>
    <m/>
    <n v="0"/>
    <n v="500"/>
    <n v="113000000"/>
    <s v="Female Condoms"/>
    <n v="1"/>
    <n v="15"/>
    <d v="2016-10-03T00:00:00"/>
    <n v="2017"/>
    <n v="2017"/>
    <x v="6"/>
    <n v="0.49399999999999999"/>
    <n v="111644"/>
    <m/>
    <m/>
    <m/>
  </r>
  <r>
    <x v="25"/>
    <x v="0"/>
    <n v="10635"/>
    <s v="100121XXB01S"/>
    <s v="GHSC-PSM"/>
    <n v="17"/>
    <n v="310000"/>
    <n v="1"/>
    <n v="310000"/>
    <d v="2017-06-12T00:00:00"/>
    <d v="2017-06-30T00:00:00"/>
    <m/>
    <x v="0"/>
    <x v="297"/>
    <s v="Received"/>
    <s v="ETA moved from June to July awaiting an update on the status of the shipment from UNFPA. MN. 11/06/2017"/>
    <d v="1999-01-01T00:00:00"/>
    <n v="37200"/>
    <n v="155000"/>
    <s v="QAT_DATA"/>
    <s v="None"/>
    <s v="QAT_DATA"/>
    <s v="USAID"/>
    <s v="ZM"/>
    <s v="Zambia"/>
    <s v="Condoms-PRH"/>
    <s v="MOH"/>
    <s v="2021-03-Q2"/>
    <n v="2021"/>
    <s v="ZM_MOH_Condoms-PRH_QAT_2021-03-Q2"/>
    <s v="100121XXB01S=ZM=MOH=Condoms-PRH"/>
    <n v="6"/>
    <x v="7"/>
    <x v="0"/>
    <s v="100121XXB01S"/>
    <s v="Female Condom (Nitrile) Lubricated, 17 cm, 1 Each"/>
    <s v="Female Condom (Nitrile) Lubricated, 17 cm, 1 Each"/>
    <s v="QAT_DATA"/>
    <s v="Condoms"/>
    <m/>
    <m/>
    <m/>
    <n v="0"/>
    <m/>
    <m/>
    <n v="0"/>
    <n v="500"/>
    <n v="155000000"/>
    <s v="Female Condoms"/>
    <n v="1"/>
    <n v="15"/>
    <d v="2017-02-27T00:00:00"/>
    <n v="2017"/>
    <n v="2017"/>
    <x v="6"/>
    <n v="0.49399999999999999"/>
    <n v="153140"/>
    <m/>
    <m/>
    <m/>
  </r>
  <r>
    <x v="25"/>
    <x v="0"/>
    <n v="10680"/>
    <s v="100121XXB01S"/>
    <s v="GHSC-PSM"/>
    <n v="17"/>
    <n v="700250"/>
    <n v="1"/>
    <n v="700250"/>
    <d v="2017-09-22T00:00:00"/>
    <d v="2017-08-31T00:00:00"/>
    <m/>
    <x v="0"/>
    <x v="928"/>
    <s v="Received"/>
    <s v="Two shipments of 600,000 and 100,250 each were recevied as donations from Discovery Health as eariler agreed.MM 05.10.17"/>
    <d v="1999-01-01T00:00:00"/>
    <n v="84030"/>
    <n v="350125"/>
    <s v="QAT_DATA"/>
    <s v="None"/>
    <s v="QAT_DATA"/>
    <s v="DONATE"/>
    <s v="ZM"/>
    <s v="Zambia"/>
    <s v="Condoms-PRH"/>
    <s v="MOH"/>
    <s v="2021-03-Q2"/>
    <n v="2021"/>
    <s v="ZM_MOH_Condoms-PRH_QAT_2021-03-Q2"/>
    <s v="100121XXB01S=ZM=MOH=Condoms-PRH"/>
    <n v="9"/>
    <x v="7"/>
    <x v="0"/>
    <s v="100121XXB01S"/>
    <s v="Female Condom (Nitrile) Lubricated, 17 cm, 1 Each"/>
    <s v="Female Condom (Nitrile) Lubricated, 17 cm, 1 Each"/>
    <s v="QAT_DATA"/>
    <s v="Condoms"/>
    <m/>
    <m/>
    <m/>
    <n v="0"/>
    <m/>
    <m/>
    <n v="0"/>
    <n v="500"/>
    <n v="350125000"/>
    <s v="Female Condoms"/>
    <n v="1"/>
    <n v="15"/>
    <d v="2017-06-09T00:00:00"/>
    <n v="2017"/>
    <n v="2018"/>
    <x v="6"/>
    <n v="0.49399999999999999"/>
    <n v="345923.5"/>
    <m/>
    <m/>
    <s v="mapped translated funder"/>
  </r>
  <r>
    <x v="25"/>
    <x v="0"/>
    <n v="10687"/>
    <s v="100121XXB01S"/>
    <s v="UNFPA"/>
    <n v="17"/>
    <n v="959803"/>
    <n v="1"/>
    <n v="959803"/>
    <d v="2017-11-09T00:00:00"/>
    <d v="2017-12-11T00:00:00"/>
    <m/>
    <x v="0"/>
    <x v="532"/>
    <s v="Received"/>
    <s v="nan"/>
    <d v="1999-01-01T00:00:00"/>
    <n v="115176.36"/>
    <n v="479901.5"/>
    <s v="QAT_DATA"/>
    <s v="None"/>
    <s v="QAT_DATA"/>
    <s v="UNFPA"/>
    <s v="ZM"/>
    <s v="Zambia"/>
    <s v="Condoms-PRH"/>
    <s v="MOH"/>
    <s v="2021-03-Q2"/>
    <n v="2021"/>
    <s v="ZM_MOH_Condoms-PRH_QAT_2021-03-Q2"/>
    <s v="100121XXB01S=ZM=MOH=Condoms-PRH"/>
    <n v="11"/>
    <x v="7"/>
    <x v="1"/>
    <s v="100121XXB01S"/>
    <s v="Female Condom (Nitrile) Lubricated, 17 cm, 1 Each"/>
    <s v="Female Condom (Nitrile) Lubricated, 17 cm, 1 Each"/>
    <s v="QAT_DATA"/>
    <s v="Condoms"/>
    <m/>
    <m/>
    <m/>
    <n v="0"/>
    <m/>
    <m/>
    <n v="0"/>
    <n v="500"/>
    <n v="479901500"/>
    <s v="Female Condoms"/>
    <n v="1"/>
    <n v="15"/>
    <d v="2017-07-27T00:00:00"/>
    <n v="2017"/>
    <n v="2018"/>
    <x v="6"/>
    <n v="0.49399999999999999"/>
    <n v="474142.68199999997"/>
    <m/>
    <m/>
    <m/>
  </r>
  <r>
    <x v="25"/>
    <x v="0"/>
    <n v="10689"/>
    <s v="100121XXB01S"/>
    <s v="UNFPA"/>
    <n v="17"/>
    <n v="197"/>
    <n v="1"/>
    <n v="197"/>
    <d v="2017-12-04T00:00:00"/>
    <d v="2018-01-18T00:00:00"/>
    <m/>
    <x v="0"/>
    <x v="451"/>
    <s v="Received"/>
    <s v="Shipment moved from November to December awaiting confirmation on the status of the shipment. MN.03/11/2017_x000a__x000a_Shipment changed from 540,000 to 960,000 cycles as confirmed by Chimuka via skype converstion on 2/10/17.MM.02/10/17_x000a__x000a_UNFPA has committed to procu"/>
    <d v="1999-01-01T00:00:00"/>
    <n v="23.64"/>
    <n v="98.5"/>
    <s v="QAT_DATA"/>
    <s v="None"/>
    <s v="QAT_DATA"/>
    <s v="UNFPA"/>
    <s v="ZM"/>
    <s v="Zambia"/>
    <s v="Condoms-PRH"/>
    <s v="MOH"/>
    <s v="2021-03-Q2"/>
    <n v="2021"/>
    <s v="ZM_MOH_Condoms-PRH_QAT_2021-03-Q2"/>
    <s v="100121XXB01S=ZM=MOH=Condoms-PRH"/>
    <n v="12"/>
    <x v="7"/>
    <x v="1"/>
    <s v="100121XXB01S"/>
    <s v="Female Condom (Nitrile) Lubricated, 17 cm, 1 Each"/>
    <s v="Female Condom (Nitrile) Lubricated, 17 cm, 1 Each"/>
    <s v="QAT_DATA"/>
    <s v="Condoms"/>
    <m/>
    <m/>
    <m/>
    <n v="0"/>
    <m/>
    <m/>
    <n v="0"/>
    <n v="500"/>
    <n v="98500"/>
    <s v="Female Condoms"/>
    <n v="1"/>
    <n v="15"/>
    <d v="2017-08-21T00:00:00"/>
    <n v="2017"/>
    <n v="2018"/>
    <x v="6"/>
    <n v="0.49399999999999999"/>
    <n v="97.317999999999998"/>
    <m/>
    <m/>
    <m/>
  </r>
  <r>
    <x v="25"/>
    <x v="0"/>
    <n v="10685"/>
    <s v="100121XXB01S"/>
    <s v="UNFPA"/>
    <n v="17"/>
    <n v="1"/>
    <n v="1"/>
    <n v="1"/>
    <d v="2018-09-30T00:00:00"/>
    <d v="2018-07-31T00:00:00"/>
    <m/>
    <x v="0"/>
    <x v="61"/>
    <s v="Received"/>
    <s v="Waiting on for feedback from UNFPA on the shipment of 402,841 which was expected in september 2018 if the funds can be reprogramed.10/07/2018.MM_x000a__x000a__x000a_EDD changed from July to September as indicated by UNFPA (Justin) in a meeting held at MOH Ndeke house on 03"/>
    <d v="1999-01-01T00:00:00"/>
    <n v="0.12"/>
    <n v="0.5"/>
    <s v="QAT_DATA"/>
    <s v="None"/>
    <s v="QAT_DATA"/>
    <s v="UNFPA"/>
    <s v="ZM"/>
    <s v="Zambia"/>
    <s v="Condoms-PRH"/>
    <s v="MOH"/>
    <s v="2021-03-Q2"/>
    <n v="2021"/>
    <s v="ZM_MOH_Condoms-PRH_QAT_2021-03-Q2"/>
    <s v="100121XXB01S=ZM=MOH=Condoms-PRH"/>
    <n v="9"/>
    <x v="0"/>
    <x v="1"/>
    <s v="100121XXB01S"/>
    <s v="Female Condom (Nitrile) Lubricated, 17 cm, 1 Each"/>
    <s v="Female Condom (Nitrile) Lubricated, 17 cm, 1 Each"/>
    <s v="QAT_DATA"/>
    <s v="Condoms"/>
    <m/>
    <m/>
    <m/>
    <n v="0"/>
    <m/>
    <m/>
    <n v="0"/>
    <n v="500"/>
    <n v="500"/>
    <s v="Female Condoms"/>
    <n v="1"/>
    <n v="15"/>
    <d v="2018-06-17T00:00:00"/>
    <n v="2018"/>
    <n v="2019"/>
    <x v="6"/>
    <n v="0.49399999999999999"/>
    <n v="0.49399999999999999"/>
    <m/>
    <m/>
    <m/>
  </r>
  <r>
    <x v="25"/>
    <x v="0"/>
    <n v="10676"/>
    <s v="100121XXB01S"/>
    <s v="UNFPA"/>
    <n v="17"/>
    <n v="1"/>
    <n v="1"/>
    <n v="1"/>
    <d v="2018-10-15T00:00:00"/>
    <d v="2019-03-31T00:00:00"/>
    <m/>
    <x v="0"/>
    <x v="466"/>
    <s v="Received"/>
    <s v="Waiting on for feedback from UNFPA on the shipment of  400,000 which was expected in september 2018 if the funds can be reprogramed.10/07/2018.MM._x000a__x000a__x000a__x000a_Desired Stock"/>
    <d v="1999-01-01T00:00:00"/>
    <n v="0.12"/>
    <n v="0.5"/>
    <s v="QAT_DATA"/>
    <s v="None"/>
    <s v="QAT_DATA"/>
    <s v="UNFPA"/>
    <s v="ZM"/>
    <s v="Zambia"/>
    <s v="Condoms-PRH"/>
    <s v="MOH"/>
    <s v="2021-03-Q2"/>
    <n v="2021"/>
    <s v="ZM_MOH_Condoms-PRH_QAT_2021-03-Q2"/>
    <s v="100121XXB01S=ZM=MOH=Condoms-PRH"/>
    <n v="10"/>
    <x v="0"/>
    <x v="1"/>
    <s v="100121XXB01S"/>
    <s v="Female Condom (Nitrile) Lubricated, 17 cm, 1 Each"/>
    <s v="Female Condom (Nitrile) Lubricated, 17 cm, 1 Each"/>
    <s v="QAT_DATA"/>
    <s v="Condoms"/>
    <m/>
    <m/>
    <m/>
    <n v="0"/>
    <m/>
    <m/>
    <n v="0"/>
    <n v="500"/>
    <n v="500"/>
    <s v="Female Condoms"/>
    <n v="1"/>
    <n v="15"/>
    <d v="2018-07-02T00:00:00"/>
    <n v="2018"/>
    <n v="2019"/>
    <x v="6"/>
    <n v="0.49399999999999999"/>
    <n v="0.49399999999999999"/>
    <m/>
    <m/>
    <m/>
  </r>
  <r>
    <x v="25"/>
    <x v="0"/>
    <n v="10713"/>
    <s v="100121XXB01S"/>
    <s v="Govt"/>
    <n v="17"/>
    <n v="51000"/>
    <n v="1"/>
    <n v="51000"/>
    <d v="2019-05-15T00:00:00"/>
    <d v="2019-04-30T00:00:00"/>
    <m/>
    <x v="0"/>
    <x v="929"/>
    <s v="Received"/>
    <s v="This shipment is a reverse logistics from the provinces.  MOH program was advised to do reverse logistics as the quantities are too much warranting storage concerns and wastage especially that the product is associated with questionable uptake, returning"/>
    <d v="1999-01-01T00:00:00"/>
    <n v="6120"/>
    <n v="25500"/>
    <s v="QAT_DATA"/>
    <s v="None"/>
    <s v="QAT_DATA"/>
    <s v="Govt"/>
    <s v="ZM"/>
    <s v="Zambia"/>
    <s v="Condoms-PRH"/>
    <s v="MOH"/>
    <s v="2021-03-Q2"/>
    <n v="2021"/>
    <s v="ZM_MOH_Condoms-PRH_QAT_2021-03-Q2"/>
    <s v="100121XXB01S=ZM=MOH=Condoms-PRH"/>
    <n v="5"/>
    <x v="1"/>
    <x v="5"/>
    <s v="100121XXB01S"/>
    <s v="Female Condom (Nitrile) Lubricated, 17 cm, 1 Each"/>
    <s v="Female Condom (Nitrile) Lubricated, 17 cm, 1 Each"/>
    <s v="QAT_DATA"/>
    <s v="Condoms"/>
    <m/>
    <m/>
    <m/>
    <n v="0"/>
    <m/>
    <m/>
    <n v="0"/>
    <n v="500"/>
    <n v="25500000"/>
    <s v="Female Condoms"/>
    <n v="1"/>
    <n v="15"/>
    <d v="2019-01-30T00:00:00"/>
    <n v="2019"/>
    <n v="2019"/>
    <x v="6"/>
    <n v="0.49399999999999999"/>
    <n v="25194"/>
    <m/>
    <m/>
    <m/>
  </r>
  <r>
    <x v="25"/>
    <x v="0"/>
    <n v="10731"/>
    <s v="100121XXB01S"/>
    <s v="GHSC-PSM"/>
    <n v="17"/>
    <n v="395000"/>
    <n v="1"/>
    <n v="395000"/>
    <d v="2020-02-28T00:00:00"/>
    <d v="2020-02-29T00:00:00"/>
    <m/>
    <x v="0"/>
    <x v="816"/>
    <s v="Received"/>
    <s v="Desired Stock"/>
    <d v="1999-01-01T00:00:00"/>
    <n v="47400"/>
    <n v="197500"/>
    <s v="QAT_DATA"/>
    <s v="None"/>
    <s v="QAT_DATA"/>
    <s v="USAID"/>
    <s v="ZM"/>
    <s v="Zambia"/>
    <s v="Condoms-PRH"/>
    <s v="MOH"/>
    <s v="2021-03-Q2"/>
    <n v="2021"/>
    <s v="ZM_MOH_Condoms-PRH_QAT_2021-03-Q2"/>
    <s v="100121XXB01S=ZM=MOH=Condoms-PRH"/>
    <n v="2"/>
    <x v="2"/>
    <x v="0"/>
    <s v="100121XXB01S"/>
    <s v="Female Condom (Nitrile) Lubricated, 17 cm, 1 Each"/>
    <s v="Female Condom (Nitrile) Lubricated, 17 cm, 1 Each"/>
    <s v="QAT_DATA"/>
    <s v="Condoms"/>
    <m/>
    <m/>
    <m/>
    <n v="0"/>
    <m/>
    <m/>
    <n v="0"/>
    <n v="500"/>
    <n v="197500000"/>
    <s v="Female Condoms"/>
    <n v="1"/>
    <n v="15"/>
    <d v="2019-11-15T00:00:00"/>
    <n v="2020"/>
    <n v="2020"/>
    <x v="6"/>
    <n v="0.49399999999999999"/>
    <n v="195130"/>
    <m/>
    <m/>
    <m/>
  </r>
  <r>
    <x v="25"/>
    <x v="0"/>
    <n v="10754"/>
    <s v="100121XXB01S"/>
    <s v="UNFPA"/>
    <n v="17"/>
    <n v="205000"/>
    <n v="1"/>
    <n v="205000"/>
    <d v="2020-07-29T00:00:00"/>
    <d v="2020-09-30T00:00:00"/>
    <m/>
    <x v="0"/>
    <x v="380"/>
    <s v="Received"/>
    <s v="Expiry date 28/02/2025. MM. 05/08/2020."/>
    <d v="1999-01-01T00:00:00"/>
    <n v="24600"/>
    <n v="102500"/>
    <s v="QAT_DATA"/>
    <s v="None"/>
    <s v="QAT_DATA"/>
    <s v="UNFPA"/>
    <s v="ZM"/>
    <s v="Zambia"/>
    <s v="Condoms-PRH"/>
    <s v="MOH"/>
    <s v="2021-03-Q2"/>
    <n v="2021"/>
    <s v="ZM_MOH_Condoms-PRH_QAT_2021-03-Q2"/>
    <s v="100121XXB01S=ZM=MOH=Condoms-PRH"/>
    <n v="7"/>
    <x v="2"/>
    <x v="1"/>
    <s v="100121XXB01S"/>
    <s v="Female Condom (Nitrile) Lubricated, 17 cm, 1 Each"/>
    <s v="Female Condom (Nitrile) Lubricated, 17 cm, 1 Each"/>
    <s v="QAT_DATA"/>
    <s v="Condoms"/>
    <m/>
    <m/>
    <m/>
    <n v="0"/>
    <m/>
    <m/>
    <n v="0"/>
    <n v="500"/>
    <n v="102500000"/>
    <s v="Female Condoms"/>
    <n v="1"/>
    <n v="15"/>
    <d v="2020-04-15T00:00:00"/>
    <n v="2020"/>
    <n v="2020"/>
    <x v="6"/>
    <n v="0.49399999999999999"/>
    <n v="101270"/>
    <m/>
    <m/>
    <m/>
  </r>
  <r>
    <x v="25"/>
    <x v="0"/>
    <n v="10807"/>
    <s v="100121XXB01S"/>
    <s v="UNFPA"/>
    <n v="17"/>
    <n v="206000"/>
    <n v="1"/>
    <n v="206000"/>
    <d v="2020-11-11T00:00:00"/>
    <d v="2020-12-11T00:00:00"/>
    <m/>
    <x v="0"/>
    <x v="237"/>
    <s v="Received"/>
    <s v="No risk of expiry."/>
    <d v="1999-01-01T00:00:00"/>
    <n v="24720"/>
    <n v="103000"/>
    <s v="QAT_DATA"/>
    <s v="None"/>
    <s v="QAT_DATA"/>
    <s v="UNFPA"/>
    <s v="ZM"/>
    <s v="Zambia"/>
    <s v="Condoms-PRH"/>
    <s v="MOH"/>
    <s v="2021-03-Q2"/>
    <n v="2021"/>
    <s v="ZM_MOH_Condoms-PRH_QAT_2021-03-Q2"/>
    <s v="100121XXB01S=ZM=MOH=Condoms-PRH"/>
    <n v="11"/>
    <x v="2"/>
    <x v="1"/>
    <s v="100121XXB01S"/>
    <s v="Female Condom (Nitrile) Lubricated, 17 cm, 1 Each"/>
    <s v="Female Condom (Nitrile) Lubricated, 17 cm, 1 Each"/>
    <s v="QAT_DATA"/>
    <s v="Condoms"/>
    <m/>
    <m/>
    <m/>
    <n v="0"/>
    <m/>
    <m/>
    <n v="0"/>
    <n v="500"/>
    <n v="103000000"/>
    <s v="Female Condoms"/>
    <n v="1"/>
    <n v="15"/>
    <d v="2020-07-29T00:00:00"/>
    <n v="2020"/>
    <n v="2021"/>
    <x v="6"/>
    <n v="0.49399999999999999"/>
    <n v="101764"/>
    <m/>
    <m/>
    <m/>
  </r>
  <r>
    <x v="25"/>
    <x v="0"/>
    <n v="10770"/>
    <s v="100121XXB01S"/>
    <s v="GHSC-PSM"/>
    <n v="17"/>
    <n v="221000"/>
    <n v="1"/>
    <n v="221000"/>
    <d v="2021-04-15T00:00:00"/>
    <d v="2021-02-28T00:00:00"/>
    <m/>
    <x v="0"/>
    <x v="254"/>
    <s v="Shipped"/>
    <s v="RO moved from RO10108334  (116 cases) to RO10115157 and merged  with RO10108334 (105 cases) as indicated in an email from Dinesh Vijeyakumar dated 18th December 2020.MN.07/01/2020"/>
    <d v="1999-01-01T00:00:00"/>
    <n v="26520"/>
    <n v="110500"/>
    <s v="QAT_DATA"/>
    <s v="None"/>
    <s v="QAT_DATA"/>
    <s v="USAID"/>
    <s v="ZM"/>
    <s v="Zambia"/>
    <s v="Condoms-PRH"/>
    <s v="MOH"/>
    <s v="2021-03-Q2"/>
    <n v="2021"/>
    <s v="ZM_MOH_Condoms-PRH_QAT_2021-03-Q2"/>
    <s v="100121XXB01S=ZM=MOH=Condoms-PRH"/>
    <n v="4"/>
    <x v="3"/>
    <x v="0"/>
    <s v="100121XXB01S"/>
    <s v="Female Condom (Nitrile) Lubricated, 17 cm, 1 Each"/>
    <s v="Female Condom (Nitrile) Lubricated, 17 cm, 1 Each"/>
    <s v="QAT_DATA"/>
    <s v="Condoms"/>
    <m/>
    <m/>
    <m/>
    <n v="0"/>
    <m/>
    <m/>
    <n v="0"/>
    <n v="500"/>
    <n v="110500000"/>
    <s v="Female Condoms"/>
    <n v="1"/>
    <n v="15"/>
    <d v="2020-12-31T00:00:00"/>
    <n v="2021"/>
    <n v="2021"/>
    <x v="6"/>
    <n v="0.49399999999999999"/>
    <n v="109174"/>
    <m/>
    <m/>
    <m/>
  </r>
  <r>
    <x v="25"/>
    <x v="0"/>
    <n v="10771"/>
    <s v="100121XXB01S"/>
    <s v="GHSC-PSM"/>
    <n v="17"/>
    <n v="105000"/>
    <n v="1"/>
    <n v="105000"/>
    <d v="2021-08-16T00:00:00"/>
    <d v="2021-08-31T00:00:00"/>
    <m/>
    <x v="0"/>
    <x v="930"/>
    <s v="Ordered"/>
    <s v="Desired Stock"/>
    <d v="1999-01-01T00:00:00"/>
    <n v="12600"/>
    <n v="52500"/>
    <s v="QAT_DATA"/>
    <s v="None"/>
    <s v="QAT_DATA"/>
    <s v="USAID"/>
    <s v="ZM"/>
    <s v="Zambia"/>
    <s v="Condoms-PRH"/>
    <s v="MOH"/>
    <s v="2021-03-Q2"/>
    <n v="2021"/>
    <s v="ZM_MOH_Condoms-PRH_QAT_2021-03-Q2"/>
    <s v="100121XXB01S=ZM=MOH=Condoms-PRH"/>
    <n v="8"/>
    <x v="3"/>
    <x v="0"/>
    <s v="100121XXB01S"/>
    <s v="Female Condom (Nitrile) Lubricated, 17 cm, 1 Each"/>
    <s v="Female Condom (Nitrile) Lubricated, 17 cm, 1 Each"/>
    <s v="QAT_DATA"/>
    <s v="Condoms"/>
    <m/>
    <m/>
    <m/>
    <n v="0"/>
    <m/>
    <m/>
    <n v="0"/>
    <n v="500"/>
    <n v="52500000"/>
    <s v="Female Condoms"/>
    <n v="1"/>
    <n v="15"/>
    <d v="2021-05-03T00:00:00"/>
    <n v="2021"/>
    <n v="2021"/>
    <x v="6"/>
    <n v="0.49399999999999999"/>
    <n v="51870"/>
    <m/>
    <m/>
    <m/>
  </r>
  <r>
    <x v="25"/>
    <x v="0"/>
    <n v="10772"/>
    <s v="100121XXB01S"/>
    <s v="GHSC-PSM"/>
    <n v="17"/>
    <n v="140000"/>
    <n v="1"/>
    <n v="140000"/>
    <d v="2021-11-15T00:00:00"/>
    <d v="2021-11-30T00:00:00"/>
    <m/>
    <x v="0"/>
    <x v="931"/>
    <s v="Ordered"/>
    <s v="Desired Stock"/>
    <d v="1999-01-01T00:00:00"/>
    <n v="16800"/>
    <n v="70000"/>
    <s v="QAT_DATA"/>
    <s v="None"/>
    <s v="QAT_DATA"/>
    <s v="USAID"/>
    <s v="ZM"/>
    <s v="Zambia"/>
    <s v="Condoms-PRH"/>
    <s v="MOH"/>
    <s v="2021-03-Q2"/>
    <n v="2021"/>
    <s v="ZM_MOH_Condoms-PRH_QAT_2021-03-Q2"/>
    <s v="100121XXB01S=ZM=MOH=Condoms-PRH"/>
    <n v="11"/>
    <x v="3"/>
    <x v="0"/>
    <s v="100121XXB01S"/>
    <s v="Female Condom (Nitrile) Lubricated, 17 cm, 1 Each"/>
    <s v="Female Condom (Nitrile) Lubricated, 17 cm, 1 Each"/>
    <s v="QAT_DATA"/>
    <s v="Condoms"/>
    <m/>
    <m/>
    <m/>
    <n v="0"/>
    <m/>
    <m/>
    <n v="0"/>
    <n v="500"/>
    <n v="70000000"/>
    <s v="Female Condoms"/>
    <n v="1"/>
    <n v="15"/>
    <d v="2021-08-02T00:00:00"/>
    <n v="2021"/>
    <n v="2022"/>
    <x v="6"/>
    <n v="0.49399999999999999"/>
    <n v="69160"/>
    <m/>
    <m/>
    <m/>
  </r>
  <r>
    <x v="25"/>
    <x v="0"/>
    <n v="10798"/>
    <s v="100121XXB01S"/>
    <s v="GHSC-PSM"/>
    <n v="17"/>
    <n v="136000"/>
    <n v="1"/>
    <n v="136000"/>
    <d v="2022-02-28T00:00:00"/>
    <d v="2022-02-28T00:00:00"/>
    <m/>
    <x v="0"/>
    <x v="80"/>
    <s v="Planned"/>
    <s v="Desired Stock"/>
    <d v="1999-01-01T00:00:00"/>
    <n v="16320"/>
    <n v="68000"/>
    <s v="QAT_DATA"/>
    <s v="None"/>
    <s v="QAT_DATA"/>
    <s v="USAID"/>
    <s v="ZM"/>
    <s v="Zambia"/>
    <s v="Condoms-PRH"/>
    <s v="MOH"/>
    <s v="2021-03-Q2"/>
    <n v="2021"/>
    <s v="ZM_MOH_Condoms-PRH_QAT_2021-03-Q2"/>
    <s v="100121XXB01S=ZM=MOH=Condoms-PRH"/>
    <n v="2"/>
    <x v="4"/>
    <x v="0"/>
    <s v="100121XXB01S"/>
    <s v="Female Condom (Nitrile) Lubricated, 17 cm, 1 Each"/>
    <s v="Female Condom (Nitrile) Lubricated, 17 cm, 1 Each"/>
    <s v="QAT_DATA"/>
    <s v="Condoms"/>
    <m/>
    <m/>
    <m/>
    <n v="0"/>
    <m/>
    <m/>
    <n v="0"/>
    <n v="500"/>
    <n v="68000000"/>
    <s v="Female Condoms"/>
    <n v="1"/>
    <n v="15"/>
    <d v="2021-11-15T00:00:00"/>
    <n v="2022"/>
    <n v="2022"/>
    <x v="6"/>
    <n v="0.49399999999999999"/>
    <n v="67184"/>
    <m/>
    <m/>
    <m/>
  </r>
  <r>
    <x v="25"/>
    <x v="0"/>
    <n v="10799"/>
    <s v="100121XXB01S"/>
    <s v="GHSC-PSM"/>
    <n v="17"/>
    <n v="133000"/>
    <n v="1"/>
    <n v="133000"/>
    <d v="2022-05-31T00:00:00"/>
    <d v="2022-05-31T00:00:00"/>
    <m/>
    <x v="0"/>
    <x v="118"/>
    <s v="Planned"/>
    <s v="Desired Stock"/>
    <d v="1999-01-01T00:00:00"/>
    <n v="15960"/>
    <n v="66500"/>
    <s v="QAT_DATA"/>
    <s v="None"/>
    <s v="QAT_DATA"/>
    <s v="USAID"/>
    <s v="ZM"/>
    <s v="Zambia"/>
    <s v="Condoms-PRH"/>
    <s v="MOH"/>
    <s v="2021-03-Q2"/>
    <n v="2021"/>
    <s v="ZM_MOH_Condoms-PRH_QAT_2021-03-Q2"/>
    <s v="100121XXB01S=ZM=MOH=Condoms-PRH"/>
    <n v="5"/>
    <x v="4"/>
    <x v="0"/>
    <s v="100121XXB01S"/>
    <s v="Female Condom (Nitrile) Lubricated, 17 cm, 1 Each"/>
    <s v="Female Condom (Nitrile) Lubricated, 17 cm, 1 Each"/>
    <s v="QAT_DATA"/>
    <s v="Condoms"/>
    <m/>
    <m/>
    <m/>
    <n v="0"/>
    <m/>
    <m/>
    <n v="0"/>
    <n v="500"/>
    <n v="66500000"/>
    <s v="Female Condoms"/>
    <n v="1"/>
    <n v="15"/>
    <d v="2022-02-15T00:00:00"/>
    <n v="2022"/>
    <n v="2022"/>
    <x v="6"/>
    <n v="0.49399999999999999"/>
    <n v="65702"/>
    <m/>
    <m/>
    <m/>
  </r>
  <r>
    <x v="25"/>
    <x v="0"/>
    <n v="10800"/>
    <s v="100121XXB01S"/>
    <s v="GHSC-PSM"/>
    <n v="17"/>
    <n v="133000"/>
    <n v="1"/>
    <n v="133000"/>
    <d v="2022-08-31T00:00:00"/>
    <d v="2022-08-31T00:00:00"/>
    <m/>
    <x v="0"/>
    <x v="75"/>
    <s v="Planned"/>
    <s v="Desired Stock"/>
    <d v="1999-01-01T00:00:00"/>
    <n v="15960"/>
    <n v="66500"/>
    <s v="QAT_DATA"/>
    <s v="None"/>
    <s v="QAT_DATA"/>
    <s v="USAID"/>
    <s v="ZM"/>
    <s v="Zambia"/>
    <s v="Condoms-PRH"/>
    <s v="MOH"/>
    <s v="2021-03-Q2"/>
    <n v="2021"/>
    <s v="ZM_MOH_Condoms-PRH_QAT_2021-03-Q2"/>
    <s v="100121XXB01S=ZM=MOH=Condoms-PRH"/>
    <n v="8"/>
    <x v="4"/>
    <x v="0"/>
    <s v="100121XXB01S"/>
    <s v="Female Condom (Nitrile) Lubricated, 17 cm, 1 Each"/>
    <s v="Female Condom (Nitrile) Lubricated, 17 cm, 1 Each"/>
    <s v="QAT_DATA"/>
    <s v="Condoms"/>
    <m/>
    <m/>
    <m/>
    <n v="0"/>
    <m/>
    <m/>
    <n v="0"/>
    <n v="500"/>
    <n v="66500000"/>
    <s v="Female Condoms"/>
    <n v="1"/>
    <n v="15"/>
    <d v="2022-05-18T00:00:00"/>
    <n v="2022"/>
    <n v="2023"/>
    <x v="6"/>
    <n v="0.49399999999999999"/>
    <n v="65702"/>
    <m/>
    <m/>
    <m/>
  </r>
  <r>
    <x v="25"/>
    <x v="0"/>
    <n v="10801"/>
    <s v="100121XXB01S"/>
    <s v="GHSC-PSM"/>
    <n v="17"/>
    <n v="136000"/>
    <n v="1"/>
    <n v="136000"/>
    <d v="2022-11-30T00:00:00"/>
    <d v="2022-11-30T00:00:00"/>
    <m/>
    <x v="0"/>
    <x v="78"/>
    <s v="Planned"/>
    <s v="Desired Stock"/>
    <d v="1999-01-01T00:00:00"/>
    <n v="16320"/>
    <n v="68000"/>
    <s v="QAT_DATA"/>
    <s v="None"/>
    <s v="QAT_DATA"/>
    <s v="USAID"/>
    <s v="ZM"/>
    <s v="Zambia"/>
    <s v="Condoms-PRH"/>
    <s v="MOH"/>
    <s v="2021-03-Q2"/>
    <n v="2021"/>
    <s v="ZM_MOH_Condoms-PRH_QAT_2021-03-Q2"/>
    <s v="100121XXB01S=ZM=MOH=Condoms-PRH"/>
    <n v="11"/>
    <x v="4"/>
    <x v="0"/>
    <s v="100121XXB01S"/>
    <s v="Female Condom (Nitrile) Lubricated, 17 cm, 1 Each"/>
    <s v="Female Condom (Nitrile) Lubricated, 17 cm, 1 Each"/>
    <s v="QAT_DATA"/>
    <s v="Condoms"/>
    <m/>
    <m/>
    <m/>
    <n v="0"/>
    <m/>
    <m/>
    <n v="0"/>
    <n v="500"/>
    <n v="68000000"/>
    <s v="Female Condoms"/>
    <n v="1"/>
    <n v="15"/>
    <d v="2022-08-17T00:00:00"/>
    <n v="2022"/>
    <n v="2023"/>
    <x v="6"/>
    <n v="0.49399999999999999"/>
    <n v="67184"/>
    <m/>
    <m/>
    <m/>
  </r>
  <r>
    <x v="25"/>
    <x v="0"/>
    <n v="10857"/>
    <s v="100121XXB01S"/>
    <s v="TBD"/>
    <n v="17"/>
    <n v="93843"/>
    <n v="1"/>
    <n v="93843"/>
    <d v="2023-05-31T00:00:00"/>
    <d v="2023-05-31T00:00:00"/>
    <m/>
    <x v="0"/>
    <x v="318"/>
    <s v="Planned"/>
    <s v="Desired Stock"/>
    <d v="1999-01-01T00:00:00"/>
    <n v="11261.16"/>
    <n v="46921.5"/>
    <s v="QAT_DATA"/>
    <s v="None"/>
    <s v="QAT_DATA"/>
    <s v="TBD"/>
    <s v="ZM"/>
    <s v="Zambia"/>
    <s v="Condoms-PRH"/>
    <s v="MOH"/>
    <s v="2021-03-Q2"/>
    <n v="2021"/>
    <s v="ZM_MOH_Condoms-PRH_QAT_2021-03-Q2"/>
    <s v="100121XXB01S=ZM=MOH=Condoms-PRH"/>
    <n v="5"/>
    <x v="5"/>
    <x v="2"/>
    <s v="100121XXB01S"/>
    <s v="Female Condom (Nitrile) Lubricated, 17 cm, 1 Each"/>
    <s v="Female Condom (Nitrile) Lubricated, 17 cm, 1 Each"/>
    <s v="QAT_DATA"/>
    <s v="Condoms"/>
    <m/>
    <m/>
    <m/>
    <n v="0"/>
    <m/>
    <m/>
    <n v="0"/>
    <n v="500"/>
    <n v="46921500"/>
    <s v="Female Condoms"/>
    <n v="1"/>
    <n v="15"/>
    <d v="2023-02-15T00:00:00"/>
    <n v="2023"/>
    <n v="2023"/>
    <x v="6"/>
    <n v="0.49399999999999999"/>
    <n v="46358.442000000003"/>
    <m/>
    <m/>
    <m/>
  </r>
  <r>
    <x v="25"/>
    <x v="0"/>
    <n v="10858"/>
    <s v="100121XXB01S"/>
    <s v="TBD"/>
    <n v="17"/>
    <n v="136641"/>
    <n v="1"/>
    <n v="136641"/>
    <d v="2023-08-31T00:00:00"/>
    <d v="2023-08-31T00:00:00"/>
    <m/>
    <x v="0"/>
    <x v="228"/>
    <s v="Planned"/>
    <s v="Desired Stock"/>
    <d v="1999-01-01T00:00:00"/>
    <n v="16396.919999999998"/>
    <n v="68320.5"/>
    <s v="QAT_DATA"/>
    <s v="None"/>
    <s v="QAT_DATA"/>
    <s v="TBD"/>
    <s v="ZM"/>
    <s v="Zambia"/>
    <s v="Condoms-PRH"/>
    <s v="MOH"/>
    <s v="2021-03-Q2"/>
    <n v="2021"/>
    <s v="ZM_MOH_Condoms-PRH_QAT_2021-03-Q2"/>
    <s v="100121XXB01S=ZM=MOH=Condoms-PRH"/>
    <n v="8"/>
    <x v="5"/>
    <x v="2"/>
    <s v="100121XXB01S"/>
    <s v="Female Condom (Nitrile) Lubricated, 17 cm, 1 Each"/>
    <s v="Female Condom (Nitrile) Lubricated, 17 cm, 1 Each"/>
    <s v="QAT_DATA"/>
    <s v="Condoms"/>
    <m/>
    <m/>
    <m/>
    <n v="0"/>
    <m/>
    <m/>
    <n v="0"/>
    <n v="500"/>
    <n v="68320500"/>
    <s v="Female Condoms"/>
    <n v="1"/>
    <n v="15"/>
    <d v="2023-05-18T00:00:00"/>
    <n v="2023"/>
    <n v="2024"/>
    <x v="6"/>
    <n v="0.49399999999999999"/>
    <n v="67500.653999999995"/>
    <m/>
    <m/>
    <m/>
  </r>
  <r>
    <x v="25"/>
    <x v="0"/>
    <n v="10859"/>
    <s v="100121XXB01S"/>
    <s v="TBD"/>
    <n v="17"/>
    <n v="181500"/>
    <n v="1"/>
    <n v="181500"/>
    <d v="2023-11-30T00:00:00"/>
    <d v="2023-11-30T00:00:00"/>
    <m/>
    <x v="0"/>
    <x v="436"/>
    <s v="Planned"/>
    <s v="Desired Stock"/>
    <d v="1999-01-01T00:00:00"/>
    <n v="21780"/>
    <n v="90750"/>
    <s v="QAT_DATA"/>
    <s v="None"/>
    <s v="QAT_DATA"/>
    <s v="TBD"/>
    <s v="ZM"/>
    <s v="Zambia"/>
    <s v="Condoms-PRH"/>
    <s v="MOH"/>
    <s v="2021-03-Q2"/>
    <n v="2021"/>
    <s v="ZM_MOH_Condoms-PRH_QAT_2021-03-Q2"/>
    <s v="100121XXB01S=ZM=MOH=Condoms-PRH"/>
    <n v="11"/>
    <x v="5"/>
    <x v="2"/>
    <s v="100121XXB01S"/>
    <s v="Female Condom (Nitrile) Lubricated, 17 cm, 1 Each"/>
    <s v="Female Condom (Nitrile) Lubricated, 17 cm, 1 Each"/>
    <s v="QAT_DATA"/>
    <s v="Condoms"/>
    <m/>
    <m/>
    <m/>
    <n v="0"/>
    <m/>
    <m/>
    <n v="0"/>
    <n v="500"/>
    <n v="90750000"/>
    <s v="Female Condoms"/>
    <n v="1"/>
    <n v="15"/>
    <d v="2023-08-17T00:00:00"/>
    <n v="2023"/>
    <n v="2024"/>
    <x v="6"/>
    <n v="0.49399999999999999"/>
    <n v="89661"/>
    <m/>
    <m/>
    <m/>
  </r>
  <r>
    <x v="25"/>
    <x v="0"/>
    <n v="10632"/>
    <s v="100134AAA06H"/>
    <s v="Govt"/>
    <n v="17"/>
    <n v="19100"/>
    <n v="1"/>
    <n v="19100"/>
    <d v="2016-06-17T00:00:00"/>
    <d v="2016-06-30T00:00:00"/>
    <m/>
    <x v="0"/>
    <x v="932"/>
    <s v="Received"/>
    <s v="Desired Stock"/>
    <d v="1999-01-01T00:00:00"/>
    <n v="1833.6"/>
    <n v="7640"/>
    <s v="QAT_DATA"/>
    <s v="None"/>
    <s v="QAT_DATA"/>
    <s v="Govt"/>
    <s v="ZM"/>
    <s v="Zambia"/>
    <s v="Condoms-PRH"/>
    <s v="MOH"/>
    <s v="2021-03-Q2"/>
    <n v="2021"/>
    <s v="ZM_MOH_Condoms-PRH_QAT_2021-03-Q2"/>
    <s v="100134AAA06H=ZM=MOH=Condoms-PRH"/>
    <n v="6"/>
    <x v="6"/>
    <x v="5"/>
    <s v="100134AAA06H"/>
    <s v="Levonorgestrel 0.75 mg Tablet, 2 Tablets"/>
    <s v="Levonorgestrel 0.75 mg Tablet, 2 Tablets"/>
    <s v="QAT_DATA"/>
    <s v="Emergency Oral Contraceptives"/>
    <m/>
    <m/>
    <m/>
    <n v="0"/>
    <m/>
    <m/>
    <n v="0"/>
    <n v="0.28000000000000003"/>
    <n v="5348"/>
    <s v="Oral Contraceptives"/>
    <n v="3"/>
    <n v="39"/>
    <d v="2015-09-18T00:00:00"/>
    <n v="2016"/>
    <n v="2016"/>
    <x v="7"/>
    <n v="0.35099999999999998"/>
    <n v="6704.0999999999995"/>
    <m/>
    <m/>
    <m/>
  </r>
  <r>
    <x v="25"/>
    <x v="0"/>
    <n v="10660"/>
    <s v="100134AAA06H"/>
    <s v="UNFPA"/>
    <n v="17"/>
    <n v="7200"/>
    <n v="1"/>
    <n v="7200"/>
    <d v="2017-06-21T00:00:00"/>
    <d v="2017-04-30T00:00:00"/>
    <m/>
    <x v="0"/>
    <x v="799"/>
    <s v="Received"/>
    <s v="ETA moved from May to July as there is no update on the status of the shipment from UNFPA. To follow up with Justin Choongo on the Status. MN. 11/06/2017_x000a__x000a_UNFPA is bringing in a shipment of 7,200 and not the initially indicated quantinty of 14,400 as per"/>
    <d v="1999-01-01T00:00:00"/>
    <n v="691.2"/>
    <n v="2880"/>
    <s v="QAT_DATA"/>
    <s v="None"/>
    <s v="QAT_DATA"/>
    <s v="UNFPA"/>
    <s v="ZM"/>
    <s v="Zambia"/>
    <s v="Condoms-PRH"/>
    <s v="MOH"/>
    <s v="2021-03-Q2"/>
    <n v="2021"/>
    <s v="ZM_MOH_Condoms-PRH_QAT_2021-03-Q2"/>
    <s v="100134AAA06H=ZM=MOH=Condoms-PRH"/>
    <n v="6"/>
    <x v="7"/>
    <x v="1"/>
    <s v="100134AAA06H"/>
    <s v="Levonorgestrel 0.75 mg Tablet, 2 Tablets"/>
    <s v="Levonorgestrel 0.75 mg Tablet, 2 Tablets"/>
    <s v="QAT_DATA"/>
    <s v="Emergency Oral Contraceptives"/>
    <m/>
    <m/>
    <m/>
    <n v="0"/>
    <m/>
    <m/>
    <n v="0"/>
    <n v="0.28000000000000003"/>
    <n v="2016"/>
    <s v="Oral Contraceptives"/>
    <n v="3"/>
    <n v="39"/>
    <d v="2016-09-21T00:00:00"/>
    <n v="2017"/>
    <n v="2017"/>
    <x v="7"/>
    <n v="0.35099999999999998"/>
    <n v="2527.1999999999998"/>
    <m/>
    <m/>
    <m/>
  </r>
  <r>
    <x v="25"/>
    <x v="0"/>
    <n v="10658"/>
    <s v="100134AAA06H"/>
    <s v="GHSC-PSM"/>
    <n v="17"/>
    <n v="10210"/>
    <n v="1"/>
    <n v="10210"/>
    <d v="2018-08-18T00:00:00"/>
    <d v="2017-05-31T00:00:00"/>
    <m/>
    <x v="0"/>
    <x v="922"/>
    <s v="Received"/>
    <s v="Shipments has been split into two shipments of 4,320 and 10,210. These shipments were initially expeceted as two separate shipments of 7,200 each. BM.19/03/2018_x000a__x000a_Moved from October to January 2018 as the EDD had not been determined yet as indicated by the"/>
    <d v="1999-01-01T00:00:00"/>
    <n v="980.16"/>
    <n v="4084"/>
    <s v="QAT_DATA"/>
    <s v="None"/>
    <s v="QAT_DATA"/>
    <s v="USAID"/>
    <s v="ZM"/>
    <s v="Zambia"/>
    <s v="Condoms-PRH"/>
    <s v="MOH"/>
    <s v="2021-03-Q2"/>
    <n v="2021"/>
    <s v="ZM_MOH_Condoms-PRH_QAT_2021-03-Q2"/>
    <s v="100134AAA06H=ZM=MOH=Condoms-PRH"/>
    <n v="8"/>
    <x v="0"/>
    <x v="0"/>
    <s v="100134AAA06H"/>
    <s v="Levonorgestrel 0.75 mg Tablet, 2 Tablets"/>
    <s v="Levonorgestrel 0.75 mg Tablet, 2 Tablets"/>
    <s v="QAT_DATA"/>
    <s v="Emergency Oral Contraceptives"/>
    <m/>
    <m/>
    <m/>
    <n v="0"/>
    <m/>
    <m/>
    <n v="0"/>
    <n v="0.28000000000000003"/>
    <n v="2858.8"/>
    <s v="Oral Contraceptives"/>
    <n v="3"/>
    <n v="39"/>
    <d v="2017-11-18T00:00:00"/>
    <n v="2018"/>
    <n v="2018"/>
    <x v="7"/>
    <n v="0.35099999999999998"/>
    <n v="3583.7099999999996"/>
    <m/>
    <m/>
    <m/>
  </r>
  <r>
    <x v="25"/>
    <x v="0"/>
    <n v="10659"/>
    <s v="100134AAA06H"/>
    <s v="GHSC-PSM"/>
    <n v="17"/>
    <n v="4970"/>
    <n v="1"/>
    <n v="4970"/>
    <d v="2018-08-18T00:00:00"/>
    <d v="2017-12-31T00:00:00"/>
    <m/>
    <x v="0"/>
    <x v="922"/>
    <s v="Received"/>
    <s v="Shipments has been split into two shipments of 4,320 and 10,210. These shipments were initially expeceted as two separate shipments of 7,200 each. BM.19/03/2018_x000a__x000a_Moved from October to January 2018 as the EDD had not been determined yet as indicated by the"/>
    <d v="1999-01-01T00:00:00"/>
    <n v="477.12"/>
    <n v="1988"/>
    <s v="QAT_DATA"/>
    <s v="None"/>
    <s v="QAT_DATA"/>
    <s v="USAID"/>
    <s v="ZM"/>
    <s v="Zambia"/>
    <s v="Condoms-PRH"/>
    <s v="MOH"/>
    <s v="2021-03-Q2"/>
    <n v="2021"/>
    <s v="ZM_MOH_Condoms-PRH_QAT_2021-03-Q2"/>
    <s v="100134AAA06H=ZM=MOH=Condoms-PRH"/>
    <n v="8"/>
    <x v="0"/>
    <x v="0"/>
    <s v="100134AAA06H"/>
    <s v="Levonorgestrel 0.75 mg Tablet, 2 Tablets"/>
    <s v="Levonorgestrel 0.75 mg Tablet, 2 Tablets"/>
    <s v="QAT_DATA"/>
    <s v="Emergency Oral Contraceptives"/>
    <m/>
    <m/>
    <m/>
    <n v="0"/>
    <m/>
    <m/>
    <n v="0"/>
    <n v="0.28000000000000003"/>
    <n v="1391.6"/>
    <s v="Oral Contraceptives"/>
    <n v="3"/>
    <n v="39"/>
    <d v="2017-11-18T00:00:00"/>
    <n v="2018"/>
    <n v="2018"/>
    <x v="7"/>
    <n v="0.35099999999999998"/>
    <n v="1744.4699999999998"/>
    <m/>
    <m/>
    <m/>
  </r>
  <r>
    <x v="25"/>
    <x v="0"/>
    <n v="10670"/>
    <s v="100134AAA06H"/>
    <s v="GHSC-PSM"/>
    <n v="17"/>
    <n v="7200"/>
    <n v="1"/>
    <n v="7200"/>
    <d v="2018-08-18T00:00:00"/>
    <d v="2018-02-28T00:00:00"/>
    <m/>
    <x v="0"/>
    <x v="922"/>
    <s v="Received"/>
    <s v="Desired Stock"/>
    <d v="1999-01-01T00:00:00"/>
    <n v="691.2"/>
    <n v="2880"/>
    <s v="QAT_DATA"/>
    <s v="None"/>
    <s v="QAT_DATA"/>
    <s v="USAID"/>
    <s v="ZM"/>
    <s v="Zambia"/>
    <s v="Condoms-PRH"/>
    <s v="MOH"/>
    <s v="2021-03-Q2"/>
    <n v="2021"/>
    <s v="ZM_MOH_Condoms-PRH_QAT_2021-03-Q2"/>
    <s v="100134AAA06H=ZM=MOH=Condoms-PRH"/>
    <n v="8"/>
    <x v="0"/>
    <x v="0"/>
    <s v="100134AAA06H"/>
    <s v="Levonorgestrel 0.75 mg Tablet, 2 Tablets"/>
    <s v="Levonorgestrel 0.75 mg Tablet, 2 Tablets"/>
    <s v="QAT_DATA"/>
    <s v="Emergency Oral Contraceptives"/>
    <m/>
    <m/>
    <m/>
    <n v="0"/>
    <m/>
    <m/>
    <n v="0"/>
    <n v="0.28000000000000003"/>
    <n v="2016"/>
    <s v="Oral Contraceptives"/>
    <n v="3"/>
    <n v="39"/>
    <d v="2017-11-18T00:00:00"/>
    <n v="2018"/>
    <n v="2018"/>
    <x v="7"/>
    <n v="0.35099999999999998"/>
    <n v="2527.1999999999998"/>
    <m/>
    <m/>
    <m/>
  </r>
  <r>
    <x v="25"/>
    <x v="0"/>
    <n v="10671"/>
    <s v="100134AAA06H"/>
    <s v="GHSC-PSM"/>
    <n v="17"/>
    <n v="9120"/>
    <n v="1"/>
    <n v="9120"/>
    <d v="2018-08-18T00:00:00"/>
    <d v="2018-05-31T00:00:00"/>
    <m/>
    <x v="0"/>
    <x v="922"/>
    <s v="Received"/>
    <s v="Desired Stock"/>
    <d v="1999-01-01T00:00:00"/>
    <n v="875.52"/>
    <n v="3648"/>
    <s v="QAT_DATA"/>
    <s v="None"/>
    <s v="QAT_DATA"/>
    <s v="USAID"/>
    <s v="ZM"/>
    <s v="Zambia"/>
    <s v="Condoms-PRH"/>
    <s v="MOH"/>
    <s v="2021-03-Q2"/>
    <n v="2021"/>
    <s v="ZM_MOH_Condoms-PRH_QAT_2021-03-Q2"/>
    <s v="100134AAA06H=ZM=MOH=Condoms-PRH"/>
    <n v="8"/>
    <x v="0"/>
    <x v="0"/>
    <s v="100134AAA06H"/>
    <s v="Levonorgestrel 0.75 mg Tablet, 2 Tablets"/>
    <s v="Levonorgestrel 0.75 mg Tablet, 2 Tablets"/>
    <s v="QAT_DATA"/>
    <s v="Emergency Oral Contraceptives"/>
    <m/>
    <m/>
    <m/>
    <n v="0"/>
    <m/>
    <m/>
    <n v="0"/>
    <n v="0.28000000000000003"/>
    <n v="2553.6"/>
    <s v="Oral Contraceptives"/>
    <n v="3"/>
    <n v="39"/>
    <d v="2017-11-18T00:00:00"/>
    <n v="2018"/>
    <n v="2018"/>
    <x v="7"/>
    <n v="0.35099999999999998"/>
    <n v="3201.12"/>
    <m/>
    <m/>
    <m/>
  </r>
  <r>
    <x v="25"/>
    <x v="0"/>
    <n v="10672"/>
    <s v="100134AAA06H"/>
    <s v="UNFPA"/>
    <n v="17"/>
    <n v="30150"/>
    <n v="1"/>
    <n v="30150"/>
    <d v="2019-05-23T00:00:00"/>
    <d v="2018-08-31T00:00:00"/>
    <m/>
    <x v="0"/>
    <x v="192"/>
    <s v="Received"/>
    <s v="Shipment has arrived and yet to be recevied at MSL. 03/05/2019_x000a__x000a_Shipment was expected in december 2018 but now is expected in February as adversed by UNFPA (Justine). MM. 18/01/2019._x000a__x000a_14,400_x000a__x000a_EDD changed from July to Sept  as indicated by UNFPA (Justin) i"/>
    <d v="1999-01-01T00:00:00"/>
    <n v="2894.4"/>
    <n v="12060"/>
    <s v="QAT_DATA"/>
    <s v="None"/>
    <s v="QAT_DATA"/>
    <s v="UNFPA"/>
    <s v="ZM"/>
    <s v="Zambia"/>
    <s v="Condoms-PRH"/>
    <s v="MOH"/>
    <s v="2021-03-Q2"/>
    <n v="2021"/>
    <s v="ZM_MOH_Condoms-PRH_QAT_2021-03-Q2"/>
    <s v="100134AAA06H=ZM=MOH=Condoms-PRH"/>
    <n v="5"/>
    <x v="1"/>
    <x v="1"/>
    <s v="100134AAA06H"/>
    <s v="Levonorgestrel 0.75 mg Tablet, 2 Tablets"/>
    <s v="Levonorgestrel 0.75 mg Tablet, 2 Tablets"/>
    <s v="QAT_DATA"/>
    <s v="Emergency Oral Contraceptives"/>
    <m/>
    <m/>
    <m/>
    <n v="0"/>
    <m/>
    <m/>
    <n v="0"/>
    <n v="0.28000000000000003"/>
    <n v="8442"/>
    <s v="Oral Contraceptives"/>
    <n v="3"/>
    <n v="39"/>
    <d v="2018-08-23T00:00:00"/>
    <n v="2018"/>
    <n v="2019"/>
    <x v="7"/>
    <n v="0.35099999999999998"/>
    <n v="10582.65"/>
    <m/>
    <m/>
    <m/>
  </r>
  <r>
    <x v="25"/>
    <x v="0"/>
    <n v="10728"/>
    <s v="100134AAA06H"/>
    <s v="GHSC-PSM"/>
    <n v="17"/>
    <n v="12000"/>
    <n v="1"/>
    <n v="12000"/>
    <d v="2019-11-08T00:00:00"/>
    <d v="2019-07-31T00:00:00"/>
    <m/>
    <x v="0"/>
    <x v="635"/>
    <s v="Received"/>
    <s v="Desired Stock"/>
    <d v="1999-01-01T00:00:00"/>
    <n v="1152"/>
    <n v="4800"/>
    <s v="QAT_DATA"/>
    <s v="None"/>
    <s v="QAT_DATA"/>
    <s v="USAID"/>
    <s v="ZM"/>
    <s v="Zambia"/>
    <s v="Condoms-PRH"/>
    <s v="MOH"/>
    <s v="2021-03-Q2"/>
    <n v="2021"/>
    <s v="ZM_MOH_Condoms-PRH_QAT_2021-03-Q2"/>
    <s v="100134AAA06H=ZM=MOH=Condoms-PRH"/>
    <n v="11"/>
    <x v="1"/>
    <x v="0"/>
    <s v="100134AAA06H"/>
    <s v="Levonorgestrel 0.75 mg Tablet, 2 Tablets"/>
    <s v="Levonorgestrel 0.75 mg Tablet, 2 Tablets"/>
    <s v="QAT_DATA"/>
    <s v="Emergency Oral Contraceptives"/>
    <m/>
    <m/>
    <m/>
    <n v="0"/>
    <m/>
    <m/>
    <n v="0"/>
    <n v="0.28000000000000003"/>
    <n v="3360"/>
    <s v="Oral Contraceptives"/>
    <n v="3"/>
    <n v="39"/>
    <d v="2019-02-08T00:00:00"/>
    <n v="2019"/>
    <n v="2019"/>
    <x v="7"/>
    <n v="0.35099999999999998"/>
    <n v="4212"/>
    <m/>
    <m/>
    <m/>
  </r>
  <r>
    <x v="25"/>
    <x v="0"/>
    <n v="10748"/>
    <s v="100134AAA06H"/>
    <s v="UNFPA"/>
    <n v="17"/>
    <n v="181800"/>
    <n v="1"/>
    <n v="181800"/>
    <d v="2021-02-17T00:00:00"/>
    <d v="2020-12-31T00:00:00"/>
    <m/>
    <x v="0"/>
    <x v="933"/>
    <s v="Received"/>
    <s v="Shipment moved from January to February awaiting the status of the shipment.MN. 09/02/2021"/>
    <d v="1999-01-01T00:00:00"/>
    <n v="17452.8"/>
    <n v="72720"/>
    <s v="QAT_DATA"/>
    <s v="None"/>
    <s v="QAT_DATA"/>
    <s v="UNFPA"/>
    <s v="ZM"/>
    <s v="Zambia"/>
    <s v="Condoms-PRH"/>
    <s v="MOH"/>
    <s v="2021-03-Q2"/>
    <n v="2021"/>
    <s v="ZM_MOH_Condoms-PRH_QAT_2021-03-Q2"/>
    <s v="100134AAA06H=ZM=MOH=Condoms-PRH"/>
    <n v="2"/>
    <x v="3"/>
    <x v="1"/>
    <s v="100134AAA06H"/>
    <s v="Levonorgestrel 0.75 mg Tablet, 2 Tablets"/>
    <s v="Levonorgestrel 0.75 mg Tablet, 2 Tablets"/>
    <s v="QAT_DATA"/>
    <s v="Emergency Oral Contraceptives"/>
    <m/>
    <m/>
    <m/>
    <n v="0"/>
    <m/>
    <m/>
    <n v="0"/>
    <n v="0.28000000000000003"/>
    <n v="50904"/>
    <s v="Oral Contraceptives"/>
    <n v="3"/>
    <n v="39"/>
    <d v="2020-05-20T00:00:00"/>
    <n v="2020"/>
    <n v="2021"/>
    <x v="7"/>
    <n v="0.35099999999999998"/>
    <n v="63811.799999999996"/>
    <m/>
    <m/>
    <m/>
  </r>
  <r>
    <x v="25"/>
    <x v="0"/>
    <n v="10816"/>
    <s v="100134AAA06H"/>
    <s v="GHSC-PSM"/>
    <n v="17"/>
    <n v="208964"/>
    <n v="1"/>
    <n v="208964"/>
    <d v="2021-04-15T00:00:00"/>
    <d v="2020-12-18T00:00:00"/>
    <m/>
    <x v="0"/>
    <x v="254"/>
    <s v="Shipped"/>
    <s v="nan"/>
    <d v="1999-01-01T00:00:00"/>
    <n v="20060.544000000002"/>
    <n v="83585.600000000006"/>
    <s v="QAT_DATA"/>
    <s v="None"/>
    <s v="QAT_DATA"/>
    <s v="USAID"/>
    <s v="ZM"/>
    <s v="Zambia"/>
    <s v="Condoms-PRH"/>
    <s v="MOH"/>
    <s v="2021-03-Q2"/>
    <n v="2021"/>
    <s v="ZM_MOH_Condoms-PRH_QAT_2021-03-Q2"/>
    <s v="100134AAA06H=ZM=MOH=Condoms-PRH"/>
    <n v="4"/>
    <x v="3"/>
    <x v="0"/>
    <s v="100134AAA06H"/>
    <s v="Levonorgestrel 0.75 mg Tablet, 2 Tablets"/>
    <s v="Levonorgestrel 0.75 mg Tablet, 2 Tablets"/>
    <s v="QAT_DATA"/>
    <s v="Emergency Oral Contraceptives"/>
    <m/>
    <m/>
    <m/>
    <n v="0"/>
    <m/>
    <m/>
    <n v="0"/>
    <n v="0.28000000000000003"/>
    <n v="58509.919999999998"/>
    <s v="Oral Contraceptives"/>
    <n v="3"/>
    <n v="39"/>
    <d v="2020-07-16T00:00:00"/>
    <n v="2020"/>
    <n v="2021"/>
    <x v="7"/>
    <n v="0.35099999999999998"/>
    <n v="73346.364000000001"/>
    <m/>
    <m/>
    <m/>
  </r>
  <r>
    <x v="25"/>
    <x v="0"/>
    <n v="10844"/>
    <s v="100134AAA06H"/>
    <s v="TBD"/>
    <n v="17"/>
    <n v="46805"/>
    <n v="1"/>
    <n v="46805"/>
    <d v="2022-06-30T00:00:00"/>
    <d v="2022-06-30T00:00:00"/>
    <m/>
    <x v="0"/>
    <x v="120"/>
    <s v="Planned"/>
    <s v="Desired Stock"/>
    <d v="1999-01-01T00:00:00"/>
    <n v="4493.28"/>
    <n v="18722"/>
    <s v="QAT_DATA"/>
    <s v="None"/>
    <s v="QAT_DATA"/>
    <s v="TBD"/>
    <s v="ZM"/>
    <s v="Zambia"/>
    <s v="Condoms-PRH"/>
    <s v="MOH"/>
    <s v="2021-03-Q2"/>
    <n v="2021"/>
    <s v="ZM_MOH_Condoms-PRH_QAT_2021-03-Q2"/>
    <s v="100134AAA06H=ZM=MOH=Condoms-PRH"/>
    <n v="6"/>
    <x v="4"/>
    <x v="2"/>
    <s v="100134AAA06H"/>
    <s v="Levonorgestrel 0.75 mg Tablet, 2 Tablets"/>
    <s v="Levonorgestrel 0.75 mg Tablet, 2 Tablets"/>
    <s v="QAT_DATA"/>
    <s v="Emergency Oral Contraceptives"/>
    <m/>
    <m/>
    <m/>
    <n v="0"/>
    <m/>
    <m/>
    <n v="0"/>
    <n v="0.28000000000000003"/>
    <n v="13105.4"/>
    <s v="Oral Contraceptives"/>
    <n v="3"/>
    <n v="39"/>
    <d v="2021-09-30T00:00:00"/>
    <n v="2022"/>
    <n v="2022"/>
    <x v="7"/>
    <n v="0.35099999999999998"/>
    <n v="16428.555"/>
    <m/>
    <m/>
    <m/>
  </r>
  <r>
    <x v="25"/>
    <x v="0"/>
    <n v="10845"/>
    <s v="100134AAA06H"/>
    <s v="TBD"/>
    <n v="17"/>
    <n v="60471"/>
    <n v="1"/>
    <n v="60471"/>
    <d v="2022-09-30T00:00:00"/>
    <d v="2022-09-30T00:00:00"/>
    <m/>
    <x v="0"/>
    <x v="73"/>
    <s v="Planned"/>
    <s v="Desired Stock"/>
    <d v="1999-01-01T00:00:00"/>
    <n v="5805.2160000000003"/>
    <n v="24188.400000000001"/>
    <s v="QAT_DATA"/>
    <s v="None"/>
    <s v="QAT_DATA"/>
    <s v="TBD"/>
    <s v="ZM"/>
    <s v="Zambia"/>
    <s v="Condoms-PRH"/>
    <s v="MOH"/>
    <s v="2021-03-Q2"/>
    <n v="2021"/>
    <s v="ZM_MOH_Condoms-PRH_QAT_2021-03-Q2"/>
    <s v="100134AAA06H=ZM=MOH=Condoms-PRH"/>
    <n v="9"/>
    <x v="4"/>
    <x v="2"/>
    <s v="100134AAA06H"/>
    <s v="Levonorgestrel 0.75 mg Tablet, 2 Tablets"/>
    <s v="Levonorgestrel 0.75 mg Tablet, 2 Tablets"/>
    <s v="QAT_DATA"/>
    <s v="Emergency Oral Contraceptives"/>
    <m/>
    <m/>
    <m/>
    <n v="0"/>
    <m/>
    <m/>
    <n v="0"/>
    <n v="0.28000000000000003"/>
    <n v="16931.88"/>
    <s v="Oral Contraceptives"/>
    <n v="3"/>
    <n v="39"/>
    <d v="2021-12-31T00:00:00"/>
    <n v="2022"/>
    <n v="2022"/>
    <x v="7"/>
    <n v="0.35099999999999998"/>
    <n v="21225.321"/>
    <m/>
    <m/>
    <m/>
  </r>
  <r>
    <x v="25"/>
    <x v="0"/>
    <n v="10886"/>
    <s v="100134AAA06H"/>
    <s v="TBD"/>
    <n v="17"/>
    <n v="62889"/>
    <n v="1"/>
    <n v="62889"/>
    <d v="2022-12-31T00:00:00"/>
    <d v="2022-12-31T00:00:00"/>
    <m/>
    <x v="0"/>
    <x v="88"/>
    <s v="Planned"/>
    <s v="Desired Stock"/>
    <d v="1999-01-01T00:00:00"/>
    <n v="6037.3440000000001"/>
    <n v="25155.599999999999"/>
    <s v="QAT_DATA"/>
    <s v="None"/>
    <s v="QAT_DATA"/>
    <s v="TBD"/>
    <s v="ZM"/>
    <s v="Zambia"/>
    <s v="Condoms-PRH"/>
    <s v="MOH"/>
    <s v="2021-03-Q2"/>
    <n v="2021"/>
    <s v="ZM_MOH_Condoms-PRH_QAT_2021-03-Q2"/>
    <s v="100134AAA06H=ZM=MOH=Condoms-PRH"/>
    <n v="12"/>
    <x v="4"/>
    <x v="2"/>
    <s v="100134AAA06H"/>
    <s v="Levonorgestrel 0.75 mg Tablet, 2 Tablets"/>
    <s v="Levonorgestrel 0.75 mg Tablet, 2 Tablets"/>
    <s v="QAT_DATA"/>
    <s v="Emergency Oral Contraceptives"/>
    <m/>
    <m/>
    <m/>
    <n v="0"/>
    <m/>
    <m/>
    <n v="0"/>
    <n v="0.28000000000000003"/>
    <n v="17608.919999999998"/>
    <s v="Oral Contraceptives"/>
    <n v="3"/>
    <n v="39"/>
    <d v="2022-04-02T00:00:00"/>
    <n v="2022"/>
    <n v="2022"/>
    <x v="7"/>
    <n v="0.35099999999999998"/>
    <n v="22074.038999999997"/>
    <m/>
    <m/>
    <m/>
  </r>
  <r>
    <x v="25"/>
    <x v="0"/>
    <n v="10871"/>
    <s v="100134AAA06H"/>
    <s v="TBD"/>
    <n v="17"/>
    <n v="62286"/>
    <n v="1"/>
    <n v="62286"/>
    <d v="2023-05-31T00:00:00"/>
    <d v="2023-05-31T00:00:00"/>
    <m/>
    <x v="0"/>
    <x v="318"/>
    <s v="Planned"/>
    <s v="Desired Stock"/>
    <d v="1999-01-01T00:00:00"/>
    <n v="5979.4560000000001"/>
    <n v="24914.400000000001"/>
    <s v="QAT_DATA"/>
    <s v="None"/>
    <s v="QAT_DATA"/>
    <s v="TBD"/>
    <s v="ZM"/>
    <s v="Zambia"/>
    <s v="Condoms-PRH"/>
    <s v="MOH"/>
    <s v="2021-03-Q2"/>
    <n v="2021"/>
    <s v="ZM_MOH_Condoms-PRH_QAT_2021-03-Q2"/>
    <s v="100134AAA06H=ZM=MOH=Condoms-PRH"/>
    <n v="5"/>
    <x v="5"/>
    <x v="2"/>
    <s v="100134AAA06H"/>
    <s v="Levonorgestrel 0.75 mg Tablet, 2 Tablets"/>
    <s v="Levonorgestrel 0.75 mg Tablet, 2 Tablets"/>
    <s v="QAT_DATA"/>
    <s v="Emergency Oral Contraceptives"/>
    <m/>
    <m/>
    <m/>
    <n v="0"/>
    <m/>
    <m/>
    <n v="0"/>
    <n v="0.28000000000000003"/>
    <n v="17440.080000000002"/>
    <s v="Oral Contraceptives"/>
    <n v="3"/>
    <n v="39"/>
    <d v="2022-08-31T00:00:00"/>
    <n v="2022"/>
    <n v="2023"/>
    <x v="7"/>
    <n v="0.35099999999999998"/>
    <n v="21862.385999999999"/>
    <m/>
    <m/>
    <m/>
  </r>
  <r>
    <x v="25"/>
    <x v="0"/>
    <n v="10872"/>
    <s v="100134AAA06H"/>
    <s v="TBD"/>
    <n v="17"/>
    <n v="62286"/>
    <n v="1"/>
    <n v="62286"/>
    <d v="2023-08-31T00:00:00"/>
    <d v="2023-08-31T00:00:00"/>
    <m/>
    <x v="0"/>
    <x v="228"/>
    <s v="Planned"/>
    <s v="Desired Stock"/>
    <d v="1999-01-01T00:00:00"/>
    <n v="5979.4560000000001"/>
    <n v="24914.400000000001"/>
    <s v="QAT_DATA"/>
    <s v="None"/>
    <s v="QAT_DATA"/>
    <s v="TBD"/>
    <s v="ZM"/>
    <s v="Zambia"/>
    <s v="Condoms-PRH"/>
    <s v="MOH"/>
    <s v="2021-03-Q2"/>
    <n v="2021"/>
    <s v="ZM_MOH_Condoms-PRH_QAT_2021-03-Q2"/>
    <s v="100134AAA06H=ZM=MOH=Condoms-PRH"/>
    <n v="8"/>
    <x v="5"/>
    <x v="2"/>
    <s v="100134AAA06H"/>
    <s v="Levonorgestrel 0.75 mg Tablet, 2 Tablets"/>
    <s v="Levonorgestrel 0.75 mg Tablet, 2 Tablets"/>
    <s v="QAT_DATA"/>
    <s v="Emergency Oral Contraceptives"/>
    <m/>
    <m/>
    <m/>
    <n v="0"/>
    <m/>
    <m/>
    <n v="0"/>
    <n v="0.28000000000000003"/>
    <n v="17440.080000000002"/>
    <s v="Oral Contraceptives"/>
    <n v="3"/>
    <n v="39"/>
    <d v="2022-12-01T00:00:00"/>
    <n v="2023"/>
    <n v="2023"/>
    <x v="7"/>
    <n v="0.35099999999999998"/>
    <n v="21862.385999999999"/>
    <m/>
    <m/>
    <m/>
  </r>
  <r>
    <x v="25"/>
    <x v="0"/>
    <n v="10873"/>
    <s v="100134AAA06H"/>
    <s v="TBD"/>
    <n v="17"/>
    <n v="83300"/>
    <n v="1"/>
    <n v="83300"/>
    <d v="2023-11-30T00:00:00"/>
    <d v="2023-11-30T00:00:00"/>
    <m/>
    <x v="0"/>
    <x v="436"/>
    <s v="Planned"/>
    <s v="Desired Stock"/>
    <d v="1999-01-01T00:00:00"/>
    <n v="7996.8"/>
    <n v="33320"/>
    <s v="QAT_DATA"/>
    <s v="None"/>
    <s v="QAT_DATA"/>
    <s v="TBD"/>
    <s v="ZM"/>
    <s v="Zambia"/>
    <s v="Condoms-PRH"/>
    <s v="MOH"/>
    <s v="2021-03-Q2"/>
    <n v="2021"/>
    <s v="ZM_MOH_Condoms-PRH_QAT_2021-03-Q2"/>
    <s v="100134AAA06H=ZM=MOH=Condoms-PRH"/>
    <n v="11"/>
    <x v="5"/>
    <x v="2"/>
    <s v="100134AAA06H"/>
    <s v="Levonorgestrel 0.75 mg Tablet, 2 Tablets"/>
    <s v="Levonorgestrel 0.75 mg Tablet, 2 Tablets"/>
    <s v="QAT_DATA"/>
    <s v="Emergency Oral Contraceptives"/>
    <m/>
    <m/>
    <m/>
    <n v="0"/>
    <m/>
    <m/>
    <n v="0"/>
    <n v="0.28000000000000003"/>
    <n v="23324"/>
    <s v="Oral Contraceptives"/>
    <n v="3"/>
    <n v="39"/>
    <d v="2023-03-02T00:00:00"/>
    <n v="2023"/>
    <n v="2023"/>
    <x v="7"/>
    <n v="0.35099999999999998"/>
    <n v="29238.3"/>
    <m/>
    <m/>
    <m/>
  </r>
  <r>
    <x v="25"/>
    <x v="0"/>
    <n v="10651"/>
    <s v="100025AOB09W"/>
    <s v="Govt"/>
    <n v="17"/>
    <n v="282960"/>
    <n v="1"/>
    <n v="282960"/>
    <d v="2016-11-30T00:00:00"/>
    <d v="2016-11-30T00:00:00"/>
    <m/>
    <x v="0"/>
    <x v="267"/>
    <s v="Received"/>
    <s v="The MOH shipment received at MSL was not initially planned hence the donation from Malawi. As a result the product is currently overstocked at the central level."/>
    <d v="1999-01-01T00:00:00"/>
    <n v="20373.12"/>
    <n v="84888"/>
    <s v="QAT_DATA"/>
    <s v="None"/>
    <s v="QAT_DATA"/>
    <s v="Govt"/>
    <s v="ZM"/>
    <s v="Zambia"/>
    <s v="Condoms-PRH"/>
    <s v="MOH"/>
    <s v="2021-03-Q2"/>
    <n v="2021"/>
    <s v="ZM_MOH_Condoms-PRH_QAT_2021-03-Q2"/>
    <s v="100025AOB09W=ZM=MOH=Condoms-PRH"/>
    <n v="11"/>
    <x v="6"/>
    <x v="5"/>
    <s v="100025AOB09W"/>
    <s v="Levonorgestrel 30 mcg 35 Tablets/Cycle, 1 Cycle"/>
    <s v="Levonorgestrel 30 mcg 35 Tablets/Cycle, 1 Cycle"/>
    <s v="QAT_DATA"/>
    <s v="Progestin Only Pills"/>
    <m/>
    <m/>
    <m/>
    <n v="0"/>
    <m/>
    <m/>
    <n v="0"/>
    <n v="0.3"/>
    <n v="84888"/>
    <s v="Oral Contraceptives"/>
    <n v="3"/>
    <n v="19"/>
    <d v="2016-07-20T00:00:00"/>
    <n v="2016"/>
    <n v="2017"/>
    <x v="5"/>
    <n v="0.32800000000000001"/>
    <n v="92810.880000000005"/>
    <m/>
    <m/>
    <m/>
  </r>
  <r>
    <x v="25"/>
    <x v="0"/>
    <n v="10628"/>
    <s v="100025AOB09W"/>
    <s v="GHSC-PSM"/>
    <n v="12"/>
    <n v="163254"/>
    <n v="1"/>
    <n v="163254"/>
    <d v="2017-01-24T00:00:00"/>
    <d v="2016-07-31T00:00:00"/>
    <m/>
    <x v="0"/>
    <x v="934"/>
    <s v="Received"/>
    <s v="The documentation for the transfer is in process. MN. 16/08/2016_x000a__x000a_Excess stock in DELIVER  Malaw available for transfer to Zambia. Expected ETA is August 2016 as indicated by Jane Feinburg via email dated 01/06.2016. MN 09/06/2016"/>
    <d v="1999-01-01T00:00:00"/>
    <n v="11754.29"/>
    <n v="48976.2"/>
    <s v="QAT_DATA"/>
    <s v="None"/>
    <s v="QAT_DATA"/>
    <s v="USAID"/>
    <s v="ZM"/>
    <s v="Zambia"/>
    <s v="Condoms-PRH"/>
    <s v="MOH"/>
    <s v="2021-03-Q2"/>
    <n v="2021"/>
    <s v="ZM_MOH_Condoms-PRH_QAT_2021-03-Q2"/>
    <s v="100025AOB09W=ZM=MOH=Condoms-PRH"/>
    <n v="1"/>
    <x v="7"/>
    <x v="0"/>
    <s v="100025AOB09W"/>
    <s v="Levonorgestrel 30 mcg 35 Tablets/Cycle, 1 Cycle"/>
    <s v="Levonorgestrel 30 mcg 35 Tablets/Cycle, 1 Cycle"/>
    <s v="QAT_DATA"/>
    <s v="Progestin Only Pills"/>
    <m/>
    <m/>
    <m/>
    <n v="0"/>
    <m/>
    <m/>
    <n v="0"/>
    <n v="0.3"/>
    <n v="48976.2"/>
    <s v="Oral Contraceptives"/>
    <n v="3"/>
    <n v="19"/>
    <d v="2016-09-13T00:00:00"/>
    <n v="2016"/>
    <n v="2017"/>
    <x v="5"/>
    <n v="0.32800000000000001"/>
    <n v="53547.312000000005"/>
    <m/>
    <m/>
    <m/>
  </r>
  <r>
    <x v="25"/>
    <x v="0"/>
    <n v="10662"/>
    <s v="100025AOB09W"/>
    <s v="UNFPA"/>
    <n v="12"/>
    <n v="329760"/>
    <n v="1"/>
    <n v="329760"/>
    <d v="2017-04-15T00:00:00"/>
    <d v="2017-05-05T00:00:00"/>
    <m/>
    <x v="0"/>
    <x v="935"/>
    <s v="Received"/>
    <s v="nan"/>
    <d v="1999-01-01T00:00:00"/>
    <n v="23742.720000000001"/>
    <n v="98928"/>
    <s v="QAT_DATA"/>
    <s v="None"/>
    <s v="QAT_DATA"/>
    <s v="UNFPA"/>
    <s v="ZM"/>
    <s v="Zambia"/>
    <s v="Condoms-PRH"/>
    <s v="MOH"/>
    <s v="2021-03-Q2"/>
    <n v="2021"/>
    <s v="ZM_MOH_Condoms-PRH_QAT_2021-03-Q2"/>
    <s v="100025AOB09W=ZM=MOH=Condoms-PRH"/>
    <n v="4"/>
    <x v="7"/>
    <x v="1"/>
    <s v="100025AOB09W"/>
    <s v="Levonorgestrel 30 mcg 35 Tablets/Cycle, 1 Cycle"/>
    <s v="Levonorgestrel 30 mcg 35 Tablets/Cycle, 1 Cycle"/>
    <s v="QAT_DATA"/>
    <s v="Progestin Only Pills"/>
    <m/>
    <m/>
    <m/>
    <n v="0"/>
    <m/>
    <m/>
    <n v="0"/>
    <n v="0.3"/>
    <n v="98928"/>
    <s v="Oral Contraceptives"/>
    <n v="3"/>
    <n v="19"/>
    <d v="2016-12-03T00:00:00"/>
    <n v="2017"/>
    <n v="2017"/>
    <x v="5"/>
    <n v="0.32800000000000001"/>
    <n v="108161.28"/>
    <m/>
    <m/>
    <m/>
  </r>
  <r>
    <x v="25"/>
    <x v="0"/>
    <n v="10639"/>
    <s v="100025AOB09W"/>
    <s v="Govt"/>
    <n v="17"/>
    <n v="1"/>
    <n v="1"/>
    <n v="1"/>
    <d v="2017-07-30T00:00:00"/>
    <d v="2017-06-30T00:00:00"/>
    <m/>
    <x v="0"/>
    <x v="835"/>
    <s v="Received"/>
    <s v="The shipment quantity has been adjusted from 200,000 to 600,000 as it is antipated that more of the product will be needed to fill up all the facilities that have began stocking out   according to maxwelll at MOH.Moreover it is anticipated that with incre"/>
    <d v="1999-01-01T00:00:00"/>
    <n v="7.0000000000000007E-2"/>
    <n v="0.3"/>
    <s v="QAT_DATA"/>
    <s v="None"/>
    <s v="QAT_DATA"/>
    <s v="Govt"/>
    <s v="ZM"/>
    <s v="Zambia"/>
    <s v="Condoms-PRH"/>
    <s v="MOH"/>
    <s v="2021-03-Q2"/>
    <n v="2021"/>
    <s v="ZM_MOH_Condoms-PRH_QAT_2021-03-Q2"/>
    <s v="100025AOB09W=ZM=MOH=Condoms-PRH"/>
    <n v="7"/>
    <x v="7"/>
    <x v="5"/>
    <s v="100025AOB09W"/>
    <s v="Levonorgestrel 30 mcg 35 Tablets/Cycle, 1 Cycle"/>
    <s v="Levonorgestrel 30 mcg 35 Tablets/Cycle, 1 Cycle"/>
    <s v="QAT_DATA"/>
    <s v="Progestin Only Pills"/>
    <m/>
    <m/>
    <m/>
    <n v="0"/>
    <m/>
    <m/>
    <n v="0"/>
    <n v="0.3"/>
    <n v="0.3"/>
    <s v="Oral Contraceptives"/>
    <n v="3"/>
    <n v="19"/>
    <d v="2017-03-19T00:00:00"/>
    <n v="2017"/>
    <n v="2017"/>
    <x v="5"/>
    <n v="0.32800000000000001"/>
    <n v="0.32800000000000001"/>
    <m/>
    <m/>
    <m/>
  </r>
  <r>
    <x v="25"/>
    <x v="0"/>
    <n v="10694"/>
    <s v="100025AOB09W"/>
    <s v="Govt"/>
    <n v="12"/>
    <n v="447840"/>
    <n v="1"/>
    <n v="447840"/>
    <d v="2018-02-15T00:00:00"/>
    <d v="2018-03-12T00:00:00"/>
    <m/>
    <x v="0"/>
    <x v="407"/>
    <s v="Received"/>
    <s v="nan"/>
    <d v="1999-01-01T00:00:00"/>
    <n v="32244.48"/>
    <n v="134352"/>
    <s v="QAT_DATA"/>
    <s v="None"/>
    <s v="QAT_DATA"/>
    <s v="Govt"/>
    <s v="ZM"/>
    <s v="Zambia"/>
    <s v="Condoms-PRH"/>
    <s v="MOH"/>
    <s v="2021-03-Q2"/>
    <n v="2021"/>
    <s v="ZM_MOH_Condoms-PRH_QAT_2021-03-Q2"/>
    <s v="100025AOB09W=ZM=MOH=Condoms-PRH"/>
    <n v="2"/>
    <x v="0"/>
    <x v="5"/>
    <s v="100025AOB09W"/>
    <s v="Levonorgestrel 30 mcg 35 Tablets/Cycle, 1 Cycle"/>
    <s v="Levonorgestrel 30 mcg 35 Tablets/Cycle, 1 Cycle"/>
    <s v="QAT_DATA"/>
    <s v="Progestin Only Pills"/>
    <m/>
    <m/>
    <m/>
    <n v="0"/>
    <m/>
    <m/>
    <n v="0"/>
    <n v="0.3"/>
    <n v="134352"/>
    <s v="Oral Contraceptives"/>
    <n v="3"/>
    <n v="19"/>
    <d v="2017-10-05T00:00:00"/>
    <n v="2018"/>
    <n v="2018"/>
    <x v="5"/>
    <n v="0.32800000000000001"/>
    <n v="146891.52000000002"/>
    <m/>
    <m/>
    <m/>
  </r>
  <r>
    <x v="25"/>
    <x v="0"/>
    <n v="10677"/>
    <s v="100025AOB09W"/>
    <s v="UNFPA"/>
    <n v="17"/>
    <n v="1"/>
    <n v="1"/>
    <n v="1"/>
    <d v="2018-02-28T00:00:00"/>
    <d v="2017-10-05T00:00:00"/>
    <m/>
    <x v="0"/>
    <x v="57"/>
    <s v="Received"/>
    <s v="UNFPA confirmed that this expected quantity will not be coming as expected. BM.13.Feb.2018_x000a__x000a_A shipment of 149,760 has been ordered and is scheduled to arrive in December as indicated by Mr Hampango (UNFPA) in a meeting held on 04/10/17 MM.05/10/17"/>
    <d v="1999-01-01T00:00:00"/>
    <n v="7.0000000000000007E-2"/>
    <n v="0.3"/>
    <s v="QAT_DATA"/>
    <s v="None"/>
    <s v="QAT_DATA"/>
    <s v="UNFPA"/>
    <s v="ZM"/>
    <s v="Zambia"/>
    <s v="Condoms-PRH"/>
    <s v="MOH"/>
    <s v="2021-03-Q2"/>
    <n v="2021"/>
    <s v="ZM_MOH_Condoms-PRH_QAT_2021-03-Q2"/>
    <s v="100025AOB09W=ZM=MOH=Condoms-PRH"/>
    <n v="2"/>
    <x v="0"/>
    <x v="1"/>
    <s v="100025AOB09W"/>
    <s v="Levonorgestrel 30 mcg 35 Tablets/Cycle, 1 Cycle"/>
    <s v="Levonorgestrel 30 mcg 35 Tablets/Cycle, 1 Cycle"/>
    <s v="QAT_DATA"/>
    <s v="Progestin Only Pills"/>
    <m/>
    <m/>
    <m/>
    <n v="0"/>
    <m/>
    <m/>
    <n v="0"/>
    <n v="0.3"/>
    <n v="0.3"/>
    <s v="Oral Contraceptives"/>
    <n v="3"/>
    <n v="19"/>
    <d v="2017-10-18T00:00:00"/>
    <n v="2018"/>
    <n v="2018"/>
    <x v="5"/>
    <n v="0.32800000000000001"/>
    <n v="0.32800000000000001"/>
    <m/>
    <m/>
    <m/>
  </r>
  <r>
    <x v="25"/>
    <x v="0"/>
    <n v="10697"/>
    <s v="100025AOB09W"/>
    <s v="Govt"/>
    <n v="17"/>
    <n v="450720"/>
    <n v="1"/>
    <n v="450720"/>
    <d v="2018-05-24T00:00:00"/>
    <d v="2018-05-31T00:00:00"/>
    <m/>
    <x v="0"/>
    <x v="138"/>
    <s v="Received"/>
    <s v="nan"/>
    <d v="1999-01-01T00:00:00"/>
    <n v="32451.84"/>
    <n v="135216"/>
    <s v="QAT_DATA"/>
    <s v="None"/>
    <s v="QAT_DATA"/>
    <s v="Govt"/>
    <s v="ZM"/>
    <s v="Zambia"/>
    <s v="Condoms-PRH"/>
    <s v="MOH"/>
    <s v="2021-03-Q2"/>
    <n v="2021"/>
    <s v="ZM_MOH_Condoms-PRH_QAT_2021-03-Q2"/>
    <s v="100025AOB09W=ZM=MOH=Condoms-PRH"/>
    <n v="5"/>
    <x v="0"/>
    <x v="5"/>
    <s v="100025AOB09W"/>
    <s v="Levonorgestrel 30 mcg 35 Tablets/Cycle, 1 Cycle"/>
    <s v="Levonorgestrel 30 mcg 35 Tablets/Cycle, 1 Cycle"/>
    <s v="QAT_DATA"/>
    <s v="Progestin Only Pills"/>
    <m/>
    <m/>
    <m/>
    <n v="0"/>
    <m/>
    <m/>
    <n v="0"/>
    <n v="0.3"/>
    <n v="135216"/>
    <s v="Oral Contraceptives"/>
    <n v="3"/>
    <n v="19"/>
    <d v="2018-01-11T00:00:00"/>
    <n v="2018"/>
    <n v="2018"/>
    <x v="5"/>
    <n v="0.32800000000000001"/>
    <n v="147836.16"/>
    <m/>
    <m/>
    <m/>
  </r>
  <r>
    <x v="25"/>
    <x v="0"/>
    <n v="10704"/>
    <s v="100025AOB09W"/>
    <s v="Govt"/>
    <n v="17"/>
    <n v="1440"/>
    <n v="1"/>
    <n v="1440"/>
    <d v="2018-08-18T00:00:00"/>
    <d v="2018-09-06T00:00:00"/>
    <m/>
    <x v="0"/>
    <x v="922"/>
    <s v="Received"/>
    <s v="nan"/>
    <d v="1999-01-01T00:00:00"/>
    <n v="103.68"/>
    <n v="432"/>
    <s v="QAT_DATA"/>
    <s v="None"/>
    <s v="QAT_DATA"/>
    <s v="Govt"/>
    <s v="ZM"/>
    <s v="Zambia"/>
    <s v="Condoms-PRH"/>
    <s v="MOH"/>
    <s v="2021-03-Q2"/>
    <n v="2021"/>
    <s v="ZM_MOH_Condoms-PRH_QAT_2021-03-Q2"/>
    <s v="100025AOB09W=ZM=MOH=Condoms-PRH"/>
    <n v="8"/>
    <x v="0"/>
    <x v="5"/>
    <s v="100025AOB09W"/>
    <s v="Levonorgestrel 30 mcg 35 Tablets/Cycle, 1 Cycle"/>
    <s v="Levonorgestrel 30 mcg 35 Tablets/Cycle, 1 Cycle"/>
    <s v="QAT_DATA"/>
    <s v="Progestin Only Pills"/>
    <m/>
    <m/>
    <m/>
    <n v="0"/>
    <m/>
    <m/>
    <n v="0"/>
    <n v="0.3"/>
    <n v="432"/>
    <s v="Oral Contraceptives"/>
    <n v="3"/>
    <n v="19"/>
    <d v="2018-04-07T00:00:00"/>
    <n v="2018"/>
    <n v="2018"/>
    <x v="5"/>
    <n v="0.32800000000000001"/>
    <n v="472.32"/>
    <m/>
    <m/>
    <m/>
  </r>
  <r>
    <x v="25"/>
    <x v="0"/>
    <n v="10673"/>
    <s v="100025AOB09W"/>
    <s v="GHSC-PSM"/>
    <n v="17"/>
    <n v="133200"/>
    <n v="1"/>
    <n v="133200"/>
    <d v="2019-05-08T00:00:00"/>
    <d v="2018-06-30T00:00:00"/>
    <m/>
    <x v="0"/>
    <x v="720"/>
    <s v="Received"/>
    <s v="Desired Stock"/>
    <d v="1999-01-01T00:00:00"/>
    <n v="9590.4"/>
    <n v="39960"/>
    <s v="QAT_DATA"/>
    <s v="None"/>
    <s v="QAT_DATA"/>
    <s v="USAID"/>
    <s v="ZM"/>
    <s v="Zambia"/>
    <s v="Condoms-PRH"/>
    <s v="MOH"/>
    <s v="2021-03-Q2"/>
    <n v="2021"/>
    <s v="ZM_MOH_Condoms-PRH_QAT_2021-03-Q2"/>
    <s v="100025AOB09W=ZM=MOH=Condoms-PRH"/>
    <n v="5"/>
    <x v="1"/>
    <x v="0"/>
    <s v="100025AOB09W"/>
    <s v="Levonorgestrel 30 mcg 35 Tablets/Cycle, 1 Cycle"/>
    <s v="Levonorgestrel 30 mcg 35 Tablets/Cycle, 1 Cycle"/>
    <s v="QAT_DATA"/>
    <s v="Progestin Only Pills"/>
    <m/>
    <m/>
    <m/>
    <n v="0"/>
    <m/>
    <m/>
    <n v="0"/>
    <n v="0.3"/>
    <n v="39960"/>
    <s v="Oral Contraceptives"/>
    <n v="3"/>
    <n v="19"/>
    <d v="2018-12-26T00:00:00"/>
    <n v="2019"/>
    <n v="2019"/>
    <x v="5"/>
    <n v="0.32800000000000001"/>
    <n v="43689.599999999999"/>
    <m/>
    <m/>
    <m/>
  </r>
  <r>
    <x v="25"/>
    <x v="0"/>
    <n v="10783"/>
    <s v="100025AOB09W"/>
    <s v="UNFPA"/>
    <n v="17"/>
    <n v="90000"/>
    <n v="1"/>
    <n v="90000"/>
    <d v="2021-04-30T00:00:00"/>
    <d v="2021-04-30T00:00:00"/>
    <m/>
    <x v="0"/>
    <x v="84"/>
    <s v="Shipped"/>
    <s v="Desired Stock"/>
    <d v="1999-01-01T00:00:00"/>
    <n v="6480"/>
    <n v="27000"/>
    <s v="QAT_DATA"/>
    <s v="None"/>
    <s v="QAT_DATA"/>
    <s v="UNFPA"/>
    <s v="ZM"/>
    <s v="Zambia"/>
    <s v="Condoms-PRH"/>
    <s v="MOH"/>
    <s v="2021-03-Q2"/>
    <n v="2021"/>
    <s v="ZM_MOH_Condoms-PRH_QAT_2021-03-Q2"/>
    <s v="100025AOB09W=ZM=MOH=Condoms-PRH"/>
    <n v="4"/>
    <x v="3"/>
    <x v="1"/>
    <s v="100025AOB09W"/>
    <s v="Levonorgestrel 30 mcg 35 Tablets/Cycle, 1 Cycle"/>
    <s v="Levonorgestrel 30 mcg 35 Tablets/Cycle, 1 Cycle"/>
    <s v="QAT_DATA"/>
    <s v="Progestin Only Pills"/>
    <m/>
    <m/>
    <m/>
    <n v="0"/>
    <m/>
    <m/>
    <n v="0"/>
    <n v="0.3"/>
    <n v="27000"/>
    <s v="Oral Contraceptives"/>
    <n v="3"/>
    <n v="19"/>
    <d v="2020-12-18T00:00:00"/>
    <n v="2021"/>
    <n v="2021"/>
    <x v="5"/>
    <n v="0.32800000000000001"/>
    <n v="29520"/>
    <m/>
    <m/>
    <m/>
  </r>
  <r>
    <x v="25"/>
    <x v="0"/>
    <n v="10782"/>
    <s v="100025AOB09W"/>
    <s v="Govt"/>
    <n v="17"/>
    <n v="59214"/>
    <n v="1"/>
    <n v="59214"/>
    <d v="2021-07-30T00:00:00"/>
    <d v="2021-01-31T00:00:00"/>
    <m/>
    <x v="0"/>
    <x v="117"/>
    <s v="Planned"/>
    <s v="Desired Stock"/>
    <d v="1999-01-01T00:00:00"/>
    <n v="4263.41"/>
    <n v="17764.2"/>
    <s v="QAT_DATA"/>
    <s v="None"/>
    <s v="QAT_DATA"/>
    <s v="Govt"/>
    <s v="ZM"/>
    <s v="Zambia"/>
    <s v="Condoms-PRH"/>
    <s v="MOH"/>
    <s v="2021-03-Q2"/>
    <n v="2021"/>
    <s v="ZM_MOH_Condoms-PRH_QAT_2021-03-Q2"/>
    <s v="100025AOB09W=ZM=MOH=Condoms-PRH"/>
    <n v="7"/>
    <x v="3"/>
    <x v="5"/>
    <s v="100025AOB09W"/>
    <s v="Levonorgestrel 30 mcg 35 Tablets/Cycle, 1 Cycle"/>
    <s v="Levonorgestrel 30 mcg 35 Tablets/Cycle, 1 Cycle"/>
    <s v="QAT_DATA"/>
    <s v="Progestin Only Pills"/>
    <m/>
    <m/>
    <m/>
    <n v="0"/>
    <m/>
    <m/>
    <n v="0"/>
    <n v="0.3"/>
    <n v="17764.2"/>
    <s v="Oral Contraceptives"/>
    <n v="3"/>
    <n v="19"/>
    <d v="2021-03-19T00:00:00"/>
    <n v="2021"/>
    <n v="2021"/>
    <x v="5"/>
    <n v="0.32800000000000001"/>
    <n v="19422.191999999999"/>
    <m/>
    <m/>
    <m/>
  </r>
  <r>
    <x v="25"/>
    <x v="0"/>
    <n v="10784"/>
    <s v="100025AOB09W"/>
    <s v="Govt"/>
    <n v="17"/>
    <n v="45000"/>
    <n v="1"/>
    <n v="45000"/>
    <d v="2021-09-30T00:00:00"/>
    <d v="2021-07-31T00:00:00"/>
    <m/>
    <x v="0"/>
    <x v="87"/>
    <s v="Planned"/>
    <s v="Desired Stock"/>
    <d v="1999-01-01T00:00:00"/>
    <n v="3240"/>
    <n v="13500"/>
    <s v="QAT_DATA"/>
    <s v="None"/>
    <s v="QAT_DATA"/>
    <s v="Govt"/>
    <s v="ZM"/>
    <s v="Zambia"/>
    <s v="Condoms-PRH"/>
    <s v="MOH"/>
    <s v="2021-03-Q2"/>
    <n v="2021"/>
    <s v="ZM_MOH_Condoms-PRH_QAT_2021-03-Q2"/>
    <s v="100025AOB09W=ZM=MOH=Condoms-PRH"/>
    <n v="9"/>
    <x v="3"/>
    <x v="5"/>
    <s v="100025AOB09W"/>
    <s v="Levonorgestrel 30 mcg 35 Tablets/Cycle, 1 Cycle"/>
    <s v="Levonorgestrel 30 mcg 35 Tablets/Cycle, 1 Cycle"/>
    <s v="QAT_DATA"/>
    <s v="Progestin Only Pills"/>
    <m/>
    <m/>
    <m/>
    <n v="0"/>
    <m/>
    <m/>
    <n v="0"/>
    <n v="0.3"/>
    <n v="13500"/>
    <s v="Oral Contraceptives"/>
    <n v="3"/>
    <n v="19"/>
    <d v="2021-05-20T00:00:00"/>
    <n v="2021"/>
    <n v="2022"/>
    <x v="5"/>
    <n v="0.32800000000000001"/>
    <n v="14760"/>
    <m/>
    <m/>
    <m/>
  </r>
  <r>
    <x v="25"/>
    <x v="0"/>
    <n v="10785"/>
    <s v="100025AOB09W"/>
    <s v="Govt"/>
    <n v="17"/>
    <n v="75000"/>
    <n v="1"/>
    <n v="75000"/>
    <d v="2021-10-31T00:00:00"/>
    <d v="2021-10-31T00:00:00"/>
    <m/>
    <x v="0"/>
    <x v="81"/>
    <s v="Planned"/>
    <s v="Desired Stock"/>
    <d v="1999-01-01T00:00:00"/>
    <n v="5400"/>
    <n v="22500"/>
    <s v="QAT_DATA"/>
    <s v="None"/>
    <s v="QAT_DATA"/>
    <s v="Govt"/>
    <s v="ZM"/>
    <s v="Zambia"/>
    <s v="Condoms-PRH"/>
    <s v="MOH"/>
    <s v="2021-03-Q2"/>
    <n v="2021"/>
    <s v="ZM_MOH_Condoms-PRH_QAT_2021-03-Q2"/>
    <s v="100025AOB09W=ZM=MOH=Condoms-PRH"/>
    <n v="10"/>
    <x v="3"/>
    <x v="5"/>
    <s v="100025AOB09W"/>
    <s v="Levonorgestrel 30 mcg 35 Tablets/Cycle, 1 Cycle"/>
    <s v="Levonorgestrel 30 mcg 35 Tablets/Cycle, 1 Cycle"/>
    <s v="QAT_DATA"/>
    <s v="Progestin Only Pills"/>
    <m/>
    <m/>
    <m/>
    <n v="0"/>
    <m/>
    <m/>
    <n v="0"/>
    <n v="0.3"/>
    <n v="22500"/>
    <s v="Oral Contraceptives"/>
    <n v="3"/>
    <n v="19"/>
    <d v="2021-06-20T00:00:00"/>
    <n v="2021"/>
    <n v="2022"/>
    <x v="5"/>
    <n v="0.32800000000000001"/>
    <n v="24600"/>
    <m/>
    <m/>
    <m/>
  </r>
  <r>
    <x v="25"/>
    <x v="0"/>
    <n v="10874"/>
    <s v="100025AOB09W"/>
    <s v="TBD"/>
    <n v="17"/>
    <n v="35286"/>
    <n v="1"/>
    <n v="35286"/>
    <d v="2022-04-30T00:00:00"/>
    <d v="2022-04-30T00:00:00"/>
    <m/>
    <x v="0"/>
    <x v="119"/>
    <s v="Planned"/>
    <s v="Desired Stock"/>
    <d v="1999-01-01T00:00:00"/>
    <n v="2540.59"/>
    <n v="10585.8"/>
    <s v="QAT_DATA"/>
    <s v="None"/>
    <s v="QAT_DATA"/>
    <s v="TBD"/>
    <s v="ZM"/>
    <s v="Zambia"/>
    <s v="Condoms-PRH"/>
    <s v="MOH"/>
    <s v="2021-03-Q2"/>
    <n v="2021"/>
    <s v="ZM_MOH_Condoms-PRH_QAT_2021-03-Q2"/>
    <s v="100025AOB09W=ZM=MOH=Condoms-PRH"/>
    <n v="4"/>
    <x v="4"/>
    <x v="2"/>
    <s v="100025AOB09W"/>
    <s v="Levonorgestrel 30 mcg 35 Tablets/Cycle, 1 Cycle"/>
    <s v="Levonorgestrel 30 mcg 35 Tablets/Cycle, 1 Cycle"/>
    <s v="QAT_DATA"/>
    <s v="Progestin Only Pills"/>
    <m/>
    <m/>
    <m/>
    <n v="0"/>
    <m/>
    <m/>
    <n v="0"/>
    <n v="0.3"/>
    <n v="10585.8"/>
    <s v="Oral Contraceptives"/>
    <n v="3"/>
    <n v="19"/>
    <d v="2021-12-18T00:00:00"/>
    <n v="2022"/>
    <n v="2022"/>
    <x v="5"/>
    <n v="0.32800000000000001"/>
    <n v="11573.808000000001"/>
    <m/>
    <m/>
    <m/>
  </r>
  <r>
    <x v="25"/>
    <x v="0"/>
    <n v="10875"/>
    <s v="100025AOB09W"/>
    <s v="TBD"/>
    <n v="17"/>
    <n v="46350"/>
    <n v="1"/>
    <n v="46350"/>
    <d v="2022-07-31T00:00:00"/>
    <d v="2022-07-31T00:00:00"/>
    <m/>
    <x v="0"/>
    <x v="8"/>
    <s v="Planned"/>
    <s v="Desired Stock"/>
    <d v="1999-01-01T00:00:00"/>
    <n v="3337.2"/>
    <n v="13905"/>
    <s v="QAT_DATA"/>
    <s v="None"/>
    <s v="QAT_DATA"/>
    <s v="TBD"/>
    <s v="ZM"/>
    <s v="Zambia"/>
    <s v="Condoms-PRH"/>
    <s v="MOH"/>
    <s v="2021-03-Q2"/>
    <n v="2021"/>
    <s v="ZM_MOH_Condoms-PRH_QAT_2021-03-Q2"/>
    <s v="100025AOB09W=ZM=MOH=Condoms-PRH"/>
    <n v="7"/>
    <x v="4"/>
    <x v="2"/>
    <s v="100025AOB09W"/>
    <s v="Levonorgestrel 30 mcg 35 Tablets/Cycle, 1 Cycle"/>
    <s v="Levonorgestrel 30 mcg 35 Tablets/Cycle, 1 Cycle"/>
    <s v="QAT_DATA"/>
    <s v="Progestin Only Pills"/>
    <m/>
    <m/>
    <m/>
    <n v="0"/>
    <m/>
    <m/>
    <n v="0"/>
    <n v="0.3"/>
    <n v="13905"/>
    <s v="Oral Contraceptives"/>
    <n v="3"/>
    <n v="19"/>
    <d v="2022-03-20T00:00:00"/>
    <n v="2022"/>
    <n v="2022"/>
    <x v="5"/>
    <n v="0.32800000000000001"/>
    <n v="15202.800000000001"/>
    <m/>
    <m/>
    <m/>
  </r>
  <r>
    <x v="25"/>
    <x v="0"/>
    <n v="10876"/>
    <s v="100025AOB09W"/>
    <s v="TBD"/>
    <n v="17"/>
    <n v="46350"/>
    <n v="1"/>
    <n v="46350"/>
    <d v="2022-10-31T00:00:00"/>
    <d v="2022-10-31T00:00:00"/>
    <m/>
    <x v="0"/>
    <x v="116"/>
    <s v="Planned"/>
    <s v="Desired Stock"/>
    <d v="1999-01-01T00:00:00"/>
    <n v="3337.2"/>
    <n v="13905"/>
    <s v="QAT_DATA"/>
    <s v="None"/>
    <s v="QAT_DATA"/>
    <s v="TBD"/>
    <s v="ZM"/>
    <s v="Zambia"/>
    <s v="Condoms-PRH"/>
    <s v="MOH"/>
    <s v="2021-03-Q2"/>
    <n v="2021"/>
    <s v="ZM_MOH_Condoms-PRH_QAT_2021-03-Q2"/>
    <s v="100025AOB09W=ZM=MOH=Condoms-PRH"/>
    <n v="10"/>
    <x v="4"/>
    <x v="2"/>
    <s v="100025AOB09W"/>
    <s v="Levonorgestrel 30 mcg 35 Tablets/Cycle, 1 Cycle"/>
    <s v="Levonorgestrel 30 mcg 35 Tablets/Cycle, 1 Cycle"/>
    <s v="QAT_DATA"/>
    <s v="Progestin Only Pills"/>
    <m/>
    <m/>
    <m/>
    <n v="0"/>
    <m/>
    <m/>
    <n v="0"/>
    <n v="0.3"/>
    <n v="13905"/>
    <s v="Oral Contraceptives"/>
    <n v="3"/>
    <n v="19"/>
    <d v="2022-06-20T00:00:00"/>
    <n v="2022"/>
    <n v="2023"/>
    <x v="5"/>
    <n v="0.32800000000000001"/>
    <n v="15202.800000000001"/>
    <m/>
    <m/>
    <m/>
  </r>
  <r>
    <x v="25"/>
    <x v="0"/>
    <n v="10877"/>
    <s v="100025AOB09W"/>
    <s v="TBD"/>
    <n v="17"/>
    <n v="32754"/>
    <n v="1"/>
    <n v="32754"/>
    <d v="2022-12-31T00:00:00"/>
    <d v="2022-12-31T00:00:00"/>
    <m/>
    <x v="0"/>
    <x v="88"/>
    <s v="Planned"/>
    <s v="Desired Stock"/>
    <d v="1999-01-01T00:00:00"/>
    <n v="2358.29"/>
    <n v="9826.2000000000007"/>
    <s v="QAT_DATA"/>
    <s v="None"/>
    <s v="QAT_DATA"/>
    <s v="TBD"/>
    <s v="ZM"/>
    <s v="Zambia"/>
    <s v="Condoms-PRH"/>
    <s v="MOH"/>
    <s v="2021-03-Q2"/>
    <n v="2021"/>
    <s v="ZM_MOH_Condoms-PRH_QAT_2021-03-Q2"/>
    <s v="100025AOB09W=ZM=MOH=Condoms-PRH"/>
    <n v="12"/>
    <x v="4"/>
    <x v="2"/>
    <s v="100025AOB09W"/>
    <s v="Levonorgestrel 30 mcg 35 Tablets/Cycle, 1 Cycle"/>
    <s v="Levonorgestrel 30 mcg 35 Tablets/Cycle, 1 Cycle"/>
    <s v="QAT_DATA"/>
    <s v="Progestin Only Pills"/>
    <m/>
    <m/>
    <m/>
    <n v="0"/>
    <m/>
    <m/>
    <n v="0"/>
    <n v="0.3"/>
    <n v="9826.1999999999898"/>
    <s v="Oral Contraceptives"/>
    <n v="3"/>
    <n v="19"/>
    <d v="2022-08-20T00:00:00"/>
    <n v="2022"/>
    <n v="2023"/>
    <x v="5"/>
    <n v="0.32800000000000001"/>
    <n v="10743.312"/>
    <m/>
    <m/>
    <m/>
  </r>
  <r>
    <x v="25"/>
    <x v="0"/>
    <n v="10832"/>
    <s v="100025AOB09W"/>
    <s v="TBD"/>
    <n v="17"/>
    <n v="48672"/>
    <n v="1"/>
    <n v="48672"/>
    <d v="2023-03-31T00:00:00"/>
    <d v="2023-03-31T00:00:00"/>
    <m/>
    <x v="0"/>
    <x v="227"/>
    <s v="Planned"/>
    <s v="Desired Stock"/>
    <d v="1999-01-01T00:00:00"/>
    <n v="3504.38"/>
    <n v="14601.6"/>
    <s v="QAT_DATA"/>
    <s v="None"/>
    <s v="QAT_DATA"/>
    <s v="TBD"/>
    <s v="ZM"/>
    <s v="Zambia"/>
    <s v="Condoms-PRH"/>
    <s v="MOH"/>
    <s v="2021-03-Q2"/>
    <n v="2021"/>
    <s v="ZM_MOH_Condoms-PRH_QAT_2021-03-Q2"/>
    <s v="100025AOB09W=ZM=MOH=Condoms-PRH"/>
    <n v="3"/>
    <x v="5"/>
    <x v="2"/>
    <s v="100025AOB09W"/>
    <s v="Levonorgestrel 30 mcg 35 Tablets/Cycle, 1 Cycle"/>
    <s v="Levonorgestrel 30 mcg 35 Tablets/Cycle, 1 Cycle"/>
    <s v="QAT_DATA"/>
    <s v="Progestin Only Pills"/>
    <m/>
    <m/>
    <m/>
    <n v="0"/>
    <m/>
    <m/>
    <n v="0"/>
    <n v="0.3"/>
    <n v="14601.6"/>
    <s v="Oral Contraceptives"/>
    <n v="3"/>
    <n v="19"/>
    <d v="2022-11-18T00:00:00"/>
    <n v="2023"/>
    <n v="2023"/>
    <x v="5"/>
    <n v="0.32800000000000001"/>
    <n v="15964.416000000001"/>
    <m/>
    <m/>
    <m/>
  </r>
  <r>
    <x v="25"/>
    <x v="0"/>
    <n v="10833"/>
    <s v="100025AOB09W"/>
    <s v="TBD"/>
    <n v="17"/>
    <n v="47742"/>
    <n v="1"/>
    <n v="47742"/>
    <d v="2023-06-30T00:00:00"/>
    <d v="2023-06-30T00:00:00"/>
    <m/>
    <x v="0"/>
    <x v="435"/>
    <s v="Planned"/>
    <s v="Desired Stock"/>
    <d v="1999-01-01T00:00:00"/>
    <n v="3437.42"/>
    <n v="14322.6"/>
    <s v="QAT_DATA"/>
    <s v="None"/>
    <s v="QAT_DATA"/>
    <s v="TBD"/>
    <s v="ZM"/>
    <s v="Zambia"/>
    <s v="Condoms-PRH"/>
    <s v="MOH"/>
    <s v="2021-03-Q2"/>
    <n v="2021"/>
    <s v="ZM_MOH_Condoms-PRH_QAT_2021-03-Q2"/>
    <s v="100025AOB09W=ZM=MOH=Condoms-PRH"/>
    <n v="6"/>
    <x v="5"/>
    <x v="2"/>
    <s v="100025AOB09W"/>
    <s v="Levonorgestrel 30 mcg 35 Tablets/Cycle, 1 Cycle"/>
    <s v="Levonorgestrel 30 mcg 35 Tablets/Cycle, 1 Cycle"/>
    <s v="QAT_DATA"/>
    <s v="Progestin Only Pills"/>
    <m/>
    <m/>
    <m/>
    <n v="0"/>
    <m/>
    <m/>
    <n v="0"/>
    <n v="0.3"/>
    <n v="14322.6"/>
    <s v="Oral Contraceptives"/>
    <n v="3"/>
    <n v="19"/>
    <d v="2023-02-17T00:00:00"/>
    <n v="2023"/>
    <n v="2023"/>
    <x v="5"/>
    <n v="0.32800000000000001"/>
    <n v="15659.376"/>
    <m/>
    <m/>
    <m/>
  </r>
  <r>
    <x v="25"/>
    <x v="0"/>
    <n v="10834"/>
    <s v="100025AOB09W"/>
    <s v="TBD"/>
    <n v="17"/>
    <n v="47742"/>
    <n v="1"/>
    <n v="47742"/>
    <d v="2023-09-30T00:00:00"/>
    <d v="2023-09-30T00:00:00"/>
    <m/>
    <x v="0"/>
    <x v="419"/>
    <s v="Planned"/>
    <s v="Desired Stock"/>
    <d v="1999-01-01T00:00:00"/>
    <n v="3437.42"/>
    <n v="14322.6"/>
    <s v="QAT_DATA"/>
    <s v="None"/>
    <s v="QAT_DATA"/>
    <s v="TBD"/>
    <s v="ZM"/>
    <s v="Zambia"/>
    <s v="Condoms-PRH"/>
    <s v="MOH"/>
    <s v="2021-03-Q2"/>
    <n v="2021"/>
    <s v="ZM_MOH_Condoms-PRH_QAT_2021-03-Q2"/>
    <s v="100025AOB09W=ZM=MOH=Condoms-PRH"/>
    <n v="9"/>
    <x v="5"/>
    <x v="2"/>
    <s v="100025AOB09W"/>
    <s v="Levonorgestrel 30 mcg 35 Tablets/Cycle, 1 Cycle"/>
    <s v="Levonorgestrel 30 mcg 35 Tablets/Cycle, 1 Cycle"/>
    <s v="QAT_DATA"/>
    <s v="Progestin Only Pills"/>
    <m/>
    <m/>
    <m/>
    <n v="0"/>
    <m/>
    <m/>
    <n v="0"/>
    <n v="0.3"/>
    <n v="14322.6"/>
    <s v="Oral Contraceptives"/>
    <n v="3"/>
    <n v="19"/>
    <d v="2023-05-20T00:00:00"/>
    <n v="2023"/>
    <n v="2024"/>
    <x v="5"/>
    <n v="0.32800000000000001"/>
    <n v="15659.376"/>
    <m/>
    <m/>
    <m/>
  </r>
  <r>
    <x v="25"/>
    <x v="0"/>
    <n v="10835"/>
    <s v="100025AOB09W"/>
    <s v="TBD"/>
    <n v="17"/>
    <n v="47700"/>
    <n v="1"/>
    <n v="47700"/>
    <d v="2023-12-31T00:00:00"/>
    <d v="2023-12-31T00:00:00"/>
    <m/>
    <x v="0"/>
    <x v="341"/>
    <s v="Planned"/>
    <s v="Desired Stock"/>
    <d v="1999-01-01T00:00:00"/>
    <n v="3434.4"/>
    <n v="14310"/>
    <s v="QAT_DATA"/>
    <s v="None"/>
    <s v="QAT_DATA"/>
    <s v="TBD"/>
    <s v="ZM"/>
    <s v="Zambia"/>
    <s v="Condoms-PRH"/>
    <s v="MOH"/>
    <s v="2021-03-Q2"/>
    <n v="2021"/>
    <s v="ZM_MOH_Condoms-PRH_QAT_2021-03-Q2"/>
    <s v="100025AOB09W=ZM=MOH=Condoms-PRH"/>
    <n v="12"/>
    <x v="5"/>
    <x v="2"/>
    <s v="100025AOB09W"/>
    <s v="Levonorgestrel 30 mcg 35 Tablets/Cycle, 1 Cycle"/>
    <s v="Levonorgestrel 30 mcg 35 Tablets/Cycle, 1 Cycle"/>
    <s v="QAT_DATA"/>
    <s v="Progestin Only Pills"/>
    <m/>
    <m/>
    <m/>
    <n v="0"/>
    <m/>
    <m/>
    <n v="0"/>
    <n v="0.3"/>
    <n v="14310"/>
    <s v="Oral Contraceptives"/>
    <n v="3"/>
    <n v="19"/>
    <d v="2023-08-20T00:00:00"/>
    <n v="2023"/>
    <n v="2024"/>
    <x v="5"/>
    <n v="0.32800000000000001"/>
    <n v="15645.6"/>
    <m/>
    <m/>
    <m/>
  </r>
  <r>
    <x v="25"/>
    <x v="0"/>
    <n v="10780"/>
    <s v="103915GYV01S"/>
    <s v="UNFPA"/>
    <n v="17"/>
    <n v="10000"/>
    <n v="1"/>
    <n v="10000"/>
    <d v="2020-12-11T00:00:00"/>
    <d v="2021-01-31T00:00:00"/>
    <m/>
    <x v="0"/>
    <x v="323"/>
    <s v="Received"/>
    <s v="Desired Stock"/>
    <d v="1999-01-01T00:00:00"/>
    <n v="16560"/>
    <n v="69000"/>
    <s v="QAT_DATA"/>
    <s v="None"/>
    <s v="QAT_DATA"/>
    <s v="UNFPA"/>
    <s v="ZM"/>
    <s v="Zambia"/>
    <s v="Condoms-PRH"/>
    <s v="MOH"/>
    <s v="2021-03-Q2"/>
    <n v="2021"/>
    <s v="ZM_MOH_Condoms-PRH_QAT_2021-03-Q2"/>
    <s v="103915GYV01S=ZM=MOH=Condoms-PRH"/>
    <n v="12"/>
    <x v="2"/>
    <x v="1"/>
    <s v="103915GYV01S"/>
    <s v="Levonorgestrel 75 mg/Rod w/ Trocar, 3 Year Efficacy, 2 Rod Implant, 1 Each"/>
    <s v="Levonorgestrel 75 mg/Rod w/ Trocar, 3 Year Efficacy, 2 Rod Implant, 1 Each"/>
    <s v="QAT_DATA"/>
    <s v="Implantable Contraceptives"/>
    <m/>
    <m/>
    <m/>
    <n v="0"/>
    <m/>
    <m/>
    <n v="0"/>
    <n v="6.9"/>
    <n v="69000"/>
    <s v="Contraceptive Implants"/>
    <n v="3"/>
    <n v="45"/>
    <d v="2020-01-31T00:00:00"/>
    <n v="2020"/>
    <n v="2020"/>
    <x v="14"/>
    <n v="6.9"/>
    <n v="69000"/>
    <m/>
    <m/>
    <m/>
  </r>
  <r>
    <x v="25"/>
    <x v="0"/>
    <n v="10781"/>
    <s v="103915GYV01S"/>
    <s v="GHSC-PSM"/>
    <n v="17"/>
    <n v="29500"/>
    <n v="1"/>
    <n v="29500"/>
    <d v="2021-05-31T00:00:00"/>
    <d v="2021-04-30T00:00:00"/>
    <m/>
    <x v="0"/>
    <x v="76"/>
    <s v="Ordered"/>
    <s v="Desired Stock"/>
    <d v="1999-01-01T00:00:00"/>
    <n v="48852"/>
    <n v="203550"/>
    <s v="QAT_DATA"/>
    <s v="None"/>
    <s v="QAT_DATA"/>
    <s v="USAID"/>
    <s v="ZM"/>
    <s v="Zambia"/>
    <s v="Condoms-PRH"/>
    <s v="MOH"/>
    <s v="2021-03-Q2"/>
    <n v="2021"/>
    <s v="ZM_MOH_Condoms-PRH_QAT_2021-03-Q2"/>
    <s v="103915GYV01S=ZM=MOH=Condoms-PRH"/>
    <n v="5"/>
    <x v="3"/>
    <x v="0"/>
    <s v="103915GYV01S"/>
    <s v="Levonorgestrel 75 mg/Rod w/ Trocar, 3 Year Efficacy, 2 Rod Implant, 1 Each"/>
    <s v="Levonorgestrel 75 mg/Rod w/ Trocar, 3 Year Efficacy, 2 Rod Implant, 1 Each"/>
    <s v="QAT_DATA"/>
    <s v="Implantable Contraceptives"/>
    <m/>
    <m/>
    <m/>
    <n v="0"/>
    <m/>
    <m/>
    <n v="0"/>
    <n v="6.9"/>
    <n v="203550"/>
    <s v="Contraceptive Implants"/>
    <n v="3"/>
    <n v="45"/>
    <d v="2020-07-20T00:00:00"/>
    <n v="2020"/>
    <n v="2021"/>
    <x v="14"/>
    <n v="6.9"/>
    <n v="203550"/>
    <m/>
    <m/>
    <m/>
  </r>
  <r>
    <x v="25"/>
    <x v="0"/>
    <n v="10790"/>
    <s v="103915GYV01S"/>
    <s v="UNFPA"/>
    <n v="17"/>
    <n v="35000"/>
    <n v="1"/>
    <n v="35000"/>
    <d v="2021-08-31T00:00:00"/>
    <d v="2021-07-31T00:00:00"/>
    <m/>
    <x v="0"/>
    <x v="82"/>
    <s v="Ordered"/>
    <s v="Desired Stock"/>
    <d v="1999-01-01T00:00:00"/>
    <n v="57960"/>
    <n v="241500"/>
    <s v="QAT_DATA"/>
    <s v="None"/>
    <s v="QAT_DATA"/>
    <s v="UNFPA"/>
    <s v="ZM"/>
    <s v="Zambia"/>
    <s v="Condoms-PRH"/>
    <s v="MOH"/>
    <s v="2021-03-Q2"/>
    <n v="2021"/>
    <s v="ZM_MOH_Condoms-PRH_QAT_2021-03-Q2"/>
    <s v="103915GYV01S=ZM=MOH=Condoms-PRH"/>
    <n v="8"/>
    <x v="3"/>
    <x v="1"/>
    <s v="103915GYV01S"/>
    <s v="Levonorgestrel 75 mg/Rod w/ Trocar, 3 Year Efficacy, 2 Rod Implant, 1 Each"/>
    <s v="Levonorgestrel 75 mg/Rod w/ Trocar, 3 Year Efficacy, 2 Rod Implant, 1 Each"/>
    <s v="QAT_DATA"/>
    <s v="Implantable Contraceptives"/>
    <m/>
    <m/>
    <m/>
    <n v="0"/>
    <m/>
    <m/>
    <n v="0"/>
    <n v="6.9"/>
    <n v="241500"/>
    <s v="Contraceptive Implants"/>
    <n v="3"/>
    <n v="45"/>
    <d v="2020-10-20T00:00:00"/>
    <n v="2021"/>
    <n v="2021"/>
    <x v="14"/>
    <n v="6.9"/>
    <n v="241500"/>
    <m/>
    <m/>
    <m/>
  </r>
  <r>
    <x v="25"/>
    <x v="0"/>
    <n v="10797"/>
    <s v="103915GYV01S"/>
    <s v="UNFPA"/>
    <n v="17"/>
    <n v="29100"/>
    <n v="1"/>
    <n v="29100"/>
    <d v="2021-11-30T00:00:00"/>
    <d v="2021-10-31T00:00:00"/>
    <m/>
    <x v="0"/>
    <x v="74"/>
    <s v="Planned"/>
    <s v="Desired Stock"/>
    <d v="1999-01-01T00:00:00"/>
    <n v="48189.599999999999"/>
    <n v="200790"/>
    <s v="QAT_DATA"/>
    <s v="None"/>
    <s v="QAT_DATA"/>
    <s v="UNFPA"/>
    <s v="ZM"/>
    <s v="Zambia"/>
    <s v="Condoms-PRH"/>
    <s v="MOH"/>
    <s v="2021-03-Q2"/>
    <n v="2021"/>
    <s v="ZM_MOH_Condoms-PRH_QAT_2021-03-Q2"/>
    <s v="103915GYV01S=ZM=MOH=Condoms-PRH"/>
    <n v="11"/>
    <x v="3"/>
    <x v="1"/>
    <s v="103915GYV01S"/>
    <s v="Levonorgestrel 75 mg/Rod w/ Trocar, 3 Year Efficacy, 2 Rod Implant, 1 Each"/>
    <s v="Levonorgestrel 75 mg/Rod w/ Trocar, 3 Year Efficacy, 2 Rod Implant, 1 Each"/>
    <s v="QAT_DATA"/>
    <s v="Implantable Contraceptives"/>
    <m/>
    <m/>
    <m/>
    <n v="0"/>
    <m/>
    <m/>
    <n v="0"/>
    <n v="6.9"/>
    <n v="200790"/>
    <s v="Contraceptive Implants"/>
    <n v="3"/>
    <n v="45"/>
    <d v="2021-01-19T00:00:00"/>
    <n v="2021"/>
    <n v="2021"/>
    <x v="14"/>
    <n v="6.9"/>
    <n v="200790"/>
    <m/>
    <m/>
    <m/>
  </r>
  <r>
    <x v="25"/>
    <x v="0"/>
    <n v="10841"/>
    <s v="103915GYV01S"/>
    <s v="TBD"/>
    <n v="17"/>
    <n v="47100"/>
    <n v="1"/>
    <n v="47100"/>
    <d v="2021-12-31T00:00:00"/>
    <d v="2021-12-31T00:00:00"/>
    <m/>
    <x v="0"/>
    <x v="77"/>
    <s v="Planned"/>
    <s v="Desired Stock"/>
    <d v="1999-01-01T00:00:00"/>
    <n v="77997.600000000006"/>
    <n v="324990"/>
    <s v="QAT_DATA"/>
    <s v="None"/>
    <s v="QAT_DATA"/>
    <s v="TBD"/>
    <s v="ZM"/>
    <s v="Zambia"/>
    <s v="Condoms-PRH"/>
    <s v="MOH"/>
    <s v="2021-03-Q2"/>
    <n v="2021"/>
    <s v="ZM_MOH_Condoms-PRH_QAT_2021-03-Q2"/>
    <s v="103915GYV01S=ZM=MOH=Condoms-PRH"/>
    <n v="12"/>
    <x v="3"/>
    <x v="2"/>
    <s v="103915GYV01S"/>
    <s v="Levonorgestrel 75 mg/Rod w/ Trocar, 3 Year Efficacy, 2 Rod Implant, 1 Each"/>
    <s v="Levonorgestrel 75 mg/Rod w/ Trocar, 3 Year Efficacy, 2 Rod Implant, 1 Each"/>
    <s v="QAT_DATA"/>
    <s v="Implantable Contraceptives"/>
    <m/>
    <m/>
    <m/>
    <n v="0"/>
    <m/>
    <m/>
    <n v="0"/>
    <n v="6.9"/>
    <n v="324990"/>
    <s v="Contraceptive Implants"/>
    <n v="3"/>
    <n v="45"/>
    <d v="2021-02-19T00:00:00"/>
    <n v="2021"/>
    <n v="2021"/>
    <x v="14"/>
    <n v="6.9"/>
    <n v="324990"/>
    <m/>
    <m/>
    <m/>
  </r>
  <r>
    <x v="25"/>
    <x v="0"/>
    <n v="10842"/>
    <s v="103915GYV01S"/>
    <s v="TBD"/>
    <n v="17"/>
    <n v="31500"/>
    <n v="1"/>
    <n v="31500"/>
    <d v="2022-03-31T00:00:00"/>
    <d v="2022-03-31T00:00:00"/>
    <m/>
    <x v="0"/>
    <x v="131"/>
    <s v="Planned"/>
    <s v="Desired Stock"/>
    <d v="1999-01-01T00:00:00"/>
    <n v="52164"/>
    <n v="217350"/>
    <s v="QAT_DATA"/>
    <s v="None"/>
    <s v="QAT_DATA"/>
    <s v="TBD"/>
    <s v="ZM"/>
    <s v="Zambia"/>
    <s v="Condoms-PRH"/>
    <s v="MOH"/>
    <s v="2021-03-Q2"/>
    <n v="2021"/>
    <s v="ZM_MOH_Condoms-PRH_QAT_2021-03-Q2"/>
    <s v="103915GYV01S=ZM=MOH=Condoms-PRH"/>
    <n v="3"/>
    <x v="4"/>
    <x v="2"/>
    <s v="103915GYV01S"/>
    <s v="Levonorgestrel 75 mg/Rod w/ Trocar, 3 Year Efficacy, 2 Rod Implant, 1 Each"/>
    <s v="Levonorgestrel 75 mg/Rod w/ Trocar, 3 Year Efficacy, 2 Rod Implant, 1 Each"/>
    <s v="QAT_DATA"/>
    <s v="Implantable Contraceptives"/>
    <m/>
    <m/>
    <m/>
    <n v="0"/>
    <m/>
    <m/>
    <n v="0"/>
    <n v="6.9"/>
    <n v="217350"/>
    <s v="Contraceptive Implants"/>
    <n v="3"/>
    <n v="45"/>
    <d v="2021-05-20T00:00:00"/>
    <n v="2021"/>
    <n v="2022"/>
    <x v="14"/>
    <n v="6.9"/>
    <n v="217350"/>
    <m/>
    <m/>
    <m/>
  </r>
  <r>
    <x v="25"/>
    <x v="0"/>
    <n v="10843"/>
    <s v="103915GYV01S"/>
    <s v="TBD"/>
    <n v="17"/>
    <n v="30900"/>
    <n v="1"/>
    <n v="30900"/>
    <d v="2022-06-30T00:00:00"/>
    <d v="2022-06-30T00:00:00"/>
    <m/>
    <x v="0"/>
    <x v="120"/>
    <s v="Planned"/>
    <s v="Desired Stock"/>
    <d v="1999-01-01T00:00:00"/>
    <n v="51170.400000000001"/>
    <n v="213210"/>
    <s v="QAT_DATA"/>
    <s v="None"/>
    <s v="QAT_DATA"/>
    <s v="TBD"/>
    <s v="ZM"/>
    <s v="Zambia"/>
    <s v="Condoms-PRH"/>
    <s v="MOH"/>
    <s v="2021-03-Q2"/>
    <n v="2021"/>
    <s v="ZM_MOH_Condoms-PRH_QAT_2021-03-Q2"/>
    <s v="103915GYV01S=ZM=MOH=Condoms-PRH"/>
    <n v="6"/>
    <x v="4"/>
    <x v="2"/>
    <s v="103915GYV01S"/>
    <s v="Levonorgestrel 75 mg/Rod w/ Trocar, 3 Year Efficacy, 2 Rod Implant, 1 Each"/>
    <s v="Levonorgestrel 75 mg/Rod w/ Trocar, 3 Year Efficacy, 2 Rod Implant, 1 Each"/>
    <s v="QAT_DATA"/>
    <s v="Implantable Contraceptives"/>
    <m/>
    <m/>
    <m/>
    <n v="0"/>
    <m/>
    <m/>
    <n v="0"/>
    <n v="6.9"/>
    <n v="213210"/>
    <s v="Contraceptive Implants"/>
    <n v="3"/>
    <n v="45"/>
    <d v="2021-08-19T00:00:00"/>
    <n v="2021"/>
    <n v="2022"/>
    <x v="14"/>
    <n v="6.9"/>
    <n v="213210"/>
    <m/>
    <m/>
    <m/>
  </r>
  <r>
    <x v="25"/>
    <x v="0"/>
    <n v="10847"/>
    <s v="103915GYV01S"/>
    <s v="TBD"/>
    <n v="17"/>
    <n v="30900"/>
    <n v="1"/>
    <n v="30900"/>
    <d v="2022-09-30T00:00:00"/>
    <d v="2022-09-30T00:00:00"/>
    <m/>
    <x v="0"/>
    <x v="73"/>
    <s v="Planned"/>
    <s v="Desired Stock"/>
    <d v="1999-01-01T00:00:00"/>
    <n v="51170.400000000001"/>
    <n v="213210"/>
    <s v="QAT_DATA"/>
    <s v="None"/>
    <s v="QAT_DATA"/>
    <s v="TBD"/>
    <s v="ZM"/>
    <s v="Zambia"/>
    <s v="Condoms-PRH"/>
    <s v="MOH"/>
    <s v="2021-03-Q2"/>
    <n v="2021"/>
    <s v="ZM_MOH_Condoms-PRH_QAT_2021-03-Q2"/>
    <s v="103915GYV01S=ZM=MOH=Condoms-PRH"/>
    <n v="9"/>
    <x v="4"/>
    <x v="2"/>
    <s v="103915GYV01S"/>
    <s v="Levonorgestrel 75 mg/Rod w/ Trocar, 3 Year Efficacy, 2 Rod Implant, 1 Each"/>
    <s v="Levonorgestrel 75 mg/Rod w/ Trocar, 3 Year Efficacy, 2 Rod Implant, 1 Each"/>
    <s v="QAT_DATA"/>
    <s v="Implantable Contraceptives"/>
    <m/>
    <m/>
    <m/>
    <n v="0"/>
    <m/>
    <m/>
    <n v="0"/>
    <n v="6.9"/>
    <n v="213210"/>
    <s v="Contraceptive Implants"/>
    <n v="3"/>
    <n v="45"/>
    <d v="2021-11-19T00:00:00"/>
    <n v="2022"/>
    <n v="2022"/>
    <x v="14"/>
    <n v="6.9"/>
    <n v="213210"/>
    <m/>
    <m/>
    <m/>
  </r>
  <r>
    <x v="25"/>
    <x v="0"/>
    <n v="10848"/>
    <s v="103915GYV01S"/>
    <s v="TBD"/>
    <n v="17"/>
    <n v="32136"/>
    <n v="1"/>
    <n v="32136"/>
    <d v="2022-12-31T00:00:00"/>
    <d v="2022-12-31T00:00:00"/>
    <m/>
    <x v="0"/>
    <x v="88"/>
    <s v="Planned"/>
    <s v="Desired Stock"/>
    <d v="1999-01-01T00:00:00"/>
    <n v="53217.22"/>
    <n v="221738.4"/>
    <s v="QAT_DATA"/>
    <s v="None"/>
    <s v="QAT_DATA"/>
    <s v="TBD"/>
    <s v="ZM"/>
    <s v="Zambia"/>
    <s v="Condoms-PRH"/>
    <s v="MOH"/>
    <s v="2021-03-Q2"/>
    <n v="2021"/>
    <s v="ZM_MOH_Condoms-PRH_QAT_2021-03-Q2"/>
    <s v="103915GYV01S=ZM=MOH=Condoms-PRH"/>
    <n v="12"/>
    <x v="4"/>
    <x v="2"/>
    <s v="103915GYV01S"/>
    <s v="Levonorgestrel 75 mg/Rod w/ Trocar, 3 Year Efficacy, 2 Rod Implant, 1 Each"/>
    <s v="Levonorgestrel 75 mg/Rod w/ Trocar, 3 Year Efficacy, 2 Rod Implant, 1 Each"/>
    <s v="QAT_DATA"/>
    <s v="Implantable Contraceptives"/>
    <m/>
    <m/>
    <m/>
    <n v="0"/>
    <m/>
    <m/>
    <n v="0"/>
    <n v="6.9"/>
    <n v="221738.4"/>
    <s v="Contraceptive Implants"/>
    <n v="3"/>
    <n v="45"/>
    <d v="2022-02-19T00:00:00"/>
    <n v="2022"/>
    <n v="2022"/>
    <x v="14"/>
    <n v="6.9"/>
    <n v="221738.40000000002"/>
    <m/>
    <m/>
    <m/>
  </r>
  <r>
    <x v="25"/>
    <x v="0"/>
    <n v="10849"/>
    <s v="103915GYV01S"/>
    <s v="TBD"/>
    <n v="17"/>
    <n v="32445"/>
    <n v="1"/>
    <n v="32445"/>
    <d v="2023-03-31T00:00:00"/>
    <d v="2023-03-31T00:00:00"/>
    <m/>
    <x v="0"/>
    <x v="227"/>
    <s v="Planned"/>
    <s v="Desired Stock"/>
    <d v="1999-01-01T00:00:00"/>
    <n v="53728.92"/>
    <n v="223870.5"/>
    <s v="QAT_DATA"/>
    <s v="None"/>
    <s v="QAT_DATA"/>
    <s v="TBD"/>
    <s v="ZM"/>
    <s v="Zambia"/>
    <s v="Condoms-PRH"/>
    <s v="MOH"/>
    <s v="2021-03-Q2"/>
    <n v="2021"/>
    <s v="ZM_MOH_Condoms-PRH_QAT_2021-03-Q2"/>
    <s v="103915GYV01S=ZM=MOH=Condoms-PRH"/>
    <n v="3"/>
    <x v="5"/>
    <x v="2"/>
    <s v="103915GYV01S"/>
    <s v="Levonorgestrel 75 mg/Rod w/ Trocar, 3 Year Efficacy, 2 Rod Implant, 1 Each"/>
    <s v="Levonorgestrel 75 mg/Rod w/ Trocar, 3 Year Efficacy, 2 Rod Implant, 1 Each"/>
    <s v="QAT_DATA"/>
    <s v="Implantable Contraceptives"/>
    <m/>
    <m/>
    <m/>
    <n v="0"/>
    <m/>
    <m/>
    <n v="0"/>
    <n v="6.9"/>
    <n v="223870.5"/>
    <s v="Contraceptive Implants"/>
    <n v="3"/>
    <n v="45"/>
    <d v="2022-05-20T00:00:00"/>
    <n v="2022"/>
    <n v="2023"/>
    <x v="14"/>
    <n v="6.9"/>
    <n v="223870.5"/>
    <m/>
    <m/>
    <m/>
  </r>
  <r>
    <x v="25"/>
    <x v="0"/>
    <n v="10850"/>
    <s v="103915GYV01S"/>
    <s v="TBD"/>
    <n v="17"/>
    <n v="31827"/>
    <n v="1"/>
    <n v="31827"/>
    <d v="2023-06-30T00:00:00"/>
    <d v="2023-06-30T00:00:00"/>
    <m/>
    <x v="0"/>
    <x v="435"/>
    <s v="Planned"/>
    <s v="Desired Stock"/>
    <d v="1999-01-01T00:00:00"/>
    <n v="52705.51"/>
    <n v="219606.3"/>
    <s v="QAT_DATA"/>
    <s v="None"/>
    <s v="QAT_DATA"/>
    <s v="TBD"/>
    <s v="ZM"/>
    <s v="Zambia"/>
    <s v="Condoms-PRH"/>
    <s v="MOH"/>
    <s v="2021-03-Q2"/>
    <n v="2021"/>
    <s v="ZM_MOH_Condoms-PRH_QAT_2021-03-Q2"/>
    <s v="103915GYV01S=ZM=MOH=Condoms-PRH"/>
    <n v="6"/>
    <x v="5"/>
    <x v="2"/>
    <s v="103915GYV01S"/>
    <s v="Levonorgestrel 75 mg/Rod w/ Trocar, 3 Year Efficacy, 2 Rod Implant, 1 Each"/>
    <s v="Levonorgestrel 75 mg/Rod w/ Trocar, 3 Year Efficacy, 2 Rod Implant, 1 Each"/>
    <s v="QAT_DATA"/>
    <s v="Implantable Contraceptives"/>
    <m/>
    <m/>
    <m/>
    <n v="0"/>
    <m/>
    <m/>
    <n v="0"/>
    <n v="6.9"/>
    <n v="219606.3"/>
    <s v="Contraceptive Implants"/>
    <n v="3"/>
    <n v="45"/>
    <d v="2022-08-19T00:00:00"/>
    <n v="2022"/>
    <n v="2023"/>
    <x v="14"/>
    <n v="6.9"/>
    <n v="219606.30000000002"/>
    <m/>
    <m/>
    <m/>
  </r>
  <r>
    <x v="25"/>
    <x v="0"/>
    <n v="10851"/>
    <s v="103915GYV01S"/>
    <s v="TBD"/>
    <n v="17"/>
    <n v="31827"/>
    <n v="1"/>
    <n v="31827"/>
    <d v="2023-09-30T00:00:00"/>
    <d v="2023-09-30T00:00:00"/>
    <m/>
    <x v="0"/>
    <x v="419"/>
    <s v="Planned"/>
    <s v="Desired Stock"/>
    <d v="1999-01-01T00:00:00"/>
    <n v="52705.51"/>
    <n v="219606.3"/>
    <s v="QAT_DATA"/>
    <s v="None"/>
    <s v="QAT_DATA"/>
    <s v="TBD"/>
    <s v="ZM"/>
    <s v="Zambia"/>
    <s v="Condoms-PRH"/>
    <s v="MOH"/>
    <s v="2021-03-Q2"/>
    <n v="2021"/>
    <s v="ZM_MOH_Condoms-PRH_QAT_2021-03-Q2"/>
    <s v="103915GYV01S=ZM=MOH=Condoms-PRH"/>
    <n v="9"/>
    <x v="5"/>
    <x v="2"/>
    <s v="103915GYV01S"/>
    <s v="Levonorgestrel 75 mg/Rod w/ Trocar, 3 Year Efficacy, 2 Rod Implant, 1 Each"/>
    <s v="Levonorgestrel 75 mg/Rod w/ Trocar, 3 Year Efficacy, 2 Rod Implant, 1 Each"/>
    <s v="QAT_DATA"/>
    <s v="Implantable Contraceptives"/>
    <m/>
    <m/>
    <m/>
    <n v="0"/>
    <m/>
    <m/>
    <n v="0"/>
    <n v="6.9"/>
    <n v="219606.3"/>
    <s v="Contraceptive Implants"/>
    <n v="3"/>
    <n v="45"/>
    <d v="2022-11-19T00:00:00"/>
    <n v="2023"/>
    <n v="2023"/>
    <x v="14"/>
    <n v="6.9"/>
    <n v="219606.30000000002"/>
    <m/>
    <m/>
    <m/>
  </r>
  <r>
    <x v="25"/>
    <x v="0"/>
    <n v="10852"/>
    <s v="103915GYV01S"/>
    <s v="TBD"/>
    <n v="17"/>
    <n v="31827"/>
    <n v="1"/>
    <n v="31827"/>
    <d v="2023-12-31T00:00:00"/>
    <d v="2023-12-31T00:00:00"/>
    <m/>
    <x v="0"/>
    <x v="341"/>
    <s v="Planned"/>
    <s v="Desired Stock"/>
    <d v="1999-01-01T00:00:00"/>
    <n v="52705.51"/>
    <n v="219606.3"/>
    <s v="QAT_DATA"/>
    <s v="None"/>
    <s v="QAT_DATA"/>
    <s v="TBD"/>
    <s v="ZM"/>
    <s v="Zambia"/>
    <s v="Condoms-PRH"/>
    <s v="MOH"/>
    <s v="2021-03-Q2"/>
    <n v="2021"/>
    <s v="ZM_MOH_Condoms-PRH_QAT_2021-03-Q2"/>
    <s v="103915GYV01S=ZM=MOH=Condoms-PRH"/>
    <n v="12"/>
    <x v="5"/>
    <x v="2"/>
    <s v="103915GYV01S"/>
    <s v="Levonorgestrel 75 mg/Rod w/ Trocar, 3 Year Efficacy, 2 Rod Implant, 1 Each"/>
    <s v="Levonorgestrel 75 mg/Rod w/ Trocar, 3 Year Efficacy, 2 Rod Implant, 1 Each"/>
    <s v="QAT_DATA"/>
    <s v="Implantable Contraceptives"/>
    <m/>
    <m/>
    <m/>
    <n v="0"/>
    <m/>
    <m/>
    <n v="0"/>
    <n v="6.9"/>
    <n v="219606.3"/>
    <s v="Contraceptive Implants"/>
    <n v="3"/>
    <n v="45"/>
    <d v="2023-02-19T00:00:00"/>
    <n v="2023"/>
    <n v="2023"/>
    <x v="14"/>
    <n v="6.9"/>
    <n v="219606.30000000002"/>
    <m/>
    <m/>
    <m/>
  </r>
  <r>
    <x v="25"/>
    <x v="0"/>
    <n v="10633"/>
    <s v="100130GYV01S"/>
    <s v="GHSC-PSM"/>
    <n v="17"/>
    <n v="400"/>
    <n v="1"/>
    <n v="400"/>
    <d v="2016-07-17T00:00:00"/>
    <d v="2016-07-31T00:00:00"/>
    <m/>
    <x v="0"/>
    <x v="903"/>
    <s v="Received"/>
    <s v="Desired Stock"/>
    <d v="1999-01-01T00:00:00"/>
    <n v="816"/>
    <n v="3400"/>
    <s v="QAT_DATA"/>
    <s v="None"/>
    <s v="QAT_DATA"/>
    <s v="USAID"/>
    <s v="ZM"/>
    <s v="Zambia"/>
    <s v="Condoms-PRH"/>
    <s v="MOH"/>
    <s v="2021-03-Q2"/>
    <n v="2021"/>
    <s v="ZM_MOH_Condoms-PRH_QAT_2021-03-Q2"/>
    <s v="100130GYV01S=ZM=MOH=Condoms-PRH"/>
    <n v="7"/>
    <x v="6"/>
    <x v="0"/>
    <s v="100130GYV01S"/>
    <s v="Levonorgestrel 75 mg/Rod w/ Trocar, 5 Year Efficacy, 2 Rod Implant, 1 Each"/>
    <s v="Levonorgestrel 75 mg/Rod w/ Trocar, 5 Year Efficacy, 2 Rod Implant, 1 Each"/>
    <s v="QAT_DATA"/>
    <s v="Implantable Contraceptives"/>
    <m/>
    <m/>
    <m/>
    <n v="0"/>
    <m/>
    <m/>
    <n v="0"/>
    <n v="8.5"/>
    <n v="3400"/>
    <s v="Contraceptive Implants"/>
    <n v="3"/>
    <n v="19"/>
    <d v="2016-03-06T00:00:00"/>
    <n v="2016"/>
    <n v="2016"/>
    <x v="3"/>
    <n v="8.5"/>
    <n v="3400"/>
    <m/>
    <m/>
    <m/>
  </r>
  <r>
    <x v="25"/>
    <x v="0"/>
    <n v="10623"/>
    <s v="100130GYV01S"/>
    <s v="UNFPA"/>
    <n v="17"/>
    <n v="142000"/>
    <n v="1"/>
    <n v="142000"/>
    <d v="2016-08-17T00:00:00"/>
    <d v="2016-08-31T00:00:00"/>
    <m/>
    <x v="0"/>
    <x v="936"/>
    <s v="Received"/>
    <s v="142,000 to be received in June 2016  from UNFPA as indicated by Jane Feinberg from Washington in an email dated 23/11/2015. Shipment appearing in Rhinterchange on 27/11/2015. MN"/>
    <d v="1999-01-01T00:00:00"/>
    <n v="289680"/>
    <n v="1207000"/>
    <s v="QAT_DATA"/>
    <s v="None"/>
    <s v="QAT_DATA"/>
    <s v="UNFPA"/>
    <s v="ZM"/>
    <s v="Zambia"/>
    <s v="Condoms-PRH"/>
    <s v="MOH"/>
    <s v="2021-03-Q2"/>
    <n v="2021"/>
    <s v="ZM_MOH_Condoms-PRH_QAT_2021-03-Q2"/>
    <s v="100130GYV01S=ZM=MOH=Condoms-PRH"/>
    <n v="8"/>
    <x v="6"/>
    <x v="1"/>
    <s v="100130GYV01S"/>
    <s v="Levonorgestrel 75 mg/Rod w/ Trocar, 5 Year Efficacy, 2 Rod Implant, 1 Each"/>
    <s v="Levonorgestrel 75 mg/Rod w/ Trocar, 5 Year Efficacy, 2 Rod Implant, 1 Each"/>
    <s v="QAT_DATA"/>
    <s v="Implantable Contraceptives"/>
    <m/>
    <m/>
    <m/>
    <n v="0"/>
    <m/>
    <m/>
    <n v="0"/>
    <n v="8.5"/>
    <n v="1207000"/>
    <s v="Contraceptive Implants"/>
    <n v="3"/>
    <n v="19"/>
    <d v="2016-04-06T00:00:00"/>
    <n v="2016"/>
    <n v="2016"/>
    <x v="3"/>
    <n v="8.5"/>
    <n v="1207000"/>
    <m/>
    <m/>
    <m/>
  </r>
  <r>
    <x v="25"/>
    <x v="0"/>
    <n v="10652"/>
    <s v="100130GYV01S"/>
    <s v="UNFPA"/>
    <n v="17"/>
    <n v="1"/>
    <n v="1"/>
    <n v="1"/>
    <d v="2017-08-31T00:00:00"/>
    <d v="2017-01-05T00:00:00"/>
    <m/>
    <x v="0"/>
    <x v="36"/>
    <s v="Received"/>
    <s v="Put a placeholder because the Shipment of 25,000 will not be recevied in country as confirmed by Chimuka via skype conversation on 02/10/17.MM.02/10/17. _x000a__x000a__x000a_UNFPA will bring in this quantity in July 2017 according to the information provided by Justine Cho"/>
    <d v="1999-01-01T00:00:00"/>
    <n v="2.04"/>
    <n v="8.5"/>
    <s v="QAT_DATA"/>
    <s v="None"/>
    <s v="QAT_DATA"/>
    <s v="UNFPA"/>
    <s v="ZM"/>
    <s v="Zambia"/>
    <s v="Condoms-PRH"/>
    <s v="MOH"/>
    <s v="2021-03-Q2"/>
    <n v="2021"/>
    <s v="ZM_MOH_Condoms-PRH_QAT_2021-03-Q2"/>
    <s v="100130GYV01S=ZM=MOH=Condoms-PRH"/>
    <n v="8"/>
    <x v="7"/>
    <x v="1"/>
    <s v="100130GYV01S"/>
    <s v="Levonorgestrel 75 mg/Rod w/ Trocar, 5 Year Efficacy, 2 Rod Implant, 1 Each"/>
    <s v="Levonorgestrel 75 mg/Rod w/ Trocar, 5 Year Efficacy, 2 Rod Implant, 1 Each"/>
    <s v="QAT_DATA"/>
    <s v="Implantable Contraceptives"/>
    <m/>
    <m/>
    <m/>
    <n v="0"/>
    <m/>
    <m/>
    <n v="0"/>
    <n v="8.5"/>
    <n v="8.5"/>
    <s v="Contraceptive Implants"/>
    <n v="3"/>
    <n v="19"/>
    <d v="2017-04-20T00:00:00"/>
    <n v="2017"/>
    <n v="2017"/>
    <x v="3"/>
    <n v="8.5"/>
    <n v="8.5"/>
    <m/>
    <m/>
    <m/>
  </r>
  <r>
    <x v="25"/>
    <x v="0"/>
    <n v="10657"/>
    <s v="100130GYV01S"/>
    <s v="UNFPA"/>
    <n v="12"/>
    <n v="131800"/>
    <n v="1"/>
    <n v="131800"/>
    <d v="2018-02-28T00:00:00"/>
    <d v="2017-02-24T00:00:00"/>
    <m/>
    <x v="0"/>
    <x v="57"/>
    <s v="Received"/>
    <s v="Total quantity of 131,800 received instead of the expected quantity of 131,000. BM 07/03/2018_x000a__x000a_ETA moved from October to December awaiting an update on the status of the shipment from UNFPA. MM. 03/11/2017._x000a__x000a_ETA moved from June to August awaiting an updat"/>
    <d v="1999-01-01T00:00:00"/>
    <n v="268872"/>
    <n v="1120300"/>
    <s v="QAT_DATA"/>
    <s v="None"/>
    <s v="QAT_DATA"/>
    <s v="UNFPA"/>
    <s v="ZM"/>
    <s v="Zambia"/>
    <s v="Condoms-PRH"/>
    <s v="MOH"/>
    <s v="2021-03-Q2"/>
    <n v="2021"/>
    <s v="ZM_MOH_Condoms-PRH_QAT_2021-03-Q2"/>
    <s v="100130GYV01S=ZM=MOH=Condoms-PRH"/>
    <n v="2"/>
    <x v="0"/>
    <x v="1"/>
    <s v="100130GYV01S"/>
    <s v="Levonorgestrel 75 mg/Rod w/ Trocar, 5 Year Efficacy, 2 Rod Implant, 1 Each"/>
    <s v="Levonorgestrel 75 mg/Rod w/ Trocar, 5 Year Efficacy, 2 Rod Implant, 1 Each"/>
    <s v="QAT_DATA"/>
    <s v="Implantable Contraceptives"/>
    <m/>
    <m/>
    <m/>
    <n v="0"/>
    <m/>
    <m/>
    <n v="0"/>
    <n v="8.5"/>
    <n v="1120300"/>
    <s v="Contraceptive Implants"/>
    <n v="3"/>
    <n v="19"/>
    <d v="2017-10-18T00:00:00"/>
    <n v="2018"/>
    <n v="2018"/>
    <x v="3"/>
    <n v="8.5"/>
    <n v="1120300"/>
    <m/>
    <m/>
    <m/>
  </r>
  <r>
    <x v="25"/>
    <x v="0"/>
    <n v="10721"/>
    <s v="100130GYV01S"/>
    <s v="UNFPA"/>
    <n v="17"/>
    <n v="10000"/>
    <n v="1"/>
    <n v="10000"/>
    <d v="2019-02-19T00:00:00"/>
    <d v="2019-02-28T00:00:00"/>
    <m/>
    <x v="0"/>
    <x v="901"/>
    <s v="Received"/>
    <s v="Desired Stock"/>
    <d v="1999-01-01T00:00:00"/>
    <n v="20400"/>
    <n v="85000"/>
    <s v="QAT_DATA"/>
    <s v="None"/>
    <s v="QAT_DATA"/>
    <s v="UNFPA"/>
    <s v="ZM"/>
    <s v="Zambia"/>
    <s v="Condoms-PRH"/>
    <s v="MOH"/>
    <s v="2021-03-Q2"/>
    <n v="2021"/>
    <s v="ZM_MOH_Condoms-PRH_QAT_2021-03-Q2"/>
    <s v="100130GYV01S=ZM=MOH=Condoms-PRH"/>
    <n v="2"/>
    <x v="1"/>
    <x v="1"/>
    <s v="100130GYV01S"/>
    <s v="Levonorgestrel 75 mg/Rod w/ Trocar, 5 Year Efficacy, 2 Rod Implant, 1 Each"/>
    <s v="Levonorgestrel 75 mg/Rod w/ Trocar, 5 Year Efficacy, 2 Rod Implant, 1 Each"/>
    <s v="QAT_DATA"/>
    <s v="Implantable Contraceptives"/>
    <m/>
    <m/>
    <m/>
    <n v="0"/>
    <m/>
    <m/>
    <n v="0"/>
    <n v="8.5"/>
    <n v="85000"/>
    <s v="Contraceptive Implants"/>
    <n v="3"/>
    <n v="19"/>
    <d v="2018-10-09T00:00:00"/>
    <n v="2019"/>
    <n v="2019"/>
    <x v="3"/>
    <n v="8.5"/>
    <n v="85000"/>
    <m/>
    <m/>
    <m/>
  </r>
  <r>
    <x v="25"/>
    <x v="0"/>
    <n v="10714"/>
    <s v="100130GYV01S"/>
    <s v="UNFPA"/>
    <n v="17"/>
    <n v="42000"/>
    <n v="1"/>
    <n v="42000"/>
    <d v="2019-11-21T00:00:00"/>
    <d v="2019-10-31T00:00:00"/>
    <m/>
    <x v="0"/>
    <x v="937"/>
    <s v="Received"/>
    <s v="UNFPA confirmed that the shipment will come in has planned during the meeting held at UNFPA on 02/05/2019. MM. 12/06/2019."/>
    <d v="1999-01-01T00:00:00"/>
    <n v="85680"/>
    <n v="357000"/>
    <s v="QAT_DATA"/>
    <s v="None"/>
    <s v="QAT_DATA"/>
    <s v="UNFPA"/>
    <s v="ZM"/>
    <s v="Zambia"/>
    <s v="Condoms-PRH"/>
    <s v="MOH"/>
    <s v="2021-03-Q2"/>
    <n v="2021"/>
    <s v="ZM_MOH_Condoms-PRH_QAT_2021-03-Q2"/>
    <s v="100130GYV01S=ZM=MOH=Condoms-PRH"/>
    <n v="11"/>
    <x v="1"/>
    <x v="1"/>
    <s v="100130GYV01S"/>
    <s v="Levonorgestrel 75 mg/Rod w/ Trocar, 5 Year Efficacy, 2 Rod Implant, 1 Each"/>
    <s v="Levonorgestrel 75 mg/Rod w/ Trocar, 5 Year Efficacy, 2 Rod Implant, 1 Each"/>
    <s v="QAT_DATA"/>
    <s v="Implantable Contraceptives"/>
    <m/>
    <m/>
    <m/>
    <n v="0"/>
    <m/>
    <m/>
    <n v="0"/>
    <n v="8.5"/>
    <n v="357000"/>
    <s v="Contraceptive Implants"/>
    <n v="3"/>
    <n v="19"/>
    <d v="2019-07-11T00:00:00"/>
    <n v="2019"/>
    <n v="2020"/>
    <x v="3"/>
    <n v="8.5"/>
    <n v="357000"/>
    <m/>
    <m/>
    <m/>
  </r>
  <r>
    <x v="25"/>
    <x v="0"/>
    <n v="10749"/>
    <s v="100130GYV01S"/>
    <s v="UNFPA"/>
    <n v="17"/>
    <n v="3000"/>
    <n v="1"/>
    <n v="3000"/>
    <d v="2020-04-09T00:00:00"/>
    <d v="2020-03-31T00:00:00"/>
    <m/>
    <x v="0"/>
    <x v="167"/>
    <s v="Received"/>
    <s v="Desired Stock"/>
    <d v="1999-01-01T00:00:00"/>
    <n v="6120"/>
    <n v="25500"/>
    <s v="QAT_DATA"/>
    <s v="None"/>
    <s v="QAT_DATA"/>
    <s v="UNFPA"/>
    <s v="ZM"/>
    <s v="Zambia"/>
    <s v="Condoms-PRH"/>
    <s v="MOH"/>
    <s v="2021-03-Q2"/>
    <n v="2021"/>
    <s v="ZM_MOH_Condoms-PRH_QAT_2021-03-Q2"/>
    <s v="100130GYV01S=ZM=MOH=Condoms-PRH"/>
    <n v="4"/>
    <x v="2"/>
    <x v="1"/>
    <s v="100130GYV01S"/>
    <s v="Levonorgestrel 75 mg/Rod w/ Trocar, 5 Year Efficacy, 2 Rod Implant, 1 Each"/>
    <s v="Levonorgestrel 75 mg/Rod w/ Trocar, 5 Year Efficacy, 2 Rod Implant, 1 Each"/>
    <s v="QAT_DATA"/>
    <s v="Implantable Contraceptives"/>
    <m/>
    <m/>
    <m/>
    <n v="0"/>
    <m/>
    <m/>
    <n v="0"/>
    <n v="8.5"/>
    <n v="25500"/>
    <s v="Contraceptive Implants"/>
    <n v="3"/>
    <n v="19"/>
    <d v="2019-11-28T00:00:00"/>
    <n v="2020"/>
    <n v="2020"/>
    <x v="3"/>
    <n v="8.5"/>
    <n v="25500"/>
    <m/>
    <m/>
    <m/>
  </r>
  <r>
    <x v="25"/>
    <x v="0"/>
    <n v="10735"/>
    <s v="100130GYV01S"/>
    <s v="UNFPA"/>
    <n v="17"/>
    <n v="55000"/>
    <n v="1"/>
    <n v="55000"/>
    <d v="2020-08-28T00:00:00"/>
    <d v="2019-09-12T00:00:00"/>
    <m/>
    <x v="0"/>
    <x v="734"/>
    <s v="Received"/>
    <s v="This shipment is meant for MSI. 12/09/2019.MM."/>
    <d v="1999-01-01T00:00:00"/>
    <n v="112200"/>
    <n v="467500"/>
    <s v="QAT_DATA"/>
    <s v="None"/>
    <s v="QAT_DATA"/>
    <s v="UNFPA"/>
    <s v="ZM"/>
    <s v="Zambia"/>
    <s v="Condoms-PRH"/>
    <s v="MOH"/>
    <s v="2021-03-Q2"/>
    <n v="2021"/>
    <s v="ZM_MOH_Condoms-PRH_QAT_2021-03-Q2"/>
    <s v="100130GYV01S=ZM=MOH=Condoms-PRH"/>
    <n v="8"/>
    <x v="2"/>
    <x v="1"/>
    <s v="100130GYV01S"/>
    <s v="Levonorgestrel 75 mg/Rod w/ Trocar, 5 Year Efficacy, 2 Rod Implant, 1 Each"/>
    <s v="Levonorgestrel 75 mg/Rod w/ Trocar, 5 Year Efficacy, 2 Rod Implant, 1 Each"/>
    <s v="QAT_DATA"/>
    <s v="Implantable Contraceptives"/>
    <m/>
    <m/>
    <m/>
    <n v="0"/>
    <m/>
    <m/>
    <n v="0"/>
    <n v="8.5"/>
    <n v="467500"/>
    <s v="Contraceptive Implants"/>
    <n v="3"/>
    <n v="19"/>
    <d v="2020-04-17T00:00:00"/>
    <n v="2020"/>
    <n v="2020"/>
    <x v="3"/>
    <n v="8.5"/>
    <n v="467500"/>
    <m/>
    <m/>
    <m/>
  </r>
  <r>
    <x v="25"/>
    <x v="0"/>
    <n v="10755"/>
    <s v="100130GYV01S"/>
    <s v="UNFPA"/>
    <n v="17"/>
    <n v="30000"/>
    <n v="1"/>
    <n v="30000"/>
    <d v="2020-10-21T00:00:00"/>
    <d v="2020-08-31T00:00:00"/>
    <m/>
    <x v="0"/>
    <x v="920"/>
    <s v="Received"/>
    <s v="Desired Stock"/>
    <d v="1999-01-01T00:00:00"/>
    <n v="61200"/>
    <n v="255000"/>
    <s v="QAT_DATA"/>
    <s v="None"/>
    <s v="QAT_DATA"/>
    <s v="UNFPA"/>
    <s v="ZM"/>
    <s v="Zambia"/>
    <s v="Condoms-PRH"/>
    <s v="MOH"/>
    <s v="2021-03-Q2"/>
    <n v="2021"/>
    <s v="ZM_MOH_Condoms-PRH_QAT_2021-03-Q2"/>
    <s v="100130GYV01S=ZM=MOH=Condoms-PRH"/>
    <n v="10"/>
    <x v="2"/>
    <x v="1"/>
    <s v="100130GYV01S"/>
    <s v="Levonorgestrel 75 mg/Rod w/ Trocar, 5 Year Efficacy, 2 Rod Implant, 1 Each"/>
    <s v="Levonorgestrel 75 mg/Rod w/ Trocar, 5 Year Efficacy, 2 Rod Implant, 1 Each"/>
    <s v="QAT_DATA"/>
    <s v="Implantable Contraceptives"/>
    <m/>
    <m/>
    <m/>
    <n v="0"/>
    <m/>
    <m/>
    <n v="0"/>
    <n v="8.5"/>
    <n v="255000"/>
    <s v="Contraceptive Implants"/>
    <n v="3"/>
    <n v="19"/>
    <d v="2020-06-10T00:00:00"/>
    <n v="2020"/>
    <n v="2021"/>
    <x v="3"/>
    <n v="8.5"/>
    <n v="255000"/>
    <m/>
    <m/>
    <m/>
  </r>
  <r>
    <x v="25"/>
    <x v="0"/>
    <n v="10756"/>
    <s v="100130GYV01S"/>
    <s v="UNFPA"/>
    <n v="17"/>
    <n v="98000"/>
    <n v="1"/>
    <n v="98000"/>
    <d v="2021-04-30T00:00:00"/>
    <d v="2020-10-31T00:00:00"/>
    <m/>
    <x v="0"/>
    <x v="84"/>
    <s v="Shipped"/>
    <s v="Moved from June 2020 to May 2021 as adversed by UNFPA. MM, 11/06/2020."/>
    <d v="1999-01-01T00:00:00"/>
    <n v="199920"/>
    <n v="833000"/>
    <s v="QAT_DATA"/>
    <s v="None"/>
    <s v="QAT_DATA"/>
    <s v="UNFPA"/>
    <s v="ZM"/>
    <s v="Zambia"/>
    <s v="Condoms-PRH"/>
    <s v="MOH"/>
    <s v="2021-03-Q2"/>
    <n v="2021"/>
    <s v="ZM_MOH_Condoms-PRH_QAT_2021-03-Q2"/>
    <s v="100130GYV01S=ZM=MOH=Condoms-PRH"/>
    <n v="4"/>
    <x v="3"/>
    <x v="1"/>
    <s v="100130GYV01S"/>
    <s v="Levonorgestrel 75 mg/Rod w/ Trocar, 5 Year Efficacy, 2 Rod Implant, 1 Each"/>
    <s v="Levonorgestrel 75 mg/Rod w/ Trocar, 5 Year Efficacy, 2 Rod Implant, 1 Each"/>
    <s v="QAT_DATA"/>
    <s v="Implantable Contraceptives"/>
    <m/>
    <m/>
    <m/>
    <n v="0"/>
    <m/>
    <m/>
    <n v="0"/>
    <n v="8.5"/>
    <n v="833000"/>
    <s v="Contraceptive Implants"/>
    <n v="3"/>
    <n v="19"/>
    <d v="2020-12-18T00:00:00"/>
    <n v="2021"/>
    <n v="2021"/>
    <x v="3"/>
    <n v="8.5"/>
    <n v="833000"/>
    <m/>
    <m/>
    <m/>
  </r>
  <r>
    <x v="25"/>
    <x v="0"/>
    <n v="10762"/>
    <s v="100130GYV01S"/>
    <s v="UNFPA"/>
    <n v="17"/>
    <n v="40000"/>
    <n v="1"/>
    <n v="40000"/>
    <d v="2021-04-30T00:00:00"/>
    <d v="2020-02-26T00:00:00"/>
    <m/>
    <x v="0"/>
    <x v="84"/>
    <s v="Shipped"/>
    <s v="nan"/>
    <d v="1999-01-01T00:00:00"/>
    <n v="81600"/>
    <n v="340000"/>
    <s v="QAT_DATA"/>
    <s v="None"/>
    <s v="QAT_DATA"/>
    <s v="UNFPA"/>
    <s v="ZM"/>
    <s v="Zambia"/>
    <s v="Condoms-PRH"/>
    <s v="MOH"/>
    <s v="2021-03-Q2"/>
    <n v="2021"/>
    <s v="ZM_MOH_Condoms-PRH_QAT_2021-03-Q2"/>
    <s v="100130GYV01S=ZM=MOH=Condoms-PRH"/>
    <n v="4"/>
    <x v="3"/>
    <x v="1"/>
    <s v="100130GYV01S"/>
    <s v="Levonorgestrel 75 mg/Rod w/ Trocar, 5 Year Efficacy, 2 Rod Implant, 1 Each"/>
    <s v="Levonorgestrel 75 mg/Rod w/ Trocar, 5 Year Efficacy, 2 Rod Implant, 1 Each"/>
    <s v="QAT_DATA"/>
    <s v="Implantable Contraceptives"/>
    <m/>
    <m/>
    <m/>
    <n v="0"/>
    <m/>
    <m/>
    <n v="0"/>
    <n v="8.5"/>
    <n v="340000"/>
    <s v="Contraceptive Implants"/>
    <n v="3"/>
    <n v="19"/>
    <d v="2020-12-18T00:00:00"/>
    <n v="2021"/>
    <n v="2021"/>
    <x v="3"/>
    <n v="8.5"/>
    <n v="340000"/>
    <m/>
    <m/>
    <m/>
  </r>
  <r>
    <x v="25"/>
    <x v="0"/>
    <n v="10776"/>
    <s v="100130GYV01S"/>
    <s v="UNFPA"/>
    <n v="17"/>
    <n v="60000"/>
    <n v="1"/>
    <n v="60000"/>
    <d v="2021-06-30T00:00:00"/>
    <d v="2021-04-30T00:00:00"/>
    <m/>
    <x v="0"/>
    <x v="85"/>
    <s v="Ordered"/>
    <s v="Desired Stock"/>
    <d v="1999-01-01T00:00:00"/>
    <n v="122400"/>
    <n v="510000"/>
    <s v="QAT_DATA"/>
    <s v="None"/>
    <s v="QAT_DATA"/>
    <s v="UNFPA"/>
    <s v="ZM"/>
    <s v="Zambia"/>
    <s v="Condoms-PRH"/>
    <s v="MOH"/>
    <s v="2021-03-Q2"/>
    <n v="2021"/>
    <s v="ZM_MOH_Condoms-PRH_QAT_2021-03-Q2"/>
    <s v="100130GYV01S=ZM=MOH=Condoms-PRH"/>
    <n v="6"/>
    <x v="3"/>
    <x v="1"/>
    <s v="100130GYV01S"/>
    <s v="Levonorgestrel 75 mg/Rod w/ Trocar, 5 Year Efficacy, 2 Rod Implant, 1 Each"/>
    <s v="Levonorgestrel 75 mg/Rod w/ Trocar, 5 Year Efficacy, 2 Rod Implant, 1 Each"/>
    <s v="QAT_DATA"/>
    <s v="Implantable Contraceptives"/>
    <m/>
    <m/>
    <m/>
    <n v="0"/>
    <m/>
    <m/>
    <n v="0"/>
    <n v="8.5"/>
    <n v="510000"/>
    <s v="Contraceptive Implants"/>
    <n v="3"/>
    <n v="19"/>
    <d v="2021-02-17T00:00:00"/>
    <n v="2021"/>
    <n v="2021"/>
    <x v="3"/>
    <n v="8.5"/>
    <n v="510000"/>
    <m/>
    <m/>
    <m/>
  </r>
  <r>
    <x v="25"/>
    <x v="0"/>
    <n v="10878"/>
    <s v="100130GYV01S"/>
    <s v="UNFPA"/>
    <n v="17"/>
    <n v="40000"/>
    <n v="1"/>
    <n v="40000"/>
    <d v="2021-08-31T00:00:00"/>
    <d v="2021-08-31T00:00:00"/>
    <m/>
    <x v="0"/>
    <x v="82"/>
    <s v="Ordered"/>
    <s v="Desired Stock"/>
    <d v="1999-01-01T00:00:00"/>
    <n v="81600"/>
    <n v="340000"/>
    <s v="QAT_DATA"/>
    <s v="None"/>
    <s v="QAT_DATA"/>
    <s v="UNFPA"/>
    <s v="ZM"/>
    <s v="Zambia"/>
    <s v="Condoms-PRH"/>
    <s v="MOH"/>
    <s v="2021-03-Q2"/>
    <n v="2021"/>
    <s v="ZM_MOH_Condoms-PRH_QAT_2021-03-Q2"/>
    <s v="100130GYV01S=ZM=MOH=Condoms-PRH"/>
    <n v="8"/>
    <x v="3"/>
    <x v="1"/>
    <s v="100130GYV01S"/>
    <s v="Levonorgestrel 75 mg/Rod w/ Trocar, 5 Year Efficacy, 2 Rod Implant, 1 Each"/>
    <s v="Levonorgestrel 75 mg/Rod w/ Trocar, 5 Year Efficacy, 2 Rod Implant, 1 Each"/>
    <s v="QAT_DATA"/>
    <s v="Implantable Contraceptives"/>
    <m/>
    <m/>
    <m/>
    <n v="0"/>
    <m/>
    <m/>
    <n v="0"/>
    <n v="8.5"/>
    <n v="340000"/>
    <s v="Contraceptive Implants"/>
    <n v="3"/>
    <n v="19"/>
    <d v="2021-04-20T00:00:00"/>
    <n v="2021"/>
    <n v="2021"/>
    <x v="3"/>
    <n v="8.5"/>
    <n v="340000"/>
    <m/>
    <m/>
    <m/>
  </r>
  <r>
    <x v="25"/>
    <x v="0"/>
    <n v="10887"/>
    <s v="100130GYV01S"/>
    <s v="UNFPA"/>
    <n v="17"/>
    <n v="140000"/>
    <n v="1"/>
    <n v="140000"/>
    <d v="2021-10-31T00:00:00"/>
    <d v="2021-11-30T00:00:00"/>
    <m/>
    <x v="0"/>
    <x v="81"/>
    <s v="Ordered"/>
    <s v="Desired Stock"/>
    <d v="1999-01-01T00:00:00"/>
    <n v="285600"/>
    <n v="1190000"/>
    <s v="QAT_DATA"/>
    <s v="None"/>
    <s v="QAT_DATA"/>
    <s v="UNFPA"/>
    <s v="ZM"/>
    <s v="Zambia"/>
    <s v="Condoms-PRH"/>
    <s v="MOH"/>
    <s v="2021-03-Q2"/>
    <n v="2021"/>
    <s v="ZM_MOH_Condoms-PRH_QAT_2021-03-Q2"/>
    <s v="100130GYV01S=ZM=MOH=Condoms-PRH"/>
    <n v="10"/>
    <x v="3"/>
    <x v="1"/>
    <s v="100130GYV01S"/>
    <s v="Levonorgestrel 75 mg/Rod w/ Trocar, 5 Year Efficacy, 2 Rod Implant, 1 Each"/>
    <s v="Levonorgestrel 75 mg/Rod w/ Trocar, 5 Year Efficacy, 2 Rod Implant, 1 Each"/>
    <s v="QAT_DATA"/>
    <s v="Implantable Contraceptives"/>
    <m/>
    <m/>
    <m/>
    <n v="0"/>
    <m/>
    <m/>
    <n v="0"/>
    <n v="8.5"/>
    <n v="1190000"/>
    <s v="Contraceptive Implants"/>
    <n v="3"/>
    <n v="19"/>
    <d v="2021-06-20T00:00:00"/>
    <n v="2021"/>
    <n v="2022"/>
    <x v="3"/>
    <n v="8.5"/>
    <n v="1190000"/>
    <m/>
    <m/>
    <m/>
  </r>
  <r>
    <x v="25"/>
    <x v="0"/>
    <n v="10888"/>
    <s v="100130GYV01S"/>
    <s v="TBD"/>
    <n v="17"/>
    <n v="46610"/>
    <n v="1"/>
    <n v="46610"/>
    <d v="2022-05-31T00:00:00"/>
    <d v="2022-05-31T00:00:00"/>
    <m/>
    <x v="0"/>
    <x v="118"/>
    <s v="Planned"/>
    <s v="Desired Stock"/>
    <d v="1999-01-01T00:00:00"/>
    <n v="95084.4"/>
    <n v="396185"/>
    <s v="QAT_DATA"/>
    <s v="None"/>
    <s v="QAT_DATA"/>
    <s v="TBD"/>
    <s v="ZM"/>
    <s v="Zambia"/>
    <s v="Condoms-PRH"/>
    <s v="MOH"/>
    <s v="2021-03-Q2"/>
    <n v="2021"/>
    <s v="ZM_MOH_Condoms-PRH_QAT_2021-03-Q2"/>
    <s v="100130GYV01S=ZM=MOH=Condoms-PRH"/>
    <n v="5"/>
    <x v="4"/>
    <x v="2"/>
    <s v="100130GYV01S"/>
    <s v="Levonorgestrel 75 mg/Rod w/ Trocar, 5 Year Efficacy, 2 Rod Implant, 1 Each"/>
    <s v="Levonorgestrel 75 mg/Rod w/ Trocar, 5 Year Efficacy, 2 Rod Implant, 1 Each"/>
    <s v="QAT_DATA"/>
    <s v="Implantable Contraceptives"/>
    <m/>
    <m/>
    <m/>
    <n v="0"/>
    <m/>
    <m/>
    <n v="0"/>
    <n v="8.5"/>
    <n v="396185"/>
    <s v="Contraceptive Implants"/>
    <n v="3"/>
    <n v="19"/>
    <d v="2022-01-18T00:00:00"/>
    <n v="2022"/>
    <n v="2022"/>
    <x v="3"/>
    <n v="8.5"/>
    <n v="396185"/>
    <m/>
    <m/>
    <m/>
  </r>
  <r>
    <x v="25"/>
    <x v="0"/>
    <n v="10889"/>
    <s v="100130GYV01S"/>
    <s v="TBD"/>
    <n v="17"/>
    <n v="64890"/>
    <n v="1"/>
    <n v="64890"/>
    <d v="2022-08-31T00:00:00"/>
    <d v="2022-08-31T00:00:00"/>
    <m/>
    <x v="0"/>
    <x v="75"/>
    <s v="Planned"/>
    <s v="Desired Stock"/>
    <d v="1999-01-01T00:00:00"/>
    <n v="132375.6"/>
    <n v="551565"/>
    <s v="QAT_DATA"/>
    <s v="None"/>
    <s v="QAT_DATA"/>
    <s v="TBD"/>
    <s v="ZM"/>
    <s v="Zambia"/>
    <s v="Condoms-PRH"/>
    <s v="MOH"/>
    <s v="2021-03-Q2"/>
    <n v="2021"/>
    <s v="ZM_MOH_Condoms-PRH_QAT_2021-03-Q2"/>
    <s v="100130GYV01S=ZM=MOH=Condoms-PRH"/>
    <n v="8"/>
    <x v="4"/>
    <x v="2"/>
    <s v="100130GYV01S"/>
    <s v="Levonorgestrel 75 mg/Rod w/ Trocar, 5 Year Efficacy, 2 Rod Implant, 1 Each"/>
    <s v="Levonorgestrel 75 mg/Rod w/ Trocar, 5 Year Efficacy, 2 Rod Implant, 1 Each"/>
    <s v="QAT_DATA"/>
    <s v="Implantable Contraceptives"/>
    <m/>
    <m/>
    <m/>
    <n v="0"/>
    <m/>
    <m/>
    <n v="0"/>
    <n v="8.5"/>
    <n v="551565"/>
    <s v="Contraceptive Implants"/>
    <n v="3"/>
    <n v="19"/>
    <d v="2022-04-20T00:00:00"/>
    <n v="2022"/>
    <n v="2022"/>
    <x v="3"/>
    <n v="8.5"/>
    <n v="551565"/>
    <m/>
    <m/>
    <m/>
  </r>
  <r>
    <x v="25"/>
    <x v="0"/>
    <n v="10890"/>
    <s v="100130GYV01S"/>
    <s v="TBD"/>
    <n v="17"/>
    <n v="89200"/>
    <n v="1"/>
    <n v="89200"/>
    <d v="2022-11-30T00:00:00"/>
    <d v="2022-11-30T00:00:00"/>
    <m/>
    <x v="0"/>
    <x v="78"/>
    <s v="Planned"/>
    <s v="Desired Stock"/>
    <d v="1999-01-01T00:00:00"/>
    <n v="181968"/>
    <n v="758200"/>
    <s v="QAT_DATA"/>
    <s v="None"/>
    <s v="QAT_DATA"/>
    <s v="TBD"/>
    <s v="ZM"/>
    <s v="Zambia"/>
    <s v="Condoms-PRH"/>
    <s v="MOH"/>
    <s v="2021-03-Q2"/>
    <n v="2021"/>
    <s v="ZM_MOH_Condoms-PRH_QAT_2021-03-Q2"/>
    <s v="100130GYV01S=ZM=MOH=Condoms-PRH"/>
    <n v="11"/>
    <x v="4"/>
    <x v="2"/>
    <s v="100130GYV01S"/>
    <s v="Levonorgestrel 75 mg/Rod w/ Trocar, 5 Year Efficacy, 2 Rod Implant, 1 Each"/>
    <s v="Levonorgestrel 75 mg/Rod w/ Trocar, 5 Year Efficacy, 2 Rod Implant, 1 Each"/>
    <s v="QAT_DATA"/>
    <s v="Implantable Contraceptives"/>
    <m/>
    <m/>
    <m/>
    <n v="0"/>
    <m/>
    <m/>
    <n v="0"/>
    <n v="8.5"/>
    <n v="758200"/>
    <s v="Contraceptive Implants"/>
    <n v="3"/>
    <n v="19"/>
    <d v="2022-07-20T00:00:00"/>
    <n v="2022"/>
    <n v="2023"/>
    <x v="3"/>
    <n v="8.5"/>
    <n v="758200"/>
    <m/>
    <m/>
    <m/>
  </r>
  <r>
    <x v="25"/>
    <x v="0"/>
    <n v="10802"/>
    <s v="100130GYV01S"/>
    <s v="TBD"/>
    <n v="17"/>
    <n v="68133"/>
    <n v="1"/>
    <n v="68133"/>
    <d v="2023-03-31T00:00:00"/>
    <d v="2023-03-31T00:00:00"/>
    <m/>
    <x v="0"/>
    <x v="227"/>
    <s v="Planned"/>
    <s v="Desired Stock"/>
    <d v="1999-01-01T00:00:00"/>
    <n v="138991.32"/>
    <n v="579130.5"/>
    <s v="QAT_DATA"/>
    <s v="None"/>
    <s v="QAT_DATA"/>
    <s v="TBD"/>
    <s v="ZM"/>
    <s v="Zambia"/>
    <s v="Condoms-PRH"/>
    <s v="MOH"/>
    <s v="2021-03-Q2"/>
    <n v="2021"/>
    <s v="ZM_MOH_Condoms-PRH_QAT_2021-03-Q2"/>
    <s v="100130GYV01S=ZM=MOH=Condoms-PRH"/>
    <n v="3"/>
    <x v="5"/>
    <x v="2"/>
    <s v="100130GYV01S"/>
    <s v="Levonorgestrel 75 mg/Rod w/ Trocar, 5 Year Efficacy, 2 Rod Implant, 1 Each"/>
    <s v="Levonorgestrel 75 mg/Rod w/ Trocar, 5 Year Efficacy, 2 Rod Implant, 1 Each"/>
    <s v="QAT_DATA"/>
    <s v="Implantable Contraceptives"/>
    <m/>
    <m/>
    <m/>
    <n v="0"/>
    <m/>
    <m/>
    <n v="0"/>
    <n v="8.5"/>
    <n v="579130.5"/>
    <s v="Contraceptive Implants"/>
    <n v="3"/>
    <n v="19"/>
    <d v="2022-11-18T00:00:00"/>
    <n v="2023"/>
    <n v="2023"/>
    <x v="3"/>
    <n v="8.5"/>
    <n v="579130.5"/>
    <m/>
    <m/>
    <m/>
  </r>
  <r>
    <x v="25"/>
    <x v="0"/>
    <n v="10803"/>
    <s v="100130GYV01S"/>
    <s v="TBD"/>
    <n v="17"/>
    <n v="66837"/>
    <n v="1"/>
    <n v="66837"/>
    <d v="2023-06-30T00:00:00"/>
    <d v="2023-06-30T00:00:00"/>
    <m/>
    <x v="0"/>
    <x v="435"/>
    <s v="Planned"/>
    <s v="Desired Stock"/>
    <d v="1999-01-01T00:00:00"/>
    <n v="136347.48000000001"/>
    <n v="568114.5"/>
    <s v="QAT_DATA"/>
    <s v="None"/>
    <s v="QAT_DATA"/>
    <s v="TBD"/>
    <s v="ZM"/>
    <s v="Zambia"/>
    <s v="Condoms-PRH"/>
    <s v="MOH"/>
    <s v="2021-03-Q2"/>
    <n v="2021"/>
    <s v="ZM_MOH_Condoms-PRH_QAT_2021-03-Q2"/>
    <s v="100130GYV01S=ZM=MOH=Condoms-PRH"/>
    <n v="6"/>
    <x v="5"/>
    <x v="2"/>
    <s v="100130GYV01S"/>
    <s v="Levonorgestrel 75 mg/Rod w/ Trocar, 5 Year Efficacy, 2 Rod Implant, 1 Each"/>
    <s v="Levonorgestrel 75 mg/Rod w/ Trocar, 5 Year Efficacy, 2 Rod Implant, 1 Each"/>
    <s v="QAT_DATA"/>
    <s v="Implantable Contraceptives"/>
    <m/>
    <m/>
    <m/>
    <n v="0"/>
    <m/>
    <m/>
    <n v="0"/>
    <n v="8.5"/>
    <n v="568114.5"/>
    <s v="Contraceptive Implants"/>
    <n v="3"/>
    <n v="19"/>
    <d v="2023-02-17T00:00:00"/>
    <n v="2023"/>
    <n v="2023"/>
    <x v="3"/>
    <n v="8.5"/>
    <n v="568114.5"/>
    <m/>
    <m/>
    <m/>
  </r>
  <r>
    <x v="25"/>
    <x v="0"/>
    <n v="10804"/>
    <s v="100130GYV01S"/>
    <s v="TBD"/>
    <n v="17"/>
    <n v="66837"/>
    <n v="1"/>
    <n v="66837"/>
    <d v="2023-09-30T00:00:00"/>
    <d v="2023-09-30T00:00:00"/>
    <m/>
    <x v="0"/>
    <x v="419"/>
    <s v="Planned"/>
    <s v="Desired Stock"/>
    <d v="1999-01-01T00:00:00"/>
    <n v="136347.48000000001"/>
    <n v="568114.5"/>
    <s v="QAT_DATA"/>
    <s v="None"/>
    <s v="QAT_DATA"/>
    <s v="TBD"/>
    <s v="ZM"/>
    <s v="Zambia"/>
    <s v="Condoms-PRH"/>
    <s v="MOH"/>
    <s v="2021-03-Q2"/>
    <n v="2021"/>
    <s v="ZM_MOH_Condoms-PRH_QAT_2021-03-Q2"/>
    <s v="100130GYV01S=ZM=MOH=Condoms-PRH"/>
    <n v="9"/>
    <x v="5"/>
    <x v="2"/>
    <s v="100130GYV01S"/>
    <s v="Levonorgestrel 75 mg/Rod w/ Trocar, 5 Year Efficacy, 2 Rod Implant, 1 Each"/>
    <s v="Levonorgestrel 75 mg/Rod w/ Trocar, 5 Year Efficacy, 2 Rod Implant, 1 Each"/>
    <s v="QAT_DATA"/>
    <s v="Implantable Contraceptives"/>
    <m/>
    <m/>
    <m/>
    <n v="0"/>
    <m/>
    <m/>
    <n v="0"/>
    <n v="8.5"/>
    <n v="568114.5"/>
    <s v="Contraceptive Implants"/>
    <n v="3"/>
    <n v="19"/>
    <d v="2023-05-20T00:00:00"/>
    <n v="2023"/>
    <n v="2024"/>
    <x v="3"/>
    <n v="8.5"/>
    <n v="568114.5"/>
    <m/>
    <m/>
    <m/>
  </r>
  <r>
    <x v="25"/>
    <x v="0"/>
    <n v="10805"/>
    <s v="100130GYV01S"/>
    <s v="TBD"/>
    <n v="17"/>
    <n v="66830"/>
    <n v="1"/>
    <n v="66830"/>
    <d v="2023-12-31T00:00:00"/>
    <d v="2023-12-31T00:00:00"/>
    <m/>
    <x v="0"/>
    <x v="341"/>
    <s v="Planned"/>
    <s v="Desired Stock"/>
    <d v="1999-01-01T00:00:00"/>
    <n v="136333.20000000001"/>
    <n v="568055"/>
    <s v="QAT_DATA"/>
    <s v="None"/>
    <s v="QAT_DATA"/>
    <s v="TBD"/>
    <s v="ZM"/>
    <s v="Zambia"/>
    <s v="Condoms-PRH"/>
    <s v="MOH"/>
    <s v="2021-03-Q2"/>
    <n v="2021"/>
    <s v="ZM_MOH_Condoms-PRH_QAT_2021-03-Q2"/>
    <s v="100130GYV01S=ZM=MOH=Condoms-PRH"/>
    <n v="12"/>
    <x v="5"/>
    <x v="2"/>
    <s v="100130GYV01S"/>
    <s v="Levonorgestrel 75 mg/Rod w/ Trocar, 5 Year Efficacy, 2 Rod Implant, 1 Each"/>
    <s v="Levonorgestrel 75 mg/Rod w/ Trocar, 5 Year Efficacy, 2 Rod Implant, 1 Each"/>
    <s v="QAT_DATA"/>
    <s v="Implantable Contraceptives"/>
    <m/>
    <m/>
    <m/>
    <n v="0"/>
    <m/>
    <m/>
    <n v="0"/>
    <n v="8.5"/>
    <n v="568055"/>
    <s v="Contraceptive Implants"/>
    <n v="3"/>
    <n v="19"/>
    <d v="2023-08-20T00:00:00"/>
    <n v="2023"/>
    <n v="2024"/>
    <x v="3"/>
    <n v="8.5"/>
    <n v="568055"/>
    <m/>
    <m/>
    <m/>
  </r>
  <r>
    <x v="25"/>
    <x v="0"/>
    <n v="10645"/>
    <s v="100050AOA09W"/>
    <s v="UNFPA"/>
    <n v="12"/>
    <n v="180000"/>
    <n v="1"/>
    <n v="180000"/>
    <d v="2017-04-26T00:00:00"/>
    <d v="2017-10-31T00:00:00"/>
    <m/>
    <x v="0"/>
    <x v="857"/>
    <s v="Received"/>
    <s v="The UNFPA shipment of 180,000 cycles expected in October 2017 was received on 26.Apr.2017. BM.05.05.17_x000a__x000a_UNFPA has committed to procure 180,000 cycles as indicated in mail  from Dr. Stephen Mupeta (UNFPA) dated 19th December 2016 using the supply paln that"/>
    <d v="1999-01-01T00:00:00"/>
    <n v="11232"/>
    <n v="46800"/>
    <s v="QAT_DATA"/>
    <s v="None"/>
    <s v="QAT_DATA"/>
    <s v="UNFPA"/>
    <s v="ZM"/>
    <s v="Zambia"/>
    <s v="Condoms-PRH"/>
    <s v="MOH"/>
    <s v="2021-03-Q2"/>
    <n v="2021"/>
    <s v="ZM_MOH_Condoms-PRH_QAT_2021-03-Q2"/>
    <s v="100050AOA09W=ZM=MOH=Condoms-PRH"/>
    <n v="4"/>
    <x v="7"/>
    <x v="1"/>
    <s v="100050AOA09W"/>
    <s v="Levonorgestrel/Ethinyl Estradiol 150/30 mcg + Fe 75 mg, 28 Tablets/Cycle (PS), 1 Cycle"/>
    <s v="Levonorgestrel/Ethinyl Estradiol 150/30 mcg + Fe 75 mg, 28 Tablets/Cycle (PS), 1 Cycle"/>
    <s v="QAT_DATA"/>
    <s v="Combined Oral Contraceptives"/>
    <m/>
    <m/>
    <m/>
    <n v="0"/>
    <m/>
    <m/>
    <n v="0"/>
    <n v="0.23"/>
    <n v="41400"/>
    <s v="Oral Contraceptives"/>
    <n v="3"/>
    <n v="19"/>
    <d v="2016-12-14T00:00:00"/>
    <n v="2017"/>
    <n v="2017"/>
    <x v="4"/>
    <n v="0.26300000000000001"/>
    <n v="47340"/>
    <m/>
    <m/>
    <m/>
  </r>
  <r>
    <x v="25"/>
    <x v="0"/>
    <n v="10653"/>
    <s v="100050AOA09W"/>
    <s v="GHSC-PSM"/>
    <n v="12"/>
    <n v="776160"/>
    <n v="1"/>
    <n v="776160"/>
    <d v="2018-02-21T00:00:00"/>
    <d v="2017-12-31T00:00:00"/>
    <m/>
    <x v="0"/>
    <x v="543"/>
    <s v="Received"/>
    <s v="ETA changed from May to February as the latest shipment tracker dated 27th December 2017. MN18/01/2018_x000a__x000a_ETA moved to May 2018 as indicated in the latest shipment tracker MN_x000a__x000a_ETA moved to December as indicated in the tracker.MN_x000a__x000a_ETA of November 2017 and Qu"/>
    <d v="1999-01-01T00:00:00"/>
    <n v="48432.383999999998"/>
    <n v="201801.60000000001"/>
    <s v="QAT_DATA"/>
    <s v="None"/>
    <s v="QAT_DATA"/>
    <s v="USAID"/>
    <s v="ZM"/>
    <s v="Zambia"/>
    <s v="Condoms-PRH"/>
    <s v="MOH"/>
    <s v="2021-03-Q2"/>
    <n v="2021"/>
    <s v="ZM_MOH_Condoms-PRH_QAT_2021-03-Q2"/>
    <s v="100050AOA09W=ZM=MOH=Condoms-PRH"/>
    <n v="2"/>
    <x v="0"/>
    <x v="0"/>
    <s v="100050AOA09W"/>
    <s v="Levonorgestrel/Ethinyl Estradiol 150/30 mcg + Fe 75 mg, 28 Tablets/Cycle (PS), 1 Cycle"/>
    <s v="Levonorgestrel/Ethinyl Estradiol 150/30 mcg + Fe 75 mg, 28 Tablets/Cycle (PS), 1 Cycle"/>
    <s v="QAT_DATA"/>
    <s v="Combined Oral Contraceptives"/>
    <m/>
    <m/>
    <m/>
    <n v="0"/>
    <m/>
    <m/>
    <n v="0"/>
    <n v="0.23"/>
    <n v="178516.8"/>
    <s v="Oral Contraceptives"/>
    <n v="3"/>
    <n v="19"/>
    <d v="2017-10-11T00:00:00"/>
    <n v="2018"/>
    <n v="2018"/>
    <x v="4"/>
    <n v="0.26300000000000001"/>
    <n v="204130.08000000002"/>
    <m/>
    <m/>
    <m/>
  </r>
  <r>
    <x v="25"/>
    <x v="0"/>
    <n v="10647"/>
    <s v="100050AOA09W"/>
    <s v="GHSC-PSM"/>
    <n v="17"/>
    <n v="646560"/>
    <n v="1"/>
    <n v="646560"/>
    <d v="2018-08-18T00:00:00"/>
    <d v="2018-06-30T00:00:00"/>
    <m/>
    <x v="0"/>
    <x v="922"/>
    <s v="Received"/>
    <s v="EDD for this shipment has been changed to 06thAugust/2018 from 15th July 2018 as communicated by program procuerment. 18/07/2018.MM.  _x000a__x000a__x000a_646,560 for June"/>
    <d v="1999-01-01T00:00:00"/>
    <n v="40345.343999999997"/>
    <n v="168105.60000000001"/>
    <s v="QAT_DATA"/>
    <s v="None"/>
    <s v="QAT_DATA"/>
    <s v="USAID"/>
    <s v="ZM"/>
    <s v="Zambia"/>
    <s v="Condoms-PRH"/>
    <s v="MOH"/>
    <s v="2021-03-Q2"/>
    <n v="2021"/>
    <s v="ZM_MOH_Condoms-PRH_QAT_2021-03-Q2"/>
    <s v="100050AOA09W=ZM=MOH=Condoms-PRH"/>
    <n v="8"/>
    <x v="0"/>
    <x v="0"/>
    <s v="100050AOA09W"/>
    <s v="Levonorgestrel/Ethinyl Estradiol 150/30 mcg + Fe 75 mg, 28 Tablets/Cycle (PS), 1 Cycle"/>
    <s v="Levonorgestrel/Ethinyl Estradiol 150/30 mcg + Fe 75 mg, 28 Tablets/Cycle (PS), 1 Cycle"/>
    <s v="QAT_DATA"/>
    <s v="Combined Oral Contraceptives"/>
    <m/>
    <m/>
    <m/>
    <n v="0"/>
    <m/>
    <m/>
    <n v="0"/>
    <n v="0.23"/>
    <n v="148708.79999999999"/>
    <s v="Oral Contraceptives"/>
    <n v="3"/>
    <n v="19"/>
    <d v="2018-04-07T00:00:00"/>
    <n v="2018"/>
    <n v="2018"/>
    <x v="4"/>
    <n v="0.26300000000000001"/>
    <n v="170045.28"/>
    <m/>
    <m/>
    <m/>
  </r>
  <r>
    <x v="25"/>
    <x v="0"/>
    <n v="10707"/>
    <s v="100050AOA09W"/>
    <s v="UNFPA"/>
    <n v="17"/>
    <n v="126000"/>
    <n v="1"/>
    <n v="126000"/>
    <d v="2018-10-22T00:00:00"/>
    <d v="2018-11-05T00:00:00"/>
    <m/>
    <x v="0"/>
    <x v="938"/>
    <s v="Received"/>
    <s v="nan"/>
    <d v="1999-01-01T00:00:00"/>
    <n v="7862.4"/>
    <n v="32760"/>
    <s v="QAT_DATA"/>
    <s v="None"/>
    <s v="QAT_DATA"/>
    <s v="UNFPA"/>
    <s v="ZM"/>
    <s v="Zambia"/>
    <s v="Condoms-PRH"/>
    <s v="MOH"/>
    <s v="2021-03-Q2"/>
    <n v="2021"/>
    <s v="ZM_MOH_Condoms-PRH_QAT_2021-03-Q2"/>
    <s v="100050AOA09W=ZM=MOH=Condoms-PRH"/>
    <n v="10"/>
    <x v="0"/>
    <x v="1"/>
    <s v="100050AOA09W"/>
    <s v="Levonorgestrel/Ethinyl Estradiol 150/30 mcg + Fe 75 mg, 28 Tablets/Cycle (PS), 1 Cycle"/>
    <s v="Levonorgestrel/Ethinyl Estradiol 150/30 mcg + Fe 75 mg, 28 Tablets/Cycle (PS), 1 Cycle"/>
    <s v="QAT_DATA"/>
    <s v="Combined Oral Contraceptives"/>
    <m/>
    <m/>
    <m/>
    <n v="0"/>
    <m/>
    <m/>
    <n v="0"/>
    <n v="0.23"/>
    <n v="28980"/>
    <s v="Oral Contraceptives"/>
    <n v="3"/>
    <n v="19"/>
    <d v="2018-06-11T00:00:00"/>
    <n v="2018"/>
    <n v="2019"/>
    <x v="4"/>
    <n v="0.26300000000000001"/>
    <n v="33138"/>
    <m/>
    <m/>
    <m/>
  </r>
  <r>
    <x v="25"/>
    <x v="0"/>
    <n v="10648"/>
    <s v="100050AOA09W"/>
    <s v="GHSC-PSM"/>
    <n v="17"/>
    <n v="747360"/>
    <n v="1"/>
    <n v="747360"/>
    <d v="2018-11-08T00:00:00"/>
    <d v="2018-09-30T00:00:00"/>
    <m/>
    <x v="0"/>
    <x v="494"/>
    <s v="Received"/>
    <s v="Desired Stock"/>
    <d v="1999-01-01T00:00:00"/>
    <n v="46635.264000000003"/>
    <n v="194313.60000000001"/>
    <s v="QAT_DATA"/>
    <s v="None"/>
    <s v="QAT_DATA"/>
    <s v="USAID"/>
    <s v="ZM"/>
    <s v="Zambia"/>
    <s v="Condoms-PRH"/>
    <s v="MOH"/>
    <s v="2021-03-Q2"/>
    <n v="2021"/>
    <s v="ZM_MOH_Condoms-PRH_QAT_2021-03-Q2"/>
    <s v="100050AOA09W=ZM=MOH=Condoms-PRH"/>
    <n v="11"/>
    <x v="0"/>
    <x v="0"/>
    <s v="100050AOA09W"/>
    <s v="Levonorgestrel/Ethinyl Estradiol 150/30 mcg + Fe 75 mg, 28 Tablets/Cycle (PS), 1 Cycle"/>
    <s v="Levonorgestrel/Ethinyl Estradiol 150/30 mcg + Fe 75 mg, 28 Tablets/Cycle (PS), 1 Cycle"/>
    <s v="QAT_DATA"/>
    <s v="Combined Oral Contraceptives"/>
    <m/>
    <m/>
    <m/>
    <n v="0"/>
    <m/>
    <m/>
    <n v="0"/>
    <n v="0.23"/>
    <n v="171892.8"/>
    <s v="Oral Contraceptives"/>
    <n v="3"/>
    <n v="19"/>
    <d v="2018-06-28T00:00:00"/>
    <n v="2018"/>
    <n v="2019"/>
    <x v="4"/>
    <n v="0.26300000000000001"/>
    <n v="196555.68000000002"/>
    <m/>
    <m/>
    <m/>
  </r>
  <r>
    <x v="25"/>
    <x v="0"/>
    <n v="10646"/>
    <s v="100050AOA09W"/>
    <s v="GHSC-PSM"/>
    <n v="17"/>
    <n v="874080"/>
    <n v="1"/>
    <n v="874080"/>
    <d v="2019-02-19T00:00:00"/>
    <d v="2018-03-31T00:00:00"/>
    <m/>
    <x v="0"/>
    <x v="901"/>
    <s v="Received"/>
    <s v="._x000a__x000a_EDD for 874,080 moved from April to May as await an update on the shipment. MN 02/05/2018_x000a__x000a_RO10046109 changed from RO 10039220 and ETA changed from March to April 2018 as per email from programme procurement 18/01/2018. MN. 18th Jan 2018"/>
    <d v="1999-01-01T00:00:00"/>
    <n v="54542.591999999997"/>
    <n v="227260.79999999999"/>
    <s v="QAT_DATA"/>
    <s v="None"/>
    <s v="QAT_DATA"/>
    <s v="USAID"/>
    <s v="ZM"/>
    <s v="Zambia"/>
    <s v="Condoms-PRH"/>
    <s v="MOH"/>
    <s v="2021-03-Q2"/>
    <n v="2021"/>
    <s v="ZM_MOH_Condoms-PRH_QAT_2021-03-Q2"/>
    <s v="100050AOA09W=ZM=MOH=Condoms-PRH"/>
    <n v="2"/>
    <x v="1"/>
    <x v="0"/>
    <s v="100050AOA09W"/>
    <s v="Levonorgestrel/Ethinyl Estradiol 150/30 mcg + Fe 75 mg, 28 Tablets/Cycle (PS), 1 Cycle"/>
    <s v="Levonorgestrel/Ethinyl Estradiol 150/30 mcg + Fe 75 mg, 28 Tablets/Cycle (PS), 1 Cycle"/>
    <s v="QAT_DATA"/>
    <s v="Combined Oral Contraceptives"/>
    <m/>
    <m/>
    <m/>
    <n v="0"/>
    <m/>
    <m/>
    <n v="0"/>
    <n v="0.23"/>
    <n v="201038.4"/>
    <s v="Oral Contraceptives"/>
    <n v="3"/>
    <n v="19"/>
    <d v="2018-10-09T00:00:00"/>
    <n v="2019"/>
    <n v="2019"/>
    <x v="4"/>
    <n v="0.26300000000000001"/>
    <n v="229883.04"/>
    <m/>
    <m/>
    <m/>
  </r>
  <r>
    <x v="25"/>
    <x v="0"/>
    <n v="10696"/>
    <s v="100050AOA09W"/>
    <s v="GHSC-PSM"/>
    <n v="17"/>
    <n v="1219680"/>
    <n v="1"/>
    <n v="1219680"/>
    <d v="2019-07-29T00:00:00"/>
    <d v="2019-04-30T00:00:00"/>
    <m/>
    <x v="0"/>
    <x v="722"/>
    <s v="Received"/>
    <s v="Awaiting RO#1,210,310"/>
    <d v="1999-01-01T00:00:00"/>
    <n v="76108.032000000007"/>
    <n v="317116.79999999999"/>
    <s v="QAT_DATA"/>
    <s v="None"/>
    <s v="QAT_DATA"/>
    <s v="USAID"/>
    <s v="ZM"/>
    <s v="Zambia"/>
    <s v="Condoms-PRH"/>
    <s v="MOH"/>
    <s v="2021-03-Q2"/>
    <n v="2021"/>
    <s v="ZM_MOH_Condoms-PRH_QAT_2021-03-Q2"/>
    <s v="100050AOA09W=ZM=MOH=Condoms-PRH"/>
    <n v="7"/>
    <x v="1"/>
    <x v="0"/>
    <s v="100050AOA09W"/>
    <s v="Levonorgestrel/Ethinyl Estradiol 150/30 mcg + Fe 75 mg, 28 Tablets/Cycle (PS), 1 Cycle"/>
    <s v="Levonorgestrel/Ethinyl Estradiol 150/30 mcg + Fe 75 mg, 28 Tablets/Cycle (PS), 1 Cycle"/>
    <s v="QAT_DATA"/>
    <s v="Combined Oral Contraceptives"/>
    <m/>
    <m/>
    <m/>
    <n v="0"/>
    <m/>
    <m/>
    <n v="0"/>
    <n v="0.23"/>
    <n v="280526.40000000002"/>
    <s v="Oral Contraceptives"/>
    <n v="3"/>
    <n v="19"/>
    <d v="2019-03-18T00:00:00"/>
    <n v="2019"/>
    <n v="2019"/>
    <x v="4"/>
    <n v="0.26300000000000001"/>
    <n v="320775.84000000003"/>
    <m/>
    <m/>
    <m/>
  </r>
  <r>
    <x v="25"/>
    <x v="0"/>
    <n v="10717"/>
    <s v="100050AOA09W"/>
    <s v="UNFPA"/>
    <n v="17"/>
    <n v="30000"/>
    <n v="1"/>
    <n v="30000"/>
    <d v="2019-09-03T00:00:00"/>
    <d v="2019-05-31T00:00:00"/>
    <m/>
    <x v="0"/>
    <x v="919"/>
    <s v="Received"/>
    <s v="This shipment was expected in May 2019 and has been moved to September 2019 after a meeting with UNFPA held on the 2/05/2019. MM. 03/05/2019."/>
    <d v="1999-01-01T00:00:00"/>
    <n v="1872"/>
    <n v="7800"/>
    <s v="QAT_DATA"/>
    <s v="None"/>
    <s v="QAT_DATA"/>
    <s v="UNFPA"/>
    <s v="ZM"/>
    <s v="Zambia"/>
    <s v="Condoms-PRH"/>
    <s v="MOH"/>
    <s v="2021-03-Q2"/>
    <n v="2021"/>
    <s v="ZM_MOH_Condoms-PRH_QAT_2021-03-Q2"/>
    <s v="100050AOA09W=ZM=MOH=Condoms-PRH"/>
    <n v="9"/>
    <x v="1"/>
    <x v="1"/>
    <s v="100050AOA09W"/>
    <s v="Levonorgestrel/Ethinyl Estradiol 150/30 mcg + Fe 75 mg, 28 Tablets/Cycle (PS), 1 Cycle"/>
    <s v="Levonorgestrel/Ethinyl Estradiol 150/30 mcg + Fe 75 mg, 28 Tablets/Cycle (PS), 1 Cycle"/>
    <s v="QAT_DATA"/>
    <s v="Combined Oral Contraceptives"/>
    <m/>
    <m/>
    <m/>
    <n v="0"/>
    <m/>
    <m/>
    <n v="0"/>
    <n v="0.23"/>
    <n v="6900"/>
    <s v="Oral Contraceptives"/>
    <n v="3"/>
    <n v="19"/>
    <d v="2019-04-23T00:00:00"/>
    <n v="2019"/>
    <n v="2019"/>
    <x v="4"/>
    <n v="0.26300000000000001"/>
    <n v="7890"/>
    <m/>
    <m/>
    <m/>
  </r>
  <r>
    <x v="25"/>
    <x v="0"/>
    <n v="10710"/>
    <s v="100050AOA09W"/>
    <s v="UNFPA"/>
    <n v="17"/>
    <n v="200880"/>
    <n v="1"/>
    <n v="200880"/>
    <d v="2019-10-22T00:00:00"/>
    <d v="2019-10-31T00:00:00"/>
    <m/>
    <x v="0"/>
    <x v="562"/>
    <s v="Received"/>
    <s v="Desired Stock"/>
    <d v="1999-01-01T00:00:00"/>
    <n v="12534.912"/>
    <n v="52228.800000000003"/>
    <s v="QAT_DATA"/>
    <s v="None"/>
    <s v="QAT_DATA"/>
    <s v="UNFPA"/>
    <s v="ZM"/>
    <s v="Zambia"/>
    <s v="Condoms-PRH"/>
    <s v="MOH"/>
    <s v="2021-03-Q2"/>
    <n v="2021"/>
    <s v="ZM_MOH_Condoms-PRH_QAT_2021-03-Q2"/>
    <s v="100050AOA09W=ZM=MOH=Condoms-PRH"/>
    <n v="10"/>
    <x v="1"/>
    <x v="1"/>
    <s v="100050AOA09W"/>
    <s v="Levonorgestrel/Ethinyl Estradiol 150/30 mcg + Fe 75 mg, 28 Tablets/Cycle (PS), 1 Cycle"/>
    <s v="Levonorgestrel/Ethinyl Estradiol 150/30 mcg + Fe 75 mg, 28 Tablets/Cycle (PS), 1 Cycle"/>
    <s v="QAT_DATA"/>
    <s v="Combined Oral Contraceptives"/>
    <m/>
    <m/>
    <m/>
    <n v="0"/>
    <m/>
    <m/>
    <n v="0"/>
    <n v="0.23"/>
    <n v="46202.400000000001"/>
    <s v="Oral Contraceptives"/>
    <n v="3"/>
    <n v="19"/>
    <d v="2019-06-11T00:00:00"/>
    <n v="2019"/>
    <n v="2020"/>
    <x v="4"/>
    <n v="0.26300000000000001"/>
    <n v="52831.44"/>
    <m/>
    <m/>
    <m/>
  </r>
  <r>
    <x v="25"/>
    <x v="0"/>
    <n v="10736"/>
    <s v="100050AOA09W"/>
    <s v="UNFPA"/>
    <n v="17"/>
    <n v="167000"/>
    <n v="1"/>
    <n v="167000"/>
    <d v="2020-01-30T00:00:00"/>
    <d v="2019-11-30T00:00:00"/>
    <m/>
    <x v="0"/>
    <x v="260"/>
    <s v="Received"/>
    <s v="Desired Stock"/>
    <d v="1999-01-01T00:00:00"/>
    <n v="10420.799999999999"/>
    <n v="43420"/>
    <s v="QAT_DATA"/>
    <s v="None"/>
    <s v="QAT_DATA"/>
    <s v="UNFPA"/>
    <s v="ZM"/>
    <s v="Zambia"/>
    <s v="Condoms-PRH"/>
    <s v="MOH"/>
    <s v="2021-03-Q2"/>
    <n v="2021"/>
    <s v="ZM_MOH_Condoms-PRH_QAT_2021-03-Q2"/>
    <s v="100050AOA09W=ZM=MOH=Condoms-PRH"/>
    <n v="1"/>
    <x v="2"/>
    <x v="1"/>
    <s v="100050AOA09W"/>
    <s v="Levonorgestrel/Ethinyl Estradiol 150/30 mcg + Fe 75 mg, 28 Tablets/Cycle (PS), 1 Cycle"/>
    <s v="Levonorgestrel/Ethinyl Estradiol 150/30 mcg + Fe 75 mg, 28 Tablets/Cycle (PS), 1 Cycle"/>
    <s v="QAT_DATA"/>
    <s v="Combined Oral Contraceptives"/>
    <m/>
    <m/>
    <m/>
    <n v="0"/>
    <m/>
    <m/>
    <n v="0"/>
    <n v="0.23"/>
    <n v="38410"/>
    <s v="Oral Contraceptives"/>
    <n v="3"/>
    <n v="19"/>
    <d v="2019-09-19T00:00:00"/>
    <n v="2020"/>
    <n v="2020"/>
    <x v="4"/>
    <n v="0.26300000000000001"/>
    <n v="43921"/>
    <m/>
    <m/>
    <m/>
  </r>
  <r>
    <x v="25"/>
    <x v="0"/>
    <n v="10719"/>
    <s v="100050AOA09W"/>
    <s v="GHSC-PSM"/>
    <n v="17"/>
    <n v="632016"/>
    <n v="1"/>
    <n v="632016"/>
    <d v="2020-03-10T00:00:00"/>
    <d v="2019-08-31T00:00:00"/>
    <m/>
    <x v="0"/>
    <x v="173"/>
    <s v="Received"/>
    <s v="Shipment Shipment Waiver Requested. MM. 05/02/2020"/>
    <d v="1999-01-01T00:00:00"/>
    <n v="39437.7984"/>
    <n v="164324.16"/>
    <s v="QAT_DATA"/>
    <s v="None"/>
    <s v="QAT_DATA"/>
    <s v="USAID"/>
    <s v="ZM"/>
    <s v="Zambia"/>
    <s v="Condoms-PRH"/>
    <s v="MOH"/>
    <s v="2021-03-Q2"/>
    <n v="2021"/>
    <s v="ZM_MOH_Condoms-PRH_QAT_2021-03-Q2"/>
    <s v="100050AOA09W=ZM=MOH=Condoms-PRH"/>
    <n v="3"/>
    <x v="2"/>
    <x v="0"/>
    <s v="100050AOA09W"/>
    <s v="Levonorgestrel/Ethinyl Estradiol 150/30 mcg + Fe 75 mg, 28 Tablets/Cycle (PS), 1 Cycle"/>
    <s v="Levonorgestrel/Ethinyl Estradiol 150/30 mcg + Fe 75 mg, 28 Tablets/Cycle (PS), 1 Cycle"/>
    <s v="QAT_DATA"/>
    <s v="Combined Oral Contraceptives"/>
    <m/>
    <m/>
    <m/>
    <n v="0"/>
    <m/>
    <m/>
    <n v="0"/>
    <n v="0.23"/>
    <n v="145363.68"/>
    <s v="Oral Contraceptives"/>
    <n v="3"/>
    <n v="19"/>
    <d v="2019-10-29T00:00:00"/>
    <n v="2020"/>
    <n v="2020"/>
    <x v="4"/>
    <n v="0.26300000000000001"/>
    <n v="166220.20800000001"/>
    <m/>
    <m/>
    <m/>
  </r>
  <r>
    <x v="25"/>
    <x v="0"/>
    <n v="10747"/>
    <s v="100050AOA09W"/>
    <s v="GHSC-PSM"/>
    <n v="17"/>
    <n v="462672"/>
    <n v="1"/>
    <n v="462672"/>
    <d v="2020-07-10T00:00:00"/>
    <d v="2019-11-13T00:00:00"/>
    <m/>
    <x v="0"/>
    <x v="430"/>
    <s v="Received"/>
    <s v="Expiry date 31/10/2022._x000a__x000a_Shipment still at RO Sent to Plan for Fulfillment Method Decision. MM. 02/04/2020_x000a__x000a_RO sent to plan for fulfillment method decision. MM. 19/03/2020._x000a__x000a_Shipment pending PSM source processing.  MM. 05/02/2020."/>
    <d v="1999-01-01T00:00:00"/>
    <n v="28870.73"/>
    <n v="120294.72"/>
    <s v="QAT_DATA"/>
    <s v="None"/>
    <s v="QAT_DATA"/>
    <s v="USAID"/>
    <s v="ZM"/>
    <s v="Zambia"/>
    <s v="Condoms-PRH"/>
    <s v="MOH"/>
    <s v="2021-03-Q2"/>
    <n v="2021"/>
    <s v="ZM_MOH_Condoms-PRH_QAT_2021-03-Q2"/>
    <s v="100050AOA09W=ZM=MOH=Condoms-PRH"/>
    <n v="7"/>
    <x v="2"/>
    <x v="0"/>
    <s v="100050AOA09W"/>
    <s v="Levonorgestrel/Ethinyl Estradiol 150/30 mcg + Fe 75 mg, 28 Tablets/Cycle (PS), 1 Cycle"/>
    <s v="Levonorgestrel/Ethinyl Estradiol 150/30 mcg + Fe 75 mg, 28 Tablets/Cycle (PS), 1 Cycle"/>
    <s v="QAT_DATA"/>
    <s v="Combined Oral Contraceptives"/>
    <m/>
    <m/>
    <m/>
    <n v="0"/>
    <m/>
    <m/>
    <n v="0"/>
    <n v="0.23"/>
    <n v="106414.56"/>
    <s v="Oral Contraceptives"/>
    <n v="3"/>
    <n v="19"/>
    <d v="2020-02-28T00:00:00"/>
    <n v="2020"/>
    <n v="2020"/>
    <x v="4"/>
    <n v="0.26300000000000001"/>
    <n v="121682.736"/>
    <m/>
    <m/>
    <m/>
  </r>
  <r>
    <x v="25"/>
    <x v="0"/>
    <n v="10737"/>
    <s v="100050AOA09W"/>
    <s v="UNFPA"/>
    <n v="17"/>
    <n v="691488"/>
    <n v="1"/>
    <n v="691488"/>
    <d v="2020-07-30T00:00:00"/>
    <d v="2020-07-31T00:00:00"/>
    <m/>
    <x v="0"/>
    <x v="421"/>
    <s v="Received"/>
    <s v="Expiry 31/12/2022"/>
    <d v="1999-01-01T00:00:00"/>
    <n v="43148.85"/>
    <n v="179786.88"/>
    <s v="QAT_DATA"/>
    <s v="None"/>
    <s v="QAT_DATA"/>
    <s v="UNFPA"/>
    <s v="ZM"/>
    <s v="Zambia"/>
    <s v="Condoms-PRH"/>
    <s v="MOH"/>
    <s v="2021-03-Q2"/>
    <n v="2021"/>
    <s v="ZM_MOH_Condoms-PRH_QAT_2021-03-Q2"/>
    <s v="100050AOA09W=ZM=MOH=Condoms-PRH"/>
    <n v="7"/>
    <x v="2"/>
    <x v="1"/>
    <s v="100050AOA09W"/>
    <s v="Levonorgestrel/Ethinyl Estradiol 150/30 mcg + Fe 75 mg, 28 Tablets/Cycle (PS), 1 Cycle"/>
    <s v="Levonorgestrel/Ethinyl Estradiol 150/30 mcg + Fe 75 mg, 28 Tablets/Cycle (PS), 1 Cycle"/>
    <s v="QAT_DATA"/>
    <s v="Combined Oral Contraceptives"/>
    <m/>
    <m/>
    <m/>
    <n v="0"/>
    <m/>
    <m/>
    <n v="0"/>
    <n v="0.23"/>
    <n v="159042.23999999999"/>
    <s v="Oral Contraceptives"/>
    <n v="3"/>
    <n v="19"/>
    <d v="2020-03-19T00:00:00"/>
    <n v="2020"/>
    <n v="2020"/>
    <x v="4"/>
    <n v="0.26300000000000001"/>
    <n v="181861.34400000001"/>
    <m/>
    <m/>
    <m/>
  </r>
  <r>
    <x v="25"/>
    <x v="0"/>
    <n v="10738"/>
    <s v="100050AOA09W"/>
    <s v="UNFPA"/>
    <n v="17"/>
    <n v="691488"/>
    <n v="1"/>
    <n v="691488"/>
    <d v="2020-07-30T00:00:00"/>
    <d v="2020-10-31T00:00:00"/>
    <m/>
    <x v="0"/>
    <x v="421"/>
    <s v="Received"/>
    <s v="Expiry 31/12/2022"/>
    <d v="1999-01-01T00:00:00"/>
    <n v="43148.85"/>
    <n v="179786.88"/>
    <s v="QAT_DATA"/>
    <s v="None"/>
    <s v="QAT_DATA"/>
    <s v="UNFPA"/>
    <s v="ZM"/>
    <s v="Zambia"/>
    <s v="Condoms-PRH"/>
    <s v="MOH"/>
    <s v="2021-03-Q2"/>
    <n v="2021"/>
    <s v="ZM_MOH_Condoms-PRH_QAT_2021-03-Q2"/>
    <s v="100050AOA09W=ZM=MOH=Condoms-PRH"/>
    <n v="7"/>
    <x v="2"/>
    <x v="1"/>
    <s v="100050AOA09W"/>
    <s v="Levonorgestrel/Ethinyl Estradiol 150/30 mcg + Fe 75 mg, 28 Tablets/Cycle (PS), 1 Cycle"/>
    <s v="Levonorgestrel/Ethinyl Estradiol 150/30 mcg + Fe 75 mg, 28 Tablets/Cycle (PS), 1 Cycle"/>
    <s v="QAT_DATA"/>
    <s v="Combined Oral Contraceptives"/>
    <m/>
    <m/>
    <m/>
    <n v="0"/>
    <m/>
    <m/>
    <n v="0"/>
    <n v="0.23"/>
    <n v="159042.23999999999"/>
    <s v="Oral Contraceptives"/>
    <n v="3"/>
    <n v="19"/>
    <d v="2020-03-19T00:00:00"/>
    <n v="2020"/>
    <n v="2020"/>
    <x v="4"/>
    <n v="0.26300000000000001"/>
    <n v="181861.34400000001"/>
    <m/>
    <m/>
    <m/>
  </r>
  <r>
    <x v="25"/>
    <x v="0"/>
    <n v="10739"/>
    <s v="100050AOA09W"/>
    <s v="UNFPA"/>
    <n v="17"/>
    <n v="691200"/>
    <n v="1"/>
    <n v="691200"/>
    <d v="2020-10-14T00:00:00"/>
    <d v="2021-01-31T00:00:00"/>
    <m/>
    <x v="0"/>
    <x v="786"/>
    <s v="Received"/>
    <s v="Desired Stock"/>
    <d v="1999-01-01T00:00:00"/>
    <n v="43130.879999999997"/>
    <n v="179712"/>
    <s v="QAT_DATA"/>
    <s v="None"/>
    <s v="QAT_DATA"/>
    <s v="UNFPA"/>
    <s v="ZM"/>
    <s v="Zambia"/>
    <s v="Condoms-PRH"/>
    <s v="MOH"/>
    <s v="2021-03-Q2"/>
    <n v="2021"/>
    <s v="ZM_MOH_Condoms-PRH_QAT_2021-03-Q2"/>
    <s v="100050AOA09W=ZM=MOH=Condoms-PRH"/>
    <n v="10"/>
    <x v="2"/>
    <x v="1"/>
    <s v="100050AOA09W"/>
    <s v="Levonorgestrel/Ethinyl Estradiol 150/30 mcg + Fe 75 mg, 28 Tablets/Cycle (PS), 1 Cycle"/>
    <s v="Levonorgestrel/Ethinyl Estradiol 150/30 mcg + Fe 75 mg, 28 Tablets/Cycle (PS), 1 Cycle"/>
    <s v="QAT_DATA"/>
    <s v="Combined Oral Contraceptives"/>
    <m/>
    <m/>
    <m/>
    <n v="0"/>
    <m/>
    <m/>
    <n v="0"/>
    <n v="0.23"/>
    <n v="158976"/>
    <s v="Oral Contraceptives"/>
    <n v="3"/>
    <n v="19"/>
    <d v="2020-06-03T00:00:00"/>
    <n v="2020"/>
    <n v="2021"/>
    <x v="4"/>
    <n v="0.26300000000000001"/>
    <n v="181785.60000000001"/>
    <m/>
    <m/>
    <m/>
  </r>
  <r>
    <x v="25"/>
    <x v="0"/>
    <n v="10853"/>
    <s v="100050AOA09W"/>
    <s v="Govt"/>
    <n v="17"/>
    <n v="288000"/>
    <n v="1"/>
    <n v="288000"/>
    <d v="2020-12-02T00:00:00"/>
    <d v="2020-12-31T00:00:00"/>
    <m/>
    <x v="0"/>
    <x v="511"/>
    <s v="Received"/>
    <s v="Desired Stock"/>
    <d v="1999-01-01T00:00:00"/>
    <n v="17971.2"/>
    <n v="74880"/>
    <s v="QAT_DATA"/>
    <s v="None"/>
    <s v="QAT_DATA"/>
    <s v="DONATE"/>
    <s v="ZM"/>
    <s v="Zambia"/>
    <s v="Condoms-PRH"/>
    <s v="MOH"/>
    <s v="2021-03-Q2"/>
    <n v="2021"/>
    <s v="ZM_MOH_Condoms-PRH_QAT_2021-03-Q2"/>
    <s v="100050AOA09W=ZM=MOH=Condoms-PRH"/>
    <n v="12"/>
    <x v="2"/>
    <x v="5"/>
    <s v="100050AOA09W"/>
    <s v="Levonorgestrel/Ethinyl Estradiol 150/30 mcg + Fe 75 mg, 28 Tablets/Cycle (PS), 1 Cycle"/>
    <s v="Levonorgestrel/Ethinyl Estradiol 150/30 mcg + Fe 75 mg, 28 Tablets/Cycle (PS), 1 Cycle"/>
    <s v="QAT_DATA"/>
    <s v="Combined Oral Contraceptives"/>
    <m/>
    <m/>
    <m/>
    <n v="0"/>
    <m/>
    <m/>
    <n v="0"/>
    <n v="0.23"/>
    <n v="66240"/>
    <s v="Oral Contraceptives"/>
    <n v="3"/>
    <n v="19"/>
    <d v="2020-07-22T00:00:00"/>
    <n v="2020"/>
    <n v="2021"/>
    <x v="4"/>
    <n v="0.26300000000000001"/>
    <n v="75744"/>
    <m/>
    <m/>
    <s v="mapped translated funder"/>
  </r>
  <r>
    <x v="25"/>
    <x v="0"/>
    <n v="10813"/>
    <s v="100050AOA09W"/>
    <s v="UNFPA"/>
    <n v="17"/>
    <n v="1200528"/>
    <n v="1"/>
    <n v="1200528"/>
    <d v="2021-05-31T00:00:00"/>
    <d v="2020-12-17T00:00:00"/>
    <m/>
    <x v="0"/>
    <x v="76"/>
    <s v="Planned"/>
    <s v="nan"/>
    <d v="1999-01-01T00:00:00"/>
    <n v="74912.95"/>
    <n v="312137.28000000003"/>
    <s v="QAT_DATA"/>
    <s v="None"/>
    <s v="QAT_DATA"/>
    <s v="UNFPA"/>
    <s v="ZM"/>
    <s v="Zambia"/>
    <s v="Condoms-PRH"/>
    <s v="MOH"/>
    <s v="2021-03-Q2"/>
    <n v="2021"/>
    <s v="ZM_MOH_Condoms-PRH_QAT_2021-03-Q2"/>
    <s v="100050AOA09W=ZM=MOH=Condoms-PRH"/>
    <n v="5"/>
    <x v="3"/>
    <x v="1"/>
    <s v="100050AOA09W"/>
    <s v="Levonorgestrel/Ethinyl Estradiol 150/30 mcg + Fe 75 mg, 28 Tablets/Cycle (PS), 1 Cycle"/>
    <s v="Levonorgestrel/Ethinyl Estradiol 150/30 mcg + Fe 75 mg, 28 Tablets/Cycle (PS), 1 Cycle"/>
    <s v="QAT_DATA"/>
    <s v="Combined Oral Contraceptives"/>
    <m/>
    <m/>
    <m/>
    <n v="0"/>
    <m/>
    <m/>
    <n v="0"/>
    <n v="0.23"/>
    <n v="276121.44"/>
    <s v="Oral Contraceptives"/>
    <n v="3"/>
    <n v="19"/>
    <d v="2021-01-18T00:00:00"/>
    <n v="2021"/>
    <n v="2021"/>
    <x v="4"/>
    <n v="0.26300000000000001"/>
    <n v="315738.864"/>
    <m/>
    <m/>
    <m/>
  </r>
  <r>
    <x v="25"/>
    <x v="0"/>
    <n v="10814"/>
    <s v="100050AOA09W"/>
    <s v="UNFPA"/>
    <n v="17"/>
    <n v="1020240"/>
    <n v="1"/>
    <n v="1020240"/>
    <d v="2021-06-30T00:00:00"/>
    <d v="2020-12-17T00:00:00"/>
    <m/>
    <x v="0"/>
    <x v="85"/>
    <s v="Ordered"/>
    <s v="nan"/>
    <d v="1999-01-01T00:00:00"/>
    <n v="63662.98"/>
    <n v="265262.40000000002"/>
    <s v="QAT_DATA"/>
    <s v="None"/>
    <s v="QAT_DATA"/>
    <s v="UNFPA"/>
    <s v="ZM"/>
    <s v="Zambia"/>
    <s v="Condoms-PRH"/>
    <s v="MOH"/>
    <s v="2021-03-Q2"/>
    <n v="2021"/>
    <s v="ZM_MOH_Condoms-PRH_QAT_2021-03-Q2"/>
    <s v="100050AOA09W=ZM=MOH=Condoms-PRH"/>
    <n v="6"/>
    <x v="3"/>
    <x v="1"/>
    <s v="100050AOA09W"/>
    <s v="Levonorgestrel/Ethinyl Estradiol 150/30 mcg + Fe 75 mg, 28 Tablets/Cycle (PS), 1 Cycle"/>
    <s v="Levonorgestrel/Ethinyl Estradiol 150/30 mcg + Fe 75 mg, 28 Tablets/Cycle (PS), 1 Cycle"/>
    <s v="QAT_DATA"/>
    <s v="Combined Oral Contraceptives"/>
    <m/>
    <m/>
    <m/>
    <n v="0"/>
    <m/>
    <m/>
    <n v="0"/>
    <n v="0.23"/>
    <n v="234655.2"/>
    <s v="Oral Contraceptives"/>
    <n v="3"/>
    <n v="19"/>
    <d v="2021-02-17T00:00:00"/>
    <n v="2021"/>
    <n v="2021"/>
    <x v="4"/>
    <n v="0.26300000000000001"/>
    <n v="268323.12"/>
    <m/>
    <m/>
    <m/>
  </r>
  <r>
    <x v="25"/>
    <x v="0"/>
    <n v="10796"/>
    <s v="100050AOA09W"/>
    <s v="GHSC-PSM"/>
    <n v="17"/>
    <n v="480000"/>
    <n v="1"/>
    <n v="480000"/>
    <d v="2021-08-31T00:00:00"/>
    <d v="2021-08-31T00:00:00"/>
    <m/>
    <x v="0"/>
    <x v="82"/>
    <s v="Ordered"/>
    <s v="Desired Stock"/>
    <d v="1999-01-01T00:00:00"/>
    <n v="29952"/>
    <n v="124800"/>
    <s v="QAT_DATA"/>
    <s v="None"/>
    <s v="QAT_DATA"/>
    <s v="USAID"/>
    <s v="ZM"/>
    <s v="Zambia"/>
    <s v="Condoms-PRH"/>
    <s v="MOH"/>
    <s v="2021-03-Q2"/>
    <n v="2021"/>
    <s v="ZM_MOH_Condoms-PRH_QAT_2021-03-Q2"/>
    <s v="100050AOA09W=ZM=MOH=Condoms-PRH"/>
    <n v="8"/>
    <x v="3"/>
    <x v="0"/>
    <s v="100050AOA09W"/>
    <s v="Levonorgestrel/Ethinyl Estradiol 150/30 mcg + Fe 75 mg, 28 Tablets/Cycle (PS), 1 Cycle"/>
    <s v="Levonorgestrel/Ethinyl Estradiol 150/30 mcg + Fe 75 mg, 28 Tablets/Cycle (PS), 1 Cycle"/>
    <s v="QAT_DATA"/>
    <s v="Combined Oral Contraceptives"/>
    <m/>
    <m/>
    <m/>
    <n v="0"/>
    <m/>
    <m/>
    <n v="0"/>
    <n v="0.23"/>
    <n v="110400"/>
    <s v="Oral Contraceptives"/>
    <n v="3"/>
    <n v="19"/>
    <d v="2021-04-20T00:00:00"/>
    <n v="2021"/>
    <n v="2021"/>
    <x v="4"/>
    <n v="0.26300000000000001"/>
    <n v="126240"/>
    <m/>
    <m/>
    <m/>
  </r>
  <r>
    <x v="25"/>
    <x v="0"/>
    <n v="10788"/>
    <s v="100050AOA09W"/>
    <s v="Govt"/>
    <n v="17"/>
    <n v="1151925"/>
    <n v="1"/>
    <n v="1151925"/>
    <d v="2021-10-31T00:00:00"/>
    <d v="2021-10-31T00:00:00"/>
    <m/>
    <x v="0"/>
    <x v="81"/>
    <s v="Planned"/>
    <s v="Desired Stock"/>
    <d v="1999-01-01T00:00:00"/>
    <n v="71880.12"/>
    <n v="299500.5"/>
    <s v="QAT_DATA"/>
    <s v="None"/>
    <s v="QAT_DATA"/>
    <s v="Govt"/>
    <s v="ZM"/>
    <s v="Zambia"/>
    <s v="Condoms-PRH"/>
    <s v="MOH"/>
    <s v="2021-03-Q2"/>
    <n v="2021"/>
    <s v="ZM_MOH_Condoms-PRH_QAT_2021-03-Q2"/>
    <s v="100050AOA09W=ZM=MOH=Condoms-PRH"/>
    <n v="10"/>
    <x v="3"/>
    <x v="5"/>
    <s v="100050AOA09W"/>
    <s v="Levonorgestrel/Ethinyl Estradiol 150/30 mcg + Fe 75 mg, 28 Tablets/Cycle (PS), 1 Cycle"/>
    <s v="Levonorgestrel/Ethinyl Estradiol 150/30 mcg + Fe 75 mg, 28 Tablets/Cycle (PS), 1 Cycle"/>
    <s v="QAT_DATA"/>
    <s v="Combined Oral Contraceptives"/>
    <m/>
    <m/>
    <m/>
    <n v="0"/>
    <m/>
    <m/>
    <n v="0"/>
    <n v="0.23"/>
    <n v="264942.75"/>
    <s v="Oral Contraceptives"/>
    <n v="3"/>
    <n v="19"/>
    <d v="2021-06-20T00:00:00"/>
    <n v="2021"/>
    <n v="2022"/>
    <x v="4"/>
    <n v="0.26300000000000001"/>
    <n v="302956.27500000002"/>
    <m/>
    <m/>
    <m/>
  </r>
  <r>
    <x v="25"/>
    <x v="0"/>
    <n v="10824"/>
    <s v="100050AOA09W"/>
    <s v="TBD"/>
    <n v="17"/>
    <n v="606262"/>
    <n v="1"/>
    <n v="606262"/>
    <d v="2022-12-31T00:00:00"/>
    <d v="2022-12-31T00:00:00"/>
    <m/>
    <x v="0"/>
    <x v="88"/>
    <s v="Planned"/>
    <s v="Desired Stock"/>
    <d v="1999-01-01T00:00:00"/>
    <n v="37830.75"/>
    <n v="157628.12"/>
    <s v="QAT_DATA"/>
    <s v="None"/>
    <s v="QAT_DATA"/>
    <s v="TBD"/>
    <s v="ZM"/>
    <s v="Zambia"/>
    <s v="Condoms-PRH"/>
    <s v="MOH"/>
    <s v="2021-03-Q2"/>
    <n v="2021"/>
    <s v="ZM_MOH_Condoms-PRH_QAT_2021-03-Q2"/>
    <s v="100050AOA09W=ZM=MOH=Condoms-PRH"/>
    <n v="12"/>
    <x v="4"/>
    <x v="2"/>
    <s v="100050AOA09W"/>
    <s v="Levonorgestrel/Ethinyl Estradiol 150/30 mcg + Fe 75 mg, 28 Tablets/Cycle (PS), 1 Cycle"/>
    <s v="Levonorgestrel/Ethinyl Estradiol 150/30 mcg + Fe 75 mg, 28 Tablets/Cycle (PS), 1 Cycle"/>
    <s v="QAT_DATA"/>
    <s v="Combined Oral Contraceptives"/>
    <m/>
    <m/>
    <m/>
    <n v="0"/>
    <m/>
    <m/>
    <n v="0"/>
    <n v="0.23"/>
    <n v="139440.26"/>
    <s v="Oral Contraceptives"/>
    <n v="3"/>
    <n v="19"/>
    <d v="2022-08-20T00:00:00"/>
    <n v="2022"/>
    <n v="2023"/>
    <x v="4"/>
    <n v="0.26300000000000001"/>
    <n v="159446.90600000002"/>
    <m/>
    <m/>
    <m/>
  </r>
  <r>
    <x v="25"/>
    <x v="0"/>
    <n v="10866"/>
    <s v="100050AOA09W"/>
    <s v="TBD"/>
    <n v="17"/>
    <n v="503082"/>
    <n v="1"/>
    <n v="503082"/>
    <d v="2023-02-28T00:00:00"/>
    <d v="2023-02-28T00:00:00"/>
    <m/>
    <x v="0"/>
    <x v="433"/>
    <s v="Planned"/>
    <s v="Desired Stock"/>
    <d v="1999-01-01T00:00:00"/>
    <n v="31392.32"/>
    <n v="130801.32"/>
    <s v="QAT_DATA"/>
    <s v="None"/>
    <s v="QAT_DATA"/>
    <s v="TBD"/>
    <s v="ZM"/>
    <s v="Zambia"/>
    <s v="Condoms-PRH"/>
    <s v="MOH"/>
    <s v="2021-03-Q2"/>
    <n v="2021"/>
    <s v="ZM_MOH_Condoms-PRH_QAT_2021-03-Q2"/>
    <s v="100050AOA09W=ZM=MOH=Condoms-PRH"/>
    <n v="2"/>
    <x v="5"/>
    <x v="2"/>
    <s v="100050AOA09W"/>
    <s v="Levonorgestrel/Ethinyl Estradiol 150/30 mcg + Fe 75 mg, 28 Tablets/Cycle (PS), 1 Cycle"/>
    <s v="Levonorgestrel/Ethinyl Estradiol 150/30 mcg + Fe 75 mg, 28 Tablets/Cycle (PS), 1 Cycle"/>
    <s v="QAT_DATA"/>
    <s v="Combined Oral Contraceptives"/>
    <m/>
    <m/>
    <m/>
    <n v="0"/>
    <m/>
    <m/>
    <n v="0"/>
    <n v="0.23"/>
    <n v="115708.86"/>
    <s v="Oral Contraceptives"/>
    <n v="3"/>
    <n v="19"/>
    <d v="2022-10-18T00:00:00"/>
    <n v="2023"/>
    <n v="2023"/>
    <x v="4"/>
    <n v="0.26300000000000001"/>
    <n v="132310.56599999999"/>
    <m/>
    <m/>
    <m/>
  </r>
  <r>
    <x v="25"/>
    <x v="0"/>
    <n v="10867"/>
    <s v="100050AOA09W"/>
    <s v="TBD"/>
    <n v="17"/>
    <n v="733248"/>
    <n v="1"/>
    <n v="733248"/>
    <d v="2023-05-31T00:00:00"/>
    <d v="2023-05-31T00:00:00"/>
    <m/>
    <x v="0"/>
    <x v="318"/>
    <s v="Planned"/>
    <s v="Desired Stock"/>
    <d v="1999-01-01T00:00:00"/>
    <n v="45754.68"/>
    <n v="190644.48000000001"/>
    <s v="QAT_DATA"/>
    <s v="None"/>
    <s v="QAT_DATA"/>
    <s v="TBD"/>
    <s v="ZM"/>
    <s v="Zambia"/>
    <s v="Condoms-PRH"/>
    <s v="MOH"/>
    <s v="2021-03-Q2"/>
    <n v="2021"/>
    <s v="ZM_MOH_Condoms-PRH_QAT_2021-03-Q2"/>
    <s v="100050AOA09W=ZM=MOH=Condoms-PRH"/>
    <n v="5"/>
    <x v="5"/>
    <x v="2"/>
    <s v="100050AOA09W"/>
    <s v="Levonorgestrel/Ethinyl Estradiol 150/30 mcg + Fe 75 mg, 28 Tablets/Cycle (PS), 1 Cycle"/>
    <s v="Levonorgestrel/Ethinyl Estradiol 150/30 mcg + Fe 75 mg, 28 Tablets/Cycle (PS), 1 Cycle"/>
    <s v="QAT_DATA"/>
    <s v="Combined Oral Contraceptives"/>
    <m/>
    <m/>
    <m/>
    <n v="0"/>
    <m/>
    <m/>
    <n v="0"/>
    <n v="0.23"/>
    <n v="168647.04000000001"/>
    <s v="Oral Contraceptives"/>
    <n v="3"/>
    <n v="19"/>
    <d v="2023-01-18T00:00:00"/>
    <n v="2023"/>
    <n v="2023"/>
    <x v="4"/>
    <n v="0.26300000000000001"/>
    <n v="192844.22400000002"/>
    <m/>
    <m/>
    <m/>
  </r>
  <r>
    <x v="25"/>
    <x v="0"/>
    <n v="10869"/>
    <s v="100050AOA09W"/>
    <s v="TBD"/>
    <n v="17"/>
    <n v="733248"/>
    <n v="1"/>
    <n v="733248"/>
    <d v="2023-08-31T00:00:00"/>
    <d v="2023-08-31T00:00:00"/>
    <m/>
    <x v="0"/>
    <x v="228"/>
    <s v="Planned"/>
    <s v="Desired Stock"/>
    <d v="1999-01-01T00:00:00"/>
    <n v="45754.68"/>
    <n v="190644.48000000001"/>
    <s v="QAT_DATA"/>
    <s v="None"/>
    <s v="QAT_DATA"/>
    <s v="TBD"/>
    <s v="ZM"/>
    <s v="Zambia"/>
    <s v="Condoms-PRH"/>
    <s v="MOH"/>
    <s v="2021-03-Q2"/>
    <n v="2021"/>
    <s v="ZM_MOH_Condoms-PRH_QAT_2021-03-Q2"/>
    <s v="100050AOA09W=ZM=MOH=Condoms-PRH"/>
    <n v="8"/>
    <x v="5"/>
    <x v="2"/>
    <s v="100050AOA09W"/>
    <s v="Levonorgestrel/Ethinyl Estradiol 150/30 mcg + Fe 75 mg, 28 Tablets/Cycle (PS), 1 Cycle"/>
    <s v="Levonorgestrel/Ethinyl Estradiol 150/30 mcg + Fe 75 mg, 28 Tablets/Cycle (PS), 1 Cycle"/>
    <s v="QAT_DATA"/>
    <s v="Combined Oral Contraceptives"/>
    <m/>
    <m/>
    <m/>
    <n v="0"/>
    <m/>
    <m/>
    <n v="0"/>
    <n v="0.23"/>
    <n v="168647.04000000001"/>
    <s v="Oral Contraceptives"/>
    <n v="3"/>
    <n v="19"/>
    <d v="2023-04-20T00:00:00"/>
    <n v="2023"/>
    <n v="2023"/>
    <x v="4"/>
    <n v="0.26300000000000001"/>
    <n v="192844.22400000002"/>
    <m/>
    <m/>
    <m/>
  </r>
  <r>
    <x v="25"/>
    <x v="0"/>
    <n v="10870"/>
    <s v="100050AOA09W"/>
    <s v="TBD"/>
    <n v="17"/>
    <n v="977700"/>
    <n v="1"/>
    <n v="977700"/>
    <d v="2023-11-30T00:00:00"/>
    <d v="2023-11-30T00:00:00"/>
    <m/>
    <x v="0"/>
    <x v="436"/>
    <s v="Planned"/>
    <s v="Desired Stock"/>
    <d v="1999-01-01T00:00:00"/>
    <n v="61008.480000000003"/>
    <n v="254202"/>
    <s v="QAT_DATA"/>
    <s v="None"/>
    <s v="QAT_DATA"/>
    <s v="TBD"/>
    <s v="ZM"/>
    <s v="Zambia"/>
    <s v="Condoms-PRH"/>
    <s v="MOH"/>
    <s v="2021-03-Q2"/>
    <n v="2021"/>
    <s v="ZM_MOH_Condoms-PRH_QAT_2021-03-Q2"/>
    <s v="100050AOA09W=ZM=MOH=Condoms-PRH"/>
    <n v="11"/>
    <x v="5"/>
    <x v="2"/>
    <s v="100050AOA09W"/>
    <s v="Levonorgestrel/Ethinyl Estradiol 150/30 mcg + Fe 75 mg, 28 Tablets/Cycle (PS), 1 Cycle"/>
    <s v="Levonorgestrel/Ethinyl Estradiol 150/30 mcg + Fe 75 mg, 28 Tablets/Cycle (PS), 1 Cycle"/>
    <s v="QAT_DATA"/>
    <s v="Combined Oral Contraceptives"/>
    <m/>
    <m/>
    <m/>
    <n v="0"/>
    <m/>
    <m/>
    <n v="0"/>
    <n v="0.23"/>
    <n v="224871"/>
    <s v="Oral Contraceptives"/>
    <n v="3"/>
    <n v="19"/>
    <d v="2023-07-20T00:00:00"/>
    <n v="2023"/>
    <n v="2024"/>
    <x v="4"/>
    <n v="0.26300000000000001"/>
    <n v="257135.1"/>
    <m/>
    <m/>
    <m/>
  </r>
  <r>
    <x v="25"/>
    <x v="0"/>
    <n v="10631"/>
    <s v="100128XXA01S"/>
    <s v="SCMS-USAID"/>
    <n v="17"/>
    <n v="201000"/>
    <n v="1"/>
    <n v="201000"/>
    <d v="2016-06-24T00:00:00"/>
    <d v="2016-06-30T00:00:00"/>
    <m/>
    <x v="0"/>
    <x v="939"/>
    <s v="Received"/>
    <s v="Desired Stock"/>
    <d v="1999-01-01T00:00:00"/>
    <n v="1447.2"/>
    <n v="6030"/>
    <s v="QAT_DATA"/>
    <s v="None"/>
    <s v="QAT_DATA"/>
    <s v="TBD"/>
    <s v="ZM"/>
    <s v="Zambia"/>
    <s v="Condoms-PRH"/>
    <s v="MOH"/>
    <s v="2021-03-Q2"/>
    <n v="2021"/>
    <s v="ZM_MOH_Condoms-PRH_QAT_2021-03-Q2"/>
    <s v="100128XXA01S=ZM=MOH=Condoms-PRH"/>
    <n v="6"/>
    <x v="6"/>
    <x v="0"/>
    <s v="100128XXA01S"/>
    <s v="Male Condom (Latex) Lubricated, No Logo, 53 mm, 1 Each"/>
    <s v="Male Condom (Latex) Lubricated, No Logo, 53 mm, 1 Each"/>
    <s v="QAT_DATA"/>
    <s v="Condoms"/>
    <m/>
    <m/>
    <m/>
    <n v="0"/>
    <m/>
    <m/>
    <n v="0"/>
    <n v="79.17"/>
    <n v="15913170"/>
    <s v="Male Condoms"/>
    <n v="1"/>
    <n v="39"/>
    <d v="2015-09-25T00:00:00"/>
    <n v="2016"/>
    <n v="2016"/>
    <x v="0"/>
    <n v="3.0300000000000001E-2"/>
    <n v="6090.3"/>
    <m/>
    <m/>
    <s v="mapped translated funder"/>
  </r>
  <r>
    <x v="25"/>
    <x v="0"/>
    <n v="10621"/>
    <s v="100128XXA01S"/>
    <s v="UNFPA"/>
    <n v="17"/>
    <n v="14508000"/>
    <n v="1"/>
    <n v="14508000"/>
    <d v="2016-07-13T00:00:00"/>
    <d v="2016-09-30T00:00:00"/>
    <m/>
    <x v="0"/>
    <x v="940"/>
    <s v="Received"/>
    <s v="A quantity of 28,692,000 UNFPA is pledging to procure for 2016 awaiting final approval from HQ. The quantity is indicated in the procurement plan shared by UNFPA (Dr. Mupeta) via email on 26/11/2015. MN. 01/12/2015"/>
    <d v="1999-01-01T00:00:00"/>
    <n v="104457.60000000001"/>
    <n v="435240"/>
    <s v="QAT_DATA"/>
    <s v="None"/>
    <s v="QAT_DATA"/>
    <s v="UNFPA"/>
    <s v="ZM"/>
    <s v="Zambia"/>
    <s v="Condoms-PRH"/>
    <s v="MOH"/>
    <s v="2021-03-Q2"/>
    <n v="2021"/>
    <s v="ZM_MOH_Condoms-PRH_QAT_2021-03-Q2"/>
    <s v="100128XXA01S=ZM=MOH=Condoms-PRH"/>
    <n v="7"/>
    <x v="6"/>
    <x v="1"/>
    <s v="100128XXA01S"/>
    <s v="Male Condom (Latex) Lubricated, No Logo, 53 mm, 1 Each"/>
    <s v="Male Condom (Latex) Lubricated, No Logo, 53 mm, 1 Each"/>
    <s v="QAT_DATA"/>
    <s v="Condoms"/>
    <m/>
    <m/>
    <m/>
    <n v="0"/>
    <m/>
    <m/>
    <n v="0"/>
    <n v="79.17"/>
    <n v="1148598360"/>
    <s v="Male Condoms"/>
    <n v="1"/>
    <n v="39"/>
    <d v="2015-10-14T00:00:00"/>
    <n v="2016"/>
    <n v="2016"/>
    <x v="0"/>
    <n v="3.0300000000000001E-2"/>
    <n v="439592.4"/>
    <m/>
    <m/>
    <m/>
  </r>
  <r>
    <x v="25"/>
    <x v="0"/>
    <n v="10624"/>
    <s v="100128XXA01S"/>
    <s v="UNFPA"/>
    <n v="17"/>
    <n v="13730400"/>
    <n v="1"/>
    <n v="13730400"/>
    <d v="2016-08-17T00:00:00"/>
    <d v="2016-09-30T00:00:00"/>
    <m/>
    <x v="0"/>
    <x v="936"/>
    <s v="Received"/>
    <s v="13,730,400  received from the balance of 14,184,000 leaving a balance of 453,600 yet to be received.LP 8/9/16_x000a__x000a_Quantity of  28,692,000 has been received at MSL but only 14,508,000 has been captured in MACs  with a balance of 14,184,000 yet to be captured"/>
    <d v="1999-01-01T00:00:00"/>
    <n v="98858.880000000005"/>
    <n v="411912"/>
    <s v="QAT_DATA"/>
    <s v="None"/>
    <s v="QAT_DATA"/>
    <s v="UNFPA"/>
    <s v="ZM"/>
    <s v="Zambia"/>
    <s v="Condoms-PRH"/>
    <s v="MOH"/>
    <s v="2021-03-Q2"/>
    <n v="2021"/>
    <s v="ZM_MOH_Condoms-PRH_QAT_2021-03-Q2"/>
    <s v="100128XXA01S=ZM=MOH=Condoms-PRH"/>
    <n v="8"/>
    <x v="6"/>
    <x v="1"/>
    <s v="100128XXA01S"/>
    <s v="Male Condom (Latex) Lubricated, No Logo, 53 mm, 1 Each"/>
    <s v="Male Condom (Latex) Lubricated, No Logo, 53 mm, 1 Each"/>
    <s v="QAT_DATA"/>
    <s v="Condoms"/>
    <m/>
    <m/>
    <m/>
    <n v="0"/>
    <m/>
    <m/>
    <n v="0"/>
    <n v="79.17"/>
    <n v="1087035768"/>
    <s v="Male Condoms"/>
    <n v="1"/>
    <n v="39"/>
    <d v="2015-11-18T00:00:00"/>
    <n v="2016"/>
    <n v="2016"/>
    <x v="0"/>
    <n v="3.0300000000000001E-2"/>
    <n v="416031.12"/>
    <m/>
    <m/>
    <m/>
  </r>
  <r>
    <x v="25"/>
    <x v="0"/>
    <n v="10665"/>
    <s v="100128XXA01S"/>
    <s v="UNFPA"/>
    <n v="17"/>
    <n v="1944000"/>
    <n v="1"/>
    <n v="1944000"/>
    <d v="2017-05-31T00:00:00"/>
    <d v="2017-05-31T00:00:00"/>
    <m/>
    <x v="0"/>
    <x v="480"/>
    <s v="Received"/>
    <s v="To follow up with Justion if the shipment is part of the 4,557,600 expected in July 2017. MN. 11/06/2017"/>
    <d v="1999-01-01T00:00:00"/>
    <n v="13996.8"/>
    <n v="58320"/>
    <s v="QAT_DATA"/>
    <s v="None"/>
    <s v="QAT_DATA"/>
    <s v="UNFPA"/>
    <s v="ZM"/>
    <s v="Zambia"/>
    <s v="Condoms-PRH"/>
    <s v="MOH"/>
    <s v="2021-03-Q2"/>
    <n v="2021"/>
    <s v="ZM_MOH_Condoms-PRH_QAT_2021-03-Q2"/>
    <s v="100128XXA01S=ZM=MOH=Condoms-PRH"/>
    <n v="5"/>
    <x v="7"/>
    <x v="1"/>
    <s v="100128XXA01S"/>
    <s v="Male Condom (Latex) Lubricated, No Logo, 53 mm, 1 Each"/>
    <s v="Male Condom (Latex) Lubricated, No Logo, 53 mm, 1 Each"/>
    <s v="QAT_DATA"/>
    <s v="Condoms"/>
    <m/>
    <m/>
    <m/>
    <n v="0"/>
    <m/>
    <m/>
    <n v="0"/>
    <n v="79.17"/>
    <n v="153906480"/>
    <s v="Male Condoms"/>
    <n v="1"/>
    <n v="39"/>
    <d v="2016-08-31T00:00:00"/>
    <n v="2016"/>
    <n v="2017"/>
    <x v="0"/>
    <n v="3.0300000000000001E-2"/>
    <n v="58903.200000000004"/>
    <m/>
    <m/>
    <m/>
  </r>
  <r>
    <x v="25"/>
    <x v="0"/>
    <n v="10636"/>
    <s v="100128XXA01S"/>
    <s v="GHSC-PSM"/>
    <n v="17"/>
    <n v="11301000"/>
    <n v="1"/>
    <n v="11301000"/>
    <d v="2017-06-06T00:00:00"/>
    <d v="2017-06-30T00:00:00"/>
    <m/>
    <x v="0"/>
    <x v="590"/>
    <s v="Received"/>
    <s v="ETA moved from June to July 2017 awaiting an update on the status of the shipment. MN. 11/06/2017"/>
    <d v="1999-01-01T00:00:00"/>
    <n v="81367.199999999997"/>
    <n v="339030"/>
    <s v="QAT_DATA"/>
    <s v="None"/>
    <s v="QAT_DATA"/>
    <s v="USAID"/>
    <s v="ZM"/>
    <s v="Zambia"/>
    <s v="Condoms-PRH"/>
    <s v="MOH"/>
    <s v="2021-03-Q2"/>
    <n v="2021"/>
    <s v="ZM_MOH_Condoms-PRH_QAT_2021-03-Q2"/>
    <s v="100128XXA01S=ZM=MOH=Condoms-PRH"/>
    <n v="6"/>
    <x v="7"/>
    <x v="0"/>
    <s v="100128XXA01S"/>
    <s v="Male Condom (Latex) Lubricated, No Logo, 53 mm, 1 Each"/>
    <s v="Male Condom (Latex) Lubricated, No Logo, 53 mm, 1 Each"/>
    <s v="QAT_DATA"/>
    <s v="Condoms"/>
    <m/>
    <m/>
    <m/>
    <n v="0"/>
    <m/>
    <m/>
    <n v="0"/>
    <n v="79.17"/>
    <n v="894700170"/>
    <s v="Male Condoms"/>
    <n v="1"/>
    <n v="39"/>
    <d v="2016-09-06T00:00:00"/>
    <n v="2016"/>
    <n v="2017"/>
    <x v="0"/>
    <n v="3.0300000000000001E-2"/>
    <n v="342420.3"/>
    <m/>
    <m/>
    <m/>
  </r>
  <r>
    <x v="25"/>
    <x v="0"/>
    <n v="10664"/>
    <s v="100128XXA01S"/>
    <s v="UNFPA"/>
    <n v="17"/>
    <n v="1872000"/>
    <n v="1"/>
    <n v="1872000"/>
    <d v="2017-06-09T00:00:00"/>
    <d v="2017-06-07T00:00:00"/>
    <m/>
    <x v="0"/>
    <x v="440"/>
    <s v="Received"/>
    <s v="From a shipment of 4,557,600 a part shipment of 1,872,000 was received with a balance of 2,685,600. MN 07/07/2017_x000a__x000a__x000a_ETA moved from June to July awaiting an update on the status of the shipment from UNFPA. MN. 11/06/2017_x000a__x000a_Shipment was initially removed fro"/>
    <d v="1999-01-01T00:00:00"/>
    <n v="13478.4"/>
    <n v="56160"/>
    <s v="QAT_DATA"/>
    <s v="None"/>
    <s v="QAT_DATA"/>
    <s v="UNFPA"/>
    <s v="ZM"/>
    <s v="Zambia"/>
    <s v="Condoms-PRH"/>
    <s v="MOH"/>
    <s v="2021-03-Q2"/>
    <n v="2021"/>
    <s v="ZM_MOH_Condoms-PRH_QAT_2021-03-Q2"/>
    <s v="100128XXA01S=ZM=MOH=Condoms-PRH"/>
    <n v="6"/>
    <x v="7"/>
    <x v="1"/>
    <s v="100128XXA01S"/>
    <s v="Male Condom (Latex) Lubricated, No Logo, 53 mm, 1 Each"/>
    <s v="Male Condom (Latex) Lubricated, No Logo, 53 mm, 1 Each"/>
    <s v="QAT_DATA"/>
    <s v="Condoms"/>
    <m/>
    <m/>
    <m/>
    <n v="0"/>
    <m/>
    <m/>
    <n v="0"/>
    <n v="79.17"/>
    <n v="148206240"/>
    <s v="Male Condoms"/>
    <n v="1"/>
    <n v="39"/>
    <d v="2016-09-09T00:00:00"/>
    <n v="2016"/>
    <n v="2017"/>
    <x v="0"/>
    <n v="3.0300000000000001E-2"/>
    <n v="56721.599999999999"/>
    <m/>
    <m/>
    <m/>
  </r>
  <r>
    <x v="25"/>
    <x v="0"/>
    <n v="10654"/>
    <s v="100128XXA01S"/>
    <s v="UNFPA"/>
    <n v="17"/>
    <n v="30715200"/>
    <n v="1"/>
    <n v="30715200"/>
    <d v="2017-08-25T00:00:00"/>
    <d v="2017-03-31T00:00:00"/>
    <m/>
    <x v="0"/>
    <x v="941"/>
    <s v="Received"/>
    <s v="30,715,200 was recevied in August which included two shipments  (25,005,600 and 2,685,600) and part shipment of 3,024,00 was also recevied in August from a total shipment of (18,514,080 expexted in September) living a balance of 15,490,080 to be recevied"/>
    <d v="1999-01-01T00:00:00"/>
    <n v="221149.44"/>
    <n v="921456"/>
    <s v="QAT_DATA"/>
    <s v="None"/>
    <s v="QAT_DATA"/>
    <s v="UNFPA"/>
    <s v="ZM"/>
    <s v="Zambia"/>
    <s v="Condoms-PRH"/>
    <s v="MOH"/>
    <s v="2021-03-Q2"/>
    <n v="2021"/>
    <s v="ZM_MOH_Condoms-PRH_QAT_2021-03-Q2"/>
    <s v="100128XXA01S=ZM=MOH=Condoms-PRH"/>
    <n v="8"/>
    <x v="7"/>
    <x v="1"/>
    <s v="100128XXA01S"/>
    <s v="Male Condom (Latex) Lubricated, No Logo, 53 mm, 1 Each"/>
    <s v="Male Condom (Latex) Lubricated, No Logo, 53 mm, 1 Each"/>
    <s v="QAT_DATA"/>
    <s v="Condoms"/>
    <m/>
    <m/>
    <m/>
    <n v="0"/>
    <m/>
    <m/>
    <n v="0"/>
    <n v="79.17"/>
    <n v="2431722384"/>
    <s v="Male Condoms"/>
    <n v="1"/>
    <n v="39"/>
    <d v="2016-11-25T00:00:00"/>
    <n v="2017"/>
    <n v="2017"/>
    <x v="0"/>
    <n v="3.0300000000000001E-2"/>
    <n v="930670.56"/>
    <m/>
    <m/>
    <m/>
  </r>
  <r>
    <x v="25"/>
    <x v="0"/>
    <n v="10637"/>
    <s v="100128XXA01S"/>
    <s v="UNFPA"/>
    <n v="17"/>
    <n v="6026365"/>
    <n v="1"/>
    <n v="6026365"/>
    <d v="2017-09-30T00:00:00"/>
    <d v="2017-12-31T00:00:00"/>
    <m/>
    <x v="0"/>
    <x v="279"/>
    <s v="Received"/>
    <s v="From the balance of 15,490,080 6,026,365 was recevied in september with a balance of 9,463,715 yet recevied.MM.05.10.17._x000a__x000a__x000a_30,715,200 was recevied in August which included two shipments  (25,005,600 and 2,685,600) and part shipment of 3,024,00 was also re"/>
    <d v="1999-01-01T00:00:00"/>
    <n v="43389.828000000001"/>
    <n v="180790.95"/>
    <s v="QAT_DATA"/>
    <s v="None"/>
    <s v="QAT_DATA"/>
    <s v="UNFPA"/>
    <s v="ZM"/>
    <s v="Zambia"/>
    <s v="Condoms-PRH"/>
    <s v="MOH"/>
    <s v="2021-03-Q2"/>
    <n v="2021"/>
    <s v="ZM_MOH_Condoms-PRH_QAT_2021-03-Q2"/>
    <s v="100128XXA01S=ZM=MOH=Condoms-PRH"/>
    <n v="9"/>
    <x v="7"/>
    <x v="1"/>
    <s v="100128XXA01S"/>
    <s v="Male Condom (Latex) Lubricated, No Logo, 53 mm, 1 Each"/>
    <s v="Male Condom (Latex) Lubricated, No Logo, 53 mm, 1 Each"/>
    <s v="QAT_DATA"/>
    <s v="Condoms"/>
    <m/>
    <m/>
    <m/>
    <n v="0"/>
    <m/>
    <m/>
    <n v="0"/>
    <n v="79.17"/>
    <n v="477107317.05000001"/>
    <s v="Male Condoms"/>
    <n v="1"/>
    <n v="39"/>
    <d v="2016-12-31T00:00:00"/>
    <n v="2017"/>
    <n v="2017"/>
    <x v="0"/>
    <n v="3.0300000000000001E-2"/>
    <n v="182598.85949999999"/>
    <m/>
    <m/>
    <m/>
  </r>
  <r>
    <x v="25"/>
    <x v="0"/>
    <n v="10679"/>
    <s v="100128XXA01S"/>
    <s v="UNFPA"/>
    <n v="17"/>
    <n v="9115200"/>
    <n v="1"/>
    <n v="9115200"/>
    <d v="2017-10-10T00:00:00"/>
    <d v="2017-10-05T00:00:00"/>
    <m/>
    <x v="0"/>
    <x v="702"/>
    <s v="Received"/>
    <s v="from a balance of  9,463,715 a shipment of 9,115,200 was recevied in October living a balance of 348,515. MM.03/11/2017._x000a__x000a_From the balance of 15,490,080 6,026,365 was recevied in september with a balance of 9,463,715 yet recevied.MM.05.10.17._x000a__x000a__x000a_30,715,200"/>
    <d v="1999-01-01T00:00:00"/>
    <n v="65629.440000000002"/>
    <n v="273456"/>
    <s v="QAT_DATA"/>
    <s v="None"/>
    <s v="QAT_DATA"/>
    <s v="UNFPA"/>
    <s v="ZM"/>
    <s v="Zambia"/>
    <s v="Condoms-PRH"/>
    <s v="MOH"/>
    <s v="2021-03-Q2"/>
    <n v="2021"/>
    <s v="ZM_MOH_Condoms-PRH_QAT_2021-03-Q2"/>
    <s v="100128XXA01S=ZM=MOH=Condoms-PRH"/>
    <n v="10"/>
    <x v="7"/>
    <x v="1"/>
    <s v="100128XXA01S"/>
    <s v="Male Condom (Latex) Lubricated, No Logo, 53 mm, 1 Each"/>
    <s v="Male Condom (Latex) Lubricated, No Logo, 53 mm, 1 Each"/>
    <s v="QAT_DATA"/>
    <s v="Condoms"/>
    <m/>
    <m/>
    <m/>
    <n v="0"/>
    <m/>
    <m/>
    <n v="0"/>
    <n v="79.17"/>
    <n v="721650384"/>
    <s v="Male Condoms"/>
    <n v="1"/>
    <n v="39"/>
    <d v="2017-01-10T00:00:00"/>
    <n v="2017"/>
    <n v="2017"/>
    <x v="0"/>
    <n v="3.0300000000000001E-2"/>
    <n v="276190.56"/>
    <m/>
    <m/>
    <m/>
  </r>
  <r>
    <x v="25"/>
    <x v="0"/>
    <n v="10688"/>
    <s v="100128XXA01S"/>
    <s v="UNFPA"/>
    <n v="17"/>
    <n v="288000"/>
    <n v="1"/>
    <n v="288000"/>
    <d v="2017-11-09T00:00:00"/>
    <d v="2017-12-11T00:00:00"/>
    <m/>
    <x v="0"/>
    <x v="532"/>
    <s v="Received"/>
    <s v="nan"/>
    <d v="1999-01-01T00:00:00"/>
    <n v="2073.6"/>
    <n v="8640"/>
    <s v="QAT_DATA"/>
    <s v="None"/>
    <s v="QAT_DATA"/>
    <s v="UNFPA"/>
    <s v="ZM"/>
    <s v="Zambia"/>
    <s v="Condoms-PRH"/>
    <s v="MOH"/>
    <s v="2021-03-Q2"/>
    <n v="2021"/>
    <s v="ZM_MOH_Condoms-PRH_QAT_2021-03-Q2"/>
    <s v="100128XXA01S=ZM=MOH=Condoms-PRH"/>
    <n v="11"/>
    <x v="7"/>
    <x v="1"/>
    <s v="100128XXA01S"/>
    <s v="Male Condom (Latex) Lubricated, No Logo, 53 mm, 1 Each"/>
    <s v="Male Condom (Latex) Lubricated, No Logo, 53 mm, 1 Each"/>
    <s v="QAT_DATA"/>
    <s v="Condoms"/>
    <m/>
    <m/>
    <m/>
    <n v="0"/>
    <m/>
    <m/>
    <n v="0"/>
    <n v="79.17"/>
    <n v="22800960"/>
    <s v="Male Condoms"/>
    <n v="1"/>
    <n v="39"/>
    <d v="2017-02-09T00:00:00"/>
    <n v="2017"/>
    <n v="2017"/>
    <x v="0"/>
    <n v="3.0300000000000001E-2"/>
    <n v="8726.4"/>
    <m/>
    <m/>
    <m/>
  </r>
  <r>
    <x v="25"/>
    <x v="0"/>
    <n v="10640"/>
    <s v="100128XXA01S"/>
    <s v="GHSC-PSM"/>
    <n v="12"/>
    <n v="8502000"/>
    <n v="1"/>
    <n v="8502000"/>
    <d v="2018-01-19T00:00:00"/>
    <d v="2017-12-31T00:00:00"/>
    <m/>
    <x v="0"/>
    <x v="942"/>
    <s v="Received"/>
    <s v="Shipment delivered to MSL while pending to be entered in MACs system. MN.18.01.2018_x000a__x000a_Original quantity was 7,500,000 but increased to 8,502,000 as indicated in the latest Tom Current dated 5th June 2017. MN12/06/2017"/>
    <d v="1999-01-01T00:00:00"/>
    <n v="61214.400000000001"/>
    <n v="255060"/>
    <s v="QAT_DATA"/>
    <s v="None"/>
    <s v="QAT_DATA"/>
    <s v="USAID"/>
    <s v="ZM"/>
    <s v="Zambia"/>
    <s v="Condoms-PRH"/>
    <s v="MOH"/>
    <s v="2021-03-Q2"/>
    <n v="2021"/>
    <s v="ZM_MOH_Condoms-PRH_QAT_2021-03-Q2"/>
    <s v="100128XXA01S=ZM=MOH=Condoms-PRH"/>
    <n v="1"/>
    <x v="0"/>
    <x v="0"/>
    <s v="100128XXA01S"/>
    <s v="Male Condom (Latex) Lubricated, No Logo, 53 mm, 1 Each"/>
    <s v="Male Condom (Latex) Lubricated, No Logo, 53 mm, 1 Each"/>
    <s v="QAT_DATA"/>
    <s v="Condoms"/>
    <m/>
    <m/>
    <m/>
    <n v="0"/>
    <m/>
    <m/>
    <n v="0"/>
    <n v="79.17"/>
    <n v="673103340"/>
    <s v="Male Condoms"/>
    <n v="1"/>
    <n v="39"/>
    <d v="2017-04-21T00:00:00"/>
    <n v="2017"/>
    <n v="2017"/>
    <x v="0"/>
    <n v="3.0300000000000001E-2"/>
    <n v="257610.6"/>
    <m/>
    <m/>
    <m/>
  </r>
  <r>
    <x v="25"/>
    <x v="0"/>
    <n v="10683"/>
    <s v="100128XXA01S"/>
    <s v="GHSC-PSM"/>
    <n v="17"/>
    <n v="11259000"/>
    <n v="1"/>
    <n v="11259000"/>
    <d v="2018-05-31T00:00:00"/>
    <d v="2018-01-31T00:00:00"/>
    <m/>
    <x v="0"/>
    <x v="284"/>
    <s v="Received"/>
    <s v="A part shipment of 11,259,000 pieces has been received at MSLfrom the orginal order of 29,001,000 pieces leaving a balance of 17,742,000 pieces which has arrived at MSL and yet to be entered in MACs.(The orginal order of 29,001,000 was billed on two invoi"/>
    <d v="1999-01-01T00:00:00"/>
    <n v="81064.800000000003"/>
    <n v="337770"/>
    <s v="QAT_DATA"/>
    <s v="None"/>
    <s v="QAT_DATA"/>
    <s v="USAID"/>
    <s v="ZM"/>
    <s v="Zambia"/>
    <s v="Condoms-PRH"/>
    <s v="MOH"/>
    <s v="2021-03-Q2"/>
    <n v="2021"/>
    <s v="ZM_MOH_Condoms-PRH_QAT_2021-03-Q2"/>
    <s v="100128XXA01S=ZM=MOH=Condoms-PRH"/>
    <n v="5"/>
    <x v="0"/>
    <x v="0"/>
    <s v="100128XXA01S"/>
    <s v="Male Condom (Latex) Lubricated, No Logo, 53 mm, 1 Each"/>
    <s v="Male Condom (Latex) Lubricated, No Logo, 53 mm, 1 Each"/>
    <s v="QAT_DATA"/>
    <s v="Condoms"/>
    <m/>
    <m/>
    <m/>
    <n v="0"/>
    <m/>
    <m/>
    <n v="0"/>
    <n v="79.17"/>
    <n v="891375030"/>
    <s v="Male Condoms"/>
    <n v="1"/>
    <n v="39"/>
    <d v="2017-08-31T00:00:00"/>
    <n v="2017"/>
    <n v="2018"/>
    <x v="0"/>
    <n v="3.0300000000000001E-2"/>
    <n v="341147.7"/>
    <m/>
    <m/>
    <m/>
  </r>
  <r>
    <x v="25"/>
    <x v="0"/>
    <n v="10686"/>
    <s v="100128XXA01S"/>
    <s v="GHSC-PSM"/>
    <n v="17"/>
    <n v="3750000"/>
    <n v="1"/>
    <n v="3750000"/>
    <d v="2018-06-25T00:00:00"/>
    <d v="2018-11-30T00:00:00"/>
    <m/>
    <x v="0"/>
    <x v="362"/>
    <s v="Received"/>
    <s v="The shipment of 3,729,000 has arrived in the country and is at MSL. This is as per communication from program procurement.MM.07.06.18._x000a__x000a__x000a_Original quantity of 7,479,000 split into 3,750,000 and 3,729.000 expected in May 2018 as indicated by the programme p"/>
    <d v="1999-01-01T00:00:00"/>
    <n v="27000"/>
    <n v="112500"/>
    <s v="QAT_DATA"/>
    <s v="None"/>
    <s v="QAT_DATA"/>
    <s v="USAID"/>
    <s v="ZM"/>
    <s v="Zambia"/>
    <s v="Condoms-PRH"/>
    <s v="MOH"/>
    <s v="2021-03-Q2"/>
    <n v="2021"/>
    <s v="ZM_MOH_Condoms-PRH_QAT_2021-03-Q2"/>
    <s v="100128XXA01S=ZM=MOH=Condoms-PRH"/>
    <n v="6"/>
    <x v="0"/>
    <x v="0"/>
    <s v="100128XXA01S"/>
    <s v="Male Condom (Latex) Lubricated, No Logo, 53 mm, 1 Each"/>
    <s v="Male Condom (Latex) Lubricated, No Logo, 53 mm, 1 Each"/>
    <s v="QAT_DATA"/>
    <s v="Condoms"/>
    <m/>
    <m/>
    <m/>
    <n v="0"/>
    <m/>
    <m/>
    <n v="0"/>
    <n v="79.17"/>
    <n v="296887500"/>
    <s v="Male Condoms"/>
    <n v="1"/>
    <n v="39"/>
    <d v="2017-09-25T00:00:00"/>
    <n v="2018"/>
    <n v="2018"/>
    <x v="0"/>
    <n v="3.0300000000000001E-2"/>
    <n v="113625"/>
    <m/>
    <m/>
    <m/>
  </r>
  <r>
    <x v="25"/>
    <x v="0"/>
    <n v="10691"/>
    <s v="100128XXA01S"/>
    <s v="GHSC-PSM"/>
    <n v="17"/>
    <n v="3729000"/>
    <n v="1"/>
    <n v="3729000"/>
    <d v="2018-06-25T00:00:00"/>
    <d v="2018-01-26T00:00:00"/>
    <m/>
    <x v="0"/>
    <x v="362"/>
    <s v="Received"/>
    <s v="The shipment of 3,729,000 has been cancelled  and will not be received as planned, this is as per communication from program procurement. BM 05/11/2018_x000a__x000a__x000a_Original quantity of 7,479,000 split into 3,750,000 and 3,729.000 expected in May 2018. The former ha"/>
    <d v="1999-01-01T00:00:00"/>
    <n v="26848.799999999999"/>
    <n v="111870"/>
    <s v="QAT_DATA"/>
    <s v="None"/>
    <s v="QAT_DATA"/>
    <s v="USAID"/>
    <s v="ZM"/>
    <s v="Zambia"/>
    <s v="Condoms-PRH"/>
    <s v="MOH"/>
    <s v="2021-03-Q2"/>
    <n v="2021"/>
    <s v="ZM_MOH_Condoms-PRH_QAT_2021-03-Q2"/>
    <s v="100128XXA01S=ZM=MOH=Condoms-PRH"/>
    <n v="6"/>
    <x v="0"/>
    <x v="0"/>
    <s v="100128XXA01S"/>
    <s v="Male Condom (Latex) Lubricated, No Logo, 53 mm, 1 Each"/>
    <s v="Male Condom (Latex) Lubricated, No Logo, 53 mm, 1 Each"/>
    <s v="QAT_DATA"/>
    <s v="Condoms"/>
    <m/>
    <m/>
    <m/>
    <n v="0"/>
    <m/>
    <m/>
    <n v="0"/>
    <n v="79.17"/>
    <n v="295224930"/>
    <s v="Male Condoms"/>
    <n v="1"/>
    <n v="39"/>
    <d v="2017-09-25T00:00:00"/>
    <n v="2018"/>
    <n v="2018"/>
    <x v="0"/>
    <n v="3.0300000000000001E-2"/>
    <n v="112988.7"/>
    <m/>
    <m/>
    <m/>
  </r>
  <r>
    <x v="25"/>
    <x v="0"/>
    <n v="10698"/>
    <s v="100128XXA01S"/>
    <s v="GHSC-PSM"/>
    <n v="17"/>
    <n v="17742000"/>
    <n v="1"/>
    <n v="17742000"/>
    <d v="2018-06-25T00:00:00"/>
    <d v="2018-06-07T00:00:00"/>
    <m/>
    <x v="0"/>
    <x v="362"/>
    <s v="Received"/>
    <s v="A part shipment of 11,259,000 pieces has been received at MSLfrom the orginal order of 29,001,000 pieces leaving a balance of 17,742,000 pieces which has arrived at MSL and yet to be entered in MACs.(The orginal order of 29,001,000 was billed on two invoi"/>
    <d v="1999-01-01T00:00:00"/>
    <n v="127742.39999999999"/>
    <n v="532260"/>
    <s v="QAT_DATA"/>
    <s v="None"/>
    <s v="QAT_DATA"/>
    <s v="USAID"/>
    <s v="ZM"/>
    <s v="Zambia"/>
    <s v="Condoms-PRH"/>
    <s v="MOH"/>
    <s v="2021-03-Q2"/>
    <n v="2021"/>
    <s v="ZM_MOH_Condoms-PRH_QAT_2021-03-Q2"/>
    <s v="100128XXA01S=ZM=MOH=Condoms-PRH"/>
    <n v="6"/>
    <x v="0"/>
    <x v="0"/>
    <s v="100128XXA01S"/>
    <s v="Male Condom (Latex) Lubricated, No Logo, 53 mm, 1 Each"/>
    <s v="Male Condom (Latex) Lubricated, No Logo, 53 mm, 1 Each"/>
    <s v="QAT_DATA"/>
    <s v="Condoms"/>
    <m/>
    <m/>
    <m/>
    <n v="0"/>
    <m/>
    <m/>
    <n v="0"/>
    <n v="79.17"/>
    <n v="1404634140"/>
    <s v="Male Condoms"/>
    <n v="1"/>
    <n v="39"/>
    <d v="2017-09-25T00:00:00"/>
    <n v="2018"/>
    <n v="2018"/>
    <x v="0"/>
    <n v="3.0300000000000001E-2"/>
    <n v="537582.6"/>
    <m/>
    <m/>
    <m/>
  </r>
  <r>
    <x v="25"/>
    <x v="0"/>
    <n v="10702"/>
    <s v="100128XXA01S"/>
    <s v="PPM-GF"/>
    <n v="17"/>
    <n v="5760000"/>
    <n v="1"/>
    <n v="5760000"/>
    <d v="2018-10-17T00:00:00"/>
    <d v="2018-08-14T00:00:00"/>
    <m/>
    <x v="0"/>
    <x v="870"/>
    <s v="Received"/>
    <s v="nan"/>
    <d v="1999-01-01T00:00:00"/>
    <n v="41472"/>
    <n v="172800"/>
    <s v="QAT_DATA"/>
    <s v="None"/>
    <s v="QAT_DATA"/>
    <s v="GFATM"/>
    <s v="ZM"/>
    <s v="Zambia"/>
    <s v="Condoms-PRH"/>
    <s v="MOH"/>
    <s v="2021-03-Q2"/>
    <n v="2021"/>
    <s v="ZM_MOH_Condoms-PRH_QAT_2021-03-Q2"/>
    <s v="100128XXA01S=ZM=MOH=Condoms-PRH"/>
    <n v="10"/>
    <x v="0"/>
    <x v="6"/>
    <s v="100128XXA01S"/>
    <s v="Male Condom (Latex) Lubricated, No Logo, 53 mm, 1 Each"/>
    <s v="Male Condom (Latex) Lubricated, No Logo, 53 mm, 1 Each"/>
    <s v="QAT_DATA"/>
    <s v="Condoms"/>
    <m/>
    <m/>
    <m/>
    <n v="0"/>
    <m/>
    <m/>
    <n v="0"/>
    <n v="79.17"/>
    <n v="456019200"/>
    <s v="Male Condoms"/>
    <n v="1"/>
    <n v="39"/>
    <d v="2018-01-17T00:00:00"/>
    <n v="2018"/>
    <n v="2018"/>
    <x v="0"/>
    <n v="3.0300000000000001E-2"/>
    <n v="174528"/>
    <m/>
    <m/>
    <m/>
  </r>
  <r>
    <x v="25"/>
    <x v="0"/>
    <n v="10693"/>
    <s v="100128XXA01S"/>
    <s v="UNFPA"/>
    <n v="17"/>
    <n v="28368000"/>
    <n v="1"/>
    <n v="28368000"/>
    <d v="2018-11-08T00:00:00"/>
    <d v="2018-02-20T00:00:00"/>
    <m/>
    <x v="0"/>
    <x v="494"/>
    <s v="Received"/>
    <s v="Orginal order was 46,499,904 a part shipment of 28,367,000 has arrived at MSL yet to be enterted in the system living a balance of 18,132,904 expected in November 2018. 05/11/2018. MM._x000a__x000a_42,000,000_x000a__x000a_EDD changed form August 2018 to November 2018 for the fol"/>
    <d v="1999-01-01T00:00:00"/>
    <n v="204249.60000000001"/>
    <n v="851040"/>
    <s v="QAT_DATA"/>
    <s v="None"/>
    <s v="QAT_DATA"/>
    <s v="UNFPA"/>
    <s v="ZM"/>
    <s v="Zambia"/>
    <s v="Condoms-PRH"/>
    <s v="MOH"/>
    <s v="2021-03-Q2"/>
    <n v="2021"/>
    <s v="ZM_MOH_Condoms-PRH_QAT_2021-03-Q2"/>
    <s v="100128XXA01S=ZM=MOH=Condoms-PRH"/>
    <n v="11"/>
    <x v="0"/>
    <x v="1"/>
    <s v="100128XXA01S"/>
    <s v="Male Condom (Latex) Lubricated, No Logo, 53 mm, 1 Each"/>
    <s v="Male Condom (Latex) Lubricated, No Logo, 53 mm, 1 Each"/>
    <s v="QAT_DATA"/>
    <s v="Condoms"/>
    <m/>
    <m/>
    <m/>
    <n v="0"/>
    <m/>
    <m/>
    <n v="0"/>
    <n v="79.17"/>
    <n v="2245894560"/>
    <s v="Male Condoms"/>
    <n v="1"/>
    <n v="39"/>
    <d v="2018-02-08T00:00:00"/>
    <n v="2018"/>
    <n v="2018"/>
    <x v="0"/>
    <n v="3.0300000000000001E-2"/>
    <n v="859550.4"/>
    <m/>
    <m/>
    <m/>
  </r>
  <r>
    <x v="25"/>
    <x v="0"/>
    <n v="10703"/>
    <s v="100128XXA01S"/>
    <s v="PPM-GF"/>
    <n v="17"/>
    <n v="5875200"/>
    <n v="1"/>
    <n v="5875200"/>
    <d v="2018-11-15T00:00:00"/>
    <d v="2018-08-14T00:00:00"/>
    <m/>
    <x v="0"/>
    <x v="911"/>
    <s v="Received"/>
    <s v="nan"/>
    <d v="1999-01-01T00:00:00"/>
    <n v="42301.440000000002"/>
    <n v="176256"/>
    <s v="QAT_DATA"/>
    <s v="None"/>
    <s v="QAT_DATA"/>
    <s v="GFATM"/>
    <s v="ZM"/>
    <s v="Zambia"/>
    <s v="Condoms-PRH"/>
    <s v="MOH"/>
    <s v="2021-03-Q2"/>
    <n v="2021"/>
    <s v="ZM_MOH_Condoms-PRH_QAT_2021-03-Q2"/>
    <s v="100128XXA01S=ZM=MOH=Condoms-PRH"/>
    <n v="11"/>
    <x v="0"/>
    <x v="6"/>
    <s v="100128XXA01S"/>
    <s v="Male Condom (Latex) Lubricated, No Logo, 53 mm, 1 Each"/>
    <s v="Male Condom (Latex) Lubricated, No Logo, 53 mm, 1 Each"/>
    <s v="QAT_DATA"/>
    <s v="Condoms"/>
    <m/>
    <m/>
    <m/>
    <n v="0"/>
    <m/>
    <m/>
    <n v="0"/>
    <n v="79.17"/>
    <n v="465139584"/>
    <s v="Male Condoms"/>
    <n v="1"/>
    <n v="39"/>
    <d v="2018-02-15T00:00:00"/>
    <n v="2018"/>
    <n v="2018"/>
    <x v="0"/>
    <n v="3.0300000000000001E-2"/>
    <n v="178018.56"/>
    <m/>
    <m/>
    <m/>
  </r>
  <r>
    <x v="25"/>
    <x v="0"/>
    <n v="10684"/>
    <s v="100128XXA01S"/>
    <s v="UNFPA"/>
    <n v="17"/>
    <n v="13363200"/>
    <n v="1"/>
    <n v="13363200"/>
    <d v="2019-01-22T00:00:00"/>
    <d v="2018-10-31T00:00:00"/>
    <m/>
    <x v="0"/>
    <x v="617"/>
    <s v="Received"/>
    <s v="19,749,600_x000a__x000a_EDD changed from June 2018 to August 2018 and quantities  split as 19,946,990 expected in August, 11,337,201 and 42,000,000 expected in October as indicated by UNFPA (Justin) in a meeting held at MOH Ndeke house on 03/05/2018. MN. 04/05/2018"/>
    <d v="1999-01-01T00:00:00"/>
    <n v="96215.039999999994"/>
    <n v="400896"/>
    <s v="QAT_DATA"/>
    <s v="None"/>
    <s v="QAT_DATA"/>
    <s v="UNFPA"/>
    <s v="ZM"/>
    <s v="Zambia"/>
    <s v="Condoms-PRH"/>
    <s v="MOH"/>
    <s v="2021-03-Q2"/>
    <n v="2021"/>
    <s v="ZM_MOH_Condoms-PRH_QAT_2021-03-Q2"/>
    <s v="100128XXA01S=ZM=MOH=Condoms-PRH"/>
    <n v="1"/>
    <x v="1"/>
    <x v="1"/>
    <s v="100128XXA01S"/>
    <s v="Male Condom (Latex) Lubricated, No Logo, 53 mm, 1 Each"/>
    <s v="Male Condom (Latex) Lubricated, No Logo, 53 mm, 1 Each"/>
    <s v="QAT_DATA"/>
    <s v="Condoms"/>
    <m/>
    <m/>
    <m/>
    <n v="0"/>
    <m/>
    <m/>
    <n v="0"/>
    <n v="79.17"/>
    <n v="1057964544"/>
    <s v="Male Condoms"/>
    <n v="1"/>
    <n v="39"/>
    <d v="2018-04-24T00:00:00"/>
    <n v="2018"/>
    <n v="2018"/>
    <x v="0"/>
    <n v="3.0300000000000001E-2"/>
    <n v="404904.96000000002"/>
    <m/>
    <m/>
    <m/>
  </r>
  <r>
    <x v="25"/>
    <x v="0"/>
    <n v="10720"/>
    <s v="100128XXA01S"/>
    <s v="UNFPA"/>
    <n v="17"/>
    <n v="720000"/>
    <n v="1"/>
    <n v="720000"/>
    <d v="2019-02-19T00:00:00"/>
    <d v="2019-03-05T00:00:00"/>
    <m/>
    <x v="0"/>
    <x v="901"/>
    <s v="Received"/>
    <s v="nan"/>
    <d v="1999-01-01T00:00:00"/>
    <n v="5184"/>
    <n v="21600"/>
    <s v="QAT_DATA"/>
    <s v="None"/>
    <s v="QAT_DATA"/>
    <s v="UNFPA"/>
    <s v="ZM"/>
    <s v="Zambia"/>
    <s v="Condoms-PRH"/>
    <s v="MOH"/>
    <s v="2021-03-Q2"/>
    <n v="2021"/>
    <s v="ZM_MOH_Condoms-PRH_QAT_2021-03-Q2"/>
    <s v="100128XXA01S=ZM=MOH=Condoms-PRH"/>
    <n v="2"/>
    <x v="1"/>
    <x v="1"/>
    <s v="100128XXA01S"/>
    <s v="Male Condom (Latex) Lubricated, No Logo, 53 mm, 1 Each"/>
    <s v="Male Condom (Latex) Lubricated, No Logo, 53 mm, 1 Each"/>
    <s v="QAT_DATA"/>
    <s v="Condoms"/>
    <m/>
    <m/>
    <m/>
    <n v="0"/>
    <m/>
    <m/>
    <n v="0"/>
    <n v="79.17"/>
    <n v="57002400"/>
    <s v="Male Condoms"/>
    <n v="1"/>
    <n v="39"/>
    <d v="2018-05-22T00:00:00"/>
    <n v="2018"/>
    <n v="2019"/>
    <x v="0"/>
    <n v="3.0300000000000001E-2"/>
    <n v="21816"/>
    <m/>
    <m/>
    <m/>
  </r>
  <r>
    <x v="25"/>
    <x v="0"/>
    <n v="10727"/>
    <s v="100128XXA01S"/>
    <s v="Govt"/>
    <n v="12"/>
    <n v="720"/>
    <n v="1"/>
    <n v="720"/>
    <d v="2019-07-31T00:00:00"/>
    <d v="2019-08-19T00:00:00"/>
    <m/>
    <x v="0"/>
    <x v="91"/>
    <s v="Received"/>
    <s v="nan"/>
    <d v="1999-01-01T00:00:00"/>
    <n v="5.1840000000000002"/>
    <n v="21.6"/>
    <s v="QAT_DATA"/>
    <s v="None"/>
    <s v="QAT_DATA"/>
    <s v="DONATE"/>
    <s v="ZM"/>
    <s v="Zambia"/>
    <s v="Condoms-PRH"/>
    <s v="MOH"/>
    <s v="2021-03-Q2"/>
    <n v="2021"/>
    <s v="ZM_MOH_Condoms-PRH_QAT_2021-03-Q2"/>
    <s v="100128XXA01S=ZM=MOH=Condoms-PRH"/>
    <n v="7"/>
    <x v="1"/>
    <x v="5"/>
    <s v="100128XXA01S"/>
    <s v="Male Condom (Latex) Lubricated, No Logo, 53 mm, 1 Each"/>
    <s v="Male Condom (Latex) Lubricated, No Logo, 53 mm, 1 Each"/>
    <s v="QAT_DATA"/>
    <s v="Condoms"/>
    <m/>
    <m/>
    <m/>
    <n v="0"/>
    <m/>
    <m/>
    <n v="0"/>
    <n v="79.17"/>
    <n v="57002.400000000001"/>
    <s v="Male Condoms"/>
    <n v="1"/>
    <n v="39"/>
    <d v="2018-10-31T00:00:00"/>
    <n v="2019"/>
    <n v="2019"/>
    <x v="0"/>
    <n v="3.0300000000000001E-2"/>
    <n v="21.815999999999999"/>
    <m/>
    <m/>
    <s v="mapped translated funder"/>
  </r>
  <r>
    <x v="25"/>
    <x v="0"/>
    <n v="10705"/>
    <s v="100128XXA01S"/>
    <s v="UNFPA"/>
    <n v="17"/>
    <n v="6652800"/>
    <n v="1"/>
    <n v="6652800"/>
    <d v="2019-08-29T00:00:00"/>
    <d v="2018-11-01T00:00:00"/>
    <m/>
    <x v="0"/>
    <x v="736"/>
    <s v="Received"/>
    <s v="39,016,800 pieces was expected but only a part shipment of 6,652,800 has been received living a balance of 32,364,000 to be received on a later date to be communicated by UNFPA. MM. 06/11/2019._x000a__x000a__x000a_48,189,600 what was in pipeline. MM. 29/01/2019._x000a__x000a_Shipments"/>
    <d v="1999-01-01T00:00:00"/>
    <n v="47900.160000000003"/>
    <n v="199584"/>
    <s v="QAT_DATA"/>
    <s v="None"/>
    <s v="QAT_DATA"/>
    <s v="UNFPA"/>
    <s v="ZM"/>
    <s v="Zambia"/>
    <s v="Condoms-PRH"/>
    <s v="MOH"/>
    <s v="2021-03-Q2"/>
    <n v="2021"/>
    <s v="ZM_MOH_Condoms-PRH_QAT_2021-03-Q2"/>
    <s v="100128XXA01S=ZM=MOH=Condoms-PRH"/>
    <n v="8"/>
    <x v="1"/>
    <x v="1"/>
    <s v="100128XXA01S"/>
    <s v="Male Condom (Latex) Lubricated, No Logo, 53 mm, 1 Each"/>
    <s v="Male Condom (Latex) Lubricated, No Logo, 53 mm, 1 Each"/>
    <s v="QAT_DATA"/>
    <s v="Condoms"/>
    <m/>
    <m/>
    <m/>
    <n v="0"/>
    <m/>
    <m/>
    <n v="0"/>
    <n v="79.17"/>
    <n v="526702176"/>
    <s v="Male Condoms"/>
    <n v="1"/>
    <n v="39"/>
    <d v="2018-11-29T00:00:00"/>
    <n v="2019"/>
    <n v="2019"/>
    <x v="0"/>
    <n v="3.0300000000000001E-2"/>
    <n v="201579.84"/>
    <m/>
    <m/>
    <m/>
  </r>
  <r>
    <x v="25"/>
    <x v="0"/>
    <n v="10742"/>
    <s v="100128XXA01S"/>
    <s v="UNFPA"/>
    <n v="17"/>
    <n v="25706304"/>
    <n v="1"/>
    <n v="25706304"/>
    <d v="2019-09-20T00:00:00"/>
    <d v="2019-11-06T00:00:00"/>
    <m/>
    <x v="0"/>
    <x v="892"/>
    <s v="Received"/>
    <s v="From a shipment of 39,016,800 6,652,800 was received in august living a balance of 32,364,000 and a part shipment of 25,706,304 has been received living a balance of 6,657,696. MM. 06/11/2019."/>
    <d v="1999-01-01T00:00:00"/>
    <n v="185085.38879999999"/>
    <n v="771189.12"/>
    <s v="QAT_DATA"/>
    <s v="None"/>
    <s v="QAT_DATA"/>
    <s v="UNFPA"/>
    <s v="ZM"/>
    <s v="Zambia"/>
    <s v="Condoms-PRH"/>
    <s v="MOH"/>
    <s v="2021-03-Q2"/>
    <n v="2021"/>
    <s v="ZM_MOH_Condoms-PRH_QAT_2021-03-Q2"/>
    <s v="100128XXA01S=ZM=MOH=Condoms-PRH"/>
    <n v="9"/>
    <x v="1"/>
    <x v="1"/>
    <s v="100128XXA01S"/>
    <s v="Male Condom (Latex) Lubricated, No Logo, 53 mm, 1 Each"/>
    <s v="Male Condom (Latex) Lubricated, No Logo, 53 mm, 1 Each"/>
    <s v="QAT_DATA"/>
    <s v="Condoms"/>
    <m/>
    <m/>
    <m/>
    <n v="0"/>
    <m/>
    <m/>
    <n v="0"/>
    <n v="79.17"/>
    <n v="2035168087.6800001"/>
    <s v="Male Condoms"/>
    <n v="1"/>
    <n v="39"/>
    <d v="2018-12-21T00:00:00"/>
    <n v="2019"/>
    <n v="2019"/>
    <x v="0"/>
    <n v="3.0300000000000001E-2"/>
    <n v="778901.01120000007"/>
    <m/>
    <m/>
    <m/>
  </r>
  <r>
    <x v="25"/>
    <x v="0"/>
    <n v="10757"/>
    <s v="100128XXA01S"/>
    <s v="PPM-GF"/>
    <n v="17"/>
    <n v="24691776"/>
    <n v="1"/>
    <n v="24691776"/>
    <d v="2020-04-15T00:00:00"/>
    <d v="2020-03-31T00:00:00"/>
    <m/>
    <x v="0"/>
    <x v="169"/>
    <s v="Received"/>
    <s v="A part shipment of 24,691,776 has been recevied from the orginal expected shipment of 52,893,000 leaving a balance of 28,801 224 to be rececied on a later date to be adversed by GF. MM. 05/05/2020._x000a__x000a_Global funds confirmed that 52,893,000 pieces are expect"/>
    <d v="1999-01-01T00:00:00"/>
    <n v="177780.79"/>
    <n v="740753.28"/>
    <s v="QAT_DATA"/>
    <s v="None"/>
    <s v="QAT_DATA"/>
    <s v="GFATM"/>
    <s v="ZM"/>
    <s v="Zambia"/>
    <s v="Condoms-PRH"/>
    <s v="MOH"/>
    <s v="2021-03-Q2"/>
    <n v="2021"/>
    <s v="ZM_MOH_Condoms-PRH_QAT_2021-03-Q2"/>
    <s v="100128XXA01S=ZM=MOH=Condoms-PRH"/>
    <n v="4"/>
    <x v="2"/>
    <x v="6"/>
    <s v="100128XXA01S"/>
    <s v="Male Condom (Latex) Lubricated, No Logo, 53 mm, 1 Each"/>
    <s v="Male Condom (Latex) Lubricated, No Logo, 53 mm, 1 Each"/>
    <s v="QAT_DATA"/>
    <s v="Condoms"/>
    <m/>
    <m/>
    <m/>
    <n v="0"/>
    <m/>
    <m/>
    <n v="0"/>
    <n v="79.17"/>
    <n v="1954847905.9200001"/>
    <s v="Male Condoms"/>
    <n v="1"/>
    <n v="39"/>
    <d v="2019-07-17T00:00:00"/>
    <n v="2019"/>
    <n v="2020"/>
    <x v="0"/>
    <n v="3.0300000000000001E-2"/>
    <n v="748160.81279999996"/>
    <m/>
    <m/>
    <m/>
  </r>
  <r>
    <x v="25"/>
    <x v="0"/>
    <n v="10764"/>
    <s v="100128XXA01S"/>
    <s v="PPM-GF"/>
    <n v="17"/>
    <n v="26308800"/>
    <n v="1"/>
    <n v="26308800"/>
    <d v="2020-06-04T00:00:00"/>
    <d v="2020-05-05T00:00:00"/>
    <m/>
    <x v="0"/>
    <x v="943"/>
    <s v="Received"/>
    <s v="2492424 balance_x000a__x000a_Balance from the orginal shipment of 52,893,000. MM. 05/05/2020."/>
    <d v="1999-01-01T00:00:00"/>
    <n v="189423.35999999999"/>
    <n v="789264"/>
    <s v="QAT_DATA"/>
    <s v="None"/>
    <s v="QAT_DATA"/>
    <s v="GFATM"/>
    <s v="ZM"/>
    <s v="Zambia"/>
    <s v="Condoms-PRH"/>
    <s v="MOH"/>
    <s v="2021-03-Q2"/>
    <n v="2021"/>
    <s v="ZM_MOH_Condoms-PRH_QAT_2021-03-Q2"/>
    <s v="100128XXA01S=ZM=MOH=Condoms-PRH"/>
    <n v="6"/>
    <x v="2"/>
    <x v="6"/>
    <s v="100128XXA01S"/>
    <s v="Male Condom (Latex) Lubricated, No Logo, 53 mm, 1 Each"/>
    <s v="Male Condom (Latex) Lubricated, No Logo, 53 mm, 1 Each"/>
    <s v="QAT_DATA"/>
    <s v="Condoms"/>
    <m/>
    <m/>
    <m/>
    <n v="0"/>
    <m/>
    <m/>
    <n v="0"/>
    <n v="79.17"/>
    <n v="2082867696"/>
    <s v="Male Condoms"/>
    <n v="1"/>
    <n v="39"/>
    <d v="2019-09-05T00:00:00"/>
    <n v="2019"/>
    <n v="2020"/>
    <x v="0"/>
    <n v="3.0300000000000001E-2"/>
    <n v="797156.64"/>
    <m/>
    <m/>
    <m/>
  </r>
  <r>
    <x v="25"/>
    <x v="0"/>
    <n v="10706"/>
    <s v="100128XXA01S"/>
    <s v="PPM-GF"/>
    <n v="17"/>
    <n v="35136000"/>
    <n v="1"/>
    <n v="35136000"/>
    <d v="2020-07-09T00:00:00"/>
    <d v="2018-11-01T00:00:00"/>
    <m/>
    <x v="0"/>
    <x v="944"/>
    <s v="Received"/>
    <s v="Expiry data 28/02/2022_x000a__x000a_Orginal quantity 70,560,000 part shipment of 35,164,800 has been received living a balance of 35,424,000 to be received on a date to be adversed by GF. MM.05/08/2020._x000a__x000a_Shipments mainatained in September 2019 as usually before and a"/>
    <d v="1999-01-01T00:00:00"/>
    <n v="252979.20000000001"/>
    <n v="1054080"/>
    <s v="QAT_DATA"/>
    <s v="None"/>
    <s v="QAT_DATA"/>
    <s v="GFATM"/>
    <s v="ZM"/>
    <s v="Zambia"/>
    <s v="Condoms-PRH"/>
    <s v="MOH"/>
    <s v="2021-03-Q2"/>
    <n v="2021"/>
    <s v="ZM_MOH_Condoms-PRH_QAT_2021-03-Q2"/>
    <s v="100128XXA01S=ZM=MOH=Condoms-PRH"/>
    <n v="7"/>
    <x v="2"/>
    <x v="6"/>
    <s v="100128XXA01S"/>
    <s v="Male Condom (Latex) Lubricated, No Logo, 53 mm, 1 Each"/>
    <s v="Male Condom (Latex) Lubricated, No Logo, 53 mm, 1 Each"/>
    <s v="QAT_DATA"/>
    <s v="Condoms"/>
    <m/>
    <m/>
    <m/>
    <n v="0"/>
    <m/>
    <m/>
    <n v="0"/>
    <n v="79.17"/>
    <n v="2781717120"/>
    <s v="Male Condoms"/>
    <n v="1"/>
    <n v="39"/>
    <d v="2019-10-10T00:00:00"/>
    <n v="2020"/>
    <n v="2020"/>
    <x v="0"/>
    <n v="3.0300000000000001E-2"/>
    <n v="1064620.8"/>
    <m/>
    <m/>
    <m/>
  </r>
  <r>
    <x v="25"/>
    <x v="0"/>
    <n v="10758"/>
    <s v="100128XXA01S"/>
    <s v="GHSC-PSM"/>
    <n v="17"/>
    <n v="9750000"/>
    <n v="1"/>
    <n v="9750000"/>
    <d v="2020-09-09T00:00:00"/>
    <d v="2020-01-21T00:00:00"/>
    <m/>
    <x v="0"/>
    <x v="945"/>
    <s v="Received"/>
    <s v="Shipment created according to ROH dated 11/06/2020. MM._x000a__x000a_37,050,000 has been split into four shipments to come as soon in PipeLine. MM. 11/06/2020."/>
    <d v="1999-01-01T00:00:00"/>
    <n v="70200"/>
    <n v="292500"/>
    <s v="QAT_DATA"/>
    <s v="None"/>
    <s v="QAT_DATA"/>
    <s v="USAID"/>
    <s v="ZM"/>
    <s v="Zambia"/>
    <s v="Condoms-PRH"/>
    <s v="MOH"/>
    <s v="2021-03-Q2"/>
    <n v="2021"/>
    <s v="ZM_MOH_Condoms-PRH_QAT_2021-03-Q2"/>
    <s v="100128XXA01S=ZM=MOH=Condoms-PRH"/>
    <n v="9"/>
    <x v="2"/>
    <x v="0"/>
    <s v="100128XXA01S"/>
    <s v="Male Condom (Latex) Lubricated, No Logo, 53 mm, 1 Each"/>
    <s v="Male Condom (Latex) Lubricated, No Logo, 53 mm, 1 Each"/>
    <s v="QAT_DATA"/>
    <s v="Condoms"/>
    <m/>
    <m/>
    <m/>
    <n v="0"/>
    <m/>
    <m/>
    <n v="0"/>
    <n v="79.17"/>
    <n v="771907500"/>
    <s v="Male Condoms"/>
    <n v="1"/>
    <n v="39"/>
    <d v="2019-12-11T00:00:00"/>
    <n v="2020"/>
    <n v="2020"/>
    <x v="0"/>
    <n v="3.0300000000000001E-2"/>
    <n v="295425"/>
    <m/>
    <m/>
    <m/>
  </r>
  <r>
    <x v="25"/>
    <x v="0"/>
    <n v="10766"/>
    <s v="100128XXA01S"/>
    <s v="GHSC-PSM"/>
    <n v="17"/>
    <n v="9750000"/>
    <n v="1"/>
    <n v="9750000"/>
    <d v="2020-09-09T00:00:00"/>
    <d v="2020-06-11T00:00:00"/>
    <m/>
    <x v="0"/>
    <x v="945"/>
    <s v="Received"/>
    <s v="Shipment created according to ROH dated 11/06/2020. MM."/>
    <d v="1999-01-01T00:00:00"/>
    <n v="70200"/>
    <n v="292500"/>
    <s v="QAT_DATA"/>
    <s v="None"/>
    <s v="QAT_DATA"/>
    <s v="USAID"/>
    <s v="ZM"/>
    <s v="Zambia"/>
    <s v="Condoms-PRH"/>
    <s v="MOH"/>
    <s v="2021-03-Q2"/>
    <n v="2021"/>
    <s v="ZM_MOH_Condoms-PRH_QAT_2021-03-Q2"/>
    <s v="100128XXA01S=ZM=MOH=Condoms-PRH"/>
    <n v="9"/>
    <x v="2"/>
    <x v="0"/>
    <s v="100128XXA01S"/>
    <s v="Male Condom (Latex) Lubricated, No Logo, 53 mm, 1 Each"/>
    <s v="Male Condom (Latex) Lubricated, No Logo, 53 mm, 1 Each"/>
    <s v="QAT_DATA"/>
    <s v="Condoms"/>
    <m/>
    <m/>
    <m/>
    <n v="0"/>
    <m/>
    <m/>
    <n v="0"/>
    <n v="79.17"/>
    <n v="771907500"/>
    <s v="Male Condoms"/>
    <n v="1"/>
    <n v="39"/>
    <d v="2019-12-11T00:00:00"/>
    <n v="2020"/>
    <n v="2020"/>
    <x v="0"/>
    <n v="3.0300000000000001E-2"/>
    <n v="295425"/>
    <m/>
    <m/>
    <m/>
  </r>
  <r>
    <x v="25"/>
    <x v="0"/>
    <n v="10773"/>
    <s v="100128XXA01S"/>
    <s v="PPM-GF"/>
    <n v="17"/>
    <n v="17856000"/>
    <n v="1"/>
    <n v="17856000"/>
    <d v="2020-09-21T00:00:00"/>
    <d v="2020-08-05T00:00:00"/>
    <m/>
    <x v="0"/>
    <x v="810"/>
    <s v="Received"/>
    <s v="nan"/>
    <d v="1999-01-01T00:00:00"/>
    <n v="128563.2"/>
    <n v="535680"/>
    <s v="QAT_DATA"/>
    <s v="None"/>
    <s v="QAT_DATA"/>
    <s v="Govt"/>
    <s v="ZM"/>
    <s v="Zambia"/>
    <s v="Condoms-PRH"/>
    <s v="MOH"/>
    <s v="2021-03-Q2"/>
    <n v="2021"/>
    <s v="ZM_MOH_Condoms-PRH_QAT_2021-03-Q2"/>
    <s v="100128XXA01S=ZM=MOH=Condoms-PRH"/>
    <n v="9"/>
    <x v="2"/>
    <x v="6"/>
    <s v="100128XXA01S"/>
    <s v="Male Condom (Latex) Lubricated, No Logo, 53 mm, 1 Each"/>
    <s v="Male Condom (Latex) Lubricated, No Logo, 53 mm, 1 Each"/>
    <s v="QAT_DATA"/>
    <s v="Condoms"/>
    <m/>
    <m/>
    <m/>
    <n v="0"/>
    <m/>
    <m/>
    <n v="0"/>
    <n v="79.17"/>
    <n v="1413659520"/>
    <s v="Male Condoms"/>
    <n v="1"/>
    <n v="39"/>
    <d v="2019-12-23T00:00:00"/>
    <n v="2020"/>
    <n v="2020"/>
    <x v="0"/>
    <n v="3.0300000000000001E-2"/>
    <n v="541036.80000000005"/>
    <m/>
    <m/>
    <s v="mapped translated funder"/>
  </r>
  <r>
    <x v="25"/>
    <x v="0"/>
    <n v="10767"/>
    <s v="100128XXA01S"/>
    <s v="GHSC-PSM"/>
    <n v="17"/>
    <n v="9759000"/>
    <n v="1"/>
    <n v="9759000"/>
    <d v="2020-10-12T00:00:00"/>
    <d v="2020-06-11T00:00:00"/>
    <m/>
    <x v="0"/>
    <x v="788"/>
    <s v="Received"/>
    <s v="Order awaiting Tech pack aprovol according to the ROH dated 11/06/2020. MM."/>
    <d v="1999-01-01T00:00:00"/>
    <n v="70264.800000000003"/>
    <n v="292770"/>
    <s v="QAT_DATA"/>
    <s v="None"/>
    <s v="QAT_DATA"/>
    <s v="USAID"/>
    <s v="ZM"/>
    <s v="Zambia"/>
    <s v="Condoms-PRH"/>
    <s v="MOH"/>
    <s v="2021-03-Q2"/>
    <n v="2021"/>
    <s v="ZM_MOH_Condoms-PRH_QAT_2021-03-Q2"/>
    <s v="100128XXA01S=ZM=MOH=Condoms-PRH"/>
    <n v="10"/>
    <x v="2"/>
    <x v="0"/>
    <s v="100128XXA01S"/>
    <s v="Male Condom (Latex) Lubricated, No Logo, 53 mm, 1 Each"/>
    <s v="Male Condom (Latex) Lubricated, No Logo, 53 mm, 1 Each"/>
    <s v="QAT_DATA"/>
    <s v="Condoms"/>
    <m/>
    <m/>
    <m/>
    <n v="0"/>
    <m/>
    <m/>
    <n v="0"/>
    <n v="79.17"/>
    <n v="772620030"/>
    <s v="Male Condoms"/>
    <n v="1"/>
    <n v="39"/>
    <d v="2020-01-13T00:00:00"/>
    <n v="2020"/>
    <n v="2020"/>
    <x v="0"/>
    <n v="3.0300000000000001E-2"/>
    <n v="295697.7"/>
    <m/>
    <m/>
    <m/>
  </r>
  <r>
    <x v="25"/>
    <x v="0"/>
    <n v="10792"/>
    <s v="100128XXA01S"/>
    <s v="PPM-GF"/>
    <n v="17"/>
    <n v="18645120"/>
    <n v="1"/>
    <n v="18645120"/>
    <d v="2020-10-14T00:00:00"/>
    <d v="2020-10-04T00:00:00"/>
    <m/>
    <x v="0"/>
    <x v="786"/>
    <s v="Received"/>
    <s v="Balance from the 35,424,000 which was expected in September 2020. MM. 04/10/2020"/>
    <d v="1999-01-01T00:00:00"/>
    <n v="134244.85999999999"/>
    <n v="559353.59999999998"/>
    <s v="QAT_DATA"/>
    <s v="None"/>
    <s v="QAT_DATA"/>
    <s v="GFATM"/>
    <s v="ZM"/>
    <s v="Zambia"/>
    <s v="Condoms-PRH"/>
    <s v="MOH"/>
    <s v="2021-03-Q2"/>
    <n v="2021"/>
    <s v="ZM_MOH_Condoms-PRH_QAT_2021-03-Q2"/>
    <s v="100128XXA01S=ZM=MOH=Condoms-PRH"/>
    <n v="10"/>
    <x v="2"/>
    <x v="6"/>
    <s v="100128XXA01S"/>
    <s v="Male Condom (Latex) Lubricated, No Logo, 53 mm, 1 Each"/>
    <s v="Male Condom (Latex) Lubricated, No Logo, 53 mm, 1 Each"/>
    <s v="QAT_DATA"/>
    <s v="Condoms"/>
    <m/>
    <m/>
    <m/>
    <n v="0"/>
    <m/>
    <m/>
    <n v="0"/>
    <n v="79.17"/>
    <n v="1476134150.4000001"/>
    <s v="Male Condoms"/>
    <n v="1"/>
    <n v="39"/>
    <d v="2020-01-15T00:00:00"/>
    <n v="2020"/>
    <n v="2020"/>
    <x v="0"/>
    <n v="3.0300000000000001E-2"/>
    <n v="564947.13600000006"/>
    <m/>
    <m/>
    <m/>
  </r>
  <r>
    <x v="25"/>
    <x v="0"/>
    <n v="10768"/>
    <s v="100128XXA01S"/>
    <s v="GHSC-PSM"/>
    <n v="17"/>
    <n v="7800000"/>
    <n v="1"/>
    <n v="7800000"/>
    <d v="2020-12-17T00:00:00"/>
    <d v="2020-06-11T00:00:00"/>
    <m/>
    <x v="0"/>
    <x v="650"/>
    <s v="Received"/>
    <s v="Order awaiting Tech pack aprovol according to the ROH dated 11/06/2020. MM."/>
    <d v="1999-01-01T00:00:00"/>
    <n v="56160"/>
    <n v="234000"/>
    <s v="QAT_DATA"/>
    <s v="None"/>
    <s v="QAT_DATA"/>
    <s v="USAID"/>
    <s v="ZM"/>
    <s v="Zambia"/>
    <s v="Condoms-PRH"/>
    <s v="MOH"/>
    <s v="2021-03-Q2"/>
    <n v="2021"/>
    <s v="ZM_MOH_Condoms-PRH_QAT_2021-03-Q2"/>
    <s v="100128XXA01S=ZM=MOH=Condoms-PRH"/>
    <n v="12"/>
    <x v="2"/>
    <x v="0"/>
    <s v="100128XXA01S"/>
    <s v="Male Condom (Latex) Lubricated, No Logo, 53 mm, 1 Each"/>
    <s v="Male Condom (Latex) Lubricated, No Logo, 53 mm, 1 Each"/>
    <s v="QAT_DATA"/>
    <s v="Condoms"/>
    <m/>
    <m/>
    <m/>
    <n v="0"/>
    <m/>
    <m/>
    <n v="0"/>
    <n v="79.17"/>
    <n v="617526000"/>
    <s v="Male Condoms"/>
    <n v="1"/>
    <n v="39"/>
    <d v="2020-03-19T00:00:00"/>
    <n v="2020"/>
    <n v="2020"/>
    <x v="0"/>
    <n v="3.0300000000000001E-2"/>
    <n v="236340"/>
    <m/>
    <m/>
    <m/>
  </r>
  <r>
    <x v="25"/>
    <x v="0"/>
    <n v="10891"/>
    <s v="100128XXA01S"/>
    <s v="UNFPA"/>
    <n v="17"/>
    <n v="46000"/>
    <n v="1"/>
    <n v="46000"/>
    <d v="2021-01-05T00:00:00"/>
    <d v="2021-02-09T00:00:00"/>
    <m/>
    <x v="0"/>
    <x v="253"/>
    <s v="Received"/>
    <s v="From a shipment of 39,016,800 6,652,800 was received in august living a balance of 32,364,000 and a part shipment of 25,706,304 has been received living a balance of 6,657,696. MM. 06/11/2019."/>
    <d v="1999-01-01T00:00:00"/>
    <n v="331.2"/>
    <n v="1380"/>
    <s v="QAT_DATA"/>
    <s v="None"/>
    <s v="QAT_DATA"/>
    <s v="UNFPA"/>
    <s v="ZM"/>
    <s v="Zambia"/>
    <s v="Condoms-PRH"/>
    <s v="MOH"/>
    <s v="2021-03-Q2"/>
    <n v="2021"/>
    <s v="ZM_MOH_Condoms-PRH_QAT_2021-03-Q2"/>
    <s v="100128XXA01S=ZM=MOH=Condoms-PRH"/>
    <n v="1"/>
    <x v="3"/>
    <x v="1"/>
    <s v="100128XXA01S"/>
    <s v="Male Condom (Latex) Lubricated, No Logo, 53 mm, 1 Each"/>
    <s v="Male Condom (Latex) Lubricated, No Logo, 53 mm, 1 Each"/>
    <s v="QAT_DATA"/>
    <s v="Condoms"/>
    <m/>
    <m/>
    <m/>
    <n v="0"/>
    <m/>
    <m/>
    <n v="0"/>
    <n v="79.17"/>
    <n v="3641820"/>
    <s v="Male Condoms"/>
    <n v="1"/>
    <n v="39"/>
    <d v="2020-04-07T00:00:00"/>
    <n v="2020"/>
    <n v="2020"/>
    <x v="0"/>
    <n v="3.0300000000000001E-2"/>
    <n v="1393.8"/>
    <m/>
    <m/>
    <m/>
  </r>
  <r>
    <x v="25"/>
    <x v="0"/>
    <n v="10775"/>
    <s v="100128XXA01S"/>
    <s v="GHSC-PSM"/>
    <n v="17"/>
    <n v="40002000"/>
    <n v="1"/>
    <n v="40002000"/>
    <d v="2021-12-15T00:00:00"/>
    <d v="2020-08-07T00:00:00"/>
    <m/>
    <x v="0"/>
    <x v="946"/>
    <s v="Ordered"/>
    <s v="RO sent to plan for Fulfilment Method. MM. 15/12/2020."/>
    <d v="1999-01-01T00:00:00"/>
    <n v="288014.40000000002"/>
    <n v="1200060"/>
    <s v="QAT_DATA"/>
    <s v="None"/>
    <s v="QAT_DATA"/>
    <s v="USAID"/>
    <s v="ZM"/>
    <s v="Zambia"/>
    <s v="Condoms-PRH"/>
    <s v="MOH"/>
    <s v="2021-03-Q2"/>
    <n v="2021"/>
    <s v="ZM_MOH_Condoms-PRH_QAT_2021-03-Q2"/>
    <s v="100128XXA01S=ZM=MOH=Condoms-PRH"/>
    <n v="12"/>
    <x v="3"/>
    <x v="0"/>
    <s v="100128XXA01S"/>
    <s v="Male Condom (Latex) Lubricated, No Logo, 53 mm, 1 Each"/>
    <s v="Male Condom (Latex) Lubricated, No Logo, 53 mm, 1 Each"/>
    <s v="QAT_DATA"/>
    <s v="Condoms"/>
    <m/>
    <m/>
    <m/>
    <n v="0"/>
    <m/>
    <m/>
    <n v="0"/>
    <n v="79.17"/>
    <n v="3166958340"/>
    <s v="Male Condoms"/>
    <n v="1"/>
    <n v="39"/>
    <d v="2021-03-17T00:00:00"/>
    <n v="2021"/>
    <n v="2021"/>
    <x v="0"/>
    <n v="3.0300000000000001E-2"/>
    <n v="1212060.6000000001"/>
    <m/>
    <m/>
    <m/>
  </r>
  <r>
    <x v="25"/>
    <x v="0"/>
    <n v="10777"/>
    <s v="100128XXA01S"/>
    <s v="GHSC-PSM"/>
    <n v="17"/>
    <n v="3000000"/>
    <n v="1"/>
    <n v="3000000"/>
    <d v="2022-09-30T00:00:00"/>
    <d v="2022-09-30T00:00:00"/>
    <m/>
    <x v="0"/>
    <x v="73"/>
    <s v="Ordered"/>
    <s v="Desired Stock"/>
    <d v="1999-01-01T00:00:00"/>
    <n v="21600"/>
    <n v="90000"/>
    <s v="QAT_DATA"/>
    <s v="None"/>
    <s v="QAT_DATA"/>
    <s v="USAID"/>
    <s v="ZM"/>
    <s v="Zambia"/>
    <s v="Condoms-PRH"/>
    <s v="MOH"/>
    <s v="2021-03-Q2"/>
    <n v="2021"/>
    <s v="ZM_MOH_Condoms-PRH_QAT_2021-03-Q2"/>
    <s v="100128XXA01S=ZM=MOH=Condoms-PRH"/>
    <n v="9"/>
    <x v="4"/>
    <x v="0"/>
    <s v="100128XXA01S"/>
    <s v="Male Condom (Latex) Lubricated, No Logo, 53 mm, 1 Each"/>
    <s v="Male Condom (Latex) Lubricated, No Logo, 53 mm, 1 Each"/>
    <s v="QAT_DATA"/>
    <s v="Condoms"/>
    <m/>
    <m/>
    <m/>
    <n v="0"/>
    <m/>
    <m/>
    <n v="0"/>
    <n v="79.17"/>
    <n v="237510000"/>
    <s v="Male Condoms"/>
    <n v="1"/>
    <n v="39"/>
    <d v="2021-12-31T00:00:00"/>
    <n v="2022"/>
    <n v="2022"/>
    <x v="0"/>
    <n v="3.0300000000000001E-2"/>
    <n v="90900"/>
    <m/>
    <m/>
    <m/>
  </r>
  <r>
    <x v="25"/>
    <x v="0"/>
    <n v="10794"/>
    <s v="100128XXA01S"/>
    <s v="GHSC-PSM"/>
    <n v="17"/>
    <n v="24543000"/>
    <n v="1"/>
    <n v="24543000"/>
    <d v="2022-11-30T00:00:00"/>
    <d v="2022-11-30T00:00:00"/>
    <m/>
    <x v="0"/>
    <x v="78"/>
    <s v="Planned"/>
    <s v="Desired Stock"/>
    <d v="1999-01-01T00:00:00"/>
    <n v="176709.6"/>
    <n v="736290"/>
    <s v="QAT_DATA"/>
    <s v="None"/>
    <s v="QAT_DATA"/>
    <s v="USAID"/>
    <s v="ZM"/>
    <s v="Zambia"/>
    <s v="Condoms-PRH"/>
    <s v="MOH"/>
    <s v="2021-03-Q2"/>
    <n v="2021"/>
    <s v="ZM_MOH_Condoms-PRH_QAT_2021-03-Q2"/>
    <s v="100128XXA01S=ZM=MOH=Condoms-PRH"/>
    <n v="11"/>
    <x v="4"/>
    <x v="0"/>
    <s v="100128XXA01S"/>
    <s v="Male Condom (Latex) Lubricated, No Logo, 53 mm, 1 Each"/>
    <s v="Male Condom (Latex) Lubricated, No Logo, 53 mm, 1 Each"/>
    <s v="QAT_DATA"/>
    <s v="Condoms"/>
    <m/>
    <m/>
    <m/>
    <n v="0"/>
    <m/>
    <m/>
    <n v="0"/>
    <n v="79.17"/>
    <n v="1943069310"/>
    <s v="Male Condoms"/>
    <n v="1"/>
    <n v="39"/>
    <d v="2022-03-02T00:00:00"/>
    <n v="2022"/>
    <n v="2022"/>
    <x v="0"/>
    <n v="3.0300000000000001E-2"/>
    <n v="743652.9"/>
    <m/>
    <m/>
    <m/>
  </r>
  <r>
    <x v="25"/>
    <x v="0"/>
    <n v="10892"/>
    <s v="100128XXA01S"/>
    <s v="TBD"/>
    <n v="17"/>
    <n v="20127123"/>
    <n v="1"/>
    <n v="20127123"/>
    <d v="2022-12-31T00:00:00"/>
    <d v="2022-12-31T00:00:00"/>
    <m/>
    <x v="0"/>
    <x v="88"/>
    <s v="Planned"/>
    <s v="Desired Stock"/>
    <d v="1999-01-01T00:00:00"/>
    <n v="144915.29"/>
    <n v="603813.68999999994"/>
    <s v="QAT_DATA"/>
    <s v="None"/>
    <s v="QAT_DATA"/>
    <s v="TBD"/>
    <s v="ZM"/>
    <s v="Zambia"/>
    <s v="Condoms-PRH"/>
    <s v="MOH"/>
    <s v="2021-03-Q2"/>
    <n v="2021"/>
    <s v="ZM_MOH_Condoms-PRH_QAT_2021-03-Q2"/>
    <s v="100128XXA01S=ZM=MOH=Condoms-PRH"/>
    <n v="12"/>
    <x v="4"/>
    <x v="2"/>
    <s v="100128XXA01S"/>
    <s v="Male Condom (Latex) Lubricated, No Logo, 53 mm, 1 Each"/>
    <s v="Male Condom (Latex) Lubricated, No Logo, 53 mm, 1 Each"/>
    <s v="QAT_DATA"/>
    <s v="Condoms"/>
    <m/>
    <m/>
    <m/>
    <n v="0"/>
    <m/>
    <m/>
    <n v="0"/>
    <n v="79.17"/>
    <n v="1593464327.9100001"/>
    <s v="Male Condoms"/>
    <n v="1"/>
    <n v="39"/>
    <d v="2022-04-02T00:00:00"/>
    <n v="2022"/>
    <n v="2022"/>
    <x v="0"/>
    <n v="3.0300000000000001E-2"/>
    <n v="609851.82689999999"/>
    <m/>
    <m/>
    <m/>
  </r>
  <r>
    <x v="25"/>
    <x v="0"/>
    <n v="10854"/>
    <s v="100128XXA01S"/>
    <s v="TBD"/>
    <n v="17"/>
    <n v="20876493"/>
    <n v="1"/>
    <n v="20876493"/>
    <d v="2023-03-31T00:00:00"/>
    <d v="2023-03-31T00:00:00"/>
    <m/>
    <x v="0"/>
    <x v="227"/>
    <s v="Planned"/>
    <s v="Desired Stock"/>
    <d v="1999-01-01T00:00:00"/>
    <n v="150310.75"/>
    <n v="626294.79"/>
    <s v="QAT_DATA"/>
    <s v="None"/>
    <s v="QAT_DATA"/>
    <s v="TBD"/>
    <s v="ZM"/>
    <s v="Zambia"/>
    <s v="Condoms-PRH"/>
    <s v="MOH"/>
    <s v="2021-03-Q2"/>
    <n v="2021"/>
    <s v="ZM_MOH_Condoms-PRH_QAT_2021-03-Q2"/>
    <s v="100128XXA01S=ZM=MOH=Condoms-PRH"/>
    <n v="3"/>
    <x v="5"/>
    <x v="2"/>
    <s v="100128XXA01S"/>
    <s v="Male Condom (Latex) Lubricated, No Logo, 53 mm, 1 Each"/>
    <s v="Male Condom (Latex) Lubricated, No Logo, 53 mm, 1 Each"/>
    <s v="QAT_DATA"/>
    <s v="Condoms"/>
    <m/>
    <m/>
    <m/>
    <n v="0"/>
    <m/>
    <m/>
    <n v="0"/>
    <n v="79.17"/>
    <n v="1652791950.8099999"/>
    <s v="Male Condoms"/>
    <n v="1"/>
    <n v="39"/>
    <d v="2022-07-01T00:00:00"/>
    <n v="2022"/>
    <n v="2023"/>
    <x v="0"/>
    <n v="3.0300000000000001E-2"/>
    <n v="632557.73790000007"/>
    <m/>
    <m/>
    <m/>
  </r>
  <r>
    <x v="25"/>
    <x v="0"/>
    <n v="10855"/>
    <s v="100128XXA01S"/>
    <s v="TBD"/>
    <n v="17"/>
    <n v="20876493"/>
    <n v="1"/>
    <n v="20876493"/>
    <d v="2023-06-30T00:00:00"/>
    <d v="2023-06-30T00:00:00"/>
    <m/>
    <x v="0"/>
    <x v="435"/>
    <s v="Planned"/>
    <s v="Desired Stock"/>
    <d v="1999-01-01T00:00:00"/>
    <n v="150310.75"/>
    <n v="626294.79"/>
    <s v="QAT_DATA"/>
    <s v="None"/>
    <s v="QAT_DATA"/>
    <s v="TBD"/>
    <s v="ZM"/>
    <s v="Zambia"/>
    <s v="Condoms-PRH"/>
    <s v="MOH"/>
    <s v="2021-03-Q2"/>
    <n v="2021"/>
    <s v="ZM_MOH_Condoms-PRH_QAT_2021-03-Q2"/>
    <s v="100128XXA01S=ZM=MOH=Condoms-PRH"/>
    <n v="6"/>
    <x v="5"/>
    <x v="2"/>
    <s v="100128XXA01S"/>
    <s v="Male Condom (Latex) Lubricated, No Logo, 53 mm, 1 Each"/>
    <s v="Male Condom (Latex) Lubricated, No Logo, 53 mm, 1 Each"/>
    <s v="QAT_DATA"/>
    <s v="Condoms"/>
    <m/>
    <m/>
    <m/>
    <n v="0"/>
    <m/>
    <m/>
    <n v="0"/>
    <n v="79.17"/>
    <n v="1652791950.8099999"/>
    <s v="Male Condoms"/>
    <n v="1"/>
    <n v="39"/>
    <d v="2022-09-30T00:00:00"/>
    <n v="2023"/>
    <n v="2023"/>
    <x v="0"/>
    <n v="3.0300000000000001E-2"/>
    <n v="632557.73790000007"/>
    <m/>
    <m/>
    <m/>
  </r>
  <r>
    <x v="25"/>
    <x v="0"/>
    <n v="10856"/>
    <s v="100128XXA01S"/>
    <s v="TBD"/>
    <n v="17"/>
    <n v="20876493"/>
    <n v="1"/>
    <n v="20876493"/>
    <d v="2023-09-30T00:00:00"/>
    <d v="2023-09-30T00:00:00"/>
    <m/>
    <x v="0"/>
    <x v="419"/>
    <s v="Planned"/>
    <s v="Desired Stock"/>
    <d v="1999-01-01T00:00:00"/>
    <n v="150310.75"/>
    <n v="626294.79"/>
    <s v="QAT_DATA"/>
    <s v="None"/>
    <s v="QAT_DATA"/>
    <s v="TBD"/>
    <s v="ZM"/>
    <s v="Zambia"/>
    <s v="Condoms-PRH"/>
    <s v="MOH"/>
    <s v="2021-03-Q2"/>
    <n v="2021"/>
    <s v="ZM_MOH_Condoms-PRH_QAT_2021-03-Q2"/>
    <s v="100128XXA01S=ZM=MOH=Condoms-PRH"/>
    <n v="9"/>
    <x v="5"/>
    <x v="2"/>
    <s v="100128XXA01S"/>
    <s v="Male Condom (Latex) Lubricated, No Logo, 53 mm, 1 Each"/>
    <s v="Male Condom (Latex) Lubricated, No Logo, 53 mm, 1 Each"/>
    <s v="QAT_DATA"/>
    <s v="Condoms"/>
    <m/>
    <m/>
    <m/>
    <n v="0"/>
    <m/>
    <m/>
    <n v="0"/>
    <n v="79.17"/>
    <n v="1652791950.8099999"/>
    <s v="Male Condoms"/>
    <n v="1"/>
    <n v="39"/>
    <d v="2022-12-31T00:00:00"/>
    <n v="2023"/>
    <n v="2023"/>
    <x v="0"/>
    <n v="3.0300000000000001E-2"/>
    <n v="632557.73790000007"/>
    <m/>
    <m/>
    <m/>
  </r>
  <r>
    <x v="25"/>
    <x v="0"/>
    <n v="10795"/>
    <s v="100128XXA01S"/>
    <s v="TBD"/>
    <n v="17"/>
    <n v="21000000"/>
    <n v="1"/>
    <n v="21000000"/>
    <d v="2023-11-30T00:00:00"/>
    <d v="2023-11-30T00:00:00"/>
    <m/>
    <x v="0"/>
    <x v="436"/>
    <s v="Planned"/>
    <s v="Desired Stock"/>
    <d v="1999-01-01T00:00:00"/>
    <n v="151200"/>
    <n v="630000"/>
    <s v="QAT_DATA"/>
    <s v="None"/>
    <s v="QAT_DATA"/>
    <s v="TBD"/>
    <s v="ZM"/>
    <s v="Zambia"/>
    <s v="Condoms-PRH"/>
    <s v="MOH"/>
    <s v="2021-03-Q2"/>
    <n v="2021"/>
    <s v="ZM_MOH_Condoms-PRH_QAT_2021-03-Q2"/>
    <s v="100128XXA01S=ZM=MOH=Condoms-PRH"/>
    <n v="11"/>
    <x v="5"/>
    <x v="2"/>
    <s v="100128XXA01S"/>
    <s v="Male Condom (Latex) Lubricated, No Logo, 53 mm, 1 Each"/>
    <s v="Male Condom (Latex) Lubricated, No Logo, 53 mm, 1 Each"/>
    <s v="QAT_DATA"/>
    <s v="Condoms"/>
    <m/>
    <m/>
    <m/>
    <n v="0"/>
    <m/>
    <m/>
    <n v="0"/>
    <n v="79.17"/>
    <n v="1662570000"/>
    <s v="Male Condoms"/>
    <n v="1"/>
    <n v="39"/>
    <d v="2023-03-02T00:00:00"/>
    <n v="2023"/>
    <n v="2023"/>
    <x v="0"/>
    <n v="3.0300000000000001E-2"/>
    <n v="636300"/>
    <m/>
    <m/>
    <m/>
  </r>
  <r>
    <x v="25"/>
    <x v="0"/>
    <n v="10622"/>
    <s v="102148FMA09P"/>
    <s v="UNFPA"/>
    <n v="17"/>
    <n v="430"/>
    <n v="1"/>
    <n v="430"/>
    <d v="2016-08-15T00:00:00"/>
    <d v="2016-12-31T00:00:00"/>
    <m/>
    <x v="0"/>
    <x v="947"/>
    <s v="Received"/>
    <s v="Shipment expected at the end of June 2016 as indicated by Jane Feinburg via email dated 01/06.2016 and its coming by air. MN.09/06/2016_x000a__x000a_A quantity of 42,900 UNFPA is pledging to procure for 2016 awaiting final approval from HQ. The quantity is indicated"/>
    <d v="1999-01-01T00:00:00"/>
    <n v="11868"/>
    <n v="49450"/>
    <s v="QAT_DATA"/>
    <s v="None"/>
    <s v="QAT_DATA"/>
    <s v="UNFPA"/>
    <s v="ZM"/>
    <s v="Zambia"/>
    <s v="Condoms-PRH"/>
    <s v="MOH"/>
    <s v="2021-03-Q2"/>
    <n v="2021"/>
    <s v="ZM_MOH_Condoms-PRH_QAT_2021-03-Q2"/>
    <s v="102148FMA09P=ZM=MOH=Condoms-PRH"/>
    <n v="8"/>
    <x v="6"/>
    <x v="1"/>
    <s v="102148FMA09P"/>
    <s v="Norethisterone Enantate 200 mg/mL (1 mL) Ampoule (SC), Oily Solution, 100 Ampoules"/>
    <s v="Norethisterone Enantate 200 mg/mL (1 mL) Ampoule (SC), Oily Solution, 100 Ampoules"/>
    <s v="QAT_DATA"/>
    <s v="Injectable Contraceptives"/>
    <m/>
    <m/>
    <m/>
    <n v="0"/>
    <m/>
    <m/>
    <n v="0"/>
    <n v="115"/>
    <n v="49450"/>
    <s v="Injectable Contraceptives"/>
    <n v="3"/>
    <n v="45"/>
    <d v="2015-10-05T00:00:00"/>
    <n v="2016"/>
    <n v="2016"/>
    <x v="8"/>
    <n v="1.24"/>
    <n v="533.20000000000005"/>
    <m/>
    <m/>
    <m/>
  </r>
  <r>
    <x v="25"/>
    <x v="0"/>
    <n v="10629"/>
    <s v="102148FMA09P"/>
    <s v="Govt"/>
    <n v="17"/>
    <n v="1"/>
    <n v="1"/>
    <n v="1"/>
    <d v="2017-03-31T00:00:00"/>
    <d v="2016-12-31T00:00:00"/>
    <m/>
    <x v="0"/>
    <x v="687"/>
    <s v="Received"/>
    <s v="120,000. Put a placeholder as there is no update on the status of the shipment.MN 17/01/2017"/>
    <d v="1999-01-01T00:00:00"/>
    <n v="0"/>
    <n v="115"/>
    <s v="QAT_DATA"/>
    <s v="None"/>
    <s v="QAT_DATA"/>
    <s v="Govt"/>
    <s v="ZM"/>
    <s v="Zambia"/>
    <s v="Condoms-PRH"/>
    <s v="MOH"/>
    <s v="2021-03-Q2"/>
    <n v="2021"/>
    <s v="ZM_MOH_Condoms-PRH_QAT_2021-03-Q2"/>
    <s v="102148FMA09P=ZM=MOH=Condoms-PRH"/>
    <n v="3"/>
    <x v="7"/>
    <x v="5"/>
    <s v="102148FMA09P"/>
    <s v="Norethisterone Enantate 200 mg/mL (1 mL) Ampoule (SC), Oily Solution, 100 Ampoules"/>
    <s v="Norethisterone Enantate 200 mg/mL (1 mL) Ampoule (SC), Oily Solution, 100 Ampoules"/>
    <s v="QAT_DATA"/>
    <s v="Injectable Contraceptives"/>
    <m/>
    <m/>
    <m/>
    <n v="0"/>
    <m/>
    <m/>
    <n v="0"/>
    <n v="115"/>
    <n v="115"/>
    <s v="Injectable Contraceptives"/>
    <n v="3"/>
    <n v="45"/>
    <d v="2016-05-20T00:00:00"/>
    <n v="2016"/>
    <n v="2017"/>
    <x v="8"/>
    <n v="1.24"/>
    <n v="1.24"/>
    <m/>
    <m/>
    <m/>
  </r>
  <r>
    <x v="25"/>
    <x v="0"/>
    <n v="10663"/>
    <s v="102148FMA09P"/>
    <s v="UNFPA"/>
    <n v="12"/>
    <n v="1000"/>
    <n v="1"/>
    <n v="1000"/>
    <d v="2017-04-21T00:00:00"/>
    <d v="2017-05-05T00:00:00"/>
    <m/>
    <x v="0"/>
    <x v="906"/>
    <s v="Received"/>
    <s v="out of vthe total quantity of 117,700 that was expected to be received in June 2016, 100,000 was received in April 2017. BM.05.05.17"/>
    <d v="1999-01-01T00:00:00"/>
    <n v="27600"/>
    <n v="115000"/>
    <s v="QAT_DATA"/>
    <s v="None"/>
    <s v="QAT_DATA"/>
    <s v="UNFPA"/>
    <s v="ZM"/>
    <s v="Zambia"/>
    <s v="Condoms-PRH"/>
    <s v="MOH"/>
    <s v="2021-03-Q2"/>
    <n v="2021"/>
    <s v="ZM_MOH_Condoms-PRH_QAT_2021-03-Q2"/>
    <s v="102148FMA09P=ZM=MOH=Condoms-PRH"/>
    <n v="4"/>
    <x v="7"/>
    <x v="1"/>
    <s v="102148FMA09P"/>
    <s v="Norethisterone Enantate 200 mg/mL (1 mL) Ampoule (SC), Oily Solution, 100 Ampoules"/>
    <s v="Norethisterone Enantate 200 mg/mL (1 mL) Ampoule (SC), Oily Solution, 100 Ampoules"/>
    <s v="QAT_DATA"/>
    <s v="Injectable Contraceptives"/>
    <m/>
    <m/>
    <m/>
    <n v="0"/>
    <m/>
    <m/>
    <n v="0"/>
    <n v="115"/>
    <n v="115000"/>
    <s v="Injectable Contraceptives"/>
    <n v="3"/>
    <n v="45"/>
    <d v="2016-06-10T00:00:00"/>
    <n v="2016"/>
    <n v="2017"/>
    <x v="8"/>
    <n v="1.24"/>
    <n v="1240"/>
    <m/>
    <m/>
    <m/>
  </r>
  <r>
    <x v="25"/>
    <x v="0"/>
    <n v="10649"/>
    <s v="102148FMA09P"/>
    <s v="UNFPA"/>
    <n v="17"/>
    <n v="1408"/>
    <n v="1"/>
    <n v="1408"/>
    <d v="2017-09-29T00:00:00"/>
    <d v="2017-10-31T00:00:00"/>
    <m/>
    <x v="0"/>
    <x v="443"/>
    <s v="Received"/>
    <s v="Desired Stock"/>
    <d v="1999-01-01T00:00:00"/>
    <n v="38860.800000000003"/>
    <n v="161920"/>
    <s v="QAT_DATA"/>
    <s v="None"/>
    <s v="QAT_DATA"/>
    <s v="UNFPA"/>
    <s v="ZM"/>
    <s v="Zambia"/>
    <s v="Condoms-PRH"/>
    <s v="MOH"/>
    <s v="2021-03-Q2"/>
    <n v="2021"/>
    <s v="ZM_MOH_Condoms-PRH_QAT_2021-03-Q2"/>
    <s v="102148FMA09P=ZM=MOH=Condoms-PRH"/>
    <n v="9"/>
    <x v="7"/>
    <x v="1"/>
    <s v="102148FMA09P"/>
    <s v="Norethisterone Enantate 200 mg/mL (1 mL) Ampoule (SC), Oily Solution, 100 Ampoules"/>
    <s v="Norethisterone Enantate 200 mg/mL (1 mL) Ampoule (SC), Oily Solution, 100 Ampoules"/>
    <s v="QAT_DATA"/>
    <s v="Injectable Contraceptives"/>
    <m/>
    <m/>
    <m/>
    <n v="0"/>
    <m/>
    <m/>
    <n v="0"/>
    <n v="115"/>
    <n v="161920"/>
    <s v="Injectable Contraceptives"/>
    <n v="3"/>
    <n v="45"/>
    <d v="2016-11-18T00:00:00"/>
    <n v="2017"/>
    <n v="2017"/>
    <x v="8"/>
    <n v="1.24"/>
    <n v="1745.92"/>
    <m/>
    <m/>
    <m/>
  </r>
  <r>
    <x v="25"/>
    <x v="0"/>
    <n v="10695"/>
    <s v="102148FMA09P"/>
    <s v="Govt"/>
    <n v="12"/>
    <n v="1200"/>
    <n v="1"/>
    <n v="1200"/>
    <d v="2018-02-15T00:00:00"/>
    <d v="2018-02-28T00:00:00"/>
    <m/>
    <x v="0"/>
    <x v="407"/>
    <s v="Received"/>
    <s v="120,000 was received at MSL as of 15th February 2018 on order number MOH/ORD/006/16-01A, leaving a balance of 150,000. BM.13/03/2018._x000a__x000a_Desired Stock"/>
    <d v="1999-01-01T00:00:00"/>
    <n v="33120"/>
    <n v="138000"/>
    <s v="QAT_DATA"/>
    <s v="None"/>
    <s v="QAT_DATA"/>
    <s v="Govt"/>
    <s v="ZM"/>
    <s v="Zambia"/>
    <s v="Condoms-PRH"/>
    <s v="MOH"/>
    <s v="2021-03-Q2"/>
    <n v="2021"/>
    <s v="ZM_MOH_Condoms-PRH_QAT_2021-03-Q2"/>
    <s v="102148FMA09P=ZM=MOH=Condoms-PRH"/>
    <n v="2"/>
    <x v="0"/>
    <x v="5"/>
    <s v="102148FMA09P"/>
    <s v="Norethisterone Enantate 200 mg/mL (1 mL) Ampoule (SC), Oily Solution, 100 Ampoules"/>
    <s v="Norethisterone Enantate 200 mg/mL (1 mL) Ampoule (SC), Oily Solution, 100 Ampoules"/>
    <s v="QAT_DATA"/>
    <s v="Injectable Contraceptives"/>
    <m/>
    <m/>
    <m/>
    <n v="0"/>
    <m/>
    <m/>
    <n v="0"/>
    <n v="115"/>
    <n v="138000"/>
    <s v="Injectable Contraceptives"/>
    <n v="3"/>
    <n v="45"/>
    <d v="2017-04-06T00:00:00"/>
    <n v="2017"/>
    <n v="2017"/>
    <x v="8"/>
    <n v="1.24"/>
    <n v="1488"/>
    <m/>
    <m/>
    <m/>
  </r>
  <r>
    <x v="25"/>
    <x v="0"/>
    <n v="10716"/>
    <s v="102148FMA09P"/>
    <s v="UNFPA"/>
    <n v="17"/>
    <n v="1760"/>
    <n v="1"/>
    <n v="1760"/>
    <d v="2019-09-03T00:00:00"/>
    <d v="2019-10-31T00:00:00"/>
    <m/>
    <x v="0"/>
    <x v="919"/>
    <s v="Received"/>
    <s v="Shipment was expected in october 2019 and now expected  in June 2019 as adverised by UNFPA after a meeting held on 02/05/2019. MM. 03/05/2019."/>
    <d v="1999-01-01T00:00:00"/>
    <n v="48576"/>
    <n v="202400"/>
    <s v="QAT_DATA"/>
    <s v="None"/>
    <s v="QAT_DATA"/>
    <s v="UNFPA"/>
    <s v="ZM"/>
    <s v="Zambia"/>
    <s v="Condoms-PRH"/>
    <s v="MOH"/>
    <s v="2021-03-Q2"/>
    <n v="2021"/>
    <s v="ZM_MOH_Condoms-PRH_QAT_2021-03-Q2"/>
    <s v="102148FMA09P=ZM=MOH=Condoms-PRH"/>
    <n v="9"/>
    <x v="1"/>
    <x v="1"/>
    <s v="102148FMA09P"/>
    <s v="Norethisterone Enantate 200 mg/mL (1 mL) Ampoule (SC), Oily Solution, 100 Ampoules"/>
    <s v="Norethisterone Enantate 200 mg/mL (1 mL) Ampoule (SC), Oily Solution, 100 Ampoules"/>
    <s v="QAT_DATA"/>
    <s v="Injectable Contraceptives"/>
    <m/>
    <m/>
    <m/>
    <n v="0"/>
    <m/>
    <m/>
    <n v="0"/>
    <n v="115"/>
    <n v="202400"/>
    <s v="Injectable Contraceptives"/>
    <n v="3"/>
    <n v="45"/>
    <d v="2018-10-23T00:00:00"/>
    <n v="2019"/>
    <n v="2019"/>
    <x v="8"/>
    <n v="1.24"/>
    <n v="2182.4"/>
    <m/>
    <m/>
    <m/>
  </r>
  <r>
    <x v="25"/>
    <x v="0"/>
    <n v="10718"/>
    <s v="102148FMA09P"/>
    <s v="UNFPA"/>
    <n v="17"/>
    <n v="2068"/>
    <n v="1"/>
    <n v="2068"/>
    <d v="2019-12-05T00:00:00"/>
    <d v="2019-08-31T00:00:00"/>
    <m/>
    <x v="0"/>
    <x v="502"/>
    <s v="Received"/>
    <s v="UNFPA confirmed that the shipment will come in has planned during the meeting held at UNFPA on 02/05/2019. MM. 12/06/2019."/>
    <d v="1999-01-01T00:00:00"/>
    <n v="57076.800000000003"/>
    <n v="237820"/>
    <s v="QAT_DATA"/>
    <s v="None"/>
    <s v="QAT_DATA"/>
    <s v="UNFPA"/>
    <s v="ZM"/>
    <s v="Zambia"/>
    <s v="Condoms-PRH"/>
    <s v="MOH"/>
    <s v="2021-03-Q2"/>
    <n v="2021"/>
    <s v="ZM_MOH_Condoms-PRH_QAT_2021-03-Q2"/>
    <s v="102148FMA09P=ZM=MOH=Condoms-PRH"/>
    <n v="12"/>
    <x v="1"/>
    <x v="1"/>
    <s v="102148FMA09P"/>
    <s v="Norethisterone Enantate 200 mg/mL (1 mL) Ampoule (SC), Oily Solution, 100 Ampoules"/>
    <s v="Norethisterone Enantate 200 mg/mL (1 mL) Ampoule (SC), Oily Solution, 100 Ampoules"/>
    <s v="QAT_DATA"/>
    <s v="Injectable Contraceptives"/>
    <m/>
    <m/>
    <m/>
    <n v="0"/>
    <m/>
    <m/>
    <n v="0"/>
    <n v="115"/>
    <n v="237820"/>
    <s v="Injectable Contraceptives"/>
    <n v="3"/>
    <n v="45"/>
    <d v="2019-01-24T00:00:00"/>
    <n v="2019"/>
    <n v="2019"/>
    <x v="8"/>
    <n v="1.24"/>
    <n v="2564.3200000000002"/>
    <m/>
    <m/>
    <m/>
  </r>
  <r>
    <x v="25"/>
    <x v="0"/>
    <n v="10761"/>
    <s v="102148FMA09P"/>
    <s v="UNFPA"/>
    <n v="17"/>
    <n v="682"/>
    <n v="1"/>
    <n v="682"/>
    <d v="2020-04-03T00:00:00"/>
    <d v="2020-03-31T00:00:00"/>
    <m/>
    <x v="0"/>
    <x v="156"/>
    <s v="Received"/>
    <s v="Desired Stock"/>
    <d v="1999-01-01T00:00:00"/>
    <n v="18823.2"/>
    <n v="78430"/>
    <s v="QAT_DATA"/>
    <s v="None"/>
    <s v="QAT_DATA"/>
    <s v="UNFPA"/>
    <s v="ZM"/>
    <s v="Zambia"/>
    <s v="Condoms-PRH"/>
    <s v="MOH"/>
    <s v="2021-03-Q2"/>
    <n v="2021"/>
    <s v="ZM_MOH_Condoms-PRH_QAT_2021-03-Q2"/>
    <s v="102148FMA09P=ZM=MOH=Condoms-PRH"/>
    <n v="4"/>
    <x v="2"/>
    <x v="1"/>
    <s v="102148FMA09P"/>
    <s v="Norethisterone Enantate 200 mg/mL (1 mL) Ampoule (SC), Oily Solution, 100 Ampoules"/>
    <s v="Norethisterone Enantate 200 mg/mL (1 mL) Ampoule (SC), Oily Solution, 100 Ampoules"/>
    <s v="QAT_DATA"/>
    <s v="Injectable Contraceptives"/>
    <m/>
    <m/>
    <m/>
    <n v="0"/>
    <m/>
    <m/>
    <n v="0"/>
    <n v="115"/>
    <n v="78430"/>
    <s v="Injectable Contraceptives"/>
    <n v="3"/>
    <n v="45"/>
    <d v="2019-05-24T00:00:00"/>
    <n v="2019"/>
    <n v="2020"/>
    <x v="8"/>
    <n v="1.24"/>
    <n v="845.68"/>
    <m/>
    <m/>
    <m/>
  </r>
  <r>
    <x v="25"/>
    <x v="0"/>
    <n v="10725"/>
    <s v="102148FMA09P"/>
    <s v="UNFPA"/>
    <n v="17"/>
    <n v="1000"/>
    <n v="1"/>
    <n v="1000"/>
    <d v="2020-09-21T00:00:00"/>
    <d v="2020-04-30T00:00:00"/>
    <m/>
    <x v="0"/>
    <x v="810"/>
    <s v="Received"/>
    <s v="Desired Stock"/>
    <d v="1999-01-01T00:00:00"/>
    <n v="27600"/>
    <n v="115000"/>
    <s v="QAT_DATA"/>
    <s v="None"/>
    <s v="QAT_DATA"/>
    <s v="UNFPA"/>
    <s v="ZM"/>
    <s v="Zambia"/>
    <s v="Condoms-PRH"/>
    <s v="MOH"/>
    <s v="2021-03-Q2"/>
    <n v="2021"/>
    <s v="ZM_MOH_Condoms-PRH_QAT_2021-03-Q2"/>
    <s v="102148FMA09P=ZM=MOH=Condoms-PRH"/>
    <n v="9"/>
    <x v="2"/>
    <x v="1"/>
    <s v="102148FMA09P"/>
    <s v="Norethisterone Enantate 200 mg/mL (1 mL) Ampoule (SC), Oily Solution, 100 Ampoules"/>
    <s v="Norethisterone Enantate 200 mg/mL (1 mL) Ampoule (SC), Oily Solution, 100 Ampoules"/>
    <s v="QAT_DATA"/>
    <s v="Injectable Contraceptives"/>
    <m/>
    <m/>
    <m/>
    <n v="0"/>
    <m/>
    <m/>
    <n v="0"/>
    <n v="115"/>
    <n v="115000"/>
    <s v="Injectable Contraceptives"/>
    <n v="3"/>
    <n v="45"/>
    <d v="2019-11-11T00:00:00"/>
    <n v="2020"/>
    <n v="2020"/>
    <x v="8"/>
    <n v="1.24"/>
    <n v="1240"/>
    <m/>
    <m/>
    <m/>
  </r>
  <r>
    <x v="25"/>
    <x v="0"/>
    <n v="10726"/>
    <s v="102148FMA09P"/>
    <s v="UNFPA"/>
    <n v="17"/>
    <n v="2950"/>
    <n v="1"/>
    <n v="2950"/>
    <d v="2021-04-30T00:00:00"/>
    <d v="2020-10-31T00:00:00"/>
    <m/>
    <x v="0"/>
    <x v="84"/>
    <s v="Shipped"/>
    <s v="Shipment moved from Janaury to February awaiting the status of the shipment from UNFPA. MN. 09/02/2021"/>
    <d v="1999-01-01T00:00:00"/>
    <n v="81420"/>
    <n v="339250"/>
    <s v="QAT_DATA"/>
    <s v="None"/>
    <s v="QAT_DATA"/>
    <s v="UNFPA"/>
    <s v="ZM"/>
    <s v="Zambia"/>
    <s v="Condoms-PRH"/>
    <s v="MOH"/>
    <s v="2021-03-Q2"/>
    <n v="2021"/>
    <s v="ZM_MOH_Condoms-PRH_QAT_2021-03-Q2"/>
    <s v="102148FMA09P=ZM=MOH=Condoms-PRH"/>
    <n v="4"/>
    <x v="3"/>
    <x v="1"/>
    <s v="102148FMA09P"/>
    <s v="Norethisterone Enantate 200 mg/mL (1 mL) Ampoule (SC), Oily Solution, 100 Ampoules"/>
    <s v="Norethisterone Enantate 200 mg/mL (1 mL) Ampoule (SC), Oily Solution, 100 Ampoules"/>
    <s v="QAT_DATA"/>
    <s v="Injectable Contraceptives"/>
    <m/>
    <m/>
    <m/>
    <n v="0"/>
    <m/>
    <m/>
    <n v="0"/>
    <n v="115"/>
    <n v="339250"/>
    <s v="Injectable Contraceptives"/>
    <n v="3"/>
    <n v="45"/>
    <d v="2020-06-19T00:00:00"/>
    <n v="2020"/>
    <n v="2021"/>
    <x v="8"/>
    <n v="1.24"/>
    <n v="3658"/>
    <m/>
    <m/>
    <m/>
  </r>
  <r>
    <x v="25"/>
    <x v="0"/>
    <n v="10760"/>
    <s v="102148FMA09P"/>
    <s v="UNFPA"/>
    <n v="17"/>
    <n v="4750"/>
    <n v="1"/>
    <n v="4750"/>
    <d v="2021-04-30T00:00:00"/>
    <d v="2020-02-13T00:00:00"/>
    <m/>
    <x v="0"/>
    <x v="84"/>
    <s v="Shipped"/>
    <s v="Shipment moved from Janaury to February awaiting the status of the shipment from UNFPA. MN. 09/02/2021"/>
    <d v="1999-01-01T00:00:00"/>
    <n v="131100"/>
    <n v="546250"/>
    <s v="QAT_DATA"/>
    <s v="None"/>
    <s v="QAT_DATA"/>
    <s v="UNFPA"/>
    <s v="ZM"/>
    <s v="Zambia"/>
    <s v="Condoms-PRH"/>
    <s v="MOH"/>
    <s v="2021-03-Q2"/>
    <n v="2021"/>
    <s v="ZM_MOH_Condoms-PRH_QAT_2021-03-Q2"/>
    <s v="102148FMA09P=ZM=MOH=Condoms-PRH"/>
    <n v="4"/>
    <x v="3"/>
    <x v="1"/>
    <s v="102148FMA09P"/>
    <s v="Norethisterone Enantate 200 mg/mL (1 mL) Ampoule (SC), Oily Solution, 100 Ampoules"/>
    <s v="Norethisterone Enantate 200 mg/mL (1 mL) Ampoule (SC), Oily Solution, 100 Ampoules"/>
    <s v="QAT_DATA"/>
    <s v="Injectable Contraceptives"/>
    <m/>
    <m/>
    <m/>
    <n v="0"/>
    <m/>
    <m/>
    <n v="0"/>
    <n v="115"/>
    <n v="546250"/>
    <s v="Injectable Contraceptives"/>
    <n v="3"/>
    <n v="45"/>
    <d v="2020-06-19T00:00:00"/>
    <n v="2020"/>
    <n v="2021"/>
    <x v="8"/>
    <n v="1.24"/>
    <n v="5890"/>
    <m/>
    <m/>
    <m/>
  </r>
  <r>
    <x v="25"/>
    <x v="0"/>
    <n v="10815"/>
    <s v="102148FMA09P"/>
    <s v="UNFPA"/>
    <n v="17"/>
    <n v="2000"/>
    <n v="1"/>
    <n v="2000"/>
    <d v="2021-04-30T00:00:00"/>
    <d v="2020-12-17T00:00:00"/>
    <m/>
    <x v="0"/>
    <x v="84"/>
    <s v="Ordered"/>
    <s v="nan"/>
    <d v="1999-01-01T00:00:00"/>
    <n v="55200"/>
    <n v="230000"/>
    <s v="QAT_DATA"/>
    <s v="None"/>
    <s v="QAT_DATA"/>
    <s v="UNFPA"/>
    <s v="ZM"/>
    <s v="Zambia"/>
    <s v="Condoms-PRH"/>
    <s v="MOH"/>
    <s v="2021-03-Q2"/>
    <n v="2021"/>
    <s v="ZM_MOH_Condoms-PRH_QAT_2021-03-Q2"/>
    <s v="102148FMA09P=ZM=MOH=Condoms-PRH"/>
    <n v="4"/>
    <x v="3"/>
    <x v="1"/>
    <s v="102148FMA09P"/>
    <s v="Norethisterone Enantate 200 mg/mL (1 mL) Ampoule (SC), Oily Solution, 100 Ampoules"/>
    <s v="Norethisterone Enantate 200 mg/mL (1 mL) Ampoule (SC), Oily Solution, 100 Ampoules"/>
    <s v="QAT_DATA"/>
    <s v="Injectable Contraceptives"/>
    <m/>
    <m/>
    <m/>
    <n v="0"/>
    <m/>
    <m/>
    <n v="0"/>
    <n v="115"/>
    <n v="230000"/>
    <s v="Injectable Contraceptives"/>
    <n v="3"/>
    <n v="45"/>
    <d v="2020-06-19T00:00:00"/>
    <n v="2020"/>
    <n v="2021"/>
    <x v="8"/>
    <n v="1.24"/>
    <n v="2480"/>
    <m/>
    <m/>
    <m/>
  </r>
  <r>
    <x v="25"/>
    <x v="0"/>
    <n v="10846"/>
    <s v="102148FMA09P"/>
    <s v="TBD"/>
    <n v="17"/>
    <n v="1547"/>
    <n v="1"/>
    <n v="1547"/>
    <d v="2022-09-30T00:00:00"/>
    <d v="2022-09-30T00:00:00"/>
    <m/>
    <x v="0"/>
    <x v="73"/>
    <s v="Planned"/>
    <s v="Desired Stock"/>
    <d v="1999-01-01T00:00:00"/>
    <n v="42697.2"/>
    <n v="177905"/>
    <s v="QAT_DATA"/>
    <s v="None"/>
    <s v="QAT_DATA"/>
    <s v="TBD"/>
    <s v="ZM"/>
    <s v="Zambia"/>
    <s v="Condoms-PRH"/>
    <s v="MOH"/>
    <s v="2021-03-Q2"/>
    <n v="2021"/>
    <s v="ZM_MOH_Condoms-PRH_QAT_2021-03-Q2"/>
    <s v="102148FMA09P=ZM=MOH=Condoms-PRH"/>
    <n v="9"/>
    <x v="4"/>
    <x v="2"/>
    <s v="102148FMA09P"/>
    <s v="Norethisterone Enantate 200 mg/mL (1 mL) Ampoule (SC), Oily Solution, 100 Ampoules"/>
    <s v="Norethisterone Enantate 200 mg/mL (1 mL) Ampoule (SC), Oily Solution, 100 Ampoules"/>
    <s v="QAT_DATA"/>
    <s v="Injectable Contraceptives"/>
    <m/>
    <m/>
    <m/>
    <n v="0"/>
    <m/>
    <m/>
    <n v="0"/>
    <n v="115"/>
    <n v="177905"/>
    <s v="Injectable Contraceptives"/>
    <n v="3"/>
    <n v="45"/>
    <d v="2021-11-19T00:00:00"/>
    <n v="2022"/>
    <n v="2022"/>
    <x v="8"/>
    <n v="1.24"/>
    <n v="1918.28"/>
    <m/>
    <m/>
    <m/>
  </r>
  <r>
    <x v="25"/>
    <x v="0"/>
    <n v="10868"/>
    <s v="102148FMA09P"/>
    <s v="TBD"/>
    <n v="17"/>
    <n v="1478"/>
    <n v="1"/>
    <n v="1478"/>
    <d v="2022-12-31T00:00:00"/>
    <d v="2022-12-31T00:00:00"/>
    <m/>
    <x v="0"/>
    <x v="88"/>
    <s v="Planned"/>
    <s v="Desired Stock"/>
    <d v="1999-01-01T00:00:00"/>
    <n v="40792.800000000003"/>
    <n v="169970"/>
    <s v="QAT_DATA"/>
    <s v="None"/>
    <s v="QAT_DATA"/>
    <s v="TBD"/>
    <s v="ZM"/>
    <s v="Zambia"/>
    <s v="Condoms-PRH"/>
    <s v="MOH"/>
    <s v="2021-03-Q2"/>
    <n v="2021"/>
    <s v="ZM_MOH_Condoms-PRH_QAT_2021-03-Q2"/>
    <s v="102148FMA09P=ZM=MOH=Condoms-PRH"/>
    <n v="12"/>
    <x v="4"/>
    <x v="2"/>
    <s v="102148FMA09P"/>
    <s v="Norethisterone Enantate 200 mg/mL (1 mL) Ampoule (SC), Oily Solution, 100 Ampoules"/>
    <s v="Norethisterone Enantate 200 mg/mL (1 mL) Ampoule (SC), Oily Solution, 100 Ampoules"/>
    <s v="QAT_DATA"/>
    <s v="Injectable Contraceptives"/>
    <m/>
    <m/>
    <m/>
    <n v="0"/>
    <m/>
    <m/>
    <n v="0"/>
    <n v="115"/>
    <n v="169970"/>
    <s v="Injectable Contraceptives"/>
    <n v="3"/>
    <n v="45"/>
    <d v="2022-02-19T00:00:00"/>
    <n v="2022"/>
    <n v="2022"/>
    <x v="8"/>
    <n v="1.24"/>
    <n v="1832.72"/>
    <m/>
    <m/>
    <m/>
  </r>
  <r>
    <x v="25"/>
    <x v="0"/>
    <n v="10836"/>
    <s v="102148FMA09P"/>
    <s v="TBD"/>
    <n v="17"/>
    <n v="1521"/>
    <n v="1"/>
    <n v="1521"/>
    <d v="2023-01-31T00:00:00"/>
    <d v="2023-01-31T00:00:00"/>
    <m/>
    <x v="0"/>
    <x v="9"/>
    <s v="Planned"/>
    <s v="Desired Stock"/>
    <d v="1999-01-01T00:00:00"/>
    <n v="41979.6"/>
    <n v="174915"/>
    <s v="QAT_DATA"/>
    <s v="None"/>
    <s v="QAT_DATA"/>
    <s v="TBD"/>
    <s v="ZM"/>
    <s v="Zambia"/>
    <s v="Condoms-PRH"/>
    <s v="MOH"/>
    <s v="2021-03-Q2"/>
    <n v="2021"/>
    <s v="ZM_MOH_Condoms-PRH_QAT_2021-03-Q2"/>
    <s v="102148FMA09P=ZM=MOH=Condoms-PRH"/>
    <n v="1"/>
    <x v="5"/>
    <x v="2"/>
    <s v="102148FMA09P"/>
    <s v="Norethisterone Enantate 200 mg/mL (1 mL) Ampoule (SC), Oily Solution, 100 Ampoules"/>
    <s v="Norethisterone Enantate 200 mg/mL (1 mL) Ampoule (SC), Oily Solution, 100 Ampoules"/>
    <s v="QAT_DATA"/>
    <s v="Injectable Contraceptives"/>
    <m/>
    <m/>
    <m/>
    <n v="0"/>
    <m/>
    <m/>
    <n v="0"/>
    <n v="115"/>
    <n v="174915"/>
    <s v="Injectable Contraceptives"/>
    <n v="3"/>
    <n v="45"/>
    <d v="2022-03-22T00:00:00"/>
    <n v="2022"/>
    <n v="2022"/>
    <x v="8"/>
    <n v="1.24"/>
    <n v="1886.04"/>
    <m/>
    <m/>
    <m/>
  </r>
  <r>
    <x v="25"/>
    <x v="0"/>
    <n v="10837"/>
    <s v="102148FMA09P"/>
    <s v="TBD"/>
    <n v="17"/>
    <n v="1464"/>
    <n v="1"/>
    <n v="1464"/>
    <d v="2023-04-30T00:00:00"/>
    <d v="2023-04-30T00:00:00"/>
    <m/>
    <x v="0"/>
    <x v="229"/>
    <s v="Planned"/>
    <s v="Desired Stock"/>
    <d v="1999-01-01T00:00:00"/>
    <n v="40406.400000000001"/>
    <n v="168360"/>
    <s v="QAT_DATA"/>
    <s v="None"/>
    <s v="QAT_DATA"/>
    <s v="TBD"/>
    <s v="ZM"/>
    <s v="Zambia"/>
    <s v="Condoms-PRH"/>
    <s v="MOH"/>
    <s v="2021-03-Q2"/>
    <n v="2021"/>
    <s v="ZM_MOH_Condoms-PRH_QAT_2021-03-Q2"/>
    <s v="102148FMA09P=ZM=MOH=Condoms-PRH"/>
    <n v="4"/>
    <x v="5"/>
    <x v="2"/>
    <s v="102148FMA09P"/>
    <s v="Norethisterone Enantate 200 mg/mL (1 mL) Ampoule (SC), Oily Solution, 100 Ampoules"/>
    <s v="Norethisterone Enantate 200 mg/mL (1 mL) Ampoule (SC), Oily Solution, 100 Ampoules"/>
    <s v="QAT_DATA"/>
    <s v="Injectable Contraceptives"/>
    <m/>
    <m/>
    <m/>
    <n v="0"/>
    <m/>
    <m/>
    <n v="0"/>
    <n v="115"/>
    <n v="168360"/>
    <s v="Injectable Contraceptives"/>
    <n v="3"/>
    <n v="45"/>
    <d v="2022-06-19T00:00:00"/>
    <n v="2022"/>
    <n v="2023"/>
    <x v="8"/>
    <n v="1.24"/>
    <n v="1815.36"/>
    <m/>
    <m/>
    <m/>
  </r>
  <r>
    <x v="25"/>
    <x v="0"/>
    <n v="10838"/>
    <s v="102148FMA09P"/>
    <s v="TBD"/>
    <n v="17"/>
    <n v="1464"/>
    <n v="1"/>
    <n v="1464"/>
    <d v="2023-07-31T00:00:00"/>
    <d v="2023-07-31T00:00:00"/>
    <m/>
    <x v="0"/>
    <x v="11"/>
    <s v="Planned"/>
    <s v="Desired Stock"/>
    <d v="1999-01-01T00:00:00"/>
    <n v="40406.400000000001"/>
    <n v="168360"/>
    <s v="QAT_DATA"/>
    <s v="None"/>
    <s v="QAT_DATA"/>
    <s v="TBD"/>
    <s v="ZM"/>
    <s v="Zambia"/>
    <s v="Condoms-PRH"/>
    <s v="MOH"/>
    <s v="2021-03-Q2"/>
    <n v="2021"/>
    <s v="ZM_MOH_Condoms-PRH_QAT_2021-03-Q2"/>
    <s v="102148FMA09P=ZM=MOH=Condoms-PRH"/>
    <n v="7"/>
    <x v="5"/>
    <x v="2"/>
    <s v="102148FMA09P"/>
    <s v="Norethisterone Enantate 200 mg/mL (1 mL) Ampoule (SC), Oily Solution, 100 Ampoules"/>
    <s v="Norethisterone Enantate 200 mg/mL (1 mL) Ampoule (SC), Oily Solution, 100 Ampoules"/>
    <s v="QAT_DATA"/>
    <s v="Injectable Contraceptives"/>
    <m/>
    <m/>
    <m/>
    <n v="0"/>
    <m/>
    <m/>
    <n v="0"/>
    <n v="115"/>
    <n v="168360"/>
    <s v="Injectable Contraceptives"/>
    <n v="3"/>
    <n v="45"/>
    <d v="2022-09-19T00:00:00"/>
    <n v="2023"/>
    <n v="2023"/>
    <x v="8"/>
    <n v="1.24"/>
    <n v="1815.36"/>
    <m/>
    <m/>
    <m/>
  </r>
  <r>
    <x v="25"/>
    <x v="0"/>
    <n v="10839"/>
    <s v="102148FMA09P"/>
    <s v="TBD"/>
    <n v="17"/>
    <n v="1464"/>
    <n v="1"/>
    <n v="1464"/>
    <d v="2023-10-31T00:00:00"/>
    <d v="2023-10-31T00:00:00"/>
    <m/>
    <x v="0"/>
    <x v="342"/>
    <s v="Planned"/>
    <s v="Desired Stock"/>
    <d v="1999-01-01T00:00:00"/>
    <n v="40406.400000000001"/>
    <n v="168360"/>
    <s v="QAT_DATA"/>
    <s v="None"/>
    <s v="QAT_DATA"/>
    <s v="TBD"/>
    <s v="ZM"/>
    <s v="Zambia"/>
    <s v="Condoms-PRH"/>
    <s v="MOH"/>
    <s v="2021-03-Q2"/>
    <n v="2021"/>
    <s v="ZM_MOH_Condoms-PRH_QAT_2021-03-Q2"/>
    <s v="102148FMA09P=ZM=MOH=Condoms-PRH"/>
    <n v="10"/>
    <x v="5"/>
    <x v="2"/>
    <s v="102148FMA09P"/>
    <s v="Norethisterone Enantate 200 mg/mL (1 mL) Ampoule (SC), Oily Solution, 100 Ampoules"/>
    <s v="Norethisterone Enantate 200 mg/mL (1 mL) Ampoule (SC), Oily Solution, 100 Ampoules"/>
    <s v="QAT_DATA"/>
    <s v="Injectable Contraceptives"/>
    <m/>
    <m/>
    <m/>
    <n v="0"/>
    <m/>
    <m/>
    <n v="0"/>
    <n v="115"/>
    <n v="168360"/>
    <s v="Injectable Contraceptives"/>
    <n v="3"/>
    <n v="45"/>
    <d v="2022-12-20T00:00:00"/>
    <n v="2023"/>
    <n v="2023"/>
    <x v="8"/>
    <n v="1.24"/>
    <n v="1815.36"/>
    <m/>
    <m/>
    <m/>
  </r>
  <r>
    <x v="25"/>
    <x v="0"/>
    <n v="10840"/>
    <s v="102148FMA09P"/>
    <s v="TBD"/>
    <n v="17"/>
    <n v="976"/>
    <n v="1"/>
    <n v="976"/>
    <d v="2023-12-31T00:00:00"/>
    <d v="2023-12-31T00:00:00"/>
    <m/>
    <x v="0"/>
    <x v="341"/>
    <s v="Planned"/>
    <s v="Desired Stock"/>
    <d v="1999-01-01T00:00:00"/>
    <n v="26937.599999999999"/>
    <n v="112240"/>
    <s v="QAT_DATA"/>
    <s v="None"/>
    <s v="QAT_DATA"/>
    <s v="TBD"/>
    <s v="ZM"/>
    <s v="Zambia"/>
    <s v="Condoms-PRH"/>
    <s v="MOH"/>
    <s v="2021-03-Q2"/>
    <n v="2021"/>
    <s v="ZM_MOH_Condoms-PRH_QAT_2021-03-Q2"/>
    <s v="102148FMA09P=ZM=MOH=Condoms-PRH"/>
    <n v="12"/>
    <x v="5"/>
    <x v="2"/>
    <s v="102148FMA09P"/>
    <s v="Norethisterone Enantate 200 mg/mL (1 mL) Ampoule (SC), Oily Solution, 100 Ampoules"/>
    <s v="Norethisterone Enantate 200 mg/mL (1 mL) Ampoule (SC), Oily Solution, 100 Ampoules"/>
    <s v="QAT_DATA"/>
    <s v="Injectable Contraceptives"/>
    <m/>
    <m/>
    <m/>
    <n v="0"/>
    <m/>
    <m/>
    <n v="0"/>
    <n v="115"/>
    <n v="112240"/>
    <s v="Injectable Contraceptives"/>
    <n v="3"/>
    <n v="45"/>
    <d v="2023-02-19T00:00:00"/>
    <n v="2023"/>
    <n v="2023"/>
    <x v="8"/>
    <n v="1.24"/>
    <n v="1210.24"/>
    <m/>
    <m/>
    <m/>
  </r>
  <r>
    <x v="26"/>
    <x v="0"/>
    <n v="1785"/>
    <s v="100124TYR0EQ"/>
    <s v="UNFPA"/>
    <n v="10"/>
    <n v="35"/>
    <n v="1"/>
    <n v="35"/>
    <d v="2018-07-31T00:00:00"/>
    <d v="2018-10-31T00:00:00"/>
    <m/>
    <x v="0"/>
    <x v="146"/>
    <s v="Received"/>
    <s v="Desired Stock"/>
    <d v="1999-01-01T00:00:00"/>
    <n v="441"/>
    <n v="3675"/>
    <s v="QAT_DATA"/>
    <s v="None"/>
    <s v="QAT_DATA"/>
    <s v="UNFPA"/>
    <s v="ZW"/>
    <s v="Zimbabwe"/>
    <s v="Condoms-PRH"/>
    <s v="NTL"/>
    <s v="2021-03-Q2"/>
    <n v="2021"/>
    <s v="ZW_NTL_Condoms-PRH_QAT_2021-03-Q2"/>
    <s v="100124TYR0EQ=ZW=NTL=Condoms-PRH"/>
    <n v="7"/>
    <x v="0"/>
    <x v="1"/>
    <s v="100124TYR0EQ"/>
    <s v="Copper TCu380A Intrauterine Device, 300 Each"/>
    <s v="Copper TCu380A Intrauterine Device, 300 Each"/>
    <s v="QAT_DATA"/>
    <s v="Copper-Bearing Intrauterine Devices"/>
    <m/>
    <m/>
    <m/>
    <n v="0"/>
    <m/>
    <m/>
    <n v="0"/>
    <n v="135"/>
    <n v="4725"/>
    <s v="Intrauterine Devices"/>
    <n v="3"/>
    <n v="0"/>
    <d v="2018-07-31T00:00:00"/>
    <n v="2018"/>
    <n v="2019"/>
    <x v="2"/>
    <n v="0.29599999999999999"/>
    <n v="10.36"/>
    <m/>
    <m/>
    <m/>
  </r>
  <r>
    <x v="26"/>
    <x v="0"/>
    <n v="1798"/>
    <s v="100124TYR0EQ"/>
    <s v="UNFPA"/>
    <n v="10"/>
    <n v="33"/>
    <n v="1"/>
    <n v="33"/>
    <d v="2018-08-08T00:00:00"/>
    <d v="2018-05-10T00:00:00"/>
    <m/>
    <x v="0"/>
    <x v="53"/>
    <s v="Received"/>
    <m/>
    <d v="1999-01-01T00:00:00"/>
    <n v="420"/>
    <n v="3499.98"/>
    <s v="QAT_DATA"/>
    <s v="None"/>
    <s v="QAT_DATA"/>
    <s v="UNFPA"/>
    <s v="ZW"/>
    <s v="Zimbabwe"/>
    <s v="Condoms-PRH"/>
    <s v="NTL"/>
    <s v="2021-03-Q2"/>
    <n v="2021"/>
    <s v="ZW_NTL_Condoms-PRH_QAT_2021-03-Q2"/>
    <s v="100124TYR0EQ=ZW=NTL=Condoms-PRH"/>
    <n v="8"/>
    <x v="0"/>
    <x v="1"/>
    <s v="100124TYR0EQ"/>
    <s v="Copper TCu380A Intrauterine Device, 300 Each"/>
    <s v="Copper TCu380A Intrauterine Device, 300 Each"/>
    <s v="QAT_DATA"/>
    <s v="Copper-Bearing Intrauterine Devices"/>
    <m/>
    <m/>
    <m/>
    <n v="0"/>
    <m/>
    <m/>
    <n v="0"/>
    <n v="135"/>
    <n v="4455"/>
    <s v="Intrauterine Devices"/>
    <n v="3"/>
    <n v="0"/>
    <d v="2018-08-08T00:00:00"/>
    <n v="2018"/>
    <n v="2019"/>
    <x v="2"/>
    <n v="0.29599999999999999"/>
    <n v="9.7679999999999989"/>
    <m/>
    <m/>
    <m/>
  </r>
  <r>
    <x v="26"/>
    <x v="0"/>
    <n v="1786"/>
    <s v="100124TYR0EQ"/>
    <s v="UNFPA"/>
    <n v="10"/>
    <n v="15"/>
    <n v="1"/>
    <n v="15"/>
    <d v="2018-09-17T00:00:00"/>
    <d v="2019-03-31T00:00:00"/>
    <m/>
    <x v="0"/>
    <x v="948"/>
    <s v="Received"/>
    <s v="Desired Stock"/>
    <d v="1999-01-01T00:00:00"/>
    <n v="189"/>
    <n v="1575"/>
    <s v="QAT_DATA"/>
    <s v="None"/>
    <s v="QAT_DATA"/>
    <s v="UNFPA"/>
    <s v="ZW"/>
    <s v="Zimbabwe"/>
    <s v="Condoms-PRH"/>
    <s v="NTL"/>
    <s v="2021-03-Q2"/>
    <n v="2021"/>
    <s v="ZW_NTL_Condoms-PRH_QAT_2021-03-Q2"/>
    <s v="100124TYR0EQ=ZW=NTL=Condoms-PRH"/>
    <n v="9"/>
    <x v="0"/>
    <x v="1"/>
    <s v="100124TYR0EQ"/>
    <s v="Copper TCu380A Intrauterine Device, 300 Each"/>
    <s v="Copper TCu380A Intrauterine Device, 300 Each"/>
    <s v="QAT_DATA"/>
    <s v="Copper-Bearing Intrauterine Devices"/>
    <m/>
    <m/>
    <m/>
    <n v="0"/>
    <m/>
    <m/>
    <n v="0"/>
    <n v="135"/>
    <n v="2025"/>
    <s v="Intrauterine Devices"/>
    <n v="3"/>
    <n v="0"/>
    <d v="2018-09-17T00:00:00"/>
    <n v="2019"/>
    <n v="2019"/>
    <x v="2"/>
    <n v="0.29599999999999999"/>
    <n v="4.4399999999999995"/>
    <m/>
    <m/>
    <m/>
  </r>
  <r>
    <x v="26"/>
    <x v="0"/>
    <n v="1820"/>
    <s v="100124TYR0EQ"/>
    <s v="UNFPA"/>
    <n v="12"/>
    <n v="17"/>
    <n v="1"/>
    <n v="17"/>
    <d v="2019-06-18T00:00:00"/>
    <d v="2019-02-28T00:00:00"/>
    <m/>
    <x v="0"/>
    <x v="949"/>
    <s v="Received"/>
    <m/>
    <d v="1999-01-01T00:00:00"/>
    <n v="192"/>
    <n v="1599.87"/>
    <s v="QAT_DATA"/>
    <s v="None"/>
    <s v="QAT_DATA"/>
    <s v="UNFPA"/>
    <s v="ZW"/>
    <s v="Zimbabwe"/>
    <s v="Condoms-PRH"/>
    <s v="NTL"/>
    <s v="2021-03-Q2"/>
    <n v="2021"/>
    <s v="ZW_NTL_Condoms-PRH_QAT_2021-03-Q2"/>
    <s v="100124TYR0EQ=ZW=NTL=Condoms-PRH"/>
    <n v="6"/>
    <x v="1"/>
    <x v="1"/>
    <s v="100124TYR0EQ"/>
    <s v="Copper TCu380A Intrauterine Device, 300 Each"/>
    <s v="Copper TCu380A Intrauterine Device, 300 Each"/>
    <s v="QAT_DATA"/>
    <s v="Copper-Bearing Intrauterine Devices"/>
    <m/>
    <m/>
    <m/>
    <n v="0"/>
    <m/>
    <m/>
    <n v="0"/>
    <n v="135"/>
    <n v="2295"/>
    <s v="Intrauterine Devices"/>
    <n v="3"/>
    <n v="0"/>
    <d v="2019-06-18T00:00:00"/>
    <n v="2019"/>
    <n v="2020"/>
    <x v="2"/>
    <n v="0.29599999999999999"/>
    <n v="5.032"/>
    <m/>
    <m/>
    <m/>
  </r>
  <r>
    <x v="26"/>
    <x v="0"/>
    <n v="1819"/>
    <s v="100124TYR0EQ"/>
    <s v="UNFPA"/>
    <n v="12"/>
    <n v="53"/>
    <n v="1"/>
    <n v="53"/>
    <d v="2019-06-21T00:00:00"/>
    <d v="2019-02-28T00:00:00"/>
    <m/>
    <x v="0"/>
    <x v="912"/>
    <s v="Received"/>
    <s v="Desired Stock"/>
    <d v="1999-01-01T00:00:00"/>
    <n v="614.4"/>
    <n v="5119.8"/>
    <s v="QAT_DATA"/>
    <s v="None"/>
    <s v="QAT_DATA"/>
    <s v="UNFPA"/>
    <s v="ZW"/>
    <s v="Zimbabwe"/>
    <s v="Condoms-PRH"/>
    <s v="NTL"/>
    <s v="2021-03-Q2"/>
    <n v="2021"/>
    <s v="ZW_NTL_Condoms-PRH_QAT_2021-03-Q2"/>
    <s v="100124TYR0EQ=ZW=NTL=Condoms-PRH"/>
    <n v="6"/>
    <x v="1"/>
    <x v="1"/>
    <s v="100124TYR0EQ"/>
    <s v="Copper TCu380A Intrauterine Device, 300 Each"/>
    <s v="Copper TCu380A Intrauterine Device, 300 Each"/>
    <s v="QAT_DATA"/>
    <s v="Copper-Bearing Intrauterine Devices"/>
    <m/>
    <m/>
    <m/>
    <n v="0"/>
    <m/>
    <m/>
    <n v="0"/>
    <n v="135"/>
    <n v="7155"/>
    <s v="Intrauterine Devices"/>
    <n v="3"/>
    <n v="0"/>
    <d v="2019-06-21T00:00:00"/>
    <n v="2019"/>
    <n v="2020"/>
    <x v="2"/>
    <n v="0.29599999999999999"/>
    <n v="15.687999999999999"/>
    <m/>
    <m/>
    <m/>
  </r>
  <r>
    <x v="26"/>
    <x v="0"/>
    <n v="1821"/>
    <s v="100124TYR0EQ"/>
    <s v="UNFPA"/>
    <n v="12"/>
    <n v="42"/>
    <n v="1"/>
    <n v="42"/>
    <d v="2019-11-20T00:00:00"/>
    <d v="2019-09-30T00:00:00"/>
    <m/>
    <x v="0"/>
    <x v="101"/>
    <s v="Received"/>
    <s v="Desired Stock"/>
    <d v="1999-01-01T00:00:00"/>
    <n v="480"/>
    <n v="4000"/>
    <s v="QAT_DATA"/>
    <s v="None"/>
    <s v="QAT_DATA"/>
    <s v="UNFPA"/>
    <s v="ZW"/>
    <s v="Zimbabwe"/>
    <s v="Condoms-PRH"/>
    <s v="NTL"/>
    <s v="2021-03-Q2"/>
    <n v="2021"/>
    <s v="ZW_NTL_Condoms-PRH_QAT_2021-03-Q2"/>
    <s v="100124TYR0EQ=ZW=NTL=Condoms-PRH"/>
    <n v="11"/>
    <x v="1"/>
    <x v="1"/>
    <s v="100124TYR0EQ"/>
    <s v="Copper TCu380A Intrauterine Device, 300 Each"/>
    <s v="Copper TCu380A Intrauterine Device, 300 Each"/>
    <s v="QAT_DATA"/>
    <s v="Copper-Bearing Intrauterine Devices"/>
    <m/>
    <m/>
    <m/>
    <n v="0"/>
    <m/>
    <m/>
    <n v="0"/>
    <n v="135"/>
    <n v="5670"/>
    <s v="Intrauterine Devices"/>
    <n v="3"/>
    <n v="0"/>
    <d v="2019-11-20T00:00:00"/>
    <n v="2020"/>
    <n v="2020"/>
    <x v="2"/>
    <n v="0.29599999999999999"/>
    <n v="12.431999999999999"/>
    <m/>
    <m/>
    <m/>
  </r>
  <r>
    <x v="26"/>
    <x v="0"/>
    <n v="1843"/>
    <s v="100124TYR0EQ"/>
    <s v="UNFPA"/>
    <n v="10"/>
    <n v="43"/>
    <n v="1"/>
    <n v="43"/>
    <d v="2020-08-07T00:00:00"/>
    <d v="2020-05-31T00:00:00"/>
    <m/>
    <x v="0"/>
    <x v="950"/>
    <s v="Received"/>
    <s v="Desired Stock"/>
    <d v="1999-01-01T00:00:00"/>
    <n v="499.2"/>
    <n v="4159.82"/>
    <s v="QAT_DATA"/>
    <s v="None"/>
    <s v="QAT_DATA"/>
    <s v="UNFPA"/>
    <s v="ZW"/>
    <s v="Zimbabwe"/>
    <s v="Condoms-PRH"/>
    <s v="NTL"/>
    <s v="2021-03-Q2"/>
    <n v="2021"/>
    <s v="ZW_NTL_Condoms-PRH_QAT_2021-03-Q2"/>
    <s v="100124TYR0EQ=ZW=NTL=Condoms-PRH"/>
    <n v="8"/>
    <x v="2"/>
    <x v="1"/>
    <s v="100124TYR0EQ"/>
    <s v="Copper TCu380A Intrauterine Device, 300 Each"/>
    <s v="Copper TCu380A Intrauterine Device, 300 Each"/>
    <s v="QAT_DATA"/>
    <s v="Copper-Bearing Intrauterine Devices"/>
    <m/>
    <m/>
    <m/>
    <n v="0"/>
    <m/>
    <m/>
    <n v="0"/>
    <n v="135"/>
    <n v="5805"/>
    <s v="Intrauterine Devices"/>
    <n v="3"/>
    <n v="0"/>
    <d v="2020-08-07T00:00:00"/>
    <n v="2020"/>
    <n v="2021"/>
    <x v="2"/>
    <n v="0.29599999999999999"/>
    <n v="12.728"/>
    <m/>
    <m/>
    <m/>
  </r>
  <r>
    <x v="26"/>
    <x v="0"/>
    <n v="1844"/>
    <s v="100124TYR0EQ"/>
    <s v="UNFPA"/>
    <n v="10"/>
    <n v="67"/>
    <n v="1"/>
    <n v="67"/>
    <d v="2020-08-18T00:00:00"/>
    <d v="2020-06-30T00:00:00"/>
    <m/>
    <x v="0"/>
    <x v="894"/>
    <s v="Received"/>
    <s v="Desired Stock"/>
    <d v="1999-01-01T00:00:00"/>
    <n v="768"/>
    <n v="6399.84"/>
    <s v="QAT_DATA"/>
    <s v="None"/>
    <s v="QAT_DATA"/>
    <s v="UNFPA"/>
    <s v="ZW"/>
    <s v="Zimbabwe"/>
    <s v="Condoms-PRH"/>
    <s v="NTL"/>
    <s v="2021-03-Q2"/>
    <n v="2021"/>
    <s v="ZW_NTL_Condoms-PRH_QAT_2021-03-Q2"/>
    <s v="100124TYR0EQ=ZW=NTL=Condoms-PRH"/>
    <n v="8"/>
    <x v="2"/>
    <x v="1"/>
    <s v="100124TYR0EQ"/>
    <s v="Copper TCu380A Intrauterine Device, 300 Each"/>
    <s v="Copper TCu380A Intrauterine Device, 300 Each"/>
    <s v="QAT_DATA"/>
    <s v="Copper-Bearing Intrauterine Devices"/>
    <m/>
    <m/>
    <m/>
    <n v="0"/>
    <m/>
    <m/>
    <n v="0"/>
    <n v="135"/>
    <n v="9045"/>
    <s v="Intrauterine Devices"/>
    <n v="3"/>
    <n v="0"/>
    <d v="2020-08-18T00:00:00"/>
    <n v="2020"/>
    <n v="2021"/>
    <x v="2"/>
    <n v="0.29599999999999999"/>
    <n v="19.832000000000001"/>
    <m/>
    <m/>
    <m/>
  </r>
  <r>
    <x v="26"/>
    <x v="0"/>
    <n v="1892"/>
    <s v="100124TYR0EQ"/>
    <s v="UNFPA"/>
    <n v="10"/>
    <n v="43"/>
    <n v="1"/>
    <n v="43"/>
    <d v="2020-08-18T00:00:00"/>
    <d v="2020-08-21T00:00:00"/>
    <m/>
    <x v="0"/>
    <x v="894"/>
    <s v="Received"/>
    <s v="Desired Stock"/>
    <d v="1999-01-01T00:00:00"/>
    <n v="499.2"/>
    <n v="4159.82"/>
    <s v="QAT_DATA"/>
    <s v="None"/>
    <s v="QAT_DATA"/>
    <s v="UNFPA"/>
    <s v="ZW"/>
    <s v="Zimbabwe"/>
    <s v="Condoms-PRH"/>
    <s v="NTL"/>
    <s v="2021-03-Q2"/>
    <n v="2021"/>
    <s v="ZW_NTL_Condoms-PRH_QAT_2021-03-Q2"/>
    <s v="100124TYR0EQ=ZW=NTL=Condoms-PRH"/>
    <n v="8"/>
    <x v="2"/>
    <x v="1"/>
    <s v="100124TYR0EQ"/>
    <s v="Copper TCu380A Intrauterine Device, 300 Each"/>
    <s v="Copper TCu380A Intrauterine Device, 300 Each"/>
    <s v="QAT_DATA"/>
    <s v="Copper-Bearing Intrauterine Devices"/>
    <m/>
    <m/>
    <m/>
    <n v="0"/>
    <m/>
    <m/>
    <n v="0"/>
    <n v="135"/>
    <n v="5805"/>
    <s v="Intrauterine Devices"/>
    <n v="3"/>
    <n v="0"/>
    <d v="2020-08-18T00:00:00"/>
    <n v="2020"/>
    <n v="2021"/>
    <x v="2"/>
    <n v="0.29599999999999999"/>
    <n v="12.728"/>
    <m/>
    <m/>
    <m/>
  </r>
  <r>
    <x v="26"/>
    <x v="0"/>
    <n v="1934"/>
    <s v="100124TYR0EQ"/>
    <s v="UNFPA"/>
    <n v="10"/>
    <n v="43"/>
    <n v="1"/>
    <n v="43"/>
    <d v="2021-01-01T00:00:00"/>
    <d v="2020-10-13T00:00:00"/>
    <m/>
    <x v="0"/>
    <x v="225"/>
    <s v="Received"/>
    <m/>
    <d v="1999-01-01T00:00:00"/>
    <n v="499.2"/>
    <n v="4159.82"/>
    <s v="QAT_DATA"/>
    <s v="None"/>
    <s v="QAT_DATA"/>
    <s v="UNFPA"/>
    <s v="ZW"/>
    <s v="Zimbabwe"/>
    <s v="Condoms-PRH"/>
    <s v="NTL"/>
    <s v="2021-03-Q2"/>
    <n v="2021"/>
    <s v="ZW_NTL_Condoms-PRH_QAT_2021-03-Q2"/>
    <s v="100124TYR0EQ=ZW=NTL=Condoms-PRH"/>
    <n v="1"/>
    <x v="3"/>
    <x v="1"/>
    <s v="100124TYR0EQ"/>
    <s v="Copper TCu380A Intrauterine Device, 300 Each"/>
    <s v="Copper TCu380A Intrauterine Device, 300 Each"/>
    <s v="QAT_DATA"/>
    <s v="Copper-Bearing Intrauterine Devices"/>
    <m/>
    <m/>
    <m/>
    <n v="0"/>
    <m/>
    <m/>
    <n v="0"/>
    <n v="135"/>
    <n v="5805"/>
    <s v="Intrauterine Devices"/>
    <n v="3"/>
    <n v="0"/>
    <d v="2021-01-01T00:00:00"/>
    <n v="2021"/>
    <n v="2021"/>
    <x v="2"/>
    <n v="0.29599999999999999"/>
    <n v="12.728"/>
    <m/>
    <m/>
    <m/>
  </r>
  <r>
    <x v="26"/>
    <x v="0"/>
    <n v="1895"/>
    <s v="100124TYR0EQ"/>
    <s v="UNFPA"/>
    <n v="12"/>
    <n v="43"/>
    <n v="1"/>
    <n v="43"/>
    <d v="2021-04-30T00:00:00"/>
    <d v="2022-07-31T00:00:00"/>
    <m/>
    <x v="0"/>
    <x v="84"/>
    <s v="Planned"/>
    <s v="Desired Stock"/>
    <d v="1999-01-01T00:00:00"/>
    <n v="499.18"/>
    <n v="4159.82"/>
    <s v="QAT_DATA"/>
    <s v="None"/>
    <s v="QAT_DATA"/>
    <s v="UNFPA"/>
    <s v="ZW"/>
    <s v="Zimbabwe"/>
    <s v="Condoms-PRH"/>
    <s v="NTL"/>
    <s v="2021-03-Q2"/>
    <n v="2021"/>
    <s v="ZW_NTL_Condoms-PRH_QAT_2021-03-Q2"/>
    <s v="100124TYR0EQ=ZW=NTL=Condoms-PRH"/>
    <n v="4"/>
    <x v="3"/>
    <x v="1"/>
    <s v="100124TYR0EQ"/>
    <s v="Copper TCu380A Intrauterine Device, 300 Each"/>
    <s v="Copper TCu380A Intrauterine Device, 300 Each"/>
    <s v="QAT_DATA"/>
    <s v="Copper-Bearing Intrauterine Devices"/>
    <m/>
    <m/>
    <m/>
    <n v="0"/>
    <m/>
    <m/>
    <n v="0"/>
    <n v="135"/>
    <n v="5805"/>
    <s v="Intrauterine Devices"/>
    <n v="3"/>
    <n v="0"/>
    <d v="2021-04-30T00:00:00"/>
    <n v="2021"/>
    <n v="2021"/>
    <x v="2"/>
    <n v="0.29599999999999999"/>
    <n v="12.728"/>
    <m/>
    <m/>
    <m/>
  </r>
  <r>
    <x v="26"/>
    <x v="0"/>
    <n v="4945"/>
    <s v="100124TYR0EQ"/>
    <s v="UNFPA"/>
    <n v="10"/>
    <n v="52"/>
    <n v="1"/>
    <n v="52"/>
    <d v="2021-10-01T00:00:00"/>
    <m/>
    <m/>
    <x v="0"/>
    <x v="951"/>
    <s v="Ordered"/>
    <m/>
    <d v="1999-01-01T00:00:00"/>
    <n v="814.32"/>
    <n v="6786"/>
    <s v="QAT_DATA"/>
    <s v="None"/>
    <s v="QAT_DATA"/>
    <s v="UNFPA"/>
    <s v="ZW"/>
    <s v="Zimbabwe"/>
    <s v="Condoms-PRH"/>
    <s v="NTL"/>
    <s v="2021-03-Q2"/>
    <n v="2021"/>
    <s v="ZW_NTL_Condoms-PRH_QAT_2021-03-Q2"/>
    <s v="100124TYR0EQ=ZW=NTL=Condoms-PRH"/>
    <n v="10"/>
    <x v="3"/>
    <x v="1"/>
    <s v="100124TYR0EQ"/>
    <s v="Copper TCu380A Intrauterine Device, 300 Each"/>
    <s v="Copper TCu380A Intrauterine Device, 300 Each"/>
    <s v="QAT_DATA"/>
    <s v="Copper-Bearing Intrauterine Devices"/>
    <m/>
    <m/>
    <m/>
    <n v="0"/>
    <m/>
    <m/>
    <n v="0"/>
    <n v="135"/>
    <n v="7020"/>
    <s v="Intrauterine Devices"/>
    <n v="3"/>
    <n v="0"/>
    <d v="2021-10-01T00:00:00"/>
    <n v="2022"/>
    <n v="2022"/>
    <x v="2"/>
    <n v="0.29599999999999999"/>
    <n v="15.391999999999999"/>
    <m/>
    <m/>
    <m/>
  </r>
  <r>
    <x v="26"/>
    <x v="0"/>
    <n v="1894"/>
    <s v="100124TYR0EQ"/>
    <s v="UNFPA"/>
    <n v="12"/>
    <n v="100"/>
    <n v="1"/>
    <n v="100"/>
    <d v="2021-10-30T00:00:00"/>
    <d v="2022-01-31T00:00:00"/>
    <m/>
    <x v="0"/>
    <x v="316"/>
    <s v="Planned"/>
    <s v="Desired Stock"/>
    <d v="1999-01-01T00:00:00"/>
    <n v="1152"/>
    <n v="9600"/>
    <s v="QAT_DATA"/>
    <s v="None"/>
    <s v="QAT_DATA"/>
    <s v="UNFPA"/>
    <s v="ZW"/>
    <s v="Zimbabwe"/>
    <s v="Condoms-PRH"/>
    <s v="NTL"/>
    <s v="2021-03-Q2"/>
    <n v="2021"/>
    <s v="ZW_NTL_Condoms-PRH_QAT_2021-03-Q2"/>
    <s v="100124TYR0EQ=ZW=NTL=Condoms-PRH"/>
    <n v="10"/>
    <x v="3"/>
    <x v="1"/>
    <s v="100124TYR0EQ"/>
    <s v="Copper TCu380A Intrauterine Device, 300 Each"/>
    <s v="Copper TCu380A Intrauterine Device, 300 Each"/>
    <s v="QAT_DATA"/>
    <s v="Copper-Bearing Intrauterine Devices"/>
    <m/>
    <m/>
    <m/>
    <n v="0"/>
    <m/>
    <m/>
    <n v="0"/>
    <n v="135"/>
    <n v="13500"/>
    <s v="Intrauterine Devices"/>
    <n v="3"/>
    <n v="0"/>
    <d v="2021-10-30T00:00:00"/>
    <n v="2022"/>
    <n v="2022"/>
    <x v="2"/>
    <n v="0.29599999999999999"/>
    <n v="29.599999999999998"/>
    <m/>
    <m/>
    <m/>
  </r>
  <r>
    <x v="26"/>
    <x v="0"/>
    <n v="4946"/>
    <s v="100124TYR0EQ"/>
    <s v="UNFPA"/>
    <n v="17"/>
    <n v="48"/>
    <n v="1"/>
    <n v="48"/>
    <d v="2022-04-01T00:00:00"/>
    <m/>
    <m/>
    <x v="0"/>
    <x v="127"/>
    <s v="Planned"/>
    <m/>
    <d v="1999-01-01T00:00:00"/>
    <n v="751.68"/>
    <n v="6264"/>
    <s v="QAT_DATA"/>
    <s v="None"/>
    <s v="QAT_DATA"/>
    <s v="UNFPA"/>
    <s v="ZW"/>
    <s v="Zimbabwe"/>
    <s v="Condoms-PRH"/>
    <s v="NTL"/>
    <s v="2021-03-Q2"/>
    <n v="2021"/>
    <s v="ZW_NTL_Condoms-PRH_QAT_2021-03-Q2"/>
    <s v="100124TYR0EQ=ZW=NTL=Condoms-PRH"/>
    <n v="4"/>
    <x v="4"/>
    <x v="1"/>
    <s v="100124TYR0EQ"/>
    <s v="Copper TCu380A Intrauterine Device, 300 Each"/>
    <s v="Copper TCu380A Intrauterine Device, 300 Each"/>
    <s v="QAT_DATA"/>
    <s v="Copper-Bearing Intrauterine Devices"/>
    <m/>
    <m/>
    <m/>
    <n v="0"/>
    <m/>
    <m/>
    <n v="0"/>
    <n v="135"/>
    <n v="6480"/>
    <s v="Intrauterine Devices"/>
    <n v="3"/>
    <n v="0"/>
    <d v="2022-04-01T00:00:00"/>
    <n v="2022"/>
    <n v="2022"/>
    <x v="2"/>
    <n v="0.29599999999999999"/>
    <n v="14.207999999999998"/>
    <m/>
    <m/>
    <m/>
  </r>
  <r>
    <x v="26"/>
    <x v="0"/>
    <n v="4947"/>
    <s v="100124TYR0EQ"/>
    <s v="UNFPA"/>
    <n v="10"/>
    <n v="45"/>
    <n v="1"/>
    <n v="45"/>
    <d v="2022-10-01T00:00:00"/>
    <m/>
    <m/>
    <x v="0"/>
    <x v="952"/>
    <s v="Planned"/>
    <s v="CY2021 shipment funding"/>
    <d v="1999-01-01T00:00:00"/>
    <n v="704.7"/>
    <n v="5872.5"/>
    <s v="QAT_DATA"/>
    <s v="None"/>
    <s v="QAT_DATA"/>
    <s v="UNFPA"/>
    <s v="ZW"/>
    <s v="Zimbabwe"/>
    <s v="Condoms-PRH"/>
    <s v="NTL"/>
    <s v="2021-03-Q2"/>
    <n v="2021"/>
    <s v="ZW_NTL_Condoms-PRH_QAT_2021-03-Q2"/>
    <s v="100124TYR0EQ=ZW=NTL=Condoms-PRH"/>
    <n v="10"/>
    <x v="4"/>
    <x v="1"/>
    <s v="100124TYR0EQ"/>
    <s v="Copper TCu380A Intrauterine Device, 300 Each"/>
    <s v="Copper TCu380A Intrauterine Device, 300 Each"/>
    <s v="QAT_DATA"/>
    <s v="Copper-Bearing Intrauterine Devices"/>
    <m/>
    <m/>
    <m/>
    <n v="0"/>
    <m/>
    <m/>
    <n v="0"/>
    <n v="135"/>
    <n v="6075"/>
    <s v="Intrauterine Devices"/>
    <n v="3"/>
    <n v="0"/>
    <d v="2022-10-01T00:00:00"/>
    <n v="2023"/>
    <n v="2023"/>
    <x v="2"/>
    <n v="0.29599999999999999"/>
    <n v="13.319999999999999"/>
    <m/>
    <m/>
    <m/>
  </r>
  <r>
    <x v="26"/>
    <x v="0"/>
    <n v="4948"/>
    <s v="100124TYR0EQ"/>
    <s v="TBD"/>
    <n v="17"/>
    <n v="51"/>
    <n v="1"/>
    <n v="51"/>
    <d v="2023-03-31T00:00:00"/>
    <m/>
    <m/>
    <x v="0"/>
    <x v="227"/>
    <s v="Planned"/>
    <m/>
    <d v="1999-01-01T00:00:00"/>
    <n v="798.66"/>
    <n v="6655.5"/>
    <s v="QAT_DATA"/>
    <s v="None"/>
    <s v="QAT_DATA"/>
    <s v="TBD"/>
    <s v="ZW"/>
    <s v="Zimbabwe"/>
    <s v="Condoms-PRH"/>
    <s v="NTL"/>
    <s v="2021-03-Q2"/>
    <n v="2021"/>
    <s v="ZW_NTL_Condoms-PRH_QAT_2021-03-Q2"/>
    <s v="100124TYR0EQ=ZW=NTL=Condoms-PRH"/>
    <n v="3"/>
    <x v="5"/>
    <x v="2"/>
    <s v="100124TYR0EQ"/>
    <s v="Copper TCu380A Intrauterine Device, 300 Each"/>
    <s v="Copper TCu380A Intrauterine Device, 300 Each"/>
    <s v="QAT_DATA"/>
    <s v="Copper-Bearing Intrauterine Devices"/>
    <m/>
    <m/>
    <m/>
    <n v="0"/>
    <m/>
    <m/>
    <n v="0"/>
    <n v="135"/>
    <n v="6885"/>
    <s v="Intrauterine Devices"/>
    <n v="3"/>
    <n v="0"/>
    <d v="2023-03-31T00:00:00"/>
    <n v="2023"/>
    <n v="2023"/>
    <x v="2"/>
    <n v="0.29599999999999999"/>
    <n v="15.096"/>
    <m/>
    <m/>
    <m/>
  </r>
  <r>
    <x v="26"/>
    <x v="0"/>
    <n v="1918"/>
    <s v="100124TYR0EQ"/>
    <s v="TBD"/>
    <n v="17"/>
    <n v="23"/>
    <n v="1"/>
    <n v="23"/>
    <d v="2023-07-31T00:00:00"/>
    <d v="2023-07-31T00:00:00"/>
    <m/>
    <x v="0"/>
    <x v="11"/>
    <s v="Planned"/>
    <s v="Desired Stock"/>
    <d v="1999-01-01T00:00:00"/>
    <n v="294"/>
    <n v="2449.96"/>
    <s v="QAT_DATA"/>
    <s v="None"/>
    <s v="QAT_DATA"/>
    <s v="TBD"/>
    <s v="ZW"/>
    <s v="Zimbabwe"/>
    <s v="Condoms-PRH"/>
    <s v="NTL"/>
    <s v="2021-03-Q2"/>
    <n v="2021"/>
    <s v="ZW_NTL_Condoms-PRH_QAT_2021-03-Q2"/>
    <s v="100124TYR0EQ=ZW=NTL=Condoms-PRH"/>
    <n v="7"/>
    <x v="5"/>
    <x v="2"/>
    <s v="100124TYR0EQ"/>
    <s v="Copper TCu380A Intrauterine Device, 300 Each"/>
    <s v="Copper TCu380A Intrauterine Device, 300 Each"/>
    <s v="QAT_DATA"/>
    <s v="Copper-Bearing Intrauterine Devices"/>
    <m/>
    <m/>
    <m/>
    <n v="0"/>
    <m/>
    <m/>
    <n v="0"/>
    <n v="135"/>
    <n v="3105"/>
    <s v="Intrauterine Devices"/>
    <n v="3"/>
    <n v="0"/>
    <d v="2023-07-31T00:00:00"/>
    <n v="2023"/>
    <n v="2024"/>
    <x v="2"/>
    <n v="0.29599999999999999"/>
    <n v="6.8079999999999998"/>
    <m/>
    <m/>
    <m/>
  </r>
  <r>
    <x v="26"/>
    <x v="0"/>
    <n v="3072"/>
    <s v="100124TYR0EQ"/>
    <s v="TBD"/>
    <n v="17"/>
    <n v="40"/>
    <n v="1"/>
    <n v="40"/>
    <d v="2023-12-31T00:00:00"/>
    <m/>
    <m/>
    <x v="0"/>
    <x v="341"/>
    <s v="Planned"/>
    <m/>
    <d v="1999-01-01T00:00:00"/>
    <n v="504"/>
    <n v="4200"/>
    <s v="QAT_DATA"/>
    <s v="None"/>
    <s v="QAT_DATA"/>
    <s v="TBD"/>
    <s v="ZW"/>
    <s v="Zimbabwe"/>
    <s v="Condoms-PRH"/>
    <s v="NTL"/>
    <s v="2021-03-Q2"/>
    <n v="2021"/>
    <s v="ZW_NTL_Condoms-PRH_QAT_2021-03-Q2"/>
    <s v="100124TYR0EQ=ZW=NTL=Condoms-PRH"/>
    <n v="12"/>
    <x v="5"/>
    <x v="2"/>
    <s v="100124TYR0EQ"/>
    <s v="Copper TCu380A Intrauterine Device, 300 Each"/>
    <s v="Copper TCu380A Intrauterine Device, 300 Each"/>
    <s v="QAT_DATA"/>
    <s v="Copper-Bearing Intrauterine Devices"/>
    <m/>
    <m/>
    <m/>
    <n v="0"/>
    <m/>
    <m/>
    <n v="0"/>
    <n v="135"/>
    <n v="5400"/>
    <s v="Intrauterine Devices"/>
    <n v="3"/>
    <n v="0"/>
    <d v="2023-12-31T00:00:00"/>
    <n v="2024"/>
    <n v="2024"/>
    <x v="2"/>
    <n v="0.29599999999999999"/>
    <n v="11.84"/>
    <m/>
    <m/>
    <m/>
  </r>
  <r>
    <x v="26"/>
    <x v="0"/>
    <n v="1763"/>
    <s v="100125GPW01S"/>
    <s v="UNFPA"/>
    <n v="10"/>
    <n v="370600"/>
    <n v="1"/>
    <n v="370600"/>
    <d v="2017-11-30T00:00:00"/>
    <d v="2017-03-09T00:00:00"/>
    <m/>
    <x v="0"/>
    <x v="481"/>
    <s v="Received"/>
    <m/>
    <d v="1999-01-01T00:00:00"/>
    <n v="34243.440000000002"/>
    <n v="285361.99"/>
    <s v="QAT_DATA"/>
    <s v="None"/>
    <s v="QAT_DATA"/>
    <s v="UNFPA"/>
    <s v="ZW"/>
    <s v="Zimbabwe"/>
    <s v="Condoms-PRH"/>
    <s v="NTL"/>
    <s v="2021-03-Q2"/>
    <n v="2021"/>
    <s v="ZW_NTL_Condoms-PRH_QAT_2021-03-Q2"/>
    <s v="100125GPW01S=ZW=NTL=Condoms-PRH"/>
    <n v="11"/>
    <x v="7"/>
    <x v="1"/>
    <s v="100125GPW01S"/>
    <s v="Depot (IM) Medroxyprogesterone Acetate 150 mg/mL (1 mL) Vial, w/ AD Syringe, 1 Each"/>
    <s v="Depot (IM) Medroxyprogesterone Acetate 150 mg/mL (1 mL) Vial, w/ AD Syringe, 1 Each"/>
    <s v="QAT_DATA"/>
    <s v="Injectable Contraceptives"/>
    <m/>
    <m/>
    <m/>
    <n v="0"/>
    <m/>
    <m/>
    <n v="0"/>
    <n v="0.77"/>
    <n v="285362"/>
    <s v="Injectable Contraceptives"/>
    <n v="3"/>
    <n v="45"/>
    <d v="2017-01-19T00:00:00"/>
    <n v="2017"/>
    <n v="2017"/>
    <x v="1"/>
    <n v="0.82799999999999996"/>
    <n v="306856.8"/>
    <m/>
    <m/>
    <m/>
  </r>
  <r>
    <x v="26"/>
    <x v="0"/>
    <n v="1802"/>
    <s v="100125GPW01S"/>
    <s v="UNFPA"/>
    <n v="12"/>
    <n v="339325"/>
    <n v="1"/>
    <n v="339325"/>
    <d v="2018-08-30T00:00:00"/>
    <d v="2018-08-31T00:00:00"/>
    <m/>
    <x v="0"/>
    <x v="953"/>
    <s v="Received"/>
    <s v="Desired Stock"/>
    <d v="1999-01-01T00:00:00"/>
    <n v="30946.44"/>
    <n v="257887"/>
    <s v="QAT_DATA"/>
    <s v="None"/>
    <s v="QAT_DATA"/>
    <s v="UNFPA"/>
    <s v="ZW"/>
    <s v="Zimbabwe"/>
    <s v="Condoms-PRH"/>
    <s v="NTL"/>
    <s v="2021-03-Q2"/>
    <n v="2021"/>
    <s v="ZW_NTL_Condoms-PRH_QAT_2021-03-Q2"/>
    <s v="100125GPW01S=ZW=NTL=Condoms-PRH"/>
    <n v="8"/>
    <x v="0"/>
    <x v="1"/>
    <s v="100125GPW01S"/>
    <s v="Depot (IM) Medroxyprogesterone Acetate 150 mg/mL (1 mL) Vial, w/ AD Syringe, 1 Each"/>
    <s v="Depot (IM) Medroxyprogesterone Acetate 150 mg/mL (1 mL) Vial, w/ AD Syringe, 1 Each"/>
    <s v="QAT_DATA"/>
    <s v="Injectable Contraceptives"/>
    <m/>
    <m/>
    <m/>
    <n v="0"/>
    <m/>
    <m/>
    <n v="0"/>
    <n v="0.77"/>
    <n v="261280.25"/>
    <s v="Injectable Contraceptives"/>
    <n v="3"/>
    <n v="45"/>
    <d v="2017-10-19T00:00:00"/>
    <n v="2018"/>
    <n v="2018"/>
    <x v="1"/>
    <n v="0.82799999999999996"/>
    <n v="280961.09999999998"/>
    <m/>
    <m/>
    <m/>
  </r>
  <r>
    <x v="26"/>
    <x v="0"/>
    <n v="1782"/>
    <s v="100125GPW01S"/>
    <s v="UNFPA"/>
    <n v="12"/>
    <n v="275000"/>
    <n v="1"/>
    <n v="275000"/>
    <d v="2018-11-14T00:00:00"/>
    <d v="2018-10-31T00:00:00"/>
    <m/>
    <x v="0"/>
    <x v="954"/>
    <s v="Received"/>
    <s v="Desired Stock"/>
    <d v="1999-01-01T00:00:00"/>
    <n v="25080"/>
    <n v="209000"/>
    <s v="QAT_DATA"/>
    <s v="None"/>
    <s v="QAT_DATA"/>
    <s v="UNFPA"/>
    <s v="ZW"/>
    <s v="Zimbabwe"/>
    <s v="Condoms-PRH"/>
    <s v="NTL"/>
    <s v="2021-03-Q2"/>
    <n v="2021"/>
    <s v="ZW_NTL_Condoms-PRH_QAT_2021-03-Q2"/>
    <s v="100125GPW01S=ZW=NTL=Condoms-PRH"/>
    <n v="11"/>
    <x v="0"/>
    <x v="1"/>
    <s v="100125GPW01S"/>
    <s v="Depot (IM) Medroxyprogesterone Acetate 150 mg/mL (1 mL) Vial, w/ AD Syringe, 1 Each"/>
    <s v="Depot (IM) Medroxyprogesterone Acetate 150 mg/mL (1 mL) Vial, w/ AD Syringe, 1 Each"/>
    <s v="QAT_DATA"/>
    <s v="Injectable Contraceptives"/>
    <m/>
    <m/>
    <m/>
    <n v="0"/>
    <m/>
    <m/>
    <n v="0"/>
    <n v="0.77"/>
    <n v="211750"/>
    <s v="Injectable Contraceptives"/>
    <n v="3"/>
    <n v="45"/>
    <d v="2018-01-03T00:00:00"/>
    <n v="2018"/>
    <n v="2018"/>
    <x v="1"/>
    <n v="0.82799999999999996"/>
    <n v="227700"/>
    <m/>
    <m/>
    <m/>
  </r>
  <r>
    <x v="26"/>
    <x v="0"/>
    <n v="1814"/>
    <s v="100125GPW01S"/>
    <s v="UNFPA"/>
    <n v="12"/>
    <n v="380000"/>
    <n v="1"/>
    <n v="380000"/>
    <d v="2019-07-31T00:00:00"/>
    <d v="2019-09-30T00:00:00"/>
    <m/>
    <x v="0"/>
    <x v="91"/>
    <s v="Received"/>
    <s v="Desired Stock"/>
    <d v="1999-01-01T00:00:00"/>
    <n v="34656"/>
    <n v="288800"/>
    <s v="QAT_DATA"/>
    <s v="None"/>
    <s v="QAT_DATA"/>
    <s v="UNFPA"/>
    <s v="ZW"/>
    <s v="Zimbabwe"/>
    <s v="Condoms-PRH"/>
    <s v="NTL"/>
    <s v="2021-03-Q2"/>
    <n v="2021"/>
    <s v="ZW_NTL_Condoms-PRH_QAT_2021-03-Q2"/>
    <s v="100125GPW01S=ZW=NTL=Condoms-PRH"/>
    <n v="7"/>
    <x v="1"/>
    <x v="1"/>
    <s v="100125GPW01S"/>
    <s v="Depot (IM) Medroxyprogesterone Acetate 150 mg/mL (1 mL) Vial, w/ AD Syringe, 1 Each"/>
    <s v="Depot (IM) Medroxyprogesterone Acetate 150 mg/mL (1 mL) Vial, w/ AD Syringe, 1 Each"/>
    <s v="QAT_DATA"/>
    <s v="Injectable Contraceptives"/>
    <m/>
    <m/>
    <m/>
    <n v="0"/>
    <m/>
    <m/>
    <n v="0"/>
    <n v="0.77"/>
    <n v="292600"/>
    <s v="Injectable Contraceptives"/>
    <n v="3"/>
    <n v="45"/>
    <d v="2018-09-19T00:00:00"/>
    <n v="2019"/>
    <n v="2019"/>
    <x v="1"/>
    <n v="0.82799999999999996"/>
    <n v="314640"/>
    <m/>
    <m/>
    <m/>
  </r>
  <r>
    <x v="26"/>
    <x v="0"/>
    <n v="1781"/>
    <s v="100125GPW01S"/>
    <s v="UNFPA"/>
    <n v="10"/>
    <n v="378000"/>
    <n v="1"/>
    <n v="378000"/>
    <d v="2019-11-30T00:00:00"/>
    <d v="2018-02-28T00:00:00"/>
    <m/>
    <x v="0"/>
    <x v="426"/>
    <s v="Received"/>
    <s v="shipment brought forward to April 2019 from June 2019. This was done to avoid stockouts at both central and SDPs level"/>
    <d v="1999-01-01T00:00:00"/>
    <n v="34473.599999999999"/>
    <n v="287280"/>
    <s v="QAT_DATA"/>
    <s v="None"/>
    <s v="QAT_DATA"/>
    <s v="UNFPA"/>
    <s v="ZW"/>
    <s v="Zimbabwe"/>
    <s v="Condoms-PRH"/>
    <s v="NTL"/>
    <s v="2021-03-Q2"/>
    <n v="2021"/>
    <s v="ZW_NTL_Condoms-PRH_QAT_2021-03-Q2"/>
    <s v="100125GPW01S=ZW=NTL=Condoms-PRH"/>
    <n v="11"/>
    <x v="1"/>
    <x v="1"/>
    <s v="100125GPW01S"/>
    <s v="Depot (IM) Medroxyprogesterone Acetate 150 mg/mL (1 mL) Vial, w/ AD Syringe, 1 Each"/>
    <s v="Depot (IM) Medroxyprogesterone Acetate 150 mg/mL (1 mL) Vial, w/ AD Syringe, 1 Each"/>
    <s v="QAT_DATA"/>
    <s v="Injectable Contraceptives"/>
    <m/>
    <m/>
    <m/>
    <n v="0"/>
    <m/>
    <m/>
    <n v="0"/>
    <n v="0.77"/>
    <n v="291060"/>
    <s v="Injectable Contraceptives"/>
    <n v="3"/>
    <n v="45"/>
    <d v="2019-01-19T00:00:00"/>
    <n v="2019"/>
    <n v="2019"/>
    <x v="1"/>
    <n v="0.82799999999999996"/>
    <n v="312984"/>
    <m/>
    <m/>
    <m/>
  </r>
  <r>
    <x v="26"/>
    <x v="0"/>
    <n v="1815"/>
    <s v="100125GPW01S"/>
    <s v="UNFPA"/>
    <n v="10"/>
    <n v="168000"/>
    <n v="1"/>
    <n v="168000"/>
    <d v="2020-04-30T00:00:00"/>
    <d v="2020-01-31T00:00:00"/>
    <m/>
    <x v="0"/>
    <x v="109"/>
    <s v="Received"/>
    <s v="Funding to be confirmed"/>
    <d v="1999-01-01T00:00:00"/>
    <n v="15321.6"/>
    <n v="127680"/>
    <s v="QAT_DATA"/>
    <s v="None"/>
    <s v="QAT_DATA"/>
    <s v="UNFPA"/>
    <s v="ZW"/>
    <s v="Zimbabwe"/>
    <s v="Condoms-PRH"/>
    <s v="NTL"/>
    <s v="2021-03-Q2"/>
    <n v="2021"/>
    <s v="ZW_NTL_Condoms-PRH_QAT_2021-03-Q2"/>
    <s v="100125GPW01S=ZW=NTL=Condoms-PRH"/>
    <n v="4"/>
    <x v="2"/>
    <x v="1"/>
    <s v="100125GPW01S"/>
    <s v="Depot (IM) Medroxyprogesterone Acetate 150 mg/mL (1 mL) Vial, w/ AD Syringe, 1 Each"/>
    <s v="Depot (IM) Medroxyprogesterone Acetate 150 mg/mL (1 mL) Vial, w/ AD Syringe, 1 Each"/>
    <s v="QAT_DATA"/>
    <s v="Injectable Contraceptives"/>
    <m/>
    <m/>
    <m/>
    <n v="0"/>
    <m/>
    <m/>
    <n v="0"/>
    <n v="0.77"/>
    <n v="129360"/>
    <s v="Injectable Contraceptives"/>
    <n v="3"/>
    <n v="45"/>
    <d v="2019-06-20T00:00:00"/>
    <n v="2019"/>
    <n v="2020"/>
    <x v="1"/>
    <n v="0.82799999999999996"/>
    <n v="139104"/>
    <m/>
    <m/>
    <m/>
  </r>
  <r>
    <x v="26"/>
    <x v="0"/>
    <n v="1832"/>
    <s v="100125GPW01S"/>
    <s v="UNFPA"/>
    <n v="12"/>
    <n v="357400"/>
    <n v="1"/>
    <n v="357400"/>
    <d v="2020-06-03T00:00:00"/>
    <d v="2020-02-17T00:00:00"/>
    <m/>
    <x v="0"/>
    <x v="955"/>
    <s v="Received"/>
    <m/>
    <d v="1999-01-01T00:00:00"/>
    <n v="32594.880000000001"/>
    <n v="271624"/>
    <s v="QAT_DATA"/>
    <s v="None"/>
    <s v="QAT_DATA"/>
    <s v="UNFPA"/>
    <s v="ZW"/>
    <s v="Zimbabwe"/>
    <s v="Condoms-PRH"/>
    <s v="NTL"/>
    <s v="2021-03-Q2"/>
    <n v="2021"/>
    <s v="ZW_NTL_Condoms-PRH_QAT_2021-03-Q2"/>
    <s v="100125GPW01S=ZW=NTL=Condoms-PRH"/>
    <n v="6"/>
    <x v="2"/>
    <x v="1"/>
    <s v="100125GPW01S"/>
    <s v="Depot (IM) Medroxyprogesterone Acetate 150 mg/mL (1 mL) Vial, w/ AD Syringe, 1 Each"/>
    <s v="Depot (IM) Medroxyprogesterone Acetate 150 mg/mL (1 mL) Vial, w/ AD Syringe, 1 Each"/>
    <s v="QAT_DATA"/>
    <s v="Injectable Contraceptives"/>
    <m/>
    <m/>
    <m/>
    <n v="0"/>
    <m/>
    <m/>
    <n v="0"/>
    <n v="0.77"/>
    <n v="275198"/>
    <s v="Injectable Contraceptives"/>
    <n v="3"/>
    <n v="45"/>
    <d v="2019-07-24T00:00:00"/>
    <n v="2019"/>
    <n v="2020"/>
    <x v="1"/>
    <n v="0.82799999999999996"/>
    <n v="295927.2"/>
    <m/>
    <m/>
    <m/>
  </r>
  <r>
    <x v="26"/>
    <x v="0"/>
    <n v="1890"/>
    <s v="100125GPW01S"/>
    <s v="UNFPA"/>
    <n v="12"/>
    <n v="300000"/>
    <n v="1"/>
    <n v="300000"/>
    <d v="2020-09-15T00:00:00"/>
    <d v="2020-05-01T00:00:00"/>
    <m/>
    <x v="0"/>
    <x v="893"/>
    <s v="Received"/>
    <m/>
    <d v="1999-01-01T00:00:00"/>
    <n v="27360"/>
    <n v="228000"/>
    <s v="QAT_DATA"/>
    <s v="None"/>
    <s v="QAT_DATA"/>
    <s v="UNFPA"/>
    <s v="ZW"/>
    <s v="Zimbabwe"/>
    <s v="Condoms-PRH"/>
    <s v="NTL"/>
    <s v="2021-03-Q2"/>
    <n v="2021"/>
    <s v="ZW_NTL_Condoms-PRH_QAT_2021-03-Q2"/>
    <s v="100125GPW01S=ZW=NTL=Condoms-PRH"/>
    <n v="9"/>
    <x v="2"/>
    <x v="1"/>
    <s v="100125GPW01S"/>
    <s v="Depot (IM) Medroxyprogesterone Acetate 150 mg/mL (1 mL) Vial, w/ AD Syringe, 1 Each"/>
    <s v="Depot (IM) Medroxyprogesterone Acetate 150 mg/mL (1 mL) Vial, w/ AD Syringe, 1 Each"/>
    <s v="QAT_DATA"/>
    <s v="Injectable Contraceptives"/>
    <m/>
    <m/>
    <m/>
    <n v="0"/>
    <m/>
    <m/>
    <n v="0"/>
    <n v="0.77"/>
    <n v="231000"/>
    <s v="Injectable Contraceptives"/>
    <n v="3"/>
    <n v="45"/>
    <d v="2019-11-05T00:00:00"/>
    <n v="2020"/>
    <n v="2020"/>
    <x v="1"/>
    <n v="0.82799999999999996"/>
    <n v="248400"/>
    <m/>
    <m/>
    <m/>
  </r>
  <r>
    <x v="26"/>
    <x v="0"/>
    <n v="1933"/>
    <s v="100125GPW01S"/>
    <s v="UNFPA"/>
    <n v="12"/>
    <n v="300000"/>
    <n v="1"/>
    <n v="300000"/>
    <d v="2020-10-20T00:00:00"/>
    <d v="2020-10-13T00:00:00"/>
    <m/>
    <x v="0"/>
    <x v="956"/>
    <s v="Received"/>
    <m/>
    <d v="1999-01-01T00:00:00"/>
    <n v="27360"/>
    <n v="228000"/>
    <s v="QAT_DATA"/>
    <s v="None"/>
    <s v="QAT_DATA"/>
    <s v="UNFPA"/>
    <s v="ZW"/>
    <s v="Zimbabwe"/>
    <s v="Condoms-PRH"/>
    <s v="NTL"/>
    <s v="2021-03-Q2"/>
    <n v="2021"/>
    <s v="ZW_NTL_Condoms-PRH_QAT_2021-03-Q2"/>
    <s v="100125GPW01S=ZW=NTL=Condoms-PRH"/>
    <n v="10"/>
    <x v="2"/>
    <x v="1"/>
    <s v="100125GPW01S"/>
    <s v="Depot (IM) Medroxyprogesterone Acetate 150 mg/mL (1 mL) Vial, w/ AD Syringe, 1 Each"/>
    <s v="Depot (IM) Medroxyprogesterone Acetate 150 mg/mL (1 mL) Vial, w/ AD Syringe, 1 Each"/>
    <s v="QAT_DATA"/>
    <s v="Injectable Contraceptives"/>
    <m/>
    <m/>
    <m/>
    <n v="0"/>
    <m/>
    <m/>
    <n v="0"/>
    <n v="0.77"/>
    <n v="231000"/>
    <s v="Injectable Contraceptives"/>
    <n v="3"/>
    <n v="45"/>
    <d v="2019-12-10T00:00:00"/>
    <n v="2020"/>
    <n v="2020"/>
    <x v="1"/>
    <n v="0.82799999999999996"/>
    <n v="248400"/>
    <m/>
    <m/>
    <m/>
  </r>
  <r>
    <x v="26"/>
    <x v="0"/>
    <n v="1919"/>
    <s v="100125GPW01S"/>
    <s v="UNFPA"/>
    <n v="10"/>
    <n v="665000"/>
    <n v="1"/>
    <n v="665000"/>
    <d v="2020-12-03T00:00:00"/>
    <d v="2021-04-30T00:00:00"/>
    <m/>
    <x v="0"/>
    <x v="957"/>
    <s v="Received"/>
    <s v="Desired Stock"/>
    <d v="1999-01-01T00:00:00"/>
    <n v="60648"/>
    <n v="505400"/>
    <s v="QAT_DATA"/>
    <s v="None"/>
    <s v="QAT_DATA"/>
    <s v="UNFPA"/>
    <s v="ZW"/>
    <s v="Zimbabwe"/>
    <s v="Condoms-PRH"/>
    <s v="NTL"/>
    <s v="2021-03-Q2"/>
    <n v="2021"/>
    <s v="ZW_NTL_Condoms-PRH_QAT_2021-03-Q2"/>
    <s v="100125GPW01S=ZW=NTL=Condoms-PRH"/>
    <n v="12"/>
    <x v="2"/>
    <x v="1"/>
    <s v="100125GPW01S"/>
    <s v="Depot (IM) Medroxyprogesterone Acetate 150 mg/mL (1 mL) Vial, w/ AD Syringe, 1 Each"/>
    <s v="Depot (IM) Medroxyprogesterone Acetate 150 mg/mL (1 mL) Vial, w/ AD Syringe, 1 Each"/>
    <s v="QAT_DATA"/>
    <s v="Injectable Contraceptives"/>
    <m/>
    <m/>
    <m/>
    <n v="0"/>
    <m/>
    <m/>
    <n v="0"/>
    <n v="0.77"/>
    <n v="512050"/>
    <s v="Injectable Contraceptives"/>
    <n v="3"/>
    <n v="45"/>
    <d v="2020-01-23T00:00:00"/>
    <n v="2020"/>
    <n v="2020"/>
    <x v="1"/>
    <n v="0.82799999999999996"/>
    <n v="550620"/>
    <m/>
    <m/>
    <m/>
  </r>
  <r>
    <x v="26"/>
    <x v="0"/>
    <n v="1845"/>
    <s v="100125GPW01S"/>
    <s v="UNFPA"/>
    <n v="10"/>
    <n v="665000"/>
    <n v="1"/>
    <n v="665000"/>
    <d v="2020-12-31T00:00:00"/>
    <d v="2020-12-31T00:00:00"/>
    <m/>
    <x v="0"/>
    <x v="23"/>
    <s v="Received"/>
    <s v="Desired Stock"/>
    <d v="1999-01-01T00:00:00"/>
    <n v="60648"/>
    <n v="505400"/>
    <s v="QAT_DATA"/>
    <s v="None"/>
    <s v="QAT_DATA"/>
    <s v="UNFPA"/>
    <s v="ZW"/>
    <s v="Zimbabwe"/>
    <s v="Condoms-PRH"/>
    <s v="NTL"/>
    <s v="2021-03-Q2"/>
    <n v="2021"/>
    <s v="ZW_NTL_Condoms-PRH_QAT_2021-03-Q2"/>
    <s v="100125GPW01S=ZW=NTL=Condoms-PRH"/>
    <n v="12"/>
    <x v="2"/>
    <x v="1"/>
    <s v="100125GPW01S"/>
    <s v="Depot (IM) Medroxyprogesterone Acetate 150 mg/mL (1 mL) Vial, w/ AD Syringe, 1 Each"/>
    <s v="Depot (IM) Medroxyprogesterone Acetate 150 mg/mL (1 mL) Vial, w/ AD Syringe, 1 Each"/>
    <s v="QAT_DATA"/>
    <s v="Injectable Contraceptives"/>
    <m/>
    <m/>
    <m/>
    <n v="0"/>
    <m/>
    <m/>
    <n v="0"/>
    <n v="0.77"/>
    <n v="512050"/>
    <s v="Injectable Contraceptives"/>
    <n v="3"/>
    <n v="45"/>
    <d v="2020-02-20T00:00:00"/>
    <n v="2020"/>
    <n v="2020"/>
    <x v="1"/>
    <n v="0.82799999999999996"/>
    <n v="550620"/>
    <m/>
    <m/>
    <m/>
  </r>
  <r>
    <x v="26"/>
    <x v="0"/>
    <n v="1846"/>
    <s v="100125GPW01S"/>
    <s v="UNFPA"/>
    <n v="17"/>
    <n v="540000"/>
    <n v="1"/>
    <n v="540000"/>
    <d v="2021-09-30T00:00:00"/>
    <d v="2021-07-31T00:00:00"/>
    <m/>
    <x v="0"/>
    <x v="87"/>
    <s v="Planned"/>
    <s v="Desired Stock"/>
    <d v="1999-01-01T00:00:00"/>
    <n v="49248"/>
    <n v="410400"/>
    <s v="QAT_DATA"/>
    <s v="None"/>
    <s v="QAT_DATA"/>
    <s v="UNFPA"/>
    <s v="ZW"/>
    <s v="Zimbabwe"/>
    <s v="Condoms-PRH"/>
    <s v="NTL"/>
    <s v="2021-03-Q2"/>
    <n v="2021"/>
    <s v="ZW_NTL_Condoms-PRH_QAT_2021-03-Q2"/>
    <s v="100125GPW01S=ZW=NTL=Condoms-PRH"/>
    <n v="9"/>
    <x v="3"/>
    <x v="1"/>
    <s v="100125GPW01S"/>
    <s v="Depot (IM) Medroxyprogesterone Acetate 150 mg/mL (1 mL) Vial, w/ AD Syringe, 1 Each"/>
    <s v="Depot (IM) Medroxyprogesterone Acetate 150 mg/mL (1 mL) Vial, w/ AD Syringe, 1 Each"/>
    <s v="QAT_DATA"/>
    <s v="Injectable Contraceptives"/>
    <m/>
    <m/>
    <m/>
    <n v="0"/>
    <m/>
    <m/>
    <n v="0"/>
    <n v="0.77"/>
    <n v="415800"/>
    <s v="Injectable Contraceptives"/>
    <n v="3"/>
    <n v="45"/>
    <d v="2020-11-19T00:00:00"/>
    <n v="2021"/>
    <n v="2021"/>
    <x v="1"/>
    <n v="0.82799999999999996"/>
    <n v="447120"/>
    <m/>
    <m/>
    <m/>
  </r>
  <r>
    <x v="26"/>
    <x v="0"/>
    <n v="4942"/>
    <s v="100125GPW01S"/>
    <s v="TBD"/>
    <n v="17"/>
    <n v="390000"/>
    <n v="1"/>
    <n v="390000"/>
    <d v="2021-11-20T00:00:00"/>
    <m/>
    <m/>
    <x v="0"/>
    <x v="958"/>
    <s v="Cancelled"/>
    <m/>
    <d v="1999-01-01T00:00:00"/>
    <n v="36036"/>
    <n v="300300"/>
    <s v="QAT_DATA"/>
    <s v="None"/>
    <s v="QAT_DATA"/>
    <s v="TBD"/>
    <s v="ZW"/>
    <s v="Zimbabwe"/>
    <s v="Condoms-PRH"/>
    <s v="NTL"/>
    <s v="2021-03-Q2"/>
    <n v="2021"/>
    <s v="ZW_NTL_Condoms-PRH_QAT_2021-03-Q2"/>
    <s v="100125GPW01S=ZW=NTL=Condoms-PRH"/>
    <n v="11"/>
    <x v="3"/>
    <x v="2"/>
    <s v="100125GPW01S"/>
    <s v="Depot (IM) Medroxyprogesterone Acetate 150 mg/mL (1 mL) Vial, w/ AD Syringe, 1 Each"/>
    <s v="Depot (IM) Medroxyprogesterone Acetate 150 mg/mL (1 mL) Vial, w/ AD Syringe, 1 Each"/>
    <s v="QAT_DATA"/>
    <s v="Injectable Contraceptives"/>
    <m/>
    <m/>
    <m/>
    <n v="0"/>
    <m/>
    <m/>
    <n v="0"/>
    <n v="0.77"/>
    <n v="300300"/>
    <s v="Injectable Contraceptives"/>
    <n v="3"/>
    <n v="45"/>
    <d v="2021-01-09T00:00:00"/>
    <n v="2021"/>
    <n v="2021"/>
    <x v="1"/>
    <n v="0.82799999999999996"/>
    <n v="322920"/>
    <m/>
    <m/>
    <m/>
  </r>
  <r>
    <x v="26"/>
    <x v="0"/>
    <n v="4939"/>
    <s v="100125GPW01S"/>
    <s v="UNFPA"/>
    <n v="10"/>
    <n v="310000"/>
    <n v="1"/>
    <n v="310000"/>
    <d v="2021-12-01T00:00:00"/>
    <m/>
    <m/>
    <x v="0"/>
    <x v="124"/>
    <s v="Planned"/>
    <m/>
    <d v="1999-01-01T00:00:00"/>
    <n v="28644"/>
    <n v="238700"/>
    <s v="QAT_DATA"/>
    <s v="None"/>
    <s v="QAT_DATA"/>
    <s v="UNFPA"/>
    <s v="ZW"/>
    <s v="Zimbabwe"/>
    <s v="Condoms-PRH"/>
    <s v="NTL"/>
    <s v="2021-03-Q2"/>
    <n v="2021"/>
    <s v="ZW_NTL_Condoms-PRH_QAT_2021-03-Q2"/>
    <s v="100125GPW01S=ZW=NTL=Condoms-PRH"/>
    <n v="12"/>
    <x v="3"/>
    <x v="1"/>
    <s v="100125GPW01S"/>
    <s v="Depot (IM) Medroxyprogesterone Acetate 150 mg/mL (1 mL) Vial, w/ AD Syringe, 1 Each"/>
    <s v="Depot (IM) Medroxyprogesterone Acetate 150 mg/mL (1 mL) Vial, w/ AD Syringe, 1 Each"/>
    <s v="QAT_DATA"/>
    <s v="Injectable Contraceptives"/>
    <m/>
    <m/>
    <m/>
    <n v="0"/>
    <m/>
    <m/>
    <n v="0"/>
    <n v="0.77"/>
    <n v="238700"/>
    <s v="Injectable Contraceptives"/>
    <n v="3"/>
    <n v="45"/>
    <d v="2021-01-20T00:00:00"/>
    <n v="2021"/>
    <n v="2021"/>
    <x v="1"/>
    <n v="0.82799999999999996"/>
    <n v="256680"/>
    <m/>
    <m/>
    <m/>
  </r>
  <r>
    <x v="26"/>
    <x v="0"/>
    <n v="1847"/>
    <s v="100125GPW01S"/>
    <s v="TBD"/>
    <n v="17"/>
    <n v="390000"/>
    <n v="1"/>
    <n v="390000"/>
    <d v="2022-03-31T00:00:00"/>
    <d v="2022-03-31T00:00:00"/>
    <m/>
    <x v="0"/>
    <x v="131"/>
    <s v="Planned"/>
    <s v="Desired Stock"/>
    <d v="1999-01-01T00:00:00"/>
    <n v="35568"/>
    <n v="296400"/>
    <s v="QAT_DATA"/>
    <s v="None"/>
    <s v="QAT_DATA"/>
    <s v="TBD"/>
    <s v="ZW"/>
    <s v="Zimbabwe"/>
    <s v="Condoms-PRH"/>
    <s v="NTL"/>
    <s v="2021-03-Q2"/>
    <n v="2021"/>
    <s v="ZW_NTL_Condoms-PRH_QAT_2021-03-Q2"/>
    <s v="100125GPW01S=ZW=NTL=Condoms-PRH"/>
    <n v="3"/>
    <x v="4"/>
    <x v="2"/>
    <s v="100125GPW01S"/>
    <s v="Depot (IM) Medroxyprogesterone Acetate 150 mg/mL (1 mL) Vial, w/ AD Syringe, 1 Each"/>
    <s v="Depot (IM) Medroxyprogesterone Acetate 150 mg/mL (1 mL) Vial, w/ AD Syringe, 1 Each"/>
    <s v="QAT_DATA"/>
    <s v="Injectable Contraceptives"/>
    <m/>
    <m/>
    <m/>
    <n v="0"/>
    <m/>
    <m/>
    <n v="0"/>
    <n v="0.77"/>
    <n v="300300"/>
    <s v="Injectable Contraceptives"/>
    <n v="3"/>
    <n v="45"/>
    <d v="2021-05-20T00:00:00"/>
    <n v="2021"/>
    <n v="2022"/>
    <x v="1"/>
    <n v="0.82799999999999996"/>
    <n v="322920"/>
    <m/>
    <m/>
    <m/>
  </r>
  <r>
    <x v="26"/>
    <x v="0"/>
    <n v="4940"/>
    <s v="100125GPW01S"/>
    <s v="UNFPA"/>
    <n v="10"/>
    <n v="550666"/>
    <n v="1"/>
    <n v="550666"/>
    <d v="2022-05-31T00:00:00"/>
    <m/>
    <m/>
    <x v="0"/>
    <x v="118"/>
    <s v="Planned"/>
    <s v="deferred shipment from 2021. Used 2021 budget"/>
    <d v="1999-01-01T00:00:00"/>
    <n v="50882"/>
    <n v="424012.82"/>
    <s v="QAT_DATA"/>
    <s v="None"/>
    <s v="QAT_DATA"/>
    <s v="UNFPA"/>
    <s v="ZW"/>
    <s v="Zimbabwe"/>
    <s v="Condoms-PRH"/>
    <s v="NTL"/>
    <s v="2021-03-Q2"/>
    <n v="2021"/>
    <s v="ZW_NTL_Condoms-PRH_QAT_2021-03-Q2"/>
    <s v="100125GPW01S=ZW=NTL=Condoms-PRH"/>
    <n v="5"/>
    <x v="4"/>
    <x v="1"/>
    <s v="100125GPW01S"/>
    <s v="Depot (IM) Medroxyprogesterone Acetate 150 mg/mL (1 mL) Vial, w/ AD Syringe, 1 Each"/>
    <s v="Depot (IM) Medroxyprogesterone Acetate 150 mg/mL (1 mL) Vial, w/ AD Syringe, 1 Each"/>
    <s v="QAT_DATA"/>
    <s v="Injectable Contraceptives"/>
    <m/>
    <m/>
    <m/>
    <n v="0"/>
    <m/>
    <m/>
    <n v="0"/>
    <n v="0.77"/>
    <n v="424012.82"/>
    <s v="Injectable Contraceptives"/>
    <n v="3"/>
    <n v="45"/>
    <d v="2021-07-20T00:00:00"/>
    <n v="2021"/>
    <n v="2022"/>
    <x v="1"/>
    <n v="0.82799999999999996"/>
    <n v="455951.44799999997"/>
    <m/>
    <m/>
    <m/>
  </r>
  <r>
    <x v="26"/>
    <x v="0"/>
    <n v="1848"/>
    <s v="100125GPW01S"/>
    <s v="TBD"/>
    <n v="17"/>
    <n v="390000"/>
    <n v="1"/>
    <n v="390000"/>
    <d v="2022-07-31T00:00:00"/>
    <d v="2022-07-31T00:00:00"/>
    <m/>
    <x v="0"/>
    <x v="8"/>
    <s v="Planned"/>
    <s v="Desired Stock"/>
    <d v="1999-01-01T00:00:00"/>
    <n v="35568"/>
    <n v="296400"/>
    <s v="QAT_DATA"/>
    <s v="None"/>
    <s v="QAT_DATA"/>
    <s v="TBD"/>
    <s v="ZW"/>
    <s v="Zimbabwe"/>
    <s v="Condoms-PRH"/>
    <s v="NTL"/>
    <s v="2021-03-Q2"/>
    <n v="2021"/>
    <s v="ZW_NTL_Condoms-PRH_QAT_2021-03-Q2"/>
    <s v="100125GPW01S=ZW=NTL=Condoms-PRH"/>
    <n v="7"/>
    <x v="4"/>
    <x v="2"/>
    <s v="100125GPW01S"/>
    <s v="Depot (IM) Medroxyprogesterone Acetate 150 mg/mL (1 mL) Vial, w/ AD Syringe, 1 Each"/>
    <s v="Depot (IM) Medroxyprogesterone Acetate 150 mg/mL (1 mL) Vial, w/ AD Syringe, 1 Each"/>
    <s v="QAT_DATA"/>
    <s v="Injectable Contraceptives"/>
    <m/>
    <m/>
    <m/>
    <n v="0"/>
    <m/>
    <m/>
    <n v="0"/>
    <n v="0.77"/>
    <n v="300300"/>
    <s v="Injectable Contraceptives"/>
    <n v="3"/>
    <n v="45"/>
    <d v="2021-09-19T00:00:00"/>
    <n v="2022"/>
    <n v="2022"/>
    <x v="1"/>
    <n v="0.82799999999999996"/>
    <n v="322920"/>
    <m/>
    <m/>
    <m/>
  </r>
  <r>
    <x v="26"/>
    <x v="0"/>
    <n v="4941"/>
    <s v="100125GPW01S"/>
    <s v="UNFPA"/>
    <n v="17"/>
    <n v="199334"/>
    <n v="1"/>
    <n v="199334"/>
    <d v="2022-11-01T00:00:00"/>
    <m/>
    <m/>
    <x v="0"/>
    <x v="959"/>
    <s v="Planned"/>
    <m/>
    <d v="1999-01-01T00:00:00"/>
    <n v="18418"/>
    <n v="153487.18"/>
    <s v="QAT_DATA"/>
    <s v="None"/>
    <s v="QAT_DATA"/>
    <s v="UNFPA"/>
    <s v="ZW"/>
    <s v="Zimbabwe"/>
    <s v="Condoms-PRH"/>
    <s v="NTL"/>
    <s v="2021-03-Q2"/>
    <n v="2021"/>
    <s v="ZW_NTL_Condoms-PRH_QAT_2021-03-Q2"/>
    <s v="100125GPW01S=ZW=NTL=Condoms-PRH"/>
    <n v="11"/>
    <x v="4"/>
    <x v="1"/>
    <s v="100125GPW01S"/>
    <s v="Depot (IM) Medroxyprogesterone Acetate 150 mg/mL (1 mL) Vial, w/ AD Syringe, 1 Each"/>
    <s v="Depot (IM) Medroxyprogesterone Acetate 150 mg/mL (1 mL) Vial, w/ AD Syringe, 1 Each"/>
    <s v="QAT_DATA"/>
    <s v="Injectable Contraceptives"/>
    <m/>
    <m/>
    <m/>
    <n v="0"/>
    <m/>
    <m/>
    <n v="0"/>
    <n v="0.77"/>
    <n v="153487.18"/>
    <s v="Injectable Contraceptives"/>
    <n v="3"/>
    <n v="45"/>
    <d v="2021-12-21T00:00:00"/>
    <n v="2022"/>
    <n v="2022"/>
    <x v="1"/>
    <n v="0.82799999999999996"/>
    <n v="165048.552"/>
    <m/>
    <m/>
    <m/>
  </r>
  <r>
    <x v="26"/>
    <x v="0"/>
    <n v="1849"/>
    <s v="100125GPW01S"/>
    <s v="TBD"/>
    <n v="17"/>
    <n v="390000"/>
    <n v="1"/>
    <n v="390000"/>
    <d v="2022-11-30T00:00:00"/>
    <d v="2022-11-30T00:00:00"/>
    <m/>
    <x v="0"/>
    <x v="78"/>
    <s v="Planned"/>
    <s v="Desired Stock"/>
    <d v="1999-01-01T00:00:00"/>
    <n v="35568"/>
    <n v="296400"/>
    <s v="QAT_DATA"/>
    <s v="None"/>
    <s v="QAT_DATA"/>
    <s v="TBD"/>
    <s v="ZW"/>
    <s v="Zimbabwe"/>
    <s v="Condoms-PRH"/>
    <s v="NTL"/>
    <s v="2021-03-Q2"/>
    <n v="2021"/>
    <s v="ZW_NTL_Condoms-PRH_QAT_2021-03-Q2"/>
    <s v="100125GPW01S=ZW=NTL=Condoms-PRH"/>
    <n v="11"/>
    <x v="4"/>
    <x v="2"/>
    <s v="100125GPW01S"/>
    <s v="Depot (IM) Medroxyprogesterone Acetate 150 mg/mL (1 mL) Vial, w/ AD Syringe, 1 Each"/>
    <s v="Depot (IM) Medroxyprogesterone Acetate 150 mg/mL (1 mL) Vial, w/ AD Syringe, 1 Each"/>
    <s v="QAT_DATA"/>
    <s v="Injectable Contraceptives"/>
    <m/>
    <m/>
    <m/>
    <n v="0"/>
    <m/>
    <m/>
    <n v="0"/>
    <n v="0.77"/>
    <n v="300300"/>
    <s v="Injectable Contraceptives"/>
    <n v="3"/>
    <n v="45"/>
    <d v="2022-01-19T00:00:00"/>
    <n v="2022"/>
    <n v="2022"/>
    <x v="1"/>
    <n v="0.82799999999999996"/>
    <n v="322920"/>
    <m/>
    <m/>
    <m/>
  </r>
  <r>
    <x v="26"/>
    <x v="0"/>
    <n v="4990"/>
    <s v="100125GPW01S"/>
    <s v="TBD"/>
    <n v="17"/>
    <n v="676699"/>
    <n v="1"/>
    <n v="676699"/>
    <d v="2023-02-01T00:00:00"/>
    <m/>
    <m/>
    <x v="0"/>
    <x v="960"/>
    <s v="Planned"/>
    <m/>
    <d v="1999-01-01T00:00:00"/>
    <n v="62527"/>
    <n v="521058.23"/>
    <s v="QAT_DATA"/>
    <s v="None"/>
    <s v="QAT_DATA"/>
    <s v="TBD"/>
    <s v="ZW"/>
    <s v="Zimbabwe"/>
    <s v="Condoms-PRH"/>
    <s v="NTL"/>
    <s v="2021-03-Q2"/>
    <n v="2021"/>
    <s v="ZW_NTL_Condoms-PRH_QAT_2021-03-Q2"/>
    <s v="100125GPW01S=ZW=NTL=Condoms-PRH"/>
    <n v="2"/>
    <x v="5"/>
    <x v="2"/>
    <s v="100125GPW01S"/>
    <s v="Depot (IM) Medroxyprogesterone Acetate 150 mg/mL (1 mL) Vial, w/ AD Syringe, 1 Each"/>
    <s v="Depot (IM) Medroxyprogesterone Acetate 150 mg/mL (1 mL) Vial, w/ AD Syringe, 1 Each"/>
    <s v="QAT_DATA"/>
    <s v="Injectable Contraceptives"/>
    <m/>
    <m/>
    <m/>
    <n v="0"/>
    <m/>
    <m/>
    <n v="0"/>
    <n v="0.77"/>
    <n v="521058.23"/>
    <s v="Injectable Contraceptives"/>
    <n v="3"/>
    <n v="45"/>
    <d v="2022-03-23T00:00:00"/>
    <n v="2022"/>
    <n v="2022"/>
    <x v="1"/>
    <n v="0.82799999999999996"/>
    <n v="560306.772"/>
    <m/>
    <m/>
    <m/>
  </r>
  <r>
    <x v="26"/>
    <x v="0"/>
    <n v="1850"/>
    <s v="100125GPW01S"/>
    <s v="TBD"/>
    <n v="17"/>
    <n v="390000"/>
    <n v="1"/>
    <n v="390000"/>
    <d v="2023-03-31T00:00:00"/>
    <d v="2023-03-31T00:00:00"/>
    <m/>
    <x v="0"/>
    <x v="227"/>
    <s v="Planned"/>
    <s v="Desired Stock"/>
    <d v="1999-01-01T00:00:00"/>
    <n v="35568"/>
    <n v="296400"/>
    <s v="QAT_DATA"/>
    <s v="None"/>
    <s v="QAT_DATA"/>
    <s v="TBD"/>
    <s v="ZW"/>
    <s v="Zimbabwe"/>
    <s v="Condoms-PRH"/>
    <s v="NTL"/>
    <s v="2021-03-Q2"/>
    <n v="2021"/>
    <s v="ZW_NTL_Condoms-PRH_QAT_2021-03-Q2"/>
    <s v="100125GPW01S=ZW=NTL=Condoms-PRH"/>
    <n v="3"/>
    <x v="5"/>
    <x v="2"/>
    <s v="100125GPW01S"/>
    <s v="Depot (IM) Medroxyprogesterone Acetate 150 mg/mL (1 mL) Vial, w/ AD Syringe, 1 Each"/>
    <s v="Depot (IM) Medroxyprogesterone Acetate 150 mg/mL (1 mL) Vial, w/ AD Syringe, 1 Each"/>
    <s v="QAT_DATA"/>
    <s v="Injectable Contraceptives"/>
    <m/>
    <m/>
    <m/>
    <n v="0"/>
    <m/>
    <m/>
    <n v="0"/>
    <n v="0.77"/>
    <n v="300300"/>
    <s v="Injectable Contraceptives"/>
    <n v="3"/>
    <n v="45"/>
    <d v="2022-05-20T00:00:00"/>
    <n v="2022"/>
    <n v="2023"/>
    <x v="1"/>
    <n v="0.82799999999999996"/>
    <n v="322920"/>
    <m/>
    <m/>
    <m/>
  </r>
  <r>
    <x v="26"/>
    <x v="0"/>
    <n v="4943"/>
    <s v="100125GPW01S"/>
    <s v="TBD"/>
    <n v="17"/>
    <n v="578710"/>
    <n v="1"/>
    <n v="578710"/>
    <d v="2023-05-01T00:00:00"/>
    <m/>
    <m/>
    <x v="0"/>
    <x v="961"/>
    <s v="Planned"/>
    <m/>
    <d v="1999-01-01T00:00:00"/>
    <n v="53473"/>
    <n v="445606.7"/>
    <s v="QAT_DATA"/>
    <s v="None"/>
    <s v="QAT_DATA"/>
    <s v="TBD"/>
    <s v="ZW"/>
    <s v="Zimbabwe"/>
    <s v="Condoms-PRH"/>
    <s v="NTL"/>
    <s v="2021-03-Q2"/>
    <n v="2021"/>
    <s v="ZW_NTL_Condoms-PRH_QAT_2021-03-Q2"/>
    <s v="100125GPW01S=ZW=NTL=Condoms-PRH"/>
    <n v="5"/>
    <x v="5"/>
    <x v="2"/>
    <s v="100125GPW01S"/>
    <s v="Depot (IM) Medroxyprogesterone Acetate 150 mg/mL (1 mL) Vial, w/ AD Syringe, 1 Each"/>
    <s v="Depot (IM) Medroxyprogesterone Acetate 150 mg/mL (1 mL) Vial, w/ AD Syringe, 1 Each"/>
    <s v="QAT_DATA"/>
    <s v="Injectable Contraceptives"/>
    <m/>
    <m/>
    <m/>
    <n v="0"/>
    <m/>
    <m/>
    <n v="0"/>
    <n v="0.77"/>
    <n v="445606.7"/>
    <s v="Injectable Contraceptives"/>
    <n v="3"/>
    <n v="45"/>
    <d v="2022-06-20T00:00:00"/>
    <n v="2022"/>
    <n v="2023"/>
    <x v="1"/>
    <n v="0.82799999999999996"/>
    <n v="479171.88"/>
    <m/>
    <m/>
    <m/>
  </r>
  <r>
    <x v="26"/>
    <x v="0"/>
    <n v="1851"/>
    <s v="100125GPW01S"/>
    <s v="TBD"/>
    <n v="17"/>
    <n v="390000"/>
    <n v="1"/>
    <n v="390000"/>
    <d v="2023-07-31T00:00:00"/>
    <d v="2023-07-31T00:00:00"/>
    <m/>
    <x v="0"/>
    <x v="11"/>
    <s v="Planned"/>
    <s v="Desired Stock"/>
    <d v="1999-01-01T00:00:00"/>
    <n v="35568"/>
    <n v="296400"/>
    <s v="QAT_DATA"/>
    <s v="None"/>
    <s v="QAT_DATA"/>
    <s v="TBD"/>
    <s v="ZW"/>
    <s v="Zimbabwe"/>
    <s v="Condoms-PRH"/>
    <s v="NTL"/>
    <s v="2021-03-Q2"/>
    <n v="2021"/>
    <s v="ZW_NTL_Condoms-PRH_QAT_2021-03-Q2"/>
    <s v="100125GPW01S=ZW=NTL=Condoms-PRH"/>
    <n v="7"/>
    <x v="5"/>
    <x v="2"/>
    <s v="100125GPW01S"/>
    <s v="Depot (IM) Medroxyprogesterone Acetate 150 mg/mL (1 mL) Vial, w/ AD Syringe, 1 Each"/>
    <s v="Depot (IM) Medroxyprogesterone Acetate 150 mg/mL (1 mL) Vial, w/ AD Syringe, 1 Each"/>
    <s v="QAT_DATA"/>
    <s v="Injectable Contraceptives"/>
    <m/>
    <m/>
    <m/>
    <n v="0"/>
    <m/>
    <m/>
    <n v="0"/>
    <n v="0.77"/>
    <n v="300300"/>
    <s v="Injectable Contraceptives"/>
    <n v="3"/>
    <n v="45"/>
    <d v="2022-09-19T00:00:00"/>
    <n v="2023"/>
    <n v="2023"/>
    <x v="1"/>
    <n v="0.82799999999999996"/>
    <n v="322920"/>
    <m/>
    <m/>
    <m/>
  </r>
  <r>
    <x v="26"/>
    <x v="0"/>
    <n v="4991"/>
    <s v="100125GPW01S"/>
    <s v="TBD"/>
    <n v="17"/>
    <n v="584022"/>
    <n v="1"/>
    <n v="584022"/>
    <d v="2023-08-01T00:00:00"/>
    <m/>
    <m/>
    <x v="0"/>
    <x v="962"/>
    <s v="Planned"/>
    <m/>
    <d v="1999-01-01T00:00:00"/>
    <n v="53964"/>
    <n v="449696.94"/>
    <s v="QAT_DATA"/>
    <s v="None"/>
    <s v="QAT_DATA"/>
    <s v="TBD"/>
    <s v="ZW"/>
    <s v="Zimbabwe"/>
    <s v="Condoms-PRH"/>
    <s v="NTL"/>
    <s v="2021-03-Q2"/>
    <n v="2021"/>
    <s v="ZW_NTL_Condoms-PRH_QAT_2021-03-Q2"/>
    <s v="100125GPW01S=ZW=NTL=Condoms-PRH"/>
    <n v="8"/>
    <x v="5"/>
    <x v="2"/>
    <s v="100125GPW01S"/>
    <s v="Depot (IM) Medroxyprogesterone Acetate 150 mg/mL (1 mL) Vial, w/ AD Syringe, 1 Each"/>
    <s v="Depot (IM) Medroxyprogesterone Acetate 150 mg/mL (1 mL) Vial, w/ AD Syringe, 1 Each"/>
    <s v="QAT_DATA"/>
    <s v="Injectable Contraceptives"/>
    <m/>
    <m/>
    <m/>
    <n v="0"/>
    <m/>
    <m/>
    <n v="0"/>
    <n v="0.77"/>
    <n v="449696.94"/>
    <s v="Injectable Contraceptives"/>
    <n v="3"/>
    <n v="45"/>
    <d v="2022-09-20T00:00:00"/>
    <n v="2023"/>
    <n v="2023"/>
    <x v="1"/>
    <n v="0.82799999999999996"/>
    <n v="483570.21599999996"/>
    <m/>
    <m/>
    <m/>
  </r>
  <r>
    <x v="26"/>
    <x v="0"/>
    <n v="4944"/>
    <s v="100125GPW01S"/>
    <s v="TBD"/>
    <n v="17"/>
    <n v="584022"/>
    <n v="1"/>
    <n v="584022"/>
    <d v="2023-11-01T00:00:00"/>
    <m/>
    <m/>
    <x v="0"/>
    <x v="963"/>
    <s v="Planned"/>
    <m/>
    <d v="1999-01-01T00:00:00"/>
    <n v="53964"/>
    <n v="449696.94"/>
    <s v="QAT_DATA"/>
    <s v="None"/>
    <s v="QAT_DATA"/>
    <s v="TBD"/>
    <s v="ZW"/>
    <s v="Zimbabwe"/>
    <s v="Condoms-PRH"/>
    <s v="NTL"/>
    <s v="2021-03-Q2"/>
    <n v="2021"/>
    <s v="ZW_NTL_Condoms-PRH_QAT_2021-03-Q2"/>
    <s v="100125GPW01S=ZW=NTL=Condoms-PRH"/>
    <n v="11"/>
    <x v="5"/>
    <x v="2"/>
    <s v="100125GPW01S"/>
    <s v="Depot (IM) Medroxyprogesterone Acetate 150 mg/mL (1 mL) Vial, w/ AD Syringe, 1 Each"/>
    <s v="Depot (IM) Medroxyprogesterone Acetate 150 mg/mL (1 mL) Vial, w/ AD Syringe, 1 Each"/>
    <s v="QAT_DATA"/>
    <s v="Injectable Contraceptives"/>
    <m/>
    <m/>
    <m/>
    <n v="0"/>
    <m/>
    <m/>
    <n v="0"/>
    <n v="0.77"/>
    <n v="449696.94"/>
    <s v="Injectable Contraceptives"/>
    <n v="3"/>
    <n v="45"/>
    <d v="2022-12-21T00:00:00"/>
    <n v="2023"/>
    <n v="2023"/>
    <x v="1"/>
    <n v="0.82799999999999996"/>
    <n v="483570.21599999996"/>
    <m/>
    <m/>
    <m/>
  </r>
  <r>
    <x v="26"/>
    <x v="0"/>
    <n v="3073"/>
    <s v="100125GPW01S"/>
    <s v="TBD"/>
    <n v="17"/>
    <n v="390000"/>
    <n v="1"/>
    <n v="390000"/>
    <d v="2023-11-30T00:00:00"/>
    <m/>
    <m/>
    <x v="0"/>
    <x v="436"/>
    <s v="Planned"/>
    <m/>
    <d v="1999-01-01T00:00:00"/>
    <n v="35568"/>
    <n v="296400"/>
    <s v="QAT_DATA"/>
    <s v="None"/>
    <s v="QAT_DATA"/>
    <s v="TBD"/>
    <s v="ZW"/>
    <s v="Zimbabwe"/>
    <s v="Condoms-PRH"/>
    <s v="NTL"/>
    <s v="2021-03-Q2"/>
    <n v="2021"/>
    <s v="ZW_NTL_Condoms-PRH_QAT_2021-03-Q2"/>
    <s v="100125GPW01S=ZW=NTL=Condoms-PRH"/>
    <n v="11"/>
    <x v="5"/>
    <x v="2"/>
    <s v="100125GPW01S"/>
    <s v="Depot (IM) Medroxyprogesterone Acetate 150 mg/mL (1 mL) Vial, w/ AD Syringe, 1 Each"/>
    <s v="Depot (IM) Medroxyprogesterone Acetate 150 mg/mL (1 mL) Vial, w/ AD Syringe, 1 Each"/>
    <s v="QAT_DATA"/>
    <s v="Injectable Contraceptives"/>
    <m/>
    <m/>
    <m/>
    <n v="0"/>
    <m/>
    <m/>
    <n v="0"/>
    <n v="0.77"/>
    <n v="300300"/>
    <s v="Injectable Contraceptives"/>
    <n v="3"/>
    <n v="45"/>
    <d v="2023-01-19T00:00:00"/>
    <n v="2023"/>
    <n v="2023"/>
    <x v="1"/>
    <n v="0.82799999999999996"/>
    <n v="322920"/>
    <m/>
    <m/>
    <m/>
  </r>
  <r>
    <x v="26"/>
    <x v="0"/>
    <n v="1862"/>
    <s v="100031GNE06D"/>
    <s v="UNFPA"/>
    <n v="12"/>
    <n v="100000"/>
    <n v="1"/>
    <n v="100000"/>
    <d v="2020-08-14T00:00:00"/>
    <d v="2020-04-30T00:00:00"/>
    <m/>
    <x v="0"/>
    <x v="313"/>
    <s v="Received"/>
    <s v="Desired Stock"/>
    <d v="1999-01-01T00:00:00"/>
    <n v="10200"/>
    <n v="85000"/>
    <s v="QAT_DATA"/>
    <s v="None"/>
    <s v="QAT_DATA"/>
    <s v="UNFPA"/>
    <s v="ZW"/>
    <s v="Zimbabwe"/>
    <s v="Condoms-PRH"/>
    <s v="NTL"/>
    <s v="2021-03-Q2"/>
    <n v="2021"/>
    <s v="ZW_NTL_Condoms-PRH_QAT_2021-03-Q2"/>
    <s v="100031GNE06D=ZW=NTL=Condoms-PRH"/>
    <n v="8"/>
    <x v="2"/>
    <x v="1"/>
    <s v="100031GNE06D"/>
    <s v="Depot (SC) Medroxyprogesterone Acetate 104 mg/0.65 mL, Pre-Filled Uniject Device, 1 Syringe"/>
    <s v="Depot (SC) Medroxyprogesterone Acetate 104 mg/0.65 mL, Pre-Filled Uniject Device, 1 Syringe"/>
    <s v="QAT_DATA"/>
    <s v="Injectable Contraceptives"/>
    <m/>
    <m/>
    <m/>
    <n v="0"/>
    <m/>
    <m/>
    <n v="0"/>
    <n v="0.85"/>
    <n v="85000"/>
    <s v="Injectable Contraceptives"/>
    <n v="3"/>
    <n v="45"/>
    <d v="2019-10-04T00:00:00"/>
    <n v="2020"/>
    <n v="2020"/>
    <x v="10"/>
    <n v="0.85"/>
    <n v="85000"/>
    <m/>
    <m/>
    <m/>
  </r>
  <r>
    <x v="26"/>
    <x v="0"/>
    <n v="1884"/>
    <s v="100031GNE06D"/>
    <s v="TBD"/>
    <n v="17"/>
    <n v="117445"/>
    <n v="1"/>
    <n v="117445"/>
    <d v="2021-06-30T00:00:00"/>
    <d v="2021-06-30T00:00:00"/>
    <m/>
    <x v="0"/>
    <x v="85"/>
    <s v="Planned"/>
    <s v="Pending UNFPA Confirmation"/>
    <d v="1999-01-01T00:00:00"/>
    <n v="11979.39"/>
    <n v="99828.25"/>
    <s v="QAT_DATA"/>
    <s v="None"/>
    <s v="QAT_DATA"/>
    <s v="TBD"/>
    <s v="ZW"/>
    <s v="Zimbabwe"/>
    <s v="Condoms-PRH"/>
    <s v="NTL"/>
    <s v="2021-03-Q2"/>
    <n v="2021"/>
    <s v="ZW_NTL_Condoms-PRH_QAT_2021-03-Q2"/>
    <s v="100031GNE06D=ZW=NTL=Condoms-PRH"/>
    <n v="6"/>
    <x v="3"/>
    <x v="2"/>
    <s v="100031GNE06D"/>
    <s v="Depot (SC) Medroxyprogesterone Acetate 104 mg/0.65 mL, Pre-Filled Uniject Device, 1 Syringe"/>
    <s v="Depot (SC) Medroxyprogesterone Acetate 104 mg/0.65 mL, Pre-Filled Uniject Device, 1 Syringe"/>
    <s v="QAT_DATA"/>
    <s v="Injectable Contraceptives"/>
    <m/>
    <m/>
    <m/>
    <n v="0"/>
    <m/>
    <m/>
    <n v="0"/>
    <n v="0.85"/>
    <n v="99828.25"/>
    <s v="Injectable Contraceptives"/>
    <n v="3"/>
    <n v="45"/>
    <d v="2020-08-19T00:00:00"/>
    <n v="2020"/>
    <n v="2021"/>
    <x v="10"/>
    <n v="0.85"/>
    <n v="99828.25"/>
    <m/>
    <m/>
    <m/>
  </r>
  <r>
    <x v="26"/>
    <x v="0"/>
    <n v="1883"/>
    <s v="100031GNE06D"/>
    <s v="TBD"/>
    <n v="17"/>
    <n v="136090"/>
    <n v="1"/>
    <n v="136090"/>
    <d v="2021-07-31T00:00:00"/>
    <d v="2021-01-31T00:00:00"/>
    <m/>
    <x v="0"/>
    <x v="6"/>
    <s v="Planned"/>
    <s v="Pending UNFPA Confirmation"/>
    <d v="1999-01-01T00:00:00"/>
    <n v="13881.18"/>
    <n v="115676.5"/>
    <s v="QAT_DATA"/>
    <s v="None"/>
    <s v="QAT_DATA"/>
    <s v="TBD"/>
    <s v="ZW"/>
    <s v="Zimbabwe"/>
    <s v="Condoms-PRH"/>
    <s v="NTL"/>
    <s v="2021-03-Q2"/>
    <n v="2021"/>
    <s v="ZW_NTL_Condoms-PRH_QAT_2021-03-Q2"/>
    <s v="100031GNE06D=ZW=NTL=Condoms-PRH"/>
    <n v="7"/>
    <x v="3"/>
    <x v="2"/>
    <s v="100031GNE06D"/>
    <s v="Depot (SC) Medroxyprogesterone Acetate 104 mg/0.65 mL, Pre-Filled Uniject Device, 1 Syringe"/>
    <s v="Depot (SC) Medroxyprogesterone Acetate 104 mg/0.65 mL, Pre-Filled Uniject Device, 1 Syringe"/>
    <s v="QAT_DATA"/>
    <s v="Injectable Contraceptives"/>
    <m/>
    <m/>
    <m/>
    <n v="0"/>
    <m/>
    <m/>
    <n v="0"/>
    <n v="0.85"/>
    <n v="115676.5"/>
    <s v="Injectable Contraceptives"/>
    <n v="3"/>
    <n v="45"/>
    <d v="2020-09-19T00:00:00"/>
    <n v="2021"/>
    <n v="2021"/>
    <x v="10"/>
    <n v="0.85"/>
    <n v="115676.5"/>
    <m/>
    <m/>
    <m/>
  </r>
  <r>
    <x v="26"/>
    <x v="0"/>
    <n v="1882"/>
    <s v="100031GNE06D"/>
    <s v="UNFPA"/>
    <n v="17"/>
    <n v="200000"/>
    <n v="1"/>
    <n v="200000"/>
    <d v="2021-08-31T00:00:00"/>
    <d v="2020-11-30T00:00:00"/>
    <m/>
    <x v="0"/>
    <x v="82"/>
    <s v="Planned"/>
    <s v="Pending UNFPA Confirmation"/>
    <d v="1999-01-01T00:00:00"/>
    <n v="10311.18"/>
    <n v="170000"/>
    <s v="QAT_DATA"/>
    <s v="None"/>
    <s v="QAT_DATA"/>
    <s v="UNFPA"/>
    <s v="ZW"/>
    <s v="Zimbabwe"/>
    <s v="Condoms-PRH"/>
    <s v="NTL"/>
    <s v="2021-03-Q2"/>
    <n v="2021"/>
    <s v="ZW_NTL_Condoms-PRH_QAT_2021-03-Q2"/>
    <s v="100031GNE06D=ZW=NTL=Condoms-PRH"/>
    <n v="8"/>
    <x v="3"/>
    <x v="1"/>
    <s v="100031GNE06D"/>
    <s v="Depot (SC) Medroxyprogesterone Acetate 104 mg/0.65 mL, Pre-Filled Uniject Device, 1 Syringe"/>
    <s v="Depot (SC) Medroxyprogesterone Acetate 104 mg/0.65 mL, Pre-Filled Uniject Device, 1 Syringe"/>
    <s v="QAT_DATA"/>
    <s v="Injectable Contraceptives"/>
    <m/>
    <m/>
    <m/>
    <n v="0"/>
    <m/>
    <m/>
    <n v="0"/>
    <n v="0.85"/>
    <n v="170000"/>
    <s v="Injectable Contraceptives"/>
    <n v="3"/>
    <n v="45"/>
    <d v="2020-10-20T00:00:00"/>
    <n v="2021"/>
    <n v="2021"/>
    <x v="10"/>
    <n v="0.85"/>
    <n v="170000"/>
    <m/>
    <m/>
    <m/>
  </r>
  <r>
    <x v="26"/>
    <x v="0"/>
    <n v="1885"/>
    <s v="100031GNE06D"/>
    <s v="TBD"/>
    <n v="17"/>
    <n v="117445"/>
    <n v="1"/>
    <n v="117445"/>
    <d v="2021-11-30T00:00:00"/>
    <d v="2021-11-30T00:00:00"/>
    <m/>
    <x v="0"/>
    <x v="74"/>
    <s v="Planned"/>
    <s v="Pending UNFPA Confirmation"/>
    <d v="1999-01-01T00:00:00"/>
    <n v="11979.39"/>
    <n v="99828.25"/>
    <s v="QAT_DATA"/>
    <s v="None"/>
    <s v="QAT_DATA"/>
    <s v="TBD"/>
    <s v="ZW"/>
    <s v="Zimbabwe"/>
    <s v="Condoms-PRH"/>
    <s v="NTL"/>
    <s v="2021-03-Q2"/>
    <n v="2021"/>
    <s v="ZW_NTL_Condoms-PRH_QAT_2021-03-Q2"/>
    <s v="100031GNE06D=ZW=NTL=Condoms-PRH"/>
    <n v="11"/>
    <x v="3"/>
    <x v="2"/>
    <s v="100031GNE06D"/>
    <s v="Depot (SC) Medroxyprogesterone Acetate 104 mg/0.65 mL, Pre-Filled Uniject Device, 1 Syringe"/>
    <s v="Depot (SC) Medroxyprogesterone Acetate 104 mg/0.65 mL, Pre-Filled Uniject Device, 1 Syringe"/>
    <s v="QAT_DATA"/>
    <s v="Injectable Contraceptives"/>
    <m/>
    <m/>
    <m/>
    <n v="0"/>
    <m/>
    <m/>
    <n v="0"/>
    <n v="0.85"/>
    <n v="99828.25"/>
    <s v="Injectable Contraceptives"/>
    <n v="3"/>
    <n v="45"/>
    <d v="2021-01-19T00:00:00"/>
    <n v="2021"/>
    <n v="2021"/>
    <x v="10"/>
    <n v="0.85"/>
    <n v="99828.25"/>
    <m/>
    <m/>
    <m/>
  </r>
  <r>
    <x v="26"/>
    <x v="0"/>
    <n v="4985"/>
    <s v="100031GNE06D"/>
    <s v="TBD"/>
    <n v="17"/>
    <n v="148599"/>
    <n v="1"/>
    <n v="148599"/>
    <d v="2022-02-01T00:00:00"/>
    <m/>
    <m/>
    <x v="0"/>
    <x v="121"/>
    <s v="Planned"/>
    <m/>
    <d v="1999-01-01T00:00:00"/>
    <n v="15157.1"/>
    <n v="126309.15"/>
    <s v="QAT_DATA"/>
    <s v="None"/>
    <s v="QAT_DATA"/>
    <s v="TBD"/>
    <s v="ZW"/>
    <s v="Zimbabwe"/>
    <s v="Condoms-PRH"/>
    <s v="NTL"/>
    <s v="2021-03-Q2"/>
    <n v="2021"/>
    <s v="ZW_NTL_Condoms-PRH_QAT_2021-03-Q2"/>
    <s v="100031GNE06D=ZW=NTL=Condoms-PRH"/>
    <n v="2"/>
    <x v="4"/>
    <x v="2"/>
    <s v="100031GNE06D"/>
    <s v="Depot (SC) Medroxyprogesterone Acetate 104 mg/0.65 mL, Pre-Filled Uniject Device, 1 Syringe"/>
    <s v="Depot (SC) Medroxyprogesterone Acetate 104 mg/0.65 mL, Pre-Filled Uniject Device, 1 Syringe"/>
    <s v="QAT_DATA"/>
    <s v="Injectable Contraceptives"/>
    <m/>
    <m/>
    <m/>
    <n v="0"/>
    <m/>
    <m/>
    <n v="0"/>
    <n v="0.85"/>
    <n v="126309.15"/>
    <s v="Injectable Contraceptives"/>
    <n v="3"/>
    <n v="45"/>
    <d v="2021-03-23T00:00:00"/>
    <n v="2021"/>
    <n v="2021"/>
    <x v="10"/>
    <n v="0.85"/>
    <n v="126309.15"/>
    <m/>
    <m/>
    <m/>
  </r>
  <r>
    <x v="26"/>
    <x v="0"/>
    <n v="1886"/>
    <s v="100031GNE06D"/>
    <s v="TBD"/>
    <n v="17"/>
    <n v="117446"/>
    <n v="1"/>
    <n v="117446"/>
    <d v="2022-04-30T00:00:00"/>
    <d v="2022-04-30T00:00:00"/>
    <m/>
    <x v="0"/>
    <x v="119"/>
    <s v="Planned"/>
    <s v="Pending UNFPA Confirmation"/>
    <d v="1999-01-01T00:00:00"/>
    <n v="11979.39"/>
    <n v="99829.1"/>
    <s v="QAT_DATA"/>
    <s v="None"/>
    <s v="QAT_DATA"/>
    <s v="TBD"/>
    <s v="ZW"/>
    <s v="Zimbabwe"/>
    <s v="Condoms-PRH"/>
    <s v="NTL"/>
    <s v="2021-03-Q2"/>
    <n v="2021"/>
    <s v="ZW_NTL_Condoms-PRH_QAT_2021-03-Q2"/>
    <s v="100031GNE06D=ZW=NTL=Condoms-PRH"/>
    <n v="4"/>
    <x v="4"/>
    <x v="2"/>
    <s v="100031GNE06D"/>
    <s v="Depot (SC) Medroxyprogesterone Acetate 104 mg/0.65 mL, Pre-Filled Uniject Device, 1 Syringe"/>
    <s v="Depot (SC) Medroxyprogesterone Acetate 104 mg/0.65 mL, Pre-Filled Uniject Device, 1 Syringe"/>
    <s v="QAT_DATA"/>
    <s v="Injectable Contraceptives"/>
    <m/>
    <m/>
    <m/>
    <n v="0"/>
    <m/>
    <m/>
    <n v="0"/>
    <n v="0.85"/>
    <n v="99829.099999999904"/>
    <s v="Injectable Contraceptives"/>
    <n v="3"/>
    <n v="45"/>
    <d v="2021-06-19T00:00:00"/>
    <n v="2021"/>
    <n v="2022"/>
    <x v="10"/>
    <n v="0.85"/>
    <n v="99829.099999999991"/>
    <m/>
    <m/>
    <m/>
  </r>
  <r>
    <x v="26"/>
    <x v="0"/>
    <n v="4986"/>
    <s v="100031GNE06D"/>
    <s v="TBD"/>
    <n v="17"/>
    <n v="143196"/>
    <n v="1"/>
    <n v="143196"/>
    <d v="2022-06-01T00:00:00"/>
    <m/>
    <m/>
    <x v="0"/>
    <x v="129"/>
    <s v="Planned"/>
    <m/>
    <d v="1999-01-01T00:00:00"/>
    <n v="14605.99"/>
    <n v="121716.6"/>
    <s v="QAT_DATA"/>
    <s v="None"/>
    <s v="QAT_DATA"/>
    <s v="TBD"/>
    <s v="ZW"/>
    <s v="Zimbabwe"/>
    <s v="Condoms-PRH"/>
    <s v="NTL"/>
    <s v="2021-03-Q2"/>
    <n v="2021"/>
    <s v="ZW_NTL_Condoms-PRH_QAT_2021-03-Q2"/>
    <s v="100031GNE06D=ZW=NTL=Condoms-PRH"/>
    <n v="6"/>
    <x v="4"/>
    <x v="2"/>
    <s v="100031GNE06D"/>
    <s v="Depot (SC) Medroxyprogesterone Acetate 104 mg/0.65 mL, Pre-Filled Uniject Device, 1 Syringe"/>
    <s v="Depot (SC) Medroxyprogesterone Acetate 104 mg/0.65 mL, Pre-Filled Uniject Device, 1 Syringe"/>
    <s v="QAT_DATA"/>
    <s v="Injectable Contraceptives"/>
    <m/>
    <m/>
    <m/>
    <n v="0"/>
    <m/>
    <m/>
    <n v="0"/>
    <n v="0.85"/>
    <n v="121716.599999999"/>
    <s v="Injectable Contraceptives"/>
    <n v="3"/>
    <n v="45"/>
    <d v="2021-07-21T00:00:00"/>
    <n v="2021"/>
    <n v="2022"/>
    <x v="10"/>
    <n v="0.85"/>
    <n v="121716.59999999999"/>
    <m/>
    <m/>
    <m/>
  </r>
  <r>
    <x v="26"/>
    <x v="0"/>
    <n v="1887"/>
    <s v="100031GNE06D"/>
    <s v="TBD"/>
    <n v="17"/>
    <n v="117445"/>
    <n v="1"/>
    <n v="117445"/>
    <d v="2022-09-30T00:00:00"/>
    <d v="2022-09-30T00:00:00"/>
    <m/>
    <x v="0"/>
    <x v="73"/>
    <s v="Planned"/>
    <s v="Desired Stock"/>
    <d v="1999-01-01T00:00:00"/>
    <n v="11979.39"/>
    <n v="99828.25"/>
    <s v="QAT_DATA"/>
    <s v="None"/>
    <s v="QAT_DATA"/>
    <s v="TBD"/>
    <s v="ZW"/>
    <s v="Zimbabwe"/>
    <s v="Condoms-PRH"/>
    <s v="NTL"/>
    <s v="2021-03-Q2"/>
    <n v="2021"/>
    <s v="ZW_NTL_Condoms-PRH_QAT_2021-03-Q2"/>
    <s v="100031GNE06D=ZW=NTL=Condoms-PRH"/>
    <n v="9"/>
    <x v="4"/>
    <x v="2"/>
    <s v="100031GNE06D"/>
    <s v="Depot (SC) Medroxyprogesterone Acetate 104 mg/0.65 mL, Pre-Filled Uniject Device, 1 Syringe"/>
    <s v="Depot (SC) Medroxyprogesterone Acetate 104 mg/0.65 mL, Pre-Filled Uniject Device, 1 Syringe"/>
    <s v="QAT_DATA"/>
    <s v="Injectable Contraceptives"/>
    <m/>
    <m/>
    <m/>
    <n v="0"/>
    <m/>
    <m/>
    <n v="0"/>
    <n v="0.85"/>
    <n v="99828.25"/>
    <s v="Injectable Contraceptives"/>
    <n v="3"/>
    <n v="45"/>
    <d v="2021-11-19T00:00:00"/>
    <n v="2022"/>
    <n v="2022"/>
    <x v="10"/>
    <n v="0.85"/>
    <n v="99828.25"/>
    <m/>
    <m/>
    <m/>
  </r>
  <r>
    <x v="26"/>
    <x v="0"/>
    <n v="4987"/>
    <s v="100031GNE06D"/>
    <s v="TBD"/>
    <n v="17"/>
    <n v="185676"/>
    <n v="1"/>
    <n v="185676"/>
    <d v="2022-10-01T00:00:00"/>
    <m/>
    <m/>
    <x v="0"/>
    <x v="952"/>
    <s v="Planned"/>
    <m/>
    <d v="1999-01-01T00:00:00"/>
    <n v="18938.95"/>
    <n v="157824.6"/>
    <s v="QAT_DATA"/>
    <s v="None"/>
    <s v="QAT_DATA"/>
    <s v="TBD"/>
    <s v="ZW"/>
    <s v="Zimbabwe"/>
    <s v="Condoms-PRH"/>
    <s v="NTL"/>
    <s v="2021-03-Q2"/>
    <n v="2021"/>
    <s v="ZW_NTL_Condoms-PRH_QAT_2021-03-Q2"/>
    <s v="100031GNE06D=ZW=NTL=Condoms-PRH"/>
    <n v="10"/>
    <x v="4"/>
    <x v="2"/>
    <s v="100031GNE06D"/>
    <s v="Depot (SC) Medroxyprogesterone Acetate 104 mg/0.65 mL, Pre-Filled Uniject Device, 1 Syringe"/>
    <s v="Depot (SC) Medroxyprogesterone Acetate 104 mg/0.65 mL, Pre-Filled Uniject Device, 1 Syringe"/>
    <s v="QAT_DATA"/>
    <s v="Injectable Contraceptives"/>
    <m/>
    <m/>
    <m/>
    <n v="0"/>
    <m/>
    <m/>
    <n v="0"/>
    <n v="0.85"/>
    <n v="157824.6"/>
    <s v="Injectable Contraceptives"/>
    <n v="3"/>
    <n v="45"/>
    <d v="2021-11-20T00:00:00"/>
    <n v="2022"/>
    <n v="2022"/>
    <x v="10"/>
    <n v="0.85"/>
    <n v="157824.6"/>
    <m/>
    <m/>
    <m/>
  </r>
  <r>
    <x v="26"/>
    <x v="0"/>
    <n v="1888"/>
    <s v="100031GNE06D"/>
    <s v="TBD"/>
    <n v="17"/>
    <n v="117446"/>
    <n v="1"/>
    <n v="117446"/>
    <d v="2023-02-28T00:00:00"/>
    <d v="2023-02-28T00:00:00"/>
    <m/>
    <x v="0"/>
    <x v="433"/>
    <s v="Planned"/>
    <s v="Desired Stock"/>
    <d v="1999-01-01T00:00:00"/>
    <n v="11979.39"/>
    <n v="99829.1"/>
    <s v="QAT_DATA"/>
    <s v="None"/>
    <s v="QAT_DATA"/>
    <s v="TBD"/>
    <s v="ZW"/>
    <s v="Zimbabwe"/>
    <s v="Condoms-PRH"/>
    <s v="NTL"/>
    <s v="2021-03-Q2"/>
    <n v="2021"/>
    <s v="ZW_NTL_Condoms-PRH_QAT_2021-03-Q2"/>
    <s v="100031GNE06D=ZW=NTL=Condoms-PRH"/>
    <n v="2"/>
    <x v="5"/>
    <x v="2"/>
    <s v="100031GNE06D"/>
    <s v="Depot (SC) Medroxyprogesterone Acetate 104 mg/0.65 mL, Pre-Filled Uniject Device, 1 Syringe"/>
    <s v="Depot (SC) Medroxyprogesterone Acetate 104 mg/0.65 mL, Pre-Filled Uniject Device, 1 Syringe"/>
    <s v="QAT_DATA"/>
    <s v="Injectable Contraceptives"/>
    <m/>
    <m/>
    <m/>
    <n v="0"/>
    <m/>
    <m/>
    <n v="0"/>
    <n v="0.85"/>
    <n v="99829.099999999904"/>
    <s v="Injectable Contraceptives"/>
    <n v="3"/>
    <n v="45"/>
    <d v="2022-04-19T00:00:00"/>
    <n v="2022"/>
    <n v="2022"/>
    <x v="10"/>
    <n v="0.85"/>
    <n v="99829.099999999991"/>
    <m/>
    <m/>
    <m/>
  </r>
  <r>
    <x v="26"/>
    <x v="0"/>
    <n v="4988"/>
    <s v="100031GNE06D"/>
    <s v="TBD"/>
    <n v="17"/>
    <n v="278248"/>
    <n v="1"/>
    <n v="278248"/>
    <d v="2023-04-01T00:00:00"/>
    <m/>
    <m/>
    <x v="0"/>
    <x v="964"/>
    <s v="Planned"/>
    <m/>
    <d v="1999-01-01T00:00:00"/>
    <n v="28381.3"/>
    <n v="236510.8"/>
    <s v="QAT_DATA"/>
    <s v="None"/>
    <s v="QAT_DATA"/>
    <s v="TBD"/>
    <s v="ZW"/>
    <s v="Zimbabwe"/>
    <s v="Condoms-PRH"/>
    <s v="NTL"/>
    <s v="2021-03-Q2"/>
    <n v="2021"/>
    <s v="ZW_NTL_Condoms-PRH_QAT_2021-03-Q2"/>
    <s v="100031GNE06D=ZW=NTL=Condoms-PRH"/>
    <n v="4"/>
    <x v="5"/>
    <x v="2"/>
    <s v="100031GNE06D"/>
    <s v="Depot (SC) Medroxyprogesterone Acetate 104 mg/0.65 mL, Pre-Filled Uniject Device, 1 Syringe"/>
    <s v="Depot (SC) Medroxyprogesterone Acetate 104 mg/0.65 mL, Pre-Filled Uniject Device, 1 Syringe"/>
    <s v="QAT_DATA"/>
    <s v="Injectable Contraceptives"/>
    <m/>
    <m/>
    <m/>
    <n v="0"/>
    <m/>
    <m/>
    <n v="0"/>
    <n v="0.85"/>
    <n v="236510.8"/>
    <s v="Injectable Contraceptives"/>
    <n v="3"/>
    <n v="45"/>
    <d v="2022-05-21T00:00:00"/>
    <n v="2022"/>
    <n v="2023"/>
    <x v="10"/>
    <n v="0.85"/>
    <n v="236510.8"/>
    <m/>
    <m/>
    <m/>
  </r>
  <r>
    <x v="26"/>
    <x v="0"/>
    <n v="1889"/>
    <s v="100031GNE06D"/>
    <s v="TBD"/>
    <n v="17"/>
    <n v="117445"/>
    <n v="1"/>
    <n v="117445"/>
    <d v="2023-07-31T00:00:00"/>
    <d v="2023-07-31T00:00:00"/>
    <m/>
    <x v="0"/>
    <x v="11"/>
    <s v="Planned"/>
    <s v="Desired Stock"/>
    <d v="1999-01-01T00:00:00"/>
    <n v="11979.39"/>
    <n v="99828.25"/>
    <s v="QAT_DATA"/>
    <s v="None"/>
    <s v="QAT_DATA"/>
    <s v="TBD"/>
    <s v="ZW"/>
    <s v="Zimbabwe"/>
    <s v="Condoms-PRH"/>
    <s v="NTL"/>
    <s v="2021-03-Q2"/>
    <n v="2021"/>
    <s v="ZW_NTL_Condoms-PRH_QAT_2021-03-Q2"/>
    <s v="100031GNE06D=ZW=NTL=Condoms-PRH"/>
    <n v="7"/>
    <x v="5"/>
    <x v="2"/>
    <s v="100031GNE06D"/>
    <s v="Depot (SC) Medroxyprogesterone Acetate 104 mg/0.65 mL, Pre-Filled Uniject Device, 1 Syringe"/>
    <s v="Depot (SC) Medroxyprogesterone Acetate 104 mg/0.65 mL, Pre-Filled Uniject Device, 1 Syringe"/>
    <s v="QAT_DATA"/>
    <s v="Injectable Contraceptives"/>
    <m/>
    <m/>
    <m/>
    <n v="0"/>
    <m/>
    <m/>
    <n v="0"/>
    <n v="0.85"/>
    <n v="99828.25"/>
    <s v="Injectable Contraceptives"/>
    <n v="3"/>
    <n v="45"/>
    <d v="2022-09-19T00:00:00"/>
    <n v="2023"/>
    <n v="2023"/>
    <x v="10"/>
    <n v="0.85"/>
    <n v="99828.25"/>
    <m/>
    <m/>
    <m/>
  </r>
  <r>
    <x v="26"/>
    <x v="0"/>
    <n v="4989"/>
    <s v="100031GNE06D"/>
    <s v="TBD"/>
    <n v="17"/>
    <n v="243360"/>
    <n v="1"/>
    <n v="243360"/>
    <d v="2023-10-01T00:00:00"/>
    <m/>
    <m/>
    <x v="0"/>
    <x v="965"/>
    <s v="Planned"/>
    <m/>
    <d v="1999-01-01T00:00:00"/>
    <n v="24822.720000000001"/>
    <n v="206856"/>
    <s v="QAT_DATA"/>
    <s v="None"/>
    <s v="QAT_DATA"/>
    <s v="TBD"/>
    <s v="ZW"/>
    <s v="Zimbabwe"/>
    <s v="Condoms-PRH"/>
    <s v="NTL"/>
    <s v="2021-03-Q2"/>
    <n v="2021"/>
    <s v="ZW_NTL_Condoms-PRH_QAT_2021-03-Q2"/>
    <s v="100031GNE06D=ZW=NTL=Condoms-PRH"/>
    <n v="10"/>
    <x v="5"/>
    <x v="2"/>
    <s v="100031GNE06D"/>
    <s v="Depot (SC) Medroxyprogesterone Acetate 104 mg/0.65 mL, Pre-Filled Uniject Device, 1 Syringe"/>
    <s v="Depot (SC) Medroxyprogesterone Acetate 104 mg/0.65 mL, Pre-Filled Uniject Device, 1 Syringe"/>
    <s v="QAT_DATA"/>
    <s v="Injectable Contraceptives"/>
    <m/>
    <m/>
    <m/>
    <n v="0"/>
    <m/>
    <m/>
    <n v="0"/>
    <n v="0.85"/>
    <n v="206856"/>
    <s v="Injectable Contraceptives"/>
    <n v="3"/>
    <n v="45"/>
    <d v="2022-11-20T00:00:00"/>
    <n v="2023"/>
    <n v="2023"/>
    <x v="10"/>
    <n v="0.85"/>
    <n v="206856"/>
    <m/>
    <m/>
    <m/>
  </r>
  <r>
    <x v="26"/>
    <x v="0"/>
    <n v="3074"/>
    <s v="100031GNE06D"/>
    <s v="TBD"/>
    <n v="17"/>
    <n v="117460"/>
    <n v="1"/>
    <n v="117460"/>
    <d v="2023-12-31T00:00:00"/>
    <m/>
    <m/>
    <x v="0"/>
    <x v="341"/>
    <s v="Planned"/>
    <m/>
    <d v="1999-01-01T00:00:00"/>
    <n v="11980.92"/>
    <n v="99841"/>
    <s v="QAT_DATA"/>
    <s v="None"/>
    <s v="QAT_DATA"/>
    <s v="TBD"/>
    <s v="ZW"/>
    <s v="Zimbabwe"/>
    <s v="Condoms-PRH"/>
    <s v="NTL"/>
    <s v="2021-03-Q2"/>
    <n v="2021"/>
    <s v="ZW_NTL_Condoms-PRH_QAT_2021-03-Q2"/>
    <s v="100031GNE06D=ZW=NTL=Condoms-PRH"/>
    <n v="12"/>
    <x v="5"/>
    <x v="2"/>
    <s v="100031GNE06D"/>
    <s v="Depot (SC) Medroxyprogesterone Acetate 104 mg/0.65 mL, Pre-Filled Uniject Device, 1 Syringe"/>
    <s v="Depot (SC) Medroxyprogesterone Acetate 104 mg/0.65 mL, Pre-Filled Uniject Device, 1 Syringe"/>
    <s v="QAT_DATA"/>
    <s v="Injectable Contraceptives"/>
    <m/>
    <m/>
    <m/>
    <n v="0"/>
    <m/>
    <m/>
    <n v="0"/>
    <n v="0.85"/>
    <n v="99841"/>
    <s v="Injectable Contraceptives"/>
    <n v="3"/>
    <n v="45"/>
    <d v="2023-02-19T00:00:00"/>
    <n v="2023"/>
    <n v="2023"/>
    <x v="10"/>
    <n v="0.85"/>
    <n v="99841"/>
    <m/>
    <m/>
    <m/>
  </r>
  <r>
    <x v="26"/>
    <x v="0"/>
    <n v="1816"/>
    <s v="100129GYV01S"/>
    <s v="UNFPA"/>
    <n v="12"/>
    <n v="55944"/>
    <n v="1"/>
    <n v="55944"/>
    <d v="2020-03-17T00:00:00"/>
    <d v="2019-09-30T00:00:00"/>
    <m/>
    <x v="0"/>
    <x v="337"/>
    <s v="Received"/>
    <s v="Desired Stock"/>
    <d v="1999-01-01T00:00:00"/>
    <n v="57062.879999999997"/>
    <n v="475524"/>
    <s v="QAT_DATA"/>
    <s v="None"/>
    <s v="QAT_DATA"/>
    <s v="UNFPA"/>
    <s v="ZW"/>
    <s v="Zimbabwe"/>
    <s v="Condoms-PRH"/>
    <s v="NTL"/>
    <s v="2021-03-Q2"/>
    <n v="2021"/>
    <s v="ZW_NTL_Condoms-PRH_QAT_2021-03-Q2"/>
    <s v="100129GYV01S=ZW=NTL=Condoms-PRH"/>
    <n v="3"/>
    <x v="2"/>
    <x v="1"/>
    <s v="100129GYV01S"/>
    <s v="Etonogestrel 68 mg/Rod, 1 Rod Implant, 1 Each"/>
    <s v="Etonogestrel 68 mg/Rod, 1 Rod Implant, 1 Each"/>
    <s v="QAT_DATA"/>
    <s v="Implantable Contraceptives"/>
    <m/>
    <m/>
    <m/>
    <n v="0"/>
    <m/>
    <m/>
    <n v="0"/>
    <n v="8.5"/>
    <n v="475524"/>
    <s v="Contraceptive Implants"/>
    <n v="3"/>
    <n v="44"/>
    <d v="2019-05-14T00:00:00"/>
    <n v="2019"/>
    <n v="2019"/>
    <x v="11"/>
    <n v="8.5"/>
    <n v="475524"/>
    <m/>
    <m/>
    <m/>
  </r>
  <r>
    <x v="26"/>
    <x v="0"/>
    <n v="1897"/>
    <s v="100129GYV01S"/>
    <s v="UNFPA"/>
    <n v="10"/>
    <n v="30000"/>
    <n v="1"/>
    <n v="30000"/>
    <d v="2021-03-31T00:00:00"/>
    <d v="2021-09-30T00:00:00"/>
    <m/>
    <x v="0"/>
    <x v="21"/>
    <s v="Shipped"/>
    <s v="Desired Stock"/>
    <d v="1999-01-01T00:00:00"/>
    <n v="30600"/>
    <n v="255000"/>
    <s v="QAT_DATA"/>
    <s v="None"/>
    <s v="QAT_DATA"/>
    <s v="UNFPA"/>
    <s v="ZW"/>
    <s v="Zimbabwe"/>
    <s v="Condoms-PRH"/>
    <s v="NTL"/>
    <s v="2021-03-Q2"/>
    <n v="2021"/>
    <s v="ZW_NTL_Condoms-PRH_QAT_2021-03-Q2"/>
    <s v="100129GYV01S=ZW=NTL=Condoms-PRH"/>
    <n v="3"/>
    <x v="3"/>
    <x v="1"/>
    <s v="100129GYV01S"/>
    <s v="Etonogestrel 68 mg/Rod, 1 Rod Implant, 1 Each"/>
    <s v="Etonogestrel 68 mg/Rod, 1 Rod Implant, 1 Each"/>
    <s v="QAT_DATA"/>
    <s v="Implantable Contraceptives"/>
    <m/>
    <m/>
    <m/>
    <n v="0"/>
    <m/>
    <m/>
    <n v="0"/>
    <n v="8.5"/>
    <n v="255000"/>
    <s v="Contraceptive Implants"/>
    <n v="3"/>
    <n v="44"/>
    <d v="2020-05-27T00:00:00"/>
    <n v="2020"/>
    <n v="2021"/>
    <x v="11"/>
    <n v="8.5"/>
    <n v="255000"/>
    <m/>
    <m/>
    <m/>
  </r>
  <r>
    <x v="26"/>
    <x v="0"/>
    <n v="4966"/>
    <s v="100129GYV01S"/>
    <s v="UNFPA"/>
    <n v="10"/>
    <n v="30024"/>
    <n v="1"/>
    <n v="30024"/>
    <d v="2021-05-01T00:00:00"/>
    <m/>
    <m/>
    <x v="0"/>
    <x v="966"/>
    <s v="Ordered"/>
    <m/>
    <d v="1999-01-01T00:00:00"/>
    <n v="30624.48"/>
    <n v="255204"/>
    <s v="QAT_DATA"/>
    <s v="None"/>
    <s v="QAT_DATA"/>
    <s v="UNFPA"/>
    <s v="ZW"/>
    <s v="Zimbabwe"/>
    <s v="Condoms-PRH"/>
    <s v="NTL"/>
    <s v="2021-03-Q2"/>
    <n v="2021"/>
    <s v="ZW_NTL_Condoms-PRH_QAT_2021-03-Q2"/>
    <s v="100129GYV01S=ZW=NTL=Condoms-PRH"/>
    <n v="5"/>
    <x v="3"/>
    <x v="1"/>
    <s v="100129GYV01S"/>
    <s v="Etonogestrel 68 mg/Rod, 1 Rod Implant, 1 Each"/>
    <s v="Etonogestrel 68 mg/Rod, 1 Rod Implant, 1 Each"/>
    <s v="QAT_DATA"/>
    <s v="Implantable Contraceptives"/>
    <m/>
    <m/>
    <m/>
    <n v="0"/>
    <m/>
    <m/>
    <n v="0"/>
    <n v="8.5"/>
    <n v="255204"/>
    <s v="Contraceptive Implants"/>
    <n v="3"/>
    <n v="44"/>
    <d v="2020-06-27T00:00:00"/>
    <n v="2020"/>
    <n v="2021"/>
    <x v="11"/>
    <n v="8.5"/>
    <n v="255204"/>
    <m/>
    <m/>
    <m/>
  </r>
  <r>
    <x v="26"/>
    <x v="0"/>
    <n v="1896"/>
    <s v="100129GYV01S"/>
    <s v="TBD"/>
    <n v="10"/>
    <n v="30000"/>
    <n v="1"/>
    <n v="30000"/>
    <d v="2021-06-30T00:00:00"/>
    <d v="2021-04-30T00:00:00"/>
    <m/>
    <x v="0"/>
    <x v="85"/>
    <s v="Planned"/>
    <s v="Desired Stock"/>
    <d v="1999-01-01T00:00:00"/>
    <n v="30600"/>
    <n v="255000"/>
    <s v="QAT_DATA"/>
    <s v="None"/>
    <s v="QAT_DATA"/>
    <s v="TBD"/>
    <s v="ZW"/>
    <s v="Zimbabwe"/>
    <s v="Condoms-PRH"/>
    <s v="NTL"/>
    <s v="2021-03-Q2"/>
    <n v="2021"/>
    <s v="ZW_NTL_Condoms-PRH_QAT_2021-03-Q2"/>
    <s v="100129GYV01S=ZW=NTL=Condoms-PRH"/>
    <n v="6"/>
    <x v="3"/>
    <x v="2"/>
    <s v="100129GYV01S"/>
    <s v="Etonogestrel 68 mg/Rod, 1 Rod Implant, 1 Each"/>
    <s v="Etonogestrel 68 mg/Rod, 1 Rod Implant, 1 Each"/>
    <s v="QAT_DATA"/>
    <s v="Implantable Contraceptives"/>
    <m/>
    <m/>
    <m/>
    <n v="0"/>
    <m/>
    <m/>
    <n v="0"/>
    <n v="8.5"/>
    <n v="255000"/>
    <s v="Contraceptive Implants"/>
    <n v="3"/>
    <n v="44"/>
    <d v="2020-08-26T00:00:00"/>
    <n v="2020"/>
    <n v="2021"/>
    <x v="11"/>
    <n v="8.5"/>
    <n v="255000"/>
    <m/>
    <m/>
    <m/>
  </r>
  <r>
    <x v="26"/>
    <x v="0"/>
    <n v="1898"/>
    <s v="100129GYV01S"/>
    <s v="UNFPA"/>
    <n v="12"/>
    <n v="48000"/>
    <n v="1"/>
    <n v="48000"/>
    <d v="2021-10-31T00:00:00"/>
    <d v="2022-02-28T00:00:00"/>
    <m/>
    <x v="0"/>
    <x v="81"/>
    <s v="Planned"/>
    <s v="Desired Stock"/>
    <d v="1999-01-01T00:00:00"/>
    <n v="13770"/>
    <n v="408000"/>
    <s v="QAT_DATA"/>
    <s v="None"/>
    <s v="QAT_DATA"/>
    <s v="UNFPA"/>
    <s v="ZW"/>
    <s v="Zimbabwe"/>
    <s v="Condoms-PRH"/>
    <s v="NTL"/>
    <s v="2021-03-Q2"/>
    <n v="2021"/>
    <s v="ZW_NTL_Condoms-PRH_QAT_2021-03-Q2"/>
    <s v="100129GYV01S=ZW=NTL=Condoms-PRH"/>
    <n v="10"/>
    <x v="3"/>
    <x v="1"/>
    <s v="100129GYV01S"/>
    <s v="Etonogestrel 68 mg/Rod, 1 Rod Implant, 1 Each"/>
    <s v="Etonogestrel 68 mg/Rod, 1 Rod Implant, 1 Each"/>
    <s v="QAT_DATA"/>
    <s v="Implantable Contraceptives"/>
    <m/>
    <m/>
    <m/>
    <n v="0"/>
    <m/>
    <m/>
    <n v="0"/>
    <n v="8.5"/>
    <n v="408000"/>
    <s v="Contraceptive Implants"/>
    <n v="3"/>
    <n v="44"/>
    <d v="2020-12-27T00:00:00"/>
    <n v="2021"/>
    <n v="2021"/>
    <x v="11"/>
    <n v="8.5"/>
    <n v="408000"/>
    <m/>
    <m/>
    <m/>
  </r>
  <r>
    <x v="26"/>
    <x v="0"/>
    <n v="1923"/>
    <s v="100129GYV01S"/>
    <s v="TBD"/>
    <n v="12"/>
    <n v="16406"/>
    <n v="1"/>
    <n v="16406"/>
    <d v="2022-03-31T00:00:00"/>
    <d v="2022-03-31T00:00:00"/>
    <m/>
    <x v="0"/>
    <x v="131"/>
    <s v="Planned"/>
    <s v="Desired Stock"/>
    <d v="1999-01-01T00:00:00"/>
    <n v="16734.12"/>
    <n v="139451"/>
    <s v="QAT_DATA"/>
    <s v="None"/>
    <s v="QAT_DATA"/>
    <s v="TBD"/>
    <s v="ZW"/>
    <s v="Zimbabwe"/>
    <s v="Condoms-PRH"/>
    <s v="NTL"/>
    <s v="2021-03-Q2"/>
    <n v="2021"/>
    <s v="ZW_NTL_Condoms-PRH_QAT_2021-03-Q2"/>
    <s v="100129GYV01S=ZW=NTL=Condoms-PRH"/>
    <n v="3"/>
    <x v="4"/>
    <x v="2"/>
    <s v="100129GYV01S"/>
    <s v="Etonogestrel 68 mg/Rod, 1 Rod Implant, 1 Each"/>
    <s v="Etonogestrel 68 mg/Rod, 1 Rod Implant, 1 Each"/>
    <s v="QAT_DATA"/>
    <s v="Implantable Contraceptives"/>
    <m/>
    <m/>
    <m/>
    <n v="0"/>
    <m/>
    <m/>
    <n v="0"/>
    <n v="8.5"/>
    <n v="139451"/>
    <s v="Contraceptive Implants"/>
    <n v="3"/>
    <n v="44"/>
    <d v="2021-05-27T00:00:00"/>
    <n v="2021"/>
    <n v="2022"/>
    <x v="11"/>
    <n v="8.5"/>
    <n v="139451"/>
    <m/>
    <m/>
    <m/>
  </r>
  <r>
    <x v="26"/>
    <x v="0"/>
    <n v="4967"/>
    <s v="100129GYV01S"/>
    <s v="UNFPA"/>
    <n v="17"/>
    <n v="48000"/>
    <n v="1"/>
    <n v="48000"/>
    <d v="2022-08-01T00:00:00"/>
    <m/>
    <m/>
    <x v="0"/>
    <x v="241"/>
    <s v="Planned"/>
    <m/>
    <d v="1999-01-01T00:00:00"/>
    <n v="48960"/>
    <n v="408000"/>
    <s v="QAT_DATA"/>
    <s v="None"/>
    <s v="QAT_DATA"/>
    <s v="UNFPA"/>
    <s v="ZW"/>
    <s v="Zimbabwe"/>
    <s v="Condoms-PRH"/>
    <s v="NTL"/>
    <s v="2021-03-Q2"/>
    <n v="2021"/>
    <s v="ZW_NTL_Condoms-PRH_QAT_2021-03-Q2"/>
    <s v="100129GYV01S=ZW=NTL=Condoms-PRH"/>
    <n v="8"/>
    <x v="4"/>
    <x v="1"/>
    <s v="100129GYV01S"/>
    <s v="Etonogestrel 68 mg/Rod, 1 Rod Implant, 1 Each"/>
    <s v="Etonogestrel 68 mg/Rod, 1 Rod Implant, 1 Each"/>
    <s v="QAT_DATA"/>
    <s v="Implantable Contraceptives"/>
    <m/>
    <m/>
    <m/>
    <n v="0"/>
    <m/>
    <m/>
    <n v="0"/>
    <n v="8.5"/>
    <n v="408000"/>
    <s v="Contraceptive Implants"/>
    <n v="3"/>
    <n v="44"/>
    <d v="2021-09-27T00:00:00"/>
    <n v="2022"/>
    <n v="2022"/>
    <x v="11"/>
    <n v="8.5"/>
    <n v="408000"/>
    <m/>
    <m/>
    <m/>
  </r>
  <r>
    <x v="26"/>
    <x v="0"/>
    <n v="1924"/>
    <s v="100129GYV01S"/>
    <s v="TBD"/>
    <n v="12"/>
    <n v="16800"/>
    <n v="1"/>
    <n v="16800"/>
    <d v="2022-09-30T00:00:00"/>
    <d v="2022-09-30T00:00:00"/>
    <m/>
    <x v="0"/>
    <x v="73"/>
    <s v="Planned"/>
    <s v="Desired Stock"/>
    <d v="1999-01-01T00:00:00"/>
    <n v="17136"/>
    <n v="142800"/>
    <s v="QAT_DATA"/>
    <s v="None"/>
    <s v="QAT_DATA"/>
    <s v="TBD"/>
    <s v="ZW"/>
    <s v="Zimbabwe"/>
    <s v="Condoms-PRH"/>
    <s v="NTL"/>
    <s v="2021-03-Q2"/>
    <n v="2021"/>
    <s v="ZW_NTL_Condoms-PRH_QAT_2021-03-Q2"/>
    <s v="100129GYV01S=ZW=NTL=Condoms-PRH"/>
    <n v="9"/>
    <x v="4"/>
    <x v="2"/>
    <s v="100129GYV01S"/>
    <s v="Etonogestrel 68 mg/Rod, 1 Rod Implant, 1 Each"/>
    <s v="Etonogestrel 68 mg/Rod, 1 Rod Implant, 1 Each"/>
    <s v="QAT_DATA"/>
    <s v="Implantable Contraceptives"/>
    <m/>
    <m/>
    <m/>
    <n v="0"/>
    <m/>
    <m/>
    <n v="0"/>
    <n v="8.5"/>
    <n v="142800"/>
    <s v="Contraceptive Implants"/>
    <n v="3"/>
    <n v="44"/>
    <d v="2021-11-26T00:00:00"/>
    <n v="2022"/>
    <n v="2022"/>
    <x v="11"/>
    <n v="8.5"/>
    <n v="142800"/>
    <m/>
    <m/>
    <m/>
  </r>
  <r>
    <x v="26"/>
    <x v="0"/>
    <n v="1899"/>
    <s v="100129GYV01S"/>
    <s v="TBD"/>
    <n v="12"/>
    <n v="9000"/>
    <n v="1"/>
    <n v="9000"/>
    <d v="2022-12-31T00:00:00"/>
    <d v="2022-12-31T00:00:00"/>
    <m/>
    <x v="0"/>
    <x v="88"/>
    <s v="Planned"/>
    <s v="Desired Stock"/>
    <d v="1999-01-01T00:00:00"/>
    <n v="9180"/>
    <n v="76500"/>
    <s v="QAT_DATA"/>
    <s v="None"/>
    <s v="QAT_DATA"/>
    <s v="TBD"/>
    <s v="ZW"/>
    <s v="Zimbabwe"/>
    <s v="Condoms-PRH"/>
    <s v="NTL"/>
    <s v="2021-03-Q2"/>
    <n v="2021"/>
    <s v="ZW_NTL_Condoms-PRH_QAT_2021-03-Q2"/>
    <s v="100129GYV01S=ZW=NTL=Condoms-PRH"/>
    <n v="12"/>
    <x v="4"/>
    <x v="2"/>
    <s v="100129GYV01S"/>
    <s v="Etonogestrel 68 mg/Rod, 1 Rod Implant, 1 Each"/>
    <s v="Etonogestrel 68 mg/Rod, 1 Rod Implant, 1 Each"/>
    <s v="QAT_DATA"/>
    <s v="Implantable Contraceptives"/>
    <m/>
    <m/>
    <m/>
    <n v="0"/>
    <m/>
    <m/>
    <n v="0"/>
    <n v="8.5"/>
    <n v="76500"/>
    <s v="Contraceptive Implants"/>
    <n v="3"/>
    <n v="44"/>
    <d v="2022-02-26T00:00:00"/>
    <n v="2022"/>
    <n v="2022"/>
    <x v="11"/>
    <n v="8.5"/>
    <n v="76500"/>
    <m/>
    <m/>
    <m/>
  </r>
  <r>
    <x v="26"/>
    <x v="0"/>
    <n v="1900"/>
    <s v="100129GYV01S"/>
    <s v="UNFPA"/>
    <n v="12"/>
    <n v="30000"/>
    <n v="1"/>
    <n v="30000"/>
    <d v="2023-06-30T00:00:00"/>
    <d v="2023-05-31T00:00:00"/>
    <m/>
    <x v="0"/>
    <x v="435"/>
    <s v="Planned"/>
    <s v="Desired Stock"/>
    <d v="1999-01-01T00:00:00"/>
    <n v="16830"/>
    <n v="255000"/>
    <s v="QAT_DATA"/>
    <s v="None"/>
    <s v="QAT_DATA"/>
    <s v="UNFPA"/>
    <s v="ZW"/>
    <s v="Zimbabwe"/>
    <s v="Condoms-PRH"/>
    <s v="NTL"/>
    <s v="2021-03-Q2"/>
    <n v="2021"/>
    <s v="ZW_NTL_Condoms-PRH_QAT_2021-03-Q2"/>
    <s v="100129GYV01S=ZW=NTL=Condoms-PRH"/>
    <n v="6"/>
    <x v="5"/>
    <x v="1"/>
    <s v="100129GYV01S"/>
    <s v="Etonogestrel 68 mg/Rod, 1 Rod Implant, 1 Each"/>
    <s v="Etonogestrel 68 mg/Rod, 1 Rod Implant, 1 Each"/>
    <s v="QAT_DATA"/>
    <s v="Implantable Contraceptives"/>
    <m/>
    <m/>
    <m/>
    <n v="0"/>
    <m/>
    <m/>
    <n v="0"/>
    <n v="8.5"/>
    <n v="255000"/>
    <s v="Contraceptive Implants"/>
    <n v="3"/>
    <n v="44"/>
    <d v="2022-08-26T00:00:00"/>
    <n v="2022"/>
    <n v="2023"/>
    <x v="11"/>
    <n v="8.5"/>
    <n v="255000"/>
    <m/>
    <m/>
    <m/>
  </r>
  <r>
    <x v="26"/>
    <x v="0"/>
    <n v="1925"/>
    <s v="100129GYV01S"/>
    <s v="UNFPA"/>
    <n v="12"/>
    <n v="14304"/>
    <n v="1"/>
    <n v="14304"/>
    <d v="2023-10-31T00:00:00"/>
    <d v="2023-10-31T00:00:00"/>
    <m/>
    <x v="0"/>
    <x v="342"/>
    <s v="Planned"/>
    <s v="Desired Stock"/>
    <d v="1999-01-01T00:00:00"/>
    <n v="14590.08"/>
    <n v="121584"/>
    <s v="QAT_DATA"/>
    <s v="None"/>
    <s v="QAT_DATA"/>
    <s v="UNFPA"/>
    <s v="ZW"/>
    <s v="Zimbabwe"/>
    <s v="Condoms-PRH"/>
    <s v="NTL"/>
    <s v="2021-03-Q2"/>
    <n v="2021"/>
    <s v="ZW_NTL_Condoms-PRH_QAT_2021-03-Q2"/>
    <s v="100129GYV01S=ZW=NTL=Condoms-PRH"/>
    <n v="10"/>
    <x v="5"/>
    <x v="1"/>
    <s v="100129GYV01S"/>
    <s v="Etonogestrel 68 mg/Rod, 1 Rod Implant, 1 Each"/>
    <s v="Etonogestrel 68 mg/Rod, 1 Rod Implant, 1 Each"/>
    <s v="QAT_DATA"/>
    <s v="Implantable Contraceptives"/>
    <m/>
    <m/>
    <m/>
    <n v="0"/>
    <m/>
    <m/>
    <n v="0"/>
    <n v="8.5"/>
    <n v="121584"/>
    <s v="Contraceptive Implants"/>
    <n v="3"/>
    <n v="44"/>
    <d v="2022-12-27T00:00:00"/>
    <n v="2023"/>
    <n v="2023"/>
    <x v="11"/>
    <n v="8.5"/>
    <n v="121584"/>
    <m/>
    <m/>
    <m/>
  </r>
  <r>
    <x v="26"/>
    <x v="0"/>
    <n v="4968"/>
    <s v="100129GYV01S"/>
    <s v="TBD"/>
    <n v="17"/>
    <n v="34167"/>
    <n v="1"/>
    <n v="34167"/>
    <d v="2023-12-01T00:00:00"/>
    <m/>
    <m/>
    <x v="0"/>
    <x v="967"/>
    <s v="Planned"/>
    <m/>
    <d v="1999-01-01T00:00:00"/>
    <n v="34850.339999999997"/>
    <n v="290419.5"/>
    <s v="QAT_DATA"/>
    <s v="None"/>
    <s v="QAT_DATA"/>
    <s v="TBD"/>
    <s v="ZW"/>
    <s v="Zimbabwe"/>
    <s v="Condoms-PRH"/>
    <s v="NTL"/>
    <s v="2021-03-Q2"/>
    <n v="2021"/>
    <s v="ZW_NTL_Condoms-PRH_QAT_2021-03-Q2"/>
    <s v="100129GYV01S=ZW=NTL=Condoms-PRH"/>
    <n v="12"/>
    <x v="5"/>
    <x v="2"/>
    <s v="100129GYV01S"/>
    <s v="Etonogestrel 68 mg/Rod, 1 Rod Implant, 1 Each"/>
    <s v="Etonogestrel 68 mg/Rod, 1 Rod Implant, 1 Each"/>
    <s v="QAT_DATA"/>
    <s v="Implantable Contraceptives"/>
    <m/>
    <m/>
    <m/>
    <n v="0"/>
    <m/>
    <m/>
    <n v="0"/>
    <n v="8.5"/>
    <n v="290419.5"/>
    <s v="Contraceptive Implants"/>
    <n v="3"/>
    <n v="44"/>
    <d v="2023-01-27T00:00:00"/>
    <n v="2023"/>
    <n v="2023"/>
    <x v="11"/>
    <n v="8.5"/>
    <n v="290419.5"/>
    <m/>
    <m/>
    <m/>
  </r>
  <r>
    <x v="26"/>
    <x v="0"/>
    <n v="1764"/>
    <s v="100121XXB0BK"/>
    <s v="GHSC-PSM"/>
    <n v="10"/>
    <n v="37750"/>
    <n v="1"/>
    <n v="37750"/>
    <d v="2018-04-30T00:00:00"/>
    <d v="2018-03-31T00:00:00"/>
    <m/>
    <x v="0"/>
    <x v="41"/>
    <s v="Received"/>
    <s v="Desired Stock"/>
    <d v="1999-01-01T00:00:00"/>
    <n v="77508.3"/>
    <n v="445072.5"/>
    <s v="QAT_DATA"/>
    <s v="None"/>
    <s v="QAT_DATA"/>
    <s v="USAID"/>
    <s v="ZW"/>
    <s v="Zimbabwe"/>
    <s v="Condoms-PRH"/>
    <s v="NTL"/>
    <s v="2021-03-Q2"/>
    <n v="2021"/>
    <s v="ZW_NTL_Condoms-PRH_QAT_2021-03-Q2"/>
    <s v="100121XXB0BK=ZW=NTL=Condoms-PRH"/>
    <n v="4"/>
    <x v="0"/>
    <x v="0"/>
    <s v="100121XXB0BK"/>
    <s v="Female Condom (Nitrile) Lubricated, 17 cm, 20 Each"/>
    <s v="Female Condom (Nitrile) Lubricated, 17 cm, 20 Each"/>
    <s v="QAT_DATA"/>
    <s v="Condoms"/>
    <m/>
    <m/>
    <m/>
    <n v="0"/>
    <m/>
    <m/>
    <n v="0"/>
    <n v="11.44"/>
    <n v="431860"/>
    <s v="Female Condoms"/>
    <n v="1"/>
    <n v="26"/>
    <d v="2017-10-30T00:00:00"/>
    <n v="2018"/>
    <n v="2018"/>
    <x v="6"/>
    <n v="0.49399999999999999"/>
    <n v="18648.5"/>
    <m/>
    <m/>
    <m/>
  </r>
  <r>
    <x v="26"/>
    <x v="0"/>
    <n v="1765"/>
    <s v="100121XXB0BK"/>
    <s v="GHSC-PSM"/>
    <n v="10"/>
    <n v="53301"/>
    <n v="1"/>
    <n v="53301"/>
    <d v="2018-09-17T00:00:00"/>
    <d v="2018-06-30T00:00:00"/>
    <m/>
    <x v="0"/>
    <x v="948"/>
    <s v="Received"/>
    <s v="Desired Stock"/>
    <d v="1999-01-01T00:00:00"/>
    <n v="109437.6"/>
    <n v="628418.79"/>
    <s v="QAT_DATA"/>
    <s v="None"/>
    <s v="QAT_DATA"/>
    <s v="USAID"/>
    <s v="ZW"/>
    <s v="Zimbabwe"/>
    <s v="Condoms-PRH"/>
    <s v="NTL"/>
    <s v="2021-03-Q2"/>
    <n v="2021"/>
    <s v="ZW_NTL_Condoms-PRH_QAT_2021-03-Q2"/>
    <s v="100121XXB0BK=ZW=NTL=Condoms-PRH"/>
    <n v="9"/>
    <x v="0"/>
    <x v="0"/>
    <s v="100121XXB0BK"/>
    <s v="Female Condom (Nitrile) Lubricated, 17 cm, 20 Each"/>
    <s v="Female Condom (Nitrile) Lubricated, 17 cm, 20 Each"/>
    <s v="QAT_DATA"/>
    <s v="Condoms"/>
    <m/>
    <m/>
    <m/>
    <n v="0"/>
    <m/>
    <m/>
    <n v="0"/>
    <n v="11.44"/>
    <n v="609763.43999999994"/>
    <s v="Female Condoms"/>
    <n v="1"/>
    <n v="26"/>
    <d v="2018-03-19T00:00:00"/>
    <n v="2018"/>
    <n v="2018"/>
    <x v="6"/>
    <n v="0.49399999999999999"/>
    <n v="26330.694"/>
    <m/>
    <m/>
    <m/>
  </r>
  <r>
    <x v="26"/>
    <x v="0"/>
    <n v="1766"/>
    <s v="100121XXB0BK"/>
    <s v="GHSC-PSM"/>
    <n v="10"/>
    <n v="53322"/>
    <n v="1"/>
    <n v="53322"/>
    <d v="2018-10-01T00:00:00"/>
    <d v="2018-09-30T00:00:00"/>
    <m/>
    <x v="0"/>
    <x v="767"/>
    <s v="Received"/>
    <s v="COP17 shipment"/>
    <d v="1999-01-01T00:00:00"/>
    <n v="109480.7"/>
    <n v="628666.38"/>
    <s v="QAT_DATA"/>
    <s v="None"/>
    <s v="QAT_DATA"/>
    <s v="USAID"/>
    <s v="ZW"/>
    <s v="Zimbabwe"/>
    <s v="Condoms-PRH"/>
    <s v="NTL"/>
    <s v="2021-03-Q2"/>
    <n v="2021"/>
    <s v="ZW_NTL_Condoms-PRH_QAT_2021-03-Q2"/>
    <s v="100121XXB0BK=ZW=NTL=Condoms-PRH"/>
    <n v="10"/>
    <x v="0"/>
    <x v="0"/>
    <s v="100121XXB0BK"/>
    <s v="Female Condom (Nitrile) Lubricated, 17 cm, 20 Each"/>
    <s v="Female Condom (Nitrile) Lubricated, 17 cm, 20 Each"/>
    <s v="QAT_DATA"/>
    <s v="Condoms"/>
    <m/>
    <m/>
    <m/>
    <n v="0"/>
    <m/>
    <m/>
    <n v="0"/>
    <n v="11.44"/>
    <n v="610003.679999999"/>
    <s v="Female Condoms"/>
    <n v="1"/>
    <n v="26"/>
    <d v="2018-04-02T00:00:00"/>
    <n v="2018"/>
    <n v="2018"/>
    <x v="6"/>
    <n v="0.49399999999999999"/>
    <n v="26341.067999999999"/>
    <m/>
    <m/>
    <m/>
  </r>
  <r>
    <x v="26"/>
    <x v="0"/>
    <n v="1767"/>
    <s v="100121XXB0BK"/>
    <s v="GHSC-PSM"/>
    <n v="12"/>
    <n v="75000"/>
    <n v="1"/>
    <n v="75000"/>
    <d v="2018-12-31T00:00:00"/>
    <d v="2018-12-31T00:00:00"/>
    <m/>
    <x v="0"/>
    <x v="302"/>
    <s v="Received"/>
    <s v="COP18 shipment"/>
    <d v="1999-01-01T00:00:00"/>
    <n v="153990"/>
    <n v="884250"/>
    <s v="QAT_DATA"/>
    <s v="None"/>
    <s v="QAT_DATA"/>
    <s v="USAID"/>
    <s v="ZW"/>
    <s v="Zimbabwe"/>
    <s v="Condoms-PRH"/>
    <s v="NTL"/>
    <s v="2021-03-Q2"/>
    <n v="2021"/>
    <s v="ZW_NTL_Condoms-PRH_QAT_2021-03-Q2"/>
    <s v="100121XXB0BK=ZW=NTL=Condoms-PRH"/>
    <n v="12"/>
    <x v="0"/>
    <x v="0"/>
    <s v="100121XXB0BK"/>
    <s v="Female Condom (Nitrile) Lubricated, 17 cm, 20 Each"/>
    <s v="Female Condom (Nitrile) Lubricated, 17 cm, 20 Each"/>
    <s v="QAT_DATA"/>
    <s v="Condoms"/>
    <m/>
    <m/>
    <m/>
    <n v="0"/>
    <m/>
    <m/>
    <n v="0"/>
    <n v="11.44"/>
    <n v="858000"/>
    <s v="Female Condoms"/>
    <n v="1"/>
    <n v="26"/>
    <d v="2018-07-02T00:00:00"/>
    <n v="2018"/>
    <n v="2019"/>
    <x v="6"/>
    <n v="0.49399999999999999"/>
    <n v="37050"/>
    <m/>
    <m/>
    <m/>
  </r>
  <r>
    <x v="26"/>
    <x v="0"/>
    <n v="1806"/>
    <s v="100121XXB0BK"/>
    <s v="GHSC-PSM"/>
    <n v="12"/>
    <n v="51600"/>
    <n v="1"/>
    <n v="51600"/>
    <d v="2019-04-24T00:00:00"/>
    <d v="2018-09-06T00:00:00"/>
    <m/>
    <x v="0"/>
    <x v="132"/>
    <s v="Received"/>
    <s v="COP18"/>
    <d v="1999-01-01T00:00:00"/>
    <n v="105945.1"/>
    <n v="608364"/>
    <s v="QAT_DATA"/>
    <s v="None"/>
    <s v="QAT_DATA"/>
    <s v="USAID"/>
    <s v="ZW"/>
    <s v="Zimbabwe"/>
    <s v="Condoms-PRH"/>
    <s v="NTL"/>
    <s v="2021-03-Q2"/>
    <n v="2021"/>
    <s v="ZW_NTL_Condoms-PRH_QAT_2021-03-Q2"/>
    <s v="100121XXB0BK=ZW=NTL=Condoms-PRH"/>
    <n v="4"/>
    <x v="1"/>
    <x v="0"/>
    <s v="100121XXB0BK"/>
    <s v="Female Condom (Nitrile) Lubricated, 17 cm, 20 Each"/>
    <s v="Female Condom (Nitrile) Lubricated, 17 cm, 20 Each"/>
    <s v="QAT_DATA"/>
    <s v="Condoms"/>
    <m/>
    <m/>
    <m/>
    <n v="0"/>
    <m/>
    <m/>
    <n v="0"/>
    <n v="11.44"/>
    <n v="590304"/>
    <s v="Female Condoms"/>
    <n v="1"/>
    <n v="26"/>
    <d v="2018-10-24T00:00:00"/>
    <n v="2019"/>
    <n v="2019"/>
    <x v="6"/>
    <n v="0.49399999999999999"/>
    <n v="25490.400000000001"/>
    <m/>
    <m/>
    <m/>
  </r>
  <r>
    <x v="26"/>
    <x v="0"/>
    <n v="1768"/>
    <s v="100121XXB0BK"/>
    <s v="GHSC-PSM"/>
    <n v="10"/>
    <n v="53322"/>
    <n v="1"/>
    <n v="53322"/>
    <d v="2019-07-05T00:00:00"/>
    <d v="2019-06-30T00:00:00"/>
    <m/>
    <x v="0"/>
    <x v="968"/>
    <s v="Received"/>
    <s v="COP18"/>
    <d v="1999-01-01T00:00:00"/>
    <n v="109480.7"/>
    <n v="628666.38"/>
    <s v="QAT_DATA"/>
    <s v="None"/>
    <s v="QAT_DATA"/>
    <s v="USAID"/>
    <s v="ZW"/>
    <s v="Zimbabwe"/>
    <s v="Condoms-PRH"/>
    <s v="NTL"/>
    <s v="2021-03-Q2"/>
    <n v="2021"/>
    <s v="ZW_NTL_Condoms-PRH_QAT_2021-03-Q2"/>
    <s v="100121XXB0BK=ZW=NTL=Condoms-PRH"/>
    <n v="7"/>
    <x v="1"/>
    <x v="0"/>
    <s v="100121XXB0BK"/>
    <s v="Female Condom (Nitrile) Lubricated, 17 cm, 20 Each"/>
    <s v="Female Condom (Nitrile) Lubricated, 17 cm, 20 Each"/>
    <s v="QAT_DATA"/>
    <s v="Condoms"/>
    <m/>
    <m/>
    <m/>
    <n v="0"/>
    <m/>
    <m/>
    <n v="0"/>
    <n v="11.44"/>
    <n v="610003.679999999"/>
    <s v="Female Condoms"/>
    <n v="1"/>
    <n v="26"/>
    <d v="2019-01-04T00:00:00"/>
    <n v="2019"/>
    <n v="2019"/>
    <x v="6"/>
    <n v="0.49399999999999999"/>
    <n v="26341.067999999999"/>
    <m/>
    <m/>
    <m/>
  </r>
  <r>
    <x v="26"/>
    <x v="0"/>
    <n v="1865"/>
    <s v="100121XXB0BK"/>
    <s v="GHSC-PSM"/>
    <n v="12"/>
    <n v="50000"/>
    <n v="1"/>
    <n v="50000"/>
    <d v="2019-11-30T00:00:00"/>
    <d v="2020-02-20T00:00:00"/>
    <m/>
    <x v="0"/>
    <x v="426"/>
    <s v="Received"/>
    <s v="COP 19 Donation from PSI"/>
    <d v="1999-01-01T00:00:00"/>
    <n v="0"/>
    <n v="0"/>
    <s v="QAT_DATA"/>
    <s v="None"/>
    <s v="QAT_DATA"/>
    <s v="USAID"/>
    <s v="ZW"/>
    <s v="Zimbabwe"/>
    <s v="Condoms-PRH"/>
    <s v="NTL"/>
    <s v="2021-03-Q2"/>
    <n v="2021"/>
    <s v="ZW_NTL_Condoms-PRH_QAT_2021-03-Q2"/>
    <s v="100121XXB0BK=ZW=NTL=Condoms-PRH"/>
    <n v="11"/>
    <x v="1"/>
    <x v="0"/>
    <s v="100121XXB0BK"/>
    <s v="Female Condom (Nitrile) Lubricated, 17 cm, 20 Each"/>
    <s v="Female Condom (Nitrile) Lubricated, 17 cm, 20 Each"/>
    <s v="QAT_DATA"/>
    <s v="Condoms"/>
    <m/>
    <m/>
    <m/>
    <n v="0"/>
    <m/>
    <m/>
    <n v="0"/>
    <n v="11.44"/>
    <n v="572000"/>
    <s v="Female Condoms"/>
    <n v="1"/>
    <n v="26"/>
    <d v="2019-06-01T00:00:00"/>
    <n v="2019"/>
    <n v="2020"/>
    <x v="6"/>
    <n v="0.49399999999999999"/>
    <n v="24700"/>
    <m/>
    <m/>
    <m/>
  </r>
  <r>
    <x v="26"/>
    <x v="0"/>
    <n v="1928"/>
    <s v="100121XXB0BK"/>
    <s v="GHSC-PSM"/>
    <n v="12"/>
    <n v="38700"/>
    <n v="1"/>
    <n v="38700"/>
    <d v="2020-07-15T00:00:00"/>
    <d v="2020-10-06T00:00:00"/>
    <m/>
    <x v="0"/>
    <x v="672"/>
    <s v="Received"/>
    <s v="COP 19 Condom Fund shipment"/>
    <d v="1999-01-01T00:00:00"/>
    <n v="76765.320000000007"/>
    <n v="440793"/>
    <s v="QAT_DATA"/>
    <s v="None"/>
    <s v="QAT_DATA"/>
    <s v="USAID"/>
    <s v="ZW"/>
    <s v="Zimbabwe"/>
    <s v="Condoms-PRH"/>
    <s v="NTL"/>
    <s v="2021-03-Q2"/>
    <n v="2021"/>
    <s v="ZW_NTL_Condoms-PRH_QAT_2021-03-Q2"/>
    <s v="100121XXB0BK=ZW=NTL=Condoms-PRH"/>
    <n v="7"/>
    <x v="2"/>
    <x v="0"/>
    <s v="100121XXB0BK"/>
    <s v="Female Condom (Nitrile) Lubricated, 17 cm, 20 Each"/>
    <s v="Female Condom (Nitrile) Lubricated, 17 cm, 20 Each"/>
    <s v="QAT_DATA"/>
    <s v="Condoms"/>
    <m/>
    <m/>
    <m/>
    <n v="0"/>
    <m/>
    <m/>
    <n v="0"/>
    <n v="11.44"/>
    <n v="442728"/>
    <s v="Female Condoms"/>
    <n v="1"/>
    <n v="26"/>
    <d v="2020-01-15T00:00:00"/>
    <n v="2020"/>
    <n v="2020"/>
    <x v="6"/>
    <n v="0.49399999999999999"/>
    <n v="19117.8"/>
    <m/>
    <m/>
    <m/>
  </r>
  <r>
    <x v="26"/>
    <x v="0"/>
    <n v="1822"/>
    <s v="100121XXB0BK"/>
    <s v="GHSC-PSM"/>
    <n v="10"/>
    <n v="64500"/>
    <n v="1"/>
    <n v="64500"/>
    <d v="2020-08-18T00:00:00"/>
    <d v="2020-02-29T00:00:00"/>
    <m/>
    <x v="0"/>
    <x v="894"/>
    <s v="Received"/>
    <s v="COP 19 Condom Fund shipment_x000a_Caramel 25,800 packs, Strawberry 12,900, Vanilla 12,900 and Original 12,900 packs"/>
    <d v="1999-01-01T00:00:00"/>
    <n v="127942.2"/>
    <n v="734655"/>
    <s v="QAT_DATA"/>
    <s v="None"/>
    <s v="QAT_DATA"/>
    <s v="USAID"/>
    <s v="ZW"/>
    <s v="Zimbabwe"/>
    <s v="Condoms-PRH"/>
    <s v="NTL"/>
    <s v="2021-03-Q2"/>
    <n v="2021"/>
    <s v="ZW_NTL_Condoms-PRH_QAT_2021-03-Q2"/>
    <s v="100121XXB0BK=ZW=NTL=Condoms-PRH"/>
    <n v="8"/>
    <x v="2"/>
    <x v="0"/>
    <s v="100121XXB0BK"/>
    <s v="Female Condom (Nitrile) Lubricated, 17 cm, 20 Each"/>
    <s v="Female Condom (Nitrile) Lubricated, 17 cm, 20 Each"/>
    <s v="QAT_DATA"/>
    <s v="Condoms"/>
    <m/>
    <m/>
    <m/>
    <n v="0"/>
    <m/>
    <m/>
    <n v="0"/>
    <n v="11.44"/>
    <n v="737880"/>
    <s v="Female Condoms"/>
    <n v="1"/>
    <n v="26"/>
    <d v="2020-02-18T00:00:00"/>
    <n v="2020"/>
    <n v="2020"/>
    <x v="6"/>
    <n v="0.49399999999999999"/>
    <n v="31863"/>
    <m/>
    <m/>
    <m/>
  </r>
  <r>
    <x v="26"/>
    <x v="0"/>
    <n v="1867"/>
    <s v="100121XXB0BK"/>
    <s v="GHSC-PSM"/>
    <n v="10"/>
    <n v="38000"/>
    <n v="1"/>
    <n v="38000"/>
    <d v="2021-04-30T00:00:00"/>
    <d v="2021-12-31T00:00:00"/>
    <m/>
    <x v="0"/>
    <x v="84"/>
    <s v="Ordered"/>
    <s v="USAID COP 20 Condom Fund Shipment"/>
    <d v="1999-01-01T00:00:00"/>
    <n v="75311"/>
    <n v="432820"/>
    <s v="QAT_DATA"/>
    <s v="None"/>
    <s v="QAT_DATA"/>
    <s v="USAID"/>
    <s v="ZW"/>
    <s v="Zimbabwe"/>
    <s v="Condoms-PRH"/>
    <s v="NTL"/>
    <s v="2021-03-Q2"/>
    <n v="2021"/>
    <s v="ZW_NTL_Condoms-PRH_QAT_2021-03-Q2"/>
    <s v="100121XXB0BK=ZW=NTL=Condoms-PRH"/>
    <n v="4"/>
    <x v="3"/>
    <x v="0"/>
    <s v="100121XXB0BK"/>
    <s v="Female Condom (Nitrile) Lubricated, 17 cm, 20 Each"/>
    <s v="Female Condom (Nitrile) Lubricated, 17 cm, 20 Each"/>
    <s v="QAT_DATA"/>
    <s v="Condoms"/>
    <m/>
    <m/>
    <m/>
    <n v="0"/>
    <m/>
    <m/>
    <n v="0"/>
    <n v="11.44"/>
    <n v="434720"/>
    <s v="Female Condoms"/>
    <n v="1"/>
    <n v="26"/>
    <d v="2020-10-30T00:00:00"/>
    <n v="2021"/>
    <n v="2021"/>
    <x v="6"/>
    <n v="0.49399999999999999"/>
    <n v="18772"/>
    <m/>
    <m/>
    <m/>
  </r>
  <r>
    <x v="26"/>
    <x v="0"/>
    <n v="1866"/>
    <s v="100121XXB0BK"/>
    <s v="GHSC-PSM"/>
    <n v="10"/>
    <n v="65000"/>
    <n v="1"/>
    <n v="65000"/>
    <d v="2021-09-30T00:00:00"/>
    <d v="2021-08-31T00:00:00"/>
    <m/>
    <x v="0"/>
    <x v="87"/>
    <s v="Ordered"/>
    <s v="COP19 condom funded shipment previously under USAID PEPFAR COP 20 Shipment"/>
    <d v="1999-01-01T00:00:00"/>
    <n v="128821"/>
    <n v="740350"/>
    <s v="QAT_DATA"/>
    <s v="None"/>
    <s v="QAT_DATA"/>
    <s v="USAID"/>
    <s v="ZW"/>
    <s v="Zimbabwe"/>
    <s v="Condoms-PRH"/>
    <s v="NTL"/>
    <s v="2021-03-Q2"/>
    <n v="2021"/>
    <s v="ZW_NTL_Condoms-PRH_QAT_2021-03-Q2"/>
    <s v="100121XXB0BK=ZW=NTL=Condoms-PRH"/>
    <n v="9"/>
    <x v="3"/>
    <x v="0"/>
    <s v="100121XXB0BK"/>
    <s v="Female Condom (Nitrile) Lubricated, 17 cm, 20 Each"/>
    <s v="Female Condom (Nitrile) Lubricated, 17 cm, 20 Each"/>
    <s v="QAT_DATA"/>
    <s v="Condoms"/>
    <m/>
    <m/>
    <m/>
    <n v="0"/>
    <m/>
    <m/>
    <n v="0"/>
    <n v="11.44"/>
    <n v="743600"/>
    <s v="Female Condoms"/>
    <n v="1"/>
    <n v="26"/>
    <d v="2021-04-01T00:00:00"/>
    <n v="2021"/>
    <n v="2021"/>
    <x v="6"/>
    <n v="0.49399999999999999"/>
    <n v="32110"/>
    <m/>
    <m/>
    <m/>
  </r>
  <r>
    <x v="26"/>
    <x v="0"/>
    <n v="1936"/>
    <s v="100121XXB0BK"/>
    <s v="GHSC-PSM"/>
    <n v="10"/>
    <n v="24000"/>
    <n v="1"/>
    <n v="24000"/>
    <d v="2021-10-29T00:00:00"/>
    <d v="2020-11-02T00:00:00"/>
    <m/>
    <x v="0"/>
    <x v="83"/>
    <s v="Ordered"/>
    <s v="COP19 condom funding_x000a_line moved from COP20 Condom funding RO10102228"/>
    <d v="1999-01-01T00:00:00"/>
    <n v="47565"/>
    <n v="273360"/>
    <s v="QAT_DATA"/>
    <s v="None"/>
    <s v="QAT_DATA"/>
    <s v="USAID"/>
    <s v="ZW"/>
    <s v="Zimbabwe"/>
    <s v="Condoms-PRH"/>
    <s v="NTL"/>
    <s v="2021-03-Q2"/>
    <n v="2021"/>
    <s v="ZW_NTL_Condoms-PRH_QAT_2021-03-Q2"/>
    <s v="100121XXB0BK=ZW=NTL=Condoms-PRH"/>
    <n v="10"/>
    <x v="3"/>
    <x v="0"/>
    <s v="100121XXB0BK"/>
    <s v="Female Condom (Nitrile) Lubricated, 17 cm, 20 Each"/>
    <s v="Female Condom (Nitrile) Lubricated, 17 cm, 20 Each"/>
    <s v="QAT_DATA"/>
    <s v="Condoms"/>
    <m/>
    <m/>
    <m/>
    <n v="0"/>
    <m/>
    <m/>
    <n v="0"/>
    <n v="11.44"/>
    <n v="274560"/>
    <s v="Female Condoms"/>
    <n v="1"/>
    <n v="26"/>
    <d v="2021-04-30T00:00:00"/>
    <n v="2021"/>
    <n v="2021"/>
    <x v="6"/>
    <n v="0.49399999999999999"/>
    <n v="11856"/>
    <m/>
    <m/>
    <m/>
  </r>
  <r>
    <x v="26"/>
    <x v="0"/>
    <n v="1868"/>
    <s v="100121XXB0BK"/>
    <s v="GHSC-PSM"/>
    <n v="10"/>
    <n v="16000"/>
    <n v="1"/>
    <n v="16000"/>
    <d v="2021-10-31T00:00:00"/>
    <d v="2022-03-31T00:00:00"/>
    <m/>
    <x v="0"/>
    <x v="81"/>
    <s v="Ordered"/>
    <s v="USAID COP 20 Condom Fund Shipment_x000a_lines removed and moved to COP19 funds funding i.e RO10113149"/>
    <d v="1999-01-01T00:00:00"/>
    <n v="31710"/>
    <n v="182240"/>
    <s v="QAT_DATA"/>
    <s v="None"/>
    <s v="QAT_DATA"/>
    <s v="USAID"/>
    <s v="ZW"/>
    <s v="Zimbabwe"/>
    <s v="Condoms-PRH"/>
    <s v="NTL"/>
    <s v="2021-03-Q2"/>
    <n v="2021"/>
    <s v="ZW_NTL_Condoms-PRH_QAT_2021-03-Q2"/>
    <s v="100121XXB0BK=ZW=NTL=Condoms-PRH"/>
    <n v="10"/>
    <x v="3"/>
    <x v="0"/>
    <s v="100121XXB0BK"/>
    <s v="Female Condom (Nitrile) Lubricated, 17 cm, 20 Each"/>
    <s v="Female Condom (Nitrile) Lubricated, 17 cm, 20 Each"/>
    <s v="QAT_DATA"/>
    <s v="Condoms"/>
    <m/>
    <m/>
    <m/>
    <n v="0"/>
    <m/>
    <m/>
    <n v="0"/>
    <n v="11.44"/>
    <n v="183040"/>
    <s v="Female Condoms"/>
    <n v="1"/>
    <n v="26"/>
    <d v="2021-05-02T00:00:00"/>
    <n v="2021"/>
    <n v="2021"/>
    <x v="6"/>
    <n v="0.49399999999999999"/>
    <n v="7904"/>
    <m/>
    <m/>
    <m/>
  </r>
  <r>
    <x v="26"/>
    <x v="0"/>
    <n v="1926"/>
    <s v="100121XXB0BK"/>
    <s v="PPM-GF"/>
    <n v="10"/>
    <n v="12500"/>
    <n v="1"/>
    <n v="12500"/>
    <d v="2022-01-31T00:00:00"/>
    <d v="2020-09-05T00:00:00"/>
    <m/>
    <x v="0"/>
    <x v="7"/>
    <s v="Planned"/>
    <m/>
    <d v="1999-01-01T00:00:00"/>
    <n v="35000"/>
    <n v="175000"/>
    <s v="QAT_DATA"/>
    <s v="None"/>
    <s v="QAT_DATA"/>
    <s v="GFATM"/>
    <s v="ZW"/>
    <s v="Zimbabwe"/>
    <s v="Condoms-PRH"/>
    <s v="NTL"/>
    <s v="2021-03-Q2"/>
    <n v="2021"/>
    <s v="ZW_NTL_Condoms-PRH_QAT_2021-03-Q2"/>
    <s v="100121XXB0BK=ZW=NTL=Condoms-PRH"/>
    <n v="1"/>
    <x v="4"/>
    <x v="6"/>
    <s v="100121XXB0BK"/>
    <s v="Female Condom (Nitrile) Lubricated, 17 cm, 20 Each"/>
    <s v="Female Condom (Nitrile) Lubricated, 17 cm, 20 Each"/>
    <s v="QAT_DATA"/>
    <s v="Condoms"/>
    <m/>
    <m/>
    <m/>
    <n v="0"/>
    <m/>
    <m/>
    <n v="0"/>
    <n v="11.44"/>
    <n v="143000"/>
    <s v="Female Condoms"/>
    <n v="1"/>
    <n v="26"/>
    <d v="2021-08-02T00:00:00"/>
    <n v="2021"/>
    <n v="2022"/>
    <x v="6"/>
    <n v="0.49399999999999999"/>
    <n v="6175"/>
    <m/>
    <m/>
    <m/>
  </r>
  <r>
    <x v="26"/>
    <x v="0"/>
    <n v="1913"/>
    <s v="100121XXB0BK"/>
    <s v="GHSC-PSM"/>
    <n v="10"/>
    <n v="65000"/>
    <n v="1"/>
    <n v="65000"/>
    <d v="2022-03-01T00:00:00"/>
    <d v="2021-12-31T00:00:00"/>
    <m/>
    <x v="0"/>
    <x v="578"/>
    <s v="Planned"/>
    <s v="USAID PEPFAR COP20 Shipment. Shipment replacing RO10102227 which is now being funded for under COP19 condom funding."/>
    <d v="1999-01-01T00:00:00"/>
    <n v="128821"/>
    <n v="740350"/>
    <s v="QAT_DATA"/>
    <s v="None"/>
    <s v="QAT_DATA"/>
    <s v="USAID"/>
    <s v="ZW"/>
    <s v="Zimbabwe"/>
    <s v="Condoms-PRH"/>
    <s v="NTL"/>
    <s v="2021-03-Q2"/>
    <n v="2021"/>
    <s v="ZW_NTL_Condoms-PRH_QAT_2021-03-Q2"/>
    <s v="100121XXB0BK=ZW=NTL=Condoms-PRH"/>
    <n v="3"/>
    <x v="4"/>
    <x v="0"/>
    <s v="100121XXB0BK"/>
    <s v="Female Condom (Nitrile) Lubricated, 17 cm, 20 Each"/>
    <s v="Female Condom (Nitrile) Lubricated, 17 cm, 20 Each"/>
    <s v="QAT_DATA"/>
    <s v="Condoms"/>
    <m/>
    <m/>
    <m/>
    <n v="0"/>
    <m/>
    <m/>
    <n v="0"/>
    <n v="11.44"/>
    <n v="743600"/>
    <s v="Female Condoms"/>
    <n v="1"/>
    <n v="26"/>
    <d v="2021-08-31T00:00:00"/>
    <n v="2021"/>
    <n v="2022"/>
    <x v="6"/>
    <n v="0.49399999999999999"/>
    <n v="32110"/>
    <m/>
    <m/>
    <m/>
  </r>
  <r>
    <x v="26"/>
    <x v="0"/>
    <n v="1906"/>
    <s v="100121XXB0BK"/>
    <s v="GHSC-PSM"/>
    <n v="10"/>
    <n v="24000"/>
    <n v="1"/>
    <n v="24000"/>
    <d v="2022-05-31T00:00:00"/>
    <d v="2022-02-28T00:00:00"/>
    <m/>
    <x v="0"/>
    <x v="118"/>
    <s v="Planned"/>
    <s v="COP20 condom funded shipment. Shipment replacement after removing RO10113149 shipment quantity which is now funded under COP19 condom funding"/>
    <d v="1999-01-01T00:00:00"/>
    <n v="47606"/>
    <n v="273600"/>
    <s v="QAT_DATA"/>
    <s v="None"/>
    <s v="QAT_DATA"/>
    <s v="USAID"/>
    <s v="ZW"/>
    <s v="Zimbabwe"/>
    <s v="Condoms-PRH"/>
    <s v="NTL"/>
    <s v="2021-03-Q2"/>
    <n v="2021"/>
    <s v="ZW_NTL_Condoms-PRH_QAT_2021-03-Q2"/>
    <s v="100121XXB0BK=ZW=NTL=Condoms-PRH"/>
    <n v="5"/>
    <x v="4"/>
    <x v="0"/>
    <s v="100121XXB0BK"/>
    <s v="Female Condom (Nitrile) Lubricated, 17 cm, 20 Each"/>
    <s v="Female Condom (Nitrile) Lubricated, 17 cm, 20 Each"/>
    <s v="QAT_DATA"/>
    <s v="Condoms"/>
    <m/>
    <m/>
    <m/>
    <n v="0"/>
    <m/>
    <m/>
    <n v="0"/>
    <n v="11.44"/>
    <n v="274560"/>
    <s v="Female Condoms"/>
    <n v="1"/>
    <n v="26"/>
    <d v="2021-11-30T00:00:00"/>
    <n v="2022"/>
    <n v="2022"/>
    <x v="6"/>
    <n v="0.49399999999999999"/>
    <n v="11856"/>
    <m/>
    <m/>
    <m/>
  </r>
  <r>
    <x v="26"/>
    <x v="0"/>
    <n v="1907"/>
    <s v="100121XXB0BK"/>
    <s v="TBD"/>
    <n v="17"/>
    <n v="52309"/>
    <n v="1"/>
    <n v="52309"/>
    <d v="2022-05-31T00:00:00"/>
    <d v="2022-05-31T00:00:00"/>
    <m/>
    <x v="0"/>
    <x v="118"/>
    <s v="Planned"/>
    <s v="proposed COP21 condom funded shipment"/>
    <d v="1999-01-01T00:00:00"/>
    <n v="107401"/>
    <n v="617246.19999999995"/>
    <s v="QAT_DATA"/>
    <s v="None"/>
    <s v="QAT_DATA"/>
    <s v="TBD"/>
    <s v="ZW"/>
    <s v="Zimbabwe"/>
    <s v="Condoms-PRH"/>
    <s v="NTL"/>
    <s v="2021-03-Q2"/>
    <n v="2021"/>
    <s v="ZW_NTL_Condoms-PRH_QAT_2021-03-Q2"/>
    <s v="100121XXB0BK=ZW=NTL=Condoms-PRH"/>
    <n v="5"/>
    <x v="4"/>
    <x v="2"/>
    <s v="100121XXB0BK"/>
    <s v="Female Condom (Nitrile) Lubricated, 17 cm, 20 Each"/>
    <s v="Female Condom (Nitrile) Lubricated, 17 cm, 20 Each"/>
    <s v="QAT_DATA"/>
    <s v="Condoms"/>
    <m/>
    <m/>
    <m/>
    <n v="0"/>
    <m/>
    <m/>
    <n v="0"/>
    <n v="11.44"/>
    <n v="598414.96"/>
    <s v="Female Condoms"/>
    <n v="1"/>
    <n v="26"/>
    <d v="2021-11-30T00:00:00"/>
    <n v="2022"/>
    <n v="2022"/>
    <x v="6"/>
    <n v="0.49399999999999999"/>
    <n v="25840.646000000001"/>
    <m/>
    <m/>
    <m/>
  </r>
  <r>
    <x v="26"/>
    <x v="0"/>
    <n v="1908"/>
    <s v="100121XXB0BK"/>
    <s v="TBD"/>
    <n v="10"/>
    <n v="52309"/>
    <n v="1"/>
    <n v="52309"/>
    <d v="2022-08-31T00:00:00"/>
    <d v="2022-08-31T00:00:00"/>
    <m/>
    <x v="0"/>
    <x v="75"/>
    <s v="Planned"/>
    <m/>
    <d v="1999-01-01T00:00:00"/>
    <n v="107401"/>
    <n v="617246.19999999995"/>
    <s v="QAT_DATA"/>
    <s v="None"/>
    <s v="QAT_DATA"/>
    <s v="TBD"/>
    <s v="ZW"/>
    <s v="Zimbabwe"/>
    <s v="Condoms-PRH"/>
    <s v="NTL"/>
    <s v="2021-03-Q2"/>
    <n v="2021"/>
    <s v="ZW_NTL_Condoms-PRH_QAT_2021-03-Q2"/>
    <s v="100121XXB0BK=ZW=NTL=Condoms-PRH"/>
    <n v="8"/>
    <x v="4"/>
    <x v="2"/>
    <s v="100121XXB0BK"/>
    <s v="Female Condom (Nitrile) Lubricated, 17 cm, 20 Each"/>
    <s v="Female Condom (Nitrile) Lubricated, 17 cm, 20 Each"/>
    <s v="QAT_DATA"/>
    <s v="Condoms"/>
    <m/>
    <m/>
    <m/>
    <n v="0"/>
    <m/>
    <m/>
    <n v="0"/>
    <n v="11.44"/>
    <n v="598414.96"/>
    <s v="Female Condoms"/>
    <n v="1"/>
    <n v="26"/>
    <d v="2022-03-02T00:00:00"/>
    <n v="2022"/>
    <n v="2022"/>
    <x v="6"/>
    <n v="0.49399999999999999"/>
    <n v="25840.646000000001"/>
    <m/>
    <m/>
    <m/>
  </r>
  <r>
    <x v="26"/>
    <x v="0"/>
    <n v="1914"/>
    <s v="100121XXB0BK"/>
    <s v="TBD"/>
    <n v="10"/>
    <n v="51600"/>
    <n v="1"/>
    <n v="51600"/>
    <d v="2022-11-30T00:00:00"/>
    <d v="2022-10-31T00:00:00"/>
    <m/>
    <x v="0"/>
    <x v="78"/>
    <s v="Planned"/>
    <m/>
    <d v="1999-01-01T00:00:00"/>
    <n v="105945"/>
    <n v="608880"/>
    <s v="QAT_DATA"/>
    <s v="None"/>
    <s v="QAT_DATA"/>
    <s v="TBD"/>
    <s v="ZW"/>
    <s v="Zimbabwe"/>
    <s v="Condoms-PRH"/>
    <s v="NTL"/>
    <s v="2021-03-Q2"/>
    <n v="2021"/>
    <s v="ZW_NTL_Condoms-PRH_QAT_2021-03-Q2"/>
    <s v="100121XXB0BK=ZW=NTL=Condoms-PRH"/>
    <n v="11"/>
    <x v="4"/>
    <x v="2"/>
    <s v="100121XXB0BK"/>
    <s v="Female Condom (Nitrile) Lubricated, 17 cm, 20 Each"/>
    <s v="Female Condom (Nitrile) Lubricated, 17 cm, 20 Each"/>
    <s v="QAT_DATA"/>
    <s v="Condoms"/>
    <m/>
    <m/>
    <m/>
    <n v="0"/>
    <m/>
    <m/>
    <n v="0"/>
    <n v="11.44"/>
    <n v="590304"/>
    <s v="Female Condoms"/>
    <n v="1"/>
    <n v="26"/>
    <d v="2022-06-01T00:00:00"/>
    <n v="2022"/>
    <n v="2023"/>
    <x v="6"/>
    <n v="0.49399999999999999"/>
    <n v="25490.400000000001"/>
    <m/>
    <m/>
    <m/>
  </r>
  <r>
    <x v="26"/>
    <x v="0"/>
    <n v="1909"/>
    <s v="100121XXB0BK"/>
    <s v="TBD"/>
    <n v="17"/>
    <n v="51600"/>
    <n v="1"/>
    <n v="51600"/>
    <d v="2023-01-31T00:00:00"/>
    <d v="2023-01-31T00:00:00"/>
    <m/>
    <x v="0"/>
    <x v="9"/>
    <s v="Planned"/>
    <s v="Desired Stock"/>
    <d v="1999-01-01T00:00:00"/>
    <n v="105945"/>
    <n v="608880"/>
    <s v="QAT_DATA"/>
    <s v="None"/>
    <s v="QAT_DATA"/>
    <s v="TBD"/>
    <s v="ZW"/>
    <s v="Zimbabwe"/>
    <s v="Condoms-PRH"/>
    <s v="NTL"/>
    <s v="2021-03-Q2"/>
    <n v="2021"/>
    <s v="ZW_NTL_Condoms-PRH_QAT_2021-03-Q2"/>
    <s v="100121XXB0BK=ZW=NTL=Condoms-PRH"/>
    <n v="1"/>
    <x v="5"/>
    <x v="2"/>
    <s v="100121XXB0BK"/>
    <s v="Female Condom (Nitrile) Lubricated, 17 cm, 20 Each"/>
    <s v="Female Condom (Nitrile) Lubricated, 17 cm, 20 Each"/>
    <s v="QAT_DATA"/>
    <s v="Condoms"/>
    <m/>
    <m/>
    <m/>
    <n v="0"/>
    <m/>
    <m/>
    <n v="0"/>
    <n v="11.44"/>
    <n v="590304"/>
    <s v="Female Condoms"/>
    <n v="1"/>
    <n v="26"/>
    <d v="2022-08-02T00:00:00"/>
    <n v="2022"/>
    <n v="2023"/>
    <x v="6"/>
    <n v="0.49399999999999999"/>
    <n v="25490.400000000001"/>
    <m/>
    <m/>
    <m/>
  </r>
  <r>
    <x v="26"/>
    <x v="0"/>
    <n v="4999"/>
    <s v="100121XXB0BK"/>
    <s v="TBD"/>
    <n v="17"/>
    <n v="149559"/>
    <n v="1"/>
    <n v="149559"/>
    <d v="2023-02-01T00:00:00"/>
    <m/>
    <m/>
    <x v="0"/>
    <x v="960"/>
    <s v="Planned"/>
    <m/>
    <d v="1999-01-01T00:00:00"/>
    <n v="297706"/>
    <n v="1710954.96"/>
    <s v="QAT_DATA"/>
    <s v="None"/>
    <s v="QAT_DATA"/>
    <s v="TBD"/>
    <s v="ZW"/>
    <s v="Zimbabwe"/>
    <s v="Condoms-PRH"/>
    <s v="NTL"/>
    <s v="2021-03-Q2"/>
    <n v="2021"/>
    <s v="ZW_NTL_Condoms-PRH_QAT_2021-03-Q2"/>
    <s v="100121XXB0BK=ZW=NTL=Condoms-PRH"/>
    <n v="2"/>
    <x v="5"/>
    <x v="2"/>
    <s v="100121XXB0BK"/>
    <s v="Female Condom (Nitrile) Lubricated, 17 cm, 20 Each"/>
    <s v="Female Condom (Nitrile) Lubricated, 17 cm, 20 Each"/>
    <s v="QAT_DATA"/>
    <s v="Condoms"/>
    <m/>
    <m/>
    <m/>
    <n v="0"/>
    <m/>
    <m/>
    <n v="0"/>
    <n v="11.44"/>
    <n v="1710954.96"/>
    <s v="Female Condoms"/>
    <n v="1"/>
    <n v="26"/>
    <d v="2022-08-03T00:00:00"/>
    <n v="2022"/>
    <n v="2023"/>
    <x v="6"/>
    <n v="0.49399999999999999"/>
    <n v="73882.145999999993"/>
    <m/>
    <m/>
    <m/>
  </r>
  <r>
    <x v="26"/>
    <x v="0"/>
    <n v="1910"/>
    <s v="100121XXB0BK"/>
    <s v="TBD"/>
    <n v="17"/>
    <n v="51600"/>
    <n v="1"/>
    <n v="51600"/>
    <d v="2023-04-30T00:00:00"/>
    <d v="2023-04-30T00:00:00"/>
    <m/>
    <x v="0"/>
    <x v="229"/>
    <s v="Planned"/>
    <s v="Desired Stock"/>
    <d v="1999-01-01T00:00:00"/>
    <n v="105945"/>
    <n v="608880"/>
    <s v="QAT_DATA"/>
    <s v="None"/>
    <s v="QAT_DATA"/>
    <s v="TBD"/>
    <s v="ZW"/>
    <s v="Zimbabwe"/>
    <s v="Condoms-PRH"/>
    <s v="NTL"/>
    <s v="2021-03-Q2"/>
    <n v="2021"/>
    <s v="ZW_NTL_Condoms-PRH_QAT_2021-03-Q2"/>
    <s v="100121XXB0BK=ZW=NTL=Condoms-PRH"/>
    <n v="4"/>
    <x v="5"/>
    <x v="2"/>
    <s v="100121XXB0BK"/>
    <s v="Female Condom (Nitrile) Lubricated, 17 cm, 20 Each"/>
    <s v="Female Condom (Nitrile) Lubricated, 17 cm, 20 Each"/>
    <s v="QAT_DATA"/>
    <s v="Condoms"/>
    <m/>
    <m/>
    <m/>
    <n v="0"/>
    <m/>
    <m/>
    <n v="0"/>
    <n v="11.44"/>
    <n v="590304"/>
    <s v="Female Condoms"/>
    <n v="1"/>
    <n v="26"/>
    <d v="2022-10-30T00:00:00"/>
    <n v="2023"/>
    <n v="2023"/>
    <x v="6"/>
    <n v="0.49399999999999999"/>
    <n v="25490.400000000001"/>
    <m/>
    <m/>
    <m/>
  </r>
  <r>
    <x v="26"/>
    <x v="0"/>
    <n v="1911"/>
    <s v="100121XXB0BK"/>
    <s v="TBD"/>
    <n v="17"/>
    <n v="51600"/>
    <n v="1"/>
    <n v="51600"/>
    <d v="2023-08-31T00:00:00"/>
    <d v="2023-07-31T00:00:00"/>
    <m/>
    <x v="0"/>
    <x v="228"/>
    <s v="Planned"/>
    <s v="Desired Stock"/>
    <d v="1999-01-01T00:00:00"/>
    <n v="105945"/>
    <n v="608880"/>
    <s v="QAT_DATA"/>
    <s v="None"/>
    <s v="QAT_DATA"/>
    <s v="TBD"/>
    <s v="ZW"/>
    <s v="Zimbabwe"/>
    <s v="Condoms-PRH"/>
    <s v="NTL"/>
    <s v="2021-03-Q2"/>
    <n v="2021"/>
    <s v="ZW_NTL_Condoms-PRH_QAT_2021-03-Q2"/>
    <s v="100121XXB0BK=ZW=NTL=Condoms-PRH"/>
    <n v="8"/>
    <x v="5"/>
    <x v="2"/>
    <s v="100121XXB0BK"/>
    <s v="Female Condom (Nitrile) Lubricated, 17 cm, 20 Each"/>
    <s v="Female Condom (Nitrile) Lubricated, 17 cm, 20 Each"/>
    <s v="QAT_DATA"/>
    <s v="Condoms"/>
    <m/>
    <m/>
    <m/>
    <n v="0"/>
    <m/>
    <m/>
    <n v="0"/>
    <n v="11.44"/>
    <n v="590304"/>
    <s v="Female Condoms"/>
    <n v="1"/>
    <n v="26"/>
    <d v="2023-03-02T00:00:00"/>
    <n v="2023"/>
    <n v="2023"/>
    <x v="6"/>
    <n v="0.49399999999999999"/>
    <n v="25490.400000000001"/>
    <m/>
    <m/>
    <m/>
  </r>
  <r>
    <x v="26"/>
    <x v="0"/>
    <n v="1912"/>
    <s v="100121XXB0BK"/>
    <s v="TBD"/>
    <n v="17"/>
    <n v="51600"/>
    <n v="1"/>
    <n v="51600"/>
    <d v="2023-09-30T00:00:00"/>
    <d v="2023-10-31T00:00:00"/>
    <m/>
    <x v="0"/>
    <x v="419"/>
    <s v="Planned"/>
    <s v="Desired Stock"/>
    <d v="1999-01-01T00:00:00"/>
    <n v="105945"/>
    <n v="608880"/>
    <s v="QAT_DATA"/>
    <s v="None"/>
    <s v="QAT_DATA"/>
    <s v="TBD"/>
    <s v="ZW"/>
    <s v="Zimbabwe"/>
    <s v="Condoms-PRH"/>
    <s v="NTL"/>
    <s v="2021-03-Q2"/>
    <n v="2021"/>
    <s v="ZW_NTL_Condoms-PRH_QAT_2021-03-Q2"/>
    <s v="100121XXB0BK=ZW=NTL=Condoms-PRH"/>
    <n v="9"/>
    <x v="5"/>
    <x v="2"/>
    <s v="100121XXB0BK"/>
    <s v="Female Condom (Nitrile) Lubricated, 17 cm, 20 Each"/>
    <s v="Female Condom (Nitrile) Lubricated, 17 cm, 20 Each"/>
    <s v="QAT_DATA"/>
    <s v="Condoms"/>
    <m/>
    <m/>
    <m/>
    <n v="0"/>
    <m/>
    <m/>
    <n v="0"/>
    <n v="11.44"/>
    <n v="590304"/>
    <s v="Female Condoms"/>
    <n v="1"/>
    <n v="26"/>
    <d v="2023-04-01T00:00:00"/>
    <n v="2023"/>
    <n v="2023"/>
    <x v="6"/>
    <n v="0.49399999999999999"/>
    <n v="25490.400000000001"/>
    <m/>
    <m/>
    <m/>
  </r>
  <r>
    <x v="26"/>
    <x v="0"/>
    <n v="5000"/>
    <s v="100121XXB0BK"/>
    <s v="TBD"/>
    <n v="17"/>
    <n v="139702"/>
    <n v="1"/>
    <n v="139702"/>
    <d v="2023-10-01T00:00:00"/>
    <m/>
    <m/>
    <x v="0"/>
    <x v="965"/>
    <s v="Planned"/>
    <m/>
    <d v="1999-01-01T00:00:00"/>
    <n v="278085"/>
    <n v="1598190.88"/>
    <s v="QAT_DATA"/>
    <s v="None"/>
    <s v="QAT_DATA"/>
    <s v="TBD"/>
    <s v="ZW"/>
    <s v="Zimbabwe"/>
    <s v="Condoms-PRH"/>
    <s v="NTL"/>
    <s v="2021-03-Q2"/>
    <n v="2021"/>
    <s v="ZW_NTL_Condoms-PRH_QAT_2021-03-Q2"/>
    <s v="100121XXB0BK=ZW=NTL=Condoms-PRH"/>
    <n v="10"/>
    <x v="5"/>
    <x v="2"/>
    <s v="100121XXB0BK"/>
    <s v="Female Condom (Nitrile) Lubricated, 17 cm, 20 Each"/>
    <s v="Female Condom (Nitrile) Lubricated, 17 cm, 20 Each"/>
    <s v="QAT_DATA"/>
    <s v="Condoms"/>
    <m/>
    <m/>
    <m/>
    <n v="0"/>
    <m/>
    <m/>
    <n v="0"/>
    <n v="11.44"/>
    <n v="1598190.88"/>
    <s v="Female Condoms"/>
    <n v="1"/>
    <n v="26"/>
    <d v="2023-04-02T00:00:00"/>
    <n v="2023"/>
    <n v="2023"/>
    <x v="6"/>
    <n v="0.49399999999999999"/>
    <n v="69012.788"/>
    <m/>
    <m/>
    <m/>
  </r>
  <r>
    <x v="26"/>
    <x v="0"/>
    <n v="3075"/>
    <s v="100121XXB0BK"/>
    <s v="TBD"/>
    <n v="17"/>
    <n v="51600"/>
    <n v="1"/>
    <n v="51600"/>
    <d v="2023-11-30T00:00:00"/>
    <m/>
    <m/>
    <x v="0"/>
    <x v="436"/>
    <s v="Planned"/>
    <m/>
    <d v="1999-01-01T00:00:00"/>
    <n v="105945"/>
    <n v="608880"/>
    <s v="QAT_DATA"/>
    <s v="None"/>
    <s v="QAT_DATA"/>
    <s v="TBD"/>
    <s v="ZW"/>
    <s v="Zimbabwe"/>
    <s v="Condoms-PRH"/>
    <s v="NTL"/>
    <s v="2021-03-Q2"/>
    <n v="2021"/>
    <s v="ZW_NTL_Condoms-PRH_QAT_2021-03-Q2"/>
    <s v="100121XXB0BK=ZW=NTL=Condoms-PRH"/>
    <n v="11"/>
    <x v="5"/>
    <x v="2"/>
    <s v="100121XXB0BK"/>
    <s v="Female Condom (Nitrile) Lubricated, 17 cm, 20 Each"/>
    <s v="Female Condom (Nitrile) Lubricated, 17 cm, 20 Each"/>
    <s v="QAT_DATA"/>
    <s v="Condoms"/>
    <m/>
    <m/>
    <m/>
    <n v="0"/>
    <m/>
    <m/>
    <n v="0"/>
    <n v="11.44"/>
    <n v="590304"/>
    <s v="Female Condoms"/>
    <n v="1"/>
    <n v="26"/>
    <d v="2023-06-01T00:00:00"/>
    <n v="2023"/>
    <n v="2024"/>
    <x v="6"/>
    <n v="0.49399999999999999"/>
    <n v="25490.400000000001"/>
    <m/>
    <m/>
    <m/>
  </r>
  <r>
    <x v="26"/>
    <x v="0"/>
    <n v="1762"/>
    <s v="100134AAA06H"/>
    <s v="Other"/>
    <n v="10"/>
    <n v="99000"/>
    <n v="1"/>
    <n v="99000"/>
    <d v="2017-12-21T00:00:00"/>
    <d v="2017-04-30T00:00:00"/>
    <m/>
    <x v="0"/>
    <x v="969"/>
    <s v="Received"/>
    <s v="Desired Stock"/>
    <d v="1999-01-01T00:00:00"/>
    <n v="5346"/>
    <n v="44550"/>
    <s v="QAT_DATA"/>
    <s v="None"/>
    <s v="QAT_DATA"/>
    <s v="Other"/>
    <s v="ZW"/>
    <s v="Zimbabwe"/>
    <s v="Condoms-PRH"/>
    <s v="NTL"/>
    <s v="2021-03-Q2"/>
    <n v="2021"/>
    <s v="ZW_NTL_Condoms-PRH_QAT_2021-03-Q2"/>
    <s v="100134AAA06H=ZW=NTL=Condoms-PRH"/>
    <n v="12"/>
    <x v="7"/>
    <x v="4"/>
    <s v="100134AAA06H"/>
    <s v="Levonorgestrel 0.75 mg Tablet, 2 Tablets"/>
    <s v="Levonorgestrel 0.75 mg Tablet, 2 Tablets"/>
    <s v="QAT_DATA"/>
    <s v="Emergency Oral Contraceptives"/>
    <m/>
    <m/>
    <m/>
    <n v="0"/>
    <m/>
    <m/>
    <n v="0"/>
    <n v="0.28000000000000003"/>
    <n v="27720"/>
    <s v="Oral Contraceptives"/>
    <n v="3"/>
    <n v="39"/>
    <d v="2017-03-23T00:00:00"/>
    <n v="2017"/>
    <n v="2017"/>
    <x v="7"/>
    <n v="0.35099999999999998"/>
    <n v="34749"/>
    <m/>
    <m/>
    <m/>
  </r>
  <r>
    <x v="26"/>
    <x v="0"/>
    <n v="1791"/>
    <s v="100134AAA06H"/>
    <s v="UNFPA"/>
    <n v="10"/>
    <n v="44000"/>
    <n v="1"/>
    <n v="44000"/>
    <d v="2018-02-28T00:00:00"/>
    <d v="2018-02-22T00:00:00"/>
    <m/>
    <x v="0"/>
    <x v="57"/>
    <s v="Received"/>
    <m/>
    <d v="1999-01-01T00:00:00"/>
    <n v="3564"/>
    <n v="19800"/>
    <s v="QAT_DATA"/>
    <s v="None"/>
    <s v="QAT_DATA"/>
    <s v="UNFPA"/>
    <s v="ZW"/>
    <s v="Zimbabwe"/>
    <s v="Condoms-PRH"/>
    <s v="NTL"/>
    <s v="2021-03-Q2"/>
    <n v="2021"/>
    <s v="ZW_NTL_Condoms-PRH_QAT_2021-03-Q2"/>
    <s v="100134AAA06H=ZW=NTL=Condoms-PRH"/>
    <n v="2"/>
    <x v="0"/>
    <x v="1"/>
    <s v="100134AAA06H"/>
    <s v="Levonorgestrel 0.75 mg Tablet, 2 Tablets"/>
    <s v="Levonorgestrel 0.75 mg Tablet, 2 Tablets"/>
    <s v="QAT_DATA"/>
    <s v="Emergency Oral Contraceptives"/>
    <m/>
    <m/>
    <m/>
    <n v="0"/>
    <m/>
    <m/>
    <n v="0"/>
    <n v="0.28000000000000003"/>
    <n v="12320"/>
    <s v="Oral Contraceptives"/>
    <n v="3"/>
    <n v="39"/>
    <d v="2017-05-31T00:00:00"/>
    <n v="2017"/>
    <n v="2018"/>
    <x v="7"/>
    <n v="0.35099999999999998"/>
    <n v="15443.999999999998"/>
    <m/>
    <m/>
    <m/>
  </r>
  <r>
    <x v="26"/>
    <x v="0"/>
    <n v="1788"/>
    <s v="100134AAA06H"/>
    <s v="UNFPA"/>
    <n v="10"/>
    <n v="156000"/>
    <n v="1"/>
    <n v="156000"/>
    <d v="2018-03-31T00:00:00"/>
    <d v="2017-12-31T00:00:00"/>
    <m/>
    <x v="0"/>
    <x v="386"/>
    <s v="Received"/>
    <s v="Desired Stock"/>
    <d v="1999-01-01T00:00:00"/>
    <n v="12636"/>
    <n v="70200"/>
    <s v="QAT_DATA"/>
    <s v="None"/>
    <s v="QAT_DATA"/>
    <s v="UNFPA"/>
    <s v="ZW"/>
    <s v="Zimbabwe"/>
    <s v="Condoms-PRH"/>
    <s v="NTL"/>
    <s v="2021-03-Q2"/>
    <n v="2021"/>
    <s v="ZW_NTL_Condoms-PRH_QAT_2021-03-Q2"/>
    <s v="100134AAA06H=ZW=NTL=Condoms-PRH"/>
    <n v="3"/>
    <x v="0"/>
    <x v="1"/>
    <s v="100134AAA06H"/>
    <s v="Levonorgestrel 0.75 mg Tablet, 2 Tablets"/>
    <s v="Levonorgestrel 0.75 mg Tablet, 2 Tablets"/>
    <s v="QAT_DATA"/>
    <s v="Emergency Oral Contraceptives"/>
    <m/>
    <m/>
    <m/>
    <n v="0"/>
    <m/>
    <m/>
    <n v="0"/>
    <n v="0.28000000000000003"/>
    <n v="43680"/>
    <s v="Oral Contraceptives"/>
    <n v="3"/>
    <n v="39"/>
    <d v="2017-07-01T00:00:00"/>
    <n v="2017"/>
    <n v="2018"/>
    <x v="7"/>
    <n v="0.35099999999999998"/>
    <n v="54756"/>
    <m/>
    <m/>
    <m/>
  </r>
  <r>
    <x v="26"/>
    <x v="0"/>
    <n v="1795"/>
    <s v="100134AAA06H"/>
    <s v="UNFPA"/>
    <n v="12"/>
    <n v="199800"/>
    <n v="1"/>
    <n v="199800"/>
    <d v="2018-12-14T00:00:00"/>
    <d v="2018-03-01T00:00:00"/>
    <m/>
    <x v="0"/>
    <x v="46"/>
    <s v="Received"/>
    <m/>
    <d v="1999-01-01T00:00:00"/>
    <n v="10789.2"/>
    <n v="89910"/>
    <s v="QAT_DATA"/>
    <s v="None"/>
    <s v="QAT_DATA"/>
    <s v="UNFPA"/>
    <s v="ZW"/>
    <s v="Zimbabwe"/>
    <s v="Condoms-PRH"/>
    <s v="NTL"/>
    <s v="2021-03-Q2"/>
    <n v="2021"/>
    <s v="ZW_NTL_Condoms-PRH_QAT_2021-03-Q2"/>
    <s v="100134AAA06H=ZW=NTL=Condoms-PRH"/>
    <n v="12"/>
    <x v="0"/>
    <x v="1"/>
    <s v="100134AAA06H"/>
    <s v="Levonorgestrel 0.75 mg Tablet, 2 Tablets"/>
    <s v="Levonorgestrel 0.75 mg Tablet, 2 Tablets"/>
    <s v="QAT_DATA"/>
    <s v="Emergency Oral Contraceptives"/>
    <m/>
    <m/>
    <m/>
    <n v="0"/>
    <m/>
    <m/>
    <n v="0"/>
    <n v="0.28000000000000003"/>
    <n v="55944"/>
    <s v="Oral Contraceptives"/>
    <n v="3"/>
    <n v="39"/>
    <d v="2018-03-16T00:00:00"/>
    <n v="2018"/>
    <n v="2018"/>
    <x v="7"/>
    <n v="0.35099999999999998"/>
    <n v="70129.8"/>
    <m/>
    <m/>
    <m/>
  </r>
  <r>
    <x v="26"/>
    <x v="0"/>
    <n v="1825"/>
    <s v="100134AAA06H"/>
    <s v="Other"/>
    <n v="12"/>
    <n v="193620"/>
    <n v="1"/>
    <n v="193620"/>
    <d v="2019-06-12T00:00:00"/>
    <d v="2019-08-27T00:00:00"/>
    <m/>
    <x v="0"/>
    <x v="152"/>
    <s v="Received"/>
    <m/>
    <d v="1999-01-01T00:00:00"/>
    <n v="11570.73"/>
    <n v="64281.84"/>
    <s v="QAT_DATA"/>
    <s v="None"/>
    <s v="QAT_DATA"/>
    <s v="Other"/>
    <s v="ZW"/>
    <s v="Zimbabwe"/>
    <s v="Condoms-PRH"/>
    <s v="NTL"/>
    <s v="2021-03-Q2"/>
    <n v="2021"/>
    <s v="ZW_NTL_Condoms-PRH_QAT_2021-03-Q2"/>
    <s v="100134AAA06H=ZW=NTL=Condoms-PRH"/>
    <n v="6"/>
    <x v="1"/>
    <x v="4"/>
    <s v="100134AAA06H"/>
    <s v="Levonorgestrel 0.75 mg Tablet, 2 Tablets"/>
    <s v="Levonorgestrel 0.75 mg Tablet, 2 Tablets"/>
    <s v="QAT_DATA"/>
    <s v="Emergency Oral Contraceptives"/>
    <m/>
    <m/>
    <m/>
    <n v="0"/>
    <m/>
    <m/>
    <n v="0"/>
    <n v="0.28000000000000003"/>
    <n v="54213.599999999999"/>
    <s v="Oral Contraceptives"/>
    <n v="3"/>
    <n v="39"/>
    <d v="2018-09-12T00:00:00"/>
    <n v="2018"/>
    <n v="2019"/>
    <x v="7"/>
    <n v="0.35099999999999998"/>
    <n v="67960.62"/>
    <m/>
    <m/>
    <m/>
  </r>
  <r>
    <x v="26"/>
    <x v="0"/>
    <n v="1824"/>
    <s v="100134AAA06H"/>
    <s v="Other"/>
    <n v="12"/>
    <n v="199780"/>
    <n v="1"/>
    <n v="199780"/>
    <d v="2019-06-21T00:00:00"/>
    <d v="2019-08-27T00:00:00"/>
    <m/>
    <x v="0"/>
    <x v="912"/>
    <s v="Received"/>
    <m/>
    <d v="1999-01-01T00:00:00"/>
    <n v="11938.85"/>
    <n v="66326.960000000006"/>
    <s v="QAT_DATA"/>
    <s v="None"/>
    <s v="QAT_DATA"/>
    <s v="Other"/>
    <s v="ZW"/>
    <s v="Zimbabwe"/>
    <s v="Condoms-PRH"/>
    <s v="NTL"/>
    <s v="2021-03-Q2"/>
    <n v="2021"/>
    <s v="ZW_NTL_Condoms-PRH_QAT_2021-03-Q2"/>
    <s v="100134AAA06H=ZW=NTL=Condoms-PRH"/>
    <n v="6"/>
    <x v="1"/>
    <x v="4"/>
    <s v="100134AAA06H"/>
    <s v="Levonorgestrel 0.75 mg Tablet, 2 Tablets"/>
    <s v="Levonorgestrel 0.75 mg Tablet, 2 Tablets"/>
    <s v="QAT_DATA"/>
    <s v="Emergency Oral Contraceptives"/>
    <m/>
    <m/>
    <m/>
    <n v="0"/>
    <m/>
    <m/>
    <n v="0"/>
    <n v="0.28000000000000003"/>
    <n v="55938.400000000001"/>
    <s v="Oral Contraceptives"/>
    <n v="3"/>
    <n v="39"/>
    <d v="2018-09-21T00:00:00"/>
    <n v="2019"/>
    <n v="2019"/>
    <x v="7"/>
    <n v="0.35099999999999998"/>
    <n v="70122.78"/>
    <m/>
    <m/>
    <m/>
  </r>
  <r>
    <x v="26"/>
    <x v="0"/>
    <n v="1804"/>
    <s v="100134AAA06H"/>
    <s v="UNFPA"/>
    <n v="12"/>
    <n v="300600"/>
    <n v="1"/>
    <n v="300600"/>
    <d v="2020-01-31T00:00:00"/>
    <d v="2019-11-30T00:00:00"/>
    <m/>
    <x v="0"/>
    <x v="230"/>
    <s v="Received"/>
    <s v="Desired Stock"/>
    <d v="1999-01-01T00:00:00"/>
    <n v="11543.04"/>
    <n v="96192"/>
    <s v="QAT_DATA"/>
    <s v="None"/>
    <s v="QAT_DATA"/>
    <s v="UNFPA"/>
    <s v="ZW"/>
    <s v="Zimbabwe"/>
    <s v="Condoms-PRH"/>
    <s v="NTL"/>
    <s v="2021-03-Q2"/>
    <n v="2021"/>
    <s v="ZW_NTL_Condoms-PRH_QAT_2021-03-Q2"/>
    <s v="100134AAA06H=ZW=NTL=Condoms-PRH"/>
    <n v="1"/>
    <x v="2"/>
    <x v="1"/>
    <s v="100134AAA06H"/>
    <s v="Levonorgestrel 0.75 mg Tablet, 2 Tablets"/>
    <s v="Levonorgestrel 0.75 mg Tablet, 2 Tablets"/>
    <s v="QAT_DATA"/>
    <s v="Emergency Oral Contraceptives"/>
    <m/>
    <m/>
    <m/>
    <n v="0"/>
    <m/>
    <m/>
    <n v="0"/>
    <n v="0.28000000000000003"/>
    <n v="84168"/>
    <s v="Oral Contraceptives"/>
    <n v="3"/>
    <n v="39"/>
    <d v="2019-05-03T00:00:00"/>
    <n v="2019"/>
    <n v="2019"/>
    <x v="7"/>
    <n v="0.35099999999999998"/>
    <n v="105510.59999999999"/>
    <m/>
    <m/>
    <m/>
  </r>
  <r>
    <x v="26"/>
    <x v="0"/>
    <n v="1922"/>
    <s v="100134AAA06H"/>
    <s v="UNFPA"/>
    <n v="12"/>
    <n v="150300"/>
    <n v="1"/>
    <n v="150300"/>
    <d v="2020-09-16T00:00:00"/>
    <d v="2020-08-25T00:00:00"/>
    <m/>
    <x v="0"/>
    <x v="158"/>
    <s v="Received"/>
    <m/>
    <d v="1999-01-01T00:00:00"/>
    <n v="5771.52"/>
    <n v="48096"/>
    <s v="QAT_DATA"/>
    <s v="None"/>
    <s v="QAT_DATA"/>
    <s v="UNFPA"/>
    <s v="ZW"/>
    <s v="Zimbabwe"/>
    <s v="Condoms-PRH"/>
    <s v="NTL"/>
    <s v="2021-03-Q2"/>
    <n v="2021"/>
    <s v="ZW_NTL_Condoms-PRH_QAT_2021-03-Q2"/>
    <s v="100134AAA06H=ZW=NTL=Condoms-PRH"/>
    <n v="9"/>
    <x v="2"/>
    <x v="1"/>
    <s v="100134AAA06H"/>
    <s v="Levonorgestrel 0.75 mg Tablet, 2 Tablets"/>
    <s v="Levonorgestrel 0.75 mg Tablet, 2 Tablets"/>
    <s v="QAT_DATA"/>
    <s v="Emergency Oral Contraceptives"/>
    <m/>
    <m/>
    <m/>
    <n v="0"/>
    <m/>
    <m/>
    <n v="0"/>
    <n v="0.28000000000000003"/>
    <n v="42084"/>
    <s v="Oral Contraceptives"/>
    <n v="3"/>
    <n v="39"/>
    <d v="2019-12-18T00:00:00"/>
    <n v="2020"/>
    <n v="2020"/>
    <x v="7"/>
    <n v="0.35099999999999998"/>
    <n v="52755.299999999996"/>
    <m/>
    <m/>
    <m/>
  </r>
  <r>
    <x v="26"/>
    <x v="0"/>
    <n v="1891"/>
    <s v="100134AAA06H"/>
    <s v="UNFPA"/>
    <n v="10"/>
    <n v="155700"/>
    <n v="1"/>
    <n v="155700"/>
    <d v="2020-11-30T00:00:00"/>
    <d v="2020-09-30T00:00:00"/>
    <m/>
    <x v="0"/>
    <x v="122"/>
    <s v="Received"/>
    <s v="Desired Stock"/>
    <d v="1999-01-01T00:00:00"/>
    <n v="5978.88"/>
    <n v="49824"/>
    <s v="QAT_DATA"/>
    <s v="None"/>
    <s v="QAT_DATA"/>
    <s v="UNFPA"/>
    <s v="ZW"/>
    <s v="Zimbabwe"/>
    <s v="Condoms-PRH"/>
    <s v="NTL"/>
    <s v="2021-03-Q2"/>
    <n v="2021"/>
    <s v="ZW_NTL_Condoms-PRH_QAT_2021-03-Q2"/>
    <s v="100134AAA06H=ZW=NTL=Condoms-PRH"/>
    <n v="11"/>
    <x v="2"/>
    <x v="1"/>
    <s v="100134AAA06H"/>
    <s v="Levonorgestrel 0.75 mg Tablet, 2 Tablets"/>
    <s v="Levonorgestrel 0.75 mg Tablet, 2 Tablets"/>
    <s v="QAT_DATA"/>
    <s v="Emergency Oral Contraceptives"/>
    <m/>
    <m/>
    <m/>
    <n v="0"/>
    <m/>
    <m/>
    <n v="0"/>
    <n v="0.28000000000000003"/>
    <n v="43596"/>
    <s v="Oral Contraceptives"/>
    <n v="3"/>
    <n v="39"/>
    <d v="2020-03-02T00:00:00"/>
    <n v="2020"/>
    <n v="2020"/>
    <x v="7"/>
    <n v="0.35099999999999998"/>
    <n v="54650.7"/>
    <m/>
    <m/>
    <m/>
  </r>
  <r>
    <x v="26"/>
    <x v="0"/>
    <n v="1879"/>
    <s v="100134AAA06H"/>
    <s v="UNFPA"/>
    <n v="10"/>
    <n v="50000"/>
    <n v="1"/>
    <n v="50000"/>
    <d v="2022-11-30T00:00:00"/>
    <d v="2022-01-31T00:00:00"/>
    <m/>
    <x v="0"/>
    <x v="78"/>
    <s v="Planned"/>
    <s v="Desired Stock"/>
    <d v="1999-01-01T00:00:00"/>
    <n v="2304"/>
    <n v="16000"/>
    <s v="QAT_DATA"/>
    <s v="None"/>
    <s v="QAT_DATA"/>
    <s v="UNFPA"/>
    <s v="ZW"/>
    <s v="Zimbabwe"/>
    <s v="Condoms-PRH"/>
    <s v="NTL"/>
    <s v="2021-03-Q2"/>
    <n v="2021"/>
    <s v="ZW_NTL_Condoms-PRH_QAT_2021-03-Q2"/>
    <s v="100134AAA06H=ZW=NTL=Condoms-PRH"/>
    <n v="11"/>
    <x v="4"/>
    <x v="1"/>
    <s v="100134AAA06H"/>
    <s v="Levonorgestrel 0.75 mg Tablet, 2 Tablets"/>
    <s v="Levonorgestrel 0.75 mg Tablet, 2 Tablets"/>
    <s v="QAT_DATA"/>
    <s v="Emergency Oral Contraceptives"/>
    <m/>
    <m/>
    <m/>
    <n v="0"/>
    <m/>
    <m/>
    <n v="0"/>
    <n v="0.28000000000000003"/>
    <n v="14000"/>
    <s v="Oral Contraceptives"/>
    <n v="3"/>
    <n v="39"/>
    <d v="2022-03-02T00:00:00"/>
    <n v="2022"/>
    <n v="2022"/>
    <x v="7"/>
    <n v="0.35099999999999998"/>
    <n v="17550"/>
    <m/>
    <m/>
    <m/>
  </r>
  <r>
    <x v="26"/>
    <x v="0"/>
    <n v="4969"/>
    <s v="100134AAA06H"/>
    <s v="TBD"/>
    <n v="17"/>
    <n v="54870"/>
    <n v="1"/>
    <n v="54870"/>
    <d v="2022-12-01T00:00:00"/>
    <m/>
    <m/>
    <x v="0"/>
    <x v="128"/>
    <s v="Planned"/>
    <m/>
    <d v="1999-01-01T00:00:00"/>
    <n v="2107.0100000000002"/>
    <n v="17558.400000000001"/>
    <s v="QAT_DATA"/>
    <s v="None"/>
    <s v="QAT_DATA"/>
    <s v="TBD"/>
    <s v="ZW"/>
    <s v="Zimbabwe"/>
    <s v="Condoms-PRH"/>
    <s v="NTL"/>
    <s v="2021-03-Q2"/>
    <n v="2021"/>
    <s v="ZW_NTL_Condoms-PRH_QAT_2021-03-Q2"/>
    <s v="100134AAA06H=ZW=NTL=Condoms-PRH"/>
    <n v="12"/>
    <x v="4"/>
    <x v="2"/>
    <s v="100134AAA06H"/>
    <s v="Levonorgestrel 0.75 mg Tablet, 2 Tablets"/>
    <s v="Levonorgestrel 0.75 mg Tablet, 2 Tablets"/>
    <s v="QAT_DATA"/>
    <s v="Emergency Oral Contraceptives"/>
    <m/>
    <m/>
    <m/>
    <n v="0"/>
    <m/>
    <m/>
    <n v="0"/>
    <n v="0.28000000000000003"/>
    <n v="15363.6"/>
    <s v="Oral Contraceptives"/>
    <n v="3"/>
    <n v="39"/>
    <d v="2022-03-03T00:00:00"/>
    <n v="2022"/>
    <n v="2022"/>
    <x v="7"/>
    <n v="0.35099999999999998"/>
    <n v="19259.37"/>
    <m/>
    <m/>
    <m/>
  </r>
  <r>
    <x v="26"/>
    <x v="0"/>
    <n v="1880"/>
    <s v="100134AAA06H"/>
    <s v="UNFPA"/>
    <n v="12"/>
    <n v="60000"/>
    <n v="1"/>
    <n v="60000"/>
    <d v="2023-01-31T00:00:00"/>
    <d v="2023-02-28T00:00:00"/>
    <m/>
    <x v="0"/>
    <x v="9"/>
    <s v="Planned"/>
    <s v="Desired Stock"/>
    <d v="1999-01-01T00:00:00"/>
    <n v="2304"/>
    <n v="19200"/>
    <s v="QAT_DATA"/>
    <s v="None"/>
    <s v="QAT_DATA"/>
    <s v="UNFPA"/>
    <s v="ZW"/>
    <s v="Zimbabwe"/>
    <s v="Condoms-PRH"/>
    <s v="NTL"/>
    <s v="2021-03-Q2"/>
    <n v="2021"/>
    <s v="ZW_NTL_Condoms-PRH_QAT_2021-03-Q2"/>
    <s v="100134AAA06H=ZW=NTL=Condoms-PRH"/>
    <n v="1"/>
    <x v="5"/>
    <x v="1"/>
    <s v="100134AAA06H"/>
    <s v="Levonorgestrel 0.75 mg Tablet, 2 Tablets"/>
    <s v="Levonorgestrel 0.75 mg Tablet, 2 Tablets"/>
    <s v="QAT_DATA"/>
    <s v="Emergency Oral Contraceptives"/>
    <m/>
    <m/>
    <m/>
    <n v="0"/>
    <m/>
    <m/>
    <n v="0"/>
    <n v="0.28000000000000003"/>
    <n v="16800"/>
    <s v="Oral Contraceptives"/>
    <n v="3"/>
    <n v="39"/>
    <d v="2022-05-03T00:00:00"/>
    <n v="2022"/>
    <n v="2022"/>
    <x v="7"/>
    <n v="0.35099999999999998"/>
    <n v="21060"/>
    <m/>
    <m/>
    <m/>
  </r>
  <r>
    <x v="26"/>
    <x v="0"/>
    <n v="4992"/>
    <s v="100134AAA06H"/>
    <s v="TBD"/>
    <n v="17"/>
    <n v="51025"/>
    <n v="1"/>
    <n v="51025"/>
    <d v="2023-05-01T00:00:00"/>
    <m/>
    <m/>
    <x v="0"/>
    <x v="961"/>
    <s v="Planned"/>
    <m/>
    <d v="1999-01-01T00:00:00"/>
    <n v="3122.73"/>
    <n v="26022.75"/>
    <s v="QAT_DATA"/>
    <s v="None"/>
    <s v="QAT_DATA"/>
    <s v="TBD"/>
    <s v="ZW"/>
    <s v="Zimbabwe"/>
    <s v="Condoms-PRH"/>
    <s v="NTL"/>
    <s v="2021-03-Q2"/>
    <n v="2021"/>
    <s v="ZW_NTL_Condoms-PRH_QAT_2021-03-Q2"/>
    <s v="100134AAA06H=ZW=NTL=Condoms-PRH"/>
    <n v="5"/>
    <x v="5"/>
    <x v="2"/>
    <s v="100134AAA06H"/>
    <s v="Levonorgestrel 0.75 mg Tablet, 2 Tablets"/>
    <s v="Levonorgestrel 0.75 mg Tablet, 2 Tablets"/>
    <s v="QAT_DATA"/>
    <s v="Emergency Oral Contraceptives"/>
    <m/>
    <m/>
    <m/>
    <n v="0"/>
    <m/>
    <m/>
    <n v="0"/>
    <n v="0.28000000000000003"/>
    <n v="14287"/>
    <s v="Oral Contraceptives"/>
    <n v="3"/>
    <n v="39"/>
    <d v="2022-08-01T00:00:00"/>
    <n v="2022"/>
    <n v="2023"/>
    <x v="7"/>
    <n v="0.35099999999999998"/>
    <n v="17909.774999999998"/>
    <m/>
    <m/>
    <m/>
  </r>
  <r>
    <x v="26"/>
    <x v="0"/>
    <n v="4970"/>
    <s v="100134AAA06H"/>
    <s v="TBD"/>
    <n v="17"/>
    <n v="49230"/>
    <n v="1"/>
    <n v="49230"/>
    <d v="2023-06-01T00:00:00"/>
    <m/>
    <m/>
    <x v="0"/>
    <x v="970"/>
    <s v="Planned"/>
    <m/>
    <d v="1999-01-01T00:00:00"/>
    <n v="1890.43"/>
    <n v="15753.6"/>
    <s v="QAT_DATA"/>
    <s v="None"/>
    <s v="QAT_DATA"/>
    <s v="TBD"/>
    <s v="ZW"/>
    <s v="Zimbabwe"/>
    <s v="Condoms-PRH"/>
    <s v="NTL"/>
    <s v="2021-03-Q2"/>
    <n v="2021"/>
    <s v="ZW_NTL_Condoms-PRH_QAT_2021-03-Q2"/>
    <s v="100134AAA06H=ZW=NTL=Condoms-PRH"/>
    <n v="6"/>
    <x v="5"/>
    <x v="2"/>
    <s v="100134AAA06H"/>
    <s v="Levonorgestrel 0.75 mg Tablet, 2 Tablets"/>
    <s v="Levonorgestrel 0.75 mg Tablet, 2 Tablets"/>
    <s v="QAT_DATA"/>
    <s v="Emergency Oral Contraceptives"/>
    <m/>
    <m/>
    <m/>
    <n v="0"/>
    <m/>
    <m/>
    <n v="0"/>
    <n v="0.28000000000000003"/>
    <n v="13784.4"/>
    <s v="Oral Contraceptives"/>
    <n v="3"/>
    <n v="39"/>
    <d v="2022-09-01T00:00:00"/>
    <n v="2022"/>
    <n v="2023"/>
    <x v="7"/>
    <n v="0.35099999999999998"/>
    <n v="17279.73"/>
    <m/>
    <m/>
    <m/>
  </r>
  <r>
    <x v="26"/>
    <x v="0"/>
    <n v="4993"/>
    <s v="100134AAA06H"/>
    <s v="TBD"/>
    <n v="17"/>
    <n v="49230"/>
    <n v="1"/>
    <n v="49230"/>
    <d v="2023-11-01T00:00:00"/>
    <m/>
    <m/>
    <x v="0"/>
    <x v="963"/>
    <s v="Planned"/>
    <m/>
    <d v="1999-01-01T00:00:00"/>
    <n v="3012.88"/>
    <n v="25107.3"/>
    <s v="QAT_DATA"/>
    <s v="None"/>
    <s v="QAT_DATA"/>
    <s v="TBD"/>
    <s v="ZW"/>
    <s v="Zimbabwe"/>
    <s v="Condoms-PRH"/>
    <s v="NTL"/>
    <s v="2021-03-Q2"/>
    <n v="2021"/>
    <s v="ZW_NTL_Condoms-PRH_QAT_2021-03-Q2"/>
    <s v="100134AAA06H=ZW=NTL=Condoms-PRH"/>
    <n v="11"/>
    <x v="5"/>
    <x v="2"/>
    <s v="100134AAA06H"/>
    <s v="Levonorgestrel 0.75 mg Tablet, 2 Tablets"/>
    <s v="Levonorgestrel 0.75 mg Tablet, 2 Tablets"/>
    <s v="QAT_DATA"/>
    <s v="Emergency Oral Contraceptives"/>
    <m/>
    <m/>
    <m/>
    <n v="0"/>
    <m/>
    <m/>
    <n v="0"/>
    <n v="0.28000000000000003"/>
    <n v="13784.4"/>
    <s v="Oral Contraceptives"/>
    <n v="3"/>
    <n v="39"/>
    <d v="2023-02-01T00:00:00"/>
    <n v="2023"/>
    <n v="2023"/>
    <x v="7"/>
    <n v="0.35099999999999998"/>
    <n v="17279.73"/>
    <m/>
    <m/>
    <m/>
  </r>
  <r>
    <x v="26"/>
    <x v="0"/>
    <n v="3076"/>
    <s v="100134AAA06H"/>
    <s v="TBD"/>
    <n v="17"/>
    <n v="39467"/>
    <n v="1"/>
    <n v="39467"/>
    <d v="2023-12-31T00:00:00"/>
    <m/>
    <m/>
    <x v="0"/>
    <x v="341"/>
    <s v="Planned"/>
    <m/>
    <d v="1999-01-01T00:00:00"/>
    <n v="1515.53"/>
    <n v="12629.44"/>
    <s v="QAT_DATA"/>
    <s v="None"/>
    <s v="QAT_DATA"/>
    <s v="TBD"/>
    <s v="ZW"/>
    <s v="Zimbabwe"/>
    <s v="Condoms-PRH"/>
    <s v="NTL"/>
    <s v="2021-03-Q2"/>
    <n v="2021"/>
    <s v="ZW_NTL_Condoms-PRH_QAT_2021-03-Q2"/>
    <s v="100134AAA06H=ZW=NTL=Condoms-PRH"/>
    <n v="12"/>
    <x v="5"/>
    <x v="2"/>
    <s v="100134AAA06H"/>
    <s v="Levonorgestrel 0.75 mg Tablet, 2 Tablets"/>
    <s v="Levonorgestrel 0.75 mg Tablet, 2 Tablets"/>
    <s v="QAT_DATA"/>
    <s v="Emergency Oral Contraceptives"/>
    <m/>
    <m/>
    <m/>
    <n v="0"/>
    <m/>
    <m/>
    <n v="0"/>
    <n v="0.28000000000000003"/>
    <n v="11050.76"/>
    <s v="Oral Contraceptives"/>
    <n v="3"/>
    <n v="39"/>
    <d v="2023-04-02T00:00:00"/>
    <n v="2023"/>
    <n v="2023"/>
    <x v="7"/>
    <n v="0.35099999999999998"/>
    <n v="13852.916999999999"/>
    <m/>
    <m/>
    <m/>
  </r>
  <r>
    <x v="26"/>
    <x v="0"/>
    <n v="1790"/>
    <s v="100130GYV09C"/>
    <s v="UNFPA"/>
    <n v="17"/>
    <n v="142"/>
    <n v="1"/>
    <n v="142"/>
    <d v="2018-01-31T00:00:00"/>
    <d v="2018-01-31T00:00:00"/>
    <m/>
    <x v="0"/>
    <x v="352"/>
    <s v="Received"/>
    <s v="Desired Stock"/>
    <d v="1999-01-01T00:00:00"/>
    <n v="14484"/>
    <n v="120700"/>
    <s v="QAT_DATA"/>
    <s v="None"/>
    <s v="QAT_DATA"/>
    <s v="UNFPA"/>
    <s v="ZW"/>
    <s v="Zimbabwe"/>
    <s v="Condoms-PRH"/>
    <s v="NTL"/>
    <s v="2021-03-Q2"/>
    <n v="2021"/>
    <s v="ZW_NTL_Condoms-PRH_QAT_2021-03-Q2"/>
    <s v="100130GYV09C=ZW=NTL=Condoms-PRH"/>
    <n v="1"/>
    <x v="0"/>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7-03-29T00:00:00"/>
    <n v="2017"/>
    <n v="2017"/>
    <x v="3"/>
    <n v="8.5"/>
    <n v="1207"/>
    <m/>
    <m/>
    <m/>
  </r>
  <r>
    <x v="26"/>
    <x v="0"/>
    <n v="1783"/>
    <s v="100130GYV09C"/>
    <s v="UNFPA"/>
    <n v="10"/>
    <n v="233"/>
    <n v="1"/>
    <n v="233"/>
    <d v="2018-08-30T00:00:00"/>
    <d v="2018-04-30T00:00:00"/>
    <m/>
    <x v="0"/>
    <x v="953"/>
    <s v="Received"/>
    <s v="Desired Stock"/>
    <d v="1999-01-01T00:00:00"/>
    <n v="23766"/>
    <n v="198050"/>
    <s v="QAT_DATA"/>
    <s v="None"/>
    <s v="QAT_DATA"/>
    <s v="UNFPA"/>
    <s v="ZW"/>
    <s v="Zimbabwe"/>
    <s v="Condoms-PRH"/>
    <s v="NTL"/>
    <s v="2021-03-Q2"/>
    <n v="2021"/>
    <s v="ZW_NTL_Condoms-PRH_QAT_2021-03-Q2"/>
    <s v="100130GYV09C=ZW=NTL=Condoms-PRH"/>
    <n v="8"/>
    <x v="0"/>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7-10-26T00:00:00"/>
    <n v="2018"/>
    <n v="2018"/>
    <x v="3"/>
    <n v="8.5"/>
    <n v="1980.5"/>
    <m/>
    <m/>
    <m/>
  </r>
  <r>
    <x v="26"/>
    <x v="0"/>
    <n v="1784"/>
    <s v="100130GYV09C"/>
    <s v="UNFPA"/>
    <n v="10"/>
    <n v="256"/>
    <n v="1"/>
    <n v="256"/>
    <d v="2018-08-30T00:00:00"/>
    <d v="2018-08-31T00:00:00"/>
    <m/>
    <x v="0"/>
    <x v="953"/>
    <s v="Received"/>
    <s v="Desired Stock"/>
    <d v="1999-01-01T00:00:00"/>
    <n v="26061"/>
    <n v="217175"/>
    <s v="QAT_DATA"/>
    <s v="None"/>
    <s v="QAT_DATA"/>
    <s v="UNFPA"/>
    <s v="ZW"/>
    <s v="Zimbabwe"/>
    <s v="Condoms-PRH"/>
    <s v="NTL"/>
    <s v="2021-03-Q2"/>
    <n v="2021"/>
    <s v="ZW_NTL_Condoms-PRH_QAT_2021-03-Q2"/>
    <s v="100130GYV09C=ZW=NTL=Condoms-PRH"/>
    <n v="8"/>
    <x v="0"/>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7-10-26T00:00:00"/>
    <n v="2018"/>
    <n v="2018"/>
    <x v="3"/>
    <n v="8.5"/>
    <n v="2176"/>
    <m/>
    <m/>
    <m/>
  </r>
  <r>
    <x v="26"/>
    <x v="0"/>
    <n v="1800"/>
    <s v="100130GYV09C"/>
    <s v="UNFPA"/>
    <n v="17"/>
    <n v="137"/>
    <n v="1"/>
    <n v="137"/>
    <d v="2018-11-30T00:00:00"/>
    <d v="2018-11-30T00:00:00"/>
    <m/>
    <x v="0"/>
    <x v="292"/>
    <s v="Received"/>
    <s v="Desired Stock"/>
    <d v="1999-01-01T00:00:00"/>
    <n v="13974"/>
    <n v="116450"/>
    <s v="QAT_DATA"/>
    <s v="None"/>
    <s v="QAT_DATA"/>
    <s v="UNFPA"/>
    <s v="ZW"/>
    <s v="Zimbabwe"/>
    <s v="Condoms-PRH"/>
    <s v="NTL"/>
    <s v="2021-03-Q2"/>
    <n v="2021"/>
    <s v="ZW_NTL_Condoms-PRH_QAT_2021-03-Q2"/>
    <s v="100130GYV09C=ZW=NTL=Condoms-PRH"/>
    <n v="11"/>
    <x v="0"/>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8-01-26T00:00:00"/>
    <n v="2018"/>
    <n v="2018"/>
    <x v="3"/>
    <n v="8.5"/>
    <n v="1164.5"/>
    <m/>
    <m/>
    <m/>
  </r>
  <r>
    <x v="26"/>
    <x v="0"/>
    <n v="1817"/>
    <s v="100130GYV09C"/>
    <s v="UNFPA"/>
    <n v="12"/>
    <n v="751"/>
    <n v="1"/>
    <n v="751"/>
    <d v="2019-06-28T00:00:00"/>
    <d v="2019-04-30T00:00:00"/>
    <m/>
    <x v="0"/>
    <x v="398"/>
    <s v="Received"/>
    <s v="Shipment brought forward from June"/>
    <d v="1999-01-01T00:00:00"/>
    <n v="76602"/>
    <n v="638350"/>
    <s v="QAT_DATA"/>
    <s v="None"/>
    <s v="QAT_DATA"/>
    <s v="UNFPA"/>
    <s v="ZW"/>
    <s v="Zimbabwe"/>
    <s v="Condoms-PRH"/>
    <s v="NTL"/>
    <s v="2021-03-Q2"/>
    <n v="2021"/>
    <s v="ZW_NTL_Condoms-PRH_QAT_2021-03-Q2"/>
    <s v="100130GYV09C=ZW=NTL=Condoms-PRH"/>
    <n v="6"/>
    <x v="1"/>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8-08-24T00:00:00"/>
    <n v="2018"/>
    <n v="2019"/>
    <x v="3"/>
    <n v="8.5"/>
    <n v="6383.5"/>
    <m/>
    <m/>
    <m/>
  </r>
  <r>
    <x v="26"/>
    <x v="0"/>
    <n v="1818"/>
    <s v="100130GYV09C"/>
    <s v="UNFPA"/>
    <n v="17"/>
    <n v="160"/>
    <n v="1"/>
    <n v="160"/>
    <d v="2019-06-28T00:00:00"/>
    <d v="2019-02-28T00:00:00"/>
    <m/>
    <x v="0"/>
    <x v="398"/>
    <s v="Received"/>
    <s v="Shipment brought forward from June"/>
    <d v="1999-01-01T00:00:00"/>
    <n v="16320"/>
    <n v="136000"/>
    <s v="QAT_DATA"/>
    <s v="None"/>
    <s v="QAT_DATA"/>
    <s v="UNFPA"/>
    <s v="ZW"/>
    <s v="Zimbabwe"/>
    <s v="Condoms-PRH"/>
    <s v="NTL"/>
    <s v="2021-03-Q2"/>
    <n v="2021"/>
    <s v="ZW_NTL_Condoms-PRH_QAT_2021-03-Q2"/>
    <s v="100130GYV09C=ZW=NTL=Condoms-PRH"/>
    <n v="6"/>
    <x v="1"/>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8-08-24T00:00:00"/>
    <n v="2018"/>
    <n v="2019"/>
    <x v="3"/>
    <n v="8.5"/>
    <n v="1360"/>
    <m/>
    <m/>
    <m/>
  </r>
  <r>
    <x v="26"/>
    <x v="0"/>
    <n v="1831"/>
    <s v="100130GYV09C"/>
    <s v="UNFPA"/>
    <n v="10"/>
    <n v="956"/>
    <n v="1"/>
    <n v="956"/>
    <d v="2020-01-20T00:00:00"/>
    <d v="2020-01-31T00:00:00"/>
    <m/>
    <x v="0"/>
    <x v="648"/>
    <s v="Received"/>
    <s v="Desired Stock"/>
    <d v="1999-01-01T00:00:00"/>
    <n v="97512"/>
    <n v="812600"/>
    <s v="QAT_DATA"/>
    <s v="None"/>
    <s v="QAT_DATA"/>
    <s v="UNFPA"/>
    <s v="ZW"/>
    <s v="Zimbabwe"/>
    <s v="Condoms-PRH"/>
    <s v="NTL"/>
    <s v="2021-03-Q2"/>
    <n v="2021"/>
    <s v="ZW_NTL_Condoms-PRH_QAT_2021-03-Q2"/>
    <s v="100130GYV09C=ZW=NTL=Condoms-PRH"/>
    <n v="1"/>
    <x v="2"/>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9-03-18T00:00:00"/>
    <n v="2019"/>
    <n v="2019"/>
    <x v="3"/>
    <n v="8.5"/>
    <n v="8126"/>
    <m/>
    <m/>
    <m/>
  </r>
  <r>
    <x v="26"/>
    <x v="0"/>
    <n v="1852"/>
    <s v="100130GYV09C"/>
    <s v="UNFPA"/>
    <n v="12"/>
    <n v="400"/>
    <n v="1"/>
    <n v="400"/>
    <d v="2020-08-31T00:00:00"/>
    <d v="2020-03-31T00:00:00"/>
    <m/>
    <x v="0"/>
    <x v="89"/>
    <s v="Received"/>
    <s v="Desired Stock"/>
    <d v="1999-01-01T00:00:00"/>
    <n v="40800"/>
    <n v="340000"/>
    <s v="QAT_DATA"/>
    <s v="None"/>
    <s v="QAT_DATA"/>
    <s v="UNFPA"/>
    <s v="ZW"/>
    <s v="Zimbabwe"/>
    <s v="Condoms-PRH"/>
    <s v="NTL"/>
    <s v="2021-03-Q2"/>
    <n v="2021"/>
    <s v="ZW_NTL_Condoms-PRH_QAT_2021-03-Q2"/>
    <s v="100130GYV09C=ZW=NTL=Condoms-PRH"/>
    <n v="8"/>
    <x v="2"/>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9-10-28T00:00:00"/>
    <n v="2020"/>
    <n v="2020"/>
    <x v="3"/>
    <n v="8.5"/>
    <n v="3400"/>
    <m/>
    <m/>
    <m/>
  </r>
  <r>
    <x v="26"/>
    <x v="0"/>
    <n v="1853"/>
    <s v="100130GYV09C"/>
    <s v="UNFPA"/>
    <n v="12"/>
    <n v="955"/>
    <n v="1"/>
    <n v="955"/>
    <d v="2020-09-25T00:00:00"/>
    <d v="2020-06-30T00:00:00"/>
    <m/>
    <x v="0"/>
    <x v="179"/>
    <s v="Received"/>
    <s v="Desired Stock"/>
    <d v="1999-01-01T00:00:00"/>
    <n v="97410"/>
    <n v="811750"/>
    <s v="QAT_DATA"/>
    <s v="None"/>
    <s v="QAT_DATA"/>
    <s v="UNFPA"/>
    <s v="ZW"/>
    <s v="Zimbabwe"/>
    <s v="Condoms-PRH"/>
    <s v="NTL"/>
    <s v="2021-03-Q2"/>
    <n v="2021"/>
    <s v="ZW_NTL_Condoms-PRH_QAT_2021-03-Q2"/>
    <s v="100130GYV09C=ZW=NTL=Condoms-PRH"/>
    <n v="9"/>
    <x v="2"/>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9-11-22T00:00:00"/>
    <n v="2020"/>
    <n v="2020"/>
    <x v="3"/>
    <n v="8.5"/>
    <n v="8117.5"/>
    <m/>
    <m/>
    <m/>
  </r>
  <r>
    <x v="26"/>
    <x v="0"/>
    <n v="1854"/>
    <s v="100130GYV09C"/>
    <s v="UNFPA"/>
    <n v="10"/>
    <n v="400"/>
    <n v="1"/>
    <n v="400"/>
    <d v="2021-02-28T00:00:00"/>
    <d v="2021-02-28T00:00:00"/>
    <m/>
    <x v="0"/>
    <x v="22"/>
    <s v="Received"/>
    <s v="Desired Stock"/>
    <d v="1999-01-01T00:00:00"/>
    <n v="40800"/>
    <n v="340000"/>
    <s v="QAT_DATA"/>
    <s v="None"/>
    <s v="QAT_DATA"/>
    <s v="UNFPA"/>
    <s v="ZW"/>
    <s v="Zimbabwe"/>
    <s v="Condoms-PRH"/>
    <s v="NTL"/>
    <s v="2021-03-Q2"/>
    <n v="2021"/>
    <s v="ZW_NTL_Condoms-PRH_QAT_2021-03-Q2"/>
    <s v="100130GYV09C=ZW=NTL=Condoms-PRH"/>
    <n v="2"/>
    <x v="3"/>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20-04-26T00:00:00"/>
    <n v="2020"/>
    <n v="2020"/>
    <x v="3"/>
    <n v="8.5"/>
    <n v="3400"/>
    <m/>
    <m/>
    <m/>
  </r>
  <r>
    <x v="26"/>
    <x v="0"/>
    <n v="1855"/>
    <s v="100130GYV09C"/>
    <s v="UNFPA"/>
    <n v="17"/>
    <n v="200"/>
    <n v="1"/>
    <n v="200"/>
    <d v="2021-05-31T00:00:00"/>
    <d v="2021-05-31T00:00:00"/>
    <m/>
    <x v="0"/>
    <x v="76"/>
    <s v="Ordered"/>
    <s v="Desired Stock"/>
    <d v="1999-01-01T00:00:00"/>
    <n v="51000"/>
    <n v="170000"/>
    <s v="QAT_DATA"/>
    <s v="None"/>
    <s v="QAT_DATA"/>
    <s v="UNFPA"/>
    <s v="ZW"/>
    <s v="Zimbabwe"/>
    <s v="Condoms-PRH"/>
    <s v="NTL"/>
    <s v="2021-03-Q2"/>
    <n v="2021"/>
    <s v="ZW_NTL_Condoms-PRH_QAT_2021-03-Q2"/>
    <s v="100130GYV09C=ZW=NTL=Condoms-PRH"/>
    <n v="5"/>
    <x v="3"/>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20-07-27T00:00:00"/>
    <n v="2020"/>
    <n v="2021"/>
    <x v="3"/>
    <n v="8.5"/>
    <n v="1700"/>
    <m/>
    <m/>
    <m/>
  </r>
  <r>
    <x v="26"/>
    <x v="0"/>
    <n v="1935"/>
    <s v="100130GYV09C"/>
    <s v="UNFPA"/>
    <n v="10"/>
    <n v="500"/>
    <n v="1"/>
    <n v="500"/>
    <d v="2021-05-31T00:00:00"/>
    <d v="2020-10-13T00:00:00"/>
    <m/>
    <x v="0"/>
    <x v="76"/>
    <s v="Ordered"/>
    <m/>
    <d v="1999-01-01T00:00:00"/>
    <n v="51000"/>
    <n v="425000"/>
    <s v="QAT_DATA"/>
    <s v="None"/>
    <s v="QAT_DATA"/>
    <s v="UNFPA"/>
    <s v="ZW"/>
    <s v="Zimbabwe"/>
    <s v="Condoms-PRH"/>
    <s v="NTL"/>
    <s v="2021-03-Q2"/>
    <n v="2021"/>
    <s v="ZW_NTL_Condoms-PRH_QAT_2021-03-Q2"/>
    <s v="100130GYV09C=ZW=NTL=Condoms-PRH"/>
    <n v="5"/>
    <x v="3"/>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20-07-27T00:00:00"/>
    <n v="2020"/>
    <n v="2021"/>
    <x v="3"/>
    <n v="8.5"/>
    <n v="4250"/>
    <m/>
    <m/>
    <m/>
  </r>
  <r>
    <x v="26"/>
    <x v="0"/>
    <n v="4949"/>
    <s v="100130GYV09C"/>
    <s v="UNFPA"/>
    <n v="10"/>
    <n v="200"/>
    <n v="1"/>
    <n v="200"/>
    <d v="2021-08-01T00:00:00"/>
    <m/>
    <m/>
    <x v="0"/>
    <x v="971"/>
    <s v="Planned"/>
    <m/>
    <d v="1999-01-01T00:00:00"/>
    <n v="20400"/>
    <n v="170000"/>
    <s v="QAT_DATA"/>
    <s v="None"/>
    <s v="QAT_DATA"/>
    <s v="UNFPA"/>
    <s v="ZW"/>
    <s v="Zimbabwe"/>
    <s v="Condoms-PRH"/>
    <s v="NTL"/>
    <s v="2021-03-Q2"/>
    <n v="2021"/>
    <s v="ZW_NTL_Condoms-PRH_QAT_2021-03-Q2"/>
    <s v="100130GYV09C=ZW=NTL=Condoms-PRH"/>
    <n v="8"/>
    <x v="3"/>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20-09-27T00:00:00"/>
    <n v="2021"/>
    <n v="2021"/>
    <x v="3"/>
    <n v="8.5"/>
    <n v="1700"/>
    <m/>
    <m/>
    <m/>
  </r>
  <r>
    <x v="26"/>
    <x v="0"/>
    <n v="4950"/>
    <s v="100130GYV09C"/>
    <s v="TBD"/>
    <n v="17"/>
    <n v="173"/>
    <n v="1"/>
    <n v="173"/>
    <d v="2021-08-01T00:00:00"/>
    <m/>
    <m/>
    <x v="0"/>
    <x v="971"/>
    <s v="Planned"/>
    <m/>
    <d v="1999-01-01T00:00:00"/>
    <n v="37026"/>
    <n v="147050"/>
    <s v="QAT_DATA"/>
    <s v="None"/>
    <s v="QAT_DATA"/>
    <s v="TBD"/>
    <s v="ZW"/>
    <s v="Zimbabwe"/>
    <s v="Condoms-PRH"/>
    <s v="NTL"/>
    <s v="2021-03-Q2"/>
    <n v="2021"/>
    <s v="ZW_NTL_Condoms-PRH_QAT_2021-03-Q2"/>
    <s v="100130GYV09C=ZW=NTL=Condoms-PRH"/>
    <n v="8"/>
    <x v="3"/>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0-09-27T00:00:00"/>
    <n v="2021"/>
    <n v="2021"/>
    <x v="3"/>
    <n v="8.5"/>
    <n v="1470.5"/>
    <m/>
    <m/>
    <m/>
  </r>
  <r>
    <x v="26"/>
    <x v="0"/>
    <n v="5444"/>
    <s v="100130GYV09C"/>
    <s v="UNFPA"/>
    <n v="10"/>
    <n v="190"/>
    <n v="1"/>
    <n v="190"/>
    <d v="2021-08-01T00:00:00"/>
    <m/>
    <m/>
    <x v="0"/>
    <x v="971"/>
    <s v="Planned"/>
    <s v="discussions are still going on between UNFPA and ZNPFC on how the shipment will be funded based on ZW $15,000,000 from the Zimbabwe Government"/>
    <d v="1999-01-01T00:00:00"/>
    <n v="19380"/>
    <n v="161500"/>
    <s v="QAT_DATA"/>
    <s v="None"/>
    <s v="QAT_DATA"/>
    <s v="Govt"/>
    <s v="ZW"/>
    <s v="Zimbabwe"/>
    <s v="Condoms-PRH"/>
    <s v="NTL"/>
    <s v="2021-03-Q2"/>
    <n v="2021"/>
    <s v="ZW_NTL_Condoms-PRH_QAT_2021-03-Q2"/>
    <s v="100130GYV09C=ZW=NTL=Condoms-PRH"/>
    <n v="8"/>
    <x v="3"/>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20-09-27T00:00:00"/>
    <n v="2021"/>
    <n v="2021"/>
    <x v="3"/>
    <n v="8.5"/>
    <n v="1615"/>
    <m/>
    <m/>
    <s v="mapped translated funder"/>
  </r>
  <r>
    <x v="26"/>
    <x v="0"/>
    <n v="1856"/>
    <s v="100130GYV09C"/>
    <s v="TBD"/>
    <n v="17"/>
    <n v="550"/>
    <n v="1"/>
    <n v="550"/>
    <d v="2021-09-30T00:00:00"/>
    <d v="2021-09-30T00:00:00"/>
    <m/>
    <x v="0"/>
    <x v="87"/>
    <s v="Planned"/>
    <s v="Desired Stock"/>
    <d v="1999-01-01T00:00:00"/>
    <n v="56100"/>
    <n v="467500"/>
    <s v="QAT_DATA"/>
    <s v="None"/>
    <s v="QAT_DATA"/>
    <s v="TBD"/>
    <s v="ZW"/>
    <s v="Zimbabwe"/>
    <s v="Condoms-PRH"/>
    <s v="NTL"/>
    <s v="2021-03-Q2"/>
    <n v="2021"/>
    <s v="ZW_NTL_Condoms-PRH_QAT_2021-03-Q2"/>
    <s v="100130GYV09C=ZW=NTL=Condoms-PRH"/>
    <n v="9"/>
    <x v="3"/>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0-11-26T00:00:00"/>
    <n v="2021"/>
    <n v="2021"/>
    <x v="3"/>
    <n v="8.5"/>
    <n v="4675"/>
    <m/>
    <m/>
    <m/>
  </r>
  <r>
    <x v="26"/>
    <x v="0"/>
    <n v="4951"/>
    <s v="100130GYV09C"/>
    <s v="TBD"/>
    <n v="17"/>
    <n v="524"/>
    <n v="1"/>
    <n v="524"/>
    <d v="2021-12-01T00:00:00"/>
    <m/>
    <m/>
    <x v="0"/>
    <x v="124"/>
    <s v="Planned"/>
    <m/>
    <d v="1999-01-01T00:00:00"/>
    <n v="53448"/>
    <n v="445400"/>
    <s v="QAT_DATA"/>
    <s v="None"/>
    <s v="QAT_DATA"/>
    <s v="TBD"/>
    <s v="ZW"/>
    <s v="Zimbabwe"/>
    <s v="Condoms-PRH"/>
    <s v="NTL"/>
    <s v="2021-03-Q2"/>
    <n v="2021"/>
    <s v="ZW_NTL_Condoms-PRH_QAT_2021-03-Q2"/>
    <s v="100130GYV09C=ZW=NTL=Condoms-PRH"/>
    <n v="12"/>
    <x v="3"/>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1-01-27T00:00:00"/>
    <n v="2021"/>
    <n v="2021"/>
    <x v="3"/>
    <n v="8.5"/>
    <n v="4454"/>
    <m/>
    <m/>
    <m/>
  </r>
  <r>
    <x v="26"/>
    <x v="0"/>
    <n v="1857"/>
    <s v="100130GYV09C"/>
    <s v="TBD"/>
    <n v="17"/>
    <n v="550"/>
    <n v="1"/>
    <n v="550"/>
    <d v="2022-01-31T00:00:00"/>
    <d v="2022-01-31T00:00:00"/>
    <m/>
    <x v="0"/>
    <x v="7"/>
    <s v="Planned"/>
    <s v="Desired Stock"/>
    <d v="1999-01-01T00:00:00"/>
    <n v="56100"/>
    <n v="467500"/>
    <s v="QAT_DATA"/>
    <s v="None"/>
    <s v="QAT_DATA"/>
    <s v="TBD"/>
    <s v="ZW"/>
    <s v="Zimbabwe"/>
    <s v="Condoms-PRH"/>
    <s v="NTL"/>
    <s v="2021-03-Q2"/>
    <n v="2021"/>
    <s v="ZW_NTL_Condoms-PRH_QAT_2021-03-Q2"/>
    <s v="100130GYV09C=ZW=NTL=Condoms-PRH"/>
    <n v="1"/>
    <x v="4"/>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1-03-29T00:00:00"/>
    <n v="2021"/>
    <n v="2021"/>
    <x v="3"/>
    <n v="8.5"/>
    <n v="4675"/>
    <m/>
    <m/>
    <m/>
  </r>
  <r>
    <x v="26"/>
    <x v="0"/>
    <n v="4952"/>
    <s v="100130GYV09C"/>
    <s v="TBD"/>
    <n v="17"/>
    <n v="524"/>
    <n v="1"/>
    <n v="524"/>
    <d v="2022-04-01T00:00:00"/>
    <m/>
    <m/>
    <x v="0"/>
    <x v="127"/>
    <s v="Planned"/>
    <m/>
    <d v="1999-01-01T00:00:00"/>
    <n v="53448"/>
    <n v="445400"/>
    <s v="QAT_DATA"/>
    <s v="None"/>
    <s v="QAT_DATA"/>
    <s v="TBD"/>
    <s v="ZW"/>
    <s v="Zimbabwe"/>
    <s v="Condoms-PRH"/>
    <s v="NTL"/>
    <s v="2021-03-Q2"/>
    <n v="2021"/>
    <s v="ZW_NTL_Condoms-PRH_QAT_2021-03-Q2"/>
    <s v="100130GYV09C=ZW=NTL=Condoms-PRH"/>
    <n v="4"/>
    <x v="4"/>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1-05-28T00:00:00"/>
    <n v="2021"/>
    <n v="2022"/>
    <x v="3"/>
    <n v="8.5"/>
    <n v="4454"/>
    <m/>
    <m/>
    <m/>
  </r>
  <r>
    <x v="26"/>
    <x v="0"/>
    <n v="1858"/>
    <s v="100130GYV09C"/>
    <s v="TBD"/>
    <n v="17"/>
    <n v="550"/>
    <n v="1"/>
    <n v="550"/>
    <d v="2022-05-31T00:00:00"/>
    <d v="2022-05-31T00:00:00"/>
    <m/>
    <x v="0"/>
    <x v="118"/>
    <s v="Planned"/>
    <s v="Desired Stock"/>
    <d v="1999-01-01T00:00:00"/>
    <n v="56100"/>
    <n v="467500"/>
    <s v="QAT_DATA"/>
    <s v="None"/>
    <s v="QAT_DATA"/>
    <s v="TBD"/>
    <s v="ZW"/>
    <s v="Zimbabwe"/>
    <s v="Condoms-PRH"/>
    <s v="NTL"/>
    <s v="2021-03-Q2"/>
    <n v="2021"/>
    <s v="ZW_NTL_Condoms-PRH_QAT_2021-03-Q2"/>
    <s v="100130GYV09C=ZW=NTL=Condoms-PRH"/>
    <n v="5"/>
    <x v="4"/>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1-07-27T00:00:00"/>
    <n v="2021"/>
    <n v="2022"/>
    <x v="3"/>
    <n v="8.5"/>
    <n v="4675"/>
    <m/>
    <m/>
    <m/>
  </r>
  <r>
    <x v="26"/>
    <x v="0"/>
    <n v="4953"/>
    <s v="100130GYV09C"/>
    <s v="TBD"/>
    <n v="17"/>
    <n v="524"/>
    <n v="1"/>
    <n v="524"/>
    <d v="2022-08-01T00:00:00"/>
    <m/>
    <m/>
    <x v="0"/>
    <x v="241"/>
    <s v="Planned"/>
    <m/>
    <d v="1999-01-01T00:00:00"/>
    <n v="53448"/>
    <n v="445400"/>
    <s v="QAT_DATA"/>
    <s v="None"/>
    <s v="QAT_DATA"/>
    <s v="TBD"/>
    <s v="ZW"/>
    <s v="Zimbabwe"/>
    <s v="Condoms-PRH"/>
    <s v="NTL"/>
    <s v="2021-03-Q2"/>
    <n v="2021"/>
    <s v="ZW_NTL_Condoms-PRH_QAT_2021-03-Q2"/>
    <s v="100130GYV09C=ZW=NTL=Condoms-PRH"/>
    <n v="8"/>
    <x v="4"/>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1-09-27T00:00:00"/>
    <n v="2022"/>
    <n v="2022"/>
    <x v="3"/>
    <n v="8.5"/>
    <n v="4454"/>
    <m/>
    <m/>
    <m/>
  </r>
  <r>
    <x v="26"/>
    <x v="0"/>
    <n v="1859"/>
    <s v="100130GYV09C"/>
    <s v="TBD"/>
    <n v="17"/>
    <n v="650"/>
    <n v="1"/>
    <n v="650"/>
    <d v="2022-10-31T00:00:00"/>
    <d v="2022-10-31T00:00:00"/>
    <m/>
    <x v="0"/>
    <x v="116"/>
    <s v="Planned"/>
    <s v="Desired Stock"/>
    <d v="1999-01-01T00:00:00"/>
    <n v="66300"/>
    <n v="552500"/>
    <s v="QAT_DATA"/>
    <s v="None"/>
    <s v="QAT_DATA"/>
    <s v="TBD"/>
    <s v="ZW"/>
    <s v="Zimbabwe"/>
    <s v="Condoms-PRH"/>
    <s v="NTL"/>
    <s v="2021-03-Q2"/>
    <n v="2021"/>
    <s v="ZW_NTL_Condoms-PRH_QAT_2021-03-Q2"/>
    <s v="100130GYV09C=ZW=NTL=Condoms-PRH"/>
    <n v="10"/>
    <x v="4"/>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1-12-27T00:00:00"/>
    <n v="2022"/>
    <n v="2022"/>
    <x v="3"/>
    <n v="8.5"/>
    <n v="5525"/>
    <m/>
    <m/>
    <m/>
  </r>
  <r>
    <x v="26"/>
    <x v="0"/>
    <n v="4954"/>
    <s v="100130GYV09C"/>
    <s v="TBD"/>
    <n v="17"/>
    <n v="524"/>
    <n v="1"/>
    <n v="524"/>
    <d v="2022-12-01T00:00:00"/>
    <m/>
    <m/>
    <x v="0"/>
    <x v="128"/>
    <s v="Planned"/>
    <m/>
    <d v="1999-01-01T00:00:00"/>
    <n v="53448"/>
    <n v="445400"/>
    <s v="QAT_DATA"/>
    <s v="None"/>
    <s v="QAT_DATA"/>
    <s v="TBD"/>
    <s v="ZW"/>
    <s v="Zimbabwe"/>
    <s v="Condoms-PRH"/>
    <s v="NTL"/>
    <s v="2021-03-Q2"/>
    <n v="2021"/>
    <s v="ZW_NTL_Condoms-PRH_QAT_2021-03-Q2"/>
    <s v="100130GYV09C=ZW=NTL=Condoms-PRH"/>
    <n v="12"/>
    <x v="4"/>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2-01-27T00:00:00"/>
    <n v="2022"/>
    <n v="2022"/>
    <x v="3"/>
    <n v="8.5"/>
    <n v="4454"/>
    <m/>
    <m/>
    <m/>
  </r>
  <r>
    <x v="26"/>
    <x v="0"/>
    <n v="1860"/>
    <s v="100130GYV09C"/>
    <s v="TBD"/>
    <n v="17"/>
    <n v="600"/>
    <n v="1"/>
    <n v="600"/>
    <d v="2023-02-28T00:00:00"/>
    <d v="2023-02-28T00:00:00"/>
    <m/>
    <x v="0"/>
    <x v="433"/>
    <s v="Planned"/>
    <s v="Desired Stock"/>
    <d v="1999-01-01T00:00:00"/>
    <n v="61200"/>
    <n v="510000"/>
    <s v="QAT_DATA"/>
    <s v="None"/>
    <s v="QAT_DATA"/>
    <s v="TBD"/>
    <s v="ZW"/>
    <s v="Zimbabwe"/>
    <s v="Condoms-PRH"/>
    <s v="NTL"/>
    <s v="2021-03-Q2"/>
    <n v="2021"/>
    <s v="ZW_NTL_Condoms-PRH_QAT_2021-03-Q2"/>
    <s v="100130GYV09C=ZW=NTL=Condoms-PRH"/>
    <n v="2"/>
    <x v="5"/>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2-04-26T00:00:00"/>
    <n v="2022"/>
    <n v="2022"/>
    <x v="3"/>
    <n v="8.5"/>
    <n v="5100"/>
    <m/>
    <m/>
    <m/>
  </r>
  <r>
    <x v="26"/>
    <x v="0"/>
    <n v="4955"/>
    <s v="100130GYV09C"/>
    <s v="TBD"/>
    <n v="17"/>
    <n v="524"/>
    <n v="1"/>
    <n v="524"/>
    <d v="2023-04-01T00:00:00"/>
    <m/>
    <m/>
    <x v="0"/>
    <x v="964"/>
    <s v="Planned"/>
    <m/>
    <d v="1999-01-01T00:00:00"/>
    <n v="53448"/>
    <n v="445400"/>
    <s v="QAT_DATA"/>
    <s v="None"/>
    <s v="QAT_DATA"/>
    <s v="TBD"/>
    <s v="ZW"/>
    <s v="Zimbabwe"/>
    <s v="Condoms-PRH"/>
    <s v="NTL"/>
    <s v="2021-03-Q2"/>
    <n v="2021"/>
    <s v="ZW_NTL_Condoms-PRH_QAT_2021-03-Q2"/>
    <s v="100130GYV09C=ZW=NTL=Condoms-PRH"/>
    <n v="4"/>
    <x v="5"/>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2-05-28T00:00:00"/>
    <n v="2022"/>
    <n v="2023"/>
    <x v="3"/>
    <n v="8.5"/>
    <n v="4454"/>
    <m/>
    <m/>
    <m/>
  </r>
  <r>
    <x v="26"/>
    <x v="0"/>
    <n v="1861"/>
    <s v="100130GYV09C"/>
    <s v="TBD"/>
    <n v="17"/>
    <n v="500"/>
    <n v="1"/>
    <n v="500"/>
    <d v="2023-06-30T00:00:00"/>
    <d v="2023-06-30T00:00:00"/>
    <m/>
    <x v="0"/>
    <x v="435"/>
    <s v="Planned"/>
    <s v="Desired Stock"/>
    <d v="1999-01-01T00:00:00"/>
    <n v="51000"/>
    <n v="425000"/>
    <s v="QAT_DATA"/>
    <s v="None"/>
    <s v="QAT_DATA"/>
    <s v="TBD"/>
    <s v="ZW"/>
    <s v="Zimbabwe"/>
    <s v="Condoms-PRH"/>
    <s v="NTL"/>
    <s v="2021-03-Q2"/>
    <n v="2021"/>
    <s v="ZW_NTL_Condoms-PRH_QAT_2021-03-Q2"/>
    <s v="100130GYV09C=ZW=NTL=Condoms-PRH"/>
    <n v="6"/>
    <x v="5"/>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2-08-26T00:00:00"/>
    <n v="2022"/>
    <n v="2023"/>
    <x v="3"/>
    <n v="8.5"/>
    <n v="4250"/>
    <m/>
    <m/>
    <m/>
  </r>
  <r>
    <x v="26"/>
    <x v="0"/>
    <n v="4956"/>
    <s v="100130GYV09C"/>
    <s v="TBD"/>
    <n v="17"/>
    <n v="524"/>
    <n v="1"/>
    <n v="524"/>
    <d v="2023-08-01T00:00:00"/>
    <m/>
    <m/>
    <x v="0"/>
    <x v="962"/>
    <s v="Planned"/>
    <m/>
    <d v="1999-01-01T00:00:00"/>
    <n v="53448"/>
    <n v="445400"/>
    <s v="QAT_DATA"/>
    <s v="None"/>
    <s v="QAT_DATA"/>
    <s v="TBD"/>
    <s v="ZW"/>
    <s v="Zimbabwe"/>
    <s v="Condoms-PRH"/>
    <s v="NTL"/>
    <s v="2021-03-Q2"/>
    <n v="2021"/>
    <s v="ZW_NTL_Condoms-PRH_QAT_2021-03-Q2"/>
    <s v="100130GYV09C=ZW=NTL=Condoms-PRH"/>
    <n v="8"/>
    <x v="5"/>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2-09-27T00:00:00"/>
    <n v="2023"/>
    <n v="2023"/>
    <x v="3"/>
    <n v="8.5"/>
    <n v="4454"/>
    <m/>
    <m/>
    <m/>
  </r>
  <r>
    <x v="26"/>
    <x v="0"/>
    <n v="4957"/>
    <s v="100130GYV09C"/>
    <s v="TBD"/>
    <n v="17"/>
    <n v="524"/>
    <n v="1"/>
    <n v="524"/>
    <d v="2023-12-01T00:00:00"/>
    <m/>
    <m/>
    <x v="0"/>
    <x v="967"/>
    <s v="Planned"/>
    <m/>
    <d v="1999-01-01T00:00:00"/>
    <n v="53448"/>
    <n v="445400"/>
    <s v="QAT_DATA"/>
    <s v="None"/>
    <s v="QAT_DATA"/>
    <s v="TBD"/>
    <s v="ZW"/>
    <s v="Zimbabwe"/>
    <s v="Condoms-PRH"/>
    <s v="NTL"/>
    <s v="2021-03-Q2"/>
    <n v="2021"/>
    <s v="ZW_NTL_Condoms-PRH_QAT_2021-03-Q2"/>
    <s v="100130GYV09C=ZW=NTL=Condoms-PRH"/>
    <n v="12"/>
    <x v="5"/>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3-01-27T00:00:00"/>
    <n v="2023"/>
    <n v="2023"/>
    <x v="3"/>
    <n v="8.5"/>
    <n v="4454"/>
    <m/>
    <m/>
    <m/>
  </r>
  <r>
    <x v="26"/>
    <x v="0"/>
    <n v="3078"/>
    <s v="100130GYV09C"/>
    <s v="TBD"/>
    <n v="17"/>
    <n v="820"/>
    <n v="1"/>
    <n v="820"/>
    <d v="2023-12-31T00:00:00"/>
    <m/>
    <m/>
    <x v="0"/>
    <x v="341"/>
    <s v="Planned"/>
    <m/>
    <d v="1999-01-01T00:00:00"/>
    <n v="97410"/>
    <n v="811742.6"/>
    <s v="QAT_DATA"/>
    <s v="None"/>
    <s v="QAT_DATA"/>
    <s v="TBD"/>
    <s v="ZW"/>
    <s v="Zimbabwe"/>
    <s v="Condoms-PRH"/>
    <s v="NTL"/>
    <s v="2021-03-Q2"/>
    <n v="2021"/>
    <s v="ZW_NTL_Condoms-PRH_QAT_2021-03-Q2"/>
    <s v="100130GYV09C=ZW=NTL=Condoms-PRH"/>
    <n v="12"/>
    <x v="5"/>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3-02-26T00:00:00"/>
    <n v="2023"/>
    <n v="2023"/>
    <x v="3"/>
    <n v="8.5"/>
    <n v="6970"/>
    <m/>
    <m/>
    <m/>
  </r>
  <r>
    <x v="26"/>
    <x v="0"/>
    <n v="1775"/>
    <s v="100050AOA09X"/>
    <s v="UNFPA"/>
    <n v="10"/>
    <n v="464754"/>
    <n v="1"/>
    <n v="464754"/>
    <d v="2017-12-31T00:00:00"/>
    <d v="2017-09-30T00:00:00"/>
    <m/>
    <x v="0"/>
    <x v="40"/>
    <s v="Received"/>
    <s v="Desired Stock"/>
    <d v="1999-01-01T00:00:00"/>
    <n v="37648.800000000003"/>
    <n v="362508.12"/>
    <s v="QAT_DATA"/>
    <s v="None"/>
    <s v="QAT_DATA"/>
    <s v="UNFPA"/>
    <s v="ZW"/>
    <s v="Zimbabwe"/>
    <s v="Condoms-PRH"/>
    <s v="NTL"/>
    <s v="2021-03-Q2"/>
    <n v="2021"/>
    <s v="ZW_NTL_Condoms-PRH_QAT_2021-03-Q2"/>
    <s v="100050AOA09X=ZW=NTL=Condoms-PRH"/>
    <n v="12"/>
    <x v="7"/>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7-04-02T00:00:00"/>
    <n v="2017"/>
    <n v="2017"/>
    <x v="4"/>
    <n v="0.26300000000000001"/>
    <n v="122230.30200000001"/>
    <m/>
    <m/>
    <m/>
  </r>
  <r>
    <x v="26"/>
    <x v="0"/>
    <n v="1793"/>
    <s v="100050AOA09X"/>
    <s v="UNFPA"/>
    <n v="10"/>
    <n v="464754"/>
    <n v="1"/>
    <n v="464754"/>
    <d v="2018-01-31T00:00:00"/>
    <d v="2018-02-22T00:00:00"/>
    <m/>
    <x v="0"/>
    <x v="352"/>
    <s v="Received"/>
    <m/>
    <d v="1999-01-01T00:00:00"/>
    <n v="37648.800000000003"/>
    <n v="362508.12"/>
    <s v="QAT_DATA"/>
    <s v="None"/>
    <s v="QAT_DATA"/>
    <s v="UNFPA"/>
    <s v="ZW"/>
    <s v="Zimbabwe"/>
    <s v="Condoms-PRH"/>
    <s v="NTL"/>
    <s v="2021-03-Q2"/>
    <n v="2021"/>
    <s v="ZW_NTL_Condoms-PRH_QAT_2021-03-Q2"/>
    <s v="100050AOA09X=ZW=NTL=Condoms-PRH"/>
    <n v="1"/>
    <x v="0"/>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7-05-03T00:00:00"/>
    <n v="2017"/>
    <n v="2017"/>
    <x v="4"/>
    <n v="0.26300000000000001"/>
    <n v="122230.30200000001"/>
    <m/>
    <m/>
    <m/>
  </r>
  <r>
    <x v="26"/>
    <x v="0"/>
    <n v="1776"/>
    <s v="100050AOA09X"/>
    <s v="UNFPA"/>
    <n v="10"/>
    <n v="333467"/>
    <n v="1"/>
    <n v="333467"/>
    <d v="2018-02-23T00:00:00"/>
    <d v="2018-01-31T00:00:00"/>
    <m/>
    <x v="0"/>
    <x v="445"/>
    <s v="Received"/>
    <s v="Desired Stock"/>
    <d v="1999-01-01T00:00:00"/>
    <n v="27013.1"/>
    <n v="260104.26"/>
    <s v="QAT_DATA"/>
    <s v="None"/>
    <s v="QAT_DATA"/>
    <s v="UNFPA"/>
    <s v="ZW"/>
    <s v="Zimbabwe"/>
    <s v="Condoms-PRH"/>
    <s v="NTL"/>
    <s v="2021-03-Q2"/>
    <n v="2021"/>
    <s v="ZW_NTL_Condoms-PRH_QAT_2021-03-Q2"/>
    <s v="100050AOA09X=ZW=NTL=Condoms-PRH"/>
    <n v="2"/>
    <x v="0"/>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7-05-26T00:00:00"/>
    <n v="2017"/>
    <n v="2018"/>
    <x v="4"/>
    <n v="0.26300000000000001"/>
    <n v="87701.821000000011"/>
    <m/>
    <m/>
    <m/>
  </r>
  <r>
    <x v="26"/>
    <x v="0"/>
    <n v="1794"/>
    <s v="100050AOA09X"/>
    <s v="UNFPA"/>
    <n v="10"/>
    <n v="753291"/>
    <n v="1"/>
    <n v="753291"/>
    <d v="2018-03-31T00:00:00"/>
    <d v="2018-02-22T00:00:00"/>
    <m/>
    <x v="0"/>
    <x v="386"/>
    <s v="Received"/>
    <m/>
    <d v="1999-01-01T00:00:00"/>
    <n v="61023.13"/>
    <n v="587566.98"/>
    <s v="QAT_DATA"/>
    <s v="None"/>
    <s v="QAT_DATA"/>
    <s v="UNFPA"/>
    <s v="ZW"/>
    <s v="Zimbabwe"/>
    <s v="Condoms-PRH"/>
    <s v="NTL"/>
    <s v="2021-03-Q2"/>
    <n v="2021"/>
    <s v="ZW_NTL_Condoms-PRH_QAT_2021-03-Q2"/>
    <s v="100050AOA09X=ZW=NTL=Condoms-PRH"/>
    <n v="3"/>
    <x v="0"/>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7-07-01T00:00:00"/>
    <n v="2017"/>
    <n v="2018"/>
    <x v="4"/>
    <n v="0.26300000000000001"/>
    <n v="198115.533"/>
    <m/>
    <m/>
    <m/>
  </r>
  <r>
    <x v="26"/>
    <x v="0"/>
    <n v="1777"/>
    <s v="100050AOA09X"/>
    <s v="UNFPA"/>
    <n v="10"/>
    <n v="787288"/>
    <n v="1"/>
    <n v="787288"/>
    <d v="2018-04-30T00:00:00"/>
    <d v="2018-05-31T00:00:00"/>
    <m/>
    <x v="0"/>
    <x v="41"/>
    <s v="Received"/>
    <s v="Desired Stock"/>
    <d v="1999-01-01T00:00:00"/>
    <n v="63775.839999999997"/>
    <n v="614084.64"/>
    <s v="QAT_DATA"/>
    <s v="None"/>
    <s v="QAT_DATA"/>
    <s v="UNFPA"/>
    <s v="ZW"/>
    <s v="Zimbabwe"/>
    <s v="Condoms-PRH"/>
    <s v="NTL"/>
    <s v="2021-03-Q2"/>
    <n v="2021"/>
    <s v="ZW_NTL_Condoms-PRH_QAT_2021-03-Q2"/>
    <s v="100050AOA09X=ZW=NTL=Condoms-PRH"/>
    <n v="4"/>
    <x v="0"/>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7-07-31T00:00:00"/>
    <n v="2017"/>
    <n v="2018"/>
    <x v="4"/>
    <n v="0.26300000000000001"/>
    <n v="207056.74400000001"/>
    <m/>
    <m/>
    <m/>
  </r>
  <r>
    <x v="26"/>
    <x v="0"/>
    <n v="1796"/>
    <s v="100050AOA09X"/>
    <s v="UNFPA"/>
    <n v="10"/>
    <n v="299470"/>
    <n v="1"/>
    <n v="299470"/>
    <d v="2018-05-31T00:00:00"/>
    <d v="2018-05-10T00:00:00"/>
    <m/>
    <x v="0"/>
    <x v="284"/>
    <s v="Received"/>
    <m/>
    <d v="1999-01-01T00:00:00"/>
    <n v="24260.39"/>
    <n v="233586.6"/>
    <s v="QAT_DATA"/>
    <s v="None"/>
    <s v="QAT_DATA"/>
    <s v="UNFPA"/>
    <s v="ZW"/>
    <s v="Zimbabwe"/>
    <s v="Condoms-PRH"/>
    <s v="NTL"/>
    <s v="2021-03-Q2"/>
    <n v="2021"/>
    <s v="ZW_NTL_Condoms-PRH_QAT_2021-03-Q2"/>
    <s v="100050AOA09X=ZW=NTL=Condoms-PRH"/>
    <n v="5"/>
    <x v="0"/>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7-08-31T00:00:00"/>
    <n v="2017"/>
    <n v="2018"/>
    <x v="4"/>
    <n v="0.26300000000000001"/>
    <n v="78760.61"/>
    <m/>
    <m/>
    <m/>
  </r>
  <r>
    <x v="26"/>
    <x v="0"/>
    <n v="1807"/>
    <s v="100050AOA09X"/>
    <s v="UNFPA"/>
    <n v="17"/>
    <n v="1050095"/>
    <n v="1"/>
    <n v="1050095"/>
    <d v="2018-12-04T00:00:00"/>
    <d v="2018-10-31T00:00:00"/>
    <m/>
    <x v="0"/>
    <x v="972"/>
    <s v="Received"/>
    <s v="Desired Stock"/>
    <d v="1999-01-01T00:00:00"/>
    <n v="86955.9"/>
    <n v="819074.1"/>
    <s v="QAT_DATA"/>
    <s v="None"/>
    <s v="QAT_DATA"/>
    <s v="UNFPA"/>
    <s v="ZW"/>
    <s v="Zimbabwe"/>
    <s v="Condoms-PRH"/>
    <s v="NTL"/>
    <s v="2021-03-Q2"/>
    <n v="2021"/>
    <s v="ZW_NTL_Condoms-PRH_QAT_2021-03-Q2"/>
    <s v="100050AOA09X=ZW=NTL=Condoms-PRH"/>
    <n v="12"/>
    <x v="0"/>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8-03-06T00:00:00"/>
    <n v="2018"/>
    <n v="2018"/>
    <x v="4"/>
    <n v="0.26300000000000001"/>
    <n v="276174.98499999999"/>
    <m/>
    <m/>
    <m/>
  </r>
  <r>
    <x v="26"/>
    <x v="0"/>
    <n v="1801"/>
    <s v="100050AOA09X"/>
    <s v="UNFPA"/>
    <n v="12"/>
    <n v="962837"/>
    <n v="1"/>
    <n v="962837"/>
    <d v="2019-03-18T00:00:00"/>
    <d v="2018-11-30T00:00:00"/>
    <m/>
    <x v="0"/>
    <x v="973"/>
    <s v="Received"/>
    <s v="Desired Stock"/>
    <d v="1999-01-01T00:00:00"/>
    <n v="79730.44"/>
    <n v="751012.86"/>
    <s v="QAT_DATA"/>
    <s v="None"/>
    <s v="QAT_DATA"/>
    <s v="UNFPA"/>
    <s v="ZW"/>
    <s v="Zimbabwe"/>
    <s v="Condoms-PRH"/>
    <s v="NTL"/>
    <s v="2021-03-Q2"/>
    <n v="2021"/>
    <s v="ZW_NTL_Condoms-PRH_QAT_2021-03-Q2"/>
    <s v="100050AOA09X=ZW=NTL=Condoms-PRH"/>
    <n v="3"/>
    <x v="1"/>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8-06-18T00:00:00"/>
    <n v="2018"/>
    <n v="2019"/>
    <x v="4"/>
    <n v="0.26300000000000001"/>
    <n v="253226.13100000002"/>
    <m/>
    <m/>
    <m/>
  </r>
  <r>
    <x v="26"/>
    <x v="0"/>
    <n v="1810"/>
    <s v="100050AOA09X"/>
    <s v="UNFPA"/>
    <n v="12"/>
    <n v="622004"/>
    <n v="1"/>
    <n v="622004"/>
    <d v="2019-07-31T00:00:00"/>
    <d v="2019-04-30T00:00:00"/>
    <m/>
    <x v="0"/>
    <x v="91"/>
    <s v="Received"/>
    <s v="Desired Stock"/>
    <d v="1999-01-01T00:00:00"/>
    <n v="58226.68"/>
    <n v="485163.12"/>
    <s v="QAT_DATA"/>
    <s v="None"/>
    <s v="QAT_DATA"/>
    <s v="UNFPA"/>
    <s v="ZW"/>
    <s v="Zimbabwe"/>
    <s v="Condoms-PRH"/>
    <s v="NTL"/>
    <s v="2021-03-Q2"/>
    <n v="2021"/>
    <s v="ZW_NTL_Condoms-PRH_QAT_2021-03-Q2"/>
    <s v="100050AOA09X=ZW=NTL=Condoms-PRH"/>
    <n v="7"/>
    <x v="1"/>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8-10-31T00:00:00"/>
    <n v="2019"/>
    <n v="2019"/>
    <x v="4"/>
    <n v="0.26300000000000001"/>
    <n v="163587.052"/>
    <m/>
    <m/>
    <m/>
  </r>
  <r>
    <x v="26"/>
    <x v="0"/>
    <n v="1823"/>
    <s v="100050AOA09X"/>
    <s v="UNFPA"/>
    <n v="12"/>
    <n v="924374"/>
    <n v="1"/>
    <n v="924374"/>
    <d v="2019-07-31T00:00:00"/>
    <d v="2019-05-06T00:00:00"/>
    <m/>
    <x v="0"/>
    <x v="91"/>
    <s v="Received"/>
    <m/>
    <d v="1999-01-01T00:00:00"/>
    <n v="86531.33"/>
    <n v="721011.72"/>
    <s v="QAT_DATA"/>
    <s v="None"/>
    <s v="QAT_DATA"/>
    <s v="UNFPA"/>
    <s v="ZW"/>
    <s v="Zimbabwe"/>
    <s v="Condoms-PRH"/>
    <s v="NTL"/>
    <s v="2021-03-Q2"/>
    <n v="2021"/>
    <s v="ZW_NTL_Condoms-PRH_QAT_2021-03-Q2"/>
    <s v="100050AOA09X=ZW=NTL=Condoms-PRH"/>
    <n v="7"/>
    <x v="1"/>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8-10-31T00:00:00"/>
    <n v="2019"/>
    <n v="2019"/>
    <x v="4"/>
    <n v="0.26300000000000001"/>
    <n v="243110.36200000002"/>
    <m/>
    <m/>
    <m/>
  </r>
  <r>
    <x v="26"/>
    <x v="0"/>
    <n v="1812"/>
    <s v="100050AOA09X"/>
    <s v="UNFPA"/>
    <n v="12"/>
    <n v="319168"/>
    <n v="1"/>
    <n v="319168"/>
    <d v="2020-01-20T00:00:00"/>
    <d v="2019-12-31T00:00:00"/>
    <m/>
    <x v="0"/>
    <x v="648"/>
    <s v="Received"/>
    <m/>
    <d v="1999-01-01T00:00:00"/>
    <n v="29877.21"/>
    <n v="248951.04000000001"/>
    <s v="QAT_DATA"/>
    <s v="None"/>
    <s v="QAT_DATA"/>
    <s v="UNFPA"/>
    <s v="ZW"/>
    <s v="Zimbabwe"/>
    <s v="Condoms-PRH"/>
    <s v="NTL"/>
    <s v="2021-03-Q2"/>
    <n v="2021"/>
    <s v="ZW_NTL_Condoms-PRH_QAT_2021-03-Q2"/>
    <s v="100050AOA09X=ZW=NTL=Condoms-PRH"/>
    <n v="1"/>
    <x v="2"/>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9-04-22T00:00:00"/>
    <n v="2019"/>
    <n v="2019"/>
    <x v="4"/>
    <n v="0.26300000000000001"/>
    <n v="83941.184000000008"/>
    <m/>
    <m/>
    <m/>
  </r>
  <r>
    <x v="26"/>
    <x v="0"/>
    <n v="1811"/>
    <s v="100050AOA09X"/>
    <s v="UNFPA"/>
    <n v="12"/>
    <n v="1180115"/>
    <n v="1"/>
    <n v="1180115"/>
    <d v="2020-02-17T00:00:00"/>
    <d v="2019-09-30T00:00:00"/>
    <m/>
    <x v="0"/>
    <x v="217"/>
    <s v="Received"/>
    <s v="Requisition not yet raised."/>
    <d v="1999-01-01T00:00:00"/>
    <n v="110469"/>
    <n v="920489.7"/>
    <s v="QAT_DATA"/>
    <s v="None"/>
    <s v="QAT_DATA"/>
    <s v="UNFPA"/>
    <s v="ZW"/>
    <s v="Zimbabwe"/>
    <s v="Condoms-PRH"/>
    <s v="NTL"/>
    <s v="2021-03-Q2"/>
    <n v="2021"/>
    <s v="ZW_NTL_Condoms-PRH_QAT_2021-03-Q2"/>
    <s v="100050AOA09X=ZW=NTL=Condoms-PRH"/>
    <n v="2"/>
    <x v="2"/>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9-05-20T00:00:00"/>
    <n v="2019"/>
    <n v="2020"/>
    <x v="4"/>
    <n v="0.26300000000000001"/>
    <n v="310370.245"/>
    <m/>
    <m/>
    <m/>
  </r>
  <r>
    <x v="26"/>
    <x v="0"/>
    <n v="1827"/>
    <s v="100050AOA09X"/>
    <s v="UNFPA"/>
    <n v="12"/>
    <n v="1500183"/>
    <n v="1"/>
    <n v="1500183"/>
    <d v="2020-03-25T00:00:00"/>
    <d v="2020-02-29T00:00:00"/>
    <m/>
    <x v="0"/>
    <x v="211"/>
    <s v="Received"/>
    <s v="Desired Stock"/>
    <d v="1999-01-01T00:00:00"/>
    <n v="140431.4"/>
    <n v="1170142.74"/>
    <s v="QAT_DATA"/>
    <s v="None"/>
    <s v="QAT_DATA"/>
    <s v="UNFPA"/>
    <s v="ZW"/>
    <s v="Zimbabwe"/>
    <s v="Condoms-PRH"/>
    <s v="NTL"/>
    <s v="2021-03-Q2"/>
    <n v="2021"/>
    <s v="ZW_NTL_Condoms-PRH_QAT_2021-03-Q2"/>
    <s v="100050AOA09X=ZW=NTL=Condoms-PRH"/>
    <n v="3"/>
    <x v="2"/>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9-06-26T00:00:00"/>
    <n v="2019"/>
    <n v="2020"/>
    <x v="4"/>
    <n v="0.26300000000000001"/>
    <n v="394548.12900000002"/>
    <m/>
    <m/>
    <m/>
  </r>
  <r>
    <x v="26"/>
    <x v="0"/>
    <n v="1826"/>
    <s v="100050AOA09X"/>
    <s v="UNFPA"/>
    <n v="10"/>
    <n v="467753"/>
    <n v="1"/>
    <n v="467753"/>
    <d v="2020-05-20T00:00:00"/>
    <d v="2020-03-31T00:00:00"/>
    <m/>
    <x v="0"/>
    <x v="15"/>
    <s v="Received"/>
    <s v="Desired Stock"/>
    <d v="1999-01-01T00:00:00"/>
    <n v="43786.080000000002"/>
    <n v="364847.34"/>
    <s v="QAT_DATA"/>
    <s v="None"/>
    <s v="QAT_DATA"/>
    <s v="UNFPA"/>
    <s v="ZW"/>
    <s v="Zimbabwe"/>
    <s v="Condoms-PRH"/>
    <s v="NTL"/>
    <s v="2021-03-Q2"/>
    <n v="2021"/>
    <s v="ZW_NTL_Condoms-PRH_QAT_2021-03-Q2"/>
    <s v="100050AOA09X=ZW=NTL=Condoms-PRH"/>
    <n v="5"/>
    <x v="2"/>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9-08-21T00:00:00"/>
    <n v="2019"/>
    <n v="2020"/>
    <x v="4"/>
    <n v="0.26300000000000001"/>
    <n v="123019.039"/>
    <m/>
    <m/>
    <m/>
  </r>
  <r>
    <x v="26"/>
    <x v="0"/>
    <n v="1833"/>
    <s v="100050AOA09X"/>
    <s v="UNFPA"/>
    <n v="12"/>
    <n v="900177"/>
    <n v="1"/>
    <n v="900177"/>
    <d v="2020-08-11T00:00:00"/>
    <d v="2020-05-31T00:00:00"/>
    <m/>
    <x v="0"/>
    <x v="503"/>
    <s v="Received"/>
    <s v="Desired Stock"/>
    <d v="1999-01-01T00:00:00"/>
    <n v="84266.3"/>
    <n v="702138.06"/>
    <s v="QAT_DATA"/>
    <s v="None"/>
    <s v="QAT_DATA"/>
    <s v="UNFPA"/>
    <s v="ZW"/>
    <s v="Zimbabwe"/>
    <s v="Condoms-PRH"/>
    <s v="NTL"/>
    <s v="2021-03-Q2"/>
    <n v="2021"/>
    <s v="ZW_NTL_Condoms-PRH_QAT_2021-03-Q2"/>
    <s v="100050AOA09X=ZW=NTL=Condoms-PRH"/>
    <n v="8"/>
    <x v="2"/>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9-11-12T00:00:00"/>
    <n v="2020"/>
    <n v="2020"/>
    <x v="4"/>
    <n v="0.26300000000000001"/>
    <n v="236746.55100000001"/>
    <m/>
    <m/>
    <m/>
  </r>
  <r>
    <x v="26"/>
    <x v="0"/>
    <n v="1927"/>
    <s v="100050AOA09X"/>
    <s v="UNFPA"/>
    <n v="12"/>
    <n v="950072"/>
    <n v="1"/>
    <n v="950072"/>
    <d v="2020-08-31T00:00:00"/>
    <d v="2020-10-06T00:00:00"/>
    <m/>
    <x v="0"/>
    <x v="89"/>
    <s v="Received"/>
    <m/>
    <d v="1999-01-01T00:00:00"/>
    <n v="88935.91"/>
    <n v="741056.16"/>
    <s v="QAT_DATA"/>
    <s v="None"/>
    <s v="QAT_DATA"/>
    <s v="UNFPA"/>
    <s v="ZW"/>
    <s v="Zimbabwe"/>
    <s v="Condoms-PRH"/>
    <s v="NTL"/>
    <s v="2021-03-Q2"/>
    <n v="2021"/>
    <s v="ZW_NTL_Condoms-PRH_QAT_2021-03-Q2"/>
    <s v="100050AOA09X=ZW=NTL=Condoms-PRH"/>
    <n v="8"/>
    <x v="2"/>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9-12-02T00:00:00"/>
    <n v="2020"/>
    <n v="2020"/>
    <x v="4"/>
    <n v="0.26300000000000001"/>
    <n v="249868.93600000002"/>
    <m/>
    <m/>
    <m/>
  </r>
  <r>
    <x v="26"/>
    <x v="0"/>
    <n v="1834"/>
    <s v="100050AOA09X"/>
    <s v="UNFPA"/>
    <n v="12"/>
    <n v="934940"/>
    <n v="1"/>
    <n v="934940"/>
    <d v="2020-10-11T00:00:00"/>
    <d v="2020-06-30T00:00:00"/>
    <m/>
    <x v="0"/>
    <x v="974"/>
    <s v="Received"/>
    <s v="Desired Stock"/>
    <d v="1999-01-01T00:00:00"/>
    <n v="87519.74"/>
    <n v="729253.2"/>
    <s v="QAT_DATA"/>
    <s v="None"/>
    <s v="QAT_DATA"/>
    <s v="UNFPA"/>
    <s v="ZW"/>
    <s v="Zimbabwe"/>
    <s v="Condoms-PRH"/>
    <s v="NTL"/>
    <s v="2021-03-Q2"/>
    <n v="2021"/>
    <s v="ZW_NTL_Condoms-PRH_QAT_2021-03-Q2"/>
    <s v="100050AOA09X=ZW=NTL=Condoms-PRH"/>
    <n v="10"/>
    <x v="2"/>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0-01-12T00:00:00"/>
    <n v="2020"/>
    <n v="2020"/>
    <x v="4"/>
    <n v="0.26300000000000001"/>
    <n v="245889.22"/>
    <m/>
    <m/>
    <m/>
  </r>
  <r>
    <x v="26"/>
    <x v="0"/>
    <n v="1835"/>
    <s v="100050AOA09X"/>
    <s v="UNFPA"/>
    <n v="10"/>
    <n v="1567296"/>
    <n v="1"/>
    <n v="1567296"/>
    <d v="2020-11-30T00:00:00"/>
    <d v="2020-11-30T00:00:00"/>
    <m/>
    <x v="0"/>
    <x v="122"/>
    <s v="Received"/>
    <s v="Desired Stock"/>
    <d v="1999-01-01T00:00:00"/>
    <n v="146698.9"/>
    <n v="1222490.8799999999"/>
    <s v="QAT_DATA"/>
    <s v="None"/>
    <s v="QAT_DATA"/>
    <s v="UNFPA"/>
    <s v="ZW"/>
    <s v="Zimbabwe"/>
    <s v="Condoms-PRH"/>
    <s v="NTL"/>
    <s v="2021-03-Q2"/>
    <n v="2021"/>
    <s v="ZW_NTL_Condoms-PRH_QAT_2021-03-Q2"/>
    <s v="100050AOA09X=ZW=NTL=Condoms-PRH"/>
    <n v="11"/>
    <x v="2"/>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0-03-02T00:00:00"/>
    <n v="2020"/>
    <n v="2020"/>
    <x v="4"/>
    <n v="0.26300000000000001"/>
    <n v="412198.848"/>
    <m/>
    <m/>
    <m/>
  </r>
  <r>
    <x v="26"/>
    <x v="0"/>
    <n v="1836"/>
    <s v="100050AOA09X"/>
    <s v="UNFPA"/>
    <n v="10"/>
    <n v="800064"/>
    <n v="1"/>
    <n v="800064"/>
    <d v="2021-01-31T00:00:00"/>
    <d v="2021-04-30T00:00:00"/>
    <m/>
    <x v="0"/>
    <x v="504"/>
    <s v="Received"/>
    <s v="Desired Stock"/>
    <d v="1999-01-01T00:00:00"/>
    <n v="74885.98"/>
    <n v="624049.92000000004"/>
    <s v="QAT_DATA"/>
    <s v="None"/>
    <s v="QAT_DATA"/>
    <s v="UNFPA"/>
    <s v="ZW"/>
    <s v="Zimbabwe"/>
    <s v="Condoms-PRH"/>
    <s v="NTL"/>
    <s v="2021-03-Q2"/>
    <n v="2021"/>
    <s v="ZW_NTL_Condoms-PRH_QAT_2021-03-Q2"/>
    <s v="100050AOA09X=ZW=NTL=Condoms-PRH"/>
    <n v="1"/>
    <x v="3"/>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0-05-03T00:00:00"/>
    <n v="2020"/>
    <n v="2020"/>
    <x v="4"/>
    <n v="0.26300000000000001"/>
    <n v="210416.83199999999"/>
    <m/>
    <m/>
    <m/>
  </r>
  <r>
    <x v="26"/>
    <x v="0"/>
    <n v="1842"/>
    <s v="100050AOA09X"/>
    <s v="UNFPA"/>
    <n v="10"/>
    <n v="800064"/>
    <n v="1"/>
    <n v="800064"/>
    <d v="2021-02-23T00:00:00"/>
    <d v="2021-08-31T00:00:00"/>
    <m/>
    <x v="0"/>
    <x v="657"/>
    <s v="Received"/>
    <s v="Desired Stock"/>
    <d v="1999-01-01T00:00:00"/>
    <n v="74885.98"/>
    <n v="624049.92000000004"/>
    <s v="QAT_DATA"/>
    <s v="None"/>
    <s v="QAT_DATA"/>
    <s v="UNFPA"/>
    <s v="ZW"/>
    <s v="Zimbabwe"/>
    <s v="Condoms-PRH"/>
    <s v="NTL"/>
    <s v="2021-03-Q2"/>
    <n v="2021"/>
    <s v="ZW_NTL_Condoms-PRH_QAT_2021-03-Q2"/>
    <s v="100050AOA09X=ZW=NTL=Condoms-PRH"/>
    <n v="2"/>
    <x v="3"/>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0-05-26T00:00:00"/>
    <n v="2020"/>
    <n v="2021"/>
    <x v="4"/>
    <n v="0.26300000000000001"/>
    <n v="210416.83199999999"/>
    <m/>
    <m/>
    <m/>
  </r>
  <r>
    <x v="26"/>
    <x v="0"/>
    <n v="4958"/>
    <s v="100050AOA09X"/>
    <s v="UNFPA"/>
    <n v="10"/>
    <n v="220160"/>
    <n v="1"/>
    <n v="220160"/>
    <d v="2021-07-01T00:00:00"/>
    <m/>
    <m/>
    <x v="0"/>
    <x v="975"/>
    <s v="Ordered"/>
    <m/>
    <d v="1999-01-01T00:00:00"/>
    <n v="17172.48"/>
    <n v="171724.79999999999"/>
    <s v="QAT_DATA"/>
    <s v="None"/>
    <s v="QAT_DATA"/>
    <s v="UNFPA"/>
    <s v="ZW"/>
    <s v="Zimbabwe"/>
    <s v="Condoms-PRH"/>
    <s v="NTL"/>
    <s v="2021-03-Q2"/>
    <n v="2021"/>
    <s v="ZW_NTL_Condoms-PRH_QAT_2021-03-Q2"/>
    <s v="100050AOA09X=ZW=NTL=Condoms-PRH"/>
    <n v="7"/>
    <x v="3"/>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0-10-01T00:00:00"/>
    <n v="2021"/>
    <n v="2021"/>
    <x v="4"/>
    <n v="0.26300000000000001"/>
    <n v="57902.080000000002"/>
    <m/>
    <m/>
    <m/>
  </r>
  <r>
    <x v="26"/>
    <x v="0"/>
    <n v="4959"/>
    <s v="100050AOA09X"/>
    <s v="UNFPA"/>
    <n v="10"/>
    <n v="1579840"/>
    <n v="1"/>
    <n v="1579840"/>
    <d v="2021-08-01T00:00:00"/>
    <m/>
    <m/>
    <x v="0"/>
    <x v="971"/>
    <s v="Planned"/>
    <m/>
    <d v="1999-01-01T00:00:00"/>
    <n v="123227.52"/>
    <n v="1232275.2"/>
    <s v="QAT_DATA"/>
    <s v="None"/>
    <s v="QAT_DATA"/>
    <s v="UNFPA"/>
    <s v="ZW"/>
    <s v="Zimbabwe"/>
    <s v="Condoms-PRH"/>
    <s v="NTL"/>
    <s v="2021-03-Q2"/>
    <n v="2021"/>
    <s v="ZW_NTL_Condoms-PRH_QAT_2021-03-Q2"/>
    <s v="100050AOA09X=ZW=NTL=Condoms-PRH"/>
    <n v="8"/>
    <x v="3"/>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0-11-01T00:00:00"/>
    <n v="2021"/>
    <n v="2021"/>
    <x v="4"/>
    <n v="0.26300000000000001"/>
    <n v="415497.92000000004"/>
    <m/>
    <m/>
    <m/>
  </r>
  <r>
    <x v="26"/>
    <x v="0"/>
    <n v="1873"/>
    <s v="100050AOA09X"/>
    <s v="UNFPA"/>
    <n v="10"/>
    <n v="1266940"/>
    <n v="1"/>
    <n v="1266940"/>
    <d v="2021-08-31T00:00:00"/>
    <d v="2022-01-31T00:00:00"/>
    <m/>
    <x v="0"/>
    <x v="82"/>
    <s v="Planned"/>
    <s v="Desired Stock"/>
    <d v="1999-01-01T00:00:00"/>
    <n v="118597.4"/>
    <n v="988213.2"/>
    <s v="QAT_DATA"/>
    <s v="None"/>
    <s v="QAT_DATA"/>
    <s v="UNFPA"/>
    <s v="ZW"/>
    <s v="Zimbabwe"/>
    <s v="Condoms-PRH"/>
    <s v="NTL"/>
    <s v="2021-03-Q2"/>
    <n v="2021"/>
    <s v="ZW_NTL_Condoms-PRH_QAT_2021-03-Q2"/>
    <s v="100050AOA09X=ZW=NTL=Condoms-PRH"/>
    <n v="8"/>
    <x v="3"/>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0-12-01T00:00:00"/>
    <n v="2021"/>
    <n v="2021"/>
    <x v="4"/>
    <n v="0.26300000000000001"/>
    <n v="333205.22000000003"/>
    <m/>
    <m/>
    <m/>
  </r>
  <r>
    <x v="26"/>
    <x v="0"/>
    <n v="4960"/>
    <s v="100050AOA09X"/>
    <s v="TBD"/>
    <n v="17"/>
    <n v="2498122"/>
    <n v="1"/>
    <n v="2498122"/>
    <d v="2022-01-01T00:00:00"/>
    <m/>
    <m/>
    <x v="0"/>
    <x v="134"/>
    <s v="Planned"/>
    <m/>
    <d v="1999-01-01T00:00:00"/>
    <n v="194853.52"/>
    <n v="1948535.16"/>
    <s v="QAT_DATA"/>
    <s v="None"/>
    <s v="QAT_DATA"/>
    <s v="TBD"/>
    <s v="ZW"/>
    <s v="Zimbabwe"/>
    <s v="Condoms-PRH"/>
    <s v="NTL"/>
    <s v="2021-03-Q2"/>
    <n v="2021"/>
    <s v="ZW_NTL_Condoms-PRH_QAT_2021-03-Q2"/>
    <s v="100050AOA09X=ZW=NTL=Condoms-PRH"/>
    <n v="1"/>
    <x v="4"/>
    <x v="2"/>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1-04-03T00:00:00"/>
    <n v="2021"/>
    <n v="2021"/>
    <x v="4"/>
    <n v="0.26300000000000001"/>
    <n v="657006.08600000001"/>
    <m/>
    <m/>
    <m/>
  </r>
  <r>
    <x v="26"/>
    <x v="0"/>
    <n v="1874"/>
    <s v="100050AOA09X"/>
    <s v="UNFPA"/>
    <n v="12"/>
    <n v="1799820"/>
    <n v="1"/>
    <n v="1799820"/>
    <d v="2022-03-31T00:00:00"/>
    <d v="2022-04-30T00:00:00"/>
    <m/>
    <x v="0"/>
    <x v="131"/>
    <s v="Ordered"/>
    <s v="Desired Stock"/>
    <d v="1999-01-01T00:00:00"/>
    <n v="168480"/>
    <n v="1403859.6"/>
    <s v="QAT_DATA"/>
    <s v="None"/>
    <s v="QAT_DATA"/>
    <s v="UNFPA"/>
    <s v="ZW"/>
    <s v="Zimbabwe"/>
    <s v="Condoms-PRH"/>
    <s v="NTL"/>
    <s v="2021-03-Q2"/>
    <n v="2021"/>
    <s v="ZW_NTL_Condoms-PRH_QAT_2021-03-Q2"/>
    <s v="100050AOA09X=ZW=NTL=Condoms-PRH"/>
    <n v="3"/>
    <x v="4"/>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1-07-01T00:00:00"/>
    <n v="2021"/>
    <n v="2022"/>
    <x v="4"/>
    <n v="0.26300000000000001"/>
    <n v="473352.66000000003"/>
    <m/>
    <m/>
    <m/>
  </r>
  <r>
    <x v="26"/>
    <x v="0"/>
    <n v="4961"/>
    <s v="100050AOA09X"/>
    <s v="TBD"/>
    <n v="17"/>
    <n v="2178738"/>
    <n v="1"/>
    <n v="2178738"/>
    <d v="2022-07-01T00:00:00"/>
    <m/>
    <m/>
    <x v="0"/>
    <x v="130"/>
    <s v="Planned"/>
    <m/>
    <d v="1999-01-01T00:00:00"/>
    <n v="169941.56"/>
    <n v="1699415.64"/>
    <s v="QAT_DATA"/>
    <s v="None"/>
    <s v="QAT_DATA"/>
    <s v="TBD"/>
    <s v="ZW"/>
    <s v="Zimbabwe"/>
    <s v="Condoms-PRH"/>
    <s v="NTL"/>
    <s v="2021-03-Q2"/>
    <n v="2021"/>
    <s v="ZW_NTL_Condoms-PRH_QAT_2021-03-Q2"/>
    <s v="100050AOA09X=ZW=NTL=Condoms-PRH"/>
    <n v="7"/>
    <x v="4"/>
    <x v="2"/>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1-10-01T00:00:00"/>
    <n v="2022"/>
    <n v="2022"/>
    <x v="4"/>
    <n v="0.26300000000000001"/>
    <n v="573008.09400000004"/>
    <m/>
    <m/>
    <m/>
  </r>
  <r>
    <x v="26"/>
    <x v="0"/>
    <n v="1875"/>
    <s v="100050AOA09X"/>
    <s v="UNFPA"/>
    <n v="12"/>
    <n v="1233210"/>
    <n v="1"/>
    <n v="1233210"/>
    <d v="2022-08-31T00:00:00"/>
    <d v="2022-08-31T00:00:00"/>
    <m/>
    <x v="0"/>
    <x v="75"/>
    <s v="Planned"/>
    <s v="Desired Stock"/>
    <d v="1999-01-01T00:00:00"/>
    <n v="115440"/>
    <n v="961903.8"/>
    <s v="QAT_DATA"/>
    <s v="None"/>
    <s v="QAT_DATA"/>
    <s v="UNFPA"/>
    <s v="ZW"/>
    <s v="Zimbabwe"/>
    <s v="Condoms-PRH"/>
    <s v="NTL"/>
    <s v="2021-03-Q2"/>
    <n v="2021"/>
    <s v="ZW_NTL_Condoms-PRH_QAT_2021-03-Q2"/>
    <s v="100050AOA09X=ZW=NTL=Condoms-PRH"/>
    <n v="8"/>
    <x v="4"/>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1-12-01T00:00:00"/>
    <n v="2022"/>
    <n v="2022"/>
    <x v="4"/>
    <n v="0.26300000000000001"/>
    <n v="324334.23000000004"/>
    <m/>
    <m/>
    <m/>
  </r>
  <r>
    <x v="26"/>
    <x v="0"/>
    <n v="1876"/>
    <s v="100050AOA09X"/>
    <s v="UNFPA"/>
    <n v="12"/>
    <n v="1499917"/>
    <n v="1"/>
    <n v="1499917"/>
    <d v="2022-12-31T00:00:00"/>
    <d v="2022-12-31T00:00:00"/>
    <m/>
    <x v="0"/>
    <x v="88"/>
    <s v="Planned"/>
    <s v="Desired Stock"/>
    <d v="1999-01-01T00:00:00"/>
    <n v="140406"/>
    <n v="1169935.26"/>
    <s v="QAT_DATA"/>
    <s v="None"/>
    <s v="QAT_DATA"/>
    <s v="UNFPA"/>
    <s v="ZW"/>
    <s v="Zimbabwe"/>
    <s v="Condoms-PRH"/>
    <s v="NTL"/>
    <s v="2021-03-Q2"/>
    <n v="2021"/>
    <s v="ZW_NTL_Condoms-PRH_QAT_2021-03-Q2"/>
    <s v="100050AOA09X=ZW=NTL=Condoms-PRH"/>
    <n v="12"/>
    <x v="4"/>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2-04-02T00:00:00"/>
    <n v="2022"/>
    <n v="2022"/>
    <x v="4"/>
    <n v="0.26300000000000001"/>
    <n v="394478.17100000003"/>
    <m/>
    <m/>
    <m/>
  </r>
  <r>
    <x v="26"/>
    <x v="0"/>
    <n v="4962"/>
    <s v="100050AOA09X"/>
    <s v="TBD"/>
    <n v="17"/>
    <n v="2178738"/>
    <n v="1"/>
    <n v="2178738"/>
    <d v="2023-01-01T00:00:00"/>
    <m/>
    <m/>
    <x v="0"/>
    <x v="976"/>
    <s v="Planned"/>
    <m/>
    <d v="1999-01-01T00:00:00"/>
    <n v="169941.56"/>
    <n v="1699415.64"/>
    <s v="QAT_DATA"/>
    <s v="None"/>
    <s v="QAT_DATA"/>
    <s v="TBD"/>
    <s v="ZW"/>
    <s v="Zimbabwe"/>
    <s v="Condoms-PRH"/>
    <s v="NTL"/>
    <s v="2021-03-Q2"/>
    <n v="2021"/>
    <s v="ZW_NTL_Condoms-PRH_QAT_2021-03-Q2"/>
    <s v="100050AOA09X=ZW=NTL=Condoms-PRH"/>
    <n v="1"/>
    <x v="5"/>
    <x v="2"/>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2-04-03T00:00:00"/>
    <n v="2022"/>
    <n v="2022"/>
    <x v="4"/>
    <n v="0.26300000000000001"/>
    <n v="573008.09400000004"/>
    <m/>
    <m/>
    <m/>
  </r>
  <r>
    <x v="26"/>
    <x v="0"/>
    <n v="1877"/>
    <s v="100050AOA09X"/>
    <s v="TBD"/>
    <n v="12"/>
    <n v="1200013"/>
    <n v="1"/>
    <n v="1200013"/>
    <d v="2023-04-30T00:00:00"/>
    <d v="2023-04-30T00:00:00"/>
    <m/>
    <x v="0"/>
    <x v="229"/>
    <s v="Planned"/>
    <s v="Desired Stock"/>
    <d v="1999-01-01T00:00:00"/>
    <n v="112332.5"/>
    <n v="936010.14"/>
    <s v="QAT_DATA"/>
    <s v="None"/>
    <s v="QAT_DATA"/>
    <s v="TBD"/>
    <s v="ZW"/>
    <s v="Zimbabwe"/>
    <s v="Condoms-PRH"/>
    <s v="NTL"/>
    <s v="2021-03-Q2"/>
    <n v="2021"/>
    <s v="ZW_NTL_Condoms-PRH_QAT_2021-03-Q2"/>
    <s v="100050AOA09X=ZW=NTL=Condoms-PRH"/>
    <n v="4"/>
    <x v="5"/>
    <x v="2"/>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2-07-31T00:00:00"/>
    <n v="2022"/>
    <n v="2023"/>
    <x v="4"/>
    <n v="0.26300000000000001"/>
    <n v="315603.41899999999"/>
    <m/>
    <m/>
    <m/>
  </r>
  <r>
    <x v="26"/>
    <x v="0"/>
    <n v="4963"/>
    <s v="100050AOA09X"/>
    <s v="TBD"/>
    <n v="17"/>
    <n v="2178738"/>
    <n v="1"/>
    <n v="2178738"/>
    <d v="2023-07-01T00:00:00"/>
    <m/>
    <m/>
    <x v="0"/>
    <x v="977"/>
    <s v="Planned"/>
    <m/>
    <d v="1999-01-01T00:00:00"/>
    <n v="169941.56"/>
    <n v="1699415.64"/>
    <s v="QAT_DATA"/>
    <s v="None"/>
    <s v="QAT_DATA"/>
    <s v="TBD"/>
    <s v="ZW"/>
    <s v="Zimbabwe"/>
    <s v="Condoms-PRH"/>
    <s v="NTL"/>
    <s v="2021-03-Q2"/>
    <n v="2021"/>
    <s v="ZW_NTL_Condoms-PRH_QAT_2021-03-Q2"/>
    <s v="100050AOA09X=ZW=NTL=Condoms-PRH"/>
    <n v="7"/>
    <x v="5"/>
    <x v="2"/>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2-10-01T00:00:00"/>
    <n v="2023"/>
    <n v="2023"/>
    <x v="4"/>
    <n v="0.26300000000000001"/>
    <n v="573008.09400000004"/>
    <m/>
    <m/>
    <m/>
  </r>
  <r>
    <x v="26"/>
    <x v="0"/>
    <n v="1878"/>
    <s v="100050AOA09X"/>
    <s v="TBD"/>
    <n v="12"/>
    <n v="1166550"/>
    <n v="1"/>
    <n v="1166550"/>
    <d v="2023-08-31T00:00:00"/>
    <d v="2023-08-31T00:00:00"/>
    <m/>
    <x v="0"/>
    <x v="228"/>
    <s v="Planned"/>
    <s v="Desired Stock"/>
    <d v="1999-01-01T00:00:00"/>
    <n v="109200"/>
    <n v="909909"/>
    <s v="QAT_DATA"/>
    <s v="None"/>
    <s v="QAT_DATA"/>
    <s v="TBD"/>
    <s v="ZW"/>
    <s v="Zimbabwe"/>
    <s v="Condoms-PRH"/>
    <s v="NTL"/>
    <s v="2021-03-Q2"/>
    <n v="2021"/>
    <s v="ZW_NTL_Condoms-PRH_QAT_2021-03-Q2"/>
    <s v="100050AOA09X=ZW=NTL=Condoms-PRH"/>
    <n v="8"/>
    <x v="5"/>
    <x v="2"/>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2-12-01T00:00:00"/>
    <n v="2023"/>
    <n v="2023"/>
    <x v="4"/>
    <n v="0.26300000000000001"/>
    <n v="306802.65000000002"/>
    <m/>
    <m/>
    <m/>
  </r>
  <r>
    <x v="26"/>
    <x v="0"/>
    <n v="3041"/>
    <s v="100050AOA09X"/>
    <s v="TBD"/>
    <n v="17"/>
    <n v="1333600"/>
    <n v="1"/>
    <n v="1333600"/>
    <d v="2023-12-31T00:00:00"/>
    <m/>
    <m/>
    <x v="0"/>
    <x v="341"/>
    <s v="Planned"/>
    <m/>
    <d v="1999-01-01T00:00:00"/>
    <n v="124837.44"/>
    <n v="1040208"/>
    <s v="QAT_DATA"/>
    <s v="None"/>
    <s v="QAT_DATA"/>
    <s v="TBD"/>
    <s v="ZW"/>
    <s v="Zimbabwe"/>
    <s v="Condoms-PRH"/>
    <s v="NTL"/>
    <s v="2021-03-Q2"/>
    <n v="2021"/>
    <s v="ZW_NTL_Condoms-PRH_QAT_2021-03-Q2"/>
    <s v="100050AOA09X=ZW=NTL=Condoms-PRH"/>
    <n v="12"/>
    <x v="5"/>
    <x v="2"/>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3-04-02T00:00:00"/>
    <n v="2023"/>
    <n v="2023"/>
    <x v="4"/>
    <n v="0.26300000000000001"/>
    <n v="350736.8"/>
    <m/>
    <m/>
    <m/>
  </r>
  <r>
    <x v="26"/>
    <x v="0"/>
    <n v="1769"/>
    <s v="100051XXA0DA"/>
    <s v="GHSC-PSM"/>
    <n v="10"/>
    <n v="5211"/>
    <n v="1"/>
    <n v="5211"/>
    <d v="2018-05-17T00:00:00"/>
    <d v="2018-06-30T00:00:00"/>
    <m/>
    <x v="0"/>
    <x v="868"/>
    <s v="Received"/>
    <s v="Desired Stock"/>
    <d v="1999-01-01T00:00:00"/>
    <n v="101189.3"/>
    <n v="581547.6"/>
    <s v="QAT_DATA"/>
    <s v="None"/>
    <s v="QAT_DATA"/>
    <s v="USAID"/>
    <s v="ZW"/>
    <s v="Zimbabwe"/>
    <s v="Condoms-PRH"/>
    <s v="NTL"/>
    <s v="2021-03-Q2"/>
    <n v="2021"/>
    <s v="ZW_NTL_Condoms-PRH_QAT_2021-03-Q2"/>
    <s v="100051XXA0DA=ZW=NTL=Condoms-PRH"/>
    <n v="5"/>
    <x v="0"/>
    <x v="0"/>
    <s v="100051XXA0DA"/>
    <s v="Male Condom (Latex) Lubricated, Panther, 53 mm, 3000 Pieces"/>
    <s v="Male Condom (Latex) Lubricated, Panther, 53 mm, 3000 Pieces"/>
    <s v="QAT_DATA"/>
    <s v="Condoms"/>
    <m/>
    <m/>
    <m/>
    <n v="0"/>
    <m/>
    <m/>
    <n v="0"/>
    <n v="68.900000000000006"/>
    <n v="359037.9"/>
    <s v="Male Condoms"/>
    <n v="1"/>
    <n v="39"/>
    <d v="2017-08-17T00:00:00"/>
    <n v="2017"/>
    <n v="2018"/>
    <x v="0"/>
    <n v="3.0300000000000001E-2"/>
    <n v="157.89330000000001"/>
    <m/>
    <m/>
    <m/>
  </r>
  <r>
    <x v="26"/>
    <x v="0"/>
    <n v="1787"/>
    <s v="100051XXA0DA"/>
    <s v="GHSC-PSM"/>
    <n v="17"/>
    <n v="4910"/>
    <n v="1"/>
    <n v="4910"/>
    <d v="2018-06-19T00:00:00"/>
    <d v="2018-07-31T00:00:00"/>
    <m/>
    <x v="0"/>
    <x v="42"/>
    <s v="Received"/>
    <s v="Desired Stock"/>
    <d v="1999-01-01T00:00:00"/>
    <n v="95344.34"/>
    <n v="547956"/>
    <s v="QAT_DATA"/>
    <s v="None"/>
    <s v="QAT_DATA"/>
    <s v="USAID"/>
    <s v="ZW"/>
    <s v="Zimbabwe"/>
    <s v="Condoms-PRH"/>
    <s v="NTL"/>
    <s v="2021-03-Q2"/>
    <n v="2021"/>
    <s v="ZW_NTL_Condoms-PRH_QAT_2021-03-Q2"/>
    <s v="100051XXA0DA=ZW=NTL=Condoms-PRH"/>
    <n v="6"/>
    <x v="0"/>
    <x v="0"/>
    <s v="100051XXA0DA"/>
    <s v="Male Condom (Latex) Lubricated, Panther, 53 mm, 3000 Pieces"/>
    <s v="Male Condom (Latex) Lubricated, Panther, 53 mm, 3000 Pieces"/>
    <s v="QAT_DATA"/>
    <s v="Condoms"/>
    <m/>
    <m/>
    <m/>
    <n v="0"/>
    <m/>
    <m/>
    <n v="0"/>
    <n v="68.900000000000006"/>
    <n v="338299"/>
    <s v="Male Condoms"/>
    <n v="1"/>
    <n v="39"/>
    <d v="2017-09-19T00:00:00"/>
    <n v="2018"/>
    <n v="2018"/>
    <x v="0"/>
    <n v="3.0300000000000001E-2"/>
    <n v="148.773"/>
    <m/>
    <m/>
    <m/>
  </r>
  <r>
    <x v="26"/>
    <x v="0"/>
    <n v="1789"/>
    <s v="100051XXA0DA"/>
    <s v="GHSC-PSM"/>
    <n v="10"/>
    <n v="8040"/>
    <n v="1"/>
    <n v="8040"/>
    <d v="2018-07-31T00:00:00"/>
    <d v="2018-04-30T00:00:00"/>
    <m/>
    <x v="0"/>
    <x v="146"/>
    <s v="Received"/>
    <s v="Desired Stock"/>
    <d v="1999-01-01T00:00:00"/>
    <n v="156123.9"/>
    <n v="897264"/>
    <s v="QAT_DATA"/>
    <s v="None"/>
    <s v="QAT_DATA"/>
    <s v="USAID"/>
    <s v="ZW"/>
    <s v="Zimbabwe"/>
    <s v="Condoms-PRH"/>
    <s v="NTL"/>
    <s v="2021-03-Q2"/>
    <n v="2021"/>
    <s v="ZW_NTL_Condoms-PRH_QAT_2021-03-Q2"/>
    <s v="100051XXA0DA=ZW=NTL=Condoms-PRH"/>
    <n v="7"/>
    <x v="0"/>
    <x v="0"/>
    <s v="100051XXA0DA"/>
    <s v="Male Condom (Latex) Lubricated, Panther, 53 mm, 3000 Pieces"/>
    <s v="Male Condom (Latex) Lubricated, Panther, 53 mm, 3000 Pieces"/>
    <s v="QAT_DATA"/>
    <s v="Condoms"/>
    <m/>
    <m/>
    <m/>
    <n v="0"/>
    <m/>
    <m/>
    <n v="0"/>
    <n v="68.900000000000006"/>
    <n v="553956"/>
    <s v="Male Condoms"/>
    <n v="1"/>
    <n v="39"/>
    <d v="2017-10-31T00:00:00"/>
    <n v="2018"/>
    <n v="2018"/>
    <x v="0"/>
    <n v="3.0300000000000001E-2"/>
    <n v="243.61199999999999"/>
    <m/>
    <m/>
    <m/>
  </r>
  <r>
    <x v="26"/>
    <x v="0"/>
    <n v="1770"/>
    <s v="100051XXA0DA"/>
    <s v="GHSC-PSM"/>
    <n v="10"/>
    <n v="8040"/>
    <n v="1"/>
    <n v="8040"/>
    <d v="2018-11-05T00:00:00"/>
    <d v="2018-11-30T00:00:00"/>
    <m/>
    <x v="0"/>
    <x v="845"/>
    <s v="Received"/>
    <s v="Desired Stock"/>
    <d v="1999-01-01T00:00:00"/>
    <n v="156123.9"/>
    <n v="897264"/>
    <s v="QAT_DATA"/>
    <s v="None"/>
    <s v="QAT_DATA"/>
    <s v="USAID"/>
    <s v="ZW"/>
    <s v="Zimbabwe"/>
    <s v="Condoms-PRH"/>
    <s v="NTL"/>
    <s v="2021-03-Q2"/>
    <n v="2021"/>
    <s v="ZW_NTL_Condoms-PRH_QAT_2021-03-Q2"/>
    <s v="100051XXA0DA=ZW=NTL=Condoms-PRH"/>
    <n v="11"/>
    <x v="0"/>
    <x v="0"/>
    <s v="100051XXA0DA"/>
    <s v="Male Condom (Latex) Lubricated, Panther, 53 mm, 3000 Pieces"/>
    <s v="Male Condom (Latex) Lubricated, Panther, 53 mm, 3000 Pieces"/>
    <s v="QAT_DATA"/>
    <s v="Condoms"/>
    <m/>
    <m/>
    <m/>
    <n v="0"/>
    <m/>
    <m/>
    <n v="0"/>
    <n v="68.900000000000006"/>
    <n v="553956"/>
    <s v="Male Condoms"/>
    <n v="1"/>
    <n v="39"/>
    <d v="2018-02-05T00:00:00"/>
    <n v="2018"/>
    <n v="2018"/>
    <x v="0"/>
    <n v="3.0300000000000001E-2"/>
    <n v="243.61199999999999"/>
    <m/>
    <m/>
    <m/>
  </r>
  <r>
    <x v="26"/>
    <x v="0"/>
    <n v="1772"/>
    <s v="100051XXA0DA"/>
    <s v="GHSC-PSM"/>
    <n v="12"/>
    <n v="8040"/>
    <n v="1"/>
    <n v="8040"/>
    <d v="2018-12-24T00:00:00"/>
    <d v="2019-05-31T00:00:00"/>
    <m/>
    <x v="0"/>
    <x v="978"/>
    <s v="Received"/>
    <s v="COP18 shipment"/>
    <d v="1999-01-01T00:00:00"/>
    <n v="156123.9"/>
    <n v="897264"/>
    <s v="QAT_DATA"/>
    <s v="None"/>
    <s v="QAT_DATA"/>
    <s v="USAID"/>
    <s v="ZW"/>
    <s v="Zimbabwe"/>
    <s v="Condoms-PRH"/>
    <s v="NTL"/>
    <s v="2021-03-Q2"/>
    <n v="2021"/>
    <s v="ZW_NTL_Condoms-PRH_QAT_2021-03-Q2"/>
    <s v="100051XXA0DA=ZW=NTL=Condoms-PRH"/>
    <n v="12"/>
    <x v="0"/>
    <x v="0"/>
    <s v="100051XXA0DA"/>
    <s v="Male Condom (Latex) Lubricated, Panther, 53 mm, 3000 Pieces"/>
    <s v="Male Condom (Latex) Lubricated, Panther, 53 mm, 3000 Pieces"/>
    <s v="QAT_DATA"/>
    <s v="Condoms"/>
    <m/>
    <m/>
    <m/>
    <n v="0"/>
    <m/>
    <m/>
    <n v="0"/>
    <n v="68.900000000000006"/>
    <n v="553956"/>
    <s v="Male Condoms"/>
    <n v="1"/>
    <n v="39"/>
    <d v="2018-03-26T00:00:00"/>
    <n v="2018"/>
    <n v="2018"/>
    <x v="0"/>
    <n v="3.0300000000000001E-2"/>
    <n v="243.61199999999999"/>
    <m/>
    <m/>
    <m/>
  </r>
  <r>
    <x v="26"/>
    <x v="0"/>
    <n v="1808"/>
    <s v="100051XXA0DA"/>
    <s v="GHSC-PSM"/>
    <n v="12"/>
    <n v="10040"/>
    <n v="1"/>
    <n v="10040"/>
    <d v="2019-01-12T00:00:00"/>
    <d v="2018-11-30T00:00:00"/>
    <m/>
    <x v="0"/>
    <x v="979"/>
    <s v="Received"/>
    <s v="COP18 shipment"/>
    <d v="1999-01-01T00:00:00"/>
    <n v="194960.7"/>
    <n v="1120464"/>
    <s v="QAT_DATA"/>
    <s v="None"/>
    <s v="QAT_DATA"/>
    <s v="USAID"/>
    <s v="ZW"/>
    <s v="Zimbabwe"/>
    <s v="Condoms-PRH"/>
    <s v="NTL"/>
    <s v="2021-03-Q2"/>
    <n v="2021"/>
    <s v="ZW_NTL_Condoms-PRH_QAT_2021-03-Q2"/>
    <s v="100051XXA0DA=ZW=NTL=Condoms-PRH"/>
    <n v="1"/>
    <x v="1"/>
    <x v="0"/>
    <s v="100051XXA0DA"/>
    <s v="Male Condom (Latex) Lubricated, Panther, 53 mm, 3000 Pieces"/>
    <s v="Male Condom (Latex) Lubricated, Panther, 53 mm, 3000 Pieces"/>
    <s v="QAT_DATA"/>
    <s v="Condoms"/>
    <m/>
    <m/>
    <m/>
    <n v="0"/>
    <m/>
    <m/>
    <n v="0"/>
    <n v="68.900000000000006"/>
    <n v="691756"/>
    <s v="Male Condoms"/>
    <n v="1"/>
    <n v="39"/>
    <d v="2018-04-14T00:00:00"/>
    <n v="2018"/>
    <n v="2018"/>
    <x v="0"/>
    <n v="3.0300000000000001E-2"/>
    <n v="304.21199999999999"/>
    <m/>
    <m/>
    <m/>
  </r>
  <r>
    <x v="26"/>
    <x v="0"/>
    <n v="1773"/>
    <s v="100051XXA0DA"/>
    <s v="GHSC-PSM"/>
    <n v="10"/>
    <n v="8040"/>
    <n v="1"/>
    <n v="8040"/>
    <d v="2019-03-29T00:00:00"/>
    <d v="2019-11-30T00:00:00"/>
    <m/>
    <x v="0"/>
    <x v="980"/>
    <s v="Received"/>
    <s v="COP18 shipment"/>
    <d v="1999-01-01T00:00:00"/>
    <n v="156123.9"/>
    <n v="897264"/>
    <s v="QAT_DATA"/>
    <s v="None"/>
    <s v="QAT_DATA"/>
    <s v="USAID"/>
    <s v="ZW"/>
    <s v="Zimbabwe"/>
    <s v="Condoms-PRH"/>
    <s v="NTL"/>
    <s v="2021-03-Q2"/>
    <n v="2021"/>
    <s v="ZW_NTL_Condoms-PRH_QAT_2021-03-Q2"/>
    <s v="100051XXA0DA=ZW=NTL=Condoms-PRH"/>
    <n v="3"/>
    <x v="1"/>
    <x v="0"/>
    <s v="100051XXA0DA"/>
    <s v="Male Condom (Latex) Lubricated, Panther, 53 mm, 3000 Pieces"/>
    <s v="Male Condom (Latex) Lubricated, Panther, 53 mm, 3000 Pieces"/>
    <s v="QAT_DATA"/>
    <s v="Condoms"/>
    <m/>
    <m/>
    <m/>
    <n v="0"/>
    <m/>
    <m/>
    <n v="0"/>
    <n v="68.900000000000006"/>
    <n v="553956"/>
    <s v="Male Condoms"/>
    <n v="1"/>
    <n v="39"/>
    <d v="2018-06-29T00:00:00"/>
    <n v="2018"/>
    <n v="2019"/>
    <x v="0"/>
    <n v="3.0300000000000001E-2"/>
    <n v="243.61199999999999"/>
    <m/>
    <m/>
    <m/>
  </r>
  <r>
    <x v="26"/>
    <x v="0"/>
    <n v="1771"/>
    <s v="100051XXA0DA"/>
    <s v="GHSC-PSM"/>
    <n v="10"/>
    <n v="3024"/>
    <n v="1"/>
    <n v="3024"/>
    <d v="2019-04-17T00:00:00"/>
    <d v="2019-02-28T00:00:00"/>
    <m/>
    <x v="0"/>
    <x v="162"/>
    <s v="Received"/>
    <s v="COP18 shipment_x000a_RO10059274 split into two shipments 9,072,000 ETA Feb 2019 and 21,372,000 ETA May 2019"/>
    <d v="1999-01-01T00:00:00"/>
    <n v="58721.24"/>
    <n v="337478.40000000002"/>
    <s v="QAT_DATA"/>
    <s v="None"/>
    <s v="QAT_DATA"/>
    <s v="USAID"/>
    <s v="ZW"/>
    <s v="Zimbabwe"/>
    <s v="Condoms-PRH"/>
    <s v="NTL"/>
    <s v="2021-03-Q2"/>
    <n v="2021"/>
    <s v="ZW_NTL_Condoms-PRH_QAT_2021-03-Q2"/>
    <s v="100051XXA0DA=ZW=NTL=Condoms-PRH"/>
    <n v="4"/>
    <x v="1"/>
    <x v="0"/>
    <s v="100051XXA0DA"/>
    <s v="Male Condom (Latex) Lubricated, Panther, 53 mm, 3000 Pieces"/>
    <s v="Male Condom (Latex) Lubricated, Panther, 53 mm, 3000 Pieces"/>
    <s v="QAT_DATA"/>
    <s v="Condoms"/>
    <m/>
    <m/>
    <m/>
    <n v="0"/>
    <m/>
    <m/>
    <n v="0"/>
    <n v="68.900000000000006"/>
    <n v="208353.6"/>
    <s v="Male Condoms"/>
    <n v="1"/>
    <n v="39"/>
    <d v="2018-07-18T00:00:00"/>
    <n v="2018"/>
    <n v="2019"/>
    <x v="0"/>
    <n v="3.0300000000000001E-2"/>
    <n v="91.627200000000002"/>
    <m/>
    <m/>
    <m/>
  </r>
  <r>
    <x v="26"/>
    <x v="0"/>
    <n v="1809"/>
    <s v="100051XXA0DA"/>
    <s v="GHSC-PSM"/>
    <n v="10"/>
    <n v="7124"/>
    <n v="1"/>
    <n v="7124"/>
    <d v="2019-05-03T00:00:00"/>
    <d v="2019-02-13T00:00:00"/>
    <m/>
    <x v="0"/>
    <x v="981"/>
    <s v="Received"/>
    <s v="RO10059274 split into two shipments 9,072,000 ETA Feb 2019 and 21,372,000 ETA May 2019_x000a_COP18 shipment"/>
    <d v="1999-01-01T00:00:00"/>
    <n v="138336.70000000001"/>
    <n v="795038.4"/>
    <s v="QAT_DATA"/>
    <s v="None"/>
    <s v="QAT_DATA"/>
    <s v="USAID"/>
    <s v="ZW"/>
    <s v="Zimbabwe"/>
    <s v="Condoms-PRH"/>
    <s v="NTL"/>
    <s v="2021-03-Q2"/>
    <n v="2021"/>
    <s v="ZW_NTL_Condoms-PRH_QAT_2021-03-Q2"/>
    <s v="100051XXA0DA=ZW=NTL=Condoms-PRH"/>
    <n v="5"/>
    <x v="1"/>
    <x v="0"/>
    <s v="100051XXA0DA"/>
    <s v="Male Condom (Latex) Lubricated, Panther, 53 mm, 3000 Pieces"/>
    <s v="Male Condom (Latex) Lubricated, Panther, 53 mm, 3000 Pieces"/>
    <s v="QAT_DATA"/>
    <s v="Condoms"/>
    <m/>
    <m/>
    <m/>
    <n v="0"/>
    <m/>
    <m/>
    <n v="0"/>
    <n v="68.900000000000006"/>
    <n v="490843.6"/>
    <s v="Male Condoms"/>
    <n v="1"/>
    <n v="39"/>
    <d v="2018-08-03T00:00:00"/>
    <n v="2018"/>
    <n v="2019"/>
    <x v="0"/>
    <n v="3.0300000000000001E-2"/>
    <n v="215.85720000000001"/>
    <m/>
    <m/>
    <m/>
  </r>
  <r>
    <x v="26"/>
    <x v="0"/>
    <n v="1774"/>
    <s v="100051XXA0DA"/>
    <s v="GHSC-PSM"/>
    <n v="10"/>
    <n v="8040"/>
    <n v="1"/>
    <n v="8040"/>
    <d v="2019-06-28T00:00:00"/>
    <d v="2020-01-31T00:00:00"/>
    <m/>
    <x v="0"/>
    <x v="398"/>
    <s v="Received"/>
    <s v="COP 18 shipment"/>
    <d v="1999-01-01T00:00:00"/>
    <n v="156123.9"/>
    <n v="897264"/>
    <s v="QAT_DATA"/>
    <s v="None"/>
    <s v="QAT_DATA"/>
    <s v="USAID"/>
    <s v="ZW"/>
    <s v="Zimbabwe"/>
    <s v="Condoms-PRH"/>
    <s v="NTL"/>
    <s v="2021-03-Q2"/>
    <n v="2021"/>
    <s v="ZW_NTL_Condoms-PRH_QAT_2021-03-Q2"/>
    <s v="100051XXA0DA=ZW=NTL=Condoms-PRH"/>
    <n v="6"/>
    <x v="1"/>
    <x v="0"/>
    <s v="100051XXA0DA"/>
    <s v="Male Condom (Latex) Lubricated, Panther, 53 mm, 3000 Pieces"/>
    <s v="Male Condom (Latex) Lubricated, Panther, 53 mm, 3000 Pieces"/>
    <s v="QAT_DATA"/>
    <s v="Condoms"/>
    <m/>
    <m/>
    <m/>
    <n v="0"/>
    <m/>
    <m/>
    <n v="0"/>
    <n v="68.900000000000006"/>
    <n v="553956"/>
    <s v="Male Condoms"/>
    <n v="1"/>
    <n v="39"/>
    <d v="2018-09-28T00:00:00"/>
    <n v="2019"/>
    <n v="2019"/>
    <x v="0"/>
    <n v="3.0300000000000001E-2"/>
    <n v="243.61199999999999"/>
    <m/>
    <m/>
    <m/>
  </r>
  <r>
    <x v="26"/>
    <x v="0"/>
    <n v="1799"/>
    <s v="100051XXA0DA"/>
    <s v="GHSC-PSM"/>
    <n v="12"/>
    <n v="7253"/>
    <n v="1"/>
    <n v="7253"/>
    <d v="2019-12-05T00:00:00"/>
    <d v="2019-08-31T00:00:00"/>
    <m/>
    <x v="0"/>
    <x v="502"/>
    <s v="Received"/>
    <s v="COP18 shipment deferred to arrive in COP19_x000a_RO10059275 original ETA May 2019 but according to supplier reports new ETA August 2019"/>
    <d v="1999-01-01T00:00:00"/>
    <n v="140841.70000000001"/>
    <n v="809434.8"/>
    <s v="QAT_DATA"/>
    <s v="None"/>
    <s v="QAT_DATA"/>
    <s v="USAID"/>
    <s v="ZW"/>
    <s v="Zimbabwe"/>
    <s v="Condoms-PRH"/>
    <s v="NTL"/>
    <s v="2021-03-Q2"/>
    <n v="2021"/>
    <s v="ZW_NTL_Condoms-PRH_QAT_2021-03-Q2"/>
    <s v="100051XXA0DA=ZW=NTL=Condoms-PRH"/>
    <n v="12"/>
    <x v="1"/>
    <x v="0"/>
    <s v="100051XXA0DA"/>
    <s v="Male Condom (Latex) Lubricated, Panther, 53 mm, 3000 Pieces"/>
    <s v="Male Condom (Latex) Lubricated, Panther, 53 mm, 3000 Pieces"/>
    <s v="QAT_DATA"/>
    <s v="Condoms"/>
    <m/>
    <m/>
    <m/>
    <n v="0"/>
    <m/>
    <m/>
    <n v="0"/>
    <n v="68.900000000000006"/>
    <n v="499731.7"/>
    <s v="Male Condoms"/>
    <n v="1"/>
    <n v="39"/>
    <d v="2019-03-07T00:00:00"/>
    <n v="2019"/>
    <n v="2019"/>
    <x v="0"/>
    <n v="3.0300000000000001E-2"/>
    <n v="219.76590000000002"/>
    <m/>
    <m/>
    <m/>
  </r>
  <r>
    <x v="26"/>
    <x v="0"/>
    <n v="1837"/>
    <s v="100051XXA0DA"/>
    <s v="GHSC-PSM"/>
    <n v="12"/>
    <n v="8040"/>
    <n v="1"/>
    <n v="8040"/>
    <d v="2020-05-31T00:00:00"/>
    <d v="2020-02-19T00:00:00"/>
    <m/>
    <x v="0"/>
    <x v="107"/>
    <s v="Received"/>
    <s v="COP 18 blue gold condom fund shipment"/>
    <d v="1999-01-01T00:00:00"/>
    <n v="104922.1"/>
    <n v="603000"/>
    <s v="QAT_DATA"/>
    <s v="None"/>
    <s v="QAT_DATA"/>
    <s v="USAID"/>
    <s v="ZW"/>
    <s v="Zimbabwe"/>
    <s v="Condoms-PRH"/>
    <s v="NTL"/>
    <s v="2021-03-Q2"/>
    <n v="2021"/>
    <s v="ZW_NTL_Condoms-PRH_QAT_2021-03-Q2"/>
    <s v="100051XXA0DA=ZW=NTL=Condoms-PRH"/>
    <n v="5"/>
    <x v="2"/>
    <x v="0"/>
    <s v="100051XXA0DA"/>
    <s v="Male Condom (Latex) Lubricated, Panther, 53 mm, 3000 Pieces"/>
    <s v="Male Condom (Latex) Lubricated, Panther, 53 mm, 3000 Pieces"/>
    <s v="QAT_DATA"/>
    <s v="Condoms"/>
    <m/>
    <m/>
    <m/>
    <n v="0"/>
    <m/>
    <m/>
    <n v="0"/>
    <n v="68.900000000000006"/>
    <n v="553956"/>
    <s v="Male Condoms"/>
    <n v="1"/>
    <n v="39"/>
    <d v="2019-09-01T00:00:00"/>
    <n v="2019"/>
    <n v="2020"/>
    <x v="0"/>
    <n v="3.0300000000000001E-2"/>
    <n v="243.61199999999999"/>
    <m/>
    <m/>
    <m/>
  </r>
  <r>
    <x v="26"/>
    <x v="0"/>
    <n v="1838"/>
    <s v="100051XXA0DA"/>
    <s v="GHSC-PSM"/>
    <n v="12"/>
    <n v="8040"/>
    <n v="1"/>
    <n v="8040"/>
    <d v="2020-09-14T00:00:00"/>
    <d v="2020-02-19T00:00:00"/>
    <m/>
    <x v="0"/>
    <x v="245"/>
    <s v="Received"/>
    <s v="COP 19 BLUE GOLD CONDOM FUND SHIPMENT"/>
    <d v="1999-01-01T00:00:00"/>
    <n v="104922"/>
    <n v="603000"/>
    <s v="QAT_DATA"/>
    <s v="None"/>
    <s v="QAT_DATA"/>
    <s v="USAID"/>
    <s v="ZW"/>
    <s v="Zimbabwe"/>
    <s v="Condoms-PRH"/>
    <s v="NTL"/>
    <s v="2021-03-Q2"/>
    <n v="2021"/>
    <s v="ZW_NTL_Condoms-PRH_QAT_2021-03-Q2"/>
    <s v="100051XXA0DA=ZW=NTL=Condoms-PRH"/>
    <n v="9"/>
    <x v="2"/>
    <x v="0"/>
    <s v="100051XXA0DA"/>
    <s v="Male Condom (Latex) Lubricated, Panther, 53 mm, 3000 Pieces"/>
    <s v="Male Condom (Latex) Lubricated, Panther, 53 mm, 3000 Pieces"/>
    <s v="QAT_DATA"/>
    <s v="Condoms"/>
    <m/>
    <m/>
    <m/>
    <n v="0"/>
    <m/>
    <m/>
    <n v="0"/>
    <n v="68.900000000000006"/>
    <n v="553956"/>
    <s v="Male Condoms"/>
    <n v="1"/>
    <n v="39"/>
    <d v="2019-12-16T00:00:00"/>
    <n v="2020"/>
    <n v="2020"/>
    <x v="0"/>
    <n v="3.0300000000000001E-2"/>
    <n v="243.61199999999999"/>
    <m/>
    <m/>
    <m/>
  </r>
  <r>
    <x v="26"/>
    <x v="0"/>
    <n v="3305"/>
    <s v="100051XXA0DA"/>
    <s v="GHSC-PSM"/>
    <n v="10"/>
    <n v="8040"/>
    <n v="1"/>
    <n v="8040"/>
    <d v="2021-01-31T00:00:00"/>
    <d v="2020-03-12T00:00:00"/>
    <d v="2020-03-12T00:00:00"/>
    <x v="0"/>
    <x v="504"/>
    <s v="Shipped"/>
    <s v="Auto created from ERP data"/>
    <d v="1999-01-01T00:00:00"/>
    <n v="143113"/>
    <n v="572930.4"/>
    <s v="QAT_DATA"/>
    <s v="None"/>
    <s v="QAT_DATA"/>
    <s v="USAID"/>
    <s v="ZW"/>
    <s v="Zimbabwe"/>
    <s v="Condoms-PRH"/>
    <s v="NTL"/>
    <s v="2021-03-Q2"/>
    <n v="2021"/>
    <s v="ZW_NTL_Condoms-PRH_QAT_2021-03-Q2"/>
    <s v="100051XXA0DA=ZW=NTL=Condoms-PRH"/>
    <n v="1"/>
    <x v="3"/>
    <x v="0"/>
    <s v="100051XXA0DA"/>
    <s v="Male Condom (Latex) Lubricated, Panther, 53 mm, 3000 Pieces"/>
    <s v="Male Condom (Latex) Lubricated, Panther, 53 mm, 3000 Pieces"/>
    <s v="QAT_DATA"/>
    <s v="Condoms"/>
    <m/>
    <m/>
    <m/>
    <n v="0"/>
    <m/>
    <m/>
    <n v="0"/>
    <n v="68.900000000000006"/>
    <n v="553956"/>
    <s v="Male Condoms"/>
    <n v="1"/>
    <n v="39"/>
    <d v="2020-05-03T00:00:00"/>
    <n v="2020"/>
    <n v="2020"/>
    <x v="0"/>
    <n v="3.0300000000000001E-2"/>
    <n v="243.61199999999999"/>
    <m/>
    <m/>
    <m/>
  </r>
  <r>
    <x v="26"/>
    <x v="0"/>
    <n v="4454"/>
    <s v="100051XXA0DA"/>
    <s v="GHSC-PSM"/>
    <n v="10"/>
    <n v="8040"/>
    <n v="1"/>
    <n v="8040"/>
    <d v="2021-01-31T00:00:00"/>
    <d v="2020-03-12T00:00:00"/>
    <d v="2020-03-12T00:00:00"/>
    <x v="0"/>
    <x v="504"/>
    <s v="Shipped"/>
    <s v="Auto created from ERP data"/>
    <d v="1999-01-01T00:00:00"/>
    <n v="143113"/>
    <n v="572930.4"/>
    <s v="QAT_DATA"/>
    <s v="None"/>
    <s v="QAT_DATA"/>
    <s v="USAID"/>
    <s v="ZW"/>
    <s v="Zimbabwe"/>
    <s v="Condoms-PRH"/>
    <s v="NTL"/>
    <s v="2021-03-Q2"/>
    <n v="2021"/>
    <s v="ZW_NTL_Condoms-PRH_QAT_2021-03-Q2"/>
    <s v="100051XXA0DA=ZW=NTL=Condoms-PRH"/>
    <n v="1"/>
    <x v="3"/>
    <x v="0"/>
    <s v="100051XXA0DA"/>
    <s v="Male Condom (Latex) Lubricated, Panther, 53 mm, 3000 Pieces"/>
    <s v="Male Condom (Latex) Lubricated, Panther, 53 mm, 3000 Pieces"/>
    <s v="QAT_DATA"/>
    <s v="Condoms"/>
    <m/>
    <m/>
    <m/>
    <n v="0"/>
    <m/>
    <m/>
    <n v="0"/>
    <n v="68.900000000000006"/>
    <n v="553956"/>
    <s v="Male Condoms"/>
    <n v="1"/>
    <n v="39"/>
    <d v="2020-05-03T00:00:00"/>
    <n v="2020"/>
    <n v="2020"/>
    <x v="0"/>
    <n v="3.0300000000000001E-2"/>
    <n v="243.61199999999999"/>
    <m/>
    <m/>
    <m/>
  </r>
  <r>
    <x v="26"/>
    <x v="0"/>
    <n v="1839"/>
    <s v="100051XXA0DA"/>
    <s v="GHSC-PSM"/>
    <n v="10"/>
    <n v="8040"/>
    <n v="1"/>
    <n v="8040"/>
    <d v="2021-02-23T00:00:00"/>
    <d v="2021-04-30T00:00:00"/>
    <m/>
    <x v="0"/>
    <x v="657"/>
    <s v="Received"/>
    <s v="Condom Fund COP 19 BLUE GOLD SHIPMENT"/>
    <d v="1999-01-01T00:00:00"/>
    <n v="104922"/>
    <n v="603000"/>
    <s v="QAT_DATA"/>
    <s v="None"/>
    <s v="QAT_DATA"/>
    <s v="USAID"/>
    <s v="ZW"/>
    <s v="Zimbabwe"/>
    <s v="Condoms-PRH"/>
    <s v="NTL"/>
    <s v="2021-03-Q2"/>
    <n v="2021"/>
    <s v="ZW_NTL_Condoms-PRH_QAT_2021-03-Q2"/>
    <s v="100051XXA0DA=ZW=NTL=Condoms-PRH"/>
    <n v="2"/>
    <x v="3"/>
    <x v="0"/>
    <s v="100051XXA0DA"/>
    <s v="Male Condom (Latex) Lubricated, Panther, 53 mm, 3000 Pieces"/>
    <s v="Male Condom (Latex) Lubricated, Panther, 53 mm, 3000 Pieces"/>
    <s v="QAT_DATA"/>
    <s v="Condoms"/>
    <m/>
    <m/>
    <m/>
    <n v="0"/>
    <m/>
    <m/>
    <n v="0"/>
    <n v="68.900000000000006"/>
    <n v="553956"/>
    <s v="Male Condoms"/>
    <n v="1"/>
    <n v="39"/>
    <d v="2020-05-26T00:00:00"/>
    <n v="2020"/>
    <n v="2021"/>
    <x v="0"/>
    <n v="3.0300000000000001E-2"/>
    <n v="243.61199999999999"/>
    <m/>
    <m/>
    <m/>
  </r>
  <r>
    <x v="26"/>
    <x v="0"/>
    <n v="1869"/>
    <s v="100051XXA0DA"/>
    <s v="GHSC-PSM"/>
    <n v="10"/>
    <n v="4501"/>
    <n v="1"/>
    <n v="4501"/>
    <d v="2021-04-30T00:00:00"/>
    <d v="2021-04-30T00:00:00"/>
    <m/>
    <x v="0"/>
    <x v="84"/>
    <s v="Ordered"/>
    <s v="COP 20 PEPFAR FUNDED SHIPMENT"/>
    <d v="1999-01-01T00:00:00"/>
    <n v="58738"/>
    <n v="337575"/>
    <s v="QAT_DATA"/>
    <s v="None"/>
    <s v="QAT_DATA"/>
    <s v="USAID"/>
    <s v="ZW"/>
    <s v="Zimbabwe"/>
    <s v="Condoms-PRH"/>
    <s v="NTL"/>
    <s v="2021-03-Q2"/>
    <n v="2021"/>
    <s v="ZW_NTL_Condoms-PRH_QAT_2021-03-Q2"/>
    <s v="100051XXA0DA=ZW=NTL=Condoms-PRH"/>
    <n v="4"/>
    <x v="3"/>
    <x v="0"/>
    <s v="100051XXA0DA"/>
    <s v="Male Condom (Latex) Lubricated, Panther, 53 mm, 3000 Pieces"/>
    <s v="Male Condom (Latex) Lubricated, Panther, 53 mm, 3000 Pieces"/>
    <s v="QAT_DATA"/>
    <s v="Condoms"/>
    <m/>
    <m/>
    <m/>
    <n v="0"/>
    <m/>
    <m/>
    <n v="0"/>
    <n v="68.900000000000006"/>
    <n v="310118.90000000002"/>
    <s v="Male Condoms"/>
    <n v="1"/>
    <n v="39"/>
    <d v="2020-07-31T00:00:00"/>
    <n v="2020"/>
    <n v="2021"/>
    <x v="0"/>
    <n v="3.0300000000000001E-2"/>
    <n v="136.38030000000001"/>
    <m/>
    <m/>
    <m/>
  </r>
  <r>
    <x v="26"/>
    <x v="0"/>
    <n v="3302"/>
    <s v="100051XXA0DA"/>
    <s v="GHSC-PSM"/>
    <n v="10"/>
    <n v="4501"/>
    <n v="1"/>
    <n v="4501"/>
    <d v="2021-05-04T00:00:00"/>
    <d v="2020-09-01T00:00:00"/>
    <d v="2020-09-01T00:00:00"/>
    <x v="0"/>
    <x v="982"/>
    <s v="Ordered"/>
    <s v="Auto updated from ERP Data"/>
    <d v="1999-01-01T00:00:00"/>
    <n v="80573"/>
    <n v="320741.26"/>
    <s v="QAT_DATA"/>
    <s v="None"/>
    <s v="QAT_DATA"/>
    <s v="USAID"/>
    <s v="ZW"/>
    <s v="Zimbabwe"/>
    <s v="Condoms-PRH"/>
    <s v="NTL"/>
    <s v="2021-03-Q2"/>
    <n v="2021"/>
    <s v="ZW_NTL_Condoms-PRH_QAT_2021-03-Q2"/>
    <s v="100051XXA0DA=ZW=NTL=Condoms-PRH"/>
    <n v="5"/>
    <x v="3"/>
    <x v="0"/>
    <s v="100051XXA0DA"/>
    <s v="Male Condom (Latex) Lubricated, Panther, 53 mm, 3000 Pieces"/>
    <s v="Male Condom (Latex) Lubricated, Panther, 53 mm, 3000 Pieces"/>
    <s v="QAT_DATA"/>
    <s v="Condoms"/>
    <m/>
    <m/>
    <m/>
    <n v="0"/>
    <m/>
    <m/>
    <n v="0"/>
    <n v="68.900000000000006"/>
    <n v="310118.90000000002"/>
    <s v="Male Condoms"/>
    <n v="1"/>
    <n v="39"/>
    <d v="2020-08-04T00:00:00"/>
    <n v="2020"/>
    <n v="2021"/>
    <x v="0"/>
    <n v="3.0300000000000001E-2"/>
    <n v="136.38030000000001"/>
    <m/>
    <m/>
    <m/>
  </r>
  <r>
    <x v="26"/>
    <x v="0"/>
    <n v="4455"/>
    <s v="100051XXA0DA"/>
    <s v="GHSC-PSM"/>
    <n v="10"/>
    <n v="4501"/>
    <n v="1"/>
    <n v="4501"/>
    <d v="2021-05-04T00:00:00"/>
    <d v="2020-09-01T00:00:00"/>
    <d v="2020-09-01T00:00:00"/>
    <x v="0"/>
    <x v="982"/>
    <s v="Ordered"/>
    <s v="Auto created from ERP data"/>
    <d v="1999-01-01T00:00:00"/>
    <n v="80573"/>
    <n v="320741.26"/>
    <s v="QAT_DATA"/>
    <s v="None"/>
    <s v="QAT_DATA"/>
    <s v="USAID"/>
    <s v="ZW"/>
    <s v="Zimbabwe"/>
    <s v="Condoms-PRH"/>
    <s v="NTL"/>
    <s v="2021-03-Q2"/>
    <n v="2021"/>
    <s v="ZW_NTL_Condoms-PRH_QAT_2021-03-Q2"/>
    <s v="100051XXA0DA=ZW=NTL=Condoms-PRH"/>
    <n v="5"/>
    <x v="3"/>
    <x v="0"/>
    <s v="100051XXA0DA"/>
    <s v="Male Condom (Latex) Lubricated, Panther, 53 mm, 3000 Pieces"/>
    <s v="Male Condom (Latex) Lubricated, Panther, 53 mm, 3000 Pieces"/>
    <s v="QAT_DATA"/>
    <s v="Condoms"/>
    <m/>
    <m/>
    <m/>
    <n v="0"/>
    <m/>
    <m/>
    <n v="0"/>
    <n v="68.900000000000006"/>
    <n v="310118.90000000002"/>
    <s v="Male Condoms"/>
    <n v="1"/>
    <n v="39"/>
    <d v="2020-08-04T00:00:00"/>
    <n v="2020"/>
    <n v="2021"/>
    <x v="0"/>
    <n v="3.0300000000000001E-2"/>
    <n v="136.38030000000001"/>
    <m/>
    <m/>
    <m/>
  </r>
  <r>
    <x v="26"/>
    <x v="0"/>
    <n v="3304"/>
    <s v="100051XXA0DA"/>
    <s v="GHSC-PSM"/>
    <n v="10"/>
    <n v="3600"/>
    <n v="1"/>
    <n v="3600"/>
    <d v="2021-06-30T00:00:00"/>
    <d v="2020-03-23T00:00:00"/>
    <d v="2020-03-23T00:00:00"/>
    <x v="0"/>
    <x v="85"/>
    <s v="Ordered"/>
    <s v="Auto created from ERP data"/>
    <d v="1999-01-01T00:00:00"/>
    <n v="88390"/>
    <n v="256536"/>
    <s v="QAT_DATA"/>
    <s v="None"/>
    <s v="QAT_DATA"/>
    <s v="USAID"/>
    <s v="ZW"/>
    <s v="Zimbabwe"/>
    <s v="Condoms-PRH"/>
    <s v="NTL"/>
    <s v="2021-03-Q2"/>
    <n v="2021"/>
    <s v="ZW_NTL_Condoms-PRH_QAT_2021-03-Q2"/>
    <s v="100051XXA0DA=ZW=NTL=Condoms-PRH"/>
    <n v="6"/>
    <x v="3"/>
    <x v="0"/>
    <s v="100051XXA0DA"/>
    <s v="Male Condom (Latex) Lubricated, Panther, 53 mm, 3000 Pieces"/>
    <s v="Male Condom (Latex) Lubricated, Panther, 53 mm, 3000 Pieces"/>
    <s v="QAT_DATA"/>
    <s v="Condoms"/>
    <m/>
    <m/>
    <m/>
    <n v="0"/>
    <m/>
    <m/>
    <n v="0"/>
    <n v="68.900000000000006"/>
    <n v="248040"/>
    <s v="Male Condoms"/>
    <n v="1"/>
    <n v="39"/>
    <d v="2020-09-30T00:00:00"/>
    <n v="2021"/>
    <n v="2021"/>
    <x v="0"/>
    <n v="3.0300000000000001E-2"/>
    <n v="109.08"/>
    <m/>
    <m/>
    <m/>
  </r>
  <r>
    <x v="26"/>
    <x v="0"/>
    <n v="1881"/>
    <s v="100051XXA0DA"/>
    <s v="GHSC-PSM"/>
    <n v="10"/>
    <n v="3600"/>
    <n v="1"/>
    <n v="3600"/>
    <d v="2021-06-30T00:00:00"/>
    <d v="2021-05-31T00:00:00"/>
    <m/>
    <x v="0"/>
    <x v="85"/>
    <s v="Ordered"/>
    <s v="COP19 PEPFAR  Fund shipment"/>
    <d v="1999-01-01T00:00:00"/>
    <n v="46980"/>
    <n v="270000"/>
    <s v="QAT_DATA"/>
    <s v="None"/>
    <s v="QAT_DATA"/>
    <s v="USAID"/>
    <s v="ZW"/>
    <s v="Zimbabwe"/>
    <s v="Condoms-PRH"/>
    <s v="NTL"/>
    <s v="2021-03-Q2"/>
    <n v="2021"/>
    <s v="ZW_NTL_Condoms-PRH_QAT_2021-03-Q2"/>
    <s v="100051XXA0DA=ZW=NTL=Condoms-PRH"/>
    <n v="6"/>
    <x v="3"/>
    <x v="0"/>
    <s v="100051XXA0DA"/>
    <s v="Male Condom (Latex) Lubricated, Panther, 53 mm, 3000 Pieces"/>
    <s v="Male Condom (Latex) Lubricated, Panther, 53 mm, 3000 Pieces"/>
    <s v="QAT_DATA"/>
    <s v="Condoms"/>
    <m/>
    <m/>
    <m/>
    <n v="0"/>
    <m/>
    <m/>
    <n v="0"/>
    <n v="68.900000000000006"/>
    <n v="248040"/>
    <s v="Male Condoms"/>
    <n v="1"/>
    <n v="39"/>
    <d v="2020-09-30T00:00:00"/>
    <n v="2021"/>
    <n v="2021"/>
    <x v="0"/>
    <n v="3.0300000000000001E-2"/>
    <n v="109.08"/>
    <m/>
    <m/>
    <m/>
  </r>
  <r>
    <x v="26"/>
    <x v="0"/>
    <n v="4456"/>
    <s v="100051XXA0DA"/>
    <s v="GHSC-PSM"/>
    <n v="10"/>
    <n v="3600"/>
    <n v="1"/>
    <n v="3600"/>
    <d v="2021-06-30T00:00:00"/>
    <d v="2020-03-23T00:00:00"/>
    <d v="2020-03-23T00:00:00"/>
    <x v="0"/>
    <x v="85"/>
    <s v="Ordered"/>
    <s v="Auto created from ERP data"/>
    <d v="1999-01-01T00:00:00"/>
    <n v="88390"/>
    <n v="256536"/>
    <s v="QAT_DATA"/>
    <s v="None"/>
    <s v="QAT_DATA"/>
    <s v="USAID"/>
    <s v="ZW"/>
    <s v="Zimbabwe"/>
    <s v="Condoms-PRH"/>
    <s v="NTL"/>
    <s v="2021-03-Q2"/>
    <n v="2021"/>
    <s v="ZW_NTL_Condoms-PRH_QAT_2021-03-Q2"/>
    <s v="100051XXA0DA=ZW=NTL=Condoms-PRH"/>
    <n v="6"/>
    <x v="3"/>
    <x v="0"/>
    <s v="100051XXA0DA"/>
    <s v="Male Condom (Latex) Lubricated, Panther, 53 mm, 3000 Pieces"/>
    <s v="Male Condom (Latex) Lubricated, Panther, 53 mm, 3000 Pieces"/>
    <s v="QAT_DATA"/>
    <s v="Condoms"/>
    <m/>
    <m/>
    <m/>
    <n v="0"/>
    <m/>
    <m/>
    <n v="0"/>
    <n v="68.900000000000006"/>
    <n v="248040"/>
    <s v="Male Condoms"/>
    <n v="1"/>
    <n v="39"/>
    <d v="2020-09-30T00:00:00"/>
    <n v="2021"/>
    <n v="2021"/>
    <x v="0"/>
    <n v="3.0300000000000001E-2"/>
    <n v="109.08"/>
    <m/>
    <m/>
    <m/>
  </r>
  <r>
    <x v="26"/>
    <x v="0"/>
    <n v="1840"/>
    <s v="100051XXA0DA"/>
    <s v="GHSC-PSM"/>
    <n v="10"/>
    <n v="10667"/>
    <n v="1"/>
    <n v="10667"/>
    <d v="2021-07-30T00:00:00"/>
    <d v="2021-10-31T00:00:00"/>
    <m/>
    <x v="0"/>
    <x v="117"/>
    <s v="Ordered"/>
    <s v="COP20 condom fund shipment"/>
    <d v="1999-01-01T00:00:00"/>
    <n v="139204"/>
    <n v="800025"/>
    <s v="QAT_DATA"/>
    <s v="None"/>
    <s v="QAT_DATA"/>
    <s v="USAID"/>
    <s v="ZW"/>
    <s v="Zimbabwe"/>
    <s v="Condoms-PRH"/>
    <s v="NTL"/>
    <s v="2021-03-Q2"/>
    <n v="2021"/>
    <s v="ZW_NTL_Condoms-PRH_QAT_2021-03-Q2"/>
    <s v="100051XXA0DA=ZW=NTL=Condoms-PRH"/>
    <n v="7"/>
    <x v="3"/>
    <x v="0"/>
    <s v="100051XXA0DA"/>
    <s v="Male Condom (Latex) Lubricated, Panther, 53 mm, 3000 Pieces"/>
    <s v="Male Condom (Latex) Lubricated, Panther, 53 mm, 3000 Pieces"/>
    <s v="QAT_DATA"/>
    <s v="Condoms"/>
    <m/>
    <m/>
    <m/>
    <n v="0"/>
    <m/>
    <m/>
    <n v="0"/>
    <n v="68.900000000000006"/>
    <n v="734956.3"/>
    <s v="Male Condoms"/>
    <n v="1"/>
    <n v="39"/>
    <d v="2020-10-30T00:00:00"/>
    <n v="2021"/>
    <n v="2021"/>
    <x v="0"/>
    <n v="3.0300000000000001E-2"/>
    <n v="323.21010000000001"/>
    <m/>
    <m/>
    <m/>
  </r>
  <r>
    <x v="26"/>
    <x v="0"/>
    <n v="3306"/>
    <s v="100051XXA0DA"/>
    <s v="GHSC-PSM"/>
    <n v="10"/>
    <n v="10667"/>
    <n v="1"/>
    <n v="10667"/>
    <d v="2021-09-30T00:00:00"/>
    <d v="2020-05-27T00:00:00"/>
    <d v="2020-05-27T00:00:00"/>
    <x v="0"/>
    <x v="87"/>
    <s v="Ordered"/>
    <s v="Auto created from ERP data"/>
    <d v="1999-01-01T00:00:00"/>
    <n v="159373.01329999999"/>
    <n v="818372.24"/>
    <s v="QAT_DATA"/>
    <s v="None"/>
    <s v="QAT_DATA"/>
    <s v="USAID"/>
    <s v="ZW"/>
    <s v="Zimbabwe"/>
    <s v="Condoms-PRH"/>
    <s v="NTL"/>
    <s v="2021-03-Q2"/>
    <n v="2021"/>
    <s v="ZW_NTL_Condoms-PRH_QAT_2021-03-Q2"/>
    <s v="100051XXA0DA=ZW=NTL=Condoms-PRH"/>
    <n v="9"/>
    <x v="3"/>
    <x v="0"/>
    <s v="100051XXA0DA"/>
    <s v="Male Condom (Latex) Lubricated, Panther, 53 mm, 3000 Pieces"/>
    <s v="Male Condom (Latex) Lubricated, Panther, 53 mm, 3000 Pieces"/>
    <s v="QAT_DATA"/>
    <s v="Condoms"/>
    <m/>
    <m/>
    <m/>
    <n v="0"/>
    <m/>
    <m/>
    <n v="0"/>
    <n v="68.900000000000006"/>
    <n v="734956.3"/>
    <s v="Male Condoms"/>
    <n v="1"/>
    <n v="39"/>
    <d v="2020-12-31T00:00:00"/>
    <n v="2021"/>
    <n v="2021"/>
    <x v="0"/>
    <n v="3.0300000000000001E-2"/>
    <n v="323.21010000000001"/>
    <m/>
    <m/>
    <m/>
  </r>
  <r>
    <x v="26"/>
    <x v="0"/>
    <n v="4457"/>
    <s v="100051XXA0DA"/>
    <s v="GHSC-PSM"/>
    <n v="10"/>
    <n v="10667"/>
    <n v="1"/>
    <n v="10667"/>
    <d v="2021-09-30T00:00:00"/>
    <d v="2020-05-27T00:00:00"/>
    <d v="2020-05-27T00:00:00"/>
    <x v="0"/>
    <x v="87"/>
    <s v="Ordered"/>
    <s v="Auto created from ERP data"/>
    <d v="1999-01-01T00:00:00"/>
    <n v="159373.01329999999"/>
    <n v="818372.24"/>
    <s v="QAT_DATA"/>
    <s v="None"/>
    <s v="QAT_DATA"/>
    <s v="USAID"/>
    <s v="ZW"/>
    <s v="Zimbabwe"/>
    <s v="Condoms-PRH"/>
    <s v="NTL"/>
    <s v="2021-03-Q2"/>
    <n v="2021"/>
    <s v="ZW_NTL_Condoms-PRH_QAT_2021-03-Q2"/>
    <s v="100051XXA0DA=ZW=NTL=Condoms-PRH"/>
    <n v="9"/>
    <x v="3"/>
    <x v="0"/>
    <s v="100051XXA0DA"/>
    <s v="Male Condom (Latex) Lubricated, Panther, 53 mm, 3000 Pieces"/>
    <s v="Male Condom (Latex) Lubricated, Panther, 53 mm, 3000 Pieces"/>
    <s v="QAT_DATA"/>
    <s v="Condoms"/>
    <m/>
    <m/>
    <m/>
    <n v="0"/>
    <m/>
    <m/>
    <n v="0"/>
    <n v="68.900000000000006"/>
    <n v="734956.3"/>
    <s v="Male Condoms"/>
    <n v="1"/>
    <n v="39"/>
    <d v="2020-12-31T00:00:00"/>
    <n v="2021"/>
    <n v="2021"/>
    <x v="0"/>
    <n v="3.0300000000000001E-2"/>
    <n v="323.21010000000001"/>
    <m/>
    <m/>
    <m/>
  </r>
  <r>
    <x v="26"/>
    <x v="0"/>
    <n v="1841"/>
    <s v="100051XXA0DA"/>
    <s v="GHSC-PSM"/>
    <n v="10"/>
    <n v="10667"/>
    <n v="1"/>
    <n v="10667"/>
    <d v="2021-11-30T00:00:00"/>
    <d v="2022-01-31T00:00:00"/>
    <m/>
    <x v="0"/>
    <x v="74"/>
    <s v="Ordered"/>
    <s v="COP20 condom fund shipment"/>
    <d v="1999-01-01T00:00:00"/>
    <n v="139204"/>
    <n v="800025"/>
    <s v="QAT_DATA"/>
    <s v="None"/>
    <s v="QAT_DATA"/>
    <s v="USAID"/>
    <s v="ZW"/>
    <s v="Zimbabwe"/>
    <s v="Condoms-PRH"/>
    <s v="NTL"/>
    <s v="2021-03-Q2"/>
    <n v="2021"/>
    <s v="ZW_NTL_Condoms-PRH_QAT_2021-03-Q2"/>
    <s v="100051XXA0DA=ZW=NTL=Condoms-PRH"/>
    <n v="11"/>
    <x v="3"/>
    <x v="0"/>
    <s v="100051XXA0DA"/>
    <s v="Male Condom (Latex) Lubricated, Panther, 53 mm, 3000 Pieces"/>
    <s v="Male Condom (Latex) Lubricated, Panther, 53 mm, 3000 Pieces"/>
    <s v="QAT_DATA"/>
    <s v="Condoms"/>
    <m/>
    <m/>
    <m/>
    <n v="0"/>
    <m/>
    <m/>
    <n v="0"/>
    <n v="68.900000000000006"/>
    <n v="734956.3"/>
    <s v="Male Condoms"/>
    <n v="1"/>
    <n v="39"/>
    <d v="2021-03-02T00:00:00"/>
    <n v="2021"/>
    <n v="2021"/>
    <x v="0"/>
    <n v="3.0300000000000001E-2"/>
    <n v="323.21010000000001"/>
    <m/>
    <m/>
    <m/>
  </r>
  <r>
    <x v="26"/>
    <x v="0"/>
    <n v="3307"/>
    <s v="100051XXA0DA"/>
    <s v="GHSC-PSM"/>
    <n v="10"/>
    <n v="10667"/>
    <n v="1"/>
    <n v="10667"/>
    <d v="2021-12-31T00:00:00"/>
    <d v="2020-05-27T00:00:00"/>
    <d v="2020-05-27T00:00:00"/>
    <x v="0"/>
    <x v="77"/>
    <s v="Ordered"/>
    <s v="Auto created from ERP data"/>
    <d v="1999-01-01T00:00:00"/>
    <n v="159373.01329999999"/>
    <n v="818372.24"/>
    <s v="QAT_DATA"/>
    <s v="None"/>
    <s v="QAT_DATA"/>
    <s v="USAID"/>
    <s v="ZW"/>
    <s v="Zimbabwe"/>
    <s v="Condoms-PRH"/>
    <s v="NTL"/>
    <s v="2021-03-Q2"/>
    <n v="2021"/>
    <s v="ZW_NTL_Condoms-PRH_QAT_2021-03-Q2"/>
    <s v="100051XXA0DA=ZW=NTL=Condoms-PRH"/>
    <n v="12"/>
    <x v="3"/>
    <x v="0"/>
    <s v="100051XXA0DA"/>
    <s v="Male Condom (Latex) Lubricated, Panther, 53 mm, 3000 Pieces"/>
    <s v="Male Condom (Latex) Lubricated, Panther, 53 mm, 3000 Pieces"/>
    <s v="QAT_DATA"/>
    <s v="Condoms"/>
    <m/>
    <m/>
    <m/>
    <n v="0"/>
    <m/>
    <m/>
    <n v="0"/>
    <n v="68.900000000000006"/>
    <n v="734956.3"/>
    <s v="Male Condoms"/>
    <n v="1"/>
    <n v="39"/>
    <d v="2021-04-02T00:00:00"/>
    <n v="2021"/>
    <n v="2021"/>
    <x v="0"/>
    <n v="3.0300000000000001E-2"/>
    <n v="323.21010000000001"/>
    <m/>
    <m/>
    <m/>
  </r>
  <r>
    <x v="26"/>
    <x v="0"/>
    <n v="4458"/>
    <s v="100051XXA0DA"/>
    <s v="GHSC-PSM"/>
    <n v="10"/>
    <n v="10667"/>
    <n v="1"/>
    <n v="10667"/>
    <d v="2021-12-31T00:00:00"/>
    <d v="2020-05-27T00:00:00"/>
    <d v="2020-05-27T00:00:00"/>
    <x v="0"/>
    <x v="77"/>
    <s v="Ordered"/>
    <s v="Auto created from ERP data"/>
    <d v="1999-01-01T00:00:00"/>
    <n v="159373.01329999999"/>
    <n v="818372.24"/>
    <s v="QAT_DATA"/>
    <s v="None"/>
    <s v="QAT_DATA"/>
    <s v="USAID"/>
    <s v="ZW"/>
    <s v="Zimbabwe"/>
    <s v="Condoms-PRH"/>
    <s v="NTL"/>
    <s v="2021-03-Q2"/>
    <n v="2021"/>
    <s v="ZW_NTL_Condoms-PRH_QAT_2021-03-Q2"/>
    <s v="100051XXA0DA=ZW=NTL=Condoms-PRH"/>
    <n v="12"/>
    <x v="3"/>
    <x v="0"/>
    <s v="100051XXA0DA"/>
    <s v="Male Condom (Latex) Lubricated, Panther, 53 mm, 3000 Pieces"/>
    <s v="Male Condom (Latex) Lubricated, Panther, 53 mm, 3000 Pieces"/>
    <s v="QAT_DATA"/>
    <s v="Condoms"/>
    <m/>
    <m/>
    <m/>
    <n v="0"/>
    <m/>
    <m/>
    <n v="0"/>
    <n v="68.900000000000006"/>
    <n v="734956.3"/>
    <s v="Male Condoms"/>
    <n v="1"/>
    <n v="39"/>
    <d v="2021-04-02T00:00:00"/>
    <n v="2021"/>
    <n v="2021"/>
    <x v="0"/>
    <n v="3.0300000000000001E-2"/>
    <n v="323.21010000000001"/>
    <m/>
    <m/>
    <m/>
  </r>
  <r>
    <x v="26"/>
    <x v="0"/>
    <n v="1870"/>
    <s v="100051XXA0DA"/>
    <s v="GHSC-PSM"/>
    <n v="10"/>
    <n v="9826"/>
    <n v="1"/>
    <n v="9826"/>
    <d v="2022-03-31T00:00:00"/>
    <d v="2021-12-31T00:00:00"/>
    <m/>
    <x v="0"/>
    <x v="131"/>
    <s v="Ordered"/>
    <s v="COP20 condom fund shipment"/>
    <d v="1999-01-01T00:00:00"/>
    <n v="128229"/>
    <n v="736950"/>
    <s v="QAT_DATA"/>
    <s v="None"/>
    <s v="QAT_DATA"/>
    <s v="USAID"/>
    <s v="ZW"/>
    <s v="Zimbabwe"/>
    <s v="Condoms-PRH"/>
    <s v="NTL"/>
    <s v="2021-03-Q2"/>
    <n v="2021"/>
    <s v="ZW_NTL_Condoms-PRH_QAT_2021-03-Q2"/>
    <s v="100051XXA0DA=ZW=NTL=Condoms-PRH"/>
    <n v="3"/>
    <x v="4"/>
    <x v="0"/>
    <s v="100051XXA0DA"/>
    <s v="Male Condom (Latex) Lubricated, Panther, 53 mm, 3000 Pieces"/>
    <s v="Male Condom (Latex) Lubricated, Panther, 53 mm, 3000 Pieces"/>
    <s v="QAT_DATA"/>
    <s v="Condoms"/>
    <m/>
    <m/>
    <m/>
    <n v="0"/>
    <m/>
    <m/>
    <n v="0"/>
    <n v="68.900000000000006"/>
    <n v="677011.4"/>
    <s v="Male Condoms"/>
    <n v="1"/>
    <n v="39"/>
    <d v="2021-07-01T00:00:00"/>
    <n v="2021"/>
    <n v="2022"/>
    <x v="0"/>
    <n v="3.0300000000000001E-2"/>
    <n v="297.7278"/>
    <m/>
    <m/>
    <m/>
  </r>
  <r>
    <x v="26"/>
    <x v="0"/>
    <n v="3308"/>
    <s v="100051XXA0DA"/>
    <s v="GHSC-PSM"/>
    <n v="10"/>
    <n v="9826"/>
    <n v="1"/>
    <n v="9826"/>
    <d v="2022-04-29T00:00:00"/>
    <d v="2020-05-27T00:00:00"/>
    <d v="2020-05-27T00:00:00"/>
    <x v="0"/>
    <x v="261"/>
    <s v="Ordered"/>
    <s v="Auto created from ERP data"/>
    <d v="1999-01-01T00:00:00"/>
    <n v="159373.01329999999"/>
    <n v="753850.72"/>
    <s v="QAT_DATA"/>
    <s v="None"/>
    <s v="QAT_DATA"/>
    <s v="USAID"/>
    <s v="ZW"/>
    <s v="Zimbabwe"/>
    <s v="Condoms-PRH"/>
    <s v="NTL"/>
    <s v="2021-03-Q2"/>
    <n v="2021"/>
    <s v="ZW_NTL_Condoms-PRH_QAT_2021-03-Q2"/>
    <s v="100051XXA0DA=ZW=NTL=Condoms-PRH"/>
    <n v="4"/>
    <x v="4"/>
    <x v="0"/>
    <s v="100051XXA0DA"/>
    <s v="Male Condom (Latex) Lubricated, Panther, 53 mm, 3000 Pieces"/>
    <s v="Male Condom (Latex) Lubricated, Panther, 53 mm, 3000 Pieces"/>
    <s v="QAT_DATA"/>
    <s v="Condoms"/>
    <m/>
    <m/>
    <m/>
    <n v="0"/>
    <m/>
    <m/>
    <n v="0"/>
    <n v="68.900000000000006"/>
    <n v="677011.4"/>
    <s v="Male Condoms"/>
    <n v="1"/>
    <n v="39"/>
    <d v="2021-07-30T00:00:00"/>
    <n v="2021"/>
    <n v="2022"/>
    <x v="0"/>
    <n v="3.0300000000000001E-2"/>
    <n v="297.7278"/>
    <m/>
    <m/>
    <m/>
  </r>
  <r>
    <x v="26"/>
    <x v="0"/>
    <n v="4459"/>
    <s v="100051XXA0DA"/>
    <s v="GHSC-PSM"/>
    <n v="10"/>
    <n v="9826"/>
    <n v="1"/>
    <n v="9826"/>
    <d v="2022-04-29T00:00:00"/>
    <d v="2020-05-27T00:00:00"/>
    <d v="2020-05-27T00:00:00"/>
    <x v="0"/>
    <x v="261"/>
    <s v="Ordered"/>
    <s v="Auto created from ERP data"/>
    <d v="1999-01-01T00:00:00"/>
    <n v="159373.01329999999"/>
    <n v="753850.72"/>
    <s v="QAT_DATA"/>
    <s v="None"/>
    <s v="QAT_DATA"/>
    <s v="USAID"/>
    <s v="ZW"/>
    <s v="Zimbabwe"/>
    <s v="Condoms-PRH"/>
    <s v="NTL"/>
    <s v="2021-03-Q2"/>
    <n v="2021"/>
    <s v="ZW_NTL_Condoms-PRH_QAT_2021-03-Q2"/>
    <s v="100051XXA0DA=ZW=NTL=Condoms-PRH"/>
    <n v="4"/>
    <x v="4"/>
    <x v="0"/>
    <s v="100051XXA0DA"/>
    <s v="Male Condom (Latex) Lubricated, Panther, 53 mm, 3000 Pieces"/>
    <s v="Male Condom (Latex) Lubricated, Panther, 53 mm, 3000 Pieces"/>
    <s v="QAT_DATA"/>
    <s v="Condoms"/>
    <m/>
    <m/>
    <m/>
    <n v="0"/>
    <m/>
    <m/>
    <n v="0"/>
    <n v="68.900000000000006"/>
    <n v="677011.4"/>
    <s v="Male Condoms"/>
    <n v="1"/>
    <n v="39"/>
    <d v="2021-07-30T00:00:00"/>
    <n v="2021"/>
    <n v="2022"/>
    <x v="0"/>
    <n v="3.0300000000000001E-2"/>
    <n v="297.7278"/>
    <m/>
    <m/>
    <m/>
  </r>
  <r>
    <x v="26"/>
    <x v="0"/>
    <n v="1871"/>
    <s v="100051XXA0DA"/>
    <s v="PPM-GF"/>
    <n v="10"/>
    <n v="6986"/>
    <n v="1"/>
    <n v="6986"/>
    <d v="2022-07-31T00:00:00"/>
    <d v="2022-03-31T00:00:00"/>
    <m/>
    <x v="0"/>
    <x v="8"/>
    <s v="Planned"/>
    <m/>
    <d v="1999-01-01T00:00:00"/>
    <n v="167666.70000000001"/>
    <n v="838320"/>
    <s v="QAT_DATA"/>
    <s v="None"/>
    <s v="QAT_DATA"/>
    <s v="GFATM"/>
    <s v="ZW"/>
    <s v="Zimbabwe"/>
    <s v="Condoms-PRH"/>
    <s v="NTL"/>
    <s v="2021-03-Q2"/>
    <n v="2021"/>
    <s v="ZW_NTL_Condoms-PRH_QAT_2021-03-Q2"/>
    <s v="100051XXA0DA=ZW=NTL=Condoms-PRH"/>
    <n v="7"/>
    <x v="4"/>
    <x v="6"/>
    <s v="100051XXA0DA"/>
    <s v="Male Condom (Latex) Lubricated, Panther, 53 mm, 3000 Pieces"/>
    <s v="Male Condom (Latex) Lubricated, Panther, 53 mm, 3000 Pieces"/>
    <s v="QAT_DATA"/>
    <s v="Condoms"/>
    <m/>
    <m/>
    <m/>
    <n v="0"/>
    <m/>
    <m/>
    <n v="0"/>
    <n v="68.900000000000006"/>
    <n v="481335.4"/>
    <s v="Male Condoms"/>
    <n v="1"/>
    <n v="39"/>
    <d v="2021-10-31T00:00:00"/>
    <n v="2022"/>
    <n v="2022"/>
    <x v="0"/>
    <n v="3.0300000000000001E-2"/>
    <n v="211.67580000000001"/>
    <m/>
    <m/>
    <m/>
  </r>
  <r>
    <x v="26"/>
    <x v="0"/>
    <n v="1872"/>
    <s v="100051XXA0DA"/>
    <s v="PPM-GF"/>
    <n v="10"/>
    <n v="6986"/>
    <n v="1"/>
    <n v="6986"/>
    <d v="2022-09-30T00:00:00"/>
    <d v="2022-06-30T00:00:00"/>
    <m/>
    <x v="0"/>
    <x v="73"/>
    <s v="Planned"/>
    <m/>
    <d v="1999-01-01T00:00:00"/>
    <n v="167666.70000000001"/>
    <n v="838320"/>
    <s v="QAT_DATA"/>
    <s v="None"/>
    <s v="QAT_DATA"/>
    <s v="GFATM"/>
    <s v="ZW"/>
    <s v="Zimbabwe"/>
    <s v="Condoms-PRH"/>
    <s v="NTL"/>
    <s v="2021-03-Q2"/>
    <n v="2021"/>
    <s v="ZW_NTL_Condoms-PRH_QAT_2021-03-Q2"/>
    <s v="100051XXA0DA=ZW=NTL=Condoms-PRH"/>
    <n v="9"/>
    <x v="4"/>
    <x v="6"/>
    <s v="100051XXA0DA"/>
    <s v="Male Condom (Latex) Lubricated, Panther, 53 mm, 3000 Pieces"/>
    <s v="Male Condom (Latex) Lubricated, Panther, 53 mm, 3000 Pieces"/>
    <s v="QAT_DATA"/>
    <s v="Condoms"/>
    <m/>
    <m/>
    <m/>
    <n v="0"/>
    <m/>
    <m/>
    <n v="0"/>
    <n v="68.900000000000006"/>
    <n v="481335.4"/>
    <s v="Male Condoms"/>
    <n v="1"/>
    <n v="39"/>
    <d v="2021-12-31T00:00:00"/>
    <n v="2022"/>
    <n v="2022"/>
    <x v="0"/>
    <n v="3.0300000000000001E-2"/>
    <n v="211.67580000000001"/>
    <m/>
    <m/>
    <m/>
  </r>
  <r>
    <x v="26"/>
    <x v="0"/>
    <n v="1915"/>
    <s v="100051XXA0DA"/>
    <s v="TBD"/>
    <n v="10"/>
    <n v="9333"/>
    <n v="1"/>
    <n v="9333"/>
    <d v="2022-11-30T00:00:00"/>
    <d v="2023-03-31T00:00:00"/>
    <m/>
    <x v="0"/>
    <x v="78"/>
    <s v="Planned"/>
    <m/>
    <d v="1999-01-01T00:00:00"/>
    <n v="181232"/>
    <n v="1041562.8"/>
    <s v="QAT_DATA"/>
    <s v="None"/>
    <s v="QAT_DATA"/>
    <s v="TBD"/>
    <s v="ZW"/>
    <s v="Zimbabwe"/>
    <s v="Condoms-PRH"/>
    <s v="NTL"/>
    <s v="2021-03-Q2"/>
    <n v="2021"/>
    <s v="ZW_NTL_Condoms-PRH_QAT_2021-03-Q2"/>
    <s v="100051XXA0DA=ZW=NTL=Condoms-PRH"/>
    <n v="11"/>
    <x v="4"/>
    <x v="2"/>
    <s v="100051XXA0DA"/>
    <s v="Male Condom (Latex) Lubricated, Panther, 53 mm, 3000 Pieces"/>
    <s v="Male Condom (Latex) Lubricated, Panther, 53 mm, 3000 Pieces"/>
    <s v="QAT_DATA"/>
    <s v="Condoms"/>
    <m/>
    <m/>
    <m/>
    <n v="0"/>
    <m/>
    <m/>
    <n v="0"/>
    <n v="68.900000000000006"/>
    <n v="643043.69999999995"/>
    <s v="Male Condoms"/>
    <n v="1"/>
    <n v="39"/>
    <d v="2022-03-02T00:00:00"/>
    <n v="2022"/>
    <n v="2022"/>
    <x v="0"/>
    <n v="3.0300000000000001E-2"/>
    <n v="282.78989999999999"/>
    <m/>
    <m/>
    <m/>
  </r>
  <r>
    <x v="26"/>
    <x v="0"/>
    <n v="4964"/>
    <s v="100051XXA0DA"/>
    <s v="TBD"/>
    <n v="10"/>
    <n v="4160"/>
    <n v="1"/>
    <n v="4160"/>
    <d v="2023-03-01T00:00:00"/>
    <m/>
    <m/>
    <x v="0"/>
    <x v="983"/>
    <s v="Planned"/>
    <m/>
    <d v="1999-01-01T00:00:00"/>
    <n v="51581"/>
    <n v="296441.59999999998"/>
    <s v="QAT_DATA"/>
    <s v="None"/>
    <s v="QAT_DATA"/>
    <s v="TBD"/>
    <s v="ZW"/>
    <s v="Zimbabwe"/>
    <s v="Condoms-PRH"/>
    <s v="NTL"/>
    <s v="2021-03-Q2"/>
    <n v="2021"/>
    <s v="ZW_NTL_Condoms-PRH_QAT_2021-03-Q2"/>
    <s v="100051XXA0DA=ZW=NTL=Condoms-PRH"/>
    <n v="3"/>
    <x v="5"/>
    <x v="2"/>
    <s v="100051XXA0DA"/>
    <s v="Male Condom (Latex) Lubricated, Panther, 53 mm, 3000 Pieces"/>
    <s v="Male Condom (Latex) Lubricated, Panther, 53 mm, 3000 Pieces"/>
    <s v="QAT_DATA"/>
    <s v="Condoms"/>
    <m/>
    <m/>
    <m/>
    <n v="0"/>
    <m/>
    <m/>
    <n v="0"/>
    <n v="68.900000000000006"/>
    <n v="286624"/>
    <s v="Male Condoms"/>
    <n v="1"/>
    <n v="39"/>
    <d v="2022-06-01T00:00:00"/>
    <n v="2022"/>
    <n v="2023"/>
    <x v="0"/>
    <n v="3.0300000000000001E-2"/>
    <n v="126.048"/>
    <m/>
    <m/>
    <m/>
  </r>
  <r>
    <x v="26"/>
    <x v="0"/>
    <n v="4965"/>
    <s v="100051XXA0DA"/>
    <s v="TBD"/>
    <n v="17"/>
    <n v="13686"/>
    <n v="1"/>
    <n v="13686"/>
    <d v="2023-05-01T00:00:00"/>
    <m/>
    <m/>
    <x v="0"/>
    <x v="961"/>
    <s v="Planned"/>
    <m/>
    <d v="1999-01-01T00:00:00"/>
    <n v="227063"/>
    <n v="1304960.1000000001"/>
    <s v="QAT_DATA"/>
    <s v="None"/>
    <s v="QAT_DATA"/>
    <s v="TBD"/>
    <s v="ZW"/>
    <s v="Zimbabwe"/>
    <s v="Condoms-PRH"/>
    <s v="NTL"/>
    <s v="2021-03-Q2"/>
    <n v="2021"/>
    <s v="ZW_NTL_Condoms-PRH_QAT_2021-03-Q2"/>
    <s v="100051XXA0DA=ZW=NTL=Condoms-PRH"/>
    <n v="5"/>
    <x v="5"/>
    <x v="2"/>
    <s v="100051XXA0DA"/>
    <s v="Male Condom (Latex) Lubricated, Panther, 53 mm, 3000 Pieces"/>
    <s v="Male Condom (Latex) Lubricated, Panther, 53 mm, 3000 Pieces"/>
    <s v="QAT_DATA"/>
    <s v="Condoms"/>
    <m/>
    <m/>
    <m/>
    <n v="0"/>
    <m/>
    <m/>
    <n v="0"/>
    <n v="68.900000000000006"/>
    <n v="942965.4"/>
    <s v="Male Condoms"/>
    <n v="1"/>
    <n v="39"/>
    <d v="2022-08-01T00:00:00"/>
    <n v="2022"/>
    <n v="2023"/>
    <x v="0"/>
    <n v="3.0300000000000001E-2"/>
    <n v="414.68580000000003"/>
    <m/>
    <m/>
    <m/>
  </r>
  <r>
    <x v="26"/>
    <x v="0"/>
    <n v="1916"/>
    <s v="100051XXA0DA"/>
    <s v="TBD"/>
    <n v="17"/>
    <n v="10233"/>
    <n v="1"/>
    <n v="10233"/>
    <d v="2023-06-30T00:00:00"/>
    <d v="2023-07-31T00:00:00"/>
    <m/>
    <x v="0"/>
    <x v="435"/>
    <s v="Planned"/>
    <s v="Proposed COP21 condom funded shipment"/>
    <d v="1999-01-01T00:00:00"/>
    <n v="198708"/>
    <n v="1142002.8"/>
    <s v="QAT_DATA"/>
    <s v="None"/>
    <s v="QAT_DATA"/>
    <s v="TBD"/>
    <s v="ZW"/>
    <s v="Zimbabwe"/>
    <s v="Condoms-PRH"/>
    <s v="NTL"/>
    <s v="2021-03-Q2"/>
    <n v="2021"/>
    <s v="ZW_NTL_Condoms-PRH_QAT_2021-03-Q2"/>
    <s v="100051XXA0DA=ZW=NTL=Condoms-PRH"/>
    <n v="6"/>
    <x v="5"/>
    <x v="2"/>
    <s v="100051XXA0DA"/>
    <s v="Male Condom (Latex) Lubricated, Panther, 53 mm, 3000 Pieces"/>
    <s v="Male Condom (Latex) Lubricated, Panther, 53 mm, 3000 Pieces"/>
    <s v="QAT_DATA"/>
    <s v="Condoms"/>
    <m/>
    <m/>
    <m/>
    <n v="0"/>
    <m/>
    <m/>
    <n v="0"/>
    <n v="68.900000000000006"/>
    <n v="705053.7"/>
    <s v="Male Condoms"/>
    <n v="1"/>
    <n v="39"/>
    <d v="2022-09-30T00:00:00"/>
    <n v="2023"/>
    <n v="2023"/>
    <x v="0"/>
    <n v="3.0300000000000001E-2"/>
    <n v="310.05990000000003"/>
    <m/>
    <m/>
    <m/>
  </r>
  <r>
    <x v="26"/>
    <x v="0"/>
    <n v="1917"/>
    <s v="100051XXA0DA"/>
    <s v="TBD"/>
    <n v="17"/>
    <n v="10337"/>
    <n v="1"/>
    <n v="10337"/>
    <d v="2023-10-31T00:00:00"/>
    <d v="2023-11-30T00:00:00"/>
    <m/>
    <x v="0"/>
    <x v="342"/>
    <s v="Planned"/>
    <s v="Desired Stock"/>
    <d v="1999-01-01T00:00:00"/>
    <n v="200728"/>
    <n v="1153609.2"/>
    <s v="QAT_DATA"/>
    <s v="None"/>
    <s v="QAT_DATA"/>
    <s v="TBD"/>
    <s v="ZW"/>
    <s v="Zimbabwe"/>
    <s v="Condoms-PRH"/>
    <s v="NTL"/>
    <s v="2021-03-Q2"/>
    <n v="2021"/>
    <s v="ZW_NTL_Condoms-PRH_QAT_2021-03-Q2"/>
    <s v="100051XXA0DA=ZW=NTL=Condoms-PRH"/>
    <n v="10"/>
    <x v="5"/>
    <x v="2"/>
    <s v="100051XXA0DA"/>
    <s v="Male Condom (Latex) Lubricated, Panther, 53 mm, 3000 Pieces"/>
    <s v="Male Condom (Latex) Lubricated, Panther, 53 mm, 3000 Pieces"/>
    <s v="QAT_DATA"/>
    <s v="Condoms"/>
    <m/>
    <m/>
    <m/>
    <n v="0"/>
    <m/>
    <m/>
    <n v="0"/>
    <n v="68.900000000000006"/>
    <n v="712219.3"/>
    <s v="Male Condoms"/>
    <n v="1"/>
    <n v="39"/>
    <d v="2023-01-31T00:00:00"/>
    <n v="2023"/>
    <n v="2023"/>
    <x v="0"/>
    <n v="3.0300000000000001E-2"/>
    <n v="313.21109999999999"/>
    <m/>
    <m/>
    <m/>
  </r>
  <r>
    <x v="26"/>
    <x v="0"/>
    <n v="1778"/>
    <s v="nan"/>
    <s v="UNFPA"/>
    <n v="10"/>
    <n v="0"/>
    <m/>
    <n v="0"/>
    <d v="2018-02-20T00:00:00"/>
    <d v="2017-11-30T00:00:00"/>
    <m/>
    <x v="0"/>
    <x v="984"/>
    <s v="Received"/>
    <s v="Desired Stock"/>
    <d v="1999-01-01T00:00:00"/>
    <n v="14555.46"/>
    <n v="121295.47"/>
    <s v="QAT_DATA"/>
    <s v="None"/>
    <s v="QAT_DATA"/>
    <s v="UNFPA"/>
    <s v="ZW"/>
    <s v="Zimbabwe"/>
    <s v="Condoms-PRH"/>
    <s v="NTL"/>
    <s v="2021-03-Q2"/>
    <n v="2021"/>
    <s v="ZW_NTL_Condoms-PRH_QAT_2021-03-Q2"/>
    <s v="nan=ZW=NTL=Condoms-PRH"/>
    <n v="2"/>
    <x v="0"/>
    <x v="1"/>
    <m/>
    <m/>
    <m/>
    <m/>
    <m/>
    <m/>
    <m/>
    <m/>
    <n v="0"/>
    <m/>
    <m/>
    <n v="0"/>
    <m/>
    <m/>
    <m/>
    <m/>
    <n v="45"/>
    <d v="2017-04-11T00:00:00"/>
    <n v="2017"/>
    <n v="2017"/>
    <x v="16"/>
    <e v="#N/A"/>
    <e v="#N/A"/>
    <m/>
    <m/>
    <s v="no product ID - ask FASP"/>
  </r>
  <r>
    <x v="26"/>
    <x v="0"/>
    <n v="1792"/>
    <s v="nan"/>
    <s v="UNFPA"/>
    <n v="10"/>
    <n v="0"/>
    <m/>
    <n v="0"/>
    <d v="2018-03-31T00:00:00"/>
    <d v="2018-02-22T00:00:00"/>
    <m/>
    <x v="0"/>
    <x v="386"/>
    <s v="Received"/>
    <m/>
    <d v="1999-01-01T00:00:00"/>
    <n v="10230.540000000001"/>
    <n v="85254.52"/>
    <s v="QAT_DATA"/>
    <s v="None"/>
    <s v="QAT_DATA"/>
    <s v="UNFPA"/>
    <s v="ZW"/>
    <s v="Zimbabwe"/>
    <s v="Condoms-PRH"/>
    <s v="NTL"/>
    <s v="2021-03-Q2"/>
    <n v="2021"/>
    <s v="ZW_NTL_Condoms-PRH_QAT_2021-03-Q2"/>
    <s v="nan=ZW=NTL=Condoms-PRH"/>
    <n v="3"/>
    <x v="0"/>
    <x v="1"/>
    <m/>
    <m/>
    <m/>
    <m/>
    <m/>
    <m/>
    <m/>
    <m/>
    <n v="0"/>
    <m/>
    <m/>
    <n v="0"/>
    <m/>
    <m/>
    <m/>
    <m/>
    <n v="45"/>
    <d v="2017-05-20T00:00:00"/>
    <n v="2017"/>
    <n v="2018"/>
    <x v="16"/>
    <e v="#N/A"/>
    <e v="#N/A"/>
    <m/>
    <m/>
    <s v="no product ID - ask FASP"/>
  </r>
  <r>
    <x v="26"/>
    <x v="0"/>
    <n v="1779"/>
    <s v="nan"/>
    <s v="UNFPA"/>
    <n v="10"/>
    <n v="0"/>
    <m/>
    <n v="0"/>
    <d v="2018-04-30T00:00:00"/>
    <d v="2018-03-31T00:00:00"/>
    <m/>
    <x v="0"/>
    <x v="41"/>
    <s v="Received"/>
    <s v="Desired Stock"/>
    <d v="1999-01-01T00:00:00"/>
    <n v="26416.53"/>
    <n v="220137.74"/>
    <s v="QAT_DATA"/>
    <s v="None"/>
    <s v="QAT_DATA"/>
    <s v="UNFPA"/>
    <s v="ZW"/>
    <s v="Zimbabwe"/>
    <s v="Condoms-PRH"/>
    <s v="NTL"/>
    <s v="2021-03-Q2"/>
    <n v="2021"/>
    <s v="ZW_NTL_Condoms-PRH_QAT_2021-03-Q2"/>
    <s v="nan=ZW=NTL=Condoms-PRH"/>
    <n v="4"/>
    <x v="0"/>
    <x v="1"/>
    <m/>
    <m/>
    <m/>
    <m/>
    <m/>
    <m/>
    <m/>
    <m/>
    <n v="0"/>
    <m/>
    <m/>
    <n v="0"/>
    <m/>
    <m/>
    <m/>
    <m/>
    <n v="45"/>
    <d v="2017-06-19T00:00:00"/>
    <n v="2017"/>
    <n v="2018"/>
    <x v="16"/>
    <e v="#N/A"/>
    <e v="#N/A"/>
    <m/>
    <m/>
    <s v="no product ID - ask FASP"/>
  </r>
  <r>
    <x v="26"/>
    <x v="0"/>
    <n v="1797"/>
    <s v="nan"/>
    <s v="UNFPA"/>
    <n v="10"/>
    <n v="0"/>
    <m/>
    <n v="0"/>
    <d v="2018-06-27T00:00:00"/>
    <d v="2018-05-10T00:00:00"/>
    <m/>
    <x v="0"/>
    <x v="985"/>
    <s v="Received"/>
    <m/>
    <d v="1999-01-01T00:00:00"/>
    <n v="14083.47"/>
    <n v="117362.24000000001"/>
    <s v="QAT_DATA"/>
    <s v="None"/>
    <s v="QAT_DATA"/>
    <s v="UNFPA"/>
    <s v="ZW"/>
    <s v="Zimbabwe"/>
    <s v="Condoms-PRH"/>
    <s v="NTL"/>
    <s v="2021-03-Q2"/>
    <n v="2021"/>
    <s v="ZW_NTL_Condoms-PRH_QAT_2021-03-Q2"/>
    <s v="nan=ZW=NTL=Condoms-PRH"/>
    <n v="6"/>
    <x v="0"/>
    <x v="1"/>
    <m/>
    <m/>
    <m/>
    <m/>
    <m/>
    <m/>
    <m/>
    <m/>
    <n v="0"/>
    <m/>
    <m/>
    <n v="0"/>
    <m/>
    <m/>
    <m/>
    <m/>
    <n v="45"/>
    <d v="2017-08-16T00:00:00"/>
    <n v="2017"/>
    <n v="2018"/>
    <x v="16"/>
    <e v="#N/A"/>
    <e v="#N/A"/>
    <m/>
    <m/>
    <s v="no product ID - ask FASP"/>
  </r>
  <r>
    <x v="26"/>
    <x v="0"/>
    <n v="1805"/>
    <s v="nan"/>
    <s v="UNFPA"/>
    <n v="12"/>
    <n v="0"/>
    <m/>
    <n v="0"/>
    <d v="2018-07-31T00:00:00"/>
    <d v="2018-07-31T00:00:00"/>
    <m/>
    <x v="0"/>
    <x v="146"/>
    <s v="Received"/>
    <s v="Desired Stock"/>
    <d v="1999-01-01T00:00:00"/>
    <n v="27016.74"/>
    <n v="225139.49"/>
    <s v="QAT_DATA"/>
    <s v="None"/>
    <s v="QAT_DATA"/>
    <s v="UNFPA"/>
    <s v="ZW"/>
    <s v="Zimbabwe"/>
    <s v="Condoms-PRH"/>
    <s v="NTL"/>
    <s v="2021-03-Q2"/>
    <n v="2021"/>
    <s v="ZW_NTL_Condoms-PRH_QAT_2021-03-Q2"/>
    <s v="nan=ZW=NTL=Condoms-PRH"/>
    <n v="7"/>
    <x v="0"/>
    <x v="1"/>
    <m/>
    <m/>
    <m/>
    <m/>
    <m/>
    <m/>
    <m/>
    <m/>
    <n v="0"/>
    <m/>
    <m/>
    <n v="0"/>
    <m/>
    <m/>
    <m/>
    <m/>
    <n v="45"/>
    <d v="2017-09-19T00:00:00"/>
    <n v="2018"/>
    <n v="2018"/>
    <x v="16"/>
    <e v="#N/A"/>
    <e v="#N/A"/>
    <m/>
    <m/>
    <s v="no product ID - ask FASP"/>
  </r>
  <r>
    <x v="26"/>
    <x v="0"/>
    <n v="1803"/>
    <s v="nan"/>
    <s v="UNFPA"/>
    <n v="17"/>
    <n v="0"/>
    <m/>
    <n v="0"/>
    <d v="2018-08-10T00:00:00"/>
    <d v="2018-08-31T00:00:00"/>
    <m/>
    <x v="0"/>
    <x v="986"/>
    <s v="Received"/>
    <s v="Desired Stock"/>
    <d v="1999-01-01T00:00:00"/>
    <n v="5797.98"/>
    <n v="48316.5"/>
    <s v="QAT_DATA"/>
    <s v="None"/>
    <s v="QAT_DATA"/>
    <s v="UNFPA"/>
    <s v="ZW"/>
    <s v="Zimbabwe"/>
    <s v="Condoms-PRH"/>
    <s v="NTL"/>
    <s v="2021-03-Q2"/>
    <n v="2021"/>
    <s v="ZW_NTL_Condoms-PRH_QAT_2021-03-Q2"/>
    <s v="nan=ZW=NTL=Condoms-PRH"/>
    <n v="8"/>
    <x v="0"/>
    <x v="1"/>
    <m/>
    <m/>
    <m/>
    <m/>
    <m/>
    <m/>
    <m/>
    <m/>
    <n v="0"/>
    <m/>
    <m/>
    <n v="0"/>
    <m/>
    <m/>
    <m/>
    <m/>
    <n v="45"/>
    <d v="2017-09-29T00:00:00"/>
    <n v="2018"/>
    <n v="2018"/>
    <x v="16"/>
    <e v="#N/A"/>
    <e v="#N/A"/>
    <m/>
    <m/>
    <s v="no product ID - ask FASP"/>
  </r>
  <r>
    <x v="26"/>
    <x v="0"/>
    <n v="1780"/>
    <s v="nan"/>
    <s v="UNFPA"/>
    <n v="10"/>
    <n v="0"/>
    <m/>
    <n v="0"/>
    <d v="2018-12-14T00:00:00"/>
    <d v="2018-11-30T00:00:00"/>
    <m/>
    <x v="0"/>
    <x v="46"/>
    <s v="Received"/>
    <s v="Desired Stock"/>
    <d v="1999-01-01T00:00:00"/>
    <n v="94653.37"/>
    <n v="788778.03"/>
    <s v="QAT_DATA"/>
    <s v="None"/>
    <s v="QAT_DATA"/>
    <s v="UNFPA"/>
    <s v="ZW"/>
    <s v="Zimbabwe"/>
    <s v="Condoms-PRH"/>
    <s v="NTL"/>
    <s v="2021-03-Q2"/>
    <n v="2021"/>
    <s v="ZW_NTL_Condoms-PRH_QAT_2021-03-Q2"/>
    <s v="nan=ZW=NTL=Condoms-PRH"/>
    <n v="12"/>
    <x v="0"/>
    <x v="1"/>
    <m/>
    <m/>
    <m/>
    <m/>
    <m/>
    <m/>
    <m/>
    <m/>
    <n v="0"/>
    <m/>
    <m/>
    <n v="0"/>
    <m/>
    <m/>
    <m/>
    <m/>
    <n v="45"/>
    <d v="2018-02-02T00:00:00"/>
    <n v="2018"/>
    <n v="2018"/>
    <x v="16"/>
    <e v="#N/A"/>
    <e v="#N/A"/>
    <m/>
    <m/>
    <s v="no product ID - ask FASP"/>
  </r>
  <r>
    <x v="26"/>
    <x v="0"/>
    <n v="1932"/>
    <s v="nan"/>
    <s v="UNFPA"/>
    <n v="12"/>
    <n v="0"/>
    <m/>
    <n v="0"/>
    <d v="2019-10-31T00:00:00"/>
    <d v="2020-10-13T00:00:00"/>
    <m/>
    <x v="0"/>
    <x v="507"/>
    <s v="Received"/>
    <m/>
    <d v="1999-01-01T00:00:00"/>
    <n v="54330.48"/>
    <n v="452754.02"/>
    <s v="QAT_DATA"/>
    <s v="None"/>
    <s v="QAT_DATA"/>
    <s v="UNFPA"/>
    <s v="ZW"/>
    <s v="Zimbabwe"/>
    <s v="Condoms-PRH"/>
    <s v="NTL"/>
    <s v="2021-03-Q2"/>
    <n v="2021"/>
    <s v="ZW_NTL_Condoms-PRH_QAT_2021-03-Q2"/>
    <s v="nan=ZW=NTL=Condoms-PRH"/>
    <n v="10"/>
    <x v="1"/>
    <x v="1"/>
    <m/>
    <m/>
    <m/>
    <m/>
    <m/>
    <m/>
    <m/>
    <m/>
    <n v="0"/>
    <m/>
    <m/>
    <n v="0"/>
    <m/>
    <m/>
    <m/>
    <m/>
    <n v="45"/>
    <d v="2018-12-20T00:00:00"/>
    <n v="2019"/>
    <n v="2019"/>
    <x v="16"/>
    <e v="#N/A"/>
    <e v="#N/A"/>
    <m/>
    <m/>
    <s v="no product ID - ask FASP"/>
  </r>
  <r>
    <x v="26"/>
    <x v="0"/>
    <n v="1813"/>
    <s v="nan"/>
    <s v="UNFPA"/>
    <n v="12"/>
    <n v="0"/>
    <m/>
    <n v="0"/>
    <d v="2020-01-30T00:00:00"/>
    <d v="2019-04-30T00:00:00"/>
    <m/>
    <x v="0"/>
    <x v="260"/>
    <s v="Received"/>
    <s v="Desired Stock"/>
    <d v="1999-01-01T00:00:00"/>
    <n v="32088.959999999999"/>
    <n v="267408.01"/>
    <s v="QAT_DATA"/>
    <s v="None"/>
    <s v="QAT_DATA"/>
    <s v="UNFPA"/>
    <s v="ZW"/>
    <s v="Zimbabwe"/>
    <s v="Condoms-PRH"/>
    <s v="NTL"/>
    <s v="2021-03-Q2"/>
    <n v="2021"/>
    <s v="ZW_NTL_Condoms-PRH_QAT_2021-03-Q2"/>
    <s v="nan=ZW=NTL=Condoms-PRH"/>
    <n v="1"/>
    <x v="2"/>
    <x v="1"/>
    <m/>
    <m/>
    <m/>
    <m/>
    <m/>
    <m/>
    <m/>
    <m/>
    <n v="0"/>
    <m/>
    <m/>
    <n v="0"/>
    <m/>
    <m/>
    <m/>
    <m/>
    <n v="45"/>
    <d v="2019-03-21T00:00:00"/>
    <n v="2019"/>
    <n v="2019"/>
    <x v="16"/>
    <e v="#N/A"/>
    <e v="#N/A"/>
    <m/>
    <m/>
    <s v="no product ID - ask FASP"/>
  </r>
  <r>
    <x v="26"/>
    <x v="0"/>
    <n v="1829"/>
    <s v="nan"/>
    <s v="UNFPA"/>
    <n v="12"/>
    <n v="0"/>
    <m/>
    <n v="0"/>
    <d v="2020-03-17T00:00:00"/>
    <d v="2019-11-30T00:00:00"/>
    <m/>
    <x v="0"/>
    <x v="337"/>
    <s v="Received"/>
    <s v="PO 39357 split"/>
    <d v="1999-01-01T00:00:00"/>
    <n v="54894.239999999998"/>
    <n v="457452.02"/>
    <s v="QAT_DATA"/>
    <s v="None"/>
    <s v="QAT_DATA"/>
    <s v="UNFPA"/>
    <s v="ZW"/>
    <s v="Zimbabwe"/>
    <s v="Condoms-PRH"/>
    <s v="NTL"/>
    <s v="2021-03-Q2"/>
    <n v="2021"/>
    <s v="ZW_NTL_Condoms-PRH_QAT_2021-03-Q2"/>
    <s v="nan=ZW=NTL=Condoms-PRH"/>
    <n v="3"/>
    <x v="2"/>
    <x v="1"/>
    <m/>
    <m/>
    <m/>
    <m/>
    <m/>
    <m/>
    <m/>
    <m/>
    <n v="0"/>
    <m/>
    <m/>
    <n v="0"/>
    <m/>
    <m/>
    <m/>
    <m/>
    <n v="45"/>
    <d v="2019-05-07T00:00:00"/>
    <n v="2019"/>
    <n v="2019"/>
    <x v="16"/>
    <e v="#N/A"/>
    <e v="#N/A"/>
    <m/>
    <m/>
    <s v="no product ID - ask FASP"/>
  </r>
  <r>
    <x v="26"/>
    <x v="0"/>
    <n v="1830"/>
    <s v="nan"/>
    <s v="UNFPA"/>
    <n v="12"/>
    <n v="0"/>
    <m/>
    <n v="0"/>
    <d v="2020-04-08T00:00:00"/>
    <d v="2019-12-31T00:00:00"/>
    <m/>
    <x v="0"/>
    <x v="170"/>
    <s v="Received"/>
    <s v="PO 39357 split"/>
    <d v="1999-01-01T00:00:00"/>
    <n v="60812.54"/>
    <n v="506771.1"/>
    <s v="QAT_DATA"/>
    <s v="None"/>
    <s v="QAT_DATA"/>
    <s v="UNFPA"/>
    <s v="ZW"/>
    <s v="Zimbabwe"/>
    <s v="Condoms-PRH"/>
    <s v="NTL"/>
    <s v="2021-03-Q2"/>
    <n v="2021"/>
    <s v="ZW_NTL_Condoms-PRH_QAT_2021-03-Q2"/>
    <s v="nan=ZW=NTL=Condoms-PRH"/>
    <n v="4"/>
    <x v="2"/>
    <x v="1"/>
    <m/>
    <m/>
    <m/>
    <m/>
    <m/>
    <m/>
    <m/>
    <m/>
    <n v="0"/>
    <m/>
    <m/>
    <n v="0"/>
    <m/>
    <m/>
    <m/>
    <m/>
    <n v="45"/>
    <d v="2019-05-29T00:00:00"/>
    <n v="2019"/>
    <n v="2020"/>
    <x v="16"/>
    <e v="#N/A"/>
    <e v="#N/A"/>
    <m/>
    <m/>
    <s v="no product ID - ask FASP"/>
  </r>
  <r>
    <x v="26"/>
    <x v="0"/>
    <n v="1893"/>
    <s v="nan"/>
    <s v="UNFPA"/>
    <n v="12"/>
    <n v="0"/>
    <m/>
    <n v="0"/>
    <d v="2020-08-18T00:00:00"/>
    <d v="2020-08-22T00:00:00"/>
    <m/>
    <x v="0"/>
    <x v="894"/>
    <s v="Received"/>
    <m/>
    <d v="1999-01-01T00:00:00"/>
    <n v="35665.919999999998"/>
    <n v="297216"/>
    <s v="QAT_DATA"/>
    <s v="None"/>
    <s v="QAT_DATA"/>
    <s v="UNFPA"/>
    <s v="ZW"/>
    <s v="Zimbabwe"/>
    <s v="Condoms-PRH"/>
    <s v="NTL"/>
    <s v="2021-03-Q2"/>
    <n v="2021"/>
    <s v="ZW_NTL_Condoms-PRH_QAT_2021-03-Q2"/>
    <s v="nan=ZW=NTL=Condoms-PRH"/>
    <n v="8"/>
    <x v="2"/>
    <x v="1"/>
    <m/>
    <m/>
    <m/>
    <m/>
    <m/>
    <m/>
    <m/>
    <m/>
    <n v="0"/>
    <m/>
    <m/>
    <n v="0"/>
    <m/>
    <m/>
    <m/>
    <m/>
    <n v="45"/>
    <d v="2019-10-08T00:00:00"/>
    <n v="2020"/>
    <n v="2020"/>
    <x v="16"/>
    <e v="#N/A"/>
    <e v="#N/A"/>
    <m/>
    <m/>
    <s v="no product ID - ask FASP"/>
  </r>
  <r>
    <x v="26"/>
    <x v="0"/>
    <n v="1929"/>
    <s v="nan"/>
    <s v="UNFPA"/>
    <n v="12"/>
    <n v="0"/>
    <m/>
    <n v="0"/>
    <d v="2020-10-11T00:00:00"/>
    <d v="2020-10-13T00:00:00"/>
    <m/>
    <x v="0"/>
    <x v="974"/>
    <s v="Received"/>
    <m/>
    <d v="1999-01-01T00:00:00"/>
    <n v="64756.800000000003"/>
    <n v="539640"/>
    <s v="QAT_DATA"/>
    <s v="None"/>
    <s v="QAT_DATA"/>
    <s v="UNFPA"/>
    <s v="ZW"/>
    <s v="Zimbabwe"/>
    <s v="Condoms-PRH"/>
    <s v="NTL"/>
    <s v="2021-03-Q2"/>
    <n v="2021"/>
    <s v="ZW_NTL_Condoms-PRH_QAT_2021-03-Q2"/>
    <s v="nan=ZW=NTL=Condoms-PRH"/>
    <n v="10"/>
    <x v="2"/>
    <x v="1"/>
    <m/>
    <m/>
    <m/>
    <m/>
    <m/>
    <m/>
    <m/>
    <m/>
    <n v="0"/>
    <m/>
    <m/>
    <n v="0"/>
    <m/>
    <m/>
    <m/>
    <m/>
    <n v="45"/>
    <d v="2019-12-01T00:00:00"/>
    <n v="2020"/>
    <n v="2020"/>
    <x v="16"/>
    <e v="#N/A"/>
    <e v="#N/A"/>
    <m/>
    <m/>
    <s v="no product ID - ask FASP"/>
  </r>
  <r>
    <x v="26"/>
    <x v="0"/>
    <n v="1930"/>
    <s v="nan"/>
    <s v="UNFPA"/>
    <n v="10"/>
    <n v="0"/>
    <m/>
    <n v="0"/>
    <d v="2020-11-30T00:00:00"/>
    <d v="2020-10-13T00:00:00"/>
    <m/>
    <x v="0"/>
    <x v="122"/>
    <s v="Received"/>
    <m/>
    <d v="1999-01-01T00:00:00"/>
    <n v="21660.48"/>
    <n v="180504"/>
    <s v="QAT_DATA"/>
    <s v="None"/>
    <s v="QAT_DATA"/>
    <s v="UNFPA"/>
    <s v="ZW"/>
    <s v="Zimbabwe"/>
    <s v="Condoms-PRH"/>
    <s v="NTL"/>
    <s v="2021-03-Q2"/>
    <n v="2021"/>
    <s v="ZW_NTL_Condoms-PRH_QAT_2021-03-Q2"/>
    <s v="nan=ZW=NTL=Condoms-PRH"/>
    <n v="11"/>
    <x v="2"/>
    <x v="1"/>
    <m/>
    <m/>
    <m/>
    <m/>
    <m/>
    <m/>
    <m/>
    <m/>
    <n v="0"/>
    <m/>
    <m/>
    <n v="0"/>
    <m/>
    <m/>
    <m/>
    <m/>
    <n v="45"/>
    <d v="2020-01-20T00:00:00"/>
    <n v="2020"/>
    <n v="2020"/>
    <x v="16"/>
    <e v="#N/A"/>
    <e v="#N/A"/>
    <m/>
    <m/>
    <s v="no product ID - ask FASP"/>
  </r>
  <r>
    <x v="26"/>
    <x v="0"/>
    <n v="1863"/>
    <s v="nan"/>
    <s v="UNFPA"/>
    <n v="10"/>
    <n v="0"/>
    <m/>
    <n v="0"/>
    <d v="2021-01-01T00:00:00"/>
    <d v="2020-12-31T00:00:00"/>
    <m/>
    <x v="0"/>
    <x v="225"/>
    <s v="Received"/>
    <s v="Desired Stock"/>
    <d v="1999-01-01T00:00:00"/>
    <n v="54017.29"/>
    <n v="450144"/>
    <s v="QAT_DATA"/>
    <s v="None"/>
    <s v="QAT_DATA"/>
    <s v="UNFPA"/>
    <s v="ZW"/>
    <s v="Zimbabwe"/>
    <s v="Condoms-PRH"/>
    <s v="NTL"/>
    <s v="2021-03-Q2"/>
    <n v="2021"/>
    <s v="ZW_NTL_Condoms-PRH_QAT_2021-03-Q2"/>
    <s v="nan=ZW=NTL=Condoms-PRH"/>
    <n v="1"/>
    <x v="3"/>
    <x v="1"/>
    <m/>
    <m/>
    <m/>
    <m/>
    <m/>
    <m/>
    <m/>
    <m/>
    <n v="0"/>
    <m/>
    <m/>
    <n v="0"/>
    <m/>
    <m/>
    <m/>
    <m/>
    <n v="45"/>
    <d v="2020-02-21T00:00:00"/>
    <n v="2020"/>
    <n v="2020"/>
    <x v="16"/>
    <e v="#N/A"/>
    <e v="#N/A"/>
    <m/>
    <m/>
    <s v="no product ID - ask FASP"/>
  </r>
  <r>
    <x v="26"/>
    <x v="0"/>
    <n v="1828"/>
    <s v="nan"/>
    <s v="UNFPA"/>
    <n v="10"/>
    <n v="0"/>
    <m/>
    <n v="0"/>
    <d v="2021-03-31T00:00:00"/>
    <d v="2019-08-28T00:00:00"/>
    <m/>
    <x v="0"/>
    <x v="21"/>
    <s v="Shipped"/>
    <m/>
    <d v="1999-01-01T00:00:00"/>
    <n v="54017.29"/>
    <n v="450144"/>
    <s v="QAT_DATA"/>
    <s v="None"/>
    <s v="QAT_DATA"/>
    <s v="UNFPA"/>
    <s v="ZW"/>
    <s v="Zimbabwe"/>
    <s v="Condoms-PRH"/>
    <s v="NTL"/>
    <s v="2021-03-Q2"/>
    <n v="2021"/>
    <s v="ZW_NTL_Condoms-PRH_QAT_2021-03-Q2"/>
    <s v="nan=ZW=NTL=Condoms-PRH"/>
    <n v="3"/>
    <x v="3"/>
    <x v="1"/>
    <m/>
    <m/>
    <m/>
    <m/>
    <m/>
    <m/>
    <m/>
    <m/>
    <n v="0"/>
    <m/>
    <m/>
    <n v="0"/>
    <m/>
    <m/>
    <m/>
    <m/>
    <n v="45"/>
    <d v="2020-05-20T00:00:00"/>
    <n v="2020"/>
    <n v="2021"/>
    <x v="16"/>
    <e v="#N/A"/>
    <e v="#N/A"/>
    <m/>
    <m/>
    <s v="no product ID - ask FASP"/>
  </r>
  <r>
    <x v="26"/>
    <x v="0"/>
    <n v="1864"/>
    <s v="nan"/>
    <s v="UNFPA"/>
    <n v="10"/>
    <n v="0"/>
    <m/>
    <n v="0"/>
    <d v="2021-03-31T00:00:00"/>
    <d v="2020-07-31T00:00:00"/>
    <m/>
    <x v="0"/>
    <x v="21"/>
    <s v="Shipped"/>
    <s v="Desired Stock"/>
    <d v="1999-01-01T00:00:00"/>
    <n v="48625.919999999998"/>
    <n v="405216"/>
    <s v="QAT_DATA"/>
    <s v="None"/>
    <s v="QAT_DATA"/>
    <s v="UNFPA"/>
    <s v="ZW"/>
    <s v="Zimbabwe"/>
    <s v="Condoms-PRH"/>
    <s v="NTL"/>
    <s v="2021-03-Q2"/>
    <n v="2021"/>
    <s v="ZW_NTL_Condoms-PRH_QAT_2021-03-Q2"/>
    <s v="nan=ZW=NTL=Condoms-PRH"/>
    <n v="3"/>
    <x v="3"/>
    <x v="1"/>
    <m/>
    <m/>
    <m/>
    <m/>
    <m/>
    <m/>
    <m/>
    <m/>
    <n v="0"/>
    <m/>
    <m/>
    <n v="0"/>
    <m/>
    <m/>
    <m/>
    <m/>
    <n v="45"/>
    <d v="2020-05-20T00:00:00"/>
    <n v="2020"/>
    <n v="2021"/>
    <x v="16"/>
    <e v="#N/A"/>
    <e v="#N/A"/>
    <m/>
    <m/>
    <s v="no product ID - ask FASP"/>
  </r>
  <r>
    <x v="26"/>
    <x v="0"/>
    <n v="1931"/>
    <s v="nan"/>
    <s v="UNFPA"/>
    <n v="10"/>
    <n v="0"/>
    <m/>
    <n v="0"/>
    <d v="2021-05-31T00:00:00"/>
    <d v="2020-10-13T00:00:00"/>
    <m/>
    <x v="0"/>
    <x v="76"/>
    <s v="Ordered"/>
    <m/>
    <d v="1999-01-01T00:00:00"/>
    <n v="48625.919999999998"/>
    <n v="405216"/>
    <s v="QAT_DATA"/>
    <s v="None"/>
    <s v="QAT_DATA"/>
    <s v="UNFPA"/>
    <s v="ZW"/>
    <s v="Zimbabwe"/>
    <s v="Condoms-PRH"/>
    <s v="NTL"/>
    <s v="2021-03-Q2"/>
    <n v="2021"/>
    <s v="ZW_NTL_Condoms-PRH_QAT_2021-03-Q2"/>
    <s v="nan=ZW=NTL=Condoms-PRH"/>
    <n v="5"/>
    <x v="3"/>
    <x v="1"/>
    <m/>
    <m/>
    <m/>
    <m/>
    <m/>
    <m/>
    <m/>
    <m/>
    <n v="0"/>
    <m/>
    <m/>
    <n v="0"/>
    <m/>
    <m/>
    <m/>
    <m/>
    <n v="45"/>
    <d v="2020-07-20T00:00:00"/>
    <n v="2020"/>
    <n v="2021"/>
    <x v="16"/>
    <e v="#N/A"/>
    <e v="#N/A"/>
    <m/>
    <m/>
    <s v="no product ID - ask FASP"/>
  </r>
  <r>
    <x v="26"/>
    <x v="0"/>
    <n v="1901"/>
    <s v="nan"/>
    <s v="UNFPA"/>
    <n v="12"/>
    <n v="0"/>
    <m/>
    <n v="0"/>
    <d v="2021-07-31T00:00:00"/>
    <d v="2021-11-30T00:00:00"/>
    <m/>
    <x v="0"/>
    <x v="6"/>
    <s v="Planned"/>
    <s v="Desired Stock"/>
    <d v="1999-01-01T00:00:00"/>
    <n v="72000"/>
    <n v="600000.30000000005"/>
    <s v="QAT_DATA"/>
    <s v="None"/>
    <s v="QAT_DATA"/>
    <s v="UNFPA"/>
    <s v="ZW"/>
    <s v="Zimbabwe"/>
    <s v="Condoms-PRH"/>
    <s v="NTL"/>
    <s v="2021-03-Q2"/>
    <n v="2021"/>
    <s v="ZW_NTL_Condoms-PRH_QAT_2021-03-Q2"/>
    <s v="nan=ZW=NTL=Condoms-PRH"/>
    <n v="7"/>
    <x v="3"/>
    <x v="1"/>
    <m/>
    <m/>
    <m/>
    <m/>
    <m/>
    <m/>
    <m/>
    <m/>
    <n v="0"/>
    <m/>
    <m/>
    <n v="0"/>
    <m/>
    <m/>
    <m/>
    <m/>
    <n v="45"/>
    <d v="2020-09-19T00:00:00"/>
    <n v="2021"/>
    <n v="2021"/>
    <x v="16"/>
    <e v="#N/A"/>
    <e v="#N/A"/>
    <m/>
    <m/>
    <s v="no product ID - ask FASP"/>
  </r>
  <r>
    <x v="26"/>
    <x v="0"/>
    <n v="1902"/>
    <s v="nan"/>
    <s v="TBD"/>
    <n v="12"/>
    <n v="0"/>
    <m/>
    <n v="0"/>
    <d v="2021-11-30T00:00:00"/>
    <d v="2022-05-31T00:00:00"/>
    <m/>
    <x v="0"/>
    <x v="74"/>
    <s v="Planned"/>
    <s v="Desired Stock"/>
    <d v="1999-01-01T00:00:00"/>
    <n v="60480"/>
    <n v="9000"/>
    <s v="QAT_DATA"/>
    <s v="None"/>
    <s v="QAT_DATA"/>
    <s v="TBD"/>
    <s v="ZW"/>
    <s v="Zimbabwe"/>
    <s v="Condoms-PRH"/>
    <s v="NTL"/>
    <s v="2021-03-Q2"/>
    <n v="2021"/>
    <s v="ZW_NTL_Condoms-PRH_QAT_2021-03-Q2"/>
    <s v="nan=ZW=NTL=Condoms-PRH"/>
    <n v="11"/>
    <x v="3"/>
    <x v="2"/>
    <m/>
    <m/>
    <m/>
    <m/>
    <m/>
    <m/>
    <m/>
    <m/>
    <n v="0"/>
    <m/>
    <m/>
    <n v="0"/>
    <m/>
    <m/>
    <m/>
    <m/>
    <n v="45"/>
    <d v="2021-01-19T00:00:00"/>
    <n v="2021"/>
    <n v="2021"/>
    <x v="16"/>
    <e v="#N/A"/>
    <e v="#N/A"/>
    <m/>
    <m/>
    <s v="no product ID - ask FASP"/>
  </r>
  <r>
    <x v="26"/>
    <x v="0"/>
    <n v="4994"/>
    <s v="nan"/>
    <s v="UNFPA"/>
    <n v="17"/>
    <n v="0"/>
    <m/>
    <n v="0"/>
    <d v="2022-02-01T00:00:00"/>
    <m/>
    <m/>
    <x v="0"/>
    <x v="121"/>
    <s v="Planned"/>
    <m/>
    <d v="1999-01-01T00:00:00"/>
    <n v="108395.93"/>
    <n v="135000"/>
    <s v="QAT_DATA"/>
    <s v="None"/>
    <s v="QAT_DATA"/>
    <s v="UNFPA"/>
    <s v="ZW"/>
    <s v="Zimbabwe"/>
    <s v="Condoms-PRH"/>
    <s v="NTL"/>
    <s v="2021-03-Q2"/>
    <n v="2021"/>
    <s v="ZW_NTL_Condoms-PRH_QAT_2021-03-Q2"/>
    <s v="nan=ZW=NTL=Condoms-PRH"/>
    <n v="2"/>
    <x v="4"/>
    <x v="1"/>
    <m/>
    <m/>
    <m/>
    <m/>
    <m/>
    <m/>
    <m/>
    <m/>
    <n v="0"/>
    <m/>
    <m/>
    <n v="0"/>
    <m/>
    <m/>
    <m/>
    <m/>
    <n v="45"/>
    <d v="2021-03-23T00:00:00"/>
    <n v="2021"/>
    <n v="2021"/>
    <x v="16"/>
    <e v="#N/A"/>
    <e v="#N/A"/>
    <m/>
    <m/>
    <s v="no product ID - ask FASP"/>
  </r>
  <r>
    <x v="26"/>
    <x v="0"/>
    <n v="4995"/>
    <s v="nan"/>
    <s v="UNFPA"/>
    <n v="17"/>
    <n v="0"/>
    <m/>
    <n v="0"/>
    <d v="2022-02-01T00:00:00"/>
    <m/>
    <m/>
    <x v="0"/>
    <x v="121"/>
    <s v="Planned"/>
    <m/>
    <d v="1999-01-01T00:00:00"/>
    <n v="16200"/>
    <n v="135000"/>
    <s v="QAT_DATA"/>
    <s v="None"/>
    <s v="QAT_DATA"/>
    <s v="UNFPA"/>
    <s v="ZW"/>
    <s v="Zimbabwe"/>
    <s v="Condoms-PRH"/>
    <s v="NTL"/>
    <s v="2021-03-Q2"/>
    <n v="2021"/>
    <s v="ZW_NTL_Condoms-PRH_QAT_2021-03-Q2"/>
    <s v="nan=ZW=NTL=Condoms-PRH"/>
    <n v="2"/>
    <x v="4"/>
    <x v="1"/>
    <m/>
    <m/>
    <m/>
    <m/>
    <m/>
    <m/>
    <m/>
    <m/>
    <n v="0"/>
    <m/>
    <m/>
    <n v="0"/>
    <m/>
    <m/>
    <m/>
    <m/>
    <n v="45"/>
    <d v="2021-03-23T00:00:00"/>
    <n v="2021"/>
    <n v="2021"/>
    <x v="16"/>
    <e v="#N/A"/>
    <e v="#N/A"/>
    <m/>
    <m/>
    <s v="no product ID - ask FASP"/>
  </r>
  <r>
    <x v="26"/>
    <x v="0"/>
    <n v="4996"/>
    <s v="nan"/>
    <s v="UNFPA"/>
    <n v="17"/>
    <n v="0"/>
    <m/>
    <n v="0"/>
    <d v="2022-03-01T00:00:00"/>
    <m/>
    <m/>
    <x v="0"/>
    <x v="578"/>
    <s v="Planned"/>
    <m/>
    <d v="1999-01-01T00:00:00"/>
    <n v="104760"/>
    <n v="873000"/>
    <s v="QAT_DATA"/>
    <s v="None"/>
    <s v="QAT_DATA"/>
    <s v="UNFPA"/>
    <s v="ZW"/>
    <s v="Zimbabwe"/>
    <s v="Condoms-PRH"/>
    <s v="NTL"/>
    <s v="2021-03-Q2"/>
    <n v="2021"/>
    <s v="ZW_NTL_Condoms-PRH_QAT_2021-03-Q2"/>
    <s v="nan=ZW=NTL=Condoms-PRH"/>
    <n v="3"/>
    <x v="4"/>
    <x v="1"/>
    <m/>
    <m/>
    <m/>
    <m/>
    <m/>
    <m/>
    <m/>
    <m/>
    <n v="0"/>
    <m/>
    <m/>
    <n v="0"/>
    <m/>
    <m/>
    <m/>
    <m/>
    <n v="45"/>
    <d v="2021-04-20T00:00:00"/>
    <n v="2021"/>
    <n v="2021"/>
    <x v="16"/>
    <e v="#N/A"/>
    <e v="#N/A"/>
    <m/>
    <m/>
    <s v="no product ID - ask FASP"/>
  </r>
  <r>
    <x v="26"/>
    <x v="0"/>
    <n v="1920"/>
    <s v="nan"/>
    <s v="TBD"/>
    <n v="12"/>
    <n v="0"/>
    <m/>
    <n v="0"/>
    <d v="2022-04-30T00:00:00"/>
    <d v="2022-04-30T00:00:00"/>
    <m/>
    <x v="0"/>
    <x v="119"/>
    <s v="Planned"/>
    <s v="Desired Stock"/>
    <d v="1999-01-01T00:00:00"/>
    <n v="72000"/>
    <n v="600000.30000000005"/>
    <s v="QAT_DATA"/>
    <s v="None"/>
    <s v="QAT_DATA"/>
    <s v="UNFPA"/>
    <s v="ZW"/>
    <s v="Zimbabwe"/>
    <s v="Condoms-PRH"/>
    <s v="NTL"/>
    <s v="2021-03-Q2"/>
    <n v="2021"/>
    <s v="ZW_NTL_Condoms-PRH_QAT_2021-03-Q2"/>
    <s v="nan=ZW=NTL=Condoms-PRH"/>
    <n v="4"/>
    <x v="4"/>
    <x v="1"/>
    <m/>
    <m/>
    <m/>
    <m/>
    <m/>
    <m/>
    <m/>
    <m/>
    <n v="0"/>
    <m/>
    <m/>
    <n v="0"/>
    <m/>
    <m/>
    <m/>
    <m/>
    <n v="45"/>
    <d v="2021-06-19T00:00:00"/>
    <n v="2021"/>
    <n v="2022"/>
    <x v="16"/>
    <e v="#N/A"/>
    <e v="#N/A"/>
    <m/>
    <m/>
    <s v="no product ID - ask FASP"/>
  </r>
  <r>
    <x v="26"/>
    <x v="0"/>
    <n v="1921"/>
    <s v="nan"/>
    <s v="UNFPA"/>
    <n v="12"/>
    <n v="0"/>
    <m/>
    <n v="0"/>
    <d v="2022-08-31T00:00:00"/>
    <d v="2022-08-31T00:00:00"/>
    <m/>
    <x v="0"/>
    <x v="75"/>
    <s v="Planned"/>
    <s v="Desired Stock"/>
    <d v="1999-01-01T00:00:00"/>
    <n v="64800"/>
    <n v="540000"/>
    <s v="QAT_DATA"/>
    <s v="None"/>
    <s v="QAT_DATA"/>
    <s v="TBD"/>
    <s v="ZW"/>
    <s v="Zimbabwe"/>
    <s v="Condoms-PRH"/>
    <s v="NTL"/>
    <s v="2021-03-Q2"/>
    <n v="2021"/>
    <s v="ZW_NTL_Condoms-PRH_QAT_2021-03-Q2"/>
    <s v="nan=ZW=NTL=Condoms-PRH"/>
    <n v="8"/>
    <x v="4"/>
    <x v="1"/>
    <m/>
    <m/>
    <m/>
    <m/>
    <m/>
    <m/>
    <m/>
    <m/>
    <n v="0"/>
    <m/>
    <m/>
    <n v="0"/>
    <m/>
    <m/>
    <m/>
    <m/>
    <n v="45"/>
    <d v="2021-10-20T00:00:00"/>
    <n v="2022"/>
    <n v="2022"/>
    <x v="16"/>
    <e v="#N/A"/>
    <e v="#N/A"/>
    <m/>
    <m/>
    <s v="no product ID - ask FASP"/>
  </r>
  <r>
    <x v="26"/>
    <x v="0"/>
    <n v="4997"/>
    <s v="nan"/>
    <s v="TBD"/>
    <n v="17"/>
    <n v="0"/>
    <m/>
    <n v="0"/>
    <d v="2022-09-01T00:00:00"/>
    <m/>
    <m/>
    <x v="0"/>
    <x v="987"/>
    <s v="Planned"/>
    <m/>
    <d v="1999-01-01T00:00:00"/>
    <n v="109497.42"/>
    <n v="912478.5"/>
    <s v="QAT_DATA"/>
    <s v="None"/>
    <s v="QAT_DATA"/>
    <s v="TBD"/>
    <s v="ZW"/>
    <s v="Zimbabwe"/>
    <s v="Condoms-PRH"/>
    <s v="NTL"/>
    <s v="2021-03-Q2"/>
    <n v="2021"/>
    <s v="ZW_NTL_Condoms-PRH_QAT_2021-03-Q2"/>
    <s v="nan=ZW=NTL=Condoms-PRH"/>
    <n v="9"/>
    <x v="4"/>
    <x v="2"/>
    <m/>
    <m/>
    <m/>
    <m/>
    <m/>
    <m/>
    <m/>
    <m/>
    <n v="0"/>
    <m/>
    <m/>
    <n v="0"/>
    <m/>
    <m/>
    <m/>
    <m/>
    <n v="45"/>
    <d v="2021-10-21T00:00:00"/>
    <n v="2022"/>
    <n v="2022"/>
    <x v="16"/>
    <e v="#N/A"/>
    <e v="#N/A"/>
    <m/>
    <m/>
    <s v="no product ID - ask FASP"/>
  </r>
  <r>
    <x v="26"/>
    <x v="0"/>
    <n v="1903"/>
    <s v="nan"/>
    <s v="UNFPA"/>
    <n v="12"/>
    <n v="0"/>
    <m/>
    <n v="0"/>
    <d v="2022-12-31T00:00:00"/>
    <d v="2022-10-31T00:00:00"/>
    <m/>
    <x v="0"/>
    <x v="88"/>
    <s v="Planned"/>
    <s v="Desired Stock"/>
    <d v="1999-01-01T00:00:00"/>
    <n v="46800"/>
    <n v="389999.7"/>
    <s v="QAT_DATA"/>
    <s v="None"/>
    <s v="QAT_DATA"/>
    <s v="TBD"/>
    <s v="ZW"/>
    <s v="Zimbabwe"/>
    <s v="Condoms-PRH"/>
    <s v="NTL"/>
    <s v="2021-03-Q2"/>
    <n v="2021"/>
    <s v="ZW_NTL_Condoms-PRH_QAT_2021-03-Q2"/>
    <s v="nan=ZW=NTL=Condoms-PRH"/>
    <n v="12"/>
    <x v="4"/>
    <x v="1"/>
    <m/>
    <m/>
    <m/>
    <m/>
    <m/>
    <m/>
    <m/>
    <m/>
    <n v="0"/>
    <m/>
    <m/>
    <n v="0"/>
    <m/>
    <m/>
    <m/>
    <m/>
    <n v="45"/>
    <d v="2022-02-19T00:00:00"/>
    <n v="2022"/>
    <n v="2022"/>
    <x v="16"/>
    <e v="#N/A"/>
    <e v="#N/A"/>
    <m/>
    <m/>
    <s v="no product ID - ask FASP"/>
  </r>
  <r>
    <x v="26"/>
    <x v="0"/>
    <n v="1904"/>
    <s v="nan"/>
    <s v="TBD"/>
    <n v="17"/>
    <n v="0"/>
    <m/>
    <n v="0"/>
    <d v="2023-03-31T00:00:00"/>
    <d v="2023-03-31T00:00:00"/>
    <m/>
    <x v="0"/>
    <x v="227"/>
    <s v="Planned"/>
    <s v="Desired Stock"/>
    <d v="1999-01-01T00:00:00"/>
    <n v="48600"/>
    <n v="405000"/>
    <s v="QAT_DATA"/>
    <s v="None"/>
    <s v="QAT_DATA"/>
    <s v="TBD"/>
    <s v="ZW"/>
    <s v="Zimbabwe"/>
    <s v="Condoms-PRH"/>
    <s v="NTL"/>
    <s v="2021-03-Q2"/>
    <n v="2021"/>
    <s v="ZW_NTL_Condoms-PRH_QAT_2021-03-Q2"/>
    <s v="nan=ZW=NTL=Condoms-PRH"/>
    <n v="3"/>
    <x v="5"/>
    <x v="2"/>
    <m/>
    <m/>
    <m/>
    <m/>
    <m/>
    <m/>
    <m/>
    <m/>
    <n v="0"/>
    <m/>
    <m/>
    <n v="0"/>
    <m/>
    <m/>
    <m/>
    <m/>
    <n v="45"/>
    <d v="2022-05-20T00:00:00"/>
    <n v="2022"/>
    <n v="2023"/>
    <x v="16"/>
    <e v="#N/A"/>
    <e v="#N/A"/>
    <m/>
    <m/>
    <s v="no product ID - ask FASP"/>
  </r>
  <r>
    <x v="26"/>
    <x v="0"/>
    <n v="4998"/>
    <s v="nan"/>
    <s v="TBD"/>
    <n v="17"/>
    <n v="0"/>
    <m/>
    <n v="0"/>
    <d v="2023-07-01T00:00:00"/>
    <m/>
    <m/>
    <x v="0"/>
    <x v="977"/>
    <s v="Planned"/>
    <m/>
    <d v="1999-01-01T00:00:00"/>
    <n v="120373.56"/>
    <n v="1003113"/>
    <s v="QAT_DATA"/>
    <s v="None"/>
    <s v="QAT_DATA"/>
    <s v="TBD"/>
    <s v="ZW"/>
    <s v="Zimbabwe"/>
    <s v="Condoms-PRH"/>
    <s v="NTL"/>
    <s v="2021-03-Q2"/>
    <n v="2021"/>
    <s v="ZW_NTL_Condoms-PRH_QAT_2021-03-Q2"/>
    <s v="nan=ZW=NTL=Condoms-PRH"/>
    <n v="7"/>
    <x v="5"/>
    <x v="2"/>
    <m/>
    <m/>
    <m/>
    <m/>
    <m/>
    <m/>
    <m/>
    <m/>
    <n v="0"/>
    <m/>
    <m/>
    <n v="0"/>
    <m/>
    <m/>
    <m/>
    <m/>
    <n v="45"/>
    <d v="2022-08-20T00:00:00"/>
    <n v="2022"/>
    <n v="2023"/>
    <x v="16"/>
    <e v="#N/A"/>
    <e v="#N/A"/>
    <m/>
    <m/>
    <s v="no product ID - ask FASP"/>
  </r>
  <r>
    <x v="26"/>
    <x v="0"/>
    <n v="1905"/>
    <s v="nan"/>
    <s v="TBD"/>
    <n v="17"/>
    <n v="0"/>
    <m/>
    <n v="0"/>
    <d v="2023-08-31T00:00:00"/>
    <d v="2023-08-31T00:00:00"/>
    <m/>
    <x v="0"/>
    <x v="228"/>
    <s v="Planned"/>
    <s v="Desired Stock"/>
    <d v="1999-01-01T00:00:00"/>
    <n v="66407.039999999994"/>
    <n v="553392"/>
    <s v="QAT_DATA"/>
    <s v="None"/>
    <s v="QAT_DATA"/>
    <s v="TBD"/>
    <s v="ZW"/>
    <s v="Zimbabwe"/>
    <s v="Condoms-PRH"/>
    <s v="NTL"/>
    <s v="2021-03-Q2"/>
    <n v="2021"/>
    <s v="ZW_NTL_Condoms-PRH_QAT_2021-03-Q2"/>
    <s v="nan=ZW=NTL=Condoms-PRH"/>
    <n v="8"/>
    <x v="5"/>
    <x v="2"/>
    <m/>
    <m/>
    <m/>
    <m/>
    <m/>
    <m/>
    <m/>
    <m/>
    <n v="0"/>
    <m/>
    <m/>
    <n v="0"/>
    <m/>
    <m/>
    <m/>
    <m/>
    <n v="45"/>
    <d v="2022-10-20T00:00:00"/>
    <n v="2023"/>
    <n v="2023"/>
    <x v="16"/>
    <e v="#N/A"/>
    <e v="#N/A"/>
    <m/>
    <m/>
    <s v="no product ID - ask FASP"/>
  </r>
  <r>
    <x v="26"/>
    <x v="0"/>
    <n v="3077"/>
    <s v="nan"/>
    <s v="TBD"/>
    <n v="17"/>
    <n v="0"/>
    <m/>
    <n v="0"/>
    <d v="2023-12-31T00:00:00"/>
    <m/>
    <m/>
    <x v="0"/>
    <x v="341"/>
    <s v="Planned"/>
    <m/>
    <d v="1999-01-01T00:00:00"/>
    <n v="48600"/>
    <n v="405000"/>
    <s v="QAT_DATA"/>
    <s v="None"/>
    <s v="QAT_DATA"/>
    <s v="TBD"/>
    <s v="ZW"/>
    <s v="Zimbabwe"/>
    <s v="Condoms-PRH"/>
    <s v="NTL"/>
    <s v="2021-03-Q2"/>
    <n v="2021"/>
    <s v="ZW_NTL_Condoms-PRH_QAT_2021-03-Q2"/>
    <s v="nan=ZW=NTL=Condoms-PRH"/>
    <n v="12"/>
    <x v="5"/>
    <x v="2"/>
    <m/>
    <m/>
    <m/>
    <m/>
    <m/>
    <m/>
    <m/>
    <m/>
    <n v="0"/>
    <m/>
    <m/>
    <n v="0"/>
    <m/>
    <m/>
    <m/>
    <m/>
    <n v="45"/>
    <d v="2023-02-19T00:00:00"/>
    <n v="2023"/>
    <n v="2023"/>
    <x v="16"/>
    <e v="#N/A"/>
    <e v="#N/A"/>
    <m/>
    <m/>
    <s v="no product ID - ask FAS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7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27" firstHeaderRow="1" firstDataRow="2" firstDataCol="1" rowPageCount="1" colPageCount="1"/>
  <pivotFields count="64">
    <pivotField axis="axisPage" multipleItemSelectionAllowed="1" showAll="0">
      <items count="29">
        <item x="0"/>
        <item h="1" x="3"/>
        <item h="1" x="1"/>
        <item h="1" x="2"/>
        <item h="1" x="4"/>
        <item h="1" x="21"/>
        <item h="1" x="5"/>
        <item h="1" x="6"/>
        <item h="1" x="8"/>
        <item h="1" x="9"/>
        <item h="1" x="10"/>
        <item h="1" x="11"/>
        <item h="1" x="14"/>
        <item h="1" x="12"/>
        <item h="1" x="15"/>
        <item h="1" x="16"/>
        <item h="1" x="17"/>
        <item h="1" x="18"/>
        <item h="1" x="20"/>
        <item h="1" x="23"/>
        <item h="1" x="22"/>
        <item h="1" x="24"/>
        <item h="1" x="25"/>
        <item h="1" x="26"/>
        <item h="1" m="1" x="27"/>
        <item h="1" x="7"/>
        <item h="1" x="13"/>
        <item h="1" x="1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11">
        <item h="1" x="6"/>
        <item h="1" x="7"/>
        <item h="1" x="0"/>
        <item x="1"/>
        <item x="2"/>
        <item x="3"/>
        <item h="1" x="4"/>
        <item h="1" x="5"/>
        <item h="1" x="8"/>
        <item h="1" m="1" x="9"/>
        <item t="default"/>
      </items>
    </pivotField>
    <pivotField axis="axisCol" showAll="0">
      <items count="16">
        <item m="1" x="13"/>
        <item m="1" x="12"/>
        <item x="6"/>
        <item m="1" x="14"/>
        <item x="5"/>
        <item x="4"/>
        <item x="0"/>
        <item x="9"/>
        <item x="2"/>
        <item x="3"/>
        <item x="1"/>
        <item x="8"/>
        <item m="1" x="11"/>
        <item x="7"/>
        <item h="1" m="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18">
        <item x="9"/>
        <item x="1"/>
        <item x="10"/>
        <item x="7"/>
        <item x="6"/>
        <item x="15"/>
        <item x="2"/>
        <item x="12"/>
        <item x="0"/>
        <item x="8"/>
        <item x="11"/>
        <item x="5"/>
        <item x="4"/>
        <item x="13"/>
        <item x="14"/>
        <item x="3"/>
        <item h="1" x="16"/>
        <item t="default"/>
      </items>
    </pivotField>
    <pivotField showAll="0"/>
    <pivotField dataField="1" showAll="0"/>
    <pivotField showAll="0"/>
    <pivotField showAll="0"/>
    <pivotField showAll="0"/>
    <pivotField showAll="0">
      <items count="7">
        <item sd="0" x="0"/>
        <item sd="0" x="1"/>
        <item sd="0" x="2"/>
        <item sd="0" x="3"/>
        <item sd="0" x="4"/>
        <item x="5"/>
        <item t="default"/>
      </items>
    </pivotField>
    <pivotField showAll="0">
      <items count="13">
        <item sd="0" x="0"/>
        <item sd="0" x="1"/>
        <item sd="0" x="2"/>
        <item sd="0" x="3"/>
        <item sd="0" x="4"/>
        <item sd="0" x="5"/>
        <item sd="0" x="6"/>
        <item sd="0" x="7"/>
        <item sd="0" x="8"/>
        <item sd="0" x="9"/>
        <item sd="0" x="10"/>
        <item x="11"/>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32"/>
    <field x="54"/>
  </rowFields>
  <rowItems count="22">
    <i>
      <x v="3"/>
    </i>
    <i r="1">
      <x v="6"/>
    </i>
    <i r="1">
      <x v="8"/>
    </i>
    <i>
      <x v="4"/>
    </i>
    <i r="1">
      <x v="1"/>
    </i>
    <i r="1">
      <x v="4"/>
    </i>
    <i r="1">
      <x v="6"/>
    </i>
    <i r="1">
      <x v="8"/>
    </i>
    <i r="1">
      <x v="11"/>
    </i>
    <i r="1">
      <x v="12"/>
    </i>
    <i r="1">
      <x v="15"/>
    </i>
    <i>
      <x v="5"/>
    </i>
    <i r="1">
      <x v="1"/>
    </i>
    <i r="1">
      <x v="3"/>
    </i>
    <i r="1">
      <x v="4"/>
    </i>
    <i r="1">
      <x v="6"/>
    </i>
    <i r="1">
      <x v="8"/>
    </i>
    <i r="1">
      <x v="9"/>
    </i>
    <i r="1">
      <x v="11"/>
    </i>
    <i r="1">
      <x v="12"/>
    </i>
    <i r="1">
      <x v="15"/>
    </i>
    <i t="grand">
      <x/>
    </i>
  </rowItems>
  <colFields count="1">
    <field x="33"/>
  </colFields>
  <colItems count="5">
    <i>
      <x v="6"/>
    </i>
    <i>
      <x v="8"/>
    </i>
    <i>
      <x v="9"/>
    </i>
    <i>
      <x v="10"/>
    </i>
    <i t="grand">
      <x/>
    </i>
  </colItems>
  <pageFields count="1">
    <pageField fld="0" hier="-1"/>
  </pageFields>
  <dataFields count="1">
    <dataField name="Sum of total commodity cost" fld="56" baseField="32" baseItem="6" numFmtId="164"/>
  </dataFields>
  <chartFormats count="17">
    <chartFormat chart="0" format="0" series="1">
      <pivotArea type="data" outline="0" fieldPosition="0">
        <references count="2">
          <reference field="4294967294" count="1" selected="0">
            <x v="0"/>
          </reference>
          <reference field="32" count="1" selected="0">
            <x v="3"/>
          </reference>
        </references>
      </pivotArea>
    </chartFormat>
    <chartFormat chart="0" format="1" series="1">
      <pivotArea type="data" outline="0" fieldPosition="0">
        <references count="2">
          <reference field="4294967294" count="1" selected="0">
            <x v="0"/>
          </reference>
          <reference field="32" count="1" selected="0">
            <x v="4"/>
          </reference>
        </references>
      </pivotArea>
    </chartFormat>
    <chartFormat chart="0" format="2" series="1">
      <pivotArea type="data" outline="0" fieldPosition="0">
        <references count="2">
          <reference field="4294967294" count="1" selected="0">
            <x v="0"/>
          </reference>
          <reference field="32" count="1" selected="0">
            <x v="5"/>
          </reference>
        </references>
      </pivotArea>
    </chartFormat>
    <chartFormat chart="0" format="3" series="1">
      <pivotArea type="data" outline="0" fieldPosition="0">
        <references count="2">
          <reference field="4294967294" count="1" selected="0">
            <x v="0"/>
          </reference>
          <reference field="33" count="1" selected="0">
            <x v="10"/>
          </reference>
        </references>
      </pivotArea>
    </chartFormat>
    <chartFormat chart="0" format="4" series="1">
      <pivotArea type="data" outline="0" fieldPosition="0">
        <references count="2">
          <reference field="4294967294" count="1" selected="0">
            <x v="0"/>
          </reference>
          <reference field="33" count="1" selected="0">
            <x v="6"/>
          </reference>
        </references>
      </pivotArea>
    </chartFormat>
    <chartFormat chart="0" format="5" series="1">
      <pivotArea type="data" outline="0" fieldPosition="0">
        <references count="2">
          <reference field="4294967294" count="1" selected="0">
            <x v="0"/>
          </reference>
          <reference field="33" count="1" selected="0">
            <x v="8"/>
          </reference>
        </references>
      </pivotArea>
    </chartFormat>
    <chartFormat chart="0" format="6" series="1">
      <pivotArea type="data" outline="0" fieldPosition="0">
        <references count="2">
          <reference field="4294967294" count="1" selected="0">
            <x v="0"/>
          </reference>
          <reference field="33" count="1" selected="0">
            <x v="9"/>
          </reference>
        </references>
      </pivotArea>
    </chartFormat>
    <chartFormat chart="0" format="7" series="1">
      <pivotArea type="data" outline="0" fieldPosition="0">
        <references count="2">
          <reference field="4294967294" count="1" selected="0">
            <x v="0"/>
          </reference>
          <reference field="33" count="1" selected="0">
            <x v="5"/>
          </reference>
        </references>
      </pivotArea>
    </chartFormat>
    <chartFormat chart="0" format="8" series="1">
      <pivotArea type="data" outline="0" fieldPosition="0">
        <references count="2">
          <reference field="4294967294" count="1" selected="0">
            <x v="0"/>
          </reference>
          <reference field="33" count="1" selected="0">
            <x v="4"/>
          </reference>
        </references>
      </pivotArea>
    </chartFormat>
    <chartFormat chart="0" format="9" series="1">
      <pivotArea type="data" outline="0" fieldPosition="0">
        <references count="2">
          <reference field="4294967294" count="1" selected="0">
            <x v="0"/>
          </reference>
          <reference field="33" count="1" selected="0">
            <x v="2"/>
          </reference>
        </references>
      </pivotArea>
    </chartFormat>
    <chartFormat chart="1" format="10" series="1">
      <pivotArea type="data" outline="0" fieldPosition="0">
        <references count="2">
          <reference field="4294967294" count="1" selected="0">
            <x v="0"/>
          </reference>
          <reference field="33" count="1" selected="0">
            <x v="6"/>
          </reference>
        </references>
      </pivotArea>
    </chartFormat>
    <chartFormat chart="1" format="11" series="1">
      <pivotArea type="data" outline="0" fieldPosition="0">
        <references count="2">
          <reference field="4294967294" count="1" selected="0">
            <x v="0"/>
          </reference>
          <reference field="33" count="1" selected="0">
            <x v="8"/>
          </reference>
        </references>
      </pivotArea>
    </chartFormat>
    <chartFormat chart="1" format="12" series="1">
      <pivotArea type="data" outline="0" fieldPosition="0">
        <references count="2">
          <reference field="4294967294" count="1" selected="0">
            <x v="0"/>
          </reference>
          <reference field="33" count="1" selected="0">
            <x v="9"/>
          </reference>
        </references>
      </pivotArea>
    </chartFormat>
    <chartFormat chart="1" format="13" series="1">
      <pivotArea type="data" outline="0" fieldPosition="0">
        <references count="2">
          <reference field="4294967294" count="1" selected="0">
            <x v="0"/>
          </reference>
          <reference field="33" count="1" selected="0">
            <x v="10"/>
          </reference>
        </references>
      </pivotArea>
    </chartFormat>
    <chartFormat chart="1" format="14" series="1">
      <pivotArea type="data" outline="0" fieldPosition="0">
        <references count="2">
          <reference field="4294967294" count="1" selected="0">
            <x v="0"/>
          </reference>
          <reference field="33" count="1" selected="0">
            <x v="5"/>
          </reference>
        </references>
      </pivotArea>
    </chartFormat>
    <chartFormat chart="1" format="15" series="1">
      <pivotArea type="data" outline="0" fieldPosition="0">
        <references count="2">
          <reference field="4294967294" count="1" selected="0">
            <x v="0"/>
          </reference>
          <reference field="33" count="1" selected="0">
            <x v="4"/>
          </reference>
        </references>
      </pivotArea>
    </chartFormat>
    <chartFormat chart="1" format="16" series="1">
      <pivotArea type="data" outline="0" fieldPosition="0">
        <references count="2">
          <reference field="4294967294" count="1" selected="0">
            <x v="0"/>
          </reference>
          <reference field="3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7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27" firstHeaderRow="1" firstDataRow="2" firstDataCol="1" rowPageCount="1" colPageCount="1"/>
  <pivotFields count="64">
    <pivotField axis="axisPage" multipleItemSelectionAllowed="1" showAll="0">
      <items count="29">
        <item x="0"/>
        <item h="1" x="3"/>
        <item h="1" x="1"/>
        <item h="1" x="2"/>
        <item h="1" x="4"/>
        <item h="1" x="21"/>
        <item h="1" x="5"/>
        <item h="1" x="6"/>
        <item h="1" x="8"/>
        <item h="1" x="9"/>
        <item h="1" x="10"/>
        <item h="1" x="11"/>
        <item h="1" x="14"/>
        <item h="1" x="12"/>
        <item h="1" x="15"/>
        <item h="1" x="16"/>
        <item h="1" x="17"/>
        <item h="1" x="18"/>
        <item h="1" x="20"/>
        <item h="1" x="23"/>
        <item h="1" x="22"/>
        <item h="1" x="24"/>
        <item h="1" x="25"/>
        <item h="1" x="26"/>
        <item h="1" m="1" x="27"/>
        <item h="1" x="7"/>
        <item h="1" x="13"/>
        <item h="1" x="1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11">
        <item h="1" x="6"/>
        <item h="1" x="7"/>
        <item h="1" x="0"/>
        <item x="1"/>
        <item x="2"/>
        <item x="3"/>
        <item h="1" x="4"/>
        <item h="1" x="5"/>
        <item h="1" x="8"/>
        <item h="1" m="1" x="9"/>
        <item t="default"/>
      </items>
    </pivotField>
    <pivotField axis="axisCol" showAll="0">
      <items count="16">
        <item m="1" x="13"/>
        <item m="1" x="12"/>
        <item x="6"/>
        <item m="1" x="14"/>
        <item x="5"/>
        <item x="4"/>
        <item x="0"/>
        <item x="9"/>
        <item x="2"/>
        <item x="3"/>
        <item x="1"/>
        <item x="8"/>
        <item m="1" x="11"/>
        <item x="7"/>
        <item h="1" m="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18">
        <item x="9"/>
        <item x="1"/>
        <item x="10"/>
        <item x="7"/>
        <item x="6"/>
        <item x="15"/>
        <item x="2"/>
        <item x="12"/>
        <item x="0"/>
        <item x="8"/>
        <item x="11"/>
        <item x="5"/>
        <item x="4"/>
        <item x="13"/>
        <item x="14"/>
        <item x="3"/>
        <item h="1" x="16"/>
        <item t="default"/>
      </items>
    </pivotField>
    <pivotField showAll="0"/>
    <pivotField dataField="1" showAll="0"/>
    <pivotField showAll="0"/>
    <pivotField showAll="0"/>
    <pivotField showAll="0"/>
    <pivotField showAll="0">
      <items count="7">
        <item sd="0" x="0"/>
        <item sd="0" x="1"/>
        <item sd="0" x="2"/>
        <item sd="0" x="3"/>
        <item sd="0" x="4"/>
        <item x="5"/>
        <item t="default"/>
      </items>
    </pivotField>
    <pivotField showAll="0">
      <items count="13">
        <item sd="0" x="0"/>
        <item sd="0" x="1"/>
        <item sd="0" x="2"/>
        <item sd="0" x="3"/>
        <item sd="0" x="4"/>
        <item sd="0" x="5"/>
        <item sd="0" x="6"/>
        <item sd="0" x="7"/>
        <item sd="0" x="8"/>
        <item sd="0" x="9"/>
        <item sd="0" x="10"/>
        <item x="11"/>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32"/>
    <field x="54"/>
  </rowFields>
  <rowItems count="22">
    <i>
      <x v="3"/>
    </i>
    <i r="1">
      <x v="6"/>
    </i>
    <i r="1">
      <x v="8"/>
    </i>
    <i>
      <x v="4"/>
    </i>
    <i r="1">
      <x v="1"/>
    </i>
    <i r="1">
      <x v="4"/>
    </i>
    <i r="1">
      <x v="6"/>
    </i>
    <i r="1">
      <x v="8"/>
    </i>
    <i r="1">
      <x v="11"/>
    </i>
    <i r="1">
      <x v="12"/>
    </i>
    <i r="1">
      <x v="15"/>
    </i>
    <i>
      <x v="5"/>
    </i>
    <i r="1">
      <x v="1"/>
    </i>
    <i r="1">
      <x v="3"/>
    </i>
    <i r="1">
      <x v="4"/>
    </i>
    <i r="1">
      <x v="6"/>
    </i>
    <i r="1">
      <x v="8"/>
    </i>
    <i r="1">
      <x v="9"/>
    </i>
    <i r="1">
      <x v="11"/>
    </i>
    <i r="1">
      <x v="12"/>
    </i>
    <i r="1">
      <x v="15"/>
    </i>
    <i t="grand">
      <x/>
    </i>
  </rowItems>
  <colFields count="1">
    <field x="33"/>
  </colFields>
  <colItems count="5">
    <i>
      <x v="6"/>
    </i>
    <i>
      <x v="8"/>
    </i>
    <i>
      <x v="9"/>
    </i>
    <i>
      <x v="10"/>
    </i>
    <i t="grand">
      <x/>
    </i>
  </colItems>
  <pageFields count="1">
    <pageField fld="0" hier="-1"/>
  </pageFields>
  <dataFields count="1">
    <dataField name="Sum of total commodity cost" fld="56" showDataAs="percentOfRow" baseField="32" baseItem="6" numFmtId="10"/>
  </dataFields>
  <chartFormats count="22">
    <chartFormat chart="0" format="0" series="1">
      <pivotArea type="data" outline="0" fieldPosition="0">
        <references count="2">
          <reference field="4294967294" count="1" selected="0">
            <x v="0"/>
          </reference>
          <reference field="32" count="1" selected="0">
            <x v="3"/>
          </reference>
        </references>
      </pivotArea>
    </chartFormat>
    <chartFormat chart="0" format="1" series="1">
      <pivotArea type="data" outline="0" fieldPosition="0">
        <references count="2">
          <reference field="4294967294" count="1" selected="0">
            <x v="0"/>
          </reference>
          <reference field="32" count="1" selected="0">
            <x v="4"/>
          </reference>
        </references>
      </pivotArea>
    </chartFormat>
    <chartFormat chart="0" format="2" series="1">
      <pivotArea type="data" outline="0" fieldPosition="0">
        <references count="2">
          <reference field="4294967294" count="1" selected="0">
            <x v="0"/>
          </reference>
          <reference field="32" count="1" selected="0">
            <x v="5"/>
          </reference>
        </references>
      </pivotArea>
    </chartFormat>
    <chartFormat chart="0" format="3" series="1">
      <pivotArea type="data" outline="0" fieldPosition="0">
        <references count="2">
          <reference field="4294967294" count="1" selected="0">
            <x v="0"/>
          </reference>
          <reference field="33" count="1" selected="0">
            <x v="10"/>
          </reference>
        </references>
      </pivotArea>
    </chartFormat>
    <chartFormat chart="0" format="4" series="1">
      <pivotArea type="data" outline="0" fieldPosition="0">
        <references count="2">
          <reference field="4294967294" count="1" selected="0">
            <x v="0"/>
          </reference>
          <reference field="33" count="1" selected="0">
            <x v="6"/>
          </reference>
        </references>
      </pivotArea>
    </chartFormat>
    <chartFormat chart="0" format="5" series="1">
      <pivotArea type="data" outline="0" fieldPosition="0">
        <references count="2">
          <reference field="4294967294" count="1" selected="0">
            <x v="0"/>
          </reference>
          <reference field="33" count="1" selected="0">
            <x v="8"/>
          </reference>
        </references>
      </pivotArea>
    </chartFormat>
    <chartFormat chart="0" format="6" series="1">
      <pivotArea type="data" outline="0" fieldPosition="0">
        <references count="2">
          <reference field="4294967294" count="1" selected="0">
            <x v="0"/>
          </reference>
          <reference field="33" count="1" selected="0">
            <x v="9"/>
          </reference>
        </references>
      </pivotArea>
    </chartFormat>
    <chartFormat chart="0" format="7" series="1">
      <pivotArea type="data" outline="0" fieldPosition="0">
        <references count="2">
          <reference field="4294967294" count="1" selected="0">
            <x v="0"/>
          </reference>
          <reference field="33" count="1" selected="0">
            <x v="5"/>
          </reference>
        </references>
      </pivotArea>
    </chartFormat>
    <chartFormat chart="0" format="8" series="1">
      <pivotArea type="data" outline="0" fieldPosition="0">
        <references count="2">
          <reference field="4294967294" count="1" selected="0">
            <x v="0"/>
          </reference>
          <reference field="33" count="1" selected="0">
            <x v="4"/>
          </reference>
        </references>
      </pivotArea>
    </chartFormat>
    <chartFormat chart="0" format="9" series="1">
      <pivotArea type="data" outline="0" fieldPosition="0">
        <references count="2">
          <reference field="4294967294" count="1" selected="0">
            <x v="0"/>
          </reference>
          <reference field="33" count="1" selected="0">
            <x v="2"/>
          </reference>
        </references>
      </pivotArea>
    </chartFormat>
    <chartFormat chart="1" format="10" series="1">
      <pivotArea type="data" outline="0" fieldPosition="0">
        <references count="2">
          <reference field="4294967294" count="1" selected="0">
            <x v="0"/>
          </reference>
          <reference field="33" count="1" selected="0">
            <x v="6"/>
          </reference>
        </references>
      </pivotArea>
    </chartFormat>
    <chartFormat chart="1" format="11" series="1">
      <pivotArea type="data" outline="0" fieldPosition="0">
        <references count="2">
          <reference field="4294967294" count="1" selected="0">
            <x v="0"/>
          </reference>
          <reference field="33" count="1" selected="0">
            <x v="8"/>
          </reference>
        </references>
      </pivotArea>
    </chartFormat>
    <chartFormat chart="1" format="12" series="1">
      <pivotArea type="data" outline="0" fieldPosition="0">
        <references count="2">
          <reference field="4294967294" count="1" selected="0">
            <x v="0"/>
          </reference>
          <reference field="33" count="1" selected="0">
            <x v="9"/>
          </reference>
        </references>
      </pivotArea>
    </chartFormat>
    <chartFormat chart="1" format="13" series="1">
      <pivotArea type="data" outline="0" fieldPosition="0">
        <references count="2">
          <reference field="4294967294" count="1" selected="0">
            <x v="0"/>
          </reference>
          <reference field="33" count="1" selected="0">
            <x v="10"/>
          </reference>
        </references>
      </pivotArea>
    </chartFormat>
    <chartFormat chart="1" format="14" series="1">
      <pivotArea type="data" outline="0" fieldPosition="0">
        <references count="2">
          <reference field="4294967294" count="1" selected="0">
            <x v="0"/>
          </reference>
          <reference field="33" count="1" selected="0">
            <x v="5"/>
          </reference>
        </references>
      </pivotArea>
    </chartFormat>
    <chartFormat chart="1" format="15" series="1">
      <pivotArea type="data" outline="0" fieldPosition="0">
        <references count="2">
          <reference field="4294967294" count="1" selected="0">
            <x v="0"/>
          </reference>
          <reference field="33" count="1" selected="0">
            <x v="4"/>
          </reference>
        </references>
      </pivotArea>
    </chartFormat>
    <chartFormat chart="1" format="16" series="1">
      <pivotArea type="data" outline="0" fieldPosition="0">
        <references count="2">
          <reference field="4294967294" count="1" selected="0">
            <x v="0"/>
          </reference>
          <reference field="33" count="1" selected="0">
            <x v="2"/>
          </reference>
        </references>
      </pivotArea>
    </chartFormat>
    <chartFormat chart="2" format="17" series="1">
      <pivotArea type="data" outline="0" fieldPosition="0">
        <references count="2">
          <reference field="4294967294" count="1" selected="0">
            <x v="0"/>
          </reference>
          <reference field="33" count="1" selected="0">
            <x v="6"/>
          </reference>
        </references>
      </pivotArea>
    </chartFormat>
    <chartFormat chart="2" format="18" series="1">
      <pivotArea type="data" outline="0" fieldPosition="0">
        <references count="2">
          <reference field="4294967294" count="1" selected="0">
            <x v="0"/>
          </reference>
          <reference field="33" count="1" selected="0">
            <x v="8"/>
          </reference>
        </references>
      </pivotArea>
    </chartFormat>
    <chartFormat chart="2" format="19" series="1">
      <pivotArea type="data" outline="0" fieldPosition="0">
        <references count="2">
          <reference field="4294967294" count="1" selected="0">
            <x v="0"/>
          </reference>
          <reference field="33" count="1" selected="0">
            <x v="9"/>
          </reference>
        </references>
      </pivotArea>
    </chartFormat>
    <chartFormat chart="2" format="20" series="1">
      <pivotArea type="data" outline="0" fieldPosition="0">
        <references count="2">
          <reference field="4294967294" count="1" selected="0">
            <x v="0"/>
          </reference>
          <reference field="33" count="1" selected="0">
            <x v="10"/>
          </reference>
        </references>
      </pivotArea>
    </chartFormat>
    <chartFormat chart="2" format="21" series="1">
      <pivotArea type="data" outline="0" fieldPosition="0">
        <references count="2">
          <reference field="4294967294" count="1" selected="0">
            <x v="0"/>
          </reference>
          <reference field="3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7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Q10" firstHeaderRow="1" firstDataRow="3" firstDataCol="1" rowPageCount="2" colPageCount="1"/>
  <pivotFields count="64">
    <pivotField axis="axisPage" multipleItemSelectionAllowed="1" showAll="0">
      <items count="29">
        <item x="0"/>
        <item x="3"/>
        <item x="1"/>
        <item x="2"/>
        <item x="4"/>
        <item x="21"/>
        <item x="5"/>
        <item x="6"/>
        <item x="8"/>
        <item x="9"/>
        <item x="10"/>
        <item x="11"/>
        <item x="14"/>
        <item x="12"/>
        <item x="15"/>
        <item x="16"/>
        <item x="17"/>
        <item x="18"/>
        <item x="20"/>
        <item x="23"/>
        <item x="22"/>
        <item x="24"/>
        <item x="25"/>
        <item x="26"/>
        <item h="1" m="1" x="27"/>
        <item x="7"/>
        <item x="13"/>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11">
        <item h="1" x="6"/>
        <item h="1" x="7"/>
        <item h="1" x="0"/>
        <item x="1"/>
        <item x="2"/>
        <item x="3"/>
        <item h="1" x="4"/>
        <item h="1" x="5"/>
        <item h="1" x="8"/>
        <item h="1" m="1" x="9"/>
        <item t="default"/>
      </items>
    </pivotField>
    <pivotField axis="axisCol" showAll="0">
      <items count="16">
        <item m="1" x="13"/>
        <item m="1" x="12"/>
        <item x="6"/>
        <item m="1" x="14"/>
        <item x="5"/>
        <item x="4"/>
        <item x="0"/>
        <item x="9"/>
        <item x="2"/>
        <item x="3"/>
        <item x="1"/>
        <item x="8"/>
        <item m="1" x="11"/>
        <item x="7"/>
        <item h="1" m="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8">
        <item x="9"/>
        <item x="1"/>
        <item x="10"/>
        <item x="7"/>
        <item x="6"/>
        <item x="15"/>
        <item x="2"/>
        <item x="12"/>
        <item x="0"/>
        <item x="8"/>
        <item x="11"/>
        <item x="5"/>
        <item x="4"/>
        <item x="13"/>
        <item x="14"/>
        <item x="3"/>
        <item h="1" x="16"/>
        <item t="default"/>
      </items>
    </pivotField>
    <pivotField showAll="0"/>
    <pivotField dataField="1" showAll="0"/>
    <pivotField showAll="0"/>
    <pivotField showAll="0"/>
    <pivotField showAll="0"/>
    <pivotField showAll="0">
      <items count="7">
        <item sd="0" x="0"/>
        <item sd="0" x="1"/>
        <item sd="0" x="2"/>
        <item sd="0" x="3"/>
        <item sd="0" x="4"/>
        <item x="5"/>
        <item t="default"/>
      </items>
    </pivotField>
    <pivotField showAll="0">
      <items count="13">
        <item sd="0" x="0"/>
        <item sd="0" x="1"/>
        <item sd="0" x="2"/>
        <item sd="0" x="3"/>
        <item sd="0" x="4"/>
        <item sd="0" x="5"/>
        <item sd="0" x="6"/>
        <item sd="0" x="7"/>
        <item sd="0" x="8"/>
        <item sd="0" x="9"/>
        <item sd="0" x="10"/>
        <item x="11"/>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32"/>
  </rowFields>
  <rowItems count="4">
    <i>
      <x v="3"/>
    </i>
    <i>
      <x v="4"/>
    </i>
    <i>
      <x v="5"/>
    </i>
    <i t="grand">
      <x/>
    </i>
  </rowItems>
  <colFields count="2">
    <field x="33"/>
    <field x="-2"/>
  </colFields>
  <colItems count="16">
    <i>
      <x v="2"/>
      <x/>
    </i>
    <i r="1" i="1">
      <x v="1"/>
    </i>
    <i>
      <x v="4"/>
      <x/>
    </i>
    <i r="1" i="1">
      <x v="1"/>
    </i>
    <i>
      <x v="5"/>
      <x/>
    </i>
    <i r="1" i="1">
      <x v="1"/>
    </i>
    <i>
      <x v="6"/>
      <x/>
    </i>
    <i r="1" i="1">
      <x v="1"/>
    </i>
    <i>
      <x v="8"/>
      <x/>
    </i>
    <i r="1" i="1">
      <x v="1"/>
    </i>
    <i>
      <x v="9"/>
      <x/>
    </i>
    <i r="1" i="1">
      <x v="1"/>
    </i>
    <i>
      <x v="10"/>
      <x/>
    </i>
    <i r="1" i="1">
      <x v="1"/>
    </i>
    <i t="grand">
      <x/>
    </i>
    <i t="grand" i="1">
      <x/>
    </i>
  </colItems>
  <pageFields count="2">
    <pageField fld="0" hier="-1"/>
    <pageField fld="54" hier="-1"/>
  </pageFields>
  <dataFields count="2">
    <dataField name="Sum of total commodity cost" fld="56" baseField="32" baseItem="6" numFmtId="164"/>
    <dataField name="Sum of total commodity cost2" fld="56" showDataAs="percentOfRow" baseField="0" baseItem="0" numFmtId="10"/>
  </dataFields>
  <formats count="33">
    <format dxfId="32">
      <pivotArea dataOnly="0" labelOnly="1" fieldPosition="0">
        <references count="1">
          <reference field="33" count="7">
            <x v="2"/>
            <x v="4"/>
            <x v="5"/>
            <x v="6"/>
            <x v="8"/>
            <x v="9"/>
            <x v="10"/>
          </reference>
        </references>
      </pivotArea>
    </format>
    <format dxfId="31">
      <pivotArea field="33" dataOnly="0" labelOnly="1" grandCol="1" outline="0" axis="axisCol" fieldPosition="0">
        <references count="1">
          <reference field="4294967294" count="1" selected="0">
            <x v="0"/>
          </reference>
        </references>
      </pivotArea>
    </format>
    <format dxfId="30">
      <pivotArea field="33" dataOnly="0" labelOnly="1" grandCol="1" outline="0" axis="axisCol" fieldPosition="0">
        <references count="1">
          <reference field="4294967294" count="1" selected="0">
            <x v="1"/>
          </reference>
        </references>
      </pivotArea>
    </format>
    <format dxfId="29">
      <pivotArea dataOnly="0" labelOnly="1" outline="0" fieldPosition="0">
        <references count="2">
          <reference field="4294967294" count="2">
            <x v="0"/>
            <x v="1"/>
          </reference>
          <reference field="33" count="1" selected="0">
            <x v="2"/>
          </reference>
        </references>
      </pivotArea>
    </format>
    <format dxfId="28">
      <pivotArea dataOnly="0" labelOnly="1" outline="0" fieldPosition="0">
        <references count="2">
          <reference field="4294967294" count="2">
            <x v="0"/>
            <x v="1"/>
          </reference>
          <reference field="33" count="1" selected="0">
            <x v="4"/>
          </reference>
        </references>
      </pivotArea>
    </format>
    <format dxfId="27">
      <pivotArea dataOnly="0" labelOnly="1" outline="0" fieldPosition="0">
        <references count="2">
          <reference field="4294967294" count="2">
            <x v="0"/>
            <x v="1"/>
          </reference>
          <reference field="33" count="1" selected="0">
            <x v="5"/>
          </reference>
        </references>
      </pivotArea>
    </format>
    <format dxfId="26">
      <pivotArea dataOnly="0" labelOnly="1" outline="0" fieldPosition="0">
        <references count="2">
          <reference field="4294967294" count="2">
            <x v="0"/>
            <x v="1"/>
          </reference>
          <reference field="33" count="1" selected="0">
            <x v="6"/>
          </reference>
        </references>
      </pivotArea>
    </format>
    <format dxfId="25">
      <pivotArea dataOnly="0" labelOnly="1" outline="0" fieldPosition="0">
        <references count="2">
          <reference field="4294967294" count="2">
            <x v="0"/>
            <x v="1"/>
          </reference>
          <reference field="33" count="1" selected="0">
            <x v="8"/>
          </reference>
        </references>
      </pivotArea>
    </format>
    <format dxfId="24">
      <pivotArea dataOnly="0" labelOnly="1" outline="0" fieldPosition="0">
        <references count="2">
          <reference field="4294967294" count="2">
            <x v="0"/>
            <x v="1"/>
          </reference>
          <reference field="33" count="1" selected="0">
            <x v="9"/>
          </reference>
        </references>
      </pivotArea>
    </format>
    <format dxfId="23">
      <pivotArea dataOnly="0" labelOnly="1" outline="0" fieldPosition="0">
        <references count="2">
          <reference field="4294967294" count="2">
            <x v="0"/>
            <x v="1"/>
          </reference>
          <reference field="33" count="1" selected="0">
            <x v="10"/>
          </reference>
        </references>
      </pivotArea>
    </format>
    <format dxfId="22">
      <pivotArea field="33" dataOnly="0" labelOnly="1" grandCol="1" outline="0" axis="axisCol" fieldPosition="0">
        <references count="1">
          <reference field="4294967294" count="1" selected="0">
            <x v="0"/>
          </reference>
        </references>
      </pivotArea>
    </format>
    <format dxfId="21">
      <pivotArea field="33" dataOnly="0" labelOnly="1" grandCol="1" outline="0" axis="axisCol" fieldPosition="0">
        <references count="1">
          <reference field="4294967294" count="1" selected="0">
            <x v="1"/>
          </reference>
        </references>
      </pivotArea>
    </format>
    <format dxfId="20">
      <pivotArea dataOnly="0" labelOnly="1" outline="0" fieldPosition="0">
        <references count="2">
          <reference field="4294967294" count="2">
            <x v="0"/>
            <x v="1"/>
          </reference>
          <reference field="33" count="1" selected="0">
            <x v="2"/>
          </reference>
        </references>
      </pivotArea>
    </format>
    <format dxfId="19">
      <pivotArea dataOnly="0" labelOnly="1" outline="0" fieldPosition="0">
        <references count="2">
          <reference field="4294967294" count="2">
            <x v="0"/>
            <x v="1"/>
          </reference>
          <reference field="33" count="1" selected="0">
            <x v="4"/>
          </reference>
        </references>
      </pivotArea>
    </format>
    <format dxfId="18">
      <pivotArea dataOnly="0" labelOnly="1" outline="0" fieldPosition="0">
        <references count="2">
          <reference field="4294967294" count="2">
            <x v="0"/>
            <x v="1"/>
          </reference>
          <reference field="33" count="1" selected="0">
            <x v="5"/>
          </reference>
        </references>
      </pivotArea>
    </format>
    <format dxfId="17">
      <pivotArea dataOnly="0" labelOnly="1" outline="0" fieldPosition="0">
        <references count="2">
          <reference field="4294967294" count="2">
            <x v="0"/>
            <x v="1"/>
          </reference>
          <reference field="33" count="1" selected="0">
            <x v="6"/>
          </reference>
        </references>
      </pivotArea>
    </format>
    <format dxfId="16">
      <pivotArea dataOnly="0" labelOnly="1" outline="0" fieldPosition="0">
        <references count="2">
          <reference field="4294967294" count="2">
            <x v="0"/>
            <x v="1"/>
          </reference>
          <reference field="33" count="1" selected="0">
            <x v="8"/>
          </reference>
        </references>
      </pivotArea>
    </format>
    <format dxfId="15">
      <pivotArea dataOnly="0" labelOnly="1" outline="0" fieldPosition="0">
        <references count="2">
          <reference field="4294967294" count="2">
            <x v="0"/>
            <x v="1"/>
          </reference>
          <reference field="33" count="1" selected="0">
            <x v="9"/>
          </reference>
        </references>
      </pivotArea>
    </format>
    <format dxfId="14">
      <pivotArea dataOnly="0" labelOnly="1" outline="0" fieldPosition="0">
        <references count="2">
          <reference field="4294967294" count="2">
            <x v="0"/>
            <x v="1"/>
          </reference>
          <reference field="33" count="1" selected="0">
            <x v="10"/>
          </reference>
        </references>
      </pivotArea>
    </format>
    <format dxfId="13">
      <pivotArea dataOnly="0" labelOnly="1" fieldPosition="0">
        <references count="1">
          <reference field="33" count="7">
            <x v="2"/>
            <x v="4"/>
            <x v="5"/>
            <x v="6"/>
            <x v="8"/>
            <x v="9"/>
            <x v="10"/>
          </reference>
        </references>
      </pivotArea>
    </format>
    <format dxfId="12">
      <pivotArea field="33" dataOnly="0" labelOnly="1" grandCol="1" outline="0" axis="axisCol" fieldPosition="0">
        <references count="1">
          <reference field="4294967294" count="1" selected="0">
            <x v="0"/>
          </reference>
        </references>
      </pivotArea>
    </format>
    <format dxfId="11">
      <pivotArea field="33" dataOnly="0" labelOnly="1" grandCol="1" outline="0" axis="axisCol" fieldPosition="0">
        <references count="1">
          <reference field="4294967294" count="1" selected="0">
            <x v="1"/>
          </reference>
        </references>
      </pivotArea>
    </format>
    <format dxfId="10">
      <pivotArea dataOnly="0" labelOnly="1" outline="0" fieldPosition="0">
        <references count="2">
          <reference field="4294967294" count="2">
            <x v="0"/>
            <x v="1"/>
          </reference>
          <reference field="33" count="1" selected="0">
            <x v="2"/>
          </reference>
        </references>
      </pivotArea>
    </format>
    <format dxfId="9">
      <pivotArea dataOnly="0" labelOnly="1" outline="0" fieldPosition="0">
        <references count="2">
          <reference field="4294967294" count="2">
            <x v="0"/>
            <x v="1"/>
          </reference>
          <reference field="33" count="1" selected="0">
            <x v="4"/>
          </reference>
        </references>
      </pivotArea>
    </format>
    <format dxfId="8">
      <pivotArea dataOnly="0" labelOnly="1" outline="0" fieldPosition="0">
        <references count="2">
          <reference field="4294967294" count="2">
            <x v="0"/>
            <x v="1"/>
          </reference>
          <reference field="33" count="1" selected="0">
            <x v="5"/>
          </reference>
        </references>
      </pivotArea>
    </format>
    <format dxfId="7">
      <pivotArea dataOnly="0" labelOnly="1" outline="0" fieldPosition="0">
        <references count="2">
          <reference field="4294967294" count="2">
            <x v="0"/>
            <x v="1"/>
          </reference>
          <reference field="33" count="1" selected="0">
            <x v="6"/>
          </reference>
        </references>
      </pivotArea>
    </format>
    <format dxfId="6">
      <pivotArea dataOnly="0" labelOnly="1" outline="0" fieldPosition="0">
        <references count="2">
          <reference field="4294967294" count="2">
            <x v="0"/>
            <x v="1"/>
          </reference>
          <reference field="33" count="1" selected="0">
            <x v="8"/>
          </reference>
        </references>
      </pivotArea>
    </format>
    <format dxfId="5">
      <pivotArea dataOnly="0" labelOnly="1" outline="0" fieldPosition="0">
        <references count="2">
          <reference field="4294967294" count="2">
            <x v="0"/>
            <x v="1"/>
          </reference>
          <reference field="33" count="1" selected="0">
            <x v="9"/>
          </reference>
        </references>
      </pivotArea>
    </format>
    <format dxfId="4">
      <pivotArea dataOnly="0" labelOnly="1" outline="0" fieldPosition="0">
        <references count="2">
          <reference field="4294967294" count="2">
            <x v="0"/>
            <x v="1"/>
          </reference>
          <reference field="33" count="1" selected="0">
            <x v="10"/>
          </reference>
        </references>
      </pivotArea>
    </format>
    <format dxfId="3">
      <pivotArea dataOnly="0" labelOnly="1" fieldPosition="0">
        <references count="1">
          <reference field="33" count="7">
            <x v="2"/>
            <x v="4"/>
            <x v="5"/>
            <x v="6"/>
            <x v="8"/>
            <x v="9"/>
            <x v="10"/>
          </reference>
        </references>
      </pivotArea>
    </format>
    <format dxfId="2">
      <pivotArea dataOnly="0" labelOnly="1" fieldPosition="0">
        <references count="1">
          <reference field="33" count="7">
            <x v="2"/>
            <x v="4"/>
            <x v="5"/>
            <x v="6"/>
            <x v="8"/>
            <x v="9"/>
            <x v="10"/>
          </reference>
        </references>
      </pivotArea>
    </format>
    <format dxfId="1">
      <pivotArea dataOnly="0" labelOnly="1" fieldPosition="0">
        <references count="1">
          <reference field="33" count="6">
            <x v="2"/>
            <x v="4"/>
            <x v="5"/>
            <x v="6"/>
            <x v="8"/>
            <x v="9"/>
          </reference>
        </references>
      </pivotArea>
    </format>
    <format dxfId="0">
      <pivotArea dataOnly="0" labelOnly="1" fieldPosition="0">
        <references count="1">
          <reference field="33" count="1">
            <x v="10"/>
          </reference>
        </references>
      </pivotArea>
    </format>
  </formats>
  <chartFormats count="31">
    <chartFormat chart="0" format="0" series="1">
      <pivotArea type="data" outline="0" fieldPosition="0">
        <references count="2">
          <reference field="4294967294" count="1" selected="0">
            <x v="0"/>
          </reference>
          <reference field="32" count="1" selected="0">
            <x v="3"/>
          </reference>
        </references>
      </pivotArea>
    </chartFormat>
    <chartFormat chart="0" format="1" series="1">
      <pivotArea type="data" outline="0" fieldPosition="0">
        <references count="2">
          <reference field="4294967294" count="1" selected="0">
            <x v="0"/>
          </reference>
          <reference field="32" count="1" selected="0">
            <x v="4"/>
          </reference>
        </references>
      </pivotArea>
    </chartFormat>
    <chartFormat chart="0" format="2" series="1">
      <pivotArea type="data" outline="0" fieldPosition="0">
        <references count="2">
          <reference field="4294967294" count="1" selected="0">
            <x v="0"/>
          </reference>
          <reference field="32" count="1" selected="0">
            <x v="5"/>
          </reference>
        </references>
      </pivotArea>
    </chartFormat>
    <chartFormat chart="0" format="3" series="1">
      <pivotArea type="data" outline="0" fieldPosition="0">
        <references count="2">
          <reference field="4294967294" count="1" selected="0">
            <x v="0"/>
          </reference>
          <reference field="33" count="1" selected="0">
            <x v="10"/>
          </reference>
        </references>
      </pivotArea>
    </chartFormat>
    <chartFormat chart="0" format="4" series="1">
      <pivotArea type="data" outline="0" fieldPosition="0">
        <references count="2">
          <reference field="4294967294" count="1" selected="0">
            <x v="0"/>
          </reference>
          <reference field="33" count="1" selected="0">
            <x v="6"/>
          </reference>
        </references>
      </pivotArea>
    </chartFormat>
    <chartFormat chart="0" format="5" series="1">
      <pivotArea type="data" outline="0" fieldPosition="0">
        <references count="2">
          <reference field="4294967294" count="1" selected="0">
            <x v="0"/>
          </reference>
          <reference field="33" count="1" selected="0">
            <x v="8"/>
          </reference>
        </references>
      </pivotArea>
    </chartFormat>
    <chartFormat chart="0" format="6" series="1">
      <pivotArea type="data" outline="0" fieldPosition="0">
        <references count="2">
          <reference field="4294967294" count="1" selected="0">
            <x v="0"/>
          </reference>
          <reference field="33" count="1" selected="0">
            <x v="9"/>
          </reference>
        </references>
      </pivotArea>
    </chartFormat>
    <chartFormat chart="0" format="7" series="1">
      <pivotArea type="data" outline="0" fieldPosition="0">
        <references count="2">
          <reference field="4294967294" count="1" selected="0">
            <x v="0"/>
          </reference>
          <reference field="33" count="1" selected="0">
            <x v="5"/>
          </reference>
        </references>
      </pivotArea>
    </chartFormat>
    <chartFormat chart="0" format="8" series="1">
      <pivotArea type="data" outline="0" fieldPosition="0">
        <references count="2">
          <reference field="4294967294" count="1" selected="0">
            <x v="0"/>
          </reference>
          <reference field="33" count="1" selected="0">
            <x v="4"/>
          </reference>
        </references>
      </pivotArea>
    </chartFormat>
    <chartFormat chart="0" format="9" series="1">
      <pivotArea type="data" outline="0" fieldPosition="0">
        <references count="2">
          <reference field="4294967294" count="1" selected="0">
            <x v="0"/>
          </reference>
          <reference field="33" count="1" selected="0">
            <x v="2"/>
          </reference>
        </references>
      </pivotArea>
    </chartFormat>
    <chartFormat chart="1" format="10" series="1">
      <pivotArea type="data" outline="0" fieldPosition="0">
        <references count="2">
          <reference field="4294967294" count="1" selected="0">
            <x v="0"/>
          </reference>
          <reference field="33" count="1" selected="0">
            <x v="6"/>
          </reference>
        </references>
      </pivotArea>
    </chartFormat>
    <chartFormat chart="1" format="11" series="1">
      <pivotArea type="data" outline="0" fieldPosition="0">
        <references count="2">
          <reference field="4294967294" count="1" selected="0">
            <x v="0"/>
          </reference>
          <reference field="33" count="1" selected="0">
            <x v="8"/>
          </reference>
        </references>
      </pivotArea>
    </chartFormat>
    <chartFormat chart="1" format="12" series="1">
      <pivotArea type="data" outline="0" fieldPosition="0">
        <references count="2">
          <reference field="4294967294" count="1" selected="0">
            <x v="0"/>
          </reference>
          <reference field="33" count="1" selected="0">
            <x v="9"/>
          </reference>
        </references>
      </pivotArea>
    </chartFormat>
    <chartFormat chart="1" format="13" series="1">
      <pivotArea type="data" outline="0" fieldPosition="0">
        <references count="2">
          <reference field="4294967294" count="1" selected="0">
            <x v="0"/>
          </reference>
          <reference field="33" count="1" selected="0">
            <x v="10"/>
          </reference>
        </references>
      </pivotArea>
    </chartFormat>
    <chartFormat chart="1" format="14" series="1">
      <pivotArea type="data" outline="0" fieldPosition="0">
        <references count="2">
          <reference field="4294967294" count="1" selected="0">
            <x v="0"/>
          </reference>
          <reference field="33" count="1" selected="0">
            <x v="5"/>
          </reference>
        </references>
      </pivotArea>
    </chartFormat>
    <chartFormat chart="1" format="15" series="1">
      <pivotArea type="data" outline="0" fieldPosition="0">
        <references count="2">
          <reference field="4294967294" count="1" selected="0">
            <x v="0"/>
          </reference>
          <reference field="33" count="1" selected="0">
            <x v="4"/>
          </reference>
        </references>
      </pivotArea>
    </chartFormat>
    <chartFormat chart="1" format="16" series="1">
      <pivotArea type="data" outline="0" fieldPosition="0">
        <references count="2">
          <reference field="4294967294" count="1" selected="0">
            <x v="0"/>
          </reference>
          <reference field="33" count="1" selected="0">
            <x v="2"/>
          </reference>
        </references>
      </pivotArea>
    </chartFormat>
    <chartFormat chart="2" format="17" series="1">
      <pivotArea type="data" outline="0" fieldPosition="0">
        <references count="2">
          <reference field="4294967294" count="1" selected="0">
            <x v="0"/>
          </reference>
          <reference field="33" count="1" selected="0">
            <x v="6"/>
          </reference>
        </references>
      </pivotArea>
    </chartFormat>
    <chartFormat chart="2" format="18" series="1">
      <pivotArea type="data" outline="0" fieldPosition="0">
        <references count="2">
          <reference field="4294967294" count="1" selected="0">
            <x v="0"/>
          </reference>
          <reference field="33" count="1" selected="0">
            <x v="8"/>
          </reference>
        </references>
      </pivotArea>
    </chartFormat>
    <chartFormat chart="2" format="19" series="1">
      <pivotArea type="data" outline="0" fieldPosition="0">
        <references count="2">
          <reference field="4294967294" count="1" selected="0">
            <x v="0"/>
          </reference>
          <reference field="33" count="1" selected="0">
            <x v="9"/>
          </reference>
        </references>
      </pivotArea>
    </chartFormat>
    <chartFormat chart="2" format="20" series="1">
      <pivotArea type="data" outline="0" fieldPosition="0">
        <references count="2">
          <reference field="4294967294" count="1" selected="0">
            <x v="0"/>
          </reference>
          <reference field="33" count="1" selected="0">
            <x v="10"/>
          </reference>
        </references>
      </pivotArea>
    </chartFormat>
    <chartFormat chart="2" format="21" series="1">
      <pivotArea type="data" outline="0" fieldPosition="0">
        <references count="2">
          <reference field="4294967294" count="1" selected="0">
            <x v="0"/>
          </reference>
          <reference field="33" count="1" selected="0">
            <x v="2"/>
          </reference>
        </references>
      </pivotArea>
    </chartFormat>
    <chartFormat chart="2" format="22" series="1">
      <pivotArea type="data" outline="0" fieldPosition="0">
        <references count="2">
          <reference field="4294967294" count="1" selected="0">
            <x v="0"/>
          </reference>
          <reference field="33" count="1" selected="0">
            <x v="4"/>
          </reference>
        </references>
      </pivotArea>
    </chartFormat>
    <chartFormat chart="2" format="23" series="1">
      <pivotArea type="data" outline="0" fieldPosition="0">
        <references count="2">
          <reference field="4294967294" count="1" selected="0">
            <x v="0"/>
          </reference>
          <reference field="33" count="1" selected="0">
            <x v="5"/>
          </reference>
        </references>
      </pivotArea>
    </chartFormat>
    <chartFormat chart="2" format="24" series="1">
      <pivotArea type="data" outline="0" fieldPosition="0">
        <references count="2">
          <reference field="4294967294" count="1" selected="0">
            <x v="1"/>
          </reference>
          <reference field="33" count="1" selected="0">
            <x v="6"/>
          </reference>
        </references>
      </pivotArea>
    </chartFormat>
    <chartFormat chart="2" format="25" series="1">
      <pivotArea type="data" outline="0" fieldPosition="0">
        <references count="2">
          <reference field="4294967294" count="1" selected="0">
            <x v="1"/>
          </reference>
          <reference field="33" count="1" selected="0">
            <x v="8"/>
          </reference>
        </references>
      </pivotArea>
    </chartFormat>
    <chartFormat chart="2" format="26" series="1">
      <pivotArea type="data" outline="0" fieldPosition="0">
        <references count="2">
          <reference field="4294967294" count="1" selected="0">
            <x v="1"/>
          </reference>
          <reference field="33" count="1" selected="0">
            <x v="9"/>
          </reference>
        </references>
      </pivotArea>
    </chartFormat>
    <chartFormat chart="2" format="27" series="1">
      <pivotArea type="data" outline="0" fieldPosition="0">
        <references count="2">
          <reference field="4294967294" count="1" selected="0">
            <x v="1"/>
          </reference>
          <reference field="33" count="1" selected="0">
            <x v="10"/>
          </reference>
        </references>
      </pivotArea>
    </chartFormat>
    <chartFormat chart="2" format="28" series="1">
      <pivotArea type="data" outline="0" fieldPosition="0">
        <references count="2">
          <reference field="4294967294" count="1" selected="0">
            <x v="1"/>
          </reference>
          <reference field="33" count="1" selected="0">
            <x v="2"/>
          </reference>
        </references>
      </pivotArea>
    </chartFormat>
    <chartFormat chart="2" format="29" series="1">
      <pivotArea type="data" outline="0" fieldPosition="0">
        <references count="2">
          <reference field="4294967294" count="1" selected="0">
            <x v="1"/>
          </reference>
          <reference field="33" count="1" selected="0">
            <x v="4"/>
          </reference>
        </references>
      </pivotArea>
    </chartFormat>
    <chartFormat chart="2" format="30" series="1">
      <pivotArea type="data" outline="0" fieldPosition="0">
        <references count="2">
          <reference field="4294967294" count="1" selected="0">
            <x v="1"/>
          </reference>
          <reference field="3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8E182E-B3F7-4E09-BEFB-C1CE6FC5797B}" name="PivotTable1" cacheId="7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J16" firstHeaderRow="1" firstDataRow="4" firstDataCol="1" rowPageCount="1" colPageCount="1"/>
  <pivotFields count="64">
    <pivotField axis="axisPage" showAll="0">
      <items count="29">
        <item x="0"/>
        <item x="3"/>
        <item x="1"/>
        <item x="2"/>
        <item x="4"/>
        <item x="21"/>
        <item x="5"/>
        <item x="6"/>
        <item x="7"/>
        <item x="8"/>
        <item x="9"/>
        <item x="10"/>
        <item x="11"/>
        <item x="14"/>
        <item x="12"/>
        <item x="13"/>
        <item x="15"/>
        <item x="16"/>
        <item x="17"/>
        <item x="18"/>
        <item x="19"/>
        <item x="20"/>
        <item x="23"/>
        <item x="22"/>
        <item x="24"/>
        <item x="25"/>
        <item x="26"/>
        <item m="1" x="27"/>
        <item t="default"/>
      </items>
    </pivotField>
    <pivotField axis="axisRow" showAll="0">
      <items count="3">
        <item x="1"/>
        <item x="0"/>
        <item t="default"/>
      </items>
    </pivotField>
    <pivotField showAll="0"/>
    <pivotField showAll="0"/>
    <pivotField showAll="0"/>
    <pivotField showAll="0"/>
    <pivotField numFmtId="3" showAll="0"/>
    <pivotField showAll="0"/>
    <pivotField showAll="0"/>
    <pivotField numFmtId="14" showAll="0"/>
    <pivotField showAll="0"/>
    <pivotField showAll="0"/>
    <pivotField showAll="0">
      <items count="15">
        <item x="0"/>
        <item x="1"/>
        <item x="2"/>
        <item x="3"/>
        <item x="4"/>
        <item x="5"/>
        <item x="6"/>
        <item x="7"/>
        <item x="8"/>
        <item x="9"/>
        <item x="10"/>
        <item x="11"/>
        <item x="12"/>
        <item x="13"/>
        <item t="default"/>
      </items>
    </pivotField>
    <pivotField axis="axisCol" numFmtId="14" showAll="0">
      <items count="15">
        <item x="0"/>
        <item x="1"/>
        <item x="2"/>
        <item x="3"/>
        <item x="4"/>
        <item x="5"/>
        <item x="6"/>
        <item x="7"/>
        <item x="8"/>
        <item x="9"/>
        <item x="10"/>
        <item x="11"/>
        <item x="12"/>
        <item x="13"/>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axis="axisRow" showAll="0">
      <items count="18">
        <item h="1" x="9"/>
        <item x="1"/>
        <item h="1" x="10"/>
        <item h="1" x="7"/>
        <item h="1" x="6"/>
        <item h="1" x="15"/>
        <item h="1" x="2"/>
        <item h="1" x="12"/>
        <item x="0"/>
        <item h="1" x="8"/>
        <item h="1" x="11"/>
        <item h="1" x="5"/>
        <item h="1" x="4"/>
        <item h="1" x="13"/>
        <item h="1" x="14"/>
        <item x="3"/>
        <item h="1" x="16"/>
        <item t="default"/>
      </items>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12">
        <item sd="0" x="0"/>
        <item sd="0" x="1"/>
        <item sd="0" x="2"/>
        <item sd="0" x="3"/>
        <item sd="0" x="4"/>
        <item sd="0" x="5"/>
        <item sd="0" x="6"/>
        <item sd="0" x="7"/>
        <item sd="0" x="8"/>
        <item sd="0" x="9"/>
        <item sd="0" x="10"/>
        <item sd="0" x="11"/>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s>
  <rowFields count="2">
    <field x="54"/>
    <field x="1"/>
  </rowFields>
  <rowItems count="10">
    <i>
      <x v="1"/>
    </i>
    <i r="1">
      <x/>
    </i>
    <i r="1">
      <x v="1"/>
    </i>
    <i>
      <x v="8"/>
    </i>
    <i r="1">
      <x/>
    </i>
    <i r="1">
      <x v="1"/>
    </i>
    <i>
      <x v="15"/>
    </i>
    <i r="1">
      <x/>
    </i>
    <i r="1">
      <x v="1"/>
    </i>
    <i t="grand">
      <x/>
    </i>
  </rowItems>
  <colFields count="3">
    <field x="61"/>
    <field x="60"/>
    <field x="13"/>
  </colFields>
  <colItems count="9">
    <i>
      <x v="1"/>
    </i>
    <i>
      <x v="2"/>
    </i>
    <i>
      <x v="3"/>
    </i>
    <i>
      <x v="4"/>
    </i>
    <i>
      <x v="5"/>
    </i>
    <i>
      <x v="6"/>
    </i>
    <i>
      <x v="7"/>
    </i>
    <i>
      <x v="8"/>
    </i>
    <i t="grand">
      <x/>
    </i>
  </colItems>
  <pageFields count="1">
    <pageField fld="0" item="22" hier="-1"/>
  </pageFields>
  <dataFields count="1">
    <dataField name="Sum of total commodity cost" fld="56" baseField="53" baseItem="1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1" xr10:uid="{00000000-0013-0000-FFFF-FFFF01000000}" sourceName="COUNTRY">
  <pivotTables>
    <pivotTable tabId="16" name="PivotTable4"/>
  </pivotTables>
  <data>
    <tabular pivotCacheId="420568054">
      <items count="28">
        <i x="0" s="1"/>
        <i x="3"/>
        <i x="1"/>
        <i x="2"/>
        <i x="4"/>
        <i x="21"/>
        <i x="5"/>
        <i x="6"/>
        <i x="7"/>
        <i x="8"/>
        <i x="9"/>
        <i x="10"/>
        <i x="11"/>
        <i x="14"/>
        <i x="12"/>
        <i x="13"/>
        <i x="15"/>
        <i x="16"/>
        <i x="17"/>
        <i x="18"/>
        <i x="19"/>
        <i x="20"/>
        <i x="23"/>
        <i x="22"/>
        <i x="24"/>
        <i x="25"/>
        <i x="26"/>
        <i x="2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3_Prod_Mapping21" xr10:uid="{00000000-0013-0000-FFFF-FFFF02000000}" sourceName="TO3 Prod Mapping">
  <pivotTables>
    <pivotTable tabId="16" name="PivotTable4"/>
  </pivotTables>
  <data>
    <tabular pivotCacheId="420568054">
      <items count="17">
        <i x="1" s="1"/>
        <i x="7" s="1"/>
        <i x="6" s="1"/>
        <i x="2" s="1"/>
        <i x="0" s="1"/>
        <i x="8" s="1"/>
        <i x="5" s="1"/>
        <i x="4" s="1"/>
        <i x="3" s="1"/>
        <i x="9" s="1" nd="1"/>
        <i x="10" s="1" nd="1"/>
        <i x="15" s="1" nd="1"/>
        <i x="12" s="1" nd="1"/>
        <i x="11" s="1" nd="1"/>
        <i x="13" s="1" nd="1"/>
        <i x="14" s="1" nd="1"/>
        <i x="16"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1" xr10:uid="{00000000-0013-0000-FFFF-FFFF03000000}" sourceName="Year">
  <pivotTables>
    <pivotTable tabId="16" name="PivotTable4"/>
  </pivotTables>
  <data>
    <tabular pivotCacheId="420568054">
      <items count="10">
        <i x="0"/>
        <i x="1" s="1"/>
        <i x="2" s="1"/>
        <i x="3" s="1"/>
        <i x="4"/>
        <i x="5"/>
        <i x="6" nd="1"/>
        <i x="7" nd="1"/>
        <i x="8" nd="1"/>
        <i x="9"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11" xr10:uid="{00000000-0013-0000-FFFF-FFFF04000000}" sourceName="COUNTRY">
  <pivotTables>
    <pivotTable tabId="17" name="PivotTable4"/>
  </pivotTables>
  <data>
    <tabular pivotCacheId="420568054">
      <items count="28">
        <i x="0" s="1"/>
        <i x="3"/>
        <i x="1"/>
        <i x="2"/>
        <i x="4"/>
        <i x="21"/>
        <i x="5"/>
        <i x="6"/>
        <i x="7"/>
        <i x="8"/>
        <i x="9"/>
        <i x="10"/>
        <i x="11"/>
        <i x="14"/>
        <i x="12"/>
        <i x="13"/>
        <i x="15"/>
        <i x="16"/>
        <i x="17"/>
        <i x="18"/>
        <i x="19"/>
        <i x="20"/>
        <i x="23"/>
        <i x="22"/>
        <i x="24"/>
        <i x="25"/>
        <i x="26"/>
        <i x="27"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3_Prod_Mapping211" xr10:uid="{00000000-0013-0000-FFFF-FFFF05000000}" sourceName="TO3 Prod Mapping">
  <pivotTables>
    <pivotTable tabId="17" name="PivotTable4"/>
  </pivotTables>
  <data>
    <tabular pivotCacheId="420568054">
      <items count="17">
        <i x="1" s="1"/>
        <i x="7" s="1"/>
        <i x="6" s="1"/>
        <i x="2" s="1"/>
        <i x="0" s="1"/>
        <i x="8" s="1"/>
        <i x="5" s="1"/>
        <i x="4" s="1"/>
        <i x="3" s="1"/>
        <i x="9" s="1" nd="1"/>
        <i x="10" s="1" nd="1"/>
        <i x="15" s="1" nd="1"/>
        <i x="12" s="1" nd="1"/>
        <i x="11" s="1" nd="1"/>
        <i x="13" s="1" nd="1"/>
        <i x="14" s="1" nd="1"/>
        <i x="16"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11" xr10:uid="{00000000-0013-0000-FFFF-FFFF06000000}" sourceName="Year">
  <pivotTables>
    <pivotTable tabId="17" name="PivotTable4"/>
  </pivotTables>
  <data>
    <tabular pivotCacheId="420568054">
      <items count="10">
        <i x="0"/>
        <i x="1" s="1"/>
        <i x="2" s="1"/>
        <i x="3" s="1"/>
        <i x="4"/>
        <i x="5"/>
        <i x="6" nd="1"/>
        <i x="7" nd="1"/>
        <i x="8" nd="1"/>
        <i x="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00000000-0014-0000-FFFF-FFFF01000000}" cache="Slicer_COUNTRY11" caption="COUNTRY" rowHeight="234950"/>
  <slicer name="TO3 Prod Mapping 3" xr10:uid="{00000000-0014-0000-FFFF-FFFF02000000}" cache="Slicer_TO3_Prod_Mapping21" caption="TO3 Prod Mapping" rowHeight="234950"/>
  <slicer name="Year 3" xr10:uid="{00000000-0014-0000-FFFF-FFFF03000000}" cache="Slicer_Year2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3" xr10:uid="{00000000-0014-0000-FFFF-FFFF04000000}" cache="Slicer_COUNTRY111" caption="COUNTRY" rowHeight="234950"/>
  <slicer name="TO3 Prod Mapping 4" xr10:uid="{00000000-0014-0000-FFFF-FFFF05000000}" cache="Slicer_TO3_Prod_Mapping211" caption="TO3 Prod Mapping" rowHeight="234950"/>
  <slicer name="Year 4" xr10:uid="{00000000-0014-0000-FFFF-FFFF06000000}" cache="Slicer_Year211" caption="Yea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G42"/>
  <sheetViews>
    <sheetView showGridLines="0" workbookViewId="0">
      <selection activeCell="A31" sqref="A31"/>
    </sheetView>
  </sheetViews>
  <sheetFormatPr defaultRowHeight="14.4" x14ac:dyDescent="0.3"/>
  <cols>
    <col min="1" max="1" width="26" style="6" bestFit="1" customWidth="1"/>
    <col min="2" max="2" width="15.77734375" style="6" bestFit="1" customWidth="1"/>
    <col min="3" max="3" width="11.109375" style="6" bestFit="1" customWidth="1"/>
    <col min="4" max="4" width="8.5546875" style="6" bestFit="1" customWidth="1"/>
    <col min="5" max="5" width="10.109375" style="6" bestFit="1" customWidth="1"/>
    <col min="6" max="6" width="11.109375" style="6" bestFit="1" customWidth="1"/>
    <col min="7" max="7" width="11" style="6" bestFit="1" customWidth="1"/>
    <col min="8" max="9" width="12.109375" style="6" bestFit="1" customWidth="1"/>
    <col min="10" max="10" width="9.6640625" style="6" bestFit="1" customWidth="1"/>
    <col min="11" max="13" width="11" style="6" bestFit="1" customWidth="1"/>
    <col min="14" max="14" width="5" style="6" bestFit="1" customWidth="1"/>
    <col min="15" max="15" width="11.77734375" style="6" bestFit="1" customWidth="1"/>
    <col min="16" max="16" width="11" style="6" bestFit="1" customWidth="1"/>
    <col min="17" max="18" width="6.6640625" style="6" bestFit="1" customWidth="1"/>
    <col min="19" max="19" width="9.44140625" style="6" bestFit="1" customWidth="1"/>
    <col min="20" max="21" width="6.6640625" style="6" bestFit="1" customWidth="1"/>
    <col min="22" max="22" width="9.44140625" style="6" bestFit="1" customWidth="1"/>
    <col min="23" max="23" width="9.6640625" style="6" bestFit="1" customWidth="1"/>
    <col min="24" max="25" width="7" style="6" bestFit="1" customWidth="1"/>
    <col min="26" max="26" width="9.44140625" style="6" bestFit="1" customWidth="1"/>
    <col min="27" max="27" width="6.6640625" style="6" bestFit="1" customWidth="1"/>
    <col min="28" max="28" width="9.44140625" style="6" bestFit="1" customWidth="1"/>
    <col min="29" max="29" width="9.6640625" style="6" bestFit="1" customWidth="1"/>
    <col min="30" max="30" width="7" style="6" bestFit="1" customWidth="1"/>
    <col min="31" max="31" width="9.44140625" style="6" bestFit="1" customWidth="1"/>
    <col min="32" max="32" width="6.6640625" style="6" bestFit="1" customWidth="1"/>
    <col min="33" max="33" width="9.44140625" style="6" bestFit="1" customWidth="1"/>
    <col min="34" max="34" width="9.6640625" style="6" bestFit="1" customWidth="1"/>
    <col min="35" max="35" width="7" style="6" bestFit="1" customWidth="1"/>
    <col min="36" max="36" width="9.44140625" style="6" bestFit="1" customWidth="1"/>
    <col min="37" max="37" width="6.6640625" style="6" bestFit="1" customWidth="1"/>
    <col min="38" max="38" width="9.44140625" style="6" bestFit="1" customWidth="1"/>
    <col min="39" max="39" width="9.6640625" style="6" bestFit="1" customWidth="1"/>
    <col min="40" max="40" width="11" style="6" bestFit="1" customWidth="1"/>
    <col min="41" max="16384" width="8.88671875" style="6"/>
  </cols>
  <sheetData>
    <row r="1" spans="1:7" x14ac:dyDescent="0.3">
      <c r="A1"/>
      <c r="B1"/>
    </row>
    <row r="2" spans="1:7" x14ac:dyDescent="0.3">
      <c r="A2" s="7" t="s">
        <v>2693</v>
      </c>
      <c r="B2" s="6" t="s">
        <v>59</v>
      </c>
    </row>
    <row r="4" spans="1:7" x14ac:dyDescent="0.3">
      <c r="A4" s="7" t="s">
        <v>2706</v>
      </c>
      <c r="B4" s="7" t="s">
        <v>2689</v>
      </c>
      <c r="C4"/>
      <c r="D4"/>
      <c r="E4"/>
      <c r="F4"/>
      <c r="G4"/>
    </row>
    <row r="5" spans="1:7" x14ac:dyDescent="0.3">
      <c r="A5" s="7" t="s">
        <v>2691</v>
      </c>
      <c r="B5" s="6" t="s">
        <v>86</v>
      </c>
      <c r="C5" s="6" t="s">
        <v>70</v>
      </c>
      <c r="D5" s="6" t="s">
        <v>62</v>
      </c>
      <c r="E5" s="6" t="s">
        <v>94</v>
      </c>
      <c r="F5" s="6" t="s">
        <v>2690</v>
      </c>
      <c r="G5"/>
    </row>
    <row r="6" spans="1:7" x14ac:dyDescent="0.3">
      <c r="A6" s="8">
        <v>2019</v>
      </c>
      <c r="B6" s="14">
        <v>1060681.9515</v>
      </c>
      <c r="C6" s="14"/>
      <c r="D6" s="14"/>
      <c r="E6" s="14">
        <v>592</v>
      </c>
      <c r="F6" s="14">
        <v>1061273.9515</v>
      </c>
      <c r="G6"/>
    </row>
    <row r="7" spans="1:7" x14ac:dyDescent="0.3">
      <c r="A7" s="9" t="s">
        <v>116</v>
      </c>
      <c r="B7" s="14"/>
      <c r="C7" s="14"/>
      <c r="D7" s="14"/>
      <c r="E7" s="14">
        <v>592</v>
      </c>
      <c r="F7" s="14">
        <v>592</v>
      </c>
      <c r="G7"/>
    </row>
    <row r="8" spans="1:7" x14ac:dyDescent="0.3">
      <c r="A8" s="9" t="s">
        <v>91</v>
      </c>
      <c r="B8" s="14">
        <v>1060681.9515</v>
      </c>
      <c r="C8" s="14"/>
      <c r="D8" s="14"/>
      <c r="E8" s="14"/>
      <c r="F8" s="14">
        <v>1060681.9515</v>
      </c>
      <c r="G8"/>
    </row>
    <row r="9" spans="1:7" x14ac:dyDescent="0.3">
      <c r="A9" s="8">
        <v>2020</v>
      </c>
      <c r="B9" s="14">
        <v>2095872.2000000002</v>
      </c>
      <c r="C9" s="14"/>
      <c r="D9" s="14">
        <v>303000</v>
      </c>
      <c r="E9" s="14">
        <v>4197212.0302999998</v>
      </c>
      <c r="F9" s="14">
        <v>6596084.2302999999</v>
      </c>
      <c r="G9"/>
    </row>
    <row r="10" spans="1:7" x14ac:dyDescent="0.3">
      <c r="A10" s="9" t="s">
        <v>108</v>
      </c>
      <c r="B10" s="14">
        <v>910800</v>
      </c>
      <c r="C10" s="14"/>
      <c r="D10" s="14"/>
      <c r="E10" s="14">
        <v>1490400</v>
      </c>
      <c r="F10" s="14">
        <v>2401200</v>
      </c>
      <c r="G10"/>
    </row>
    <row r="11" spans="1:7" x14ac:dyDescent="0.3">
      <c r="A11" s="9" t="s">
        <v>146</v>
      </c>
      <c r="B11" s="14"/>
      <c r="C11" s="14"/>
      <c r="D11" s="14"/>
      <c r="E11" s="14">
        <v>133380</v>
      </c>
      <c r="F11" s="14">
        <v>133380</v>
      </c>
      <c r="G11"/>
    </row>
    <row r="12" spans="1:7" x14ac:dyDescent="0.3">
      <c r="A12" s="9" t="s">
        <v>116</v>
      </c>
      <c r="B12" s="14">
        <v>2368</v>
      </c>
      <c r="C12" s="14"/>
      <c r="D12" s="14"/>
      <c r="E12" s="14"/>
      <c r="F12" s="14">
        <v>2368</v>
      </c>
      <c r="G12"/>
    </row>
    <row r="13" spans="1:7" x14ac:dyDescent="0.3">
      <c r="A13" s="9" t="s">
        <v>91</v>
      </c>
      <c r="B13" s="14">
        <v>349237.80000000005</v>
      </c>
      <c r="C13" s="14"/>
      <c r="D13" s="14">
        <v>303000</v>
      </c>
      <c r="E13" s="14">
        <v>916272.03029999998</v>
      </c>
      <c r="F13" s="14">
        <v>1568509.8303</v>
      </c>
      <c r="G13"/>
    </row>
    <row r="14" spans="1:7" x14ac:dyDescent="0.3">
      <c r="A14" s="9" t="s">
        <v>139</v>
      </c>
      <c r="B14" s="14">
        <v>196800</v>
      </c>
      <c r="C14" s="14"/>
      <c r="D14" s="14"/>
      <c r="E14" s="14">
        <v>285360</v>
      </c>
      <c r="F14" s="14">
        <v>482160</v>
      </c>
      <c r="G14"/>
    </row>
    <row r="15" spans="1:7" x14ac:dyDescent="0.3">
      <c r="A15" s="9" t="s">
        <v>132</v>
      </c>
      <c r="B15" s="14">
        <v>424166.40000000002</v>
      </c>
      <c r="C15" s="14"/>
      <c r="D15" s="14"/>
      <c r="E15" s="14">
        <v>946800</v>
      </c>
      <c r="F15" s="14">
        <v>1370966.4</v>
      </c>
      <c r="G15"/>
    </row>
    <row r="16" spans="1:7" x14ac:dyDescent="0.3">
      <c r="A16" s="9" t="s">
        <v>124</v>
      </c>
      <c r="B16" s="14">
        <v>212500</v>
      </c>
      <c r="C16" s="14"/>
      <c r="D16" s="14"/>
      <c r="E16" s="14">
        <v>425000</v>
      </c>
      <c r="F16" s="14">
        <v>637500</v>
      </c>
      <c r="G16"/>
    </row>
    <row r="17" spans="1:7" x14ac:dyDescent="0.3">
      <c r="A17" s="8">
        <v>2021</v>
      </c>
      <c r="B17" s="14">
        <v>519590.95999999996</v>
      </c>
      <c r="C17" s="14">
        <v>19692992.3433</v>
      </c>
      <c r="D17" s="14"/>
      <c r="E17" s="14"/>
      <c r="F17" s="14">
        <v>20212583.303300001</v>
      </c>
      <c r="G17"/>
    </row>
    <row r="18" spans="1:7" x14ac:dyDescent="0.3">
      <c r="A18" s="9" t="s">
        <v>108</v>
      </c>
      <c r="B18" s="14">
        <v>233496</v>
      </c>
      <c r="C18" s="14">
        <v>3532517.0999999996</v>
      </c>
      <c r="D18" s="14"/>
      <c r="E18" s="14"/>
      <c r="F18" s="14">
        <v>3766013.0999999996</v>
      </c>
      <c r="G18"/>
    </row>
    <row r="19" spans="1:7" x14ac:dyDescent="0.3">
      <c r="A19" s="9" t="s">
        <v>155</v>
      </c>
      <c r="B19" s="14"/>
      <c r="C19" s="14">
        <v>13931.189999999999</v>
      </c>
      <c r="D19" s="14"/>
      <c r="E19" s="14"/>
      <c r="F19" s="14">
        <v>13931.189999999999</v>
      </c>
      <c r="G19"/>
    </row>
    <row r="20" spans="1:7" x14ac:dyDescent="0.3">
      <c r="A20" s="9" t="s">
        <v>146</v>
      </c>
      <c r="B20" s="14"/>
      <c r="C20" s="14">
        <v>4343137.3439999996</v>
      </c>
      <c r="D20" s="14"/>
      <c r="E20" s="14"/>
      <c r="F20" s="14">
        <v>4343137.3439999996</v>
      </c>
      <c r="G20"/>
    </row>
    <row r="21" spans="1:7" x14ac:dyDescent="0.3">
      <c r="A21" s="9" t="s">
        <v>116</v>
      </c>
      <c r="B21" s="14"/>
      <c r="C21" s="14">
        <v>7400</v>
      </c>
      <c r="D21" s="14"/>
      <c r="E21" s="14"/>
      <c r="F21" s="14">
        <v>7400</v>
      </c>
      <c r="G21"/>
    </row>
    <row r="22" spans="1:7" x14ac:dyDescent="0.3">
      <c r="A22" s="9" t="s">
        <v>91</v>
      </c>
      <c r="B22" s="14"/>
      <c r="C22" s="14">
        <v>4260399.0992999999</v>
      </c>
      <c r="D22" s="14"/>
      <c r="E22" s="14"/>
      <c r="F22" s="14">
        <v>4260399.0992999999</v>
      </c>
      <c r="G22"/>
    </row>
    <row r="23" spans="1:7" x14ac:dyDescent="0.3">
      <c r="A23" s="9" t="s">
        <v>159</v>
      </c>
      <c r="B23" s="14"/>
      <c r="C23" s="14">
        <v>3248552</v>
      </c>
      <c r="D23" s="14"/>
      <c r="E23" s="14"/>
      <c r="F23" s="14">
        <v>3248552</v>
      </c>
      <c r="G23"/>
    </row>
    <row r="24" spans="1:7" x14ac:dyDescent="0.3">
      <c r="A24" s="9" t="s">
        <v>139</v>
      </c>
      <c r="B24" s="14">
        <v>55497.600000000006</v>
      </c>
      <c r="C24" s="14">
        <v>972175.60000000009</v>
      </c>
      <c r="D24" s="14"/>
      <c r="E24" s="14"/>
      <c r="F24" s="14">
        <v>1027673.2000000001</v>
      </c>
      <c r="G24"/>
    </row>
    <row r="25" spans="1:7" x14ac:dyDescent="0.3">
      <c r="A25" s="9" t="s">
        <v>132</v>
      </c>
      <c r="B25" s="14">
        <v>175347.36000000002</v>
      </c>
      <c r="C25" s="14">
        <v>2751840.0100000002</v>
      </c>
      <c r="D25" s="14"/>
      <c r="E25" s="14"/>
      <c r="F25" s="14">
        <v>2927187.37</v>
      </c>
      <c r="G25"/>
    </row>
    <row r="26" spans="1:7" x14ac:dyDescent="0.3">
      <c r="A26" s="9" t="s">
        <v>124</v>
      </c>
      <c r="B26" s="14">
        <v>55250</v>
      </c>
      <c r="C26" s="14">
        <v>563040</v>
      </c>
      <c r="D26" s="14"/>
      <c r="E26" s="14"/>
      <c r="F26" s="14">
        <v>618290</v>
      </c>
      <c r="G26"/>
    </row>
    <row r="27" spans="1:7" x14ac:dyDescent="0.3">
      <c r="A27" s="8" t="s">
        <v>2690</v>
      </c>
      <c r="B27" s="14">
        <v>3676145.1115000001</v>
      </c>
      <c r="C27" s="14">
        <v>19692992.3433</v>
      </c>
      <c r="D27" s="14">
        <v>303000</v>
      </c>
      <c r="E27" s="14">
        <v>4197804.0302999998</v>
      </c>
      <c r="F27" s="14">
        <v>27869941.485100001</v>
      </c>
      <c r="G27"/>
    </row>
    <row r="28" spans="1:7" x14ac:dyDescent="0.3">
      <c r="A28"/>
      <c r="B28"/>
      <c r="C28"/>
      <c r="D28"/>
      <c r="E28"/>
      <c r="F28"/>
      <c r="G28"/>
    </row>
    <row r="29" spans="1:7" x14ac:dyDescent="0.3">
      <c r="A29"/>
      <c r="B29"/>
      <c r="C29"/>
      <c r="D29"/>
      <c r="E29"/>
      <c r="F29"/>
      <c r="G29"/>
    </row>
    <row r="30" spans="1:7" x14ac:dyDescent="0.3">
      <c r="A30"/>
      <c r="B30"/>
      <c r="C30"/>
      <c r="D30"/>
      <c r="E30"/>
      <c r="F30"/>
      <c r="G30"/>
    </row>
    <row r="31" spans="1:7" x14ac:dyDescent="0.3">
      <c r="A31"/>
      <c r="B31"/>
      <c r="C31"/>
      <c r="D31"/>
      <c r="E31"/>
      <c r="F31"/>
      <c r="G31"/>
    </row>
    <row r="32" spans="1:7" x14ac:dyDescent="0.3">
      <c r="A32"/>
      <c r="B32"/>
      <c r="C32"/>
      <c r="D32"/>
      <c r="E32"/>
      <c r="F32"/>
      <c r="G32"/>
    </row>
    <row r="33" spans="1:7" x14ac:dyDescent="0.3">
      <c r="A33"/>
      <c r="B33"/>
      <c r="C33"/>
      <c r="D33"/>
      <c r="E33"/>
      <c r="F33"/>
      <c r="G33"/>
    </row>
    <row r="34" spans="1:7" x14ac:dyDescent="0.3">
      <c r="A34"/>
      <c r="B34"/>
      <c r="C34"/>
      <c r="D34"/>
      <c r="E34"/>
      <c r="F34"/>
      <c r="G34"/>
    </row>
    <row r="35" spans="1:7" x14ac:dyDescent="0.3">
      <c r="A35"/>
      <c r="B35"/>
      <c r="C35"/>
      <c r="D35"/>
      <c r="E35"/>
      <c r="F35"/>
      <c r="G35"/>
    </row>
    <row r="36" spans="1:7" x14ac:dyDescent="0.3">
      <c r="A36"/>
      <c r="B36"/>
      <c r="C36"/>
      <c r="D36"/>
      <c r="E36"/>
      <c r="F36"/>
      <c r="G36"/>
    </row>
    <row r="37" spans="1:7" x14ac:dyDescent="0.3">
      <c r="A37"/>
      <c r="B37"/>
      <c r="C37"/>
      <c r="D37"/>
      <c r="E37"/>
      <c r="F37"/>
      <c r="G37"/>
    </row>
    <row r="38" spans="1:7" x14ac:dyDescent="0.3">
      <c r="A38"/>
      <c r="B38"/>
      <c r="C38"/>
      <c r="D38"/>
      <c r="E38"/>
      <c r="F38"/>
      <c r="G38"/>
    </row>
    <row r="39" spans="1:7" x14ac:dyDescent="0.3">
      <c r="A39"/>
      <c r="B39"/>
      <c r="C39"/>
      <c r="D39"/>
      <c r="E39"/>
      <c r="F39"/>
      <c r="G39"/>
    </row>
    <row r="40" spans="1:7" x14ac:dyDescent="0.3">
      <c r="A40"/>
      <c r="B40"/>
      <c r="C40"/>
      <c r="D40"/>
      <c r="E40"/>
      <c r="F40"/>
      <c r="G40"/>
    </row>
    <row r="41" spans="1:7" x14ac:dyDescent="0.3">
      <c r="A41"/>
      <c r="B41"/>
      <c r="C41"/>
      <c r="D41"/>
      <c r="E41"/>
      <c r="F41"/>
      <c r="G41"/>
    </row>
    <row r="42" spans="1:7" x14ac:dyDescent="0.3">
      <c r="A42"/>
      <c r="B42"/>
      <c r="C42"/>
      <c r="D42"/>
      <c r="E42"/>
      <c r="F42"/>
      <c r="G42"/>
    </row>
  </sheetData>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2:F36"/>
  <sheetViews>
    <sheetView showGridLines="0" workbookViewId="0">
      <selection activeCell="T15" sqref="T15"/>
    </sheetView>
  </sheetViews>
  <sheetFormatPr defaultRowHeight="14.4" x14ac:dyDescent="0.3"/>
  <cols>
    <col min="1" max="1" width="26" style="6" bestFit="1" customWidth="1"/>
    <col min="2" max="2" width="15.77734375" style="6" bestFit="1" customWidth="1"/>
    <col min="3" max="3" width="8" style="6" bestFit="1" customWidth="1"/>
    <col min="4" max="4" width="7" style="6" bestFit="1" customWidth="1"/>
    <col min="5" max="5" width="8" style="6" bestFit="1" customWidth="1"/>
    <col min="6" max="7" width="11" style="6" bestFit="1" customWidth="1"/>
    <col min="8" max="9" width="12.109375" style="6" bestFit="1" customWidth="1"/>
    <col min="10" max="10" width="9.6640625" style="6" bestFit="1" customWidth="1"/>
    <col min="11" max="13" width="11" style="6" bestFit="1" customWidth="1"/>
    <col min="14" max="14" width="5" style="6" bestFit="1" customWidth="1"/>
    <col min="15" max="15" width="11.77734375" style="6" bestFit="1" customWidth="1"/>
    <col min="16" max="16" width="11" style="6" bestFit="1" customWidth="1"/>
    <col min="17" max="18" width="6.6640625" style="6" bestFit="1" customWidth="1"/>
    <col min="19" max="19" width="9.44140625" style="6" bestFit="1" customWidth="1"/>
    <col min="20" max="21" width="6.6640625" style="6" bestFit="1" customWidth="1"/>
    <col min="22" max="22" width="9.44140625" style="6" bestFit="1" customWidth="1"/>
    <col min="23" max="23" width="9.6640625" style="6" bestFit="1" customWidth="1"/>
    <col min="24" max="25" width="7" style="6" bestFit="1" customWidth="1"/>
    <col min="26" max="26" width="9.44140625" style="6" bestFit="1" customWidth="1"/>
    <col min="27" max="27" width="6.6640625" style="6" bestFit="1" customWidth="1"/>
    <col min="28" max="28" width="9.44140625" style="6" bestFit="1" customWidth="1"/>
    <col min="29" max="29" width="9.6640625" style="6" bestFit="1" customWidth="1"/>
    <col min="30" max="30" width="7" style="6" bestFit="1" customWidth="1"/>
    <col min="31" max="31" width="9.44140625" style="6" bestFit="1" customWidth="1"/>
    <col min="32" max="32" width="6.6640625" style="6" bestFit="1" customWidth="1"/>
    <col min="33" max="33" width="9.44140625" style="6" bestFit="1" customWidth="1"/>
    <col min="34" max="34" width="9.6640625" style="6" bestFit="1" customWidth="1"/>
    <col min="35" max="35" width="7" style="6" bestFit="1" customWidth="1"/>
    <col min="36" max="36" width="9.44140625" style="6" bestFit="1" customWidth="1"/>
    <col min="37" max="37" width="6.6640625" style="6" bestFit="1" customWidth="1"/>
    <col min="38" max="38" width="9.44140625" style="6" bestFit="1" customWidth="1"/>
    <col min="39" max="39" width="9.6640625" style="6" bestFit="1" customWidth="1"/>
    <col min="40" max="40" width="11" style="6" bestFit="1" customWidth="1"/>
    <col min="41" max="16384" width="8.88671875" style="6"/>
  </cols>
  <sheetData>
    <row r="2" spans="1:6" x14ac:dyDescent="0.3">
      <c r="A2" s="7" t="s">
        <v>2693</v>
      </c>
      <c r="B2" s="6" t="s">
        <v>59</v>
      </c>
    </row>
    <row r="4" spans="1:6" x14ac:dyDescent="0.3">
      <c r="A4" s="7" t="s">
        <v>2706</v>
      </c>
      <c r="B4" s="7" t="s">
        <v>2689</v>
      </c>
      <c r="C4"/>
      <c r="D4"/>
      <c r="E4"/>
      <c r="F4"/>
    </row>
    <row r="5" spans="1:6" x14ac:dyDescent="0.3">
      <c r="A5" s="7" t="s">
        <v>2691</v>
      </c>
      <c r="B5" s="6" t="s">
        <v>86</v>
      </c>
      <c r="C5" s="6" t="s">
        <v>70</v>
      </c>
      <c r="D5" s="6" t="s">
        <v>62</v>
      </c>
      <c r="E5" s="6" t="s">
        <v>94</v>
      </c>
      <c r="F5" s="6" t="s">
        <v>2690</v>
      </c>
    </row>
    <row r="6" spans="1:6" x14ac:dyDescent="0.3">
      <c r="A6" s="8">
        <v>2019</v>
      </c>
      <c r="B6" s="4">
        <v>0.99944217984511607</v>
      </c>
      <c r="C6" s="4">
        <v>0</v>
      </c>
      <c r="D6" s="4">
        <v>0</v>
      </c>
      <c r="E6" s="4">
        <v>5.5782015488392025E-4</v>
      </c>
      <c r="F6" s="4">
        <v>1</v>
      </c>
    </row>
    <row r="7" spans="1:6" x14ac:dyDescent="0.3">
      <c r="A7" s="9" t="s">
        <v>116</v>
      </c>
      <c r="B7" s="4">
        <v>0</v>
      </c>
      <c r="C7" s="4">
        <v>0</v>
      </c>
      <c r="D7" s="4">
        <v>0</v>
      </c>
      <c r="E7" s="4">
        <v>1</v>
      </c>
      <c r="F7" s="4">
        <v>1</v>
      </c>
    </row>
    <row r="8" spans="1:6" x14ac:dyDescent="0.3">
      <c r="A8" s="9" t="s">
        <v>91</v>
      </c>
      <c r="B8" s="4">
        <v>1</v>
      </c>
      <c r="C8" s="4">
        <v>0</v>
      </c>
      <c r="D8" s="4">
        <v>0</v>
      </c>
      <c r="E8" s="4">
        <v>0</v>
      </c>
      <c r="F8" s="4">
        <v>1</v>
      </c>
    </row>
    <row r="9" spans="1:6" x14ac:dyDescent="0.3">
      <c r="A9" s="8">
        <v>2020</v>
      </c>
      <c r="B9" s="4">
        <v>0.31774491149951201</v>
      </c>
      <c r="C9" s="4">
        <v>0</v>
      </c>
      <c r="D9" s="4">
        <v>4.5936344870814223E-2</v>
      </c>
      <c r="E9" s="4">
        <v>0.63631874362967378</v>
      </c>
      <c r="F9" s="4">
        <v>1</v>
      </c>
    </row>
    <row r="10" spans="1:6" x14ac:dyDescent="0.3">
      <c r="A10" s="9" t="s">
        <v>108</v>
      </c>
      <c r="B10" s="4">
        <v>0.37931034482758619</v>
      </c>
      <c r="C10" s="4">
        <v>0</v>
      </c>
      <c r="D10" s="4">
        <v>0</v>
      </c>
      <c r="E10" s="4">
        <v>0.62068965517241381</v>
      </c>
      <c r="F10" s="4">
        <v>1</v>
      </c>
    </row>
    <row r="11" spans="1:6" x14ac:dyDescent="0.3">
      <c r="A11" s="9" t="s">
        <v>146</v>
      </c>
      <c r="B11" s="4">
        <v>0</v>
      </c>
      <c r="C11" s="4">
        <v>0</v>
      </c>
      <c r="D11" s="4">
        <v>0</v>
      </c>
      <c r="E11" s="4">
        <v>1</v>
      </c>
      <c r="F11" s="4">
        <v>1</v>
      </c>
    </row>
    <row r="12" spans="1:6" x14ac:dyDescent="0.3">
      <c r="A12" s="9" t="s">
        <v>116</v>
      </c>
      <c r="B12" s="4">
        <v>1</v>
      </c>
      <c r="C12" s="4">
        <v>0</v>
      </c>
      <c r="D12" s="4">
        <v>0</v>
      </c>
      <c r="E12" s="4">
        <v>0</v>
      </c>
      <c r="F12" s="4">
        <v>1</v>
      </c>
    </row>
    <row r="13" spans="1:6" x14ac:dyDescent="0.3">
      <c r="A13" s="9" t="s">
        <v>91</v>
      </c>
      <c r="B13" s="4">
        <v>0.22265579294023508</v>
      </c>
      <c r="C13" s="4">
        <v>0</v>
      </c>
      <c r="D13" s="4">
        <v>0.19317698502536443</v>
      </c>
      <c r="E13" s="4">
        <v>0.58416722203440052</v>
      </c>
      <c r="F13" s="4">
        <v>1</v>
      </c>
    </row>
    <row r="14" spans="1:6" x14ac:dyDescent="0.3">
      <c r="A14" s="9" t="s">
        <v>139</v>
      </c>
      <c r="B14" s="4">
        <v>0.40816326530612246</v>
      </c>
      <c r="C14" s="4">
        <v>0</v>
      </c>
      <c r="D14" s="4">
        <v>0</v>
      </c>
      <c r="E14" s="4">
        <v>0.59183673469387754</v>
      </c>
      <c r="F14" s="4">
        <v>1</v>
      </c>
    </row>
    <row r="15" spans="1:6" x14ac:dyDescent="0.3">
      <c r="A15" s="9" t="s">
        <v>132</v>
      </c>
      <c r="B15" s="4">
        <v>0.30939226519337021</v>
      </c>
      <c r="C15" s="4">
        <v>0</v>
      </c>
      <c r="D15" s="4">
        <v>0</v>
      </c>
      <c r="E15" s="4">
        <v>0.69060773480662985</v>
      </c>
      <c r="F15" s="4">
        <v>1</v>
      </c>
    </row>
    <row r="16" spans="1:6" x14ac:dyDescent="0.3">
      <c r="A16" s="9" t="s">
        <v>124</v>
      </c>
      <c r="B16" s="4">
        <v>0.33333333333333331</v>
      </c>
      <c r="C16" s="4">
        <v>0</v>
      </c>
      <c r="D16" s="4">
        <v>0</v>
      </c>
      <c r="E16" s="4">
        <v>0.66666666666666663</v>
      </c>
      <c r="F16" s="4">
        <v>1</v>
      </c>
    </row>
    <row r="17" spans="1:6" x14ac:dyDescent="0.3">
      <c r="A17" s="8">
        <v>2021</v>
      </c>
      <c r="B17" s="4">
        <v>2.5706311370658354E-2</v>
      </c>
      <c r="C17" s="4">
        <v>0.97429368862934163</v>
      </c>
      <c r="D17" s="4">
        <v>0</v>
      </c>
      <c r="E17" s="4">
        <v>0</v>
      </c>
      <c r="F17" s="4">
        <v>1</v>
      </c>
    </row>
    <row r="18" spans="1:6" x14ac:dyDescent="0.3">
      <c r="A18" s="9" t="s">
        <v>108</v>
      </c>
      <c r="B18" s="4">
        <v>6.2000846465457067E-2</v>
      </c>
      <c r="C18" s="4">
        <v>0.93799915353454288</v>
      </c>
      <c r="D18" s="4">
        <v>0</v>
      </c>
      <c r="E18" s="4">
        <v>0</v>
      </c>
      <c r="F18" s="4">
        <v>1</v>
      </c>
    </row>
    <row r="19" spans="1:6" x14ac:dyDescent="0.3">
      <c r="A19" s="9" t="s">
        <v>155</v>
      </c>
      <c r="B19" s="4">
        <v>0</v>
      </c>
      <c r="C19" s="4">
        <v>1</v>
      </c>
      <c r="D19" s="4">
        <v>0</v>
      </c>
      <c r="E19" s="4">
        <v>0</v>
      </c>
      <c r="F19" s="4">
        <v>1</v>
      </c>
    </row>
    <row r="20" spans="1:6" x14ac:dyDescent="0.3">
      <c r="A20" s="9" t="s">
        <v>146</v>
      </c>
      <c r="B20" s="4">
        <v>0</v>
      </c>
      <c r="C20" s="4">
        <v>1</v>
      </c>
      <c r="D20" s="4">
        <v>0</v>
      </c>
      <c r="E20" s="4">
        <v>0</v>
      </c>
      <c r="F20" s="4">
        <v>1</v>
      </c>
    </row>
    <row r="21" spans="1:6" x14ac:dyDescent="0.3">
      <c r="A21" s="9" t="s">
        <v>116</v>
      </c>
      <c r="B21" s="4">
        <v>0</v>
      </c>
      <c r="C21" s="4">
        <v>1</v>
      </c>
      <c r="D21" s="4">
        <v>0</v>
      </c>
      <c r="E21" s="4">
        <v>0</v>
      </c>
      <c r="F21" s="4">
        <v>1</v>
      </c>
    </row>
    <row r="22" spans="1:6" x14ac:dyDescent="0.3">
      <c r="A22" s="9" t="s">
        <v>91</v>
      </c>
      <c r="B22" s="4">
        <v>0</v>
      </c>
      <c r="C22" s="4">
        <v>1</v>
      </c>
      <c r="D22" s="4">
        <v>0</v>
      </c>
      <c r="E22" s="4">
        <v>0</v>
      </c>
      <c r="F22" s="4">
        <v>1</v>
      </c>
    </row>
    <row r="23" spans="1:6" x14ac:dyDescent="0.3">
      <c r="A23" s="9" t="s">
        <v>159</v>
      </c>
      <c r="B23" s="4">
        <v>0</v>
      </c>
      <c r="C23" s="4">
        <v>1</v>
      </c>
      <c r="D23" s="4">
        <v>0</v>
      </c>
      <c r="E23" s="4">
        <v>0</v>
      </c>
      <c r="F23" s="4">
        <v>1</v>
      </c>
    </row>
    <row r="24" spans="1:6" x14ac:dyDescent="0.3">
      <c r="A24" s="9" t="s">
        <v>139</v>
      </c>
      <c r="B24" s="4">
        <v>5.4003159759347621E-2</v>
      </c>
      <c r="C24" s="4">
        <v>0.94599684024065245</v>
      </c>
      <c r="D24" s="4">
        <v>0</v>
      </c>
      <c r="E24" s="4">
        <v>0</v>
      </c>
      <c r="F24" s="4">
        <v>1</v>
      </c>
    </row>
    <row r="25" spans="1:6" x14ac:dyDescent="0.3">
      <c r="A25" s="9" t="s">
        <v>132</v>
      </c>
      <c r="B25" s="4">
        <v>5.990301878078956E-2</v>
      </c>
      <c r="C25" s="4">
        <v>0.94009698121921048</v>
      </c>
      <c r="D25" s="4">
        <v>0</v>
      </c>
      <c r="E25" s="4">
        <v>0</v>
      </c>
      <c r="F25" s="4">
        <v>1</v>
      </c>
    </row>
    <row r="26" spans="1:6" x14ac:dyDescent="0.3">
      <c r="A26" s="9" t="s">
        <v>124</v>
      </c>
      <c r="B26" s="4">
        <v>8.9359362111630466E-2</v>
      </c>
      <c r="C26" s="4">
        <v>0.91064063788836958</v>
      </c>
      <c r="D26" s="4">
        <v>0</v>
      </c>
      <c r="E26" s="4">
        <v>0</v>
      </c>
      <c r="F26" s="4">
        <v>1</v>
      </c>
    </row>
    <row r="27" spans="1:6" x14ac:dyDescent="0.3">
      <c r="A27" s="8" t="s">
        <v>2690</v>
      </c>
      <c r="B27" s="4">
        <v>0.13190358198151808</v>
      </c>
      <c r="C27" s="4">
        <v>0.7066032899218101</v>
      </c>
      <c r="D27" s="4">
        <v>1.0871928100817567E-2</v>
      </c>
      <c r="E27" s="4">
        <v>0.15062119999585416</v>
      </c>
      <c r="F27" s="4">
        <v>1</v>
      </c>
    </row>
    <row r="28" spans="1:6" x14ac:dyDescent="0.3">
      <c r="A28"/>
      <c r="B28"/>
      <c r="C28"/>
      <c r="D28"/>
      <c r="E28"/>
      <c r="F28"/>
    </row>
    <row r="29" spans="1:6" x14ac:dyDescent="0.3">
      <c r="A29"/>
      <c r="B29"/>
      <c r="C29"/>
      <c r="D29"/>
      <c r="E29"/>
      <c r="F29"/>
    </row>
    <row r="30" spans="1:6" x14ac:dyDescent="0.3">
      <c r="A30"/>
      <c r="B30"/>
      <c r="C30"/>
      <c r="D30"/>
      <c r="E30"/>
      <c r="F30"/>
    </row>
    <row r="31" spans="1:6" x14ac:dyDescent="0.3">
      <c r="A31"/>
      <c r="B31"/>
      <c r="C31"/>
      <c r="D31"/>
      <c r="E31"/>
      <c r="F31"/>
    </row>
    <row r="32" spans="1:6" x14ac:dyDescent="0.3">
      <c r="A32"/>
      <c r="B32"/>
      <c r="C32"/>
      <c r="D32"/>
      <c r="E32"/>
      <c r="F32"/>
    </row>
    <row r="33" spans="1:6" x14ac:dyDescent="0.3">
      <c r="A33"/>
      <c r="B33"/>
      <c r="C33"/>
      <c r="D33"/>
      <c r="E33"/>
      <c r="F33"/>
    </row>
    <row r="34" spans="1:6" x14ac:dyDescent="0.3">
      <c r="A34"/>
      <c r="B34"/>
      <c r="C34"/>
      <c r="D34"/>
      <c r="E34"/>
      <c r="F34"/>
    </row>
    <row r="35" spans="1:6" x14ac:dyDescent="0.3">
      <c r="A35"/>
      <c r="B35"/>
      <c r="C35"/>
      <c r="D35"/>
      <c r="E35"/>
      <c r="F35"/>
    </row>
    <row r="36" spans="1:6" x14ac:dyDescent="0.3">
      <c r="A36"/>
      <c r="B36"/>
      <c r="C36"/>
      <c r="D36"/>
      <c r="E36"/>
      <c r="F36"/>
    </row>
  </sheetData>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Q27"/>
  <sheetViews>
    <sheetView showGridLines="0" workbookViewId="0">
      <selection activeCell="J23" sqref="J23"/>
    </sheetView>
  </sheetViews>
  <sheetFormatPr defaultRowHeight="14.4" x14ac:dyDescent="0.3"/>
  <cols>
    <col min="1" max="1" width="16.88671875" style="6" bestFit="1" customWidth="1"/>
    <col min="2" max="2" width="26" style="6" bestFit="1" customWidth="1"/>
    <col min="3" max="7" width="11.33203125" style="6" bestFit="1" customWidth="1"/>
    <col min="8" max="8" width="12.109375" style="6" bestFit="1" customWidth="1"/>
    <col min="9" max="13" width="11.33203125" style="6" bestFit="1" customWidth="1"/>
    <col min="14" max="14" width="12.109375" style="6" bestFit="1" customWidth="1"/>
    <col min="15" max="15" width="11.33203125" style="6" bestFit="1" customWidth="1"/>
    <col min="16" max="16" width="12.109375" style="6" bestFit="1" customWidth="1"/>
    <col min="17" max="17" width="11.6640625" style="6" bestFit="1" customWidth="1"/>
    <col min="18" max="18" width="6.6640625" style="6" bestFit="1" customWidth="1"/>
    <col min="19" max="19" width="9.44140625" style="6" bestFit="1" customWidth="1"/>
    <col min="20" max="21" width="6.6640625" style="6" bestFit="1" customWidth="1"/>
    <col min="22" max="22" width="9.44140625" style="6" bestFit="1" customWidth="1"/>
    <col min="23" max="23" width="9.6640625" style="6" bestFit="1" customWidth="1"/>
    <col min="24" max="25" width="7" style="6" bestFit="1" customWidth="1"/>
    <col min="26" max="26" width="9.44140625" style="6" bestFit="1" customWidth="1"/>
    <col min="27" max="27" width="6.6640625" style="6" bestFit="1" customWidth="1"/>
    <col min="28" max="28" width="9.44140625" style="6" bestFit="1" customWidth="1"/>
    <col min="29" max="29" width="9.6640625" style="6" bestFit="1" customWidth="1"/>
    <col min="30" max="30" width="7" style="6" bestFit="1" customWidth="1"/>
    <col min="31" max="31" width="9.44140625" style="6" bestFit="1" customWidth="1"/>
    <col min="32" max="32" width="6.6640625" style="6" bestFit="1" customWidth="1"/>
    <col min="33" max="33" width="9.44140625" style="6" bestFit="1" customWidth="1"/>
    <col min="34" max="34" width="9.6640625" style="6" bestFit="1" customWidth="1"/>
    <col min="35" max="35" width="7" style="6" bestFit="1" customWidth="1"/>
    <col min="36" max="36" width="9.44140625" style="6" bestFit="1" customWidth="1"/>
    <col min="37" max="37" width="6.6640625" style="6" bestFit="1" customWidth="1"/>
    <col min="38" max="38" width="9.44140625" style="6" bestFit="1" customWidth="1"/>
    <col min="39" max="39" width="9.6640625" style="6" bestFit="1" customWidth="1"/>
    <col min="40" max="40" width="11" style="6" bestFit="1" customWidth="1"/>
    <col min="41" max="16384" width="8.88671875" style="6"/>
  </cols>
  <sheetData>
    <row r="1" spans="1:17" x14ac:dyDescent="0.3">
      <c r="A1" s="7" t="s">
        <v>2693</v>
      </c>
      <c r="B1" s="6" t="s">
        <v>2688</v>
      </c>
    </row>
    <row r="2" spans="1:17" x14ac:dyDescent="0.3">
      <c r="A2" s="7" t="s">
        <v>2710</v>
      </c>
      <c r="B2" s="6" t="s">
        <v>2692</v>
      </c>
    </row>
    <row r="4" spans="1:17" x14ac:dyDescent="0.3">
      <c r="A4"/>
      <c r="B4" s="7" t="s">
        <v>2689</v>
      </c>
      <c r="C4"/>
      <c r="D4"/>
      <c r="E4"/>
      <c r="F4"/>
      <c r="G4"/>
      <c r="H4"/>
      <c r="I4"/>
      <c r="J4"/>
      <c r="K4"/>
      <c r="L4"/>
      <c r="M4"/>
      <c r="N4"/>
      <c r="O4"/>
      <c r="P4"/>
      <c r="Q4"/>
    </row>
    <row r="5" spans="1:17" ht="57.6" x14ac:dyDescent="0.3">
      <c r="A5"/>
      <c r="B5" s="16" t="s">
        <v>77</v>
      </c>
      <c r="C5" s="16"/>
      <c r="D5" s="16" t="s">
        <v>65</v>
      </c>
      <c r="E5" s="16"/>
      <c r="F5" s="16" t="s">
        <v>79</v>
      </c>
      <c r="G5" s="16"/>
      <c r="H5" s="16" t="s">
        <v>86</v>
      </c>
      <c r="I5" s="16"/>
      <c r="J5" s="16" t="s">
        <v>70</v>
      </c>
      <c r="K5" s="16"/>
      <c r="L5" s="16" t="s">
        <v>62</v>
      </c>
      <c r="M5" s="16"/>
      <c r="N5" s="16" t="s">
        <v>94</v>
      </c>
      <c r="O5" s="16"/>
      <c r="P5" s="15" t="s">
        <v>2707</v>
      </c>
      <c r="Q5" s="15" t="s">
        <v>2708</v>
      </c>
    </row>
    <row r="6" spans="1:17" ht="43.2" x14ac:dyDescent="0.3">
      <c r="A6" s="7" t="s">
        <v>2691</v>
      </c>
      <c r="B6" s="15" t="s">
        <v>2706</v>
      </c>
      <c r="C6" s="15" t="s">
        <v>2709</v>
      </c>
      <c r="D6" s="15" t="s">
        <v>2706</v>
      </c>
      <c r="E6" s="15" t="s">
        <v>2709</v>
      </c>
      <c r="F6" s="15" t="s">
        <v>2706</v>
      </c>
      <c r="G6" s="15" t="s">
        <v>2709</v>
      </c>
      <c r="H6" s="15" t="s">
        <v>2706</v>
      </c>
      <c r="I6" s="15" t="s">
        <v>2709</v>
      </c>
      <c r="J6" s="15" t="s">
        <v>2706</v>
      </c>
      <c r="K6" s="15" t="s">
        <v>2709</v>
      </c>
      <c r="L6" s="15" t="s">
        <v>2706</v>
      </c>
      <c r="M6" s="15" t="s">
        <v>2709</v>
      </c>
      <c r="N6" s="15" t="s">
        <v>2706</v>
      </c>
      <c r="O6" s="15" t="s">
        <v>2709</v>
      </c>
      <c r="P6" s="15"/>
      <c r="Q6" s="15"/>
    </row>
    <row r="7" spans="1:17" x14ac:dyDescent="0.3">
      <c r="A7" s="8">
        <v>2019</v>
      </c>
      <c r="B7" s="14">
        <v>11799849.351600001</v>
      </c>
      <c r="C7" s="4">
        <v>9.0304868371321442E-2</v>
      </c>
      <c r="D7" s="14">
        <v>17006091.087734915</v>
      </c>
      <c r="E7" s="4">
        <v>0.130148510496057</v>
      </c>
      <c r="F7" s="14">
        <v>1493765.916</v>
      </c>
      <c r="G7" s="4">
        <v>1.1431869204639922E-2</v>
      </c>
      <c r="H7" s="14">
        <v>40143854.288099989</v>
      </c>
      <c r="I7" s="4">
        <v>0.30722303051375993</v>
      </c>
      <c r="J7" s="14"/>
      <c r="K7" s="4">
        <v>0</v>
      </c>
      <c r="L7" s="14"/>
      <c r="M7" s="4">
        <v>0</v>
      </c>
      <c r="N7" s="14">
        <v>60223252.391280018</v>
      </c>
      <c r="O7" s="4">
        <v>0.46089172141422163</v>
      </c>
      <c r="P7" s="14">
        <v>130666813.03471494</v>
      </c>
      <c r="Q7" s="4">
        <v>1</v>
      </c>
    </row>
    <row r="8" spans="1:17" x14ac:dyDescent="0.3">
      <c r="A8" s="8">
        <v>2020</v>
      </c>
      <c r="B8" s="14">
        <v>16473316.369399998</v>
      </c>
      <c r="C8" s="4">
        <v>0.10620516488084314</v>
      </c>
      <c r="D8" s="14">
        <v>21591594.285599992</v>
      </c>
      <c r="E8" s="4">
        <v>0.139203229011132</v>
      </c>
      <c r="F8" s="14">
        <v>3224047.1156999995</v>
      </c>
      <c r="G8" s="4">
        <v>2.0785763341652906E-2</v>
      </c>
      <c r="H8" s="14">
        <v>37646467.424401</v>
      </c>
      <c r="I8" s="4">
        <v>0.24271064734826223</v>
      </c>
      <c r="J8" s="14"/>
      <c r="K8" s="4">
        <v>0</v>
      </c>
      <c r="L8" s="14">
        <v>832450.68550000002</v>
      </c>
      <c r="M8" s="4">
        <v>5.3668951852904011E-3</v>
      </c>
      <c r="N8" s="14">
        <v>75340553.995499969</v>
      </c>
      <c r="O8" s="4">
        <v>0.48572830023281932</v>
      </c>
      <c r="P8" s="14">
        <v>155108429.87610096</v>
      </c>
      <c r="Q8" s="4">
        <v>1</v>
      </c>
    </row>
    <row r="9" spans="1:17" x14ac:dyDescent="0.3">
      <c r="A9" s="8">
        <v>2021</v>
      </c>
      <c r="B9" s="14">
        <v>16968017.954800002</v>
      </c>
      <c r="C9" s="4">
        <v>6.0619391972165926E-2</v>
      </c>
      <c r="D9" s="14">
        <v>38868286.087599985</v>
      </c>
      <c r="E9" s="4">
        <v>0.13885958135516829</v>
      </c>
      <c r="F9" s="14">
        <v>4456496.3529999992</v>
      </c>
      <c r="G9" s="4">
        <v>1.5921134687897558E-2</v>
      </c>
      <c r="H9" s="14">
        <v>48653600.948600009</v>
      </c>
      <c r="I9" s="4">
        <v>0.17381828063932475</v>
      </c>
      <c r="J9" s="14">
        <v>46892486.8825</v>
      </c>
      <c r="K9" s="4">
        <v>0.16752658150481203</v>
      </c>
      <c r="L9" s="14">
        <v>349543.28460000001</v>
      </c>
      <c r="M9" s="4">
        <v>1.2487670296465986E-3</v>
      </c>
      <c r="N9" s="14">
        <v>123722293.46929999</v>
      </c>
      <c r="O9" s="4">
        <v>0.44200626281098493</v>
      </c>
      <c r="P9" s="14">
        <v>279910724.98039997</v>
      </c>
      <c r="Q9" s="4">
        <v>1</v>
      </c>
    </row>
    <row r="10" spans="1:17" x14ac:dyDescent="0.3">
      <c r="A10" s="8" t="s">
        <v>2690</v>
      </c>
      <c r="B10" s="14">
        <v>45241183.675800003</v>
      </c>
      <c r="C10" s="4">
        <v>7.997579265480402E-2</v>
      </c>
      <c r="D10" s="14">
        <v>77465971.460934892</v>
      </c>
      <c r="E10" s="4">
        <v>0.13694165289217847</v>
      </c>
      <c r="F10" s="14">
        <v>9174309.3846999984</v>
      </c>
      <c r="G10" s="4">
        <v>1.6218025380584061E-2</v>
      </c>
      <c r="H10" s="14">
        <v>126443922.661101</v>
      </c>
      <c r="I10" s="4">
        <v>0.2235231733473311</v>
      </c>
      <c r="J10" s="14">
        <v>46892486.8825</v>
      </c>
      <c r="K10" s="4">
        <v>8.2894909091182647E-2</v>
      </c>
      <c r="L10" s="14">
        <v>1181993.9701</v>
      </c>
      <c r="M10" s="4">
        <v>2.0894878734685238E-3</v>
      </c>
      <c r="N10" s="14">
        <v>259286099.85608</v>
      </c>
      <c r="O10" s="4">
        <v>0.45835695876045135</v>
      </c>
      <c r="P10" s="14">
        <v>565685967.8912158</v>
      </c>
      <c r="Q10" s="4">
        <v>1</v>
      </c>
    </row>
    <row r="11" spans="1:17" x14ac:dyDescent="0.3">
      <c r="A11"/>
      <c r="B11"/>
      <c r="C11"/>
      <c r="D11"/>
      <c r="E11"/>
      <c r="F11"/>
    </row>
    <row r="12" spans="1:17" x14ac:dyDescent="0.3">
      <c r="A12"/>
      <c r="B12"/>
      <c r="C12"/>
      <c r="D12"/>
      <c r="E12"/>
      <c r="F12"/>
    </row>
    <row r="13" spans="1:17" x14ac:dyDescent="0.3">
      <c r="A13"/>
      <c r="B13"/>
      <c r="C13"/>
      <c r="D13"/>
      <c r="E13"/>
      <c r="F13"/>
    </row>
    <row r="14" spans="1:17" x14ac:dyDescent="0.3">
      <c r="A14"/>
      <c r="B14"/>
      <c r="C14"/>
      <c r="D14"/>
      <c r="E14"/>
      <c r="F14"/>
    </row>
    <row r="15" spans="1:17" x14ac:dyDescent="0.3">
      <c r="A15"/>
      <c r="B15"/>
      <c r="C15"/>
      <c r="D15"/>
      <c r="E15"/>
      <c r="F15"/>
    </row>
    <row r="16" spans="1:17" x14ac:dyDescent="0.3">
      <c r="A16"/>
      <c r="B16"/>
      <c r="C16"/>
      <c r="D16"/>
      <c r="E16"/>
      <c r="F16"/>
    </row>
    <row r="17" spans="1:6" x14ac:dyDescent="0.3">
      <c r="A17"/>
      <c r="B17"/>
      <c r="C17"/>
      <c r="D17"/>
      <c r="E17"/>
      <c r="F17"/>
    </row>
    <row r="18" spans="1:6" x14ac:dyDescent="0.3">
      <c r="A18"/>
      <c r="B18"/>
      <c r="C18"/>
      <c r="D18"/>
      <c r="E18"/>
      <c r="F18"/>
    </row>
    <row r="19" spans="1:6" x14ac:dyDescent="0.3">
      <c r="A19"/>
      <c r="B19"/>
      <c r="C19"/>
      <c r="D19"/>
      <c r="E19"/>
      <c r="F19"/>
    </row>
    <row r="20" spans="1:6" x14ac:dyDescent="0.3">
      <c r="A20"/>
      <c r="B20"/>
      <c r="C20"/>
      <c r="D20"/>
      <c r="E20"/>
      <c r="F20"/>
    </row>
    <row r="21" spans="1:6" x14ac:dyDescent="0.3">
      <c r="A21"/>
      <c r="B21"/>
      <c r="C21"/>
      <c r="D21"/>
      <c r="E21"/>
      <c r="F21"/>
    </row>
    <row r="22" spans="1:6" x14ac:dyDescent="0.3">
      <c r="A22"/>
      <c r="B22"/>
      <c r="C22"/>
      <c r="D22"/>
      <c r="E22"/>
      <c r="F22"/>
    </row>
    <row r="23" spans="1:6" x14ac:dyDescent="0.3">
      <c r="A23"/>
      <c r="B23"/>
      <c r="C23"/>
      <c r="D23"/>
      <c r="E23"/>
      <c r="F23"/>
    </row>
    <row r="24" spans="1:6" x14ac:dyDescent="0.3">
      <c r="A24"/>
      <c r="B24"/>
      <c r="C24"/>
      <c r="D24"/>
      <c r="E24"/>
      <c r="F24"/>
    </row>
    <row r="25" spans="1:6" x14ac:dyDescent="0.3">
      <c r="A25"/>
      <c r="B25"/>
      <c r="C25"/>
      <c r="D25"/>
      <c r="E25"/>
      <c r="F25"/>
    </row>
    <row r="26" spans="1:6" x14ac:dyDescent="0.3">
      <c r="A26"/>
      <c r="B26"/>
      <c r="C26"/>
      <c r="D26"/>
      <c r="E26"/>
      <c r="F26"/>
    </row>
    <row r="27" spans="1:6" x14ac:dyDescent="0.3">
      <c r="A27"/>
      <c r="B27"/>
      <c r="C27"/>
      <c r="D27"/>
      <c r="E27"/>
      <c r="F27"/>
    </row>
  </sheetData>
  <pageMargins left="0.7" right="0.7" top="0.75" bottom="0.75" header="0.3" footer="0.3"/>
  <pageSetup orientation="portrait" horizontalDpi="4294967293"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D7C4B-A1DD-466B-9358-88214B389BDE}">
  <sheetPr>
    <tabColor rgb="FF00B0F0"/>
  </sheetPr>
  <dimension ref="A1:J16"/>
  <sheetViews>
    <sheetView tabSelected="1" workbookViewId="0">
      <selection activeCell="L7" sqref="L7"/>
    </sheetView>
  </sheetViews>
  <sheetFormatPr defaultRowHeight="14.4" x14ac:dyDescent="0.3"/>
  <cols>
    <col min="1" max="1" width="26" bestFit="1" customWidth="1"/>
    <col min="2" max="2" width="15.77734375" bestFit="1" customWidth="1"/>
    <col min="3" max="6" width="10.109375" bestFit="1" customWidth="1"/>
    <col min="7" max="8" width="11.109375" bestFit="1" customWidth="1"/>
    <col min="9" max="9" width="10.109375" bestFit="1" customWidth="1"/>
    <col min="10" max="10" width="11.109375" bestFit="1" customWidth="1"/>
    <col min="11" max="11" width="12.109375" bestFit="1" customWidth="1"/>
    <col min="12" max="12" width="26" bestFit="1" customWidth="1"/>
    <col min="13" max="13" width="18.33203125" bestFit="1" customWidth="1"/>
    <col min="14" max="14" width="26" bestFit="1" customWidth="1"/>
    <col min="15" max="15" width="18.33203125" bestFit="1" customWidth="1"/>
    <col min="16" max="16" width="30.77734375" bestFit="1" customWidth="1"/>
    <col min="17" max="17" width="23.21875" bestFit="1" customWidth="1"/>
    <col min="18" max="18" width="30.77734375" bestFit="1" customWidth="1"/>
    <col min="19" max="19" width="23.21875" bestFit="1" customWidth="1"/>
    <col min="20" max="20" width="4.44140625" bestFit="1" customWidth="1"/>
    <col min="21" max="21" width="4.109375" bestFit="1" customWidth="1"/>
    <col min="22" max="22" width="7" bestFit="1" customWidth="1"/>
    <col min="23" max="23" width="4.109375" bestFit="1" customWidth="1"/>
    <col min="24" max="24" width="4.44140625" bestFit="1" customWidth="1"/>
    <col min="25" max="25" width="6.6640625" bestFit="1" customWidth="1"/>
    <col min="26" max="26" width="4.77734375" bestFit="1" customWidth="1"/>
    <col min="27" max="27" width="3.88671875" bestFit="1" customWidth="1"/>
    <col min="28" max="28" width="6.6640625" bestFit="1" customWidth="1"/>
    <col min="29" max="29" width="4.33203125" bestFit="1" customWidth="1"/>
    <col min="30" max="30" width="4.109375" bestFit="1" customWidth="1"/>
    <col min="31" max="31" width="6.6640625" bestFit="1" customWidth="1"/>
    <col min="32" max="32" width="4.44140625" bestFit="1" customWidth="1"/>
    <col min="33" max="33" width="4.109375" bestFit="1" customWidth="1"/>
    <col min="34" max="34" width="7" bestFit="1" customWidth="1"/>
    <col min="35" max="35" width="4.109375" bestFit="1" customWidth="1"/>
    <col min="36" max="36" width="4.44140625" bestFit="1" customWidth="1"/>
    <col min="37" max="37" width="6.6640625" bestFit="1" customWidth="1"/>
    <col min="38" max="38" width="4.77734375" bestFit="1" customWidth="1"/>
    <col min="39" max="39" width="3.88671875" bestFit="1" customWidth="1"/>
    <col min="40" max="40" width="6.6640625" bestFit="1" customWidth="1"/>
    <col min="41" max="41" width="4.33203125" bestFit="1" customWidth="1"/>
    <col min="42" max="42" width="4.109375" bestFit="1" customWidth="1"/>
    <col min="43" max="43" width="6.6640625" bestFit="1" customWidth="1"/>
    <col min="44" max="44" width="4.44140625" bestFit="1" customWidth="1"/>
    <col min="45" max="45" width="4.109375" bestFit="1" customWidth="1"/>
    <col min="46" max="46" width="7" bestFit="1" customWidth="1"/>
    <col min="47" max="47" width="4.109375" bestFit="1" customWidth="1"/>
    <col min="48" max="48" width="4.44140625" bestFit="1" customWidth="1"/>
    <col min="49" max="49" width="6.6640625" bestFit="1" customWidth="1"/>
    <col min="50" max="50" width="4.77734375" bestFit="1" customWidth="1"/>
    <col min="51" max="51" width="3.88671875" bestFit="1" customWidth="1"/>
    <col min="52" max="52" width="6.6640625" bestFit="1" customWidth="1"/>
    <col min="53" max="53" width="4.33203125" bestFit="1" customWidth="1"/>
    <col min="54" max="54" width="4.109375" bestFit="1" customWidth="1"/>
    <col min="55" max="55" width="6.6640625" bestFit="1" customWidth="1"/>
    <col min="56" max="56" width="4.44140625" bestFit="1" customWidth="1"/>
    <col min="57" max="57" width="4.109375" bestFit="1" customWidth="1"/>
    <col min="58" max="58" width="7" bestFit="1" customWidth="1"/>
    <col min="59" max="59" width="4.109375" bestFit="1" customWidth="1"/>
    <col min="60" max="60" width="4.44140625" bestFit="1" customWidth="1"/>
    <col min="61" max="61" width="6.6640625" bestFit="1" customWidth="1"/>
    <col min="62" max="62" width="4.77734375" bestFit="1" customWidth="1"/>
    <col min="63" max="63" width="3.88671875" bestFit="1" customWidth="1"/>
    <col min="64" max="64" width="6.6640625" bestFit="1" customWidth="1"/>
    <col min="65" max="65" width="4.33203125" bestFit="1" customWidth="1"/>
    <col min="66" max="66" width="4.109375" bestFit="1" customWidth="1"/>
    <col min="67" max="67" width="6.6640625" bestFit="1" customWidth="1"/>
    <col min="68" max="68" width="4.44140625" bestFit="1" customWidth="1"/>
    <col min="69" max="69" width="4.109375" bestFit="1" customWidth="1"/>
    <col min="70" max="70" width="7" bestFit="1" customWidth="1"/>
    <col min="71" max="71" width="4.109375" bestFit="1" customWidth="1"/>
    <col min="72" max="72" width="4.44140625" bestFit="1" customWidth="1"/>
    <col min="73" max="73" width="6.6640625" bestFit="1" customWidth="1"/>
    <col min="74" max="74" width="4.77734375" bestFit="1" customWidth="1"/>
    <col min="75" max="75" width="3.88671875" bestFit="1" customWidth="1"/>
    <col min="76" max="76" width="6.6640625" bestFit="1" customWidth="1"/>
    <col min="77" max="77" width="4.33203125" bestFit="1" customWidth="1"/>
    <col min="78" max="78" width="4.109375" bestFit="1" customWidth="1"/>
    <col min="79" max="79" width="6.6640625" bestFit="1" customWidth="1"/>
    <col min="80" max="80" width="4.44140625" bestFit="1" customWidth="1"/>
    <col min="81" max="81" width="4.109375" bestFit="1" customWidth="1"/>
    <col min="82" max="82" width="7" bestFit="1" customWidth="1"/>
    <col min="83" max="83" width="4.109375" bestFit="1" customWidth="1"/>
    <col min="84" max="84" width="4.44140625" bestFit="1" customWidth="1"/>
    <col min="85" max="85" width="6.6640625" bestFit="1" customWidth="1"/>
    <col min="86" max="86" width="4.77734375" bestFit="1" customWidth="1"/>
    <col min="87" max="87" width="3.88671875" bestFit="1" customWidth="1"/>
    <col min="88" max="88" width="6.6640625" bestFit="1" customWidth="1"/>
    <col min="89" max="89" width="4.33203125" bestFit="1" customWidth="1"/>
    <col min="90" max="90" width="4.109375" bestFit="1" customWidth="1"/>
    <col min="91" max="91" width="6.6640625" bestFit="1" customWidth="1"/>
    <col min="92" max="92" width="4.44140625" bestFit="1" customWidth="1"/>
    <col min="93" max="93" width="4.109375" bestFit="1" customWidth="1"/>
    <col min="94" max="94" width="7" bestFit="1" customWidth="1"/>
    <col min="95" max="95" width="4.44140625" bestFit="1" customWidth="1"/>
    <col min="96" max="98" width="6.6640625" bestFit="1" customWidth="1"/>
    <col min="99" max="99" width="11" bestFit="1" customWidth="1"/>
  </cols>
  <sheetData>
    <row r="1" spans="1:10" x14ac:dyDescent="0.3">
      <c r="A1" s="7" t="s">
        <v>2693</v>
      </c>
      <c r="B1" s="6" t="s">
        <v>2349</v>
      </c>
    </row>
    <row r="3" spans="1:10" x14ac:dyDescent="0.3">
      <c r="A3" s="7" t="s">
        <v>2706</v>
      </c>
      <c r="B3" s="7" t="s">
        <v>2689</v>
      </c>
    </row>
    <row r="4" spans="1:10" x14ac:dyDescent="0.3">
      <c r="B4" s="6" t="s">
        <v>2717</v>
      </c>
      <c r="C4" s="6" t="s">
        <v>2718</v>
      </c>
      <c r="D4" s="6" t="s">
        <v>2719</v>
      </c>
      <c r="E4" s="6" t="s">
        <v>2720</v>
      </c>
      <c r="F4" s="6" t="s">
        <v>2716</v>
      </c>
      <c r="G4" s="6" t="s">
        <v>2721</v>
      </c>
      <c r="H4" s="6" t="s">
        <v>2722</v>
      </c>
      <c r="I4" s="6" t="s">
        <v>2723</v>
      </c>
      <c r="J4" s="6" t="s">
        <v>2690</v>
      </c>
    </row>
    <row r="6" spans="1:10" x14ac:dyDescent="0.3">
      <c r="A6" s="7" t="s">
        <v>2691</v>
      </c>
    </row>
    <row r="7" spans="1:10" x14ac:dyDescent="0.3">
      <c r="A7" s="8" t="s">
        <v>108</v>
      </c>
      <c r="B7" s="14">
        <v>2484000</v>
      </c>
      <c r="C7" s="14">
        <v>1941660</v>
      </c>
      <c r="D7" s="14">
        <v>1150713</v>
      </c>
      <c r="E7" s="14">
        <v>2018509.9919999999</v>
      </c>
      <c r="F7" s="14">
        <v>1725552</v>
      </c>
      <c r="G7" s="14">
        <v>7223500.9799999986</v>
      </c>
      <c r="H7" s="14">
        <v>3351015.36</v>
      </c>
      <c r="I7" s="14"/>
      <c r="J7" s="14">
        <v>19894951.331999999</v>
      </c>
    </row>
    <row r="8" spans="1:10" x14ac:dyDescent="0.3">
      <c r="A8" s="9" t="s">
        <v>2725</v>
      </c>
      <c r="B8" s="14"/>
      <c r="C8" s="14"/>
      <c r="D8" s="14"/>
      <c r="E8" s="14"/>
      <c r="F8" s="14"/>
      <c r="G8" s="14">
        <v>1762649.7119999998</v>
      </c>
      <c r="H8" s="14"/>
      <c r="I8" s="14"/>
      <c r="J8" s="14">
        <v>1762649.7119999998</v>
      </c>
    </row>
    <row r="9" spans="1:10" x14ac:dyDescent="0.3">
      <c r="A9" s="9" t="s">
        <v>2715</v>
      </c>
      <c r="B9" s="14">
        <v>2484000</v>
      </c>
      <c r="C9" s="14">
        <v>1941660</v>
      </c>
      <c r="D9" s="14">
        <v>1150713</v>
      </c>
      <c r="E9" s="14">
        <v>2018509.9919999999</v>
      </c>
      <c r="F9" s="14">
        <v>1725552</v>
      </c>
      <c r="G9" s="14">
        <v>5460851.2679999992</v>
      </c>
      <c r="H9" s="14">
        <v>3351015.36</v>
      </c>
      <c r="I9" s="14"/>
      <c r="J9" s="14">
        <v>18132301.619999997</v>
      </c>
    </row>
    <row r="10" spans="1:10" x14ac:dyDescent="0.3">
      <c r="A10" s="8" t="s">
        <v>91</v>
      </c>
      <c r="B10" s="14">
        <v>646256.57999999996</v>
      </c>
      <c r="C10" s="14">
        <v>212100</v>
      </c>
      <c r="D10" s="14">
        <v>789530.13</v>
      </c>
      <c r="E10" s="14">
        <v>2202173.8954349998</v>
      </c>
      <c r="F10" s="14">
        <v>1575600.0000000002</v>
      </c>
      <c r="G10" s="14">
        <v>7841276.4000000004</v>
      </c>
      <c r="H10" s="14">
        <v>5090545.4399999995</v>
      </c>
      <c r="I10" s="14">
        <v>9089854.5600000005</v>
      </c>
      <c r="J10" s="14">
        <v>27447337.005434997</v>
      </c>
    </row>
    <row r="11" spans="1:10" x14ac:dyDescent="0.3">
      <c r="A11" s="9" t="s">
        <v>2725</v>
      </c>
      <c r="B11" s="14"/>
      <c r="C11" s="14"/>
      <c r="D11" s="14"/>
      <c r="E11" s="14"/>
      <c r="F11" s="14"/>
      <c r="G11" s="14">
        <v>5979595.9199999999</v>
      </c>
      <c r="H11" s="14">
        <v>5090545.4399999995</v>
      </c>
      <c r="I11" s="14"/>
      <c r="J11" s="14">
        <v>11070141.359999999</v>
      </c>
    </row>
    <row r="12" spans="1:10" x14ac:dyDescent="0.3">
      <c r="A12" s="9" t="s">
        <v>2715</v>
      </c>
      <c r="B12" s="14">
        <v>646256.57999999996</v>
      </c>
      <c r="C12" s="14">
        <v>212100</v>
      </c>
      <c r="D12" s="14">
        <v>789530.13</v>
      </c>
      <c r="E12" s="14">
        <v>2202173.8954349998</v>
      </c>
      <c r="F12" s="14">
        <v>1575600.0000000002</v>
      </c>
      <c r="G12" s="14">
        <v>1861680.48</v>
      </c>
      <c r="H12" s="14"/>
      <c r="I12" s="14">
        <v>9089854.5600000005</v>
      </c>
      <c r="J12" s="14">
        <v>16377195.645435</v>
      </c>
    </row>
    <row r="13" spans="1:10" x14ac:dyDescent="0.3">
      <c r="A13" s="8" t="s">
        <v>124</v>
      </c>
      <c r="B13" s="14"/>
      <c r="C13" s="14">
        <v>4820774.9999914989</v>
      </c>
      <c r="D13" s="14">
        <v>2964800</v>
      </c>
      <c r="E13" s="14">
        <v>2130950</v>
      </c>
      <c r="F13" s="14"/>
      <c r="G13" s="14">
        <v>6136184</v>
      </c>
      <c r="H13" s="14">
        <v>5589498</v>
      </c>
      <c r="I13" s="14"/>
      <c r="J13" s="14">
        <v>21642206.999991499</v>
      </c>
    </row>
    <row r="14" spans="1:10" x14ac:dyDescent="0.3">
      <c r="A14" s="9" t="s">
        <v>2725</v>
      </c>
      <c r="B14" s="14"/>
      <c r="C14" s="14"/>
      <c r="D14" s="14"/>
      <c r="E14" s="14"/>
      <c r="F14" s="14"/>
      <c r="G14" s="14">
        <v>2021300</v>
      </c>
      <c r="H14" s="14">
        <v>2948650</v>
      </c>
      <c r="I14" s="14"/>
      <c r="J14" s="14">
        <v>4969950</v>
      </c>
    </row>
    <row r="15" spans="1:10" x14ac:dyDescent="0.3">
      <c r="A15" s="9" t="s">
        <v>2715</v>
      </c>
      <c r="B15" s="14"/>
      <c r="C15" s="14">
        <v>4820774.9999914989</v>
      </c>
      <c r="D15" s="14">
        <v>2964800</v>
      </c>
      <c r="E15" s="14">
        <v>2130950</v>
      </c>
      <c r="F15" s="14"/>
      <c r="G15" s="14">
        <v>4114884</v>
      </c>
      <c r="H15" s="14">
        <v>2640848</v>
      </c>
      <c r="I15" s="14"/>
      <c r="J15" s="14">
        <v>16672256.999991499</v>
      </c>
    </row>
    <row r="16" spans="1:10" x14ac:dyDescent="0.3">
      <c r="A16" s="8" t="s">
        <v>2690</v>
      </c>
      <c r="B16" s="14">
        <v>3130256.58</v>
      </c>
      <c r="C16" s="14">
        <v>6974534.9999914989</v>
      </c>
      <c r="D16" s="14">
        <v>4905043.13</v>
      </c>
      <c r="E16" s="14">
        <v>6351633.8874349995</v>
      </c>
      <c r="F16" s="14">
        <v>3301152</v>
      </c>
      <c r="G16" s="14">
        <v>21200961.379999999</v>
      </c>
      <c r="H16" s="14">
        <v>14031058.799999999</v>
      </c>
      <c r="I16" s="14">
        <v>9089854.5600000005</v>
      </c>
      <c r="J16" s="14">
        <v>68984495.337426499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BH3537"/>
  <sheetViews>
    <sheetView workbookViewId="0">
      <selection activeCell="D3541" sqref="D3541"/>
    </sheetView>
  </sheetViews>
  <sheetFormatPr defaultRowHeight="16.2" customHeight="1" x14ac:dyDescent="0.3"/>
  <cols>
    <col min="1" max="1" width="13.6640625" customWidth="1"/>
    <col min="2" max="2" width="13.6640625" style="6" customWidth="1"/>
    <col min="3" max="9" width="8.88671875" customWidth="1"/>
    <col min="10" max="11" width="10.109375" customWidth="1"/>
    <col min="12" max="13" width="8.88671875" customWidth="1"/>
    <col min="14" max="14" width="10.109375" customWidth="1"/>
    <col min="15" max="35" width="8.88671875" customWidth="1"/>
    <col min="36" max="36" width="31.109375" customWidth="1"/>
    <col min="37" max="55" width="8.88671875" customWidth="1"/>
    <col min="56" max="56" width="9" style="5" customWidth="1"/>
    <col min="57" max="57" width="13.88671875" style="5" customWidth="1"/>
    <col min="58" max="59" width="8.88671875" customWidth="1"/>
  </cols>
  <sheetData>
    <row r="1" spans="1:60" ht="16.2" customHeight="1" x14ac:dyDescent="0.3">
      <c r="A1" s="13" t="s">
        <v>2693</v>
      </c>
      <c r="B1" s="13" t="s">
        <v>2724</v>
      </c>
      <c r="C1" t="s">
        <v>0</v>
      </c>
      <c r="D1" t="s">
        <v>1</v>
      </c>
      <c r="E1" t="s">
        <v>2</v>
      </c>
      <c r="F1" t="s">
        <v>3</v>
      </c>
      <c r="G1" s="13" t="s">
        <v>4</v>
      </c>
      <c r="H1" t="s">
        <v>5</v>
      </c>
      <c r="I1" t="s">
        <v>6</v>
      </c>
      <c r="J1" t="s">
        <v>7</v>
      </c>
      <c r="K1" t="s">
        <v>8</v>
      </c>
      <c r="L1" t="s">
        <v>9</v>
      </c>
      <c r="M1" t="s">
        <v>10</v>
      </c>
      <c r="N1" s="13" t="s">
        <v>11</v>
      </c>
      <c r="O1" t="s">
        <v>12</v>
      </c>
      <c r="P1" t="s">
        <v>13</v>
      </c>
      <c r="Q1" t="s">
        <v>14</v>
      </c>
      <c r="R1" t="s">
        <v>15</v>
      </c>
      <c r="S1" t="s">
        <v>16</v>
      </c>
      <c r="T1" t="s">
        <v>17</v>
      </c>
      <c r="U1" t="s">
        <v>18</v>
      </c>
      <c r="V1" t="s">
        <v>19</v>
      </c>
      <c r="W1" t="s">
        <v>20</v>
      </c>
      <c r="X1" t="s">
        <v>21</v>
      </c>
      <c r="Y1" t="s">
        <v>22</v>
      </c>
      <c r="Z1" t="s">
        <v>23</v>
      </c>
      <c r="AA1" t="s">
        <v>24</v>
      </c>
      <c r="AB1" t="s">
        <v>25</v>
      </c>
      <c r="AC1" t="s">
        <v>26</v>
      </c>
      <c r="AD1" s="13" t="s">
        <v>27</v>
      </c>
      <c r="AE1" t="s">
        <v>28</v>
      </c>
      <c r="AF1" t="s">
        <v>29</v>
      </c>
      <c r="AG1" t="s">
        <v>30</v>
      </c>
      <c r="AH1" s="13"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s="13" t="s">
        <v>2710</v>
      </c>
      <c r="BD1" s="12" t="s">
        <v>2702</v>
      </c>
      <c r="BE1" s="12" t="s">
        <v>2703</v>
      </c>
      <c r="BF1" t="s">
        <v>52</v>
      </c>
      <c r="BG1" t="s">
        <v>53</v>
      </c>
      <c r="BH1" t="s">
        <v>2697</v>
      </c>
    </row>
    <row r="2" spans="1:60" ht="14.4" x14ac:dyDescent="0.3">
      <c r="A2" t="s">
        <v>59</v>
      </c>
      <c r="C2">
        <v>1</v>
      </c>
      <c r="D2" t="s">
        <v>81</v>
      </c>
      <c r="E2" t="s">
        <v>82</v>
      </c>
      <c r="F2" t="s">
        <v>55</v>
      </c>
      <c r="G2">
        <v>5001000</v>
      </c>
      <c r="H2">
        <v>1</v>
      </c>
      <c r="I2">
        <v>5001000</v>
      </c>
      <c r="J2" s="1">
        <v>43446</v>
      </c>
      <c r="K2" s="1">
        <v>43448</v>
      </c>
      <c r="N2" s="1">
        <v>43446</v>
      </c>
      <c r="O2" t="s">
        <v>56</v>
      </c>
      <c r="P2" t="s">
        <v>57</v>
      </c>
      <c r="Q2" s="1">
        <v>43451</v>
      </c>
      <c r="T2">
        <v>0</v>
      </c>
      <c r="U2" t="b">
        <v>0</v>
      </c>
      <c r="V2">
        <v>1</v>
      </c>
      <c r="W2" t="s">
        <v>83</v>
      </c>
      <c r="X2" t="s">
        <v>58</v>
      </c>
      <c r="Y2" t="s">
        <v>59</v>
      </c>
      <c r="Z2" t="s">
        <v>74</v>
      </c>
      <c r="AA2" t="s">
        <v>60</v>
      </c>
      <c r="AB2" t="s">
        <v>61</v>
      </c>
      <c r="AC2">
        <v>2021</v>
      </c>
      <c r="AD2" t="s">
        <v>84</v>
      </c>
      <c r="AE2" t="s">
        <v>85</v>
      </c>
      <c r="AF2">
        <v>12</v>
      </c>
      <c r="AG2">
        <v>2018</v>
      </c>
      <c r="AH2" t="s">
        <v>86</v>
      </c>
      <c r="AI2" t="s">
        <v>87</v>
      </c>
      <c r="AJ2" t="s">
        <v>88</v>
      </c>
      <c r="AK2" t="s">
        <v>89</v>
      </c>
      <c r="AL2" t="s">
        <v>68</v>
      </c>
      <c r="AM2" t="s">
        <v>74</v>
      </c>
      <c r="AQ2">
        <v>0</v>
      </c>
      <c r="AT2">
        <v>0</v>
      </c>
      <c r="AU2">
        <v>71.88</v>
      </c>
      <c r="AV2">
        <v>359471880</v>
      </c>
      <c r="AW2" t="s">
        <v>90</v>
      </c>
      <c r="AX2">
        <v>1</v>
      </c>
      <c r="AY2">
        <v>17</v>
      </c>
      <c r="AZ2" s="1">
        <v>43327</v>
      </c>
      <c r="BA2">
        <v>2018</v>
      </c>
      <c r="BB2">
        <v>2019</v>
      </c>
      <c r="BC2" t="s">
        <v>91</v>
      </c>
      <c r="BD2" s="5">
        <f>VLOOKUP(BC2,'unit cost'!$A$2:$B$17,2,FALSE)</f>
        <v>3.0300000000000001E-2</v>
      </c>
      <c r="BE2" s="5">
        <f>BD2*G2</f>
        <v>151530.29999999999</v>
      </c>
    </row>
    <row r="3" spans="1:60" ht="14.4" x14ac:dyDescent="0.3">
      <c r="A3" t="s">
        <v>59</v>
      </c>
      <c r="C3">
        <v>3</v>
      </c>
      <c r="D3" t="s">
        <v>81</v>
      </c>
      <c r="E3" t="s">
        <v>82</v>
      </c>
      <c r="F3" t="s">
        <v>55</v>
      </c>
      <c r="G3">
        <v>12504005</v>
      </c>
      <c r="H3">
        <v>1</v>
      </c>
      <c r="I3">
        <v>12504005</v>
      </c>
      <c r="J3" s="1">
        <v>43655</v>
      </c>
      <c r="K3" s="1">
        <v>43451</v>
      </c>
      <c r="N3" s="1">
        <v>43655</v>
      </c>
      <c r="O3" t="s">
        <v>56</v>
      </c>
      <c r="P3" t="s">
        <v>57</v>
      </c>
      <c r="Q3" s="1">
        <v>43657</v>
      </c>
      <c r="T3">
        <v>12504004</v>
      </c>
      <c r="U3" t="b">
        <v>0</v>
      </c>
      <c r="V3" t="s">
        <v>92</v>
      </c>
      <c r="W3" t="s">
        <v>83</v>
      </c>
      <c r="X3" t="s">
        <v>58</v>
      </c>
      <c r="Y3" t="s">
        <v>59</v>
      </c>
      <c r="Z3" t="s">
        <v>74</v>
      </c>
      <c r="AA3" t="s">
        <v>60</v>
      </c>
      <c r="AB3" t="s">
        <v>61</v>
      </c>
      <c r="AC3">
        <v>2021</v>
      </c>
      <c r="AD3" t="s">
        <v>84</v>
      </c>
      <c r="AE3" t="s">
        <v>85</v>
      </c>
      <c r="AF3">
        <v>7</v>
      </c>
      <c r="AG3">
        <v>2019</v>
      </c>
      <c r="AH3" t="s">
        <v>86</v>
      </c>
      <c r="AI3" t="s">
        <v>87</v>
      </c>
      <c r="AJ3" t="s">
        <v>88</v>
      </c>
      <c r="AK3" t="s">
        <v>89</v>
      </c>
      <c r="AL3" t="s">
        <v>68</v>
      </c>
      <c r="AM3" t="s">
        <v>74</v>
      </c>
      <c r="AQ3">
        <v>0</v>
      </c>
      <c r="AT3">
        <v>0</v>
      </c>
      <c r="AU3">
        <v>71.88</v>
      </c>
      <c r="AV3">
        <v>898787879.39999998</v>
      </c>
      <c r="AW3" t="s">
        <v>90</v>
      </c>
      <c r="AX3">
        <v>1</v>
      </c>
      <c r="AY3">
        <v>17</v>
      </c>
      <c r="AZ3" s="1">
        <v>43536</v>
      </c>
      <c r="BA3">
        <v>2019</v>
      </c>
      <c r="BB3">
        <v>2019</v>
      </c>
      <c r="BC3" t="s">
        <v>91</v>
      </c>
      <c r="BD3" s="5">
        <f>VLOOKUP(BC3,'unit cost'!$A$2:$B$17,2,FALSE)</f>
        <v>3.0300000000000001E-2</v>
      </c>
      <c r="BE3" s="5">
        <f t="shared" ref="BE3:BE66" si="0">BD3*G3</f>
        <v>378871.35149999999</v>
      </c>
    </row>
    <row r="4" spans="1:60" ht="14.4" x14ac:dyDescent="0.3">
      <c r="A4" t="s">
        <v>59</v>
      </c>
      <c r="C4">
        <v>4</v>
      </c>
      <c r="D4" t="s">
        <v>81</v>
      </c>
      <c r="E4" t="s">
        <v>82</v>
      </c>
      <c r="F4" t="s">
        <v>55</v>
      </c>
      <c r="G4">
        <v>2502000</v>
      </c>
      <c r="H4">
        <v>1</v>
      </c>
      <c r="I4">
        <v>2502000</v>
      </c>
      <c r="J4" s="1">
        <v>43656</v>
      </c>
      <c r="K4" s="1">
        <v>43451</v>
      </c>
      <c r="N4" s="1">
        <v>43656</v>
      </c>
      <c r="O4" t="s">
        <v>56</v>
      </c>
      <c r="P4" t="s">
        <v>57</v>
      </c>
      <c r="Q4" s="1">
        <v>43776</v>
      </c>
      <c r="T4">
        <v>0</v>
      </c>
      <c r="U4" t="b">
        <v>0</v>
      </c>
      <c r="V4" t="s">
        <v>92</v>
      </c>
      <c r="W4" t="s">
        <v>83</v>
      </c>
      <c r="X4" t="s">
        <v>58</v>
      </c>
      <c r="Y4" t="s">
        <v>59</v>
      </c>
      <c r="Z4" t="s">
        <v>74</v>
      </c>
      <c r="AA4" t="s">
        <v>60</v>
      </c>
      <c r="AB4" t="s">
        <v>61</v>
      </c>
      <c r="AC4">
        <v>2021</v>
      </c>
      <c r="AD4" t="s">
        <v>84</v>
      </c>
      <c r="AE4" t="s">
        <v>85</v>
      </c>
      <c r="AF4">
        <v>7</v>
      </c>
      <c r="AG4">
        <v>2019</v>
      </c>
      <c r="AH4" t="s">
        <v>86</v>
      </c>
      <c r="AI4" t="s">
        <v>87</v>
      </c>
      <c r="AJ4" t="s">
        <v>88</v>
      </c>
      <c r="AK4" t="s">
        <v>89</v>
      </c>
      <c r="AL4" t="s">
        <v>68</v>
      </c>
      <c r="AM4" t="s">
        <v>74</v>
      </c>
      <c r="AQ4">
        <v>0</v>
      </c>
      <c r="AT4">
        <v>0</v>
      </c>
      <c r="AU4">
        <v>71.88</v>
      </c>
      <c r="AV4">
        <v>179843760</v>
      </c>
      <c r="AW4" t="s">
        <v>90</v>
      </c>
      <c r="AX4">
        <v>1</v>
      </c>
      <c r="AY4">
        <v>17</v>
      </c>
      <c r="AZ4" s="1">
        <v>43537</v>
      </c>
      <c r="BA4">
        <v>2019</v>
      </c>
      <c r="BB4">
        <v>2019</v>
      </c>
      <c r="BC4" t="s">
        <v>91</v>
      </c>
      <c r="BD4" s="5">
        <f>VLOOKUP(BC4,'unit cost'!$A$2:$B$17,2,FALSE)</f>
        <v>3.0300000000000001E-2</v>
      </c>
      <c r="BE4" s="5">
        <f t="shared" si="0"/>
        <v>75810.600000000006</v>
      </c>
    </row>
    <row r="5" spans="1:60" ht="14.4" x14ac:dyDescent="0.3">
      <c r="A5" t="s">
        <v>59</v>
      </c>
      <c r="C5">
        <v>5</v>
      </c>
      <c r="D5" t="s">
        <v>81</v>
      </c>
      <c r="E5" t="s">
        <v>93</v>
      </c>
      <c r="F5" t="s">
        <v>66</v>
      </c>
      <c r="G5">
        <v>20000000</v>
      </c>
      <c r="H5">
        <v>1</v>
      </c>
      <c r="I5">
        <v>20000000</v>
      </c>
      <c r="J5" s="1">
        <v>43708</v>
      </c>
      <c r="K5" s="1">
        <v>43776</v>
      </c>
      <c r="N5" s="1">
        <v>43708</v>
      </c>
      <c r="O5" t="s">
        <v>56</v>
      </c>
      <c r="P5" t="s">
        <v>57</v>
      </c>
      <c r="Q5" s="1">
        <v>43776</v>
      </c>
      <c r="T5">
        <v>0</v>
      </c>
      <c r="U5" t="b">
        <v>0</v>
      </c>
      <c r="V5">
        <v>5</v>
      </c>
      <c r="W5" t="s">
        <v>83</v>
      </c>
      <c r="X5" t="s">
        <v>58</v>
      </c>
      <c r="Y5" t="s">
        <v>59</v>
      </c>
      <c r="Z5" t="s">
        <v>74</v>
      </c>
      <c r="AA5" t="s">
        <v>60</v>
      </c>
      <c r="AB5" t="s">
        <v>61</v>
      </c>
      <c r="AC5">
        <v>2021</v>
      </c>
      <c r="AD5" t="s">
        <v>84</v>
      </c>
      <c r="AE5" t="s">
        <v>85</v>
      </c>
      <c r="AF5">
        <v>8</v>
      </c>
      <c r="AG5">
        <v>2019</v>
      </c>
      <c r="AH5" t="s">
        <v>86</v>
      </c>
      <c r="AI5" t="s">
        <v>87</v>
      </c>
      <c r="AJ5" t="s">
        <v>88</v>
      </c>
      <c r="AK5" t="s">
        <v>89</v>
      </c>
      <c r="AL5" t="s">
        <v>68</v>
      </c>
      <c r="AM5" t="s">
        <v>74</v>
      </c>
      <c r="AQ5">
        <v>0</v>
      </c>
      <c r="AT5">
        <v>0</v>
      </c>
      <c r="AU5">
        <v>71.88</v>
      </c>
      <c r="AV5">
        <v>1437600000</v>
      </c>
      <c r="AW5" t="s">
        <v>90</v>
      </c>
      <c r="AX5">
        <v>1</v>
      </c>
      <c r="AY5">
        <v>17</v>
      </c>
      <c r="AZ5" s="1">
        <v>43589</v>
      </c>
      <c r="BA5">
        <v>2019</v>
      </c>
      <c r="BB5">
        <v>2019</v>
      </c>
      <c r="BC5" t="s">
        <v>91</v>
      </c>
      <c r="BD5" s="5">
        <f>VLOOKUP(BC5,'unit cost'!$A$2:$B$17,2,FALSE)</f>
        <v>3.0300000000000001E-2</v>
      </c>
      <c r="BE5" s="5">
        <f t="shared" si="0"/>
        <v>606000</v>
      </c>
    </row>
    <row r="6" spans="1:60" ht="14.4" x14ac:dyDescent="0.3">
      <c r="A6" t="s">
        <v>59</v>
      </c>
      <c r="C6">
        <v>11</v>
      </c>
      <c r="D6" t="s">
        <v>81</v>
      </c>
      <c r="E6" t="s">
        <v>94</v>
      </c>
      <c r="F6" t="s">
        <v>66</v>
      </c>
      <c r="G6">
        <v>30240001</v>
      </c>
      <c r="H6">
        <v>1</v>
      </c>
      <c r="I6">
        <v>30240001</v>
      </c>
      <c r="J6" s="1">
        <v>43941</v>
      </c>
      <c r="K6" s="1">
        <v>43873</v>
      </c>
      <c r="N6" s="1">
        <v>43941</v>
      </c>
      <c r="O6" t="s">
        <v>56</v>
      </c>
      <c r="P6" t="s">
        <v>57</v>
      </c>
      <c r="Q6" s="1">
        <v>43964</v>
      </c>
      <c r="T6">
        <v>30240000</v>
      </c>
      <c r="U6" t="b">
        <v>0</v>
      </c>
      <c r="V6">
        <v>11</v>
      </c>
      <c r="W6" t="s">
        <v>78</v>
      </c>
      <c r="X6" t="s">
        <v>58</v>
      </c>
      <c r="Y6" t="s">
        <v>59</v>
      </c>
      <c r="Z6" t="s">
        <v>74</v>
      </c>
      <c r="AA6" t="s">
        <v>60</v>
      </c>
      <c r="AB6" t="s">
        <v>61</v>
      </c>
      <c r="AC6">
        <v>2021</v>
      </c>
      <c r="AD6" t="s">
        <v>84</v>
      </c>
      <c r="AE6" t="s">
        <v>85</v>
      </c>
      <c r="AF6">
        <v>4</v>
      </c>
      <c r="AG6">
        <v>2020</v>
      </c>
      <c r="AH6" t="s">
        <v>94</v>
      </c>
      <c r="AI6" t="s">
        <v>87</v>
      </c>
      <c r="AJ6" t="s">
        <v>88</v>
      </c>
      <c r="AK6" t="s">
        <v>89</v>
      </c>
      <c r="AL6" t="s">
        <v>68</v>
      </c>
      <c r="AM6" t="s">
        <v>74</v>
      </c>
      <c r="AQ6">
        <v>0</v>
      </c>
      <c r="AT6">
        <v>0</v>
      </c>
      <c r="AU6">
        <v>71.88</v>
      </c>
      <c r="AV6">
        <v>2173651271.8799901</v>
      </c>
      <c r="AW6" t="s">
        <v>90</v>
      </c>
      <c r="AX6">
        <v>1</v>
      </c>
      <c r="AY6">
        <v>17</v>
      </c>
      <c r="AZ6" s="1">
        <v>43822</v>
      </c>
      <c r="BA6">
        <v>2020</v>
      </c>
      <c r="BB6">
        <v>2020</v>
      </c>
      <c r="BC6" t="s">
        <v>91</v>
      </c>
      <c r="BD6" s="5">
        <f>VLOOKUP(BC6,'unit cost'!$A$2:$B$17,2,FALSE)</f>
        <v>3.0300000000000001E-2</v>
      </c>
      <c r="BE6" s="5">
        <f t="shared" si="0"/>
        <v>916272.03029999998</v>
      </c>
    </row>
    <row r="7" spans="1:60" ht="14.4" x14ac:dyDescent="0.3">
      <c r="A7" t="s">
        <v>59</v>
      </c>
      <c r="C7">
        <v>12</v>
      </c>
      <c r="D7" t="s">
        <v>81</v>
      </c>
      <c r="E7" t="s">
        <v>93</v>
      </c>
      <c r="F7" t="s">
        <v>66</v>
      </c>
      <c r="G7">
        <v>3999000</v>
      </c>
      <c r="H7">
        <v>1</v>
      </c>
      <c r="I7">
        <v>3999000</v>
      </c>
      <c r="J7" s="1">
        <v>43941</v>
      </c>
      <c r="K7" s="1">
        <v>43890</v>
      </c>
      <c r="N7" s="1">
        <v>43941</v>
      </c>
      <c r="O7" t="s">
        <v>56</v>
      </c>
      <c r="P7" t="s">
        <v>67</v>
      </c>
      <c r="Q7" s="1">
        <v>43964</v>
      </c>
      <c r="T7">
        <v>20304110</v>
      </c>
      <c r="U7" t="b">
        <v>0</v>
      </c>
      <c r="V7" t="s">
        <v>95</v>
      </c>
      <c r="W7" t="s">
        <v>83</v>
      </c>
      <c r="X7" t="s">
        <v>58</v>
      </c>
      <c r="Y7" t="s">
        <v>59</v>
      </c>
      <c r="Z7" t="s">
        <v>74</v>
      </c>
      <c r="AA7" t="s">
        <v>60</v>
      </c>
      <c r="AB7" t="s">
        <v>61</v>
      </c>
      <c r="AC7">
        <v>2021</v>
      </c>
      <c r="AD7" t="s">
        <v>84</v>
      </c>
      <c r="AE7" t="s">
        <v>85</v>
      </c>
      <c r="AF7">
        <v>4</v>
      </c>
      <c r="AG7">
        <v>2020</v>
      </c>
      <c r="AH7" t="s">
        <v>86</v>
      </c>
      <c r="AI7" t="s">
        <v>87</v>
      </c>
      <c r="AJ7" t="s">
        <v>88</v>
      </c>
      <c r="AK7" t="s">
        <v>89</v>
      </c>
      <c r="AL7" t="s">
        <v>68</v>
      </c>
      <c r="AM7" t="s">
        <v>74</v>
      </c>
      <c r="AQ7">
        <v>0</v>
      </c>
      <c r="AT7">
        <v>0</v>
      </c>
      <c r="AU7">
        <v>71.88</v>
      </c>
      <c r="AV7">
        <v>287448120</v>
      </c>
      <c r="AW7" t="s">
        <v>90</v>
      </c>
      <c r="AX7">
        <v>1</v>
      </c>
      <c r="AY7">
        <v>17</v>
      </c>
      <c r="AZ7" s="1">
        <v>43822</v>
      </c>
      <c r="BA7">
        <v>2020</v>
      </c>
      <c r="BB7">
        <v>2020</v>
      </c>
      <c r="BC7" t="s">
        <v>91</v>
      </c>
      <c r="BD7" s="5">
        <f>VLOOKUP(BC7,'unit cost'!$A$2:$B$17,2,FALSE)</f>
        <v>3.0300000000000001E-2</v>
      </c>
      <c r="BE7" s="5">
        <f t="shared" si="0"/>
        <v>121169.7</v>
      </c>
    </row>
    <row r="8" spans="1:60" ht="14.4" x14ac:dyDescent="0.3">
      <c r="A8" t="s">
        <v>59</v>
      </c>
      <c r="C8">
        <v>13</v>
      </c>
      <c r="D8" t="s">
        <v>81</v>
      </c>
      <c r="E8" t="s">
        <v>93</v>
      </c>
      <c r="F8" t="s">
        <v>66</v>
      </c>
      <c r="G8">
        <v>2280000</v>
      </c>
      <c r="H8">
        <v>1</v>
      </c>
      <c r="I8">
        <v>2280000</v>
      </c>
      <c r="J8" s="1">
        <v>44016</v>
      </c>
      <c r="K8" s="1">
        <v>43873</v>
      </c>
      <c r="N8" s="1">
        <v>44016</v>
      </c>
      <c r="O8" t="s">
        <v>56</v>
      </c>
      <c r="P8" t="s">
        <v>57</v>
      </c>
      <c r="Q8" s="1">
        <v>44082</v>
      </c>
      <c r="T8">
        <v>0</v>
      </c>
      <c r="U8" t="b">
        <v>0</v>
      </c>
      <c r="V8" t="s">
        <v>96</v>
      </c>
      <c r="W8" t="s">
        <v>83</v>
      </c>
      <c r="X8" t="s">
        <v>58</v>
      </c>
      <c r="Y8" t="s">
        <v>59</v>
      </c>
      <c r="Z8" t="s">
        <v>74</v>
      </c>
      <c r="AA8" t="s">
        <v>60</v>
      </c>
      <c r="AB8" t="s">
        <v>61</v>
      </c>
      <c r="AC8">
        <v>2021</v>
      </c>
      <c r="AD8" t="s">
        <v>84</v>
      </c>
      <c r="AE8" t="s">
        <v>85</v>
      </c>
      <c r="AF8">
        <v>7</v>
      </c>
      <c r="AG8">
        <v>2020</v>
      </c>
      <c r="AH8" t="s">
        <v>86</v>
      </c>
      <c r="AI8" t="s">
        <v>87</v>
      </c>
      <c r="AJ8" t="s">
        <v>88</v>
      </c>
      <c r="AK8" t="s">
        <v>89</v>
      </c>
      <c r="AL8" t="s">
        <v>68</v>
      </c>
      <c r="AM8" t="s">
        <v>74</v>
      </c>
      <c r="AQ8">
        <v>0</v>
      </c>
      <c r="AT8">
        <v>0</v>
      </c>
      <c r="AU8">
        <v>71.88</v>
      </c>
      <c r="AV8">
        <v>163886400</v>
      </c>
      <c r="AW8" t="s">
        <v>90</v>
      </c>
      <c r="AX8">
        <v>1</v>
      </c>
      <c r="AY8">
        <v>17</v>
      </c>
      <c r="AZ8" s="1">
        <v>43897</v>
      </c>
      <c r="BA8">
        <v>2020</v>
      </c>
      <c r="BB8">
        <v>2020</v>
      </c>
      <c r="BC8" t="s">
        <v>91</v>
      </c>
      <c r="BD8" s="5">
        <f>VLOOKUP(BC8,'unit cost'!$A$2:$B$17,2,FALSE)</f>
        <v>3.0300000000000001E-2</v>
      </c>
      <c r="BE8" s="5">
        <f t="shared" si="0"/>
        <v>69084</v>
      </c>
    </row>
    <row r="9" spans="1:60" ht="14.4" x14ac:dyDescent="0.3">
      <c r="A9" t="s">
        <v>59</v>
      </c>
      <c r="C9">
        <v>16</v>
      </c>
      <c r="D9" t="s">
        <v>81</v>
      </c>
      <c r="E9" t="s">
        <v>93</v>
      </c>
      <c r="F9" t="s">
        <v>66</v>
      </c>
      <c r="G9">
        <v>2967000</v>
      </c>
      <c r="H9">
        <v>1</v>
      </c>
      <c r="I9">
        <v>2967000</v>
      </c>
      <c r="J9" s="1">
        <v>44016</v>
      </c>
      <c r="K9" s="1">
        <v>43964</v>
      </c>
      <c r="N9" s="1">
        <v>44016</v>
      </c>
      <c r="O9" t="s">
        <v>56</v>
      </c>
      <c r="P9" t="s">
        <v>57</v>
      </c>
      <c r="Q9" s="1">
        <v>44082</v>
      </c>
      <c r="T9">
        <v>0</v>
      </c>
      <c r="U9" t="b">
        <v>0</v>
      </c>
      <c r="V9" t="s">
        <v>96</v>
      </c>
      <c r="W9" t="s">
        <v>83</v>
      </c>
      <c r="X9" t="s">
        <v>58</v>
      </c>
      <c r="Y9" t="s">
        <v>59</v>
      </c>
      <c r="Z9" t="s">
        <v>74</v>
      </c>
      <c r="AA9" t="s">
        <v>60</v>
      </c>
      <c r="AB9" t="s">
        <v>61</v>
      </c>
      <c r="AC9">
        <v>2021</v>
      </c>
      <c r="AD9" t="s">
        <v>84</v>
      </c>
      <c r="AE9" t="s">
        <v>85</v>
      </c>
      <c r="AF9">
        <v>7</v>
      </c>
      <c r="AG9">
        <v>2020</v>
      </c>
      <c r="AH9" t="s">
        <v>86</v>
      </c>
      <c r="AI9" t="s">
        <v>87</v>
      </c>
      <c r="AJ9" t="s">
        <v>88</v>
      </c>
      <c r="AK9" t="s">
        <v>89</v>
      </c>
      <c r="AL9" t="s">
        <v>68</v>
      </c>
      <c r="AM9" t="s">
        <v>74</v>
      </c>
      <c r="AQ9">
        <v>0</v>
      </c>
      <c r="AT9">
        <v>0</v>
      </c>
      <c r="AU9">
        <v>71.88</v>
      </c>
      <c r="AV9">
        <v>213267960</v>
      </c>
      <c r="AW9" t="s">
        <v>90</v>
      </c>
      <c r="AX9">
        <v>1</v>
      </c>
      <c r="AY9">
        <v>17</v>
      </c>
      <c r="AZ9" s="1">
        <v>43897</v>
      </c>
      <c r="BA9">
        <v>2020</v>
      </c>
      <c r="BB9">
        <v>2020</v>
      </c>
      <c r="BC9" t="s">
        <v>91</v>
      </c>
      <c r="BD9" s="5">
        <f>VLOOKUP(BC9,'unit cost'!$A$2:$B$17,2,FALSE)</f>
        <v>3.0300000000000001E-2</v>
      </c>
      <c r="BE9" s="5">
        <f t="shared" si="0"/>
        <v>89900.1</v>
      </c>
    </row>
    <row r="10" spans="1:60" ht="14.4" x14ac:dyDescent="0.3">
      <c r="A10" t="s">
        <v>59</v>
      </c>
      <c r="C10">
        <v>17</v>
      </c>
      <c r="D10" t="s">
        <v>81</v>
      </c>
      <c r="E10" t="s">
        <v>93</v>
      </c>
      <c r="F10" t="s">
        <v>66</v>
      </c>
      <c r="G10">
        <v>2280000</v>
      </c>
      <c r="H10">
        <v>1</v>
      </c>
      <c r="I10">
        <v>2280000</v>
      </c>
      <c r="J10" s="1">
        <v>44016</v>
      </c>
      <c r="K10" s="1">
        <v>43964</v>
      </c>
      <c r="N10" s="1">
        <v>44016</v>
      </c>
      <c r="O10" t="s">
        <v>56</v>
      </c>
      <c r="P10" t="s">
        <v>57</v>
      </c>
      <c r="Q10" s="1">
        <v>44082</v>
      </c>
      <c r="T10">
        <v>0</v>
      </c>
      <c r="U10" t="b">
        <v>0</v>
      </c>
      <c r="V10" t="s">
        <v>96</v>
      </c>
      <c r="W10" t="s">
        <v>83</v>
      </c>
      <c r="X10" t="s">
        <v>58</v>
      </c>
      <c r="Y10" t="s">
        <v>59</v>
      </c>
      <c r="Z10" t="s">
        <v>74</v>
      </c>
      <c r="AA10" t="s">
        <v>60</v>
      </c>
      <c r="AB10" t="s">
        <v>61</v>
      </c>
      <c r="AC10">
        <v>2021</v>
      </c>
      <c r="AD10" t="s">
        <v>84</v>
      </c>
      <c r="AE10" t="s">
        <v>85</v>
      </c>
      <c r="AF10">
        <v>7</v>
      </c>
      <c r="AG10">
        <v>2020</v>
      </c>
      <c r="AH10" t="s">
        <v>86</v>
      </c>
      <c r="AI10" t="s">
        <v>87</v>
      </c>
      <c r="AJ10" t="s">
        <v>88</v>
      </c>
      <c r="AK10" t="s">
        <v>89</v>
      </c>
      <c r="AL10" t="s">
        <v>68</v>
      </c>
      <c r="AM10" t="s">
        <v>74</v>
      </c>
      <c r="AQ10">
        <v>0</v>
      </c>
      <c r="AT10">
        <v>0</v>
      </c>
      <c r="AU10">
        <v>71.88</v>
      </c>
      <c r="AV10">
        <v>163886400</v>
      </c>
      <c r="AW10" t="s">
        <v>90</v>
      </c>
      <c r="AX10">
        <v>1</v>
      </c>
      <c r="AY10">
        <v>17</v>
      </c>
      <c r="AZ10" s="1">
        <v>43897</v>
      </c>
      <c r="BA10">
        <v>2020</v>
      </c>
      <c r="BB10">
        <v>2020</v>
      </c>
      <c r="BC10" t="s">
        <v>91</v>
      </c>
      <c r="BD10" s="5">
        <f>VLOOKUP(BC10,'unit cost'!$A$2:$B$17,2,FALSE)</f>
        <v>3.0300000000000001E-2</v>
      </c>
      <c r="BE10" s="5">
        <f t="shared" si="0"/>
        <v>69084</v>
      </c>
    </row>
    <row r="11" spans="1:60" ht="14.4" x14ac:dyDescent="0.3">
      <c r="A11" t="s">
        <v>59</v>
      </c>
      <c r="C11">
        <v>18</v>
      </c>
      <c r="D11" t="s">
        <v>81</v>
      </c>
      <c r="E11" t="s">
        <v>68</v>
      </c>
      <c r="F11" t="s">
        <v>66</v>
      </c>
      <c r="G11">
        <v>140607231</v>
      </c>
      <c r="H11">
        <v>1</v>
      </c>
      <c r="I11">
        <v>140607231</v>
      </c>
      <c r="J11" s="1">
        <v>44408</v>
      </c>
      <c r="K11" s="1">
        <v>44255</v>
      </c>
      <c r="N11" s="1">
        <v>44408</v>
      </c>
      <c r="O11" t="s">
        <v>69</v>
      </c>
      <c r="P11" t="s">
        <v>67</v>
      </c>
      <c r="Q11" s="1">
        <v>44267</v>
      </c>
      <c r="T11">
        <v>140607230</v>
      </c>
      <c r="U11" t="b">
        <v>0</v>
      </c>
      <c r="V11">
        <v>18</v>
      </c>
      <c r="W11" t="s">
        <v>68</v>
      </c>
      <c r="X11" t="s">
        <v>58</v>
      </c>
      <c r="Y11" t="s">
        <v>59</v>
      </c>
      <c r="Z11" t="s">
        <v>74</v>
      </c>
      <c r="AA11" t="s">
        <v>60</v>
      </c>
      <c r="AB11" t="s">
        <v>61</v>
      </c>
      <c r="AC11">
        <v>2021</v>
      </c>
      <c r="AD11" t="s">
        <v>84</v>
      </c>
      <c r="AE11" t="s">
        <v>85</v>
      </c>
      <c r="AF11">
        <v>7</v>
      </c>
      <c r="AG11">
        <v>2021</v>
      </c>
      <c r="AH11" t="s">
        <v>70</v>
      </c>
      <c r="AI11" t="s">
        <v>87</v>
      </c>
      <c r="AJ11" t="s">
        <v>88</v>
      </c>
      <c r="AK11" t="s">
        <v>89</v>
      </c>
      <c r="AL11" t="s">
        <v>68</v>
      </c>
      <c r="AM11" t="s">
        <v>74</v>
      </c>
      <c r="AQ11">
        <v>0</v>
      </c>
      <c r="AT11">
        <v>0</v>
      </c>
      <c r="AU11">
        <v>71.88</v>
      </c>
      <c r="AV11">
        <v>10106847764.2799</v>
      </c>
      <c r="AW11" t="s">
        <v>90</v>
      </c>
      <c r="AX11">
        <v>1</v>
      </c>
      <c r="AY11">
        <v>17</v>
      </c>
      <c r="AZ11" s="1">
        <v>44289</v>
      </c>
      <c r="BA11">
        <v>2021</v>
      </c>
      <c r="BB11">
        <v>2021</v>
      </c>
      <c r="BC11" t="s">
        <v>91</v>
      </c>
      <c r="BD11" s="5">
        <f>VLOOKUP(BC11,'unit cost'!$A$2:$B$17,2,FALSE)</f>
        <v>3.0300000000000001E-2</v>
      </c>
      <c r="BE11" s="5">
        <f t="shared" si="0"/>
        <v>4260399.0992999999</v>
      </c>
    </row>
    <row r="12" spans="1:60" ht="14.4" x14ac:dyDescent="0.3">
      <c r="A12" t="s">
        <v>59</v>
      </c>
      <c r="C12">
        <v>19</v>
      </c>
      <c r="D12" t="s">
        <v>81</v>
      </c>
      <c r="E12" t="s">
        <v>68</v>
      </c>
      <c r="F12" t="s">
        <v>66</v>
      </c>
      <c r="G12">
        <v>64936315</v>
      </c>
      <c r="H12">
        <v>1</v>
      </c>
      <c r="I12">
        <v>64936315</v>
      </c>
      <c r="J12" s="1">
        <v>44592</v>
      </c>
      <c r="K12" s="1">
        <v>44439</v>
      </c>
      <c r="N12" s="1">
        <v>44592</v>
      </c>
      <c r="O12" t="s">
        <v>69</v>
      </c>
      <c r="P12" t="s">
        <v>67</v>
      </c>
      <c r="Q12" s="1">
        <v>44267</v>
      </c>
      <c r="T12">
        <v>64936314</v>
      </c>
      <c r="U12" t="b">
        <v>0</v>
      </c>
      <c r="V12">
        <v>19</v>
      </c>
      <c r="W12" t="s">
        <v>68</v>
      </c>
      <c r="X12" t="s">
        <v>58</v>
      </c>
      <c r="Y12" t="s">
        <v>59</v>
      </c>
      <c r="Z12" t="s">
        <v>74</v>
      </c>
      <c r="AA12" t="s">
        <v>60</v>
      </c>
      <c r="AB12" t="s">
        <v>61</v>
      </c>
      <c r="AC12">
        <v>2021</v>
      </c>
      <c r="AD12" t="s">
        <v>84</v>
      </c>
      <c r="AE12" t="s">
        <v>85</v>
      </c>
      <c r="AF12">
        <v>1</v>
      </c>
      <c r="AG12">
        <v>2022</v>
      </c>
      <c r="AH12" t="s">
        <v>70</v>
      </c>
      <c r="AI12" t="s">
        <v>87</v>
      </c>
      <c r="AJ12" t="s">
        <v>88</v>
      </c>
      <c r="AK12" t="s">
        <v>89</v>
      </c>
      <c r="AL12" t="s">
        <v>68</v>
      </c>
      <c r="AM12" t="s">
        <v>74</v>
      </c>
      <c r="AQ12">
        <v>0</v>
      </c>
      <c r="AT12">
        <v>0</v>
      </c>
      <c r="AU12">
        <v>71.88</v>
      </c>
      <c r="AV12">
        <v>4667622322.1999998</v>
      </c>
      <c r="AW12" t="s">
        <v>90</v>
      </c>
      <c r="AX12">
        <v>1</v>
      </c>
      <c r="AY12">
        <v>17</v>
      </c>
      <c r="AZ12" s="1">
        <v>44473</v>
      </c>
      <c r="BA12">
        <v>2022</v>
      </c>
      <c r="BB12">
        <v>2022</v>
      </c>
      <c r="BC12" t="s">
        <v>91</v>
      </c>
      <c r="BD12" s="5">
        <f>VLOOKUP(BC12,'unit cost'!$A$2:$B$17,2,FALSE)</f>
        <v>3.0300000000000001E-2</v>
      </c>
      <c r="BE12" s="5">
        <f t="shared" si="0"/>
        <v>1967570.3445000001</v>
      </c>
    </row>
    <row r="13" spans="1:60" ht="14.4" x14ac:dyDescent="0.3">
      <c r="A13" t="s">
        <v>59</v>
      </c>
      <c r="C13">
        <v>20</v>
      </c>
      <c r="D13" t="s">
        <v>81</v>
      </c>
      <c r="E13" t="s">
        <v>68</v>
      </c>
      <c r="F13" t="s">
        <v>66</v>
      </c>
      <c r="G13">
        <v>74686059</v>
      </c>
      <c r="H13">
        <v>1</v>
      </c>
      <c r="I13">
        <v>74686059</v>
      </c>
      <c r="J13" s="1">
        <v>44773</v>
      </c>
      <c r="K13" s="1">
        <v>44620</v>
      </c>
      <c r="N13" s="1">
        <v>44773</v>
      </c>
      <c r="O13" t="s">
        <v>69</v>
      </c>
      <c r="P13" t="s">
        <v>67</v>
      </c>
      <c r="Q13" s="1">
        <v>44267</v>
      </c>
      <c r="T13">
        <v>74686058</v>
      </c>
      <c r="U13" t="b">
        <v>0</v>
      </c>
      <c r="V13">
        <v>20</v>
      </c>
      <c r="W13" t="s">
        <v>68</v>
      </c>
      <c r="X13" t="s">
        <v>58</v>
      </c>
      <c r="Y13" t="s">
        <v>59</v>
      </c>
      <c r="Z13" t="s">
        <v>74</v>
      </c>
      <c r="AA13" t="s">
        <v>60</v>
      </c>
      <c r="AB13" t="s">
        <v>61</v>
      </c>
      <c r="AC13">
        <v>2021</v>
      </c>
      <c r="AD13" t="s">
        <v>84</v>
      </c>
      <c r="AE13" t="s">
        <v>85</v>
      </c>
      <c r="AF13">
        <v>7</v>
      </c>
      <c r="AG13">
        <v>2022</v>
      </c>
      <c r="AH13" t="s">
        <v>70</v>
      </c>
      <c r="AI13" t="s">
        <v>87</v>
      </c>
      <c r="AJ13" t="s">
        <v>88</v>
      </c>
      <c r="AK13" t="s">
        <v>89</v>
      </c>
      <c r="AL13" t="s">
        <v>68</v>
      </c>
      <c r="AM13" t="s">
        <v>74</v>
      </c>
      <c r="AQ13">
        <v>0</v>
      </c>
      <c r="AT13">
        <v>0</v>
      </c>
      <c r="AU13">
        <v>71.88</v>
      </c>
      <c r="AV13">
        <v>5368433920.9200001</v>
      </c>
      <c r="AW13" t="s">
        <v>90</v>
      </c>
      <c r="AX13">
        <v>1</v>
      </c>
      <c r="AY13">
        <v>17</v>
      </c>
      <c r="AZ13" s="1">
        <v>44654</v>
      </c>
      <c r="BA13">
        <v>2022</v>
      </c>
      <c r="BB13">
        <v>2022</v>
      </c>
      <c r="BC13" t="s">
        <v>91</v>
      </c>
      <c r="BD13" s="5">
        <f>VLOOKUP(BC13,'unit cost'!$A$2:$B$17,2,FALSE)</f>
        <v>3.0300000000000001E-2</v>
      </c>
      <c r="BE13" s="5">
        <f t="shared" si="0"/>
        <v>2262987.5877</v>
      </c>
    </row>
    <row r="14" spans="1:60" ht="14.4" x14ac:dyDescent="0.3">
      <c r="A14" t="s">
        <v>59</v>
      </c>
      <c r="C14">
        <v>21</v>
      </c>
      <c r="D14" t="s">
        <v>81</v>
      </c>
      <c r="E14" t="s">
        <v>68</v>
      </c>
      <c r="F14" t="s">
        <v>66</v>
      </c>
      <c r="G14">
        <v>70910150</v>
      </c>
      <c r="H14">
        <v>1</v>
      </c>
      <c r="I14">
        <v>70910150</v>
      </c>
      <c r="J14" s="1">
        <v>44957</v>
      </c>
      <c r="K14" s="1">
        <v>44804</v>
      </c>
      <c r="N14" s="1">
        <v>44957</v>
      </c>
      <c r="O14" t="s">
        <v>69</v>
      </c>
      <c r="P14" t="s">
        <v>67</v>
      </c>
      <c r="Q14" s="1">
        <v>44267</v>
      </c>
      <c r="T14">
        <v>70910149</v>
      </c>
      <c r="U14" t="b">
        <v>0</v>
      </c>
      <c r="V14">
        <v>21</v>
      </c>
      <c r="W14" t="s">
        <v>68</v>
      </c>
      <c r="X14" t="s">
        <v>58</v>
      </c>
      <c r="Y14" t="s">
        <v>59</v>
      </c>
      <c r="Z14" t="s">
        <v>74</v>
      </c>
      <c r="AA14" t="s">
        <v>60</v>
      </c>
      <c r="AB14" t="s">
        <v>61</v>
      </c>
      <c r="AC14">
        <v>2021</v>
      </c>
      <c r="AD14" t="s">
        <v>84</v>
      </c>
      <c r="AE14" t="s">
        <v>85</v>
      </c>
      <c r="AF14">
        <v>1</v>
      </c>
      <c r="AG14">
        <v>2023</v>
      </c>
      <c r="AH14" t="s">
        <v>70</v>
      </c>
      <c r="AI14" t="s">
        <v>87</v>
      </c>
      <c r="AJ14" t="s">
        <v>88</v>
      </c>
      <c r="AK14" t="s">
        <v>89</v>
      </c>
      <c r="AL14" t="s">
        <v>68</v>
      </c>
      <c r="AM14" t="s">
        <v>74</v>
      </c>
      <c r="AQ14">
        <v>0</v>
      </c>
      <c r="AT14">
        <v>0</v>
      </c>
      <c r="AU14">
        <v>71.88</v>
      </c>
      <c r="AV14">
        <v>5097021582</v>
      </c>
      <c r="AW14" t="s">
        <v>90</v>
      </c>
      <c r="AX14">
        <v>1</v>
      </c>
      <c r="AY14">
        <v>17</v>
      </c>
      <c r="AZ14" s="1">
        <v>44838</v>
      </c>
      <c r="BA14">
        <v>2023</v>
      </c>
      <c r="BB14">
        <v>2023</v>
      </c>
      <c r="BC14" t="s">
        <v>91</v>
      </c>
      <c r="BD14" s="5">
        <f>VLOOKUP(BC14,'unit cost'!$A$2:$B$17,2,FALSE)</f>
        <v>3.0300000000000001E-2</v>
      </c>
      <c r="BE14" s="5">
        <f t="shared" si="0"/>
        <v>2148577.5449999999</v>
      </c>
    </row>
    <row r="15" spans="1:60" ht="14.4" x14ac:dyDescent="0.3">
      <c r="A15" t="s">
        <v>59</v>
      </c>
      <c r="C15">
        <v>22</v>
      </c>
      <c r="D15" t="s">
        <v>81</v>
      </c>
      <c r="E15" t="s">
        <v>62</v>
      </c>
      <c r="F15" t="s">
        <v>66</v>
      </c>
      <c r="G15">
        <v>10000000</v>
      </c>
      <c r="H15">
        <v>1</v>
      </c>
      <c r="I15">
        <v>10000000</v>
      </c>
      <c r="J15" s="1">
        <v>44135</v>
      </c>
      <c r="K15" s="1">
        <v>44135</v>
      </c>
      <c r="N15" s="1">
        <v>44135</v>
      </c>
      <c r="O15" t="s">
        <v>56</v>
      </c>
      <c r="P15" t="s">
        <v>67</v>
      </c>
      <c r="Q15" s="1">
        <v>44180</v>
      </c>
      <c r="T15">
        <v>9999999</v>
      </c>
      <c r="U15" t="b">
        <v>0</v>
      </c>
      <c r="V15">
        <v>22</v>
      </c>
      <c r="W15" t="s">
        <v>54</v>
      </c>
      <c r="X15" t="s">
        <v>58</v>
      </c>
      <c r="Y15" t="s">
        <v>59</v>
      </c>
      <c r="Z15" t="s">
        <v>74</v>
      </c>
      <c r="AA15" t="s">
        <v>60</v>
      </c>
      <c r="AB15" t="s">
        <v>61</v>
      </c>
      <c r="AC15">
        <v>2021</v>
      </c>
      <c r="AD15" t="s">
        <v>84</v>
      </c>
      <c r="AE15" t="s">
        <v>85</v>
      </c>
      <c r="AF15">
        <v>10</v>
      </c>
      <c r="AG15">
        <v>2020</v>
      </c>
      <c r="AH15" t="s">
        <v>62</v>
      </c>
      <c r="AI15" t="s">
        <v>87</v>
      </c>
      <c r="AJ15" t="s">
        <v>88</v>
      </c>
      <c r="AK15" t="s">
        <v>89</v>
      </c>
      <c r="AL15" t="s">
        <v>68</v>
      </c>
      <c r="AM15" t="s">
        <v>74</v>
      </c>
      <c r="AQ15">
        <v>0</v>
      </c>
      <c r="AT15">
        <v>0</v>
      </c>
      <c r="AU15">
        <v>71.88</v>
      </c>
      <c r="AV15">
        <v>718800000</v>
      </c>
      <c r="AW15" t="s">
        <v>90</v>
      </c>
      <c r="AX15">
        <v>1</v>
      </c>
      <c r="AY15">
        <v>17</v>
      </c>
      <c r="AZ15" s="1">
        <v>44016</v>
      </c>
      <c r="BA15">
        <v>2020</v>
      </c>
      <c r="BB15">
        <v>2021</v>
      </c>
      <c r="BC15" t="s">
        <v>91</v>
      </c>
      <c r="BD15" s="5">
        <f>VLOOKUP(BC15,'unit cost'!$A$2:$B$17,2,FALSE)</f>
        <v>3.0300000000000001E-2</v>
      </c>
      <c r="BE15" s="5">
        <f t="shared" si="0"/>
        <v>303000</v>
      </c>
    </row>
    <row r="16" spans="1:60" ht="14.4" x14ac:dyDescent="0.3">
      <c r="A16" t="s">
        <v>59</v>
      </c>
      <c r="C16">
        <v>23</v>
      </c>
      <c r="D16" t="s">
        <v>81</v>
      </c>
      <c r="E16" t="s">
        <v>68</v>
      </c>
      <c r="F16" t="s">
        <v>66</v>
      </c>
      <c r="G16">
        <v>84882502</v>
      </c>
      <c r="H16">
        <v>1</v>
      </c>
      <c r="I16">
        <v>84882502</v>
      </c>
      <c r="J16" s="1">
        <v>45138</v>
      </c>
      <c r="K16" s="1">
        <v>45138</v>
      </c>
      <c r="N16" s="1">
        <v>45138</v>
      </c>
      <c r="O16" t="s">
        <v>69</v>
      </c>
      <c r="P16" t="s">
        <v>67</v>
      </c>
      <c r="Q16" s="1">
        <v>44267</v>
      </c>
      <c r="T16">
        <v>84882501</v>
      </c>
      <c r="U16" t="b">
        <v>0</v>
      </c>
      <c r="V16">
        <v>23</v>
      </c>
      <c r="W16" t="s">
        <v>68</v>
      </c>
      <c r="X16" t="s">
        <v>58</v>
      </c>
      <c r="Y16" t="s">
        <v>59</v>
      </c>
      <c r="Z16" t="s">
        <v>74</v>
      </c>
      <c r="AA16" t="s">
        <v>60</v>
      </c>
      <c r="AB16" t="s">
        <v>61</v>
      </c>
      <c r="AC16">
        <v>2021</v>
      </c>
      <c r="AD16" t="s">
        <v>84</v>
      </c>
      <c r="AE16" t="s">
        <v>85</v>
      </c>
      <c r="AF16">
        <v>7</v>
      </c>
      <c r="AG16">
        <v>2023</v>
      </c>
      <c r="AH16" t="s">
        <v>70</v>
      </c>
      <c r="AI16" t="s">
        <v>87</v>
      </c>
      <c r="AJ16" t="s">
        <v>88</v>
      </c>
      <c r="AK16" t="s">
        <v>89</v>
      </c>
      <c r="AL16" t="s">
        <v>68</v>
      </c>
      <c r="AM16" t="s">
        <v>74</v>
      </c>
      <c r="AQ16">
        <v>0</v>
      </c>
      <c r="AT16">
        <v>0</v>
      </c>
      <c r="AU16">
        <v>71.88</v>
      </c>
      <c r="AV16">
        <v>6101354243.7599897</v>
      </c>
      <c r="AW16" t="s">
        <v>90</v>
      </c>
      <c r="AX16">
        <v>1</v>
      </c>
      <c r="AY16">
        <v>17</v>
      </c>
      <c r="AZ16" s="1">
        <v>45019</v>
      </c>
      <c r="BA16">
        <v>2023</v>
      </c>
      <c r="BB16">
        <v>2023</v>
      </c>
      <c r="BC16" t="s">
        <v>91</v>
      </c>
      <c r="BD16" s="5">
        <f>VLOOKUP(BC16,'unit cost'!$A$2:$B$17,2,FALSE)</f>
        <v>3.0300000000000001E-2</v>
      </c>
      <c r="BE16" s="5">
        <f t="shared" si="0"/>
        <v>2571939.8106</v>
      </c>
    </row>
    <row r="17" spans="1:57" ht="14.4" x14ac:dyDescent="0.3">
      <c r="A17" t="s">
        <v>59</v>
      </c>
      <c r="C17">
        <v>52</v>
      </c>
      <c r="D17" t="s">
        <v>100</v>
      </c>
      <c r="E17" t="s">
        <v>68</v>
      </c>
      <c r="F17" t="s">
        <v>66</v>
      </c>
      <c r="G17">
        <v>3265425</v>
      </c>
      <c r="H17">
        <v>1</v>
      </c>
      <c r="I17">
        <v>3265425</v>
      </c>
      <c r="J17" s="1">
        <v>44592</v>
      </c>
      <c r="K17" s="1">
        <v>43982</v>
      </c>
      <c r="N17" s="1">
        <v>44592</v>
      </c>
      <c r="O17" t="s">
        <v>69</v>
      </c>
      <c r="P17" t="s">
        <v>67</v>
      </c>
      <c r="Q17" s="1">
        <v>44267</v>
      </c>
      <c r="T17">
        <v>3265415</v>
      </c>
      <c r="U17" t="b">
        <v>0</v>
      </c>
      <c r="V17">
        <v>52</v>
      </c>
      <c r="W17" t="s">
        <v>68</v>
      </c>
      <c r="X17" t="s">
        <v>58</v>
      </c>
      <c r="Y17" t="s">
        <v>59</v>
      </c>
      <c r="Z17" t="s">
        <v>101</v>
      </c>
      <c r="AA17" t="s">
        <v>60</v>
      </c>
      <c r="AB17" t="s">
        <v>61</v>
      </c>
      <c r="AC17">
        <v>2021</v>
      </c>
      <c r="AD17" t="s">
        <v>102</v>
      </c>
      <c r="AE17" t="s">
        <v>103</v>
      </c>
      <c r="AF17">
        <v>1</v>
      </c>
      <c r="AG17">
        <v>2022</v>
      </c>
      <c r="AH17" t="s">
        <v>70</v>
      </c>
      <c r="AI17" t="s">
        <v>104</v>
      </c>
      <c r="AJ17" t="s">
        <v>105</v>
      </c>
      <c r="AK17" t="s">
        <v>106</v>
      </c>
      <c r="AL17" t="s">
        <v>68</v>
      </c>
      <c r="AM17" t="s">
        <v>107</v>
      </c>
      <c r="AQ17">
        <v>0</v>
      </c>
      <c r="AT17">
        <v>0</v>
      </c>
      <c r="AU17">
        <v>0.78</v>
      </c>
      <c r="AV17">
        <v>2547031.5</v>
      </c>
      <c r="AW17" t="s">
        <v>107</v>
      </c>
      <c r="AX17">
        <v>3</v>
      </c>
      <c r="AY17">
        <v>45</v>
      </c>
      <c r="AZ17" s="1">
        <v>44277</v>
      </c>
      <c r="BA17">
        <v>2021</v>
      </c>
      <c r="BB17">
        <v>2021</v>
      </c>
      <c r="BC17" t="s">
        <v>108</v>
      </c>
      <c r="BD17" s="5">
        <f>VLOOKUP(BC17,'unit cost'!$A$2:$B$17,2,FALSE)</f>
        <v>0.82799999999999996</v>
      </c>
      <c r="BE17" s="5">
        <f t="shared" si="0"/>
        <v>2703771.9</v>
      </c>
    </row>
    <row r="18" spans="1:57" ht="14.4" x14ac:dyDescent="0.3">
      <c r="A18" t="s">
        <v>59</v>
      </c>
      <c r="C18">
        <v>53</v>
      </c>
      <c r="D18" t="s">
        <v>100</v>
      </c>
      <c r="E18" t="s">
        <v>68</v>
      </c>
      <c r="F18" t="s">
        <v>66</v>
      </c>
      <c r="G18">
        <v>2762300</v>
      </c>
      <c r="H18">
        <v>1</v>
      </c>
      <c r="I18">
        <v>2762300</v>
      </c>
      <c r="J18" s="1">
        <v>44773</v>
      </c>
      <c r="K18" s="1">
        <v>44165</v>
      </c>
      <c r="N18" s="1">
        <v>44773</v>
      </c>
      <c r="O18" t="s">
        <v>69</v>
      </c>
      <c r="P18" t="s">
        <v>67</v>
      </c>
      <c r="Q18" s="1">
        <v>44267</v>
      </c>
      <c r="T18">
        <v>0</v>
      </c>
      <c r="U18" t="b">
        <v>0</v>
      </c>
      <c r="V18">
        <v>53</v>
      </c>
      <c r="W18" t="s">
        <v>68</v>
      </c>
      <c r="X18" t="s">
        <v>58</v>
      </c>
      <c r="Y18" t="s">
        <v>59</v>
      </c>
      <c r="Z18" t="s">
        <v>101</v>
      </c>
      <c r="AA18" t="s">
        <v>60</v>
      </c>
      <c r="AB18" t="s">
        <v>61</v>
      </c>
      <c r="AC18">
        <v>2021</v>
      </c>
      <c r="AD18" t="s">
        <v>102</v>
      </c>
      <c r="AE18" t="s">
        <v>103</v>
      </c>
      <c r="AF18">
        <v>7</v>
      </c>
      <c r="AG18">
        <v>2022</v>
      </c>
      <c r="AH18" t="s">
        <v>70</v>
      </c>
      <c r="AI18" t="s">
        <v>104</v>
      </c>
      <c r="AJ18" t="s">
        <v>105</v>
      </c>
      <c r="AK18" t="s">
        <v>106</v>
      </c>
      <c r="AL18" t="s">
        <v>68</v>
      </c>
      <c r="AM18" t="s">
        <v>107</v>
      </c>
      <c r="AQ18">
        <v>0</v>
      </c>
      <c r="AT18">
        <v>0</v>
      </c>
      <c r="AU18">
        <v>0.78</v>
      </c>
      <c r="AV18">
        <v>2154594</v>
      </c>
      <c r="AW18" t="s">
        <v>107</v>
      </c>
      <c r="AX18">
        <v>3</v>
      </c>
      <c r="AY18">
        <v>45</v>
      </c>
      <c r="AZ18" s="1">
        <v>44458</v>
      </c>
      <c r="BA18">
        <v>2022</v>
      </c>
      <c r="BB18">
        <v>2022</v>
      </c>
      <c r="BC18" t="s">
        <v>108</v>
      </c>
      <c r="BD18" s="5">
        <f>VLOOKUP(BC18,'unit cost'!$A$2:$B$17,2,FALSE)</f>
        <v>0.82799999999999996</v>
      </c>
      <c r="BE18" s="5">
        <f t="shared" si="0"/>
        <v>2287184.4</v>
      </c>
    </row>
    <row r="19" spans="1:57" ht="14.4" x14ac:dyDescent="0.3">
      <c r="A19" t="s">
        <v>59</v>
      </c>
      <c r="C19">
        <v>56</v>
      </c>
      <c r="D19" t="s">
        <v>109</v>
      </c>
      <c r="E19" t="s">
        <v>68</v>
      </c>
      <c r="F19" t="s">
        <v>66</v>
      </c>
      <c r="G19">
        <v>11800</v>
      </c>
      <c r="H19">
        <v>1</v>
      </c>
      <c r="I19">
        <v>11800</v>
      </c>
      <c r="J19" s="1">
        <v>44592</v>
      </c>
      <c r="K19" s="1">
        <v>43982</v>
      </c>
      <c r="N19" s="1">
        <v>44592</v>
      </c>
      <c r="O19" t="s">
        <v>69</v>
      </c>
      <c r="P19" t="s">
        <v>67</v>
      </c>
      <c r="Q19" s="1">
        <v>44267</v>
      </c>
      <c r="T19">
        <v>5797</v>
      </c>
      <c r="U19" t="b">
        <v>0</v>
      </c>
      <c r="V19">
        <v>56</v>
      </c>
      <c r="W19" t="s">
        <v>68</v>
      </c>
      <c r="X19" t="s">
        <v>58</v>
      </c>
      <c r="Y19" t="s">
        <v>59</v>
      </c>
      <c r="Z19" t="s">
        <v>101</v>
      </c>
      <c r="AA19" t="s">
        <v>60</v>
      </c>
      <c r="AB19" t="s">
        <v>61</v>
      </c>
      <c r="AC19">
        <v>2021</v>
      </c>
      <c r="AD19" t="s">
        <v>102</v>
      </c>
      <c r="AE19" t="s">
        <v>110</v>
      </c>
      <c r="AF19">
        <v>1</v>
      </c>
      <c r="AG19">
        <v>2022</v>
      </c>
      <c r="AH19" t="s">
        <v>70</v>
      </c>
      <c r="AI19" t="s">
        <v>111</v>
      </c>
      <c r="AJ19" t="s">
        <v>112</v>
      </c>
      <c r="AK19" t="s">
        <v>113</v>
      </c>
      <c r="AL19" t="s">
        <v>68</v>
      </c>
      <c r="AM19" t="s">
        <v>114</v>
      </c>
      <c r="AQ19">
        <v>0</v>
      </c>
      <c r="AT19">
        <v>0</v>
      </c>
      <c r="AU19">
        <v>0.6</v>
      </c>
      <c r="AV19">
        <v>7080</v>
      </c>
      <c r="AW19" t="s">
        <v>115</v>
      </c>
      <c r="AX19">
        <v>3</v>
      </c>
      <c r="AY19">
        <v>0</v>
      </c>
      <c r="AZ19" s="1">
        <v>44592</v>
      </c>
      <c r="BA19">
        <v>2022</v>
      </c>
      <c r="BB19">
        <v>2022</v>
      </c>
      <c r="BC19" t="s">
        <v>116</v>
      </c>
      <c r="BD19" s="5">
        <f>VLOOKUP(BC19,'unit cost'!$A$2:$B$17,2,FALSE)</f>
        <v>0.29599999999999999</v>
      </c>
      <c r="BE19" s="5">
        <f t="shared" si="0"/>
        <v>3492.7999999999997</v>
      </c>
    </row>
    <row r="20" spans="1:57" ht="14.4" x14ac:dyDescent="0.3">
      <c r="A20" t="s">
        <v>59</v>
      </c>
      <c r="C20">
        <v>57</v>
      </c>
      <c r="D20" t="s">
        <v>109</v>
      </c>
      <c r="E20" t="s">
        <v>68</v>
      </c>
      <c r="F20" t="s">
        <v>66</v>
      </c>
      <c r="G20">
        <v>14390</v>
      </c>
      <c r="H20">
        <v>1</v>
      </c>
      <c r="I20">
        <v>14390</v>
      </c>
      <c r="J20" s="1">
        <v>44773</v>
      </c>
      <c r="K20" s="1">
        <v>44165</v>
      </c>
      <c r="N20" s="1">
        <v>44773</v>
      </c>
      <c r="O20" t="s">
        <v>69</v>
      </c>
      <c r="P20" t="s">
        <v>67</v>
      </c>
      <c r="Q20" s="1">
        <v>44267</v>
      </c>
      <c r="T20">
        <v>5388</v>
      </c>
      <c r="U20" t="b">
        <v>0</v>
      </c>
      <c r="V20">
        <v>57</v>
      </c>
      <c r="W20" t="s">
        <v>68</v>
      </c>
      <c r="X20" t="s">
        <v>58</v>
      </c>
      <c r="Y20" t="s">
        <v>59</v>
      </c>
      <c r="Z20" t="s">
        <v>101</v>
      </c>
      <c r="AA20" t="s">
        <v>60</v>
      </c>
      <c r="AB20" t="s">
        <v>61</v>
      </c>
      <c r="AC20">
        <v>2021</v>
      </c>
      <c r="AD20" t="s">
        <v>102</v>
      </c>
      <c r="AE20" t="s">
        <v>110</v>
      </c>
      <c r="AF20">
        <v>7</v>
      </c>
      <c r="AG20">
        <v>2022</v>
      </c>
      <c r="AH20" t="s">
        <v>70</v>
      </c>
      <c r="AI20" t="s">
        <v>111</v>
      </c>
      <c r="AJ20" t="s">
        <v>112</v>
      </c>
      <c r="AK20" t="s">
        <v>113</v>
      </c>
      <c r="AL20" t="s">
        <v>68</v>
      </c>
      <c r="AM20" t="s">
        <v>114</v>
      </c>
      <c r="AQ20">
        <v>0</v>
      </c>
      <c r="AT20">
        <v>0</v>
      </c>
      <c r="AU20">
        <v>0.6</v>
      </c>
      <c r="AV20">
        <v>8634</v>
      </c>
      <c r="AW20" t="s">
        <v>115</v>
      </c>
      <c r="AX20">
        <v>3</v>
      </c>
      <c r="AY20">
        <v>0</v>
      </c>
      <c r="AZ20" s="1">
        <v>44773</v>
      </c>
      <c r="BA20">
        <v>2022</v>
      </c>
      <c r="BB20">
        <v>2023</v>
      </c>
      <c r="BC20" t="s">
        <v>116</v>
      </c>
      <c r="BD20" s="5">
        <f>VLOOKUP(BC20,'unit cost'!$A$2:$B$17,2,FALSE)</f>
        <v>0.29599999999999999</v>
      </c>
      <c r="BE20" s="5">
        <f t="shared" si="0"/>
        <v>4259.4399999999996</v>
      </c>
    </row>
    <row r="21" spans="1:57" ht="14.4" x14ac:dyDescent="0.3">
      <c r="A21" t="s">
        <v>59</v>
      </c>
      <c r="C21">
        <v>60</v>
      </c>
      <c r="D21" t="s">
        <v>117</v>
      </c>
      <c r="E21" t="s">
        <v>68</v>
      </c>
      <c r="F21" t="s">
        <v>66</v>
      </c>
      <c r="G21">
        <v>43520</v>
      </c>
      <c r="H21">
        <v>1</v>
      </c>
      <c r="I21">
        <v>43520</v>
      </c>
      <c r="J21" s="1">
        <v>44592</v>
      </c>
      <c r="K21" s="1">
        <v>43982</v>
      </c>
      <c r="N21" s="1">
        <v>44592</v>
      </c>
      <c r="O21" t="s">
        <v>69</v>
      </c>
      <c r="P21" t="s">
        <v>67</v>
      </c>
      <c r="Q21" s="1">
        <v>44267</v>
      </c>
      <c r="T21">
        <v>43516</v>
      </c>
      <c r="U21" t="b">
        <v>0</v>
      </c>
      <c r="V21">
        <v>60</v>
      </c>
      <c r="W21" t="s">
        <v>68</v>
      </c>
      <c r="X21" t="s">
        <v>58</v>
      </c>
      <c r="Y21" t="s">
        <v>59</v>
      </c>
      <c r="Z21" t="s">
        <v>101</v>
      </c>
      <c r="AA21" t="s">
        <v>60</v>
      </c>
      <c r="AB21" t="s">
        <v>61</v>
      </c>
      <c r="AC21">
        <v>2021</v>
      </c>
      <c r="AD21" t="s">
        <v>102</v>
      </c>
      <c r="AE21" t="s">
        <v>118</v>
      </c>
      <c r="AF21">
        <v>1</v>
      </c>
      <c r="AG21">
        <v>2022</v>
      </c>
      <c r="AH21" t="s">
        <v>70</v>
      </c>
      <c r="AI21" t="s">
        <v>119</v>
      </c>
      <c r="AJ21" t="s">
        <v>120</v>
      </c>
      <c r="AK21" t="s">
        <v>121</v>
      </c>
      <c r="AL21" t="s">
        <v>68</v>
      </c>
      <c r="AM21" t="s">
        <v>122</v>
      </c>
      <c r="AQ21">
        <v>0</v>
      </c>
      <c r="AT21">
        <v>0</v>
      </c>
      <c r="AU21">
        <v>8.5</v>
      </c>
      <c r="AV21">
        <v>369920</v>
      </c>
      <c r="AW21" t="s">
        <v>123</v>
      </c>
      <c r="AX21">
        <v>3</v>
      </c>
      <c r="AY21">
        <v>14</v>
      </c>
      <c r="AZ21" s="1">
        <v>44494</v>
      </c>
      <c r="BA21">
        <v>2022</v>
      </c>
      <c r="BB21">
        <v>2022</v>
      </c>
      <c r="BC21" t="s">
        <v>124</v>
      </c>
      <c r="BD21" s="5">
        <f>VLOOKUP(BC21,'unit cost'!$A$2:$B$17,2,FALSE)</f>
        <v>8.5</v>
      </c>
      <c r="BE21" s="5">
        <f t="shared" si="0"/>
        <v>369920</v>
      </c>
    </row>
    <row r="22" spans="1:57" ht="14.4" x14ac:dyDescent="0.3">
      <c r="A22" t="s">
        <v>59</v>
      </c>
      <c r="C22">
        <v>61</v>
      </c>
      <c r="D22" t="s">
        <v>117</v>
      </c>
      <c r="E22" t="s">
        <v>68</v>
      </c>
      <c r="F22" t="s">
        <v>66</v>
      </c>
      <c r="G22">
        <v>18420</v>
      </c>
      <c r="H22">
        <v>1</v>
      </c>
      <c r="I22">
        <v>18420</v>
      </c>
      <c r="J22" s="1">
        <v>44773</v>
      </c>
      <c r="K22" s="1">
        <v>44165</v>
      </c>
      <c r="N22" s="1">
        <v>44773</v>
      </c>
      <c r="O22" t="s">
        <v>69</v>
      </c>
      <c r="P22" t="s">
        <v>67</v>
      </c>
      <c r="Q22" s="1">
        <v>44267</v>
      </c>
      <c r="T22">
        <v>40412</v>
      </c>
      <c r="U22" t="b">
        <v>0</v>
      </c>
      <c r="V22">
        <v>61</v>
      </c>
      <c r="W22" t="s">
        <v>68</v>
      </c>
      <c r="X22" t="s">
        <v>58</v>
      </c>
      <c r="Y22" t="s">
        <v>59</v>
      </c>
      <c r="Z22" t="s">
        <v>101</v>
      </c>
      <c r="AA22" t="s">
        <v>60</v>
      </c>
      <c r="AB22" t="s">
        <v>61</v>
      </c>
      <c r="AC22">
        <v>2021</v>
      </c>
      <c r="AD22" t="s">
        <v>102</v>
      </c>
      <c r="AE22" t="s">
        <v>118</v>
      </c>
      <c r="AF22">
        <v>7</v>
      </c>
      <c r="AG22">
        <v>2022</v>
      </c>
      <c r="AH22" t="s">
        <v>70</v>
      </c>
      <c r="AI22" t="s">
        <v>119</v>
      </c>
      <c r="AJ22" t="s">
        <v>120</v>
      </c>
      <c r="AK22" t="s">
        <v>121</v>
      </c>
      <c r="AL22" t="s">
        <v>68</v>
      </c>
      <c r="AM22" t="s">
        <v>122</v>
      </c>
      <c r="AQ22">
        <v>0</v>
      </c>
      <c r="AT22">
        <v>0</v>
      </c>
      <c r="AU22">
        <v>8.5</v>
      </c>
      <c r="AV22">
        <v>156570</v>
      </c>
      <c r="AW22" t="s">
        <v>123</v>
      </c>
      <c r="AX22">
        <v>3</v>
      </c>
      <c r="AY22">
        <v>14</v>
      </c>
      <c r="AZ22" s="1">
        <v>44675</v>
      </c>
      <c r="BA22">
        <v>2022</v>
      </c>
      <c r="BB22">
        <v>2022</v>
      </c>
      <c r="BC22" t="s">
        <v>124</v>
      </c>
      <c r="BD22" s="5">
        <f>VLOOKUP(BC22,'unit cost'!$A$2:$B$17,2,FALSE)</f>
        <v>8.5</v>
      </c>
      <c r="BE22" s="5">
        <f t="shared" si="0"/>
        <v>156570</v>
      </c>
    </row>
    <row r="23" spans="1:57" ht="14.4" x14ac:dyDescent="0.3">
      <c r="A23" t="s">
        <v>59</v>
      </c>
      <c r="C23">
        <v>72</v>
      </c>
      <c r="D23" t="s">
        <v>125</v>
      </c>
      <c r="E23" t="s">
        <v>68</v>
      </c>
      <c r="F23" t="s">
        <v>66</v>
      </c>
      <c r="G23">
        <v>7617070</v>
      </c>
      <c r="H23">
        <v>1</v>
      </c>
      <c r="I23">
        <v>7617070</v>
      </c>
      <c r="J23" s="1">
        <v>44592</v>
      </c>
      <c r="K23" s="1">
        <v>43982</v>
      </c>
      <c r="N23" s="1">
        <v>44592</v>
      </c>
      <c r="O23" t="s">
        <v>69</v>
      </c>
      <c r="P23" t="s">
        <v>67</v>
      </c>
      <c r="Q23" s="1">
        <v>44267</v>
      </c>
      <c r="T23">
        <v>5617068</v>
      </c>
      <c r="U23" t="b">
        <v>0</v>
      </c>
      <c r="V23">
        <v>72</v>
      </c>
      <c r="W23" t="s">
        <v>68</v>
      </c>
      <c r="X23" t="s">
        <v>58</v>
      </c>
      <c r="Y23" t="s">
        <v>59</v>
      </c>
      <c r="Z23" t="s">
        <v>101</v>
      </c>
      <c r="AA23" t="s">
        <v>60</v>
      </c>
      <c r="AB23" t="s">
        <v>61</v>
      </c>
      <c r="AC23">
        <v>2021</v>
      </c>
      <c r="AD23" t="s">
        <v>102</v>
      </c>
      <c r="AE23" t="s">
        <v>126</v>
      </c>
      <c r="AF23">
        <v>1</v>
      </c>
      <c r="AG23">
        <v>2022</v>
      </c>
      <c r="AH23" t="s">
        <v>70</v>
      </c>
      <c r="AI23" t="s">
        <v>127</v>
      </c>
      <c r="AJ23" t="s">
        <v>128</v>
      </c>
      <c r="AK23" t="s">
        <v>129</v>
      </c>
      <c r="AL23" t="s">
        <v>68</v>
      </c>
      <c r="AM23" t="s">
        <v>130</v>
      </c>
      <c r="AQ23">
        <v>0</v>
      </c>
      <c r="AT23">
        <v>0</v>
      </c>
      <c r="AU23">
        <v>0.26</v>
      </c>
      <c r="AV23">
        <v>1980438.2</v>
      </c>
      <c r="AW23" t="s">
        <v>131</v>
      </c>
      <c r="AX23">
        <v>3</v>
      </c>
      <c r="AY23">
        <v>18</v>
      </c>
      <c r="AZ23" s="1">
        <v>44466</v>
      </c>
      <c r="BA23">
        <v>2022</v>
      </c>
      <c r="BB23">
        <v>2022</v>
      </c>
      <c r="BC23" t="s">
        <v>132</v>
      </c>
      <c r="BD23" s="5">
        <f>VLOOKUP(BC23,'unit cost'!$A$2:$B$17,2,FALSE)</f>
        <v>0.26300000000000001</v>
      </c>
      <c r="BE23" s="5">
        <f t="shared" si="0"/>
        <v>2003289.4100000001</v>
      </c>
    </row>
    <row r="24" spans="1:57" ht="14.4" x14ac:dyDescent="0.3">
      <c r="A24" t="s">
        <v>59</v>
      </c>
      <c r="C24">
        <v>73</v>
      </c>
      <c r="D24" t="s">
        <v>125</v>
      </c>
      <c r="E24" t="s">
        <v>68</v>
      </c>
      <c r="F24" t="s">
        <v>66</v>
      </c>
      <c r="G24">
        <v>6270920</v>
      </c>
      <c r="H24">
        <v>1</v>
      </c>
      <c r="I24">
        <v>6270920</v>
      </c>
      <c r="J24" s="1">
        <v>44773</v>
      </c>
      <c r="K24" s="1">
        <v>44165</v>
      </c>
      <c r="N24" s="1">
        <v>44773</v>
      </c>
      <c r="O24" t="s">
        <v>69</v>
      </c>
      <c r="P24" t="s">
        <v>67</v>
      </c>
      <c r="Q24" s="1">
        <v>44267</v>
      </c>
      <c r="T24">
        <v>5270916</v>
      </c>
      <c r="U24" t="b">
        <v>0</v>
      </c>
      <c r="V24">
        <v>73</v>
      </c>
      <c r="W24" t="s">
        <v>68</v>
      </c>
      <c r="X24" t="s">
        <v>58</v>
      </c>
      <c r="Y24" t="s">
        <v>59</v>
      </c>
      <c r="Z24" t="s">
        <v>101</v>
      </c>
      <c r="AA24" t="s">
        <v>60</v>
      </c>
      <c r="AB24" t="s">
        <v>61</v>
      </c>
      <c r="AC24">
        <v>2021</v>
      </c>
      <c r="AD24" t="s">
        <v>102</v>
      </c>
      <c r="AE24" t="s">
        <v>126</v>
      </c>
      <c r="AF24">
        <v>7</v>
      </c>
      <c r="AG24">
        <v>2022</v>
      </c>
      <c r="AH24" t="s">
        <v>70</v>
      </c>
      <c r="AI24" t="s">
        <v>127</v>
      </c>
      <c r="AJ24" t="s">
        <v>128</v>
      </c>
      <c r="AK24" t="s">
        <v>129</v>
      </c>
      <c r="AL24" t="s">
        <v>68</v>
      </c>
      <c r="AM24" t="s">
        <v>130</v>
      </c>
      <c r="AQ24">
        <v>0</v>
      </c>
      <c r="AT24">
        <v>0</v>
      </c>
      <c r="AU24">
        <v>0.26</v>
      </c>
      <c r="AV24">
        <v>1630439.2</v>
      </c>
      <c r="AW24" t="s">
        <v>131</v>
      </c>
      <c r="AX24">
        <v>3</v>
      </c>
      <c r="AY24">
        <v>18</v>
      </c>
      <c r="AZ24" s="1">
        <v>44647</v>
      </c>
      <c r="BA24">
        <v>2022</v>
      </c>
      <c r="BB24">
        <v>2022</v>
      </c>
      <c r="BC24" t="s">
        <v>132</v>
      </c>
      <c r="BD24" s="5">
        <f>VLOOKUP(BC24,'unit cost'!$A$2:$B$17,2,FALSE)</f>
        <v>0.26300000000000001</v>
      </c>
      <c r="BE24" s="5">
        <f t="shared" si="0"/>
        <v>1649251.96</v>
      </c>
    </row>
    <row r="25" spans="1:57" ht="14.4" x14ac:dyDescent="0.3">
      <c r="A25" t="s">
        <v>59</v>
      </c>
      <c r="C25">
        <v>76</v>
      </c>
      <c r="D25" t="s">
        <v>133</v>
      </c>
      <c r="E25" t="s">
        <v>68</v>
      </c>
      <c r="F25" t="s">
        <v>66</v>
      </c>
      <c r="G25">
        <v>1493210</v>
      </c>
      <c r="H25">
        <v>1</v>
      </c>
      <c r="I25">
        <v>1493210</v>
      </c>
      <c r="J25" s="1">
        <v>44592</v>
      </c>
      <c r="K25" s="1">
        <v>43982</v>
      </c>
      <c r="N25" s="1">
        <v>44592</v>
      </c>
      <c r="O25" t="s">
        <v>69</v>
      </c>
      <c r="P25" t="s">
        <v>67</v>
      </c>
      <c r="Q25" s="1">
        <v>44267</v>
      </c>
      <c r="T25">
        <v>1493205</v>
      </c>
      <c r="U25" t="b">
        <v>0</v>
      </c>
      <c r="V25">
        <v>76</v>
      </c>
      <c r="W25" t="s">
        <v>68</v>
      </c>
      <c r="X25" t="s">
        <v>58</v>
      </c>
      <c r="Y25" t="s">
        <v>59</v>
      </c>
      <c r="Z25" t="s">
        <v>101</v>
      </c>
      <c r="AA25" t="s">
        <v>60</v>
      </c>
      <c r="AB25" t="s">
        <v>61</v>
      </c>
      <c r="AC25">
        <v>2021</v>
      </c>
      <c r="AD25" t="s">
        <v>102</v>
      </c>
      <c r="AE25" t="s">
        <v>134</v>
      </c>
      <c r="AF25">
        <v>1</v>
      </c>
      <c r="AG25">
        <v>2022</v>
      </c>
      <c r="AH25" t="s">
        <v>70</v>
      </c>
      <c r="AI25" t="s">
        <v>135</v>
      </c>
      <c r="AJ25" t="s">
        <v>136</v>
      </c>
      <c r="AK25" t="s">
        <v>137</v>
      </c>
      <c r="AL25" t="s">
        <v>68</v>
      </c>
      <c r="AM25" t="s">
        <v>138</v>
      </c>
      <c r="AQ25">
        <v>0</v>
      </c>
      <c r="AT25">
        <v>0</v>
      </c>
      <c r="AU25">
        <v>0.3</v>
      </c>
      <c r="AV25">
        <v>447963</v>
      </c>
      <c r="AW25" t="s">
        <v>131</v>
      </c>
      <c r="AX25">
        <v>3</v>
      </c>
      <c r="AY25">
        <v>18</v>
      </c>
      <c r="AZ25" s="1">
        <v>44466</v>
      </c>
      <c r="BA25">
        <v>2022</v>
      </c>
      <c r="BB25">
        <v>2022</v>
      </c>
      <c r="BC25" t="s">
        <v>139</v>
      </c>
      <c r="BD25" s="5">
        <f>VLOOKUP(BC25,'unit cost'!$A$2:$B$17,2,FALSE)</f>
        <v>0.32800000000000001</v>
      </c>
      <c r="BE25" s="5">
        <f t="shared" si="0"/>
        <v>489772.88</v>
      </c>
    </row>
    <row r="26" spans="1:57" ht="14.4" x14ac:dyDescent="0.3">
      <c r="A26" t="s">
        <v>59</v>
      </c>
      <c r="C26">
        <v>77</v>
      </c>
      <c r="D26" t="s">
        <v>133</v>
      </c>
      <c r="E26" t="s">
        <v>68</v>
      </c>
      <c r="F26" t="s">
        <v>66</v>
      </c>
      <c r="G26">
        <v>2601120</v>
      </c>
      <c r="H26">
        <v>1</v>
      </c>
      <c r="I26">
        <v>2601120</v>
      </c>
      <c r="J26" s="1">
        <v>44773</v>
      </c>
      <c r="K26" s="1">
        <v>44165</v>
      </c>
      <c r="N26" s="1">
        <v>44773</v>
      </c>
      <c r="O26" t="s">
        <v>69</v>
      </c>
      <c r="P26" t="s">
        <v>67</v>
      </c>
      <c r="Q26" s="1">
        <v>44267</v>
      </c>
      <c r="T26">
        <v>1401039</v>
      </c>
      <c r="U26" t="b">
        <v>0</v>
      </c>
      <c r="V26">
        <v>77</v>
      </c>
      <c r="W26" t="s">
        <v>68</v>
      </c>
      <c r="X26" t="s">
        <v>58</v>
      </c>
      <c r="Y26" t="s">
        <v>59</v>
      </c>
      <c r="Z26" t="s">
        <v>101</v>
      </c>
      <c r="AA26" t="s">
        <v>60</v>
      </c>
      <c r="AB26" t="s">
        <v>61</v>
      </c>
      <c r="AC26">
        <v>2021</v>
      </c>
      <c r="AD26" t="s">
        <v>102</v>
      </c>
      <c r="AE26" t="s">
        <v>134</v>
      </c>
      <c r="AF26">
        <v>7</v>
      </c>
      <c r="AG26">
        <v>2022</v>
      </c>
      <c r="AH26" t="s">
        <v>70</v>
      </c>
      <c r="AI26" t="s">
        <v>135</v>
      </c>
      <c r="AJ26" t="s">
        <v>136</v>
      </c>
      <c r="AK26" t="s">
        <v>137</v>
      </c>
      <c r="AL26" t="s">
        <v>68</v>
      </c>
      <c r="AM26" t="s">
        <v>138</v>
      </c>
      <c r="AQ26">
        <v>0</v>
      </c>
      <c r="AT26">
        <v>0</v>
      </c>
      <c r="AU26">
        <v>0.3</v>
      </c>
      <c r="AV26">
        <v>780336</v>
      </c>
      <c r="AW26" t="s">
        <v>131</v>
      </c>
      <c r="AX26">
        <v>3</v>
      </c>
      <c r="AY26">
        <v>18</v>
      </c>
      <c r="AZ26" s="1">
        <v>44647</v>
      </c>
      <c r="BA26">
        <v>2022</v>
      </c>
      <c r="BB26">
        <v>2022</v>
      </c>
      <c r="BC26" t="s">
        <v>139</v>
      </c>
      <c r="BD26" s="5">
        <f>VLOOKUP(BC26,'unit cost'!$A$2:$B$17,2,FALSE)</f>
        <v>0.32800000000000001</v>
      </c>
      <c r="BE26" s="5">
        <f t="shared" si="0"/>
        <v>853167.36</v>
      </c>
    </row>
    <row r="27" spans="1:57" ht="14.4" x14ac:dyDescent="0.3">
      <c r="A27" t="s">
        <v>59</v>
      </c>
      <c r="C27">
        <v>79</v>
      </c>
      <c r="D27" t="s">
        <v>140</v>
      </c>
      <c r="E27" t="s">
        <v>68</v>
      </c>
      <c r="F27" t="s">
        <v>66</v>
      </c>
      <c r="G27">
        <v>8791776</v>
      </c>
      <c r="H27">
        <v>1</v>
      </c>
      <c r="I27">
        <v>8791776</v>
      </c>
      <c r="J27" s="1">
        <v>44408</v>
      </c>
      <c r="K27" s="1">
        <v>43799</v>
      </c>
      <c r="N27" s="1">
        <v>44408</v>
      </c>
      <c r="O27" t="s">
        <v>69</v>
      </c>
      <c r="P27" t="s">
        <v>67</v>
      </c>
      <c r="Q27" s="1">
        <v>44267</v>
      </c>
      <c r="T27">
        <v>8791760</v>
      </c>
      <c r="U27" t="b">
        <v>0</v>
      </c>
      <c r="V27">
        <v>79</v>
      </c>
      <c r="W27" t="s">
        <v>68</v>
      </c>
      <c r="X27" t="s">
        <v>58</v>
      </c>
      <c r="Y27" t="s">
        <v>59</v>
      </c>
      <c r="Z27" t="s">
        <v>101</v>
      </c>
      <c r="AA27" t="s">
        <v>60</v>
      </c>
      <c r="AB27" t="s">
        <v>61</v>
      </c>
      <c r="AC27">
        <v>2021</v>
      </c>
      <c r="AD27" t="s">
        <v>102</v>
      </c>
      <c r="AE27" t="s">
        <v>141</v>
      </c>
      <c r="AF27">
        <v>7</v>
      </c>
      <c r="AG27">
        <v>2021</v>
      </c>
      <c r="AH27" t="s">
        <v>70</v>
      </c>
      <c r="AI27" t="s">
        <v>142</v>
      </c>
      <c r="AJ27" t="s">
        <v>143</v>
      </c>
      <c r="AK27" t="s">
        <v>144</v>
      </c>
      <c r="AL27" t="s">
        <v>68</v>
      </c>
      <c r="AM27" t="s">
        <v>74</v>
      </c>
      <c r="AQ27">
        <v>0</v>
      </c>
      <c r="AT27">
        <v>0</v>
      </c>
      <c r="AU27">
        <v>500</v>
      </c>
      <c r="AV27">
        <v>4395888000</v>
      </c>
      <c r="AW27" t="s">
        <v>145</v>
      </c>
      <c r="AX27">
        <v>1</v>
      </c>
      <c r="AY27">
        <v>28</v>
      </c>
      <c r="AZ27" s="1">
        <v>44212</v>
      </c>
      <c r="BA27">
        <v>2021</v>
      </c>
      <c r="BB27">
        <v>2021</v>
      </c>
      <c r="BC27" t="s">
        <v>146</v>
      </c>
      <c r="BD27" s="5">
        <f>VLOOKUP(BC27,'unit cost'!$A$2:$B$17,2,FALSE)</f>
        <v>0.49399999999999999</v>
      </c>
      <c r="BE27" s="5">
        <f t="shared" si="0"/>
        <v>4343137.3439999996</v>
      </c>
    </row>
    <row r="28" spans="1:57" ht="14.4" x14ac:dyDescent="0.3">
      <c r="A28" t="s">
        <v>59</v>
      </c>
      <c r="C28">
        <v>80</v>
      </c>
      <c r="D28" t="s">
        <v>140</v>
      </c>
      <c r="E28" t="s">
        <v>68</v>
      </c>
      <c r="F28" t="s">
        <v>66</v>
      </c>
      <c r="G28">
        <v>5540544</v>
      </c>
      <c r="H28">
        <v>1</v>
      </c>
      <c r="I28">
        <v>5540544</v>
      </c>
      <c r="J28" s="1">
        <v>44592</v>
      </c>
      <c r="K28" s="1">
        <v>43982</v>
      </c>
      <c r="N28" s="1">
        <v>44592</v>
      </c>
      <c r="O28" t="s">
        <v>69</v>
      </c>
      <c r="P28" t="s">
        <v>67</v>
      </c>
      <c r="Q28" s="1">
        <v>44267</v>
      </c>
      <c r="T28">
        <v>5540528</v>
      </c>
      <c r="U28" t="b">
        <v>0</v>
      </c>
      <c r="V28">
        <v>80</v>
      </c>
      <c r="W28" t="s">
        <v>68</v>
      </c>
      <c r="X28" t="s">
        <v>58</v>
      </c>
      <c r="Y28" t="s">
        <v>59</v>
      </c>
      <c r="Z28" t="s">
        <v>101</v>
      </c>
      <c r="AA28" t="s">
        <v>60</v>
      </c>
      <c r="AB28" t="s">
        <v>61</v>
      </c>
      <c r="AC28">
        <v>2021</v>
      </c>
      <c r="AD28" t="s">
        <v>102</v>
      </c>
      <c r="AE28" t="s">
        <v>141</v>
      </c>
      <c r="AF28">
        <v>1</v>
      </c>
      <c r="AG28">
        <v>2022</v>
      </c>
      <c r="AH28" t="s">
        <v>70</v>
      </c>
      <c r="AI28" t="s">
        <v>142</v>
      </c>
      <c r="AJ28" t="s">
        <v>143</v>
      </c>
      <c r="AK28" t="s">
        <v>144</v>
      </c>
      <c r="AL28" t="s">
        <v>68</v>
      </c>
      <c r="AM28" t="s">
        <v>74</v>
      </c>
      <c r="AQ28">
        <v>0</v>
      </c>
      <c r="AT28">
        <v>0</v>
      </c>
      <c r="AU28">
        <v>500</v>
      </c>
      <c r="AV28">
        <v>2770272000</v>
      </c>
      <c r="AW28" t="s">
        <v>145</v>
      </c>
      <c r="AX28">
        <v>1</v>
      </c>
      <c r="AY28">
        <v>28</v>
      </c>
      <c r="AZ28" s="1">
        <v>44396</v>
      </c>
      <c r="BA28">
        <v>2021</v>
      </c>
      <c r="BB28">
        <v>2022</v>
      </c>
      <c r="BC28" t="s">
        <v>146</v>
      </c>
      <c r="BD28" s="5">
        <f>VLOOKUP(BC28,'unit cost'!$A$2:$B$17,2,FALSE)</f>
        <v>0.49399999999999999</v>
      </c>
      <c r="BE28" s="5">
        <f t="shared" si="0"/>
        <v>2737028.736</v>
      </c>
    </row>
    <row r="29" spans="1:57" ht="14.4" x14ac:dyDescent="0.3">
      <c r="A29" t="s">
        <v>59</v>
      </c>
      <c r="C29">
        <v>81</v>
      </c>
      <c r="D29" t="s">
        <v>140</v>
      </c>
      <c r="E29" t="s">
        <v>68</v>
      </c>
      <c r="F29" t="s">
        <v>66</v>
      </c>
      <c r="G29">
        <v>6442416</v>
      </c>
      <c r="H29">
        <v>1</v>
      </c>
      <c r="I29">
        <v>6442416</v>
      </c>
      <c r="J29" s="1">
        <v>44773</v>
      </c>
      <c r="K29" s="1">
        <v>44165</v>
      </c>
      <c r="N29" s="1">
        <v>44773</v>
      </c>
      <c r="O29" t="s">
        <v>69</v>
      </c>
      <c r="P29" t="s">
        <v>67</v>
      </c>
      <c r="Q29" s="1">
        <v>44267</v>
      </c>
      <c r="T29">
        <v>6442368</v>
      </c>
      <c r="U29" t="b">
        <v>0</v>
      </c>
      <c r="V29">
        <v>81</v>
      </c>
      <c r="W29" t="s">
        <v>68</v>
      </c>
      <c r="X29" t="s">
        <v>58</v>
      </c>
      <c r="Y29" t="s">
        <v>59</v>
      </c>
      <c r="Z29" t="s">
        <v>101</v>
      </c>
      <c r="AA29" t="s">
        <v>60</v>
      </c>
      <c r="AB29" t="s">
        <v>61</v>
      </c>
      <c r="AC29">
        <v>2021</v>
      </c>
      <c r="AD29" t="s">
        <v>102</v>
      </c>
      <c r="AE29" t="s">
        <v>141</v>
      </c>
      <c r="AF29">
        <v>7</v>
      </c>
      <c r="AG29">
        <v>2022</v>
      </c>
      <c r="AH29" t="s">
        <v>70</v>
      </c>
      <c r="AI29" t="s">
        <v>142</v>
      </c>
      <c r="AJ29" t="s">
        <v>143</v>
      </c>
      <c r="AK29" t="s">
        <v>144</v>
      </c>
      <c r="AL29" t="s">
        <v>68</v>
      </c>
      <c r="AM29" t="s">
        <v>74</v>
      </c>
      <c r="AQ29">
        <v>0</v>
      </c>
      <c r="AT29">
        <v>0</v>
      </c>
      <c r="AU29">
        <v>500</v>
      </c>
      <c r="AV29">
        <v>3221208000</v>
      </c>
      <c r="AW29" t="s">
        <v>145</v>
      </c>
      <c r="AX29">
        <v>1</v>
      </c>
      <c r="AY29">
        <v>28</v>
      </c>
      <c r="AZ29" s="1">
        <v>44577</v>
      </c>
      <c r="BA29">
        <v>2022</v>
      </c>
      <c r="BB29">
        <v>2022</v>
      </c>
      <c r="BC29" t="s">
        <v>146</v>
      </c>
      <c r="BD29" s="5">
        <f>VLOOKUP(BC29,'unit cost'!$A$2:$B$17,2,FALSE)</f>
        <v>0.49399999999999999</v>
      </c>
      <c r="BE29" s="5">
        <f t="shared" si="0"/>
        <v>3182553.5040000002</v>
      </c>
    </row>
    <row r="30" spans="1:57" ht="14.4" x14ac:dyDescent="0.3">
      <c r="A30" t="s">
        <v>59</v>
      </c>
      <c r="C30">
        <v>83</v>
      </c>
      <c r="D30" t="s">
        <v>100</v>
      </c>
      <c r="E30" t="s">
        <v>68</v>
      </c>
      <c r="F30" t="s">
        <v>66</v>
      </c>
      <c r="G30">
        <v>4266325</v>
      </c>
      <c r="H30">
        <v>1</v>
      </c>
      <c r="I30">
        <v>4266325</v>
      </c>
      <c r="J30" s="1">
        <v>44408</v>
      </c>
      <c r="K30" s="1">
        <v>43861</v>
      </c>
      <c r="N30" s="1">
        <v>44408</v>
      </c>
      <c r="O30" t="s">
        <v>69</v>
      </c>
      <c r="P30" t="s">
        <v>67</v>
      </c>
      <c r="Q30" s="1">
        <v>44267</v>
      </c>
      <c r="T30">
        <v>5366315</v>
      </c>
      <c r="U30" t="b">
        <v>0</v>
      </c>
      <c r="V30">
        <v>83</v>
      </c>
      <c r="W30" t="s">
        <v>68</v>
      </c>
      <c r="X30" t="s">
        <v>58</v>
      </c>
      <c r="Y30" t="s">
        <v>59</v>
      </c>
      <c r="Z30" t="s">
        <v>101</v>
      </c>
      <c r="AA30" t="s">
        <v>60</v>
      </c>
      <c r="AB30" t="s">
        <v>61</v>
      </c>
      <c r="AC30">
        <v>2021</v>
      </c>
      <c r="AD30" t="s">
        <v>102</v>
      </c>
      <c r="AE30" t="s">
        <v>103</v>
      </c>
      <c r="AF30">
        <v>7</v>
      </c>
      <c r="AG30">
        <v>2021</v>
      </c>
      <c r="AH30" t="s">
        <v>70</v>
      </c>
      <c r="AI30" t="s">
        <v>104</v>
      </c>
      <c r="AJ30" t="s">
        <v>105</v>
      </c>
      <c r="AK30" t="s">
        <v>106</v>
      </c>
      <c r="AL30" t="s">
        <v>68</v>
      </c>
      <c r="AM30" t="s">
        <v>107</v>
      </c>
      <c r="AQ30">
        <v>0</v>
      </c>
      <c r="AT30">
        <v>0</v>
      </c>
      <c r="AU30">
        <v>0.78</v>
      </c>
      <c r="AV30">
        <v>3327733.5</v>
      </c>
      <c r="AW30" t="s">
        <v>107</v>
      </c>
      <c r="AX30">
        <v>3</v>
      </c>
      <c r="AY30">
        <v>45</v>
      </c>
      <c r="AZ30" s="1">
        <v>44093</v>
      </c>
      <c r="BA30">
        <v>2021</v>
      </c>
      <c r="BB30">
        <v>2021</v>
      </c>
      <c r="BC30" t="s">
        <v>108</v>
      </c>
      <c r="BD30" s="5">
        <f>VLOOKUP(BC30,'unit cost'!$A$2:$B$17,2,FALSE)</f>
        <v>0.82799999999999996</v>
      </c>
      <c r="BE30" s="5">
        <f t="shared" si="0"/>
        <v>3532517.0999999996</v>
      </c>
    </row>
    <row r="31" spans="1:57" ht="14.4" x14ac:dyDescent="0.3">
      <c r="A31" t="s">
        <v>59</v>
      </c>
      <c r="C31">
        <v>84</v>
      </c>
      <c r="D31" t="s">
        <v>109</v>
      </c>
      <c r="E31" t="s">
        <v>68</v>
      </c>
      <c r="F31" t="s">
        <v>66</v>
      </c>
      <c r="G31">
        <v>25000</v>
      </c>
      <c r="H31">
        <v>1</v>
      </c>
      <c r="I31">
        <v>25000</v>
      </c>
      <c r="J31" s="1">
        <v>44408</v>
      </c>
      <c r="K31" s="1">
        <v>43861</v>
      </c>
      <c r="N31" s="1">
        <v>44408</v>
      </c>
      <c r="O31" t="s">
        <v>69</v>
      </c>
      <c r="P31" t="s">
        <v>67</v>
      </c>
      <c r="Q31" s="1">
        <v>44267</v>
      </c>
      <c r="T31">
        <v>9886</v>
      </c>
      <c r="U31" t="b">
        <v>0</v>
      </c>
      <c r="V31">
        <v>84</v>
      </c>
      <c r="W31" t="s">
        <v>68</v>
      </c>
      <c r="X31" t="s">
        <v>58</v>
      </c>
      <c r="Y31" t="s">
        <v>59</v>
      </c>
      <c r="Z31" t="s">
        <v>101</v>
      </c>
      <c r="AA31" t="s">
        <v>60</v>
      </c>
      <c r="AB31" t="s">
        <v>61</v>
      </c>
      <c r="AC31">
        <v>2021</v>
      </c>
      <c r="AD31" t="s">
        <v>102</v>
      </c>
      <c r="AE31" t="s">
        <v>110</v>
      </c>
      <c r="AF31">
        <v>7</v>
      </c>
      <c r="AG31">
        <v>2021</v>
      </c>
      <c r="AH31" t="s">
        <v>70</v>
      </c>
      <c r="AI31" t="s">
        <v>111</v>
      </c>
      <c r="AJ31" t="s">
        <v>112</v>
      </c>
      <c r="AK31" t="s">
        <v>113</v>
      </c>
      <c r="AL31" t="s">
        <v>68</v>
      </c>
      <c r="AM31" t="s">
        <v>114</v>
      </c>
      <c r="AQ31">
        <v>0</v>
      </c>
      <c r="AT31">
        <v>0</v>
      </c>
      <c r="AU31">
        <v>0.6</v>
      </c>
      <c r="AV31">
        <v>15000</v>
      </c>
      <c r="AW31" t="s">
        <v>115</v>
      </c>
      <c r="AX31">
        <v>3</v>
      </c>
      <c r="AY31">
        <v>0</v>
      </c>
      <c r="AZ31" s="1">
        <v>44408</v>
      </c>
      <c r="BA31">
        <v>2021</v>
      </c>
      <c r="BB31">
        <v>2022</v>
      </c>
      <c r="BC31" t="s">
        <v>116</v>
      </c>
      <c r="BD31" s="5">
        <f>VLOOKUP(BC31,'unit cost'!$A$2:$B$17,2,FALSE)</f>
        <v>0.29599999999999999</v>
      </c>
      <c r="BE31" s="5">
        <f t="shared" si="0"/>
        <v>7400</v>
      </c>
    </row>
    <row r="32" spans="1:57" ht="14.4" x14ac:dyDescent="0.3">
      <c r="A32" t="s">
        <v>59</v>
      </c>
      <c r="C32">
        <v>87</v>
      </c>
      <c r="D32" t="s">
        <v>125</v>
      </c>
      <c r="E32" t="s">
        <v>68</v>
      </c>
      <c r="F32" t="s">
        <v>66</v>
      </c>
      <c r="G32">
        <v>10463270</v>
      </c>
      <c r="H32">
        <v>1</v>
      </c>
      <c r="I32">
        <v>10463270</v>
      </c>
      <c r="J32" s="1">
        <v>44408</v>
      </c>
      <c r="K32" s="1">
        <v>43861</v>
      </c>
      <c r="N32" s="1">
        <v>44408</v>
      </c>
      <c r="O32" t="s">
        <v>69</v>
      </c>
      <c r="P32" t="s">
        <v>67</v>
      </c>
      <c r="Q32" s="1">
        <v>44267</v>
      </c>
      <c r="T32">
        <v>9963268</v>
      </c>
      <c r="U32" t="b">
        <v>0</v>
      </c>
      <c r="V32">
        <v>87</v>
      </c>
      <c r="W32" t="s">
        <v>68</v>
      </c>
      <c r="X32" t="s">
        <v>58</v>
      </c>
      <c r="Y32" t="s">
        <v>59</v>
      </c>
      <c r="Z32" t="s">
        <v>101</v>
      </c>
      <c r="AA32" t="s">
        <v>60</v>
      </c>
      <c r="AB32" t="s">
        <v>61</v>
      </c>
      <c r="AC32">
        <v>2021</v>
      </c>
      <c r="AD32" t="s">
        <v>102</v>
      </c>
      <c r="AE32" t="s">
        <v>126</v>
      </c>
      <c r="AF32">
        <v>7</v>
      </c>
      <c r="AG32">
        <v>2021</v>
      </c>
      <c r="AH32" t="s">
        <v>70</v>
      </c>
      <c r="AI32" t="s">
        <v>127</v>
      </c>
      <c r="AJ32" t="s">
        <v>128</v>
      </c>
      <c r="AK32" t="s">
        <v>129</v>
      </c>
      <c r="AL32" t="s">
        <v>68</v>
      </c>
      <c r="AM32" t="s">
        <v>130</v>
      </c>
      <c r="AQ32">
        <v>0</v>
      </c>
      <c r="AT32">
        <v>0</v>
      </c>
      <c r="AU32">
        <v>0.26</v>
      </c>
      <c r="AV32">
        <v>2720450.2</v>
      </c>
      <c r="AW32" t="s">
        <v>131</v>
      </c>
      <c r="AX32">
        <v>3</v>
      </c>
      <c r="AY32">
        <v>18</v>
      </c>
      <c r="AZ32" s="1">
        <v>44282</v>
      </c>
      <c r="BA32">
        <v>2021</v>
      </c>
      <c r="BB32">
        <v>2021</v>
      </c>
      <c r="BC32" t="s">
        <v>132</v>
      </c>
      <c r="BD32" s="5">
        <f>VLOOKUP(BC32,'unit cost'!$A$2:$B$17,2,FALSE)</f>
        <v>0.26300000000000001</v>
      </c>
      <c r="BE32" s="5">
        <f t="shared" si="0"/>
        <v>2751840.0100000002</v>
      </c>
    </row>
    <row r="33" spans="1:57" ht="14.4" x14ac:dyDescent="0.3">
      <c r="A33" t="s">
        <v>59</v>
      </c>
      <c r="C33">
        <v>88</v>
      </c>
      <c r="D33" t="s">
        <v>133</v>
      </c>
      <c r="E33" t="s">
        <v>68</v>
      </c>
      <c r="F33" t="s">
        <v>66</v>
      </c>
      <c r="G33">
        <v>2963950</v>
      </c>
      <c r="H33">
        <v>1</v>
      </c>
      <c r="I33">
        <v>2963950</v>
      </c>
      <c r="J33" s="1">
        <v>44408</v>
      </c>
      <c r="K33" s="1">
        <v>43861</v>
      </c>
      <c r="N33" s="1">
        <v>44408</v>
      </c>
      <c r="O33" t="s">
        <v>69</v>
      </c>
      <c r="P33" t="s">
        <v>67</v>
      </c>
      <c r="Q33" s="1">
        <v>44267</v>
      </c>
      <c r="T33">
        <v>2863944</v>
      </c>
      <c r="U33" t="b">
        <v>0</v>
      </c>
      <c r="V33">
        <v>88</v>
      </c>
      <c r="W33" t="s">
        <v>68</v>
      </c>
      <c r="X33" t="s">
        <v>58</v>
      </c>
      <c r="Y33" t="s">
        <v>59</v>
      </c>
      <c r="Z33" t="s">
        <v>101</v>
      </c>
      <c r="AA33" t="s">
        <v>60</v>
      </c>
      <c r="AB33" t="s">
        <v>61</v>
      </c>
      <c r="AC33">
        <v>2021</v>
      </c>
      <c r="AD33" t="s">
        <v>102</v>
      </c>
      <c r="AE33" t="s">
        <v>134</v>
      </c>
      <c r="AF33">
        <v>7</v>
      </c>
      <c r="AG33">
        <v>2021</v>
      </c>
      <c r="AH33" t="s">
        <v>70</v>
      </c>
      <c r="AI33" t="s">
        <v>135</v>
      </c>
      <c r="AJ33" t="s">
        <v>136</v>
      </c>
      <c r="AK33" t="s">
        <v>137</v>
      </c>
      <c r="AL33" t="s">
        <v>68</v>
      </c>
      <c r="AM33" t="s">
        <v>138</v>
      </c>
      <c r="AQ33">
        <v>0</v>
      </c>
      <c r="AT33">
        <v>0</v>
      </c>
      <c r="AU33">
        <v>0.3</v>
      </c>
      <c r="AV33">
        <v>889185</v>
      </c>
      <c r="AW33" t="s">
        <v>131</v>
      </c>
      <c r="AX33">
        <v>3</v>
      </c>
      <c r="AY33">
        <v>18</v>
      </c>
      <c r="AZ33" s="1">
        <v>44282</v>
      </c>
      <c r="BA33">
        <v>2021</v>
      </c>
      <c r="BB33">
        <v>2021</v>
      </c>
      <c r="BC33" t="s">
        <v>139</v>
      </c>
      <c r="BD33" s="5">
        <f>VLOOKUP(BC33,'unit cost'!$A$2:$B$17,2,FALSE)</f>
        <v>0.32800000000000001</v>
      </c>
      <c r="BE33" s="5">
        <f t="shared" si="0"/>
        <v>972175.60000000009</v>
      </c>
    </row>
    <row r="34" spans="1:57" ht="14.4" x14ac:dyDescent="0.3">
      <c r="A34" t="s">
        <v>59</v>
      </c>
      <c r="C34">
        <v>89</v>
      </c>
      <c r="D34" t="s">
        <v>100</v>
      </c>
      <c r="E34" t="s">
        <v>94</v>
      </c>
      <c r="F34" t="s">
        <v>66</v>
      </c>
      <c r="G34">
        <v>1200000</v>
      </c>
      <c r="H34">
        <v>1</v>
      </c>
      <c r="I34">
        <v>1200000</v>
      </c>
      <c r="J34" s="1">
        <v>44104</v>
      </c>
      <c r="K34" s="1">
        <v>43745</v>
      </c>
      <c r="N34" s="1">
        <v>44104</v>
      </c>
      <c r="O34" t="s">
        <v>56</v>
      </c>
      <c r="P34" t="s">
        <v>57</v>
      </c>
      <c r="Q34" s="1">
        <v>44179</v>
      </c>
      <c r="T34">
        <v>0</v>
      </c>
      <c r="U34" t="b">
        <v>0</v>
      </c>
      <c r="V34">
        <v>89</v>
      </c>
      <c r="W34" t="s">
        <v>78</v>
      </c>
      <c r="X34" t="s">
        <v>58</v>
      </c>
      <c r="Y34" t="s">
        <v>59</v>
      </c>
      <c r="Z34" t="s">
        <v>101</v>
      </c>
      <c r="AA34" t="s">
        <v>60</v>
      </c>
      <c r="AB34" t="s">
        <v>61</v>
      </c>
      <c r="AC34">
        <v>2021</v>
      </c>
      <c r="AD34" t="s">
        <v>102</v>
      </c>
      <c r="AE34" t="s">
        <v>103</v>
      </c>
      <c r="AF34">
        <v>9</v>
      </c>
      <c r="AG34">
        <v>2020</v>
      </c>
      <c r="AH34" t="s">
        <v>94</v>
      </c>
      <c r="AI34" t="s">
        <v>104</v>
      </c>
      <c r="AJ34" t="s">
        <v>105</v>
      </c>
      <c r="AK34" t="s">
        <v>106</v>
      </c>
      <c r="AL34" t="s">
        <v>68</v>
      </c>
      <c r="AM34" t="s">
        <v>107</v>
      </c>
      <c r="AQ34">
        <v>0</v>
      </c>
      <c r="AT34">
        <v>0</v>
      </c>
      <c r="AU34">
        <v>0.78</v>
      </c>
      <c r="AV34">
        <v>936000</v>
      </c>
      <c r="AW34" t="s">
        <v>107</v>
      </c>
      <c r="AX34">
        <v>3</v>
      </c>
      <c r="AY34">
        <v>45</v>
      </c>
      <c r="AZ34" s="1">
        <v>43789</v>
      </c>
      <c r="BA34">
        <v>2020</v>
      </c>
      <c r="BB34">
        <v>2020</v>
      </c>
      <c r="BC34" t="s">
        <v>108</v>
      </c>
      <c r="BD34" s="5">
        <f>VLOOKUP(BC34,'unit cost'!$A$2:$B$17,2,FALSE)</f>
        <v>0.82799999999999996</v>
      </c>
      <c r="BE34" s="5">
        <f t="shared" si="0"/>
        <v>993600</v>
      </c>
    </row>
    <row r="35" spans="1:57" ht="14.4" x14ac:dyDescent="0.3">
      <c r="A35" t="s">
        <v>59</v>
      </c>
      <c r="C35">
        <v>90</v>
      </c>
      <c r="D35" t="s">
        <v>109</v>
      </c>
      <c r="E35" t="s">
        <v>94</v>
      </c>
      <c r="F35" t="s">
        <v>66</v>
      </c>
      <c r="G35">
        <v>2000</v>
      </c>
      <c r="H35">
        <v>1</v>
      </c>
      <c r="I35">
        <v>2000</v>
      </c>
      <c r="J35" s="1">
        <v>43830</v>
      </c>
      <c r="K35" s="1">
        <v>43745</v>
      </c>
      <c r="N35" s="1">
        <v>43830</v>
      </c>
      <c r="O35" t="s">
        <v>56</v>
      </c>
      <c r="P35" t="s">
        <v>57</v>
      </c>
      <c r="Q35" s="1">
        <v>43840</v>
      </c>
      <c r="T35">
        <v>0</v>
      </c>
      <c r="U35" t="b">
        <v>0</v>
      </c>
      <c r="V35">
        <v>90</v>
      </c>
      <c r="W35" t="s">
        <v>78</v>
      </c>
      <c r="X35" t="s">
        <v>58</v>
      </c>
      <c r="Y35" t="s">
        <v>59</v>
      </c>
      <c r="Z35" t="s">
        <v>101</v>
      </c>
      <c r="AA35" t="s">
        <v>60</v>
      </c>
      <c r="AB35" t="s">
        <v>61</v>
      </c>
      <c r="AC35">
        <v>2021</v>
      </c>
      <c r="AD35" t="s">
        <v>102</v>
      </c>
      <c r="AE35" t="s">
        <v>110</v>
      </c>
      <c r="AF35">
        <v>12</v>
      </c>
      <c r="AG35">
        <v>2019</v>
      </c>
      <c r="AH35" t="s">
        <v>94</v>
      </c>
      <c r="AI35" t="s">
        <v>111</v>
      </c>
      <c r="AJ35" t="s">
        <v>112</v>
      </c>
      <c r="AK35" t="s">
        <v>113</v>
      </c>
      <c r="AL35" t="s">
        <v>68</v>
      </c>
      <c r="AM35" t="s">
        <v>114</v>
      </c>
      <c r="AQ35">
        <v>0</v>
      </c>
      <c r="AT35">
        <v>0</v>
      </c>
      <c r="AU35">
        <v>0.6</v>
      </c>
      <c r="AV35">
        <v>1200</v>
      </c>
      <c r="AW35" t="s">
        <v>115</v>
      </c>
      <c r="AX35">
        <v>3</v>
      </c>
      <c r="AY35">
        <v>0</v>
      </c>
      <c r="AZ35" s="1">
        <v>43830</v>
      </c>
      <c r="BA35">
        <v>2020</v>
      </c>
      <c r="BB35">
        <v>2020</v>
      </c>
      <c r="BC35" t="s">
        <v>116</v>
      </c>
      <c r="BD35" s="5">
        <f>VLOOKUP(BC35,'unit cost'!$A$2:$B$17,2,FALSE)</f>
        <v>0.29599999999999999</v>
      </c>
      <c r="BE35" s="5">
        <f t="shared" si="0"/>
        <v>592</v>
      </c>
    </row>
    <row r="36" spans="1:57" ht="14.4" x14ac:dyDescent="0.3">
      <c r="A36" t="s">
        <v>59</v>
      </c>
      <c r="C36">
        <v>91</v>
      </c>
      <c r="D36" t="s">
        <v>117</v>
      </c>
      <c r="E36" t="s">
        <v>94</v>
      </c>
      <c r="F36" t="s">
        <v>66</v>
      </c>
      <c r="G36">
        <v>50000</v>
      </c>
      <c r="H36">
        <v>1</v>
      </c>
      <c r="I36">
        <v>50000</v>
      </c>
      <c r="J36" s="1">
        <v>43921</v>
      </c>
      <c r="K36" s="1">
        <v>43745</v>
      </c>
      <c r="N36" s="1">
        <v>43921</v>
      </c>
      <c r="O36" t="s">
        <v>56</v>
      </c>
      <c r="P36" t="s">
        <v>57</v>
      </c>
      <c r="Q36" s="1">
        <v>43964</v>
      </c>
      <c r="T36">
        <v>0</v>
      </c>
      <c r="U36" t="b">
        <v>0</v>
      </c>
      <c r="V36">
        <v>91</v>
      </c>
      <c r="W36" t="s">
        <v>78</v>
      </c>
      <c r="X36" t="s">
        <v>58</v>
      </c>
      <c r="Y36" t="s">
        <v>59</v>
      </c>
      <c r="Z36" t="s">
        <v>101</v>
      </c>
      <c r="AA36" t="s">
        <v>60</v>
      </c>
      <c r="AB36" t="s">
        <v>61</v>
      </c>
      <c r="AC36">
        <v>2021</v>
      </c>
      <c r="AD36" t="s">
        <v>102</v>
      </c>
      <c r="AE36" t="s">
        <v>118</v>
      </c>
      <c r="AF36">
        <v>3</v>
      </c>
      <c r="AG36">
        <v>2020</v>
      </c>
      <c r="AH36" t="s">
        <v>94</v>
      </c>
      <c r="AI36" t="s">
        <v>119</v>
      </c>
      <c r="AJ36" t="s">
        <v>120</v>
      </c>
      <c r="AK36" t="s">
        <v>121</v>
      </c>
      <c r="AL36" t="s">
        <v>68</v>
      </c>
      <c r="AM36" t="s">
        <v>122</v>
      </c>
      <c r="AQ36">
        <v>0</v>
      </c>
      <c r="AT36">
        <v>0</v>
      </c>
      <c r="AU36">
        <v>8.5</v>
      </c>
      <c r="AV36">
        <v>425000</v>
      </c>
      <c r="AW36" t="s">
        <v>123</v>
      </c>
      <c r="AX36">
        <v>3</v>
      </c>
      <c r="AY36">
        <v>14</v>
      </c>
      <c r="AZ36" s="1">
        <v>43823</v>
      </c>
      <c r="BA36">
        <v>2020</v>
      </c>
      <c r="BB36">
        <v>2020</v>
      </c>
      <c r="BC36" t="s">
        <v>124</v>
      </c>
      <c r="BD36" s="5">
        <f>VLOOKUP(BC36,'unit cost'!$A$2:$B$17,2,FALSE)</f>
        <v>8.5</v>
      </c>
      <c r="BE36" s="5">
        <f t="shared" si="0"/>
        <v>425000</v>
      </c>
    </row>
    <row r="37" spans="1:57" ht="14.4" x14ac:dyDescent="0.3">
      <c r="A37" t="s">
        <v>59</v>
      </c>
      <c r="C37">
        <v>93</v>
      </c>
      <c r="D37" t="s">
        <v>125</v>
      </c>
      <c r="E37" t="s">
        <v>94</v>
      </c>
      <c r="F37" t="s">
        <v>66</v>
      </c>
      <c r="G37">
        <v>3600000</v>
      </c>
      <c r="H37">
        <v>1</v>
      </c>
      <c r="I37">
        <v>3600000</v>
      </c>
      <c r="J37" s="1">
        <v>43971</v>
      </c>
      <c r="K37" s="1">
        <v>43745</v>
      </c>
      <c r="N37" s="1">
        <v>43971</v>
      </c>
      <c r="O37" t="s">
        <v>56</v>
      </c>
      <c r="P37" t="s">
        <v>57</v>
      </c>
      <c r="Q37" s="1">
        <v>43993</v>
      </c>
      <c r="T37">
        <v>0</v>
      </c>
      <c r="U37" t="b">
        <v>0</v>
      </c>
      <c r="V37">
        <v>93</v>
      </c>
      <c r="W37" t="s">
        <v>78</v>
      </c>
      <c r="X37" t="s">
        <v>58</v>
      </c>
      <c r="Y37" t="s">
        <v>59</v>
      </c>
      <c r="Z37" t="s">
        <v>101</v>
      </c>
      <c r="AA37" t="s">
        <v>60</v>
      </c>
      <c r="AB37" t="s">
        <v>61</v>
      </c>
      <c r="AC37">
        <v>2021</v>
      </c>
      <c r="AD37" t="s">
        <v>102</v>
      </c>
      <c r="AE37" t="s">
        <v>126</v>
      </c>
      <c r="AF37">
        <v>5</v>
      </c>
      <c r="AG37">
        <v>2020</v>
      </c>
      <c r="AH37" t="s">
        <v>94</v>
      </c>
      <c r="AI37" t="s">
        <v>127</v>
      </c>
      <c r="AJ37" t="s">
        <v>128</v>
      </c>
      <c r="AK37" t="s">
        <v>129</v>
      </c>
      <c r="AL37" t="s">
        <v>68</v>
      </c>
      <c r="AM37" t="s">
        <v>130</v>
      </c>
      <c r="AQ37">
        <v>0</v>
      </c>
      <c r="AT37">
        <v>0</v>
      </c>
      <c r="AU37">
        <v>0.26</v>
      </c>
      <c r="AV37">
        <v>936000</v>
      </c>
      <c r="AW37" t="s">
        <v>131</v>
      </c>
      <c r="AX37">
        <v>3</v>
      </c>
      <c r="AY37">
        <v>18</v>
      </c>
      <c r="AZ37" s="1">
        <v>43845</v>
      </c>
      <c r="BA37">
        <v>2020</v>
      </c>
      <c r="BB37">
        <v>2020</v>
      </c>
      <c r="BC37" t="s">
        <v>132</v>
      </c>
      <c r="BD37" s="5">
        <f>VLOOKUP(BC37,'unit cost'!$A$2:$B$17,2,FALSE)</f>
        <v>0.26300000000000001</v>
      </c>
      <c r="BE37" s="5">
        <f t="shared" si="0"/>
        <v>946800</v>
      </c>
    </row>
    <row r="38" spans="1:57" ht="14.4" x14ac:dyDescent="0.3">
      <c r="A38" t="s">
        <v>59</v>
      </c>
      <c r="C38">
        <v>94</v>
      </c>
      <c r="D38" t="s">
        <v>133</v>
      </c>
      <c r="E38" t="s">
        <v>94</v>
      </c>
      <c r="F38" t="s">
        <v>66</v>
      </c>
      <c r="G38">
        <v>870000</v>
      </c>
      <c r="H38">
        <v>1</v>
      </c>
      <c r="I38">
        <v>870000</v>
      </c>
      <c r="J38" s="1">
        <v>43921</v>
      </c>
      <c r="K38" s="1">
        <v>43745</v>
      </c>
      <c r="N38" s="1">
        <v>43921</v>
      </c>
      <c r="O38" t="s">
        <v>56</v>
      </c>
      <c r="P38" t="s">
        <v>57</v>
      </c>
      <c r="Q38" s="1">
        <v>43964</v>
      </c>
      <c r="T38">
        <v>0</v>
      </c>
      <c r="U38" t="b">
        <v>0</v>
      </c>
      <c r="V38">
        <v>94</v>
      </c>
      <c r="W38" t="s">
        <v>78</v>
      </c>
      <c r="X38" t="s">
        <v>58</v>
      </c>
      <c r="Y38" t="s">
        <v>59</v>
      </c>
      <c r="Z38" t="s">
        <v>101</v>
      </c>
      <c r="AA38" t="s">
        <v>60</v>
      </c>
      <c r="AB38" t="s">
        <v>61</v>
      </c>
      <c r="AC38">
        <v>2021</v>
      </c>
      <c r="AD38" t="s">
        <v>102</v>
      </c>
      <c r="AE38" t="s">
        <v>134</v>
      </c>
      <c r="AF38">
        <v>3</v>
      </c>
      <c r="AG38">
        <v>2020</v>
      </c>
      <c r="AH38" t="s">
        <v>94</v>
      </c>
      <c r="AI38" t="s">
        <v>135</v>
      </c>
      <c r="AJ38" t="s">
        <v>136</v>
      </c>
      <c r="AK38" t="s">
        <v>137</v>
      </c>
      <c r="AL38" t="s">
        <v>68</v>
      </c>
      <c r="AM38" t="s">
        <v>138</v>
      </c>
      <c r="AQ38">
        <v>0</v>
      </c>
      <c r="AT38">
        <v>0</v>
      </c>
      <c r="AU38">
        <v>0.3</v>
      </c>
      <c r="AV38">
        <v>261000</v>
      </c>
      <c r="AW38" t="s">
        <v>131</v>
      </c>
      <c r="AX38">
        <v>3</v>
      </c>
      <c r="AY38">
        <v>18</v>
      </c>
      <c r="AZ38" s="1">
        <v>43795</v>
      </c>
      <c r="BA38">
        <v>2020</v>
      </c>
      <c r="BB38">
        <v>2020</v>
      </c>
      <c r="BC38" t="s">
        <v>139</v>
      </c>
      <c r="BD38" s="5">
        <f>VLOOKUP(BC38,'unit cost'!$A$2:$B$17,2,FALSE)</f>
        <v>0.32800000000000001</v>
      </c>
      <c r="BE38" s="5">
        <f t="shared" si="0"/>
        <v>285360</v>
      </c>
    </row>
    <row r="39" spans="1:57" ht="14.4" x14ac:dyDescent="0.3">
      <c r="A39" t="s">
        <v>59</v>
      </c>
      <c r="C39">
        <v>95</v>
      </c>
      <c r="D39" t="s">
        <v>140</v>
      </c>
      <c r="E39" t="s">
        <v>94</v>
      </c>
      <c r="F39" t="s">
        <v>66</v>
      </c>
      <c r="G39">
        <v>270000</v>
      </c>
      <c r="H39">
        <v>1</v>
      </c>
      <c r="I39">
        <v>270000</v>
      </c>
      <c r="J39" s="1">
        <v>43921</v>
      </c>
      <c r="K39" s="1">
        <v>43745</v>
      </c>
      <c r="N39" s="1">
        <v>43921</v>
      </c>
      <c r="O39" t="s">
        <v>56</v>
      </c>
      <c r="P39" t="s">
        <v>57</v>
      </c>
      <c r="Q39" s="1">
        <v>43964</v>
      </c>
      <c r="T39">
        <v>0</v>
      </c>
      <c r="U39" t="b">
        <v>0</v>
      </c>
      <c r="V39">
        <v>95</v>
      </c>
      <c r="W39" t="s">
        <v>78</v>
      </c>
      <c r="X39" t="s">
        <v>58</v>
      </c>
      <c r="Y39" t="s">
        <v>59</v>
      </c>
      <c r="Z39" t="s">
        <v>101</v>
      </c>
      <c r="AA39" t="s">
        <v>60</v>
      </c>
      <c r="AB39" t="s">
        <v>61</v>
      </c>
      <c r="AC39">
        <v>2021</v>
      </c>
      <c r="AD39" t="s">
        <v>102</v>
      </c>
      <c r="AE39" t="s">
        <v>141</v>
      </c>
      <c r="AF39">
        <v>3</v>
      </c>
      <c r="AG39">
        <v>2020</v>
      </c>
      <c r="AH39" t="s">
        <v>94</v>
      </c>
      <c r="AI39" t="s">
        <v>142</v>
      </c>
      <c r="AJ39" t="s">
        <v>143</v>
      </c>
      <c r="AK39" t="s">
        <v>144</v>
      </c>
      <c r="AL39" t="s">
        <v>68</v>
      </c>
      <c r="AM39" t="s">
        <v>74</v>
      </c>
      <c r="AQ39">
        <v>0</v>
      </c>
      <c r="AT39">
        <v>0</v>
      </c>
      <c r="AU39">
        <v>500</v>
      </c>
      <c r="AV39">
        <v>135000000</v>
      </c>
      <c r="AW39" t="s">
        <v>145</v>
      </c>
      <c r="AX39">
        <v>1</v>
      </c>
      <c r="AY39">
        <v>28</v>
      </c>
      <c r="AZ39" s="1">
        <v>43725</v>
      </c>
      <c r="BA39">
        <v>2020</v>
      </c>
      <c r="BB39">
        <v>2020</v>
      </c>
      <c r="BC39" t="s">
        <v>146</v>
      </c>
      <c r="BD39" s="5">
        <f>VLOOKUP(BC39,'unit cost'!$A$2:$B$17,2,FALSE)</f>
        <v>0.49399999999999999</v>
      </c>
      <c r="BE39" s="5">
        <f t="shared" si="0"/>
        <v>133380</v>
      </c>
    </row>
    <row r="40" spans="1:57" ht="14.4" x14ac:dyDescent="0.3">
      <c r="A40" t="s">
        <v>59</v>
      </c>
      <c r="C40">
        <v>96</v>
      </c>
      <c r="D40" t="s">
        <v>117</v>
      </c>
      <c r="E40" t="s">
        <v>68</v>
      </c>
      <c r="F40" t="s">
        <v>66</v>
      </c>
      <c r="G40">
        <v>66240</v>
      </c>
      <c r="H40">
        <v>1</v>
      </c>
      <c r="I40">
        <v>66240</v>
      </c>
      <c r="J40" s="1">
        <v>44408</v>
      </c>
      <c r="K40" s="1">
        <v>43921</v>
      </c>
      <c r="N40" s="1">
        <v>44408</v>
      </c>
      <c r="O40" t="s">
        <v>69</v>
      </c>
      <c r="P40" t="s">
        <v>67</v>
      </c>
      <c r="Q40" s="1">
        <v>44295</v>
      </c>
      <c r="T40">
        <v>56232</v>
      </c>
      <c r="U40" t="b">
        <v>0</v>
      </c>
      <c r="V40">
        <v>96</v>
      </c>
      <c r="W40" t="s">
        <v>68</v>
      </c>
      <c r="X40" t="s">
        <v>58</v>
      </c>
      <c r="Y40" t="s">
        <v>59</v>
      </c>
      <c r="Z40" t="s">
        <v>101</v>
      </c>
      <c r="AA40" t="s">
        <v>60</v>
      </c>
      <c r="AB40" t="s">
        <v>61</v>
      </c>
      <c r="AC40">
        <v>2021</v>
      </c>
      <c r="AD40" t="s">
        <v>102</v>
      </c>
      <c r="AE40" t="s">
        <v>118</v>
      </c>
      <c r="AF40">
        <v>7</v>
      </c>
      <c r="AG40">
        <v>2021</v>
      </c>
      <c r="AH40" t="s">
        <v>70</v>
      </c>
      <c r="AI40" t="s">
        <v>119</v>
      </c>
      <c r="AJ40" t="s">
        <v>120</v>
      </c>
      <c r="AK40" t="s">
        <v>121</v>
      </c>
      <c r="AL40" t="s">
        <v>68</v>
      </c>
      <c r="AM40" t="s">
        <v>122</v>
      </c>
      <c r="AQ40">
        <v>0</v>
      </c>
      <c r="AT40">
        <v>0</v>
      </c>
      <c r="AU40">
        <v>8.5</v>
      </c>
      <c r="AV40">
        <v>563040</v>
      </c>
      <c r="AW40" t="s">
        <v>123</v>
      </c>
      <c r="AX40">
        <v>3</v>
      </c>
      <c r="AY40">
        <v>14</v>
      </c>
      <c r="AZ40" s="1">
        <v>44310</v>
      </c>
      <c r="BA40">
        <v>2021</v>
      </c>
      <c r="BB40">
        <v>2021</v>
      </c>
      <c r="BC40" t="s">
        <v>124</v>
      </c>
      <c r="BD40" s="5">
        <f>VLOOKUP(BC40,'unit cost'!$A$2:$B$17,2,FALSE)</f>
        <v>8.5</v>
      </c>
      <c r="BE40" s="5">
        <f t="shared" si="0"/>
        <v>563040</v>
      </c>
    </row>
    <row r="41" spans="1:57" ht="14.4" x14ac:dyDescent="0.3">
      <c r="A41" t="s">
        <v>59</v>
      </c>
      <c r="C41">
        <v>97</v>
      </c>
      <c r="D41" t="s">
        <v>117</v>
      </c>
      <c r="E41" t="s">
        <v>93</v>
      </c>
      <c r="F41" t="s">
        <v>66</v>
      </c>
      <c r="G41">
        <v>25000</v>
      </c>
      <c r="H41">
        <v>1</v>
      </c>
      <c r="I41">
        <v>25000</v>
      </c>
      <c r="J41" s="1">
        <v>43890</v>
      </c>
      <c r="K41" s="1">
        <v>43905</v>
      </c>
      <c r="N41" s="1">
        <v>43890</v>
      </c>
      <c r="O41" t="s">
        <v>56</v>
      </c>
      <c r="P41" t="s">
        <v>57</v>
      </c>
      <c r="Q41" s="1">
        <v>43964</v>
      </c>
      <c r="T41">
        <v>0</v>
      </c>
      <c r="U41" t="b">
        <v>0</v>
      </c>
      <c r="V41" t="s">
        <v>147</v>
      </c>
      <c r="W41" t="s">
        <v>83</v>
      </c>
      <c r="X41" t="s">
        <v>58</v>
      </c>
      <c r="Y41" t="s">
        <v>59</v>
      </c>
      <c r="Z41" t="s">
        <v>101</v>
      </c>
      <c r="AA41" t="s">
        <v>60</v>
      </c>
      <c r="AB41" t="s">
        <v>61</v>
      </c>
      <c r="AC41">
        <v>2021</v>
      </c>
      <c r="AD41" t="s">
        <v>102</v>
      </c>
      <c r="AE41" t="s">
        <v>118</v>
      </c>
      <c r="AF41">
        <v>2</v>
      </c>
      <c r="AG41">
        <v>2020</v>
      </c>
      <c r="AH41" t="s">
        <v>86</v>
      </c>
      <c r="AI41" t="s">
        <v>119</v>
      </c>
      <c r="AJ41" t="s">
        <v>120</v>
      </c>
      <c r="AK41" t="s">
        <v>121</v>
      </c>
      <c r="AL41" t="s">
        <v>68</v>
      </c>
      <c r="AM41" t="s">
        <v>122</v>
      </c>
      <c r="AQ41">
        <v>0</v>
      </c>
      <c r="AT41">
        <v>0</v>
      </c>
      <c r="AU41">
        <v>8.5</v>
      </c>
      <c r="AV41">
        <v>212500</v>
      </c>
      <c r="AW41" t="s">
        <v>123</v>
      </c>
      <c r="AX41">
        <v>3</v>
      </c>
      <c r="AY41">
        <v>14</v>
      </c>
      <c r="AZ41" s="1">
        <v>43792</v>
      </c>
      <c r="BA41">
        <v>2020</v>
      </c>
      <c r="BB41">
        <v>2020</v>
      </c>
      <c r="BC41" t="s">
        <v>124</v>
      </c>
      <c r="BD41" s="5">
        <f>VLOOKUP(BC41,'unit cost'!$A$2:$B$17,2,FALSE)</f>
        <v>8.5</v>
      </c>
      <c r="BE41" s="5">
        <f t="shared" si="0"/>
        <v>212500</v>
      </c>
    </row>
    <row r="42" spans="1:57" ht="14.4" x14ac:dyDescent="0.3">
      <c r="A42" t="s">
        <v>59</v>
      </c>
      <c r="C42">
        <v>98</v>
      </c>
      <c r="D42" t="s">
        <v>133</v>
      </c>
      <c r="E42" t="s">
        <v>93</v>
      </c>
      <c r="F42" t="s">
        <v>66</v>
      </c>
      <c r="G42">
        <v>600000</v>
      </c>
      <c r="H42">
        <v>1</v>
      </c>
      <c r="I42">
        <v>600000</v>
      </c>
      <c r="J42" s="1">
        <v>43890</v>
      </c>
      <c r="K42" s="1">
        <v>43905</v>
      </c>
      <c r="N42" s="1">
        <v>43890</v>
      </c>
      <c r="O42" t="s">
        <v>56</v>
      </c>
      <c r="P42" t="s">
        <v>57</v>
      </c>
      <c r="Q42" s="1">
        <v>43964</v>
      </c>
      <c r="T42">
        <v>0</v>
      </c>
      <c r="U42" t="b">
        <v>0</v>
      </c>
      <c r="V42" t="s">
        <v>148</v>
      </c>
      <c r="W42" t="s">
        <v>83</v>
      </c>
      <c r="X42" t="s">
        <v>58</v>
      </c>
      <c r="Y42" t="s">
        <v>59</v>
      </c>
      <c r="Z42" t="s">
        <v>101</v>
      </c>
      <c r="AA42" t="s">
        <v>60</v>
      </c>
      <c r="AB42" t="s">
        <v>61</v>
      </c>
      <c r="AC42">
        <v>2021</v>
      </c>
      <c r="AD42" t="s">
        <v>102</v>
      </c>
      <c r="AE42" t="s">
        <v>134</v>
      </c>
      <c r="AF42">
        <v>2</v>
      </c>
      <c r="AG42">
        <v>2020</v>
      </c>
      <c r="AH42" t="s">
        <v>86</v>
      </c>
      <c r="AI42" t="s">
        <v>135</v>
      </c>
      <c r="AJ42" t="s">
        <v>136</v>
      </c>
      <c r="AK42" t="s">
        <v>137</v>
      </c>
      <c r="AL42" t="s">
        <v>68</v>
      </c>
      <c r="AM42" t="s">
        <v>138</v>
      </c>
      <c r="AQ42">
        <v>0</v>
      </c>
      <c r="AT42">
        <v>0</v>
      </c>
      <c r="AU42">
        <v>0.3</v>
      </c>
      <c r="AV42">
        <v>180000</v>
      </c>
      <c r="AW42" t="s">
        <v>131</v>
      </c>
      <c r="AX42">
        <v>3</v>
      </c>
      <c r="AY42">
        <v>18</v>
      </c>
      <c r="AZ42" s="1">
        <v>43764</v>
      </c>
      <c r="BA42">
        <v>2020</v>
      </c>
      <c r="BB42">
        <v>2020</v>
      </c>
      <c r="BC42" t="s">
        <v>139</v>
      </c>
      <c r="BD42" s="5">
        <f>VLOOKUP(BC42,'unit cost'!$A$2:$B$17,2,FALSE)</f>
        <v>0.32800000000000001</v>
      </c>
      <c r="BE42" s="5">
        <f t="shared" si="0"/>
        <v>196800</v>
      </c>
    </row>
    <row r="43" spans="1:57" ht="14.4" x14ac:dyDescent="0.3">
      <c r="A43" t="s">
        <v>59</v>
      </c>
      <c r="C43">
        <v>100</v>
      </c>
      <c r="D43" t="s">
        <v>125</v>
      </c>
      <c r="E43" t="s">
        <v>93</v>
      </c>
      <c r="F43" t="s">
        <v>66</v>
      </c>
      <c r="G43">
        <v>1612800</v>
      </c>
      <c r="H43">
        <v>1</v>
      </c>
      <c r="I43">
        <v>1612800</v>
      </c>
      <c r="J43" s="1">
        <v>43983</v>
      </c>
      <c r="K43" s="1">
        <v>43905</v>
      </c>
      <c r="N43" s="1">
        <v>43983</v>
      </c>
      <c r="O43" t="s">
        <v>56</v>
      </c>
      <c r="P43" t="s">
        <v>57</v>
      </c>
      <c r="Q43" s="1">
        <v>43993</v>
      </c>
      <c r="T43">
        <v>0</v>
      </c>
      <c r="U43" t="b">
        <v>0</v>
      </c>
      <c r="V43" t="s">
        <v>149</v>
      </c>
      <c r="W43" t="s">
        <v>83</v>
      </c>
      <c r="X43" t="s">
        <v>58</v>
      </c>
      <c r="Y43" t="s">
        <v>59</v>
      </c>
      <c r="Z43" t="s">
        <v>101</v>
      </c>
      <c r="AA43" t="s">
        <v>60</v>
      </c>
      <c r="AB43" t="s">
        <v>61</v>
      </c>
      <c r="AC43">
        <v>2021</v>
      </c>
      <c r="AD43" t="s">
        <v>102</v>
      </c>
      <c r="AE43" t="s">
        <v>126</v>
      </c>
      <c r="AF43">
        <v>6</v>
      </c>
      <c r="AG43">
        <v>2020</v>
      </c>
      <c r="AH43" t="s">
        <v>86</v>
      </c>
      <c r="AI43" t="s">
        <v>127</v>
      </c>
      <c r="AJ43" t="s">
        <v>128</v>
      </c>
      <c r="AK43" t="s">
        <v>129</v>
      </c>
      <c r="AL43" t="s">
        <v>68</v>
      </c>
      <c r="AM43" t="s">
        <v>130</v>
      </c>
      <c r="AQ43">
        <v>0</v>
      </c>
      <c r="AT43">
        <v>0</v>
      </c>
      <c r="AU43">
        <v>0.26</v>
      </c>
      <c r="AV43">
        <v>419328</v>
      </c>
      <c r="AW43" t="s">
        <v>131</v>
      </c>
      <c r="AX43">
        <v>3</v>
      </c>
      <c r="AY43">
        <v>18</v>
      </c>
      <c r="AZ43" s="1">
        <v>43857</v>
      </c>
      <c r="BA43">
        <v>2020</v>
      </c>
      <c r="BB43">
        <v>2020</v>
      </c>
      <c r="BC43" t="s">
        <v>132</v>
      </c>
      <c r="BD43" s="5">
        <f>VLOOKUP(BC43,'unit cost'!$A$2:$B$17,2,FALSE)</f>
        <v>0.26300000000000001</v>
      </c>
      <c r="BE43" s="5">
        <f t="shared" si="0"/>
        <v>424166.40000000002</v>
      </c>
    </row>
    <row r="44" spans="1:57" ht="14.4" x14ac:dyDescent="0.3">
      <c r="A44" t="s">
        <v>59</v>
      </c>
      <c r="C44">
        <v>101</v>
      </c>
      <c r="D44" t="s">
        <v>100</v>
      </c>
      <c r="E44" t="s">
        <v>94</v>
      </c>
      <c r="F44" t="s">
        <v>66</v>
      </c>
      <c r="G44">
        <v>600000</v>
      </c>
      <c r="H44">
        <v>1</v>
      </c>
      <c r="I44">
        <v>600000</v>
      </c>
      <c r="J44" s="1">
        <v>43931</v>
      </c>
      <c r="K44" s="1">
        <v>43964</v>
      </c>
      <c r="N44" s="1">
        <v>43931</v>
      </c>
      <c r="O44" t="s">
        <v>56</v>
      </c>
      <c r="P44" t="s">
        <v>57</v>
      </c>
      <c r="Q44" s="1">
        <v>43964</v>
      </c>
      <c r="T44">
        <v>0</v>
      </c>
      <c r="U44" t="b">
        <v>0</v>
      </c>
      <c r="V44">
        <v>101</v>
      </c>
      <c r="W44" t="s">
        <v>78</v>
      </c>
      <c r="X44" t="s">
        <v>58</v>
      </c>
      <c r="Y44" t="s">
        <v>59</v>
      </c>
      <c r="Z44" t="s">
        <v>101</v>
      </c>
      <c r="AA44" t="s">
        <v>60</v>
      </c>
      <c r="AB44" t="s">
        <v>61</v>
      </c>
      <c r="AC44">
        <v>2021</v>
      </c>
      <c r="AD44" t="s">
        <v>102</v>
      </c>
      <c r="AE44" t="s">
        <v>103</v>
      </c>
      <c r="AF44">
        <v>4</v>
      </c>
      <c r="AG44">
        <v>2020</v>
      </c>
      <c r="AH44" t="s">
        <v>94</v>
      </c>
      <c r="AI44" t="s">
        <v>104</v>
      </c>
      <c r="AJ44" t="s">
        <v>105</v>
      </c>
      <c r="AK44" t="s">
        <v>106</v>
      </c>
      <c r="AL44" t="s">
        <v>68</v>
      </c>
      <c r="AM44" t="s">
        <v>107</v>
      </c>
      <c r="AQ44">
        <v>0</v>
      </c>
      <c r="AT44">
        <v>0</v>
      </c>
      <c r="AU44">
        <v>0.78</v>
      </c>
      <c r="AV44">
        <v>468000</v>
      </c>
      <c r="AW44" t="s">
        <v>107</v>
      </c>
      <c r="AX44">
        <v>3</v>
      </c>
      <c r="AY44">
        <v>45</v>
      </c>
      <c r="AZ44" s="1">
        <v>43616</v>
      </c>
      <c r="BA44">
        <v>2019</v>
      </c>
      <c r="BB44">
        <v>2020</v>
      </c>
      <c r="BC44" t="s">
        <v>108</v>
      </c>
      <c r="BD44" s="5">
        <f>VLOOKUP(BC44,'unit cost'!$A$2:$B$17,2,FALSE)</f>
        <v>0.82799999999999996</v>
      </c>
      <c r="BE44" s="5">
        <f t="shared" si="0"/>
        <v>496800</v>
      </c>
    </row>
    <row r="45" spans="1:57" ht="14.4" x14ac:dyDescent="0.3">
      <c r="A45" t="s">
        <v>59</v>
      </c>
      <c r="C45">
        <v>102</v>
      </c>
      <c r="D45" t="s">
        <v>109</v>
      </c>
      <c r="E45" t="s">
        <v>93</v>
      </c>
      <c r="F45" t="s">
        <v>66</v>
      </c>
      <c r="G45">
        <v>8000</v>
      </c>
      <c r="H45">
        <v>1</v>
      </c>
      <c r="I45">
        <v>8000</v>
      </c>
      <c r="J45" s="1">
        <v>43983</v>
      </c>
      <c r="K45" s="1">
        <v>43964</v>
      </c>
      <c r="N45" s="1">
        <v>43983</v>
      </c>
      <c r="O45" t="s">
        <v>56</v>
      </c>
      <c r="P45" t="s">
        <v>57</v>
      </c>
      <c r="Q45" s="1">
        <v>43993</v>
      </c>
      <c r="T45">
        <v>0</v>
      </c>
      <c r="U45" t="b">
        <v>0</v>
      </c>
      <c r="V45" t="s">
        <v>150</v>
      </c>
      <c r="W45" t="s">
        <v>83</v>
      </c>
      <c r="X45" t="s">
        <v>58</v>
      </c>
      <c r="Y45" t="s">
        <v>59</v>
      </c>
      <c r="Z45" t="s">
        <v>101</v>
      </c>
      <c r="AA45" t="s">
        <v>60</v>
      </c>
      <c r="AB45" t="s">
        <v>61</v>
      </c>
      <c r="AC45">
        <v>2021</v>
      </c>
      <c r="AD45" t="s">
        <v>102</v>
      </c>
      <c r="AE45" t="s">
        <v>110</v>
      </c>
      <c r="AF45">
        <v>6</v>
      </c>
      <c r="AG45">
        <v>2020</v>
      </c>
      <c r="AH45" t="s">
        <v>86</v>
      </c>
      <c r="AI45" t="s">
        <v>111</v>
      </c>
      <c r="AJ45" t="s">
        <v>112</v>
      </c>
      <c r="AK45" t="s">
        <v>113</v>
      </c>
      <c r="AL45" t="s">
        <v>68</v>
      </c>
      <c r="AM45" t="s">
        <v>114</v>
      </c>
      <c r="AQ45">
        <v>0</v>
      </c>
      <c r="AT45">
        <v>0</v>
      </c>
      <c r="AU45">
        <v>0.6</v>
      </c>
      <c r="AV45">
        <v>4800</v>
      </c>
      <c r="AW45" t="s">
        <v>115</v>
      </c>
      <c r="AX45">
        <v>3</v>
      </c>
      <c r="AY45">
        <v>0</v>
      </c>
      <c r="AZ45" s="1">
        <v>43983</v>
      </c>
      <c r="BA45">
        <v>2020</v>
      </c>
      <c r="BB45">
        <v>2021</v>
      </c>
      <c r="BC45" t="s">
        <v>116</v>
      </c>
      <c r="BD45" s="5">
        <f>VLOOKUP(BC45,'unit cost'!$A$2:$B$17,2,FALSE)</f>
        <v>0.29599999999999999</v>
      </c>
      <c r="BE45" s="5">
        <f t="shared" si="0"/>
        <v>2368</v>
      </c>
    </row>
    <row r="46" spans="1:57" ht="14.4" x14ac:dyDescent="0.3">
      <c r="A46" t="s">
        <v>59</v>
      </c>
      <c r="C46">
        <v>103</v>
      </c>
      <c r="D46" t="s">
        <v>100</v>
      </c>
      <c r="E46" t="s">
        <v>68</v>
      </c>
      <c r="F46" t="s">
        <v>66</v>
      </c>
      <c r="G46">
        <v>4319925</v>
      </c>
      <c r="H46">
        <v>1</v>
      </c>
      <c r="I46">
        <v>4319925</v>
      </c>
      <c r="J46" s="1">
        <v>44957</v>
      </c>
      <c r="K46" s="1">
        <v>44712</v>
      </c>
      <c r="N46" s="1">
        <v>44957</v>
      </c>
      <c r="O46" t="s">
        <v>69</v>
      </c>
      <c r="P46" t="s">
        <v>67</v>
      </c>
      <c r="Q46" s="1">
        <v>44267</v>
      </c>
      <c r="T46">
        <v>4319913</v>
      </c>
      <c r="U46" t="b">
        <v>0</v>
      </c>
      <c r="V46">
        <v>103</v>
      </c>
      <c r="W46" t="s">
        <v>68</v>
      </c>
      <c r="X46" t="s">
        <v>58</v>
      </c>
      <c r="Y46" t="s">
        <v>59</v>
      </c>
      <c r="Z46" t="s">
        <v>101</v>
      </c>
      <c r="AA46" t="s">
        <v>60</v>
      </c>
      <c r="AB46" t="s">
        <v>61</v>
      </c>
      <c r="AC46">
        <v>2021</v>
      </c>
      <c r="AD46" t="s">
        <v>102</v>
      </c>
      <c r="AE46" t="s">
        <v>103</v>
      </c>
      <c r="AF46">
        <v>1</v>
      </c>
      <c r="AG46">
        <v>2023</v>
      </c>
      <c r="AH46" t="s">
        <v>70</v>
      </c>
      <c r="AI46" t="s">
        <v>104</v>
      </c>
      <c r="AJ46" t="s">
        <v>105</v>
      </c>
      <c r="AK46" t="s">
        <v>106</v>
      </c>
      <c r="AL46" t="s">
        <v>68</v>
      </c>
      <c r="AM46" t="s">
        <v>107</v>
      </c>
      <c r="AQ46">
        <v>0</v>
      </c>
      <c r="AT46">
        <v>0</v>
      </c>
      <c r="AU46">
        <v>0.78</v>
      </c>
      <c r="AV46">
        <v>3369541.5</v>
      </c>
      <c r="AW46" t="s">
        <v>107</v>
      </c>
      <c r="AX46">
        <v>3</v>
      </c>
      <c r="AY46">
        <v>45</v>
      </c>
      <c r="AZ46" s="1">
        <v>44642</v>
      </c>
      <c r="BA46">
        <v>2022</v>
      </c>
      <c r="BB46">
        <v>2022</v>
      </c>
      <c r="BC46" t="s">
        <v>108</v>
      </c>
      <c r="BD46" s="5">
        <f>VLOOKUP(BC46,'unit cost'!$A$2:$B$17,2,FALSE)</f>
        <v>0.82799999999999996</v>
      </c>
      <c r="BE46" s="5">
        <f t="shared" si="0"/>
        <v>3576897.9</v>
      </c>
    </row>
    <row r="47" spans="1:57" ht="14.4" x14ac:dyDescent="0.3">
      <c r="A47" t="s">
        <v>59</v>
      </c>
      <c r="C47">
        <v>104</v>
      </c>
      <c r="D47" t="s">
        <v>100</v>
      </c>
      <c r="E47" t="s">
        <v>93</v>
      </c>
      <c r="F47" t="s">
        <v>66</v>
      </c>
      <c r="G47">
        <v>540000</v>
      </c>
      <c r="H47">
        <v>1</v>
      </c>
      <c r="I47">
        <v>540000</v>
      </c>
      <c r="J47" s="1">
        <v>44037</v>
      </c>
      <c r="K47" s="1">
        <v>44050</v>
      </c>
      <c r="N47" s="1">
        <v>44037</v>
      </c>
      <c r="O47" t="s">
        <v>56</v>
      </c>
      <c r="P47" t="s">
        <v>57</v>
      </c>
      <c r="Q47" s="1">
        <v>44050</v>
      </c>
      <c r="T47">
        <v>0</v>
      </c>
      <c r="U47" t="b">
        <v>0</v>
      </c>
      <c r="V47" t="s">
        <v>151</v>
      </c>
      <c r="W47" t="s">
        <v>83</v>
      </c>
      <c r="X47" t="s">
        <v>58</v>
      </c>
      <c r="Y47" t="s">
        <v>59</v>
      </c>
      <c r="Z47" t="s">
        <v>101</v>
      </c>
      <c r="AA47" t="s">
        <v>60</v>
      </c>
      <c r="AB47" t="s">
        <v>61</v>
      </c>
      <c r="AC47">
        <v>2021</v>
      </c>
      <c r="AD47" t="s">
        <v>102</v>
      </c>
      <c r="AE47" t="s">
        <v>103</v>
      </c>
      <c r="AF47">
        <v>7</v>
      </c>
      <c r="AG47">
        <v>2020</v>
      </c>
      <c r="AH47" t="s">
        <v>86</v>
      </c>
      <c r="AI47" t="s">
        <v>104</v>
      </c>
      <c r="AJ47" t="s">
        <v>105</v>
      </c>
      <c r="AK47" t="s">
        <v>106</v>
      </c>
      <c r="AL47" t="s">
        <v>68</v>
      </c>
      <c r="AM47" t="s">
        <v>107</v>
      </c>
      <c r="AQ47">
        <v>0</v>
      </c>
      <c r="AT47">
        <v>0</v>
      </c>
      <c r="AU47">
        <v>0.78</v>
      </c>
      <c r="AV47">
        <v>421200</v>
      </c>
      <c r="AW47" t="s">
        <v>107</v>
      </c>
      <c r="AX47">
        <v>3</v>
      </c>
      <c r="AY47">
        <v>45</v>
      </c>
      <c r="AZ47" s="1">
        <v>43722</v>
      </c>
      <c r="BA47">
        <v>2019</v>
      </c>
      <c r="BB47">
        <v>2020</v>
      </c>
      <c r="BC47" t="s">
        <v>108</v>
      </c>
      <c r="BD47" s="5">
        <f>VLOOKUP(BC47,'unit cost'!$A$2:$B$17,2,FALSE)</f>
        <v>0.82799999999999996</v>
      </c>
      <c r="BE47" s="5">
        <f t="shared" si="0"/>
        <v>447120</v>
      </c>
    </row>
    <row r="48" spans="1:57" ht="14.4" x14ac:dyDescent="0.3">
      <c r="A48" t="s">
        <v>59</v>
      </c>
      <c r="C48">
        <v>106</v>
      </c>
      <c r="D48" t="s">
        <v>140</v>
      </c>
      <c r="E48" t="s">
        <v>68</v>
      </c>
      <c r="F48" t="s">
        <v>66</v>
      </c>
      <c r="G48">
        <v>6495408</v>
      </c>
      <c r="H48">
        <v>1</v>
      </c>
      <c r="I48">
        <v>6495408</v>
      </c>
      <c r="J48" s="1">
        <v>44957</v>
      </c>
      <c r="K48" s="1">
        <v>44773</v>
      </c>
      <c r="N48" s="1">
        <v>44957</v>
      </c>
      <c r="O48" t="s">
        <v>69</v>
      </c>
      <c r="P48" t="s">
        <v>67</v>
      </c>
      <c r="Q48" s="1">
        <v>44267</v>
      </c>
      <c r="T48">
        <v>6495312</v>
      </c>
      <c r="U48" t="b">
        <v>0</v>
      </c>
      <c r="V48">
        <v>106</v>
      </c>
      <c r="W48" t="s">
        <v>68</v>
      </c>
      <c r="X48" t="s">
        <v>58</v>
      </c>
      <c r="Y48" t="s">
        <v>59</v>
      </c>
      <c r="Z48" t="s">
        <v>101</v>
      </c>
      <c r="AA48" t="s">
        <v>60</v>
      </c>
      <c r="AB48" t="s">
        <v>61</v>
      </c>
      <c r="AC48">
        <v>2021</v>
      </c>
      <c r="AD48" t="s">
        <v>102</v>
      </c>
      <c r="AE48" t="s">
        <v>141</v>
      </c>
      <c r="AF48">
        <v>1</v>
      </c>
      <c r="AG48">
        <v>2023</v>
      </c>
      <c r="AH48" t="s">
        <v>70</v>
      </c>
      <c r="AI48" t="s">
        <v>142</v>
      </c>
      <c r="AJ48" t="s">
        <v>143</v>
      </c>
      <c r="AK48" t="s">
        <v>144</v>
      </c>
      <c r="AL48" t="s">
        <v>68</v>
      </c>
      <c r="AM48" t="s">
        <v>74</v>
      </c>
      <c r="AQ48">
        <v>0</v>
      </c>
      <c r="AT48">
        <v>0</v>
      </c>
      <c r="AU48">
        <v>500</v>
      </c>
      <c r="AV48">
        <v>3247704000</v>
      </c>
      <c r="AW48" t="s">
        <v>145</v>
      </c>
      <c r="AX48">
        <v>1</v>
      </c>
      <c r="AY48">
        <v>28</v>
      </c>
      <c r="AZ48" s="1">
        <v>44761</v>
      </c>
      <c r="BA48">
        <v>2022</v>
      </c>
      <c r="BB48">
        <v>2023</v>
      </c>
      <c r="BC48" t="s">
        <v>146</v>
      </c>
      <c r="BD48" s="5">
        <f>VLOOKUP(BC48,'unit cost'!$A$2:$B$17,2,FALSE)</f>
        <v>0.49399999999999999</v>
      </c>
      <c r="BE48" s="5">
        <f t="shared" si="0"/>
        <v>3208731.5520000001</v>
      </c>
    </row>
    <row r="49" spans="1:57" ht="14.4" x14ac:dyDescent="0.3">
      <c r="A49" t="s">
        <v>59</v>
      </c>
      <c r="C49">
        <v>107</v>
      </c>
      <c r="D49" t="s">
        <v>133</v>
      </c>
      <c r="E49" t="s">
        <v>68</v>
      </c>
      <c r="F49" t="s">
        <v>66</v>
      </c>
      <c r="G49">
        <v>2497180</v>
      </c>
      <c r="H49">
        <v>1</v>
      </c>
      <c r="I49">
        <v>2497180</v>
      </c>
      <c r="J49" s="1">
        <v>44957</v>
      </c>
      <c r="K49" s="1">
        <v>44773</v>
      </c>
      <c r="N49" s="1">
        <v>44957</v>
      </c>
      <c r="O49" t="s">
        <v>69</v>
      </c>
      <c r="P49" t="s">
        <v>67</v>
      </c>
      <c r="Q49" s="1">
        <v>44267</v>
      </c>
      <c r="T49">
        <v>1997175</v>
      </c>
      <c r="U49" t="b">
        <v>0</v>
      </c>
      <c r="V49">
        <v>107</v>
      </c>
      <c r="W49" t="s">
        <v>68</v>
      </c>
      <c r="X49" t="s">
        <v>58</v>
      </c>
      <c r="Y49" t="s">
        <v>59</v>
      </c>
      <c r="Z49" t="s">
        <v>101</v>
      </c>
      <c r="AA49" t="s">
        <v>60</v>
      </c>
      <c r="AB49" t="s">
        <v>61</v>
      </c>
      <c r="AC49">
        <v>2021</v>
      </c>
      <c r="AD49" t="s">
        <v>102</v>
      </c>
      <c r="AE49" t="s">
        <v>134</v>
      </c>
      <c r="AF49">
        <v>1</v>
      </c>
      <c r="AG49">
        <v>2023</v>
      </c>
      <c r="AH49" t="s">
        <v>70</v>
      </c>
      <c r="AI49" t="s">
        <v>135</v>
      </c>
      <c r="AJ49" t="s">
        <v>136</v>
      </c>
      <c r="AK49" t="s">
        <v>137</v>
      </c>
      <c r="AL49" t="s">
        <v>68</v>
      </c>
      <c r="AM49" t="s">
        <v>138</v>
      </c>
      <c r="AQ49">
        <v>0</v>
      </c>
      <c r="AT49">
        <v>0</v>
      </c>
      <c r="AU49">
        <v>0.3</v>
      </c>
      <c r="AV49">
        <v>749154</v>
      </c>
      <c r="AW49" t="s">
        <v>131</v>
      </c>
      <c r="AX49">
        <v>3</v>
      </c>
      <c r="AY49">
        <v>18</v>
      </c>
      <c r="AZ49" s="1">
        <v>44831</v>
      </c>
      <c r="BA49">
        <v>2023</v>
      </c>
      <c r="BB49">
        <v>2023</v>
      </c>
      <c r="BC49" t="s">
        <v>139</v>
      </c>
      <c r="BD49" s="5">
        <f>VLOOKUP(BC49,'unit cost'!$A$2:$B$17,2,FALSE)</f>
        <v>0.32800000000000001</v>
      </c>
      <c r="BE49" s="5">
        <f t="shared" si="0"/>
        <v>819075.04</v>
      </c>
    </row>
    <row r="50" spans="1:57" ht="14.4" x14ac:dyDescent="0.3">
      <c r="A50" t="s">
        <v>59</v>
      </c>
      <c r="C50">
        <v>108</v>
      </c>
      <c r="D50" t="s">
        <v>125</v>
      </c>
      <c r="E50" t="s">
        <v>68</v>
      </c>
      <c r="F50" t="s">
        <v>66</v>
      </c>
      <c r="G50">
        <v>8463420</v>
      </c>
      <c r="H50">
        <v>1</v>
      </c>
      <c r="I50">
        <v>8463420</v>
      </c>
      <c r="J50" s="1">
        <v>44957</v>
      </c>
      <c r="K50" s="1">
        <v>44773</v>
      </c>
      <c r="N50" s="1">
        <v>44957</v>
      </c>
      <c r="O50" t="s">
        <v>69</v>
      </c>
      <c r="P50" t="s">
        <v>67</v>
      </c>
      <c r="Q50" s="1">
        <v>44267</v>
      </c>
      <c r="T50">
        <v>0</v>
      </c>
      <c r="U50" t="b">
        <v>0</v>
      </c>
      <c r="V50">
        <v>108</v>
      </c>
      <c r="W50" t="s">
        <v>68</v>
      </c>
      <c r="X50" t="s">
        <v>58</v>
      </c>
      <c r="Y50" t="s">
        <v>59</v>
      </c>
      <c r="Z50" t="s">
        <v>101</v>
      </c>
      <c r="AA50" t="s">
        <v>60</v>
      </c>
      <c r="AB50" t="s">
        <v>61</v>
      </c>
      <c r="AC50">
        <v>2021</v>
      </c>
      <c r="AD50" t="s">
        <v>102</v>
      </c>
      <c r="AE50" t="s">
        <v>126</v>
      </c>
      <c r="AF50">
        <v>1</v>
      </c>
      <c r="AG50">
        <v>2023</v>
      </c>
      <c r="AH50" t="s">
        <v>70</v>
      </c>
      <c r="AI50" t="s">
        <v>127</v>
      </c>
      <c r="AJ50" t="s">
        <v>128</v>
      </c>
      <c r="AK50" t="s">
        <v>129</v>
      </c>
      <c r="AL50" t="s">
        <v>68</v>
      </c>
      <c r="AM50" t="s">
        <v>130</v>
      </c>
      <c r="AQ50">
        <v>0</v>
      </c>
      <c r="AT50">
        <v>0</v>
      </c>
      <c r="AU50">
        <v>0.26</v>
      </c>
      <c r="AV50">
        <v>2200489.2000000002</v>
      </c>
      <c r="AW50" t="s">
        <v>131</v>
      </c>
      <c r="AX50">
        <v>3</v>
      </c>
      <c r="AY50">
        <v>18</v>
      </c>
      <c r="AZ50" s="1">
        <v>44831</v>
      </c>
      <c r="BA50">
        <v>2023</v>
      </c>
      <c r="BB50">
        <v>2023</v>
      </c>
      <c r="BC50" t="s">
        <v>132</v>
      </c>
      <c r="BD50" s="5">
        <f>VLOOKUP(BC50,'unit cost'!$A$2:$B$17,2,FALSE)</f>
        <v>0.26300000000000001</v>
      </c>
      <c r="BE50" s="5">
        <f t="shared" si="0"/>
        <v>2225879.46</v>
      </c>
    </row>
    <row r="51" spans="1:57" ht="14.4" x14ac:dyDescent="0.3">
      <c r="A51" t="s">
        <v>59</v>
      </c>
      <c r="C51">
        <v>110</v>
      </c>
      <c r="D51" t="s">
        <v>117</v>
      </c>
      <c r="E51" t="s">
        <v>68</v>
      </c>
      <c r="F51" t="s">
        <v>66</v>
      </c>
      <c r="G51">
        <v>25020</v>
      </c>
      <c r="H51">
        <v>1</v>
      </c>
      <c r="I51">
        <v>25020</v>
      </c>
      <c r="J51" s="1">
        <v>44957</v>
      </c>
      <c r="K51" s="1">
        <v>44773</v>
      </c>
      <c r="N51" s="1">
        <v>44957</v>
      </c>
      <c r="O51" t="s">
        <v>69</v>
      </c>
      <c r="P51" t="s">
        <v>67</v>
      </c>
      <c r="Q51" s="1">
        <v>44267</v>
      </c>
      <c r="T51">
        <v>0</v>
      </c>
      <c r="U51" t="b">
        <v>0</v>
      </c>
      <c r="V51">
        <v>110</v>
      </c>
      <c r="W51" t="s">
        <v>68</v>
      </c>
      <c r="X51" t="s">
        <v>58</v>
      </c>
      <c r="Y51" t="s">
        <v>59</v>
      </c>
      <c r="Z51" t="s">
        <v>101</v>
      </c>
      <c r="AA51" t="s">
        <v>60</v>
      </c>
      <c r="AB51" t="s">
        <v>61</v>
      </c>
      <c r="AC51">
        <v>2021</v>
      </c>
      <c r="AD51" t="s">
        <v>102</v>
      </c>
      <c r="AE51" t="s">
        <v>118</v>
      </c>
      <c r="AF51">
        <v>1</v>
      </c>
      <c r="AG51">
        <v>2023</v>
      </c>
      <c r="AH51" t="s">
        <v>70</v>
      </c>
      <c r="AI51" t="s">
        <v>119</v>
      </c>
      <c r="AJ51" t="s">
        <v>120</v>
      </c>
      <c r="AK51" t="s">
        <v>121</v>
      </c>
      <c r="AL51" t="s">
        <v>68</v>
      </c>
      <c r="AM51" t="s">
        <v>122</v>
      </c>
      <c r="AQ51">
        <v>0</v>
      </c>
      <c r="AT51">
        <v>0</v>
      </c>
      <c r="AU51">
        <v>8.5</v>
      </c>
      <c r="AV51">
        <v>212670</v>
      </c>
      <c r="AW51" t="s">
        <v>123</v>
      </c>
      <c r="AX51">
        <v>3</v>
      </c>
      <c r="AY51">
        <v>14</v>
      </c>
      <c r="AZ51" s="1">
        <v>44859</v>
      </c>
      <c r="BA51">
        <v>2023</v>
      </c>
      <c r="BB51">
        <v>2023</v>
      </c>
      <c r="BC51" t="s">
        <v>124</v>
      </c>
      <c r="BD51" s="5">
        <f>VLOOKUP(BC51,'unit cost'!$A$2:$B$17,2,FALSE)</f>
        <v>8.5</v>
      </c>
      <c r="BE51" s="5">
        <f t="shared" si="0"/>
        <v>212670</v>
      </c>
    </row>
    <row r="52" spans="1:57" ht="14.4" x14ac:dyDescent="0.3">
      <c r="A52" t="s">
        <v>59</v>
      </c>
      <c r="C52">
        <v>111</v>
      </c>
      <c r="D52" t="s">
        <v>109</v>
      </c>
      <c r="E52" t="s">
        <v>68</v>
      </c>
      <c r="F52" t="s">
        <v>66</v>
      </c>
      <c r="G52">
        <v>9520</v>
      </c>
      <c r="H52">
        <v>1</v>
      </c>
      <c r="I52">
        <v>9520</v>
      </c>
      <c r="J52" s="1">
        <v>44957</v>
      </c>
      <c r="K52" s="1">
        <v>44773</v>
      </c>
      <c r="N52" s="1">
        <v>44957</v>
      </c>
      <c r="O52" t="s">
        <v>69</v>
      </c>
      <c r="P52" t="s">
        <v>67</v>
      </c>
      <c r="Q52" s="1">
        <v>44267</v>
      </c>
      <c r="T52">
        <v>6513</v>
      </c>
      <c r="U52" t="b">
        <v>0</v>
      </c>
      <c r="V52">
        <v>111</v>
      </c>
      <c r="W52" t="s">
        <v>68</v>
      </c>
      <c r="X52" t="s">
        <v>58</v>
      </c>
      <c r="Y52" t="s">
        <v>59</v>
      </c>
      <c r="Z52" t="s">
        <v>101</v>
      </c>
      <c r="AA52" t="s">
        <v>60</v>
      </c>
      <c r="AB52" t="s">
        <v>61</v>
      </c>
      <c r="AC52">
        <v>2021</v>
      </c>
      <c r="AD52" t="s">
        <v>102</v>
      </c>
      <c r="AE52" t="s">
        <v>110</v>
      </c>
      <c r="AF52">
        <v>1</v>
      </c>
      <c r="AG52">
        <v>2023</v>
      </c>
      <c r="AH52" t="s">
        <v>70</v>
      </c>
      <c r="AI52" t="s">
        <v>111</v>
      </c>
      <c r="AJ52" t="s">
        <v>112</v>
      </c>
      <c r="AK52" t="s">
        <v>113</v>
      </c>
      <c r="AL52" t="s">
        <v>68</v>
      </c>
      <c r="AM52" t="s">
        <v>114</v>
      </c>
      <c r="AQ52">
        <v>0</v>
      </c>
      <c r="AT52">
        <v>0</v>
      </c>
      <c r="AU52">
        <v>0.6</v>
      </c>
      <c r="AV52">
        <v>5712</v>
      </c>
      <c r="AW52" t="s">
        <v>115</v>
      </c>
      <c r="AX52">
        <v>3</v>
      </c>
      <c r="AY52">
        <v>0</v>
      </c>
      <c r="AZ52" s="1">
        <v>44957</v>
      </c>
      <c r="BA52">
        <v>2023</v>
      </c>
      <c r="BB52">
        <v>2023</v>
      </c>
      <c r="BC52" t="s">
        <v>116</v>
      </c>
      <c r="BD52" s="5">
        <f>VLOOKUP(BC52,'unit cost'!$A$2:$B$17,2,FALSE)</f>
        <v>0.29599999999999999</v>
      </c>
      <c r="BE52" s="5">
        <f t="shared" si="0"/>
        <v>2817.92</v>
      </c>
    </row>
    <row r="53" spans="1:57" ht="14.4" x14ac:dyDescent="0.3">
      <c r="A53" t="s">
        <v>59</v>
      </c>
      <c r="C53">
        <v>112</v>
      </c>
      <c r="D53" t="s">
        <v>152</v>
      </c>
      <c r="E53" t="s">
        <v>68</v>
      </c>
      <c r="F53" t="s">
        <v>66</v>
      </c>
      <c r="G53">
        <v>39690</v>
      </c>
      <c r="I53">
        <v>39690</v>
      </c>
      <c r="J53" s="1">
        <v>44408</v>
      </c>
      <c r="K53" s="1">
        <v>44286</v>
      </c>
      <c r="N53" s="1">
        <v>44408</v>
      </c>
      <c r="O53" t="s">
        <v>69</v>
      </c>
      <c r="P53" t="s">
        <v>67</v>
      </c>
      <c r="Q53" s="1">
        <v>44267</v>
      </c>
      <c r="T53">
        <v>66689</v>
      </c>
      <c r="U53" t="b">
        <v>0</v>
      </c>
      <c r="V53">
        <v>112</v>
      </c>
      <c r="W53" t="s">
        <v>68</v>
      </c>
      <c r="X53" t="s">
        <v>58</v>
      </c>
      <c r="Y53" t="s">
        <v>59</v>
      </c>
      <c r="Z53" t="s">
        <v>101</v>
      </c>
      <c r="AA53" t="s">
        <v>60</v>
      </c>
      <c r="AB53" t="s">
        <v>61</v>
      </c>
      <c r="AC53">
        <v>2021</v>
      </c>
      <c r="AD53" t="s">
        <v>102</v>
      </c>
      <c r="AE53" t="s">
        <v>153</v>
      </c>
      <c r="AF53">
        <v>7</v>
      </c>
      <c r="AG53">
        <v>2021</v>
      </c>
      <c r="AH53" t="s">
        <v>70</v>
      </c>
      <c r="AJ53" t="s">
        <v>154</v>
      </c>
      <c r="AL53" t="s">
        <v>68</v>
      </c>
      <c r="AQ53">
        <v>0</v>
      </c>
      <c r="AT53">
        <v>0</v>
      </c>
      <c r="AY53">
        <v>45</v>
      </c>
      <c r="AZ53" s="1">
        <v>44093</v>
      </c>
      <c r="BA53">
        <v>2021</v>
      </c>
      <c r="BB53">
        <v>2021</v>
      </c>
      <c r="BC53" t="s">
        <v>155</v>
      </c>
      <c r="BD53" s="5">
        <f>VLOOKUP(BC53,'unit cost'!$A$2:$B$17,2,FALSE)</f>
        <v>0.35099999999999998</v>
      </c>
      <c r="BE53" s="5">
        <f t="shared" si="0"/>
        <v>13931.189999999999</v>
      </c>
    </row>
    <row r="54" spans="1:57" ht="14.4" x14ac:dyDescent="0.3">
      <c r="A54" t="s">
        <v>59</v>
      </c>
      <c r="C54">
        <v>113</v>
      </c>
      <c r="D54" t="s">
        <v>152</v>
      </c>
      <c r="E54" t="s">
        <v>68</v>
      </c>
      <c r="F54" t="s">
        <v>66</v>
      </c>
      <c r="G54">
        <v>24860</v>
      </c>
      <c r="I54">
        <v>24860</v>
      </c>
      <c r="J54" s="1">
        <v>44592</v>
      </c>
      <c r="K54" s="1">
        <v>44439</v>
      </c>
      <c r="N54" s="1">
        <v>44592</v>
      </c>
      <c r="O54" t="s">
        <v>69</v>
      </c>
      <c r="P54" t="s">
        <v>67</v>
      </c>
      <c r="Q54" s="1">
        <v>44267</v>
      </c>
      <c r="T54">
        <v>24859</v>
      </c>
      <c r="U54" t="b">
        <v>0</v>
      </c>
      <c r="V54">
        <v>113</v>
      </c>
      <c r="W54" t="s">
        <v>68</v>
      </c>
      <c r="X54" t="s">
        <v>58</v>
      </c>
      <c r="Y54" t="s">
        <v>59</v>
      </c>
      <c r="Z54" t="s">
        <v>101</v>
      </c>
      <c r="AA54" t="s">
        <v>60</v>
      </c>
      <c r="AB54" t="s">
        <v>61</v>
      </c>
      <c r="AC54">
        <v>2021</v>
      </c>
      <c r="AD54" t="s">
        <v>102</v>
      </c>
      <c r="AE54" t="s">
        <v>153</v>
      </c>
      <c r="AF54">
        <v>1</v>
      </c>
      <c r="AG54">
        <v>2022</v>
      </c>
      <c r="AH54" t="s">
        <v>70</v>
      </c>
      <c r="AJ54" t="s">
        <v>154</v>
      </c>
      <c r="AL54" t="s">
        <v>68</v>
      </c>
      <c r="AQ54">
        <v>0</v>
      </c>
      <c r="AT54">
        <v>0</v>
      </c>
      <c r="AY54">
        <v>45</v>
      </c>
      <c r="AZ54" s="1">
        <v>44277</v>
      </c>
      <c r="BA54">
        <v>2021</v>
      </c>
      <c r="BB54">
        <v>2021</v>
      </c>
      <c r="BC54" t="s">
        <v>155</v>
      </c>
      <c r="BD54" s="5">
        <f>VLOOKUP(BC54,'unit cost'!$A$2:$B$17,2,FALSE)</f>
        <v>0.35099999999999998</v>
      </c>
      <c r="BE54" s="5">
        <f t="shared" si="0"/>
        <v>8725.8599999999988</v>
      </c>
    </row>
    <row r="55" spans="1:57" ht="14.4" x14ac:dyDescent="0.3">
      <c r="A55" t="s">
        <v>59</v>
      </c>
      <c r="C55">
        <v>114</v>
      </c>
      <c r="D55" t="s">
        <v>152</v>
      </c>
      <c r="E55" t="s">
        <v>68</v>
      </c>
      <c r="F55" t="s">
        <v>66</v>
      </c>
      <c r="G55">
        <v>25798</v>
      </c>
      <c r="I55">
        <v>25798</v>
      </c>
      <c r="J55" s="1">
        <v>44773</v>
      </c>
      <c r="K55" s="1">
        <v>44620</v>
      </c>
      <c r="N55" s="1">
        <v>44773</v>
      </c>
      <c r="O55" t="s">
        <v>69</v>
      </c>
      <c r="P55" t="s">
        <v>67</v>
      </c>
      <c r="Q55" s="1">
        <v>44267</v>
      </c>
      <c r="T55">
        <v>25797</v>
      </c>
      <c r="U55" t="b">
        <v>0</v>
      </c>
      <c r="V55">
        <v>114</v>
      </c>
      <c r="W55" t="s">
        <v>68</v>
      </c>
      <c r="X55" t="s">
        <v>58</v>
      </c>
      <c r="Y55" t="s">
        <v>59</v>
      </c>
      <c r="Z55" t="s">
        <v>101</v>
      </c>
      <c r="AA55" t="s">
        <v>60</v>
      </c>
      <c r="AB55" t="s">
        <v>61</v>
      </c>
      <c r="AC55">
        <v>2021</v>
      </c>
      <c r="AD55" t="s">
        <v>102</v>
      </c>
      <c r="AE55" t="s">
        <v>153</v>
      </c>
      <c r="AF55">
        <v>7</v>
      </c>
      <c r="AG55">
        <v>2022</v>
      </c>
      <c r="AH55" t="s">
        <v>70</v>
      </c>
      <c r="AJ55" t="s">
        <v>154</v>
      </c>
      <c r="AL55" t="s">
        <v>68</v>
      </c>
      <c r="AQ55">
        <v>0</v>
      </c>
      <c r="AT55">
        <v>0</v>
      </c>
      <c r="AY55">
        <v>45</v>
      </c>
      <c r="AZ55" s="1">
        <v>44458</v>
      </c>
      <c r="BA55">
        <v>2022</v>
      </c>
      <c r="BB55">
        <v>2022</v>
      </c>
      <c r="BC55" t="s">
        <v>155</v>
      </c>
      <c r="BD55" s="5">
        <f>VLOOKUP(BC55,'unit cost'!$A$2:$B$17,2,FALSE)</f>
        <v>0.35099999999999998</v>
      </c>
      <c r="BE55" s="5">
        <f t="shared" si="0"/>
        <v>9055.098</v>
      </c>
    </row>
    <row r="56" spans="1:57" ht="14.4" x14ac:dyDescent="0.3">
      <c r="A56" t="s">
        <v>59</v>
      </c>
      <c r="C56">
        <v>115</v>
      </c>
      <c r="D56" t="s">
        <v>152</v>
      </c>
      <c r="E56" t="s">
        <v>68</v>
      </c>
      <c r="F56" t="s">
        <v>66</v>
      </c>
      <c r="G56">
        <v>23304</v>
      </c>
      <c r="I56">
        <v>23304</v>
      </c>
      <c r="J56" s="1">
        <v>44957</v>
      </c>
      <c r="K56" s="1">
        <v>44804</v>
      </c>
      <c r="N56" s="1">
        <v>44957</v>
      </c>
      <c r="O56" t="s">
        <v>69</v>
      </c>
      <c r="P56" t="s">
        <v>67</v>
      </c>
      <c r="Q56" s="1">
        <v>44267</v>
      </c>
      <c r="T56">
        <v>23303</v>
      </c>
      <c r="U56" t="b">
        <v>0</v>
      </c>
      <c r="V56">
        <v>115</v>
      </c>
      <c r="W56" t="s">
        <v>68</v>
      </c>
      <c r="X56" t="s">
        <v>58</v>
      </c>
      <c r="Y56" t="s">
        <v>59</v>
      </c>
      <c r="Z56" t="s">
        <v>101</v>
      </c>
      <c r="AA56" t="s">
        <v>60</v>
      </c>
      <c r="AB56" t="s">
        <v>61</v>
      </c>
      <c r="AC56">
        <v>2021</v>
      </c>
      <c r="AD56" t="s">
        <v>102</v>
      </c>
      <c r="AE56" t="s">
        <v>153</v>
      </c>
      <c r="AF56">
        <v>1</v>
      </c>
      <c r="AG56">
        <v>2023</v>
      </c>
      <c r="AH56" t="s">
        <v>70</v>
      </c>
      <c r="AJ56" t="s">
        <v>154</v>
      </c>
      <c r="AL56" t="s">
        <v>68</v>
      </c>
      <c r="AQ56">
        <v>0</v>
      </c>
      <c r="AT56">
        <v>0</v>
      </c>
      <c r="AY56">
        <v>45</v>
      </c>
      <c r="AZ56" s="1">
        <v>44642</v>
      </c>
      <c r="BA56">
        <v>2022</v>
      </c>
      <c r="BB56">
        <v>2022</v>
      </c>
      <c r="BC56" t="s">
        <v>155</v>
      </c>
      <c r="BD56" s="5">
        <f>VLOOKUP(BC56,'unit cost'!$A$2:$B$17,2,FALSE)</f>
        <v>0.35099999999999998</v>
      </c>
      <c r="BE56" s="5">
        <f t="shared" si="0"/>
        <v>8179.7039999999997</v>
      </c>
    </row>
    <row r="57" spans="1:57" ht="14.4" x14ac:dyDescent="0.3">
      <c r="A57" t="s">
        <v>59</v>
      </c>
      <c r="C57">
        <v>116</v>
      </c>
      <c r="D57" t="s">
        <v>156</v>
      </c>
      <c r="E57" t="s">
        <v>68</v>
      </c>
      <c r="F57" t="s">
        <v>66</v>
      </c>
      <c r="G57">
        <v>2619800</v>
      </c>
      <c r="I57">
        <v>2619800</v>
      </c>
      <c r="J57" s="1">
        <v>44408</v>
      </c>
      <c r="K57" s="1">
        <v>44255</v>
      </c>
      <c r="N57" s="1">
        <v>44408</v>
      </c>
      <c r="O57" t="s">
        <v>69</v>
      </c>
      <c r="P57" t="s">
        <v>67</v>
      </c>
      <c r="Q57" s="1">
        <v>44267</v>
      </c>
      <c r="T57">
        <v>3219727</v>
      </c>
      <c r="U57" t="b">
        <v>0</v>
      </c>
      <c r="V57">
        <v>116</v>
      </c>
      <c r="W57" t="s">
        <v>68</v>
      </c>
      <c r="X57" t="s">
        <v>58</v>
      </c>
      <c r="Y57" t="s">
        <v>59</v>
      </c>
      <c r="Z57" t="s">
        <v>101</v>
      </c>
      <c r="AA57" t="s">
        <v>60</v>
      </c>
      <c r="AB57" t="s">
        <v>61</v>
      </c>
      <c r="AC57">
        <v>2021</v>
      </c>
      <c r="AD57" t="s">
        <v>102</v>
      </c>
      <c r="AE57" t="s">
        <v>157</v>
      </c>
      <c r="AF57">
        <v>7</v>
      </c>
      <c r="AG57">
        <v>2021</v>
      </c>
      <c r="AH57" t="s">
        <v>70</v>
      </c>
      <c r="AJ57" t="s">
        <v>158</v>
      </c>
      <c r="AL57" t="s">
        <v>68</v>
      </c>
      <c r="AQ57">
        <v>0</v>
      </c>
      <c r="AT57">
        <v>0</v>
      </c>
      <c r="AY57">
        <v>45</v>
      </c>
      <c r="AZ57" s="1">
        <v>44093</v>
      </c>
      <c r="BA57">
        <v>2021</v>
      </c>
      <c r="BB57">
        <v>2021</v>
      </c>
      <c r="BC57" t="s">
        <v>159</v>
      </c>
      <c r="BD57" s="5">
        <f>VLOOKUP(BC57,'unit cost'!$A$2:$B$17,2,FALSE)</f>
        <v>1.24</v>
      </c>
      <c r="BE57" s="5">
        <f t="shared" si="0"/>
        <v>3248552</v>
      </c>
    </row>
    <row r="58" spans="1:57" ht="14.4" x14ac:dyDescent="0.3">
      <c r="A58" t="s">
        <v>59</v>
      </c>
      <c r="C58">
        <v>117</v>
      </c>
      <c r="D58" t="s">
        <v>156</v>
      </c>
      <c r="E58" t="s">
        <v>68</v>
      </c>
      <c r="F58" t="s">
        <v>66</v>
      </c>
      <c r="G58">
        <v>1139000</v>
      </c>
      <c r="I58">
        <v>1139000</v>
      </c>
      <c r="J58" s="1">
        <v>44592</v>
      </c>
      <c r="K58" s="1">
        <v>44439</v>
      </c>
      <c r="N58" s="1">
        <v>44592</v>
      </c>
      <c r="O58" t="s">
        <v>69</v>
      </c>
      <c r="P58" t="s">
        <v>67</v>
      </c>
      <c r="Q58" s="1">
        <v>44267</v>
      </c>
      <c r="T58">
        <v>1138985</v>
      </c>
      <c r="U58" t="b">
        <v>0</v>
      </c>
      <c r="V58">
        <v>117</v>
      </c>
      <c r="W58" t="s">
        <v>68</v>
      </c>
      <c r="X58" t="s">
        <v>58</v>
      </c>
      <c r="Y58" t="s">
        <v>59</v>
      </c>
      <c r="Z58" t="s">
        <v>101</v>
      </c>
      <c r="AA58" t="s">
        <v>60</v>
      </c>
      <c r="AB58" t="s">
        <v>61</v>
      </c>
      <c r="AC58">
        <v>2021</v>
      </c>
      <c r="AD58" t="s">
        <v>102</v>
      </c>
      <c r="AE58" t="s">
        <v>157</v>
      </c>
      <c r="AF58">
        <v>1</v>
      </c>
      <c r="AG58">
        <v>2022</v>
      </c>
      <c r="AH58" t="s">
        <v>70</v>
      </c>
      <c r="AJ58" t="s">
        <v>158</v>
      </c>
      <c r="AL58" t="s">
        <v>68</v>
      </c>
      <c r="AQ58">
        <v>0</v>
      </c>
      <c r="AT58">
        <v>0</v>
      </c>
      <c r="AY58">
        <v>45</v>
      </c>
      <c r="AZ58" s="1">
        <v>44277</v>
      </c>
      <c r="BA58">
        <v>2021</v>
      </c>
      <c r="BB58">
        <v>2021</v>
      </c>
      <c r="BC58" t="s">
        <v>159</v>
      </c>
      <c r="BD58" s="5">
        <f>VLOOKUP(BC58,'unit cost'!$A$2:$B$17,2,FALSE)</f>
        <v>1.24</v>
      </c>
      <c r="BE58" s="5">
        <f t="shared" si="0"/>
        <v>1412360</v>
      </c>
    </row>
    <row r="59" spans="1:57" ht="14.4" x14ac:dyDescent="0.3">
      <c r="A59" t="s">
        <v>59</v>
      </c>
      <c r="C59">
        <v>118</v>
      </c>
      <c r="D59" t="s">
        <v>156</v>
      </c>
      <c r="E59" t="s">
        <v>68</v>
      </c>
      <c r="F59" t="s">
        <v>66</v>
      </c>
      <c r="G59">
        <v>1875000</v>
      </c>
      <c r="I59">
        <v>1875000</v>
      </c>
      <c r="J59" s="1">
        <v>44773</v>
      </c>
      <c r="K59" s="1">
        <v>44620</v>
      </c>
      <c r="N59" s="1">
        <v>44773</v>
      </c>
      <c r="O59" t="s">
        <v>69</v>
      </c>
      <c r="P59" t="s">
        <v>67</v>
      </c>
      <c r="Q59" s="1">
        <v>44267</v>
      </c>
      <c r="T59">
        <v>1874825</v>
      </c>
      <c r="U59" t="b">
        <v>0</v>
      </c>
      <c r="V59">
        <v>118</v>
      </c>
      <c r="W59" t="s">
        <v>68</v>
      </c>
      <c r="X59" t="s">
        <v>58</v>
      </c>
      <c r="Y59" t="s">
        <v>59</v>
      </c>
      <c r="Z59" t="s">
        <v>101</v>
      </c>
      <c r="AA59" t="s">
        <v>60</v>
      </c>
      <c r="AB59" t="s">
        <v>61</v>
      </c>
      <c r="AC59">
        <v>2021</v>
      </c>
      <c r="AD59" t="s">
        <v>102</v>
      </c>
      <c r="AE59" t="s">
        <v>157</v>
      </c>
      <c r="AF59">
        <v>7</v>
      </c>
      <c r="AG59">
        <v>2022</v>
      </c>
      <c r="AH59" t="s">
        <v>70</v>
      </c>
      <c r="AJ59" t="s">
        <v>158</v>
      </c>
      <c r="AL59" t="s">
        <v>68</v>
      </c>
      <c r="AQ59">
        <v>0</v>
      </c>
      <c r="AT59">
        <v>0</v>
      </c>
      <c r="AY59">
        <v>45</v>
      </c>
      <c r="AZ59" s="1">
        <v>44458</v>
      </c>
      <c r="BA59">
        <v>2022</v>
      </c>
      <c r="BB59">
        <v>2022</v>
      </c>
      <c r="BC59" t="s">
        <v>159</v>
      </c>
      <c r="BD59" s="5">
        <f>VLOOKUP(BC59,'unit cost'!$A$2:$B$17,2,FALSE)</f>
        <v>1.24</v>
      </c>
      <c r="BE59" s="5">
        <f t="shared" si="0"/>
        <v>2325000</v>
      </c>
    </row>
    <row r="60" spans="1:57" ht="14.4" x14ac:dyDescent="0.3">
      <c r="A60" t="s">
        <v>59</v>
      </c>
      <c r="C60">
        <v>119</v>
      </c>
      <c r="D60" t="s">
        <v>156</v>
      </c>
      <c r="E60" t="s">
        <v>68</v>
      </c>
      <c r="F60" t="s">
        <v>66</v>
      </c>
      <c r="G60">
        <v>1454400</v>
      </c>
      <c r="I60">
        <v>1454400</v>
      </c>
      <c r="J60" s="1">
        <v>44957</v>
      </c>
      <c r="K60" s="1">
        <v>44804</v>
      </c>
      <c r="N60" s="1">
        <v>44957</v>
      </c>
      <c r="O60" t="s">
        <v>69</v>
      </c>
      <c r="P60" t="s">
        <v>67</v>
      </c>
      <c r="Q60" s="1">
        <v>44267</v>
      </c>
      <c r="T60">
        <v>1454219</v>
      </c>
      <c r="U60" t="b">
        <v>0</v>
      </c>
      <c r="V60">
        <v>119</v>
      </c>
      <c r="W60" t="s">
        <v>68</v>
      </c>
      <c r="X60" t="s">
        <v>58</v>
      </c>
      <c r="Y60" t="s">
        <v>59</v>
      </c>
      <c r="Z60" t="s">
        <v>101</v>
      </c>
      <c r="AA60" t="s">
        <v>60</v>
      </c>
      <c r="AB60" t="s">
        <v>61</v>
      </c>
      <c r="AC60">
        <v>2021</v>
      </c>
      <c r="AD60" t="s">
        <v>102</v>
      </c>
      <c r="AE60" t="s">
        <v>157</v>
      </c>
      <c r="AF60">
        <v>1</v>
      </c>
      <c r="AG60">
        <v>2023</v>
      </c>
      <c r="AH60" t="s">
        <v>70</v>
      </c>
      <c r="AJ60" t="s">
        <v>158</v>
      </c>
      <c r="AL60" t="s">
        <v>68</v>
      </c>
      <c r="AQ60">
        <v>0</v>
      </c>
      <c r="AT60">
        <v>0</v>
      </c>
      <c r="AY60">
        <v>45</v>
      </c>
      <c r="AZ60" s="1">
        <v>44642</v>
      </c>
      <c r="BA60">
        <v>2022</v>
      </c>
      <c r="BB60">
        <v>2022</v>
      </c>
      <c r="BC60" t="s">
        <v>159</v>
      </c>
      <c r="BD60" s="5">
        <f>VLOOKUP(BC60,'unit cost'!$A$2:$B$17,2,FALSE)</f>
        <v>1.24</v>
      </c>
      <c r="BE60" s="5">
        <f t="shared" si="0"/>
        <v>1803456</v>
      </c>
    </row>
    <row r="61" spans="1:57" ht="14.4" x14ac:dyDescent="0.3">
      <c r="A61" t="s">
        <v>59</v>
      </c>
      <c r="C61">
        <v>121</v>
      </c>
      <c r="D61" t="s">
        <v>117</v>
      </c>
      <c r="E61" t="s">
        <v>93</v>
      </c>
      <c r="F61" t="s">
        <v>66</v>
      </c>
      <c r="G61">
        <v>6500</v>
      </c>
      <c r="H61">
        <v>1</v>
      </c>
      <c r="I61">
        <v>6500</v>
      </c>
      <c r="J61" s="1">
        <v>44252</v>
      </c>
      <c r="K61" s="1">
        <v>44096</v>
      </c>
      <c r="N61" s="1">
        <v>44252</v>
      </c>
      <c r="O61" t="s">
        <v>56</v>
      </c>
      <c r="P61" t="s">
        <v>57</v>
      </c>
      <c r="Q61" s="1">
        <v>44267</v>
      </c>
      <c r="T61">
        <v>0</v>
      </c>
      <c r="U61" t="b">
        <v>0</v>
      </c>
      <c r="V61" t="s">
        <v>160</v>
      </c>
      <c r="W61" t="s">
        <v>83</v>
      </c>
      <c r="X61" t="s">
        <v>58</v>
      </c>
      <c r="Y61" t="s">
        <v>59</v>
      </c>
      <c r="Z61" t="s">
        <v>101</v>
      </c>
      <c r="AA61" t="s">
        <v>60</v>
      </c>
      <c r="AB61" t="s">
        <v>61</v>
      </c>
      <c r="AC61">
        <v>2021</v>
      </c>
      <c r="AD61" t="s">
        <v>102</v>
      </c>
      <c r="AE61" t="s">
        <v>118</v>
      </c>
      <c r="AF61">
        <v>2</v>
      </c>
      <c r="AG61">
        <v>2021</v>
      </c>
      <c r="AH61" t="s">
        <v>86</v>
      </c>
      <c r="AI61" t="s">
        <v>119</v>
      </c>
      <c r="AJ61" t="s">
        <v>120</v>
      </c>
      <c r="AK61" t="s">
        <v>121</v>
      </c>
      <c r="AL61" t="s">
        <v>68</v>
      </c>
      <c r="AM61" t="s">
        <v>122</v>
      </c>
      <c r="AQ61">
        <v>0</v>
      </c>
      <c r="AT61">
        <v>0</v>
      </c>
      <c r="AU61">
        <v>8.5</v>
      </c>
      <c r="AV61">
        <v>55250</v>
      </c>
      <c r="AW61" t="s">
        <v>123</v>
      </c>
      <c r="AX61">
        <v>3</v>
      </c>
      <c r="AY61">
        <v>14</v>
      </c>
      <c r="AZ61" s="1">
        <v>44154</v>
      </c>
      <c r="BA61">
        <v>2021</v>
      </c>
      <c r="BB61">
        <v>2021</v>
      </c>
      <c r="BC61" t="s">
        <v>124</v>
      </c>
      <c r="BD61" s="5">
        <f>VLOOKUP(BC61,'unit cost'!$A$2:$B$17,2,FALSE)</f>
        <v>8.5</v>
      </c>
      <c r="BE61" s="5">
        <f t="shared" si="0"/>
        <v>55250</v>
      </c>
    </row>
    <row r="62" spans="1:57" ht="14.4" x14ac:dyDescent="0.3">
      <c r="A62" t="s">
        <v>59</v>
      </c>
      <c r="C62">
        <v>122</v>
      </c>
      <c r="D62" t="s">
        <v>125</v>
      </c>
      <c r="E62" t="s">
        <v>93</v>
      </c>
      <c r="F62" t="s">
        <v>66</v>
      </c>
      <c r="G62">
        <v>666720</v>
      </c>
      <c r="H62">
        <v>1</v>
      </c>
      <c r="I62">
        <v>666720</v>
      </c>
      <c r="J62" s="1">
        <v>44286</v>
      </c>
      <c r="K62" s="1">
        <v>44096</v>
      </c>
      <c r="N62" s="1">
        <v>44286</v>
      </c>
      <c r="O62" t="s">
        <v>80</v>
      </c>
      <c r="P62" t="s">
        <v>57</v>
      </c>
      <c r="Q62" s="1">
        <v>44267</v>
      </c>
      <c r="T62">
        <v>666720</v>
      </c>
      <c r="U62" t="b">
        <v>0</v>
      </c>
      <c r="V62" t="s">
        <v>161</v>
      </c>
      <c r="W62" t="s">
        <v>83</v>
      </c>
      <c r="X62" t="s">
        <v>58</v>
      </c>
      <c r="Y62" t="s">
        <v>59</v>
      </c>
      <c r="Z62" t="s">
        <v>101</v>
      </c>
      <c r="AA62" t="s">
        <v>60</v>
      </c>
      <c r="AB62" t="s">
        <v>61</v>
      </c>
      <c r="AC62">
        <v>2021</v>
      </c>
      <c r="AD62" t="s">
        <v>102</v>
      </c>
      <c r="AE62" t="s">
        <v>126</v>
      </c>
      <c r="AF62">
        <v>3</v>
      </c>
      <c r="AG62">
        <v>2021</v>
      </c>
      <c r="AH62" t="s">
        <v>86</v>
      </c>
      <c r="AI62" t="s">
        <v>127</v>
      </c>
      <c r="AJ62" t="s">
        <v>128</v>
      </c>
      <c r="AK62" t="s">
        <v>129</v>
      </c>
      <c r="AL62" t="s">
        <v>68</v>
      </c>
      <c r="AM62" t="s">
        <v>130</v>
      </c>
      <c r="AQ62">
        <v>0</v>
      </c>
      <c r="AT62">
        <v>0</v>
      </c>
      <c r="AU62">
        <v>0.26</v>
      </c>
      <c r="AV62">
        <v>173347.20000000001</v>
      </c>
      <c r="AW62" t="s">
        <v>131</v>
      </c>
      <c r="AX62">
        <v>3</v>
      </c>
      <c r="AY62">
        <v>18</v>
      </c>
      <c r="AZ62" s="1">
        <v>44160</v>
      </c>
      <c r="BA62">
        <v>2021</v>
      </c>
      <c r="BB62">
        <v>2021</v>
      </c>
      <c r="BC62" t="s">
        <v>132</v>
      </c>
      <c r="BD62" s="5">
        <f>VLOOKUP(BC62,'unit cost'!$A$2:$B$17,2,FALSE)</f>
        <v>0.26300000000000001</v>
      </c>
      <c r="BE62" s="5">
        <f t="shared" si="0"/>
        <v>175347.36000000002</v>
      </c>
    </row>
    <row r="63" spans="1:57" ht="14.4" x14ac:dyDescent="0.3">
      <c r="A63" t="s">
        <v>59</v>
      </c>
      <c r="C63">
        <v>123</v>
      </c>
      <c r="D63" t="s">
        <v>133</v>
      </c>
      <c r="E63" t="s">
        <v>93</v>
      </c>
      <c r="F63" t="s">
        <v>66</v>
      </c>
      <c r="G63">
        <v>169200</v>
      </c>
      <c r="H63">
        <v>1</v>
      </c>
      <c r="I63">
        <v>169200</v>
      </c>
      <c r="J63" s="1">
        <v>44255</v>
      </c>
      <c r="K63" s="1">
        <v>44096</v>
      </c>
      <c r="N63" s="1">
        <v>44255</v>
      </c>
      <c r="O63" t="s">
        <v>56</v>
      </c>
      <c r="P63" t="s">
        <v>57</v>
      </c>
      <c r="Q63" s="1">
        <v>44267</v>
      </c>
      <c r="T63">
        <v>0</v>
      </c>
      <c r="U63" t="b">
        <v>0</v>
      </c>
      <c r="V63" t="s">
        <v>162</v>
      </c>
      <c r="W63" t="s">
        <v>83</v>
      </c>
      <c r="X63" t="s">
        <v>58</v>
      </c>
      <c r="Y63" t="s">
        <v>59</v>
      </c>
      <c r="Z63" t="s">
        <v>101</v>
      </c>
      <c r="AA63" t="s">
        <v>60</v>
      </c>
      <c r="AB63" t="s">
        <v>61</v>
      </c>
      <c r="AC63">
        <v>2021</v>
      </c>
      <c r="AD63" t="s">
        <v>102</v>
      </c>
      <c r="AE63" t="s">
        <v>134</v>
      </c>
      <c r="AF63">
        <v>2</v>
      </c>
      <c r="AG63">
        <v>2021</v>
      </c>
      <c r="AH63" t="s">
        <v>86</v>
      </c>
      <c r="AI63" t="s">
        <v>135</v>
      </c>
      <c r="AJ63" t="s">
        <v>136</v>
      </c>
      <c r="AK63" t="s">
        <v>137</v>
      </c>
      <c r="AL63" t="s">
        <v>68</v>
      </c>
      <c r="AM63" t="s">
        <v>138</v>
      </c>
      <c r="AQ63">
        <v>0</v>
      </c>
      <c r="AT63">
        <v>0</v>
      </c>
      <c r="AU63">
        <v>0.3</v>
      </c>
      <c r="AV63">
        <v>50760</v>
      </c>
      <c r="AW63" t="s">
        <v>131</v>
      </c>
      <c r="AX63">
        <v>3</v>
      </c>
      <c r="AY63">
        <v>18</v>
      </c>
      <c r="AZ63" s="1">
        <v>44129</v>
      </c>
      <c r="BA63">
        <v>2021</v>
      </c>
      <c r="BB63">
        <v>2021</v>
      </c>
      <c r="BC63" t="s">
        <v>139</v>
      </c>
      <c r="BD63" s="5">
        <f>VLOOKUP(BC63,'unit cost'!$A$2:$B$17,2,FALSE)</f>
        <v>0.32800000000000001</v>
      </c>
      <c r="BE63" s="5">
        <f t="shared" si="0"/>
        <v>55497.600000000006</v>
      </c>
    </row>
    <row r="64" spans="1:57" ht="14.4" x14ac:dyDescent="0.3">
      <c r="A64" t="s">
        <v>59</v>
      </c>
      <c r="C64">
        <v>125</v>
      </c>
      <c r="D64" t="s">
        <v>100</v>
      </c>
      <c r="E64" t="s">
        <v>93</v>
      </c>
      <c r="F64" t="s">
        <v>66</v>
      </c>
      <c r="G64">
        <v>560000</v>
      </c>
      <c r="H64">
        <v>1</v>
      </c>
      <c r="I64">
        <v>560000</v>
      </c>
      <c r="J64" s="1">
        <v>44196</v>
      </c>
      <c r="K64" s="1">
        <v>44214</v>
      </c>
      <c r="N64" s="1">
        <v>44196</v>
      </c>
      <c r="O64" t="s">
        <v>56</v>
      </c>
      <c r="P64" t="s">
        <v>57</v>
      </c>
      <c r="Q64" s="1">
        <v>44267</v>
      </c>
      <c r="T64">
        <v>0</v>
      </c>
      <c r="U64" t="b">
        <v>0</v>
      </c>
      <c r="V64" t="s">
        <v>151</v>
      </c>
      <c r="W64" t="s">
        <v>83</v>
      </c>
      <c r="X64" t="s">
        <v>58</v>
      </c>
      <c r="Y64" t="s">
        <v>59</v>
      </c>
      <c r="Z64" t="s">
        <v>101</v>
      </c>
      <c r="AA64" t="s">
        <v>60</v>
      </c>
      <c r="AB64" t="s">
        <v>61</v>
      </c>
      <c r="AC64">
        <v>2021</v>
      </c>
      <c r="AD64" t="s">
        <v>102</v>
      </c>
      <c r="AE64" t="s">
        <v>103</v>
      </c>
      <c r="AF64">
        <v>12</v>
      </c>
      <c r="AG64">
        <v>2020</v>
      </c>
      <c r="AH64" t="s">
        <v>86</v>
      </c>
      <c r="AI64" t="s">
        <v>104</v>
      </c>
      <c r="AJ64" t="s">
        <v>105</v>
      </c>
      <c r="AK64" t="s">
        <v>106</v>
      </c>
      <c r="AL64" t="s">
        <v>68</v>
      </c>
      <c r="AM64" t="s">
        <v>107</v>
      </c>
      <c r="AQ64">
        <v>0</v>
      </c>
      <c r="AT64">
        <v>0</v>
      </c>
      <c r="AU64">
        <v>0.78</v>
      </c>
      <c r="AV64">
        <v>436800</v>
      </c>
      <c r="AW64" t="s">
        <v>107</v>
      </c>
      <c r="AX64">
        <v>3</v>
      </c>
      <c r="AY64">
        <v>45</v>
      </c>
      <c r="AZ64" s="1">
        <v>43881</v>
      </c>
      <c r="BA64">
        <v>2020</v>
      </c>
      <c r="BB64">
        <v>2020</v>
      </c>
      <c r="BC64" t="s">
        <v>108</v>
      </c>
      <c r="BD64" s="5">
        <f>VLOOKUP(BC64,'unit cost'!$A$2:$B$17,2,FALSE)</f>
        <v>0.82799999999999996</v>
      </c>
      <c r="BE64" s="5">
        <f t="shared" si="0"/>
        <v>463680</v>
      </c>
    </row>
    <row r="65" spans="1:57" ht="14.4" x14ac:dyDescent="0.3">
      <c r="A65" t="s">
        <v>59</v>
      </c>
      <c r="C65">
        <v>126</v>
      </c>
      <c r="D65" t="s">
        <v>100</v>
      </c>
      <c r="E65" t="s">
        <v>93</v>
      </c>
      <c r="F65" t="s">
        <v>66</v>
      </c>
      <c r="G65">
        <v>282000</v>
      </c>
      <c r="H65">
        <v>1</v>
      </c>
      <c r="I65">
        <v>282000</v>
      </c>
      <c r="J65" s="1">
        <v>44286</v>
      </c>
      <c r="K65" s="1">
        <v>44214</v>
      </c>
      <c r="N65" s="1">
        <v>44286</v>
      </c>
      <c r="O65" t="s">
        <v>80</v>
      </c>
      <c r="P65" t="s">
        <v>57</v>
      </c>
      <c r="Q65" s="1">
        <v>44267</v>
      </c>
      <c r="T65">
        <v>0</v>
      </c>
      <c r="U65" t="b">
        <v>0</v>
      </c>
      <c r="V65" t="s">
        <v>151</v>
      </c>
      <c r="W65" t="s">
        <v>83</v>
      </c>
      <c r="X65" t="s">
        <v>58</v>
      </c>
      <c r="Y65" t="s">
        <v>59</v>
      </c>
      <c r="Z65" t="s">
        <v>101</v>
      </c>
      <c r="AA65" t="s">
        <v>60</v>
      </c>
      <c r="AB65" t="s">
        <v>61</v>
      </c>
      <c r="AC65">
        <v>2021</v>
      </c>
      <c r="AD65" t="s">
        <v>102</v>
      </c>
      <c r="AE65" t="s">
        <v>103</v>
      </c>
      <c r="AF65">
        <v>3</v>
      </c>
      <c r="AG65">
        <v>2021</v>
      </c>
      <c r="AH65" t="s">
        <v>86</v>
      </c>
      <c r="AI65" t="s">
        <v>104</v>
      </c>
      <c r="AJ65" t="s">
        <v>105</v>
      </c>
      <c r="AK65" t="s">
        <v>106</v>
      </c>
      <c r="AL65" t="s">
        <v>68</v>
      </c>
      <c r="AM65" t="s">
        <v>107</v>
      </c>
      <c r="AQ65">
        <v>0</v>
      </c>
      <c r="AT65">
        <v>0</v>
      </c>
      <c r="AU65">
        <v>0.78</v>
      </c>
      <c r="AV65">
        <v>219960</v>
      </c>
      <c r="AW65" t="s">
        <v>107</v>
      </c>
      <c r="AX65">
        <v>3</v>
      </c>
      <c r="AY65">
        <v>45</v>
      </c>
      <c r="AZ65" s="1">
        <v>43971</v>
      </c>
      <c r="BA65">
        <v>2020</v>
      </c>
      <c r="BB65">
        <v>2021</v>
      </c>
      <c r="BC65" t="s">
        <v>108</v>
      </c>
      <c r="BD65" s="5">
        <f>VLOOKUP(BC65,'unit cost'!$A$2:$B$17,2,FALSE)</f>
        <v>0.82799999999999996</v>
      </c>
      <c r="BE65" s="5">
        <f t="shared" si="0"/>
        <v>233496</v>
      </c>
    </row>
    <row r="66" spans="1:57" ht="14.4" x14ac:dyDescent="0.3">
      <c r="A66" t="s">
        <v>59</v>
      </c>
      <c r="C66">
        <v>127</v>
      </c>
      <c r="D66" t="s">
        <v>100</v>
      </c>
      <c r="E66" t="s">
        <v>68</v>
      </c>
      <c r="F66" t="s">
        <v>66</v>
      </c>
      <c r="G66">
        <v>3149900</v>
      </c>
      <c r="H66">
        <v>1</v>
      </c>
      <c r="I66">
        <v>3149900</v>
      </c>
      <c r="J66" s="1">
        <v>45138</v>
      </c>
      <c r="K66" s="1">
        <v>45138</v>
      </c>
      <c r="N66" s="1">
        <v>45138</v>
      </c>
      <c r="O66" t="s">
        <v>69</v>
      </c>
      <c r="P66" t="s">
        <v>67</v>
      </c>
      <c r="Q66" s="1">
        <v>44267</v>
      </c>
      <c r="T66">
        <v>3149882</v>
      </c>
      <c r="U66" t="b">
        <v>0</v>
      </c>
      <c r="V66">
        <v>127</v>
      </c>
      <c r="W66" t="s">
        <v>68</v>
      </c>
      <c r="X66" t="s">
        <v>58</v>
      </c>
      <c r="Y66" t="s">
        <v>59</v>
      </c>
      <c r="Z66" t="s">
        <v>101</v>
      </c>
      <c r="AA66" t="s">
        <v>60</v>
      </c>
      <c r="AB66" t="s">
        <v>61</v>
      </c>
      <c r="AC66">
        <v>2021</v>
      </c>
      <c r="AD66" t="s">
        <v>102</v>
      </c>
      <c r="AE66" t="s">
        <v>103</v>
      </c>
      <c r="AF66">
        <v>7</v>
      </c>
      <c r="AG66">
        <v>2023</v>
      </c>
      <c r="AH66" t="s">
        <v>70</v>
      </c>
      <c r="AI66" t="s">
        <v>104</v>
      </c>
      <c r="AJ66" t="s">
        <v>105</v>
      </c>
      <c r="AK66" t="s">
        <v>106</v>
      </c>
      <c r="AL66" t="s">
        <v>68</v>
      </c>
      <c r="AM66" t="s">
        <v>107</v>
      </c>
      <c r="AQ66">
        <v>0</v>
      </c>
      <c r="AT66">
        <v>0</v>
      </c>
      <c r="AU66">
        <v>0.78</v>
      </c>
      <c r="AV66">
        <v>2456922</v>
      </c>
      <c r="AW66" t="s">
        <v>107</v>
      </c>
      <c r="AX66">
        <v>3</v>
      </c>
      <c r="AY66">
        <v>45</v>
      </c>
      <c r="AZ66" s="1">
        <v>44823</v>
      </c>
      <c r="BA66">
        <v>2023</v>
      </c>
      <c r="BB66">
        <v>2023</v>
      </c>
      <c r="BC66" t="s">
        <v>108</v>
      </c>
      <c r="BD66" s="5">
        <f>VLOOKUP(BC66,'unit cost'!$A$2:$B$17,2,FALSE)</f>
        <v>0.82799999999999996</v>
      </c>
      <c r="BE66" s="5">
        <f t="shared" si="0"/>
        <v>2608117.1999999997</v>
      </c>
    </row>
    <row r="67" spans="1:57" ht="14.4" x14ac:dyDescent="0.3">
      <c r="A67" t="s">
        <v>59</v>
      </c>
      <c r="C67">
        <v>128</v>
      </c>
      <c r="D67" t="s">
        <v>109</v>
      </c>
      <c r="E67" t="s">
        <v>68</v>
      </c>
      <c r="F67" t="s">
        <v>66</v>
      </c>
      <c r="G67">
        <v>17380</v>
      </c>
      <c r="H67">
        <v>1</v>
      </c>
      <c r="I67">
        <v>17380</v>
      </c>
      <c r="J67" s="1">
        <v>45138</v>
      </c>
      <c r="K67" s="1">
        <v>45138</v>
      </c>
      <c r="N67" s="1">
        <v>45138</v>
      </c>
      <c r="O67" t="s">
        <v>69</v>
      </c>
      <c r="P67" t="s">
        <v>67</v>
      </c>
      <c r="Q67" s="1">
        <v>44267</v>
      </c>
      <c r="T67">
        <v>17377</v>
      </c>
      <c r="U67" t="b">
        <v>0</v>
      </c>
      <c r="V67">
        <v>128</v>
      </c>
      <c r="W67" t="s">
        <v>68</v>
      </c>
      <c r="X67" t="s">
        <v>58</v>
      </c>
      <c r="Y67" t="s">
        <v>59</v>
      </c>
      <c r="Z67" t="s">
        <v>101</v>
      </c>
      <c r="AA67" t="s">
        <v>60</v>
      </c>
      <c r="AB67" t="s">
        <v>61</v>
      </c>
      <c r="AC67">
        <v>2021</v>
      </c>
      <c r="AD67" t="s">
        <v>102</v>
      </c>
      <c r="AE67" t="s">
        <v>110</v>
      </c>
      <c r="AF67">
        <v>7</v>
      </c>
      <c r="AG67">
        <v>2023</v>
      </c>
      <c r="AH67" t="s">
        <v>70</v>
      </c>
      <c r="AI67" t="s">
        <v>111</v>
      </c>
      <c r="AJ67" t="s">
        <v>112</v>
      </c>
      <c r="AK67" t="s">
        <v>113</v>
      </c>
      <c r="AL67" t="s">
        <v>68</v>
      </c>
      <c r="AM67" t="s">
        <v>114</v>
      </c>
      <c r="AQ67">
        <v>0</v>
      </c>
      <c r="AT67">
        <v>0</v>
      </c>
      <c r="AU67">
        <v>0.6</v>
      </c>
      <c r="AV67">
        <v>10428</v>
      </c>
      <c r="AW67" t="s">
        <v>115</v>
      </c>
      <c r="AX67">
        <v>3</v>
      </c>
      <c r="AY67">
        <v>0</v>
      </c>
      <c r="AZ67" s="1">
        <v>45138</v>
      </c>
      <c r="BA67">
        <v>2023</v>
      </c>
      <c r="BB67">
        <v>2024</v>
      </c>
      <c r="BC67" t="s">
        <v>116</v>
      </c>
      <c r="BD67" s="5">
        <f>VLOOKUP(BC67,'unit cost'!$A$2:$B$17,2,FALSE)</f>
        <v>0.29599999999999999</v>
      </c>
      <c r="BE67" s="5">
        <f t="shared" ref="BE67:BE130" si="1">BD67*G67</f>
        <v>5144.4799999999996</v>
      </c>
    </row>
    <row r="68" spans="1:57" ht="14.4" x14ac:dyDescent="0.3">
      <c r="A68" t="s">
        <v>59</v>
      </c>
      <c r="C68">
        <v>129</v>
      </c>
      <c r="D68" t="s">
        <v>117</v>
      </c>
      <c r="E68" t="s">
        <v>68</v>
      </c>
      <c r="F68" t="s">
        <v>66</v>
      </c>
      <c r="G68">
        <v>25740</v>
      </c>
      <c r="H68">
        <v>1</v>
      </c>
      <c r="I68">
        <v>25740</v>
      </c>
      <c r="J68" s="1">
        <v>45138</v>
      </c>
      <c r="K68" s="1">
        <v>45138</v>
      </c>
      <c r="N68" s="1">
        <v>45138</v>
      </c>
      <c r="O68" t="s">
        <v>69</v>
      </c>
      <c r="P68" t="s">
        <v>67</v>
      </c>
      <c r="Q68" s="1">
        <v>44267</v>
      </c>
      <c r="T68">
        <v>25738</v>
      </c>
      <c r="U68" t="b">
        <v>0</v>
      </c>
      <c r="V68">
        <v>129</v>
      </c>
      <c r="W68" t="s">
        <v>68</v>
      </c>
      <c r="X68" t="s">
        <v>58</v>
      </c>
      <c r="Y68" t="s">
        <v>59</v>
      </c>
      <c r="Z68" t="s">
        <v>101</v>
      </c>
      <c r="AA68" t="s">
        <v>60</v>
      </c>
      <c r="AB68" t="s">
        <v>61</v>
      </c>
      <c r="AC68">
        <v>2021</v>
      </c>
      <c r="AD68" t="s">
        <v>102</v>
      </c>
      <c r="AE68" t="s">
        <v>118</v>
      </c>
      <c r="AF68">
        <v>7</v>
      </c>
      <c r="AG68">
        <v>2023</v>
      </c>
      <c r="AH68" t="s">
        <v>70</v>
      </c>
      <c r="AI68" t="s">
        <v>119</v>
      </c>
      <c r="AJ68" t="s">
        <v>120</v>
      </c>
      <c r="AK68" t="s">
        <v>121</v>
      </c>
      <c r="AL68" t="s">
        <v>68</v>
      </c>
      <c r="AM68" t="s">
        <v>122</v>
      </c>
      <c r="AQ68">
        <v>0</v>
      </c>
      <c r="AT68">
        <v>0</v>
      </c>
      <c r="AU68">
        <v>8.5</v>
      </c>
      <c r="AV68">
        <v>218790</v>
      </c>
      <c r="AW68" t="s">
        <v>123</v>
      </c>
      <c r="AX68">
        <v>3</v>
      </c>
      <c r="AY68">
        <v>14</v>
      </c>
      <c r="AZ68" s="1">
        <v>45040</v>
      </c>
      <c r="BA68">
        <v>2023</v>
      </c>
      <c r="BB68">
        <v>2023</v>
      </c>
      <c r="BC68" t="s">
        <v>124</v>
      </c>
      <c r="BD68" s="5">
        <f>VLOOKUP(BC68,'unit cost'!$A$2:$B$17,2,FALSE)</f>
        <v>8.5</v>
      </c>
      <c r="BE68" s="5">
        <f t="shared" si="1"/>
        <v>218790</v>
      </c>
    </row>
    <row r="69" spans="1:57" ht="14.4" x14ac:dyDescent="0.3">
      <c r="A69" t="s">
        <v>59</v>
      </c>
      <c r="C69">
        <v>130</v>
      </c>
      <c r="D69" t="s">
        <v>133</v>
      </c>
      <c r="E69" t="s">
        <v>68</v>
      </c>
      <c r="F69" t="s">
        <v>66</v>
      </c>
      <c r="G69">
        <v>3119810</v>
      </c>
      <c r="H69">
        <v>1</v>
      </c>
      <c r="I69">
        <v>3119810</v>
      </c>
      <c r="J69" s="1">
        <v>45138</v>
      </c>
      <c r="K69" s="1">
        <v>45138</v>
      </c>
      <c r="N69" s="1">
        <v>45138</v>
      </c>
      <c r="O69" t="s">
        <v>69</v>
      </c>
      <c r="P69" t="s">
        <v>67</v>
      </c>
      <c r="Q69" s="1">
        <v>44267</v>
      </c>
      <c r="T69">
        <v>3119809</v>
      </c>
      <c r="U69" t="b">
        <v>0</v>
      </c>
      <c r="V69">
        <v>130</v>
      </c>
      <c r="W69" t="s">
        <v>68</v>
      </c>
      <c r="X69" t="s">
        <v>58</v>
      </c>
      <c r="Y69" t="s">
        <v>59</v>
      </c>
      <c r="Z69" t="s">
        <v>101</v>
      </c>
      <c r="AA69" t="s">
        <v>60</v>
      </c>
      <c r="AB69" t="s">
        <v>61</v>
      </c>
      <c r="AC69">
        <v>2021</v>
      </c>
      <c r="AD69" t="s">
        <v>102</v>
      </c>
      <c r="AE69" t="s">
        <v>134</v>
      </c>
      <c r="AF69">
        <v>7</v>
      </c>
      <c r="AG69">
        <v>2023</v>
      </c>
      <c r="AH69" t="s">
        <v>70</v>
      </c>
      <c r="AI69" t="s">
        <v>135</v>
      </c>
      <c r="AJ69" t="s">
        <v>136</v>
      </c>
      <c r="AK69" t="s">
        <v>137</v>
      </c>
      <c r="AL69" t="s">
        <v>68</v>
      </c>
      <c r="AM69" t="s">
        <v>138</v>
      </c>
      <c r="AQ69">
        <v>0</v>
      </c>
      <c r="AT69">
        <v>0</v>
      </c>
      <c r="AU69">
        <v>0.3</v>
      </c>
      <c r="AV69">
        <v>935943</v>
      </c>
      <c r="AW69" t="s">
        <v>131</v>
      </c>
      <c r="AX69">
        <v>3</v>
      </c>
      <c r="AY69">
        <v>18</v>
      </c>
      <c r="AZ69" s="1">
        <v>45012</v>
      </c>
      <c r="BA69">
        <v>2023</v>
      </c>
      <c r="BB69">
        <v>2023</v>
      </c>
      <c r="BC69" t="s">
        <v>139</v>
      </c>
      <c r="BD69" s="5">
        <f>VLOOKUP(BC69,'unit cost'!$A$2:$B$17,2,FALSE)</f>
        <v>0.32800000000000001</v>
      </c>
      <c r="BE69" s="5">
        <f t="shared" si="1"/>
        <v>1023297.68</v>
      </c>
    </row>
    <row r="70" spans="1:57" ht="14.4" x14ac:dyDescent="0.3">
      <c r="A70" t="s">
        <v>59</v>
      </c>
      <c r="C70">
        <v>131</v>
      </c>
      <c r="D70" t="s">
        <v>125</v>
      </c>
      <c r="E70" t="s">
        <v>68</v>
      </c>
      <c r="F70" t="s">
        <v>66</v>
      </c>
      <c r="G70">
        <v>15863020</v>
      </c>
      <c r="H70">
        <v>1</v>
      </c>
      <c r="I70">
        <v>15863020</v>
      </c>
      <c r="J70" s="1">
        <v>45138</v>
      </c>
      <c r="K70" s="1">
        <v>45138</v>
      </c>
      <c r="N70" s="1">
        <v>45138</v>
      </c>
      <c r="O70" t="s">
        <v>69</v>
      </c>
      <c r="P70" t="s">
        <v>67</v>
      </c>
      <c r="Q70" s="1">
        <v>44267</v>
      </c>
      <c r="T70">
        <v>15863014</v>
      </c>
      <c r="U70" t="b">
        <v>0</v>
      </c>
      <c r="V70">
        <v>131</v>
      </c>
      <c r="W70" t="s">
        <v>68</v>
      </c>
      <c r="X70" t="s">
        <v>58</v>
      </c>
      <c r="Y70" t="s">
        <v>59</v>
      </c>
      <c r="Z70" t="s">
        <v>101</v>
      </c>
      <c r="AA70" t="s">
        <v>60</v>
      </c>
      <c r="AB70" t="s">
        <v>61</v>
      </c>
      <c r="AC70">
        <v>2021</v>
      </c>
      <c r="AD70" t="s">
        <v>102</v>
      </c>
      <c r="AE70" t="s">
        <v>126</v>
      </c>
      <c r="AF70">
        <v>7</v>
      </c>
      <c r="AG70">
        <v>2023</v>
      </c>
      <c r="AH70" t="s">
        <v>70</v>
      </c>
      <c r="AI70" t="s">
        <v>127</v>
      </c>
      <c r="AJ70" t="s">
        <v>128</v>
      </c>
      <c r="AK70" t="s">
        <v>129</v>
      </c>
      <c r="AL70" t="s">
        <v>68</v>
      </c>
      <c r="AM70" t="s">
        <v>130</v>
      </c>
      <c r="AQ70">
        <v>0</v>
      </c>
      <c r="AT70">
        <v>0</v>
      </c>
      <c r="AU70">
        <v>0.26</v>
      </c>
      <c r="AV70">
        <v>4124385.2</v>
      </c>
      <c r="AW70" t="s">
        <v>131</v>
      </c>
      <c r="AX70">
        <v>3</v>
      </c>
      <c r="AY70">
        <v>18</v>
      </c>
      <c r="AZ70" s="1">
        <v>45012</v>
      </c>
      <c r="BA70">
        <v>2023</v>
      </c>
      <c r="BB70">
        <v>2023</v>
      </c>
      <c r="BC70" t="s">
        <v>132</v>
      </c>
      <c r="BD70" s="5">
        <f>VLOOKUP(BC70,'unit cost'!$A$2:$B$17,2,FALSE)</f>
        <v>0.26300000000000001</v>
      </c>
      <c r="BE70" s="5">
        <f t="shared" si="1"/>
        <v>4171974.2600000002</v>
      </c>
    </row>
    <row r="71" spans="1:57" ht="14.4" x14ac:dyDescent="0.3">
      <c r="A71" t="s">
        <v>59</v>
      </c>
      <c r="C71">
        <v>132</v>
      </c>
      <c r="D71" t="s">
        <v>156</v>
      </c>
      <c r="E71" t="s">
        <v>68</v>
      </c>
      <c r="F71" t="s">
        <v>66</v>
      </c>
      <c r="G71">
        <v>1978800</v>
      </c>
      <c r="I71">
        <v>1978800</v>
      </c>
      <c r="J71" s="1">
        <v>45138</v>
      </c>
      <c r="K71" s="1">
        <v>45138</v>
      </c>
      <c r="N71" s="1">
        <v>45138</v>
      </c>
      <c r="O71" t="s">
        <v>69</v>
      </c>
      <c r="P71" t="s">
        <v>67</v>
      </c>
      <c r="Q71" s="1">
        <v>44267</v>
      </c>
      <c r="T71">
        <v>1978667</v>
      </c>
      <c r="U71" t="b">
        <v>0</v>
      </c>
      <c r="V71">
        <v>132</v>
      </c>
      <c r="W71" t="s">
        <v>68</v>
      </c>
      <c r="X71" t="s">
        <v>58</v>
      </c>
      <c r="Y71" t="s">
        <v>59</v>
      </c>
      <c r="Z71" t="s">
        <v>101</v>
      </c>
      <c r="AA71" t="s">
        <v>60</v>
      </c>
      <c r="AB71" t="s">
        <v>61</v>
      </c>
      <c r="AC71">
        <v>2021</v>
      </c>
      <c r="AD71" t="s">
        <v>102</v>
      </c>
      <c r="AE71" t="s">
        <v>157</v>
      </c>
      <c r="AF71">
        <v>7</v>
      </c>
      <c r="AG71">
        <v>2023</v>
      </c>
      <c r="AH71" t="s">
        <v>70</v>
      </c>
      <c r="AJ71" t="s">
        <v>158</v>
      </c>
      <c r="AL71" t="s">
        <v>68</v>
      </c>
      <c r="AQ71">
        <v>0</v>
      </c>
      <c r="AT71">
        <v>0</v>
      </c>
      <c r="AY71">
        <v>45</v>
      </c>
      <c r="AZ71" s="1">
        <v>44823</v>
      </c>
      <c r="BA71">
        <v>2023</v>
      </c>
      <c r="BB71">
        <v>2023</v>
      </c>
      <c r="BC71" t="s">
        <v>159</v>
      </c>
      <c r="BD71" s="5">
        <f>VLOOKUP(BC71,'unit cost'!$A$2:$B$17,2,FALSE)</f>
        <v>1.24</v>
      </c>
      <c r="BE71" s="5">
        <f t="shared" si="1"/>
        <v>2453712</v>
      </c>
    </row>
    <row r="72" spans="1:57" ht="14.4" x14ac:dyDescent="0.3">
      <c r="A72" t="s">
        <v>59</v>
      </c>
      <c r="C72">
        <v>133</v>
      </c>
      <c r="D72" t="s">
        <v>140</v>
      </c>
      <c r="E72" t="s">
        <v>68</v>
      </c>
      <c r="F72" t="s">
        <v>66</v>
      </c>
      <c r="G72">
        <v>3856176</v>
      </c>
      <c r="H72">
        <v>1</v>
      </c>
      <c r="I72">
        <v>3856176</v>
      </c>
      <c r="J72" s="1">
        <v>45138</v>
      </c>
      <c r="K72" s="1">
        <v>45138</v>
      </c>
      <c r="N72" s="1">
        <v>45138</v>
      </c>
      <c r="O72" t="s">
        <v>69</v>
      </c>
      <c r="P72" t="s">
        <v>67</v>
      </c>
      <c r="Q72" s="1">
        <v>44267</v>
      </c>
      <c r="T72">
        <v>3856073</v>
      </c>
      <c r="U72" t="b">
        <v>0</v>
      </c>
      <c r="V72">
        <v>133</v>
      </c>
      <c r="W72" t="s">
        <v>68</v>
      </c>
      <c r="X72" t="s">
        <v>58</v>
      </c>
      <c r="Y72" t="s">
        <v>59</v>
      </c>
      <c r="Z72" t="s">
        <v>101</v>
      </c>
      <c r="AA72" t="s">
        <v>60</v>
      </c>
      <c r="AB72" t="s">
        <v>61</v>
      </c>
      <c r="AC72">
        <v>2021</v>
      </c>
      <c r="AD72" t="s">
        <v>102</v>
      </c>
      <c r="AE72" t="s">
        <v>141</v>
      </c>
      <c r="AF72">
        <v>7</v>
      </c>
      <c r="AG72">
        <v>2023</v>
      </c>
      <c r="AH72" t="s">
        <v>70</v>
      </c>
      <c r="AI72" t="s">
        <v>142</v>
      </c>
      <c r="AJ72" t="s">
        <v>143</v>
      </c>
      <c r="AK72" t="s">
        <v>144</v>
      </c>
      <c r="AL72" t="s">
        <v>68</v>
      </c>
      <c r="AM72" t="s">
        <v>74</v>
      </c>
      <c r="AQ72">
        <v>0</v>
      </c>
      <c r="AT72">
        <v>0</v>
      </c>
      <c r="AU72">
        <v>500</v>
      </c>
      <c r="AV72">
        <v>1928088000</v>
      </c>
      <c r="AW72" t="s">
        <v>145</v>
      </c>
      <c r="AX72">
        <v>1</v>
      </c>
      <c r="AY72">
        <v>28</v>
      </c>
      <c r="AZ72" s="1">
        <v>44942</v>
      </c>
      <c r="BA72">
        <v>2023</v>
      </c>
      <c r="BB72">
        <v>2023</v>
      </c>
      <c r="BC72" t="s">
        <v>146</v>
      </c>
      <c r="BD72" s="5">
        <f>VLOOKUP(BC72,'unit cost'!$A$2:$B$17,2,FALSE)</f>
        <v>0.49399999999999999</v>
      </c>
      <c r="BE72" s="5">
        <f t="shared" si="1"/>
        <v>1904950.9439999999</v>
      </c>
    </row>
    <row r="73" spans="1:57" ht="14.4" x14ac:dyDescent="0.3">
      <c r="A73" t="s">
        <v>59</v>
      </c>
      <c r="C73">
        <v>134</v>
      </c>
      <c r="D73" t="s">
        <v>152</v>
      </c>
      <c r="E73" t="s">
        <v>68</v>
      </c>
      <c r="F73" t="s">
        <v>66</v>
      </c>
      <c r="G73">
        <v>40724</v>
      </c>
      <c r="I73">
        <v>40724</v>
      </c>
      <c r="J73" s="1">
        <v>45138</v>
      </c>
      <c r="K73" s="1">
        <v>45138</v>
      </c>
      <c r="N73" s="1">
        <v>45138</v>
      </c>
      <c r="O73" t="s">
        <v>69</v>
      </c>
      <c r="P73" t="s">
        <v>67</v>
      </c>
      <c r="Q73" s="1">
        <v>44267</v>
      </c>
      <c r="T73">
        <v>0</v>
      </c>
      <c r="U73" t="b">
        <v>0</v>
      </c>
      <c r="V73">
        <v>134</v>
      </c>
      <c r="W73" t="s">
        <v>68</v>
      </c>
      <c r="X73" t="s">
        <v>58</v>
      </c>
      <c r="Y73" t="s">
        <v>59</v>
      </c>
      <c r="Z73" t="s">
        <v>101</v>
      </c>
      <c r="AA73" t="s">
        <v>60</v>
      </c>
      <c r="AB73" t="s">
        <v>61</v>
      </c>
      <c r="AC73">
        <v>2021</v>
      </c>
      <c r="AD73" t="s">
        <v>102</v>
      </c>
      <c r="AE73" t="s">
        <v>153</v>
      </c>
      <c r="AF73">
        <v>7</v>
      </c>
      <c r="AG73">
        <v>2023</v>
      </c>
      <c r="AH73" t="s">
        <v>70</v>
      </c>
      <c r="AJ73" t="s">
        <v>154</v>
      </c>
      <c r="AL73" t="s">
        <v>68</v>
      </c>
      <c r="AQ73">
        <v>0</v>
      </c>
      <c r="AT73">
        <v>0</v>
      </c>
      <c r="AY73">
        <v>45</v>
      </c>
      <c r="AZ73" s="1">
        <v>44823</v>
      </c>
      <c r="BA73">
        <v>2023</v>
      </c>
      <c r="BB73">
        <v>2023</v>
      </c>
      <c r="BC73" t="s">
        <v>155</v>
      </c>
      <c r="BD73" s="5">
        <f>VLOOKUP(BC73,'unit cost'!$A$2:$B$17,2,FALSE)</f>
        <v>0.35099999999999998</v>
      </c>
      <c r="BE73" s="5">
        <f t="shared" si="1"/>
        <v>14294.124</v>
      </c>
    </row>
    <row r="74" spans="1:57" ht="14.4" x14ac:dyDescent="0.3">
      <c r="A74" t="s">
        <v>164</v>
      </c>
      <c r="C74">
        <v>886</v>
      </c>
      <c r="D74" t="s">
        <v>166</v>
      </c>
      <c r="E74" t="s">
        <v>167</v>
      </c>
      <c r="F74" t="s">
        <v>55</v>
      </c>
      <c r="G74">
        <v>828500</v>
      </c>
      <c r="H74">
        <v>1</v>
      </c>
      <c r="I74">
        <v>828500</v>
      </c>
      <c r="J74" s="1">
        <v>42582</v>
      </c>
      <c r="K74" s="1">
        <v>41925</v>
      </c>
      <c r="L74" s="1">
        <v>41958</v>
      </c>
      <c r="M74" s="1">
        <v>42019</v>
      </c>
      <c r="N74" s="1">
        <v>42582</v>
      </c>
      <c r="O74" t="s">
        <v>56</v>
      </c>
      <c r="P74" t="s">
        <v>57</v>
      </c>
      <c r="Q74" s="1">
        <v>44064</v>
      </c>
      <c r="T74">
        <v>718000</v>
      </c>
      <c r="U74" t="b">
        <v>1</v>
      </c>
      <c r="V74">
        <v>886</v>
      </c>
      <c r="W74" t="s">
        <v>167</v>
      </c>
      <c r="X74" t="s">
        <v>163</v>
      </c>
      <c r="Y74" t="s">
        <v>164</v>
      </c>
      <c r="Z74" t="s">
        <v>168</v>
      </c>
      <c r="AA74" t="s">
        <v>60</v>
      </c>
      <c r="AB74" t="s">
        <v>61</v>
      </c>
      <c r="AC74">
        <v>2021</v>
      </c>
      <c r="AD74" t="s">
        <v>169</v>
      </c>
      <c r="AE74" t="s">
        <v>170</v>
      </c>
      <c r="AF74">
        <v>7</v>
      </c>
      <c r="AG74">
        <v>2016</v>
      </c>
      <c r="AH74" t="s">
        <v>79</v>
      </c>
      <c r="AI74" t="s">
        <v>104</v>
      </c>
      <c r="AJ74" t="s">
        <v>171</v>
      </c>
      <c r="AK74" t="s">
        <v>106</v>
      </c>
      <c r="AL74" t="s">
        <v>172</v>
      </c>
      <c r="AM74" t="s">
        <v>107</v>
      </c>
      <c r="AQ74">
        <v>0</v>
      </c>
      <c r="AT74">
        <v>0</v>
      </c>
      <c r="AU74">
        <v>0.69</v>
      </c>
      <c r="AV74">
        <v>571665</v>
      </c>
      <c r="AW74" t="s">
        <v>107</v>
      </c>
      <c r="AX74">
        <v>3</v>
      </c>
      <c r="AY74">
        <v>45</v>
      </c>
      <c r="AZ74" s="1">
        <v>42267</v>
      </c>
      <c r="BA74">
        <v>2016</v>
      </c>
      <c r="BB74">
        <v>2016</v>
      </c>
      <c r="BC74" t="s">
        <v>108</v>
      </c>
      <c r="BD74" s="5">
        <f>VLOOKUP(BC74,'unit cost'!$A$2:$B$17,2,FALSE)</f>
        <v>0.82799999999999996</v>
      </c>
      <c r="BE74" s="5">
        <f t="shared" si="1"/>
        <v>685998</v>
      </c>
    </row>
    <row r="75" spans="1:57" ht="14.4" x14ac:dyDescent="0.3">
      <c r="A75" t="s">
        <v>164</v>
      </c>
      <c r="C75">
        <v>939</v>
      </c>
      <c r="D75" t="s">
        <v>173</v>
      </c>
      <c r="E75" t="s">
        <v>174</v>
      </c>
      <c r="F75" t="s">
        <v>99</v>
      </c>
      <c r="G75">
        <v>41179.999999</v>
      </c>
      <c r="H75">
        <v>1</v>
      </c>
      <c r="I75">
        <v>41179.999999</v>
      </c>
      <c r="J75" s="1">
        <v>42581</v>
      </c>
      <c r="K75" s="1">
        <v>42247</v>
      </c>
      <c r="N75" s="1">
        <v>42581</v>
      </c>
      <c r="O75" t="s">
        <v>56</v>
      </c>
      <c r="P75" t="s">
        <v>175</v>
      </c>
      <c r="Q75" s="1">
        <v>42711</v>
      </c>
      <c r="T75">
        <v>41130</v>
      </c>
      <c r="U75" t="b">
        <v>0</v>
      </c>
      <c r="V75">
        <v>939</v>
      </c>
      <c r="W75" t="s">
        <v>66</v>
      </c>
      <c r="X75" t="s">
        <v>163</v>
      </c>
      <c r="Y75" t="s">
        <v>164</v>
      </c>
      <c r="Z75" t="s">
        <v>168</v>
      </c>
      <c r="AA75" t="s">
        <v>60</v>
      </c>
      <c r="AB75" t="s">
        <v>61</v>
      </c>
      <c r="AC75">
        <v>2021</v>
      </c>
      <c r="AD75" t="s">
        <v>169</v>
      </c>
      <c r="AE75" t="s">
        <v>176</v>
      </c>
      <c r="AF75">
        <v>7</v>
      </c>
      <c r="AG75">
        <v>2016</v>
      </c>
      <c r="AH75" t="s">
        <v>79</v>
      </c>
      <c r="AI75" t="s">
        <v>119</v>
      </c>
      <c r="AJ75" t="s">
        <v>177</v>
      </c>
      <c r="AK75" t="s">
        <v>121</v>
      </c>
      <c r="AL75" t="s">
        <v>172</v>
      </c>
      <c r="AM75" t="s">
        <v>122</v>
      </c>
      <c r="AQ75">
        <v>0</v>
      </c>
      <c r="AT75">
        <v>0</v>
      </c>
      <c r="AU75">
        <v>8.5</v>
      </c>
      <c r="AV75">
        <v>350029.99999149999</v>
      </c>
      <c r="AW75" t="s">
        <v>123</v>
      </c>
      <c r="AX75">
        <v>3</v>
      </c>
      <c r="AY75">
        <v>13</v>
      </c>
      <c r="AZ75" s="1">
        <v>42490</v>
      </c>
      <c r="BA75">
        <v>2016</v>
      </c>
      <c r="BB75">
        <v>2016</v>
      </c>
      <c r="BC75" t="s">
        <v>124</v>
      </c>
      <c r="BD75" s="5">
        <f>VLOOKUP(BC75,'unit cost'!$A$2:$B$17,2,FALSE)</f>
        <v>8.5</v>
      </c>
      <c r="BE75" s="5">
        <f t="shared" si="1"/>
        <v>350029.99999149999</v>
      </c>
    </row>
    <row r="76" spans="1:57" ht="14.4" x14ac:dyDescent="0.3">
      <c r="A76" t="s">
        <v>164</v>
      </c>
      <c r="C76">
        <v>950</v>
      </c>
      <c r="D76" t="s">
        <v>173</v>
      </c>
      <c r="E76" t="s">
        <v>178</v>
      </c>
      <c r="F76" t="s">
        <v>55</v>
      </c>
      <c r="G76">
        <v>66000</v>
      </c>
      <c r="H76">
        <v>1</v>
      </c>
      <c r="I76">
        <v>66000</v>
      </c>
      <c r="J76" s="1">
        <v>42521</v>
      </c>
      <c r="K76" s="1">
        <v>42159</v>
      </c>
      <c r="N76" s="1">
        <v>42521</v>
      </c>
      <c r="O76" t="s">
        <v>56</v>
      </c>
      <c r="P76" t="s">
        <v>57</v>
      </c>
      <c r="Q76" s="1">
        <v>42625</v>
      </c>
      <c r="T76">
        <v>66050</v>
      </c>
      <c r="U76" t="b">
        <v>0</v>
      </c>
      <c r="V76">
        <v>950</v>
      </c>
      <c r="W76" t="s">
        <v>66</v>
      </c>
      <c r="X76" t="s">
        <v>163</v>
      </c>
      <c r="Y76" t="s">
        <v>164</v>
      </c>
      <c r="Z76" t="s">
        <v>168</v>
      </c>
      <c r="AA76" t="s">
        <v>60</v>
      </c>
      <c r="AB76" t="s">
        <v>61</v>
      </c>
      <c r="AC76">
        <v>2021</v>
      </c>
      <c r="AD76" t="s">
        <v>169</v>
      </c>
      <c r="AE76" t="s">
        <v>176</v>
      </c>
      <c r="AF76">
        <v>5</v>
      </c>
      <c r="AG76">
        <v>2016</v>
      </c>
      <c r="AH76" t="s">
        <v>94</v>
      </c>
      <c r="AI76" t="s">
        <v>119</v>
      </c>
      <c r="AJ76" t="s">
        <v>177</v>
      </c>
      <c r="AK76" t="s">
        <v>121</v>
      </c>
      <c r="AL76" t="s">
        <v>172</v>
      </c>
      <c r="AM76" t="s">
        <v>122</v>
      </c>
      <c r="AQ76">
        <v>0</v>
      </c>
      <c r="AT76">
        <v>0</v>
      </c>
      <c r="AU76">
        <v>8.5</v>
      </c>
      <c r="AV76">
        <v>561000</v>
      </c>
      <c r="AW76" t="s">
        <v>123</v>
      </c>
      <c r="AX76">
        <v>3</v>
      </c>
      <c r="AY76">
        <v>13</v>
      </c>
      <c r="AZ76" s="1">
        <v>42430</v>
      </c>
      <c r="BA76">
        <v>2016</v>
      </c>
      <c r="BB76">
        <v>2016</v>
      </c>
      <c r="BC76" t="s">
        <v>124</v>
      </c>
      <c r="BD76" s="5">
        <f>VLOOKUP(BC76,'unit cost'!$A$2:$B$17,2,FALSE)</f>
        <v>8.5</v>
      </c>
      <c r="BE76" s="5">
        <f t="shared" si="1"/>
        <v>561000</v>
      </c>
    </row>
    <row r="77" spans="1:57" ht="14.4" x14ac:dyDescent="0.3">
      <c r="A77" t="s">
        <v>164</v>
      </c>
      <c r="C77">
        <v>992</v>
      </c>
      <c r="D77" t="s">
        <v>166</v>
      </c>
      <c r="E77" t="s">
        <v>167</v>
      </c>
      <c r="F77" t="s">
        <v>66</v>
      </c>
      <c r="G77">
        <v>731850</v>
      </c>
      <c r="H77">
        <v>1</v>
      </c>
      <c r="I77">
        <v>731850</v>
      </c>
      <c r="J77" s="1">
        <v>43059</v>
      </c>
      <c r="K77" s="1">
        <v>42855</v>
      </c>
      <c r="N77" s="1">
        <v>43059</v>
      </c>
      <c r="O77" t="s">
        <v>56</v>
      </c>
      <c r="P77" t="s">
        <v>67</v>
      </c>
      <c r="Q77" s="1">
        <v>44064</v>
      </c>
      <c r="T77">
        <v>760792</v>
      </c>
      <c r="U77" t="b">
        <v>0</v>
      </c>
      <c r="V77">
        <v>992</v>
      </c>
      <c r="W77" t="s">
        <v>167</v>
      </c>
      <c r="X77" t="s">
        <v>163</v>
      </c>
      <c r="Y77" t="s">
        <v>164</v>
      </c>
      <c r="Z77" t="s">
        <v>168</v>
      </c>
      <c r="AA77" t="s">
        <v>60</v>
      </c>
      <c r="AB77" t="s">
        <v>61</v>
      </c>
      <c r="AC77">
        <v>2021</v>
      </c>
      <c r="AD77" t="s">
        <v>169</v>
      </c>
      <c r="AE77" t="s">
        <v>170</v>
      </c>
      <c r="AF77">
        <v>11</v>
      </c>
      <c r="AG77">
        <v>2017</v>
      </c>
      <c r="AH77" t="s">
        <v>79</v>
      </c>
      <c r="AI77" t="s">
        <v>104</v>
      </c>
      <c r="AJ77" t="s">
        <v>171</v>
      </c>
      <c r="AK77" t="s">
        <v>106</v>
      </c>
      <c r="AL77" t="s">
        <v>172</v>
      </c>
      <c r="AM77" t="s">
        <v>107</v>
      </c>
      <c r="AQ77">
        <v>0</v>
      </c>
      <c r="AT77">
        <v>0</v>
      </c>
      <c r="AU77">
        <v>0.69</v>
      </c>
      <c r="AV77">
        <v>504976.49999999901</v>
      </c>
      <c r="AW77" t="s">
        <v>107</v>
      </c>
      <c r="AX77">
        <v>3</v>
      </c>
      <c r="AY77">
        <v>45</v>
      </c>
      <c r="AZ77" s="1">
        <v>42744</v>
      </c>
      <c r="BA77">
        <v>2017</v>
      </c>
      <c r="BB77">
        <v>2017</v>
      </c>
      <c r="BC77" t="s">
        <v>108</v>
      </c>
      <c r="BD77" s="5">
        <f>VLOOKUP(BC77,'unit cost'!$A$2:$B$17,2,FALSE)</f>
        <v>0.82799999999999996</v>
      </c>
      <c r="BE77" s="5">
        <f t="shared" si="1"/>
        <v>605971.79999999993</v>
      </c>
    </row>
    <row r="78" spans="1:57" ht="14.4" x14ac:dyDescent="0.3">
      <c r="A78" t="s">
        <v>164</v>
      </c>
      <c r="C78">
        <v>1006</v>
      </c>
      <c r="D78" t="s">
        <v>179</v>
      </c>
      <c r="E78" t="s">
        <v>178</v>
      </c>
      <c r="F78" t="s">
        <v>66</v>
      </c>
      <c r="G78">
        <v>2000</v>
      </c>
      <c r="I78">
        <v>2000</v>
      </c>
      <c r="J78" s="1">
        <v>42894</v>
      </c>
      <c r="K78" s="1">
        <v>42735</v>
      </c>
      <c r="N78" s="1">
        <v>42894</v>
      </c>
      <c r="O78" t="s">
        <v>56</v>
      </c>
      <c r="P78" t="s">
        <v>67</v>
      </c>
      <c r="Q78" s="1">
        <v>44064</v>
      </c>
      <c r="T78">
        <v>22743</v>
      </c>
      <c r="U78" t="b">
        <v>0</v>
      </c>
      <c r="V78">
        <v>1006</v>
      </c>
      <c r="W78" t="s">
        <v>94</v>
      </c>
      <c r="X78" t="s">
        <v>163</v>
      </c>
      <c r="Y78" t="s">
        <v>164</v>
      </c>
      <c r="Z78" t="s">
        <v>168</v>
      </c>
      <c r="AA78" t="s">
        <v>60</v>
      </c>
      <c r="AB78" t="s">
        <v>61</v>
      </c>
      <c r="AC78">
        <v>2021</v>
      </c>
      <c r="AD78" t="s">
        <v>169</v>
      </c>
      <c r="AE78" t="s">
        <v>180</v>
      </c>
      <c r="AF78">
        <v>6</v>
      </c>
      <c r="AG78">
        <v>2017</v>
      </c>
      <c r="AH78" t="s">
        <v>94</v>
      </c>
      <c r="AJ78" t="s">
        <v>181</v>
      </c>
      <c r="AL78" t="s">
        <v>178</v>
      </c>
      <c r="AQ78">
        <v>0</v>
      </c>
      <c r="AT78">
        <v>0</v>
      </c>
      <c r="AY78">
        <v>45</v>
      </c>
      <c r="AZ78" s="1">
        <v>42579</v>
      </c>
      <c r="BA78">
        <v>2016</v>
      </c>
      <c r="BB78">
        <v>2017</v>
      </c>
      <c r="BC78" t="s">
        <v>146</v>
      </c>
      <c r="BD78" s="5">
        <f>VLOOKUP(BC78,'unit cost'!$A$2:$B$17,2,FALSE)</f>
        <v>0.49399999999999999</v>
      </c>
      <c r="BE78" s="5">
        <f t="shared" si="1"/>
        <v>988</v>
      </c>
    </row>
    <row r="79" spans="1:57" ht="14.4" x14ac:dyDescent="0.3">
      <c r="A79" t="s">
        <v>164</v>
      </c>
      <c r="C79">
        <v>1010</v>
      </c>
      <c r="D79" t="s">
        <v>182</v>
      </c>
      <c r="E79" t="s">
        <v>167</v>
      </c>
      <c r="F79" t="s">
        <v>66</v>
      </c>
      <c r="G79">
        <v>1500</v>
      </c>
      <c r="H79">
        <v>1</v>
      </c>
      <c r="I79">
        <v>1500</v>
      </c>
      <c r="J79" s="1">
        <v>42947</v>
      </c>
      <c r="K79" s="1">
        <v>43039</v>
      </c>
      <c r="N79" s="1">
        <v>42947</v>
      </c>
      <c r="O79" t="s">
        <v>56</v>
      </c>
      <c r="P79" t="s">
        <v>67</v>
      </c>
      <c r="Q79" s="1">
        <v>44064</v>
      </c>
      <c r="T79">
        <v>0</v>
      </c>
      <c r="U79" t="b">
        <v>0</v>
      </c>
      <c r="V79">
        <v>1010</v>
      </c>
      <c r="W79" t="s">
        <v>167</v>
      </c>
      <c r="X79" t="s">
        <v>163</v>
      </c>
      <c r="Y79" t="s">
        <v>164</v>
      </c>
      <c r="Z79" t="s">
        <v>168</v>
      </c>
      <c r="AA79" t="s">
        <v>60</v>
      </c>
      <c r="AB79" t="s">
        <v>61</v>
      </c>
      <c r="AC79">
        <v>2021</v>
      </c>
      <c r="AD79" t="s">
        <v>169</v>
      </c>
      <c r="AE79" t="s">
        <v>183</v>
      </c>
      <c r="AF79">
        <v>7</v>
      </c>
      <c r="AG79">
        <v>2017</v>
      </c>
      <c r="AH79" t="s">
        <v>79</v>
      </c>
      <c r="AI79" t="s">
        <v>184</v>
      </c>
      <c r="AJ79" t="s">
        <v>185</v>
      </c>
      <c r="AK79" t="s">
        <v>186</v>
      </c>
      <c r="AL79" t="s">
        <v>172</v>
      </c>
      <c r="AM79" t="s">
        <v>187</v>
      </c>
      <c r="AQ79">
        <v>0</v>
      </c>
      <c r="AT79">
        <v>0</v>
      </c>
      <c r="AU79">
        <v>1.42</v>
      </c>
      <c r="AV79">
        <v>2130</v>
      </c>
      <c r="AW79" t="s">
        <v>187</v>
      </c>
      <c r="AX79">
        <v>3</v>
      </c>
      <c r="AY79">
        <v>28</v>
      </c>
      <c r="AZ79" s="1">
        <v>42751</v>
      </c>
      <c r="BA79">
        <v>2017</v>
      </c>
      <c r="BB79">
        <v>2017</v>
      </c>
      <c r="BC79" t="s">
        <v>188</v>
      </c>
      <c r="BD79" s="5">
        <f>VLOOKUP(BC79,'unit cost'!$A$2:$B$17,2,FALSE)</f>
        <v>1.48</v>
      </c>
      <c r="BE79" s="5">
        <f t="shared" si="1"/>
        <v>2220</v>
      </c>
    </row>
    <row r="80" spans="1:57" ht="14.4" x14ac:dyDescent="0.3">
      <c r="A80" t="s">
        <v>164</v>
      </c>
      <c r="C80">
        <v>1017</v>
      </c>
      <c r="D80" t="s">
        <v>173</v>
      </c>
      <c r="E80" t="s">
        <v>178</v>
      </c>
      <c r="F80" t="s">
        <v>66</v>
      </c>
      <c r="G80">
        <v>30000</v>
      </c>
      <c r="H80">
        <v>1</v>
      </c>
      <c r="I80">
        <v>30000</v>
      </c>
      <c r="J80" s="1">
        <v>42582</v>
      </c>
      <c r="K80" s="1">
        <v>42415</v>
      </c>
      <c r="N80" s="1">
        <v>42582</v>
      </c>
      <c r="O80" t="s">
        <v>56</v>
      </c>
      <c r="P80" t="s">
        <v>57</v>
      </c>
      <c r="Q80" s="1">
        <v>42711</v>
      </c>
      <c r="T80">
        <v>30000</v>
      </c>
      <c r="U80" t="b">
        <v>0</v>
      </c>
      <c r="V80">
        <v>1017</v>
      </c>
      <c r="W80" t="s">
        <v>66</v>
      </c>
      <c r="X80" t="s">
        <v>163</v>
      </c>
      <c r="Y80" t="s">
        <v>164</v>
      </c>
      <c r="Z80" t="s">
        <v>168</v>
      </c>
      <c r="AA80" t="s">
        <v>60</v>
      </c>
      <c r="AB80" t="s">
        <v>61</v>
      </c>
      <c r="AC80">
        <v>2021</v>
      </c>
      <c r="AD80" t="s">
        <v>169</v>
      </c>
      <c r="AE80" t="s">
        <v>176</v>
      </c>
      <c r="AF80">
        <v>7</v>
      </c>
      <c r="AG80">
        <v>2016</v>
      </c>
      <c r="AH80" t="s">
        <v>94</v>
      </c>
      <c r="AI80" t="s">
        <v>119</v>
      </c>
      <c r="AJ80" t="s">
        <v>177</v>
      </c>
      <c r="AK80" t="s">
        <v>121</v>
      </c>
      <c r="AL80" t="s">
        <v>172</v>
      </c>
      <c r="AM80" t="s">
        <v>122</v>
      </c>
      <c r="AQ80">
        <v>0</v>
      </c>
      <c r="AT80">
        <v>0</v>
      </c>
      <c r="AU80">
        <v>8.5</v>
      </c>
      <c r="AV80">
        <v>255000</v>
      </c>
      <c r="AW80" t="s">
        <v>123</v>
      </c>
      <c r="AX80">
        <v>3</v>
      </c>
      <c r="AY80">
        <v>13</v>
      </c>
      <c r="AZ80" s="1">
        <v>42491</v>
      </c>
      <c r="BA80">
        <v>2016</v>
      </c>
      <c r="BB80">
        <v>2016</v>
      </c>
      <c r="BC80" t="s">
        <v>124</v>
      </c>
      <c r="BD80" s="5">
        <f>VLOOKUP(BC80,'unit cost'!$A$2:$B$17,2,FALSE)</f>
        <v>8.5</v>
      </c>
      <c r="BE80" s="5">
        <f t="shared" si="1"/>
        <v>255000</v>
      </c>
    </row>
    <row r="81" spans="1:57" ht="14.4" x14ac:dyDescent="0.3">
      <c r="A81" t="s">
        <v>164</v>
      </c>
      <c r="C81">
        <v>1018</v>
      </c>
      <c r="D81" t="s">
        <v>189</v>
      </c>
      <c r="E81" t="s">
        <v>178</v>
      </c>
      <c r="F81" t="s">
        <v>66</v>
      </c>
      <c r="G81">
        <v>7437600</v>
      </c>
      <c r="I81">
        <v>7437600</v>
      </c>
      <c r="J81" s="1">
        <v>42736</v>
      </c>
      <c r="K81" s="1">
        <v>42674</v>
      </c>
      <c r="N81" s="1">
        <v>42736</v>
      </c>
      <c r="O81" t="s">
        <v>56</v>
      </c>
      <c r="P81" t="s">
        <v>67</v>
      </c>
      <c r="Q81" s="1">
        <v>44064</v>
      </c>
      <c r="T81">
        <v>0</v>
      </c>
      <c r="U81" t="b">
        <v>0</v>
      </c>
      <c r="V81">
        <v>1018</v>
      </c>
      <c r="W81" t="s">
        <v>94</v>
      </c>
      <c r="X81" t="s">
        <v>163</v>
      </c>
      <c r="Y81" t="s">
        <v>164</v>
      </c>
      <c r="Z81" t="s">
        <v>168</v>
      </c>
      <c r="AA81" t="s">
        <v>60</v>
      </c>
      <c r="AB81" t="s">
        <v>61</v>
      </c>
      <c r="AC81">
        <v>2021</v>
      </c>
      <c r="AD81" t="s">
        <v>169</v>
      </c>
      <c r="AE81" t="s">
        <v>190</v>
      </c>
      <c r="AF81">
        <v>1</v>
      </c>
      <c r="AG81">
        <v>2017</v>
      </c>
      <c r="AH81" t="s">
        <v>94</v>
      </c>
      <c r="AJ81" t="s">
        <v>191</v>
      </c>
      <c r="AL81" t="s">
        <v>172</v>
      </c>
      <c r="AQ81">
        <v>0</v>
      </c>
      <c r="AT81">
        <v>0</v>
      </c>
      <c r="AY81">
        <v>45</v>
      </c>
      <c r="AZ81" s="1">
        <v>42421</v>
      </c>
      <c r="BA81">
        <v>2016</v>
      </c>
      <c r="BB81">
        <v>2016</v>
      </c>
      <c r="BC81" t="s">
        <v>91</v>
      </c>
      <c r="BD81" s="5">
        <f>VLOOKUP(BC81,'unit cost'!$A$2:$B$17,2,FALSE)</f>
        <v>3.0300000000000001E-2</v>
      </c>
      <c r="BE81" s="5">
        <f t="shared" si="1"/>
        <v>225359.28</v>
      </c>
    </row>
    <row r="82" spans="1:57" ht="14.4" x14ac:dyDescent="0.3">
      <c r="A82" t="s">
        <v>164</v>
      </c>
      <c r="C82">
        <v>1022</v>
      </c>
      <c r="D82" t="s">
        <v>173</v>
      </c>
      <c r="E82" t="s">
        <v>178</v>
      </c>
      <c r="F82" t="s">
        <v>66</v>
      </c>
      <c r="G82">
        <v>150000</v>
      </c>
      <c r="H82">
        <v>1</v>
      </c>
      <c r="I82">
        <v>150000</v>
      </c>
      <c r="J82" s="1">
        <v>42794</v>
      </c>
      <c r="K82" s="1">
        <v>42582</v>
      </c>
      <c r="N82" s="1">
        <v>42794</v>
      </c>
      <c r="O82" t="s">
        <v>56</v>
      </c>
      <c r="P82" t="s">
        <v>67</v>
      </c>
      <c r="Q82" s="1">
        <v>42895</v>
      </c>
      <c r="T82">
        <v>0</v>
      </c>
      <c r="U82" t="b">
        <v>0</v>
      </c>
      <c r="V82">
        <v>1022</v>
      </c>
      <c r="W82" t="s">
        <v>66</v>
      </c>
      <c r="X82" t="s">
        <v>163</v>
      </c>
      <c r="Y82" t="s">
        <v>164</v>
      </c>
      <c r="Z82" t="s">
        <v>168</v>
      </c>
      <c r="AA82" t="s">
        <v>60</v>
      </c>
      <c r="AB82" t="s">
        <v>61</v>
      </c>
      <c r="AC82">
        <v>2021</v>
      </c>
      <c r="AD82" t="s">
        <v>169</v>
      </c>
      <c r="AE82" t="s">
        <v>176</v>
      </c>
      <c r="AF82">
        <v>2</v>
      </c>
      <c r="AG82">
        <v>2017</v>
      </c>
      <c r="AH82" t="s">
        <v>94</v>
      </c>
      <c r="AI82" t="s">
        <v>119</v>
      </c>
      <c r="AJ82" t="s">
        <v>177</v>
      </c>
      <c r="AK82" t="s">
        <v>121</v>
      </c>
      <c r="AL82" t="s">
        <v>172</v>
      </c>
      <c r="AM82" t="s">
        <v>122</v>
      </c>
      <c r="AQ82">
        <v>0</v>
      </c>
      <c r="AT82">
        <v>0</v>
      </c>
      <c r="AU82">
        <v>8.5</v>
      </c>
      <c r="AV82">
        <v>1275000</v>
      </c>
      <c r="AW82" t="s">
        <v>123</v>
      </c>
      <c r="AX82">
        <v>3</v>
      </c>
      <c r="AY82">
        <v>13</v>
      </c>
      <c r="AZ82" s="1">
        <v>42703</v>
      </c>
      <c r="BA82">
        <v>2017</v>
      </c>
      <c r="BB82">
        <v>2017</v>
      </c>
      <c r="BC82" t="s">
        <v>124</v>
      </c>
      <c r="BD82" s="5">
        <f>VLOOKUP(BC82,'unit cost'!$A$2:$B$17,2,FALSE)</f>
        <v>8.5</v>
      </c>
      <c r="BE82" s="5">
        <f t="shared" si="1"/>
        <v>1275000</v>
      </c>
    </row>
    <row r="83" spans="1:57" ht="14.4" x14ac:dyDescent="0.3">
      <c r="A83" t="s">
        <v>164</v>
      </c>
      <c r="C83">
        <v>1038</v>
      </c>
      <c r="D83" t="s">
        <v>173</v>
      </c>
      <c r="E83" t="s">
        <v>83</v>
      </c>
      <c r="F83" t="s">
        <v>66</v>
      </c>
      <c r="G83">
        <v>75000</v>
      </c>
      <c r="H83">
        <v>1</v>
      </c>
      <c r="I83">
        <v>75000</v>
      </c>
      <c r="J83" s="1">
        <v>42520</v>
      </c>
      <c r="K83" s="1">
        <v>42474</v>
      </c>
      <c r="N83" s="1">
        <v>42520</v>
      </c>
      <c r="O83" t="s">
        <v>56</v>
      </c>
      <c r="P83" t="s">
        <v>57</v>
      </c>
      <c r="Q83" s="1">
        <v>42625</v>
      </c>
      <c r="T83">
        <v>0</v>
      </c>
      <c r="U83" t="b">
        <v>0</v>
      </c>
      <c r="V83">
        <v>1038</v>
      </c>
      <c r="W83" t="s">
        <v>66</v>
      </c>
      <c r="X83" t="s">
        <v>163</v>
      </c>
      <c r="Y83" t="s">
        <v>164</v>
      </c>
      <c r="Z83" t="s">
        <v>168</v>
      </c>
      <c r="AA83" t="s">
        <v>60</v>
      </c>
      <c r="AB83" t="s">
        <v>61</v>
      </c>
      <c r="AC83">
        <v>2021</v>
      </c>
      <c r="AD83" t="s">
        <v>169</v>
      </c>
      <c r="AE83" t="s">
        <v>176</v>
      </c>
      <c r="AF83">
        <v>5</v>
      </c>
      <c r="AG83">
        <v>2016</v>
      </c>
      <c r="AH83" t="s">
        <v>86</v>
      </c>
      <c r="AI83" t="s">
        <v>119</v>
      </c>
      <c r="AJ83" t="s">
        <v>177</v>
      </c>
      <c r="AK83" t="s">
        <v>121</v>
      </c>
      <c r="AL83" t="s">
        <v>172</v>
      </c>
      <c r="AM83" t="s">
        <v>122</v>
      </c>
      <c r="AQ83">
        <v>0</v>
      </c>
      <c r="AT83">
        <v>0</v>
      </c>
      <c r="AU83">
        <v>8.5</v>
      </c>
      <c r="AV83">
        <v>637500</v>
      </c>
      <c r="AW83" t="s">
        <v>123</v>
      </c>
      <c r="AX83">
        <v>3</v>
      </c>
      <c r="AY83">
        <v>13</v>
      </c>
      <c r="AZ83" s="1">
        <v>42429</v>
      </c>
      <c r="BA83">
        <v>2016</v>
      </c>
      <c r="BB83">
        <v>2016</v>
      </c>
      <c r="BC83" t="s">
        <v>124</v>
      </c>
      <c r="BD83" s="5">
        <f>VLOOKUP(BC83,'unit cost'!$A$2:$B$17,2,FALSE)</f>
        <v>8.5</v>
      </c>
      <c r="BE83" s="5">
        <f t="shared" si="1"/>
        <v>637500</v>
      </c>
    </row>
    <row r="84" spans="1:57" ht="14.4" x14ac:dyDescent="0.3">
      <c r="A84" t="s">
        <v>164</v>
      </c>
      <c r="C84">
        <v>1042</v>
      </c>
      <c r="D84" t="s">
        <v>179</v>
      </c>
      <c r="E84" t="s">
        <v>178</v>
      </c>
      <c r="F84" t="s">
        <v>66</v>
      </c>
      <c r="G84">
        <v>8000</v>
      </c>
      <c r="I84">
        <v>8000</v>
      </c>
      <c r="J84" s="1">
        <v>42674</v>
      </c>
      <c r="K84" s="1">
        <v>42582</v>
      </c>
      <c r="N84" s="1">
        <v>42674</v>
      </c>
      <c r="O84" t="s">
        <v>56</v>
      </c>
      <c r="P84" t="s">
        <v>67</v>
      </c>
      <c r="Q84" s="1">
        <v>44064</v>
      </c>
      <c r="T84">
        <v>0</v>
      </c>
      <c r="U84" t="b">
        <v>0</v>
      </c>
      <c r="V84">
        <v>1042</v>
      </c>
      <c r="W84" t="s">
        <v>94</v>
      </c>
      <c r="X84" t="s">
        <v>163</v>
      </c>
      <c r="Y84" t="s">
        <v>164</v>
      </c>
      <c r="Z84" t="s">
        <v>168</v>
      </c>
      <c r="AA84" t="s">
        <v>60</v>
      </c>
      <c r="AB84" t="s">
        <v>61</v>
      </c>
      <c r="AC84">
        <v>2021</v>
      </c>
      <c r="AD84" t="s">
        <v>169</v>
      </c>
      <c r="AE84" t="s">
        <v>180</v>
      </c>
      <c r="AF84">
        <v>10</v>
      </c>
      <c r="AG84">
        <v>2016</v>
      </c>
      <c r="AH84" t="s">
        <v>94</v>
      </c>
      <c r="AJ84" t="s">
        <v>181</v>
      </c>
      <c r="AL84" t="s">
        <v>178</v>
      </c>
      <c r="AQ84">
        <v>0</v>
      </c>
      <c r="AT84">
        <v>0</v>
      </c>
      <c r="AY84">
        <v>45</v>
      </c>
      <c r="AZ84" s="1">
        <v>42359</v>
      </c>
      <c r="BA84">
        <v>2016</v>
      </c>
      <c r="BB84">
        <v>2016</v>
      </c>
      <c r="BC84" t="s">
        <v>146</v>
      </c>
      <c r="BD84" s="5">
        <f>VLOOKUP(BC84,'unit cost'!$A$2:$B$17,2,FALSE)</f>
        <v>0.49399999999999999</v>
      </c>
      <c r="BE84" s="5">
        <f t="shared" si="1"/>
        <v>3952</v>
      </c>
    </row>
    <row r="85" spans="1:57" ht="14.4" x14ac:dyDescent="0.3">
      <c r="A85" t="s">
        <v>164</v>
      </c>
      <c r="C85">
        <v>1045</v>
      </c>
      <c r="D85" t="s">
        <v>192</v>
      </c>
      <c r="E85" t="s">
        <v>178</v>
      </c>
      <c r="F85" t="s">
        <v>66</v>
      </c>
      <c r="G85">
        <v>42249.999994999998</v>
      </c>
      <c r="H85">
        <v>1</v>
      </c>
      <c r="I85">
        <v>42249.999994999998</v>
      </c>
      <c r="J85" s="1">
        <v>42612</v>
      </c>
      <c r="K85" s="1">
        <v>42735</v>
      </c>
      <c r="N85" s="1">
        <v>42612</v>
      </c>
      <c r="O85" t="s">
        <v>56</v>
      </c>
      <c r="P85" t="s">
        <v>67</v>
      </c>
      <c r="Q85" s="1">
        <v>44064</v>
      </c>
      <c r="T85">
        <v>42000</v>
      </c>
      <c r="U85" t="b">
        <v>0</v>
      </c>
      <c r="V85">
        <v>1045</v>
      </c>
      <c r="W85" t="s">
        <v>94</v>
      </c>
      <c r="X85" t="s">
        <v>163</v>
      </c>
      <c r="Y85" t="s">
        <v>164</v>
      </c>
      <c r="Z85" t="s">
        <v>168</v>
      </c>
      <c r="AA85" t="s">
        <v>60</v>
      </c>
      <c r="AB85" t="s">
        <v>61</v>
      </c>
      <c r="AC85">
        <v>2021</v>
      </c>
      <c r="AD85" t="s">
        <v>169</v>
      </c>
      <c r="AE85" t="s">
        <v>193</v>
      </c>
      <c r="AF85">
        <v>8</v>
      </c>
      <c r="AG85">
        <v>2016</v>
      </c>
      <c r="AH85" t="s">
        <v>94</v>
      </c>
      <c r="AI85" t="s">
        <v>111</v>
      </c>
      <c r="AJ85" t="s">
        <v>194</v>
      </c>
      <c r="AK85" t="s">
        <v>113</v>
      </c>
      <c r="AL85" t="s">
        <v>178</v>
      </c>
      <c r="AM85" t="s">
        <v>114</v>
      </c>
      <c r="AQ85">
        <v>0</v>
      </c>
      <c r="AT85">
        <v>0</v>
      </c>
      <c r="AU85">
        <v>0.6</v>
      </c>
      <c r="AV85">
        <v>25349.999996999999</v>
      </c>
      <c r="AW85" t="s">
        <v>115</v>
      </c>
      <c r="AX85">
        <v>3</v>
      </c>
      <c r="AY85">
        <v>0</v>
      </c>
      <c r="AZ85" s="1">
        <v>42612</v>
      </c>
      <c r="BA85">
        <v>2016</v>
      </c>
      <c r="BB85">
        <v>2017</v>
      </c>
      <c r="BC85" t="s">
        <v>116</v>
      </c>
      <c r="BD85" s="5">
        <f>VLOOKUP(BC85,'unit cost'!$A$2:$B$17,2,FALSE)</f>
        <v>0.29599999999999999</v>
      </c>
      <c r="BE85" s="5">
        <f t="shared" si="1"/>
        <v>12505.999998519999</v>
      </c>
    </row>
    <row r="86" spans="1:57" ht="14.4" x14ac:dyDescent="0.3">
      <c r="A86" t="s">
        <v>164</v>
      </c>
      <c r="C86">
        <v>1048</v>
      </c>
      <c r="D86" t="s">
        <v>195</v>
      </c>
      <c r="E86" t="s">
        <v>178</v>
      </c>
      <c r="F86" t="s">
        <v>66</v>
      </c>
      <c r="G86">
        <v>225000</v>
      </c>
      <c r="H86">
        <v>1</v>
      </c>
      <c r="I86">
        <v>225000</v>
      </c>
      <c r="J86" s="1">
        <v>42855</v>
      </c>
      <c r="K86" s="1">
        <v>42735</v>
      </c>
      <c r="N86" s="1">
        <v>42855</v>
      </c>
      <c r="O86" t="s">
        <v>56</v>
      </c>
      <c r="P86" t="s">
        <v>67</v>
      </c>
      <c r="Q86" s="1">
        <v>44064</v>
      </c>
      <c r="T86">
        <v>450000</v>
      </c>
      <c r="U86" t="b">
        <v>0</v>
      </c>
      <c r="V86">
        <v>1048</v>
      </c>
      <c r="W86" t="s">
        <v>94</v>
      </c>
      <c r="X86" t="s">
        <v>163</v>
      </c>
      <c r="Y86" t="s">
        <v>164</v>
      </c>
      <c r="Z86" t="s">
        <v>168</v>
      </c>
      <c r="AA86" t="s">
        <v>60</v>
      </c>
      <c r="AB86" t="s">
        <v>61</v>
      </c>
      <c r="AC86">
        <v>2021</v>
      </c>
      <c r="AD86" t="s">
        <v>169</v>
      </c>
      <c r="AE86" t="s">
        <v>196</v>
      </c>
      <c r="AF86">
        <v>4</v>
      </c>
      <c r="AG86">
        <v>2017</v>
      </c>
      <c r="AH86" t="s">
        <v>94</v>
      </c>
      <c r="AI86" t="s">
        <v>197</v>
      </c>
      <c r="AJ86" t="s">
        <v>198</v>
      </c>
      <c r="AK86" t="s">
        <v>199</v>
      </c>
      <c r="AL86" t="s">
        <v>178</v>
      </c>
      <c r="AM86" t="s">
        <v>107</v>
      </c>
      <c r="AQ86">
        <v>0</v>
      </c>
      <c r="AT86">
        <v>0</v>
      </c>
      <c r="AU86">
        <v>0.85</v>
      </c>
      <c r="AV86">
        <v>191250</v>
      </c>
      <c r="AW86" t="s">
        <v>107</v>
      </c>
      <c r="AX86">
        <v>3</v>
      </c>
      <c r="AY86">
        <v>45</v>
      </c>
      <c r="AZ86" s="1">
        <v>42540</v>
      </c>
      <c r="BA86">
        <v>2016</v>
      </c>
      <c r="BB86">
        <v>2017</v>
      </c>
      <c r="BC86" t="s">
        <v>200</v>
      </c>
      <c r="BD86" s="5">
        <f>VLOOKUP(BC86,'unit cost'!$A$2:$B$17,2,FALSE)</f>
        <v>0.85</v>
      </c>
      <c r="BE86" s="5">
        <f t="shared" si="1"/>
        <v>191250</v>
      </c>
    </row>
    <row r="87" spans="1:57" ht="14.4" x14ac:dyDescent="0.3">
      <c r="A87" t="s">
        <v>164</v>
      </c>
      <c r="C87">
        <v>1052</v>
      </c>
      <c r="D87" t="s">
        <v>189</v>
      </c>
      <c r="E87" t="s">
        <v>178</v>
      </c>
      <c r="F87" t="s">
        <v>66</v>
      </c>
      <c r="G87">
        <v>4320000</v>
      </c>
      <c r="I87">
        <v>4320000</v>
      </c>
      <c r="J87" s="1">
        <v>43059</v>
      </c>
      <c r="K87" s="1">
        <v>43131</v>
      </c>
      <c r="N87" s="1">
        <v>43059</v>
      </c>
      <c r="O87" t="s">
        <v>56</v>
      </c>
      <c r="P87" t="s">
        <v>67</v>
      </c>
      <c r="Q87" s="1">
        <v>43821</v>
      </c>
      <c r="T87">
        <v>0</v>
      </c>
      <c r="U87" t="b">
        <v>0</v>
      </c>
      <c r="V87">
        <v>1052</v>
      </c>
      <c r="W87" t="s">
        <v>94</v>
      </c>
      <c r="X87" t="s">
        <v>163</v>
      </c>
      <c r="Y87" t="s">
        <v>164</v>
      </c>
      <c r="Z87" t="s">
        <v>168</v>
      </c>
      <c r="AA87" t="s">
        <v>60</v>
      </c>
      <c r="AB87" t="s">
        <v>61</v>
      </c>
      <c r="AC87">
        <v>2021</v>
      </c>
      <c r="AD87" t="s">
        <v>169</v>
      </c>
      <c r="AE87" t="s">
        <v>190</v>
      </c>
      <c r="AF87">
        <v>11</v>
      </c>
      <c r="AG87">
        <v>2017</v>
      </c>
      <c r="AH87" t="s">
        <v>94</v>
      </c>
      <c r="AJ87" t="s">
        <v>191</v>
      </c>
      <c r="AL87" t="s">
        <v>172</v>
      </c>
      <c r="AQ87">
        <v>0</v>
      </c>
      <c r="AT87">
        <v>0</v>
      </c>
      <c r="AY87">
        <v>45</v>
      </c>
      <c r="AZ87" s="1">
        <v>42744</v>
      </c>
      <c r="BA87">
        <v>2017</v>
      </c>
      <c r="BB87">
        <v>2017</v>
      </c>
      <c r="BC87" t="s">
        <v>91</v>
      </c>
      <c r="BD87" s="5">
        <f>VLOOKUP(BC87,'unit cost'!$A$2:$B$17,2,FALSE)</f>
        <v>3.0300000000000001E-2</v>
      </c>
      <c r="BE87" s="5">
        <f t="shared" si="1"/>
        <v>130896</v>
      </c>
    </row>
    <row r="88" spans="1:57" ht="14.4" x14ac:dyDescent="0.3">
      <c r="A88" t="s">
        <v>164</v>
      </c>
      <c r="C88">
        <v>1061</v>
      </c>
      <c r="D88" t="s">
        <v>201</v>
      </c>
      <c r="E88" t="s">
        <v>167</v>
      </c>
      <c r="F88" t="s">
        <v>66</v>
      </c>
      <c r="G88">
        <v>21000</v>
      </c>
      <c r="H88">
        <v>1</v>
      </c>
      <c r="I88">
        <v>21000</v>
      </c>
      <c r="J88" s="1">
        <v>42978</v>
      </c>
      <c r="K88" s="1">
        <v>42916</v>
      </c>
      <c r="N88" s="1">
        <v>42978</v>
      </c>
      <c r="O88" t="s">
        <v>56</v>
      </c>
      <c r="P88" t="s">
        <v>67</v>
      </c>
      <c r="Q88" s="1">
        <v>44064</v>
      </c>
      <c r="T88">
        <v>0</v>
      </c>
      <c r="U88" t="b">
        <v>0</v>
      </c>
      <c r="V88">
        <v>1061</v>
      </c>
      <c r="W88" t="s">
        <v>167</v>
      </c>
      <c r="X88" t="s">
        <v>163</v>
      </c>
      <c r="Y88" t="s">
        <v>164</v>
      </c>
      <c r="Z88" t="s">
        <v>168</v>
      </c>
      <c r="AA88" t="s">
        <v>60</v>
      </c>
      <c r="AB88" t="s">
        <v>61</v>
      </c>
      <c r="AC88">
        <v>2021</v>
      </c>
      <c r="AD88" t="s">
        <v>169</v>
      </c>
      <c r="AE88" t="s">
        <v>202</v>
      </c>
      <c r="AF88">
        <v>8</v>
      </c>
      <c r="AG88">
        <v>2017</v>
      </c>
      <c r="AH88" t="s">
        <v>79</v>
      </c>
      <c r="AI88" t="s">
        <v>135</v>
      </c>
      <c r="AJ88" t="s">
        <v>203</v>
      </c>
      <c r="AK88" t="s">
        <v>137</v>
      </c>
      <c r="AL88" t="s">
        <v>172</v>
      </c>
      <c r="AM88" t="s">
        <v>138</v>
      </c>
      <c r="AQ88">
        <v>0</v>
      </c>
      <c r="AT88">
        <v>0</v>
      </c>
      <c r="AU88">
        <v>0.3</v>
      </c>
      <c r="AV88">
        <v>6300</v>
      </c>
      <c r="AW88" t="s">
        <v>131</v>
      </c>
      <c r="AX88">
        <v>3</v>
      </c>
      <c r="AY88">
        <v>13</v>
      </c>
      <c r="AZ88" s="1">
        <v>42887</v>
      </c>
      <c r="BA88">
        <v>2017</v>
      </c>
      <c r="BB88">
        <v>2018</v>
      </c>
      <c r="BC88" t="s">
        <v>139</v>
      </c>
      <c r="BD88" s="5">
        <f>VLOOKUP(BC88,'unit cost'!$A$2:$B$17,2,FALSE)</f>
        <v>0.32800000000000001</v>
      </c>
      <c r="BE88" s="5">
        <f t="shared" si="1"/>
        <v>6888</v>
      </c>
    </row>
    <row r="89" spans="1:57" ht="14.4" x14ac:dyDescent="0.3">
      <c r="A89" t="s">
        <v>164</v>
      </c>
      <c r="C89">
        <v>1065</v>
      </c>
      <c r="D89" t="s">
        <v>189</v>
      </c>
      <c r="E89" t="s">
        <v>174</v>
      </c>
      <c r="F89" t="s">
        <v>66</v>
      </c>
      <c r="G89">
        <v>3180000</v>
      </c>
      <c r="I89">
        <v>3180000</v>
      </c>
      <c r="J89" s="1">
        <v>42655</v>
      </c>
      <c r="K89" s="1">
        <v>42711</v>
      </c>
      <c r="N89" s="1">
        <v>42655</v>
      </c>
      <c r="O89" t="s">
        <v>56</v>
      </c>
      <c r="P89" t="s">
        <v>57</v>
      </c>
      <c r="Q89" s="1">
        <v>44064</v>
      </c>
      <c r="T89">
        <v>0</v>
      </c>
      <c r="U89" t="b">
        <v>0</v>
      </c>
      <c r="V89">
        <v>1065</v>
      </c>
      <c r="W89" t="s">
        <v>204</v>
      </c>
      <c r="X89" t="s">
        <v>163</v>
      </c>
      <c r="Y89" t="s">
        <v>164</v>
      </c>
      <c r="Z89" t="s">
        <v>168</v>
      </c>
      <c r="AA89" t="s">
        <v>60</v>
      </c>
      <c r="AB89" t="s">
        <v>61</v>
      </c>
      <c r="AC89">
        <v>2021</v>
      </c>
      <c r="AD89" t="s">
        <v>169</v>
      </c>
      <c r="AE89" t="s">
        <v>190</v>
      </c>
      <c r="AF89">
        <v>10</v>
      </c>
      <c r="AG89">
        <v>2016</v>
      </c>
      <c r="AH89" t="s">
        <v>79</v>
      </c>
      <c r="AJ89" t="s">
        <v>191</v>
      </c>
      <c r="AL89" t="s">
        <v>172</v>
      </c>
      <c r="AQ89">
        <v>0</v>
      </c>
      <c r="AT89">
        <v>0</v>
      </c>
      <c r="AY89">
        <v>45</v>
      </c>
      <c r="AZ89" s="1">
        <v>42340</v>
      </c>
      <c r="BA89">
        <v>2016</v>
      </c>
      <c r="BB89">
        <v>2016</v>
      </c>
      <c r="BC89" t="s">
        <v>91</v>
      </c>
      <c r="BD89" s="5">
        <f>VLOOKUP(BC89,'unit cost'!$A$2:$B$17,2,FALSE)</f>
        <v>3.0300000000000001E-2</v>
      </c>
      <c r="BE89" s="5">
        <f t="shared" si="1"/>
        <v>96354</v>
      </c>
    </row>
    <row r="90" spans="1:57" ht="14.4" x14ac:dyDescent="0.3">
      <c r="A90" t="s">
        <v>164</v>
      </c>
      <c r="C90">
        <v>1066</v>
      </c>
      <c r="D90" t="s">
        <v>125</v>
      </c>
      <c r="E90" t="s">
        <v>205</v>
      </c>
      <c r="F90" t="s">
        <v>66</v>
      </c>
      <c r="G90">
        <v>300000</v>
      </c>
      <c r="H90">
        <v>1</v>
      </c>
      <c r="I90">
        <v>300000</v>
      </c>
      <c r="J90" s="1">
        <v>42655</v>
      </c>
      <c r="K90" s="1">
        <v>42711</v>
      </c>
      <c r="N90" s="1">
        <v>42655</v>
      </c>
      <c r="O90" t="s">
        <v>56</v>
      </c>
      <c r="P90" t="s">
        <v>57</v>
      </c>
      <c r="Q90" s="1">
        <v>44064</v>
      </c>
      <c r="T90">
        <v>0</v>
      </c>
      <c r="U90" t="b">
        <v>0</v>
      </c>
      <c r="V90">
        <v>1066</v>
      </c>
      <c r="W90" t="s">
        <v>204</v>
      </c>
      <c r="X90" t="s">
        <v>163</v>
      </c>
      <c r="Y90" t="s">
        <v>164</v>
      </c>
      <c r="Z90" t="s">
        <v>168</v>
      </c>
      <c r="AA90" t="s">
        <v>60</v>
      </c>
      <c r="AB90" t="s">
        <v>61</v>
      </c>
      <c r="AC90">
        <v>2021</v>
      </c>
      <c r="AD90" t="s">
        <v>169</v>
      </c>
      <c r="AE90" t="s">
        <v>206</v>
      </c>
      <c r="AF90">
        <v>10</v>
      </c>
      <c r="AG90">
        <v>2016</v>
      </c>
      <c r="AH90" t="s">
        <v>65</v>
      </c>
      <c r="AI90" t="s">
        <v>127</v>
      </c>
      <c r="AJ90" t="s">
        <v>207</v>
      </c>
      <c r="AK90" t="s">
        <v>129</v>
      </c>
      <c r="AL90" t="s">
        <v>178</v>
      </c>
      <c r="AM90" t="s">
        <v>130</v>
      </c>
      <c r="AQ90">
        <v>0</v>
      </c>
      <c r="AT90">
        <v>0</v>
      </c>
      <c r="AU90">
        <v>0.27</v>
      </c>
      <c r="AV90">
        <v>81000</v>
      </c>
      <c r="AW90" t="s">
        <v>131</v>
      </c>
      <c r="AX90">
        <v>3</v>
      </c>
      <c r="AY90">
        <v>13</v>
      </c>
      <c r="AZ90" s="1">
        <v>42564</v>
      </c>
      <c r="BA90">
        <v>2016</v>
      </c>
      <c r="BB90">
        <v>2017</v>
      </c>
      <c r="BC90" t="s">
        <v>132</v>
      </c>
      <c r="BD90" s="5">
        <f>VLOOKUP(BC90,'unit cost'!$A$2:$B$17,2,FALSE)</f>
        <v>0.26300000000000001</v>
      </c>
      <c r="BE90" s="5">
        <f t="shared" si="1"/>
        <v>78900</v>
      </c>
    </row>
    <row r="91" spans="1:57" ht="14.4" x14ac:dyDescent="0.3">
      <c r="A91" t="s">
        <v>164</v>
      </c>
      <c r="C91">
        <v>1077</v>
      </c>
      <c r="D91" t="s">
        <v>173</v>
      </c>
      <c r="E91" t="s">
        <v>178</v>
      </c>
      <c r="F91" t="s">
        <v>66</v>
      </c>
      <c r="G91">
        <v>76300</v>
      </c>
      <c r="H91">
        <v>1</v>
      </c>
      <c r="I91">
        <v>76300</v>
      </c>
      <c r="J91" s="1">
        <v>42906</v>
      </c>
      <c r="K91" s="1">
        <v>43100</v>
      </c>
      <c r="N91" s="1">
        <v>42906</v>
      </c>
      <c r="O91" t="s">
        <v>56</v>
      </c>
      <c r="P91" t="s">
        <v>57</v>
      </c>
      <c r="Q91" s="1">
        <v>44064</v>
      </c>
      <c r="T91">
        <v>0</v>
      </c>
      <c r="U91" t="b">
        <v>0</v>
      </c>
      <c r="V91">
        <v>1077</v>
      </c>
      <c r="W91" t="s">
        <v>94</v>
      </c>
      <c r="X91" t="s">
        <v>163</v>
      </c>
      <c r="Y91" t="s">
        <v>164</v>
      </c>
      <c r="Z91" t="s">
        <v>168</v>
      </c>
      <c r="AA91" t="s">
        <v>60</v>
      </c>
      <c r="AB91" t="s">
        <v>61</v>
      </c>
      <c r="AC91">
        <v>2021</v>
      </c>
      <c r="AD91" t="s">
        <v>169</v>
      </c>
      <c r="AE91" t="s">
        <v>176</v>
      </c>
      <c r="AF91">
        <v>6</v>
      </c>
      <c r="AG91">
        <v>2017</v>
      </c>
      <c r="AH91" t="s">
        <v>94</v>
      </c>
      <c r="AI91" t="s">
        <v>119</v>
      </c>
      <c r="AJ91" t="s">
        <v>177</v>
      </c>
      <c r="AK91" t="s">
        <v>121</v>
      </c>
      <c r="AL91" t="s">
        <v>172</v>
      </c>
      <c r="AM91" t="s">
        <v>122</v>
      </c>
      <c r="AQ91">
        <v>0</v>
      </c>
      <c r="AT91">
        <v>0</v>
      </c>
      <c r="AU91">
        <v>8.5</v>
      </c>
      <c r="AV91">
        <v>648550</v>
      </c>
      <c r="AW91" t="s">
        <v>123</v>
      </c>
      <c r="AX91">
        <v>3</v>
      </c>
      <c r="AY91">
        <v>13</v>
      </c>
      <c r="AZ91" s="1">
        <v>42815</v>
      </c>
      <c r="BA91">
        <v>2017</v>
      </c>
      <c r="BB91">
        <v>2017</v>
      </c>
      <c r="BC91" t="s">
        <v>124</v>
      </c>
      <c r="BD91" s="5">
        <f>VLOOKUP(BC91,'unit cost'!$A$2:$B$17,2,FALSE)</f>
        <v>8.5</v>
      </c>
      <c r="BE91" s="5">
        <f t="shared" si="1"/>
        <v>648550</v>
      </c>
    </row>
    <row r="92" spans="1:57" ht="14.4" x14ac:dyDescent="0.3">
      <c r="A92" t="s">
        <v>164</v>
      </c>
      <c r="C92">
        <v>1083</v>
      </c>
      <c r="D92" t="s">
        <v>125</v>
      </c>
      <c r="E92" t="s">
        <v>178</v>
      </c>
      <c r="F92" t="s">
        <v>66</v>
      </c>
      <c r="G92">
        <v>1091394</v>
      </c>
      <c r="H92">
        <v>1</v>
      </c>
      <c r="I92">
        <v>1091394</v>
      </c>
      <c r="J92" s="1">
        <v>42674</v>
      </c>
      <c r="K92" s="1">
        <v>42895</v>
      </c>
      <c r="N92" s="1">
        <v>42674</v>
      </c>
      <c r="O92" t="s">
        <v>56</v>
      </c>
      <c r="P92" t="s">
        <v>57</v>
      </c>
      <c r="Q92" s="1">
        <v>44064</v>
      </c>
      <c r="T92">
        <v>0</v>
      </c>
      <c r="U92" t="b">
        <v>0</v>
      </c>
      <c r="V92">
        <v>1083</v>
      </c>
      <c r="W92" t="s">
        <v>94</v>
      </c>
      <c r="X92" t="s">
        <v>163</v>
      </c>
      <c r="Y92" t="s">
        <v>164</v>
      </c>
      <c r="Z92" t="s">
        <v>168</v>
      </c>
      <c r="AA92" t="s">
        <v>60</v>
      </c>
      <c r="AB92" t="s">
        <v>61</v>
      </c>
      <c r="AC92">
        <v>2021</v>
      </c>
      <c r="AD92" t="s">
        <v>169</v>
      </c>
      <c r="AE92" t="s">
        <v>206</v>
      </c>
      <c r="AF92">
        <v>10</v>
      </c>
      <c r="AG92">
        <v>2016</v>
      </c>
      <c r="AH92" t="s">
        <v>94</v>
      </c>
      <c r="AI92" t="s">
        <v>127</v>
      </c>
      <c r="AJ92" t="s">
        <v>207</v>
      </c>
      <c r="AK92" t="s">
        <v>129</v>
      </c>
      <c r="AL92" t="s">
        <v>178</v>
      </c>
      <c r="AM92" t="s">
        <v>130</v>
      </c>
      <c r="AQ92">
        <v>0</v>
      </c>
      <c r="AT92">
        <v>0</v>
      </c>
      <c r="AU92">
        <v>0.27</v>
      </c>
      <c r="AV92">
        <v>294676.38</v>
      </c>
      <c r="AW92" t="s">
        <v>131</v>
      </c>
      <c r="AX92">
        <v>3</v>
      </c>
      <c r="AY92">
        <v>13</v>
      </c>
      <c r="AZ92" s="1">
        <v>42583</v>
      </c>
      <c r="BA92">
        <v>2016</v>
      </c>
      <c r="BB92">
        <v>2017</v>
      </c>
      <c r="BC92" t="s">
        <v>132</v>
      </c>
      <c r="BD92" s="5">
        <f>VLOOKUP(BC92,'unit cost'!$A$2:$B$17,2,FALSE)</f>
        <v>0.26300000000000001</v>
      </c>
      <c r="BE92" s="5">
        <f t="shared" si="1"/>
        <v>287036.62200000003</v>
      </c>
    </row>
    <row r="93" spans="1:57" ht="14.4" x14ac:dyDescent="0.3">
      <c r="A93" t="s">
        <v>164</v>
      </c>
      <c r="C93">
        <v>1084</v>
      </c>
      <c r="D93" t="s">
        <v>173</v>
      </c>
      <c r="E93" t="s">
        <v>178</v>
      </c>
      <c r="F93" t="s">
        <v>66</v>
      </c>
      <c r="G93">
        <v>122600</v>
      </c>
      <c r="H93">
        <v>1</v>
      </c>
      <c r="I93">
        <v>122600</v>
      </c>
      <c r="J93" s="1">
        <v>42855</v>
      </c>
      <c r="K93" s="1">
        <v>42794</v>
      </c>
      <c r="N93" s="1">
        <v>42855</v>
      </c>
      <c r="O93" t="s">
        <v>56</v>
      </c>
      <c r="P93" t="s">
        <v>67</v>
      </c>
      <c r="Q93" s="1">
        <v>42895</v>
      </c>
      <c r="T93">
        <v>0</v>
      </c>
      <c r="U93" t="b">
        <v>0</v>
      </c>
      <c r="V93">
        <v>1084</v>
      </c>
      <c r="W93" t="s">
        <v>66</v>
      </c>
      <c r="X93" t="s">
        <v>163</v>
      </c>
      <c r="Y93" t="s">
        <v>164</v>
      </c>
      <c r="Z93" t="s">
        <v>168</v>
      </c>
      <c r="AA93" t="s">
        <v>60</v>
      </c>
      <c r="AB93" t="s">
        <v>61</v>
      </c>
      <c r="AC93">
        <v>2021</v>
      </c>
      <c r="AD93" t="s">
        <v>169</v>
      </c>
      <c r="AE93" t="s">
        <v>176</v>
      </c>
      <c r="AF93">
        <v>4</v>
      </c>
      <c r="AG93">
        <v>2017</v>
      </c>
      <c r="AH93" t="s">
        <v>94</v>
      </c>
      <c r="AI93" t="s">
        <v>119</v>
      </c>
      <c r="AJ93" t="s">
        <v>177</v>
      </c>
      <c r="AK93" t="s">
        <v>121</v>
      </c>
      <c r="AL93" t="s">
        <v>172</v>
      </c>
      <c r="AM93" t="s">
        <v>122</v>
      </c>
      <c r="AQ93">
        <v>0</v>
      </c>
      <c r="AT93">
        <v>0</v>
      </c>
      <c r="AU93">
        <v>8.5</v>
      </c>
      <c r="AV93">
        <v>1042100</v>
      </c>
      <c r="AW93" t="s">
        <v>123</v>
      </c>
      <c r="AX93">
        <v>3</v>
      </c>
      <c r="AY93">
        <v>13</v>
      </c>
      <c r="AZ93" s="1">
        <v>42764</v>
      </c>
      <c r="BA93">
        <v>2017</v>
      </c>
      <c r="BB93">
        <v>2017</v>
      </c>
      <c r="BC93" t="s">
        <v>124</v>
      </c>
      <c r="BD93" s="5">
        <f>VLOOKUP(BC93,'unit cost'!$A$2:$B$17,2,FALSE)</f>
        <v>8.5</v>
      </c>
      <c r="BE93" s="5">
        <f t="shared" si="1"/>
        <v>1042100</v>
      </c>
    </row>
    <row r="94" spans="1:57" ht="14.4" x14ac:dyDescent="0.3">
      <c r="A94" t="s">
        <v>164</v>
      </c>
      <c r="C94">
        <v>1085</v>
      </c>
      <c r="D94" t="s">
        <v>173</v>
      </c>
      <c r="E94" t="s">
        <v>178</v>
      </c>
      <c r="F94" t="s">
        <v>66</v>
      </c>
      <c r="G94">
        <v>19000</v>
      </c>
      <c r="H94">
        <v>1</v>
      </c>
      <c r="I94">
        <v>19000</v>
      </c>
      <c r="J94" s="1">
        <v>42894</v>
      </c>
      <c r="K94" s="1">
        <v>42916</v>
      </c>
      <c r="N94" s="1">
        <v>42894</v>
      </c>
      <c r="O94" t="s">
        <v>56</v>
      </c>
      <c r="P94" t="s">
        <v>67</v>
      </c>
      <c r="Q94" s="1">
        <v>42895</v>
      </c>
      <c r="T94">
        <v>0</v>
      </c>
      <c r="U94" t="b">
        <v>0</v>
      </c>
      <c r="V94">
        <v>1085</v>
      </c>
      <c r="W94" t="s">
        <v>66</v>
      </c>
      <c r="X94" t="s">
        <v>163</v>
      </c>
      <c r="Y94" t="s">
        <v>164</v>
      </c>
      <c r="Z94" t="s">
        <v>168</v>
      </c>
      <c r="AA94" t="s">
        <v>60</v>
      </c>
      <c r="AB94" t="s">
        <v>61</v>
      </c>
      <c r="AC94">
        <v>2021</v>
      </c>
      <c r="AD94" t="s">
        <v>169</v>
      </c>
      <c r="AE94" t="s">
        <v>176</v>
      </c>
      <c r="AF94">
        <v>6</v>
      </c>
      <c r="AG94">
        <v>2017</v>
      </c>
      <c r="AH94" t="s">
        <v>94</v>
      </c>
      <c r="AI94" t="s">
        <v>119</v>
      </c>
      <c r="AJ94" t="s">
        <v>177</v>
      </c>
      <c r="AK94" t="s">
        <v>121</v>
      </c>
      <c r="AL94" t="s">
        <v>172</v>
      </c>
      <c r="AM94" t="s">
        <v>122</v>
      </c>
      <c r="AQ94">
        <v>0</v>
      </c>
      <c r="AT94">
        <v>0</v>
      </c>
      <c r="AU94">
        <v>8.5</v>
      </c>
      <c r="AV94">
        <v>161500</v>
      </c>
      <c r="AW94" t="s">
        <v>123</v>
      </c>
      <c r="AX94">
        <v>3</v>
      </c>
      <c r="AY94">
        <v>13</v>
      </c>
      <c r="AZ94" s="1">
        <v>42803</v>
      </c>
      <c r="BA94">
        <v>2017</v>
      </c>
      <c r="BB94">
        <v>2017</v>
      </c>
      <c r="BC94" t="s">
        <v>124</v>
      </c>
      <c r="BD94" s="5">
        <f>VLOOKUP(BC94,'unit cost'!$A$2:$B$17,2,FALSE)</f>
        <v>8.5</v>
      </c>
      <c r="BE94" s="5">
        <f t="shared" si="1"/>
        <v>161500</v>
      </c>
    </row>
    <row r="95" spans="1:57" ht="14.4" x14ac:dyDescent="0.3">
      <c r="A95" t="s">
        <v>164</v>
      </c>
      <c r="C95">
        <v>1088</v>
      </c>
      <c r="D95" t="s">
        <v>192</v>
      </c>
      <c r="E95" t="s">
        <v>178</v>
      </c>
      <c r="F95" t="s">
        <v>66</v>
      </c>
      <c r="G95">
        <v>2000</v>
      </c>
      <c r="H95">
        <v>1</v>
      </c>
      <c r="I95">
        <v>2000</v>
      </c>
      <c r="J95" s="1">
        <v>42894</v>
      </c>
      <c r="K95" s="1">
        <v>42895</v>
      </c>
      <c r="N95" s="1">
        <v>42894</v>
      </c>
      <c r="O95" t="s">
        <v>56</v>
      </c>
      <c r="P95" t="s">
        <v>57</v>
      </c>
      <c r="Q95" s="1">
        <v>44064</v>
      </c>
      <c r="T95">
        <v>0</v>
      </c>
      <c r="U95" t="b">
        <v>0</v>
      </c>
      <c r="V95">
        <v>1088</v>
      </c>
      <c r="W95" t="s">
        <v>94</v>
      </c>
      <c r="X95" t="s">
        <v>163</v>
      </c>
      <c r="Y95" t="s">
        <v>164</v>
      </c>
      <c r="Z95" t="s">
        <v>168</v>
      </c>
      <c r="AA95" t="s">
        <v>60</v>
      </c>
      <c r="AB95" t="s">
        <v>61</v>
      </c>
      <c r="AC95">
        <v>2021</v>
      </c>
      <c r="AD95" t="s">
        <v>169</v>
      </c>
      <c r="AE95" t="s">
        <v>193</v>
      </c>
      <c r="AF95">
        <v>6</v>
      </c>
      <c r="AG95">
        <v>2017</v>
      </c>
      <c r="AH95" t="s">
        <v>94</v>
      </c>
      <c r="AI95" t="s">
        <v>111</v>
      </c>
      <c r="AJ95" t="s">
        <v>194</v>
      </c>
      <c r="AK95" t="s">
        <v>113</v>
      </c>
      <c r="AL95" t="s">
        <v>178</v>
      </c>
      <c r="AM95" t="s">
        <v>114</v>
      </c>
      <c r="AQ95">
        <v>0</v>
      </c>
      <c r="AT95">
        <v>0</v>
      </c>
      <c r="AU95">
        <v>0.6</v>
      </c>
      <c r="AV95">
        <v>1200</v>
      </c>
      <c r="AW95" t="s">
        <v>115</v>
      </c>
      <c r="AX95">
        <v>3</v>
      </c>
      <c r="AY95">
        <v>0</v>
      </c>
      <c r="AZ95" s="1">
        <v>42894</v>
      </c>
      <c r="BA95">
        <v>2017</v>
      </c>
      <c r="BB95">
        <v>2018</v>
      </c>
      <c r="BC95" t="s">
        <v>116</v>
      </c>
      <c r="BD95" s="5">
        <f>VLOOKUP(BC95,'unit cost'!$A$2:$B$17,2,FALSE)</f>
        <v>0.29599999999999999</v>
      </c>
      <c r="BE95" s="5">
        <f t="shared" si="1"/>
        <v>592</v>
      </c>
    </row>
    <row r="96" spans="1:57" ht="14.4" x14ac:dyDescent="0.3">
      <c r="A96" t="s">
        <v>164</v>
      </c>
      <c r="C96">
        <v>1090</v>
      </c>
      <c r="D96" t="s">
        <v>195</v>
      </c>
      <c r="E96" t="s">
        <v>178</v>
      </c>
      <c r="F96" t="s">
        <v>66</v>
      </c>
      <c r="G96">
        <v>29999</v>
      </c>
      <c r="H96">
        <v>1</v>
      </c>
      <c r="I96">
        <v>29999</v>
      </c>
      <c r="J96" s="1">
        <v>42894</v>
      </c>
      <c r="K96" s="1">
        <v>42916</v>
      </c>
      <c r="N96" s="1">
        <v>42894</v>
      </c>
      <c r="O96" t="s">
        <v>56</v>
      </c>
      <c r="P96" t="s">
        <v>67</v>
      </c>
      <c r="Q96" s="1">
        <v>44064</v>
      </c>
      <c r="T96">
        <v>0</v>
      </c>
      <c r="U96" t="b">
        <v>0</v>
      </c>
      <c r="V96">
        <v>1090</v>
      </c>
      <c r="W96" t="s">
        <v>94</v>
      </c>
      <c r="X96" t="s">
        <v>163</v>
      </c>
      <c r="Y96" t="s">
        <v>164</v>
      </c>
      <c r="Z96" t="s">
        <v>168</v>
      </c>
      <c r="AA96" t="s">
        <v>60</v>
      </c>
      <c r="AB96" t="s">
        <v>61</v>
      </c>
      <c r="AC96">
        <v>2021</v>
      </c>
      <c r="AD96" t="s">
        <v>169</v>
      </c>
      <c r="AE96" t="s">
        <v>196</v>
      </c>
      <c r="AF96">
        <v>6</v>
      </c>
      <c r="AG96">
        <v>2017</v>
      </c>
      <c r="AH96" t="s">
        <v>94</v>
      </c>
      <c r="AI96" t="s">
        <v>197</v>
      </c>
      <c r="AJ96" t="s">
        <v>198</v>
      </c>
      <c r="AK96" t="s">
        <v>199</v>
      </c>
      <c r="AL96" t="s">
        <v>178</v>
      </c>
      <c r="AM96" t="s">
        <v>107</v>
      </c>
      <c r="AQ96">
        <v>0</v>
      </c>
      <c r="AT96">
        <v>0</v>
      </c>
      <c r="AU96">
        <v>0.85</v>
      </c>
      <c r="AV96">
        <v>25499.1499999999</v>
      </c>
      <c r="AW96" t="s">
        <v>107</v>
      </c>
      <c r="AX96">
        <v>3</v>
      </c>
      <c r="AY96">
        <v>45</v>
      </c>
      <c r="AZ96" s="1">
        <v>42579</v>
      </c>
      <c r="BA96">
        <v>2016</v>
      </c>
      <c r="BB96">
        <v>2017</v>
      </c>
      <c r="BC96" t="s">
        <v>200</v>
      </c>
      <c r="BD96" s="5">
        <f>VLOOKUP(BC96,'unit cost'!$A$2:$B$17,2,FALSE)</f>
        <v>0.85</v>
      </c>
      <c r="BE96" s="5">
        <f t="shared" si="1"/>
        <v>25499.149999999998</v>
      </c>
    </row>
    <row r="97" spans="1:57" ht="14.4" x14ac:dyDescent="0.3">
      <c r="A97" t="s">
        <v>164</v>
      </c>
      <c r="C97">
        <v>1091</v>
      </c>
      <c r="D97" t="s">
        <v>195</v>
      </c>
      <c r="E97" t="s">
        <v>178</v>
      </c>
      <c r="F97" t="s">
        <v>66</v>
      </c>
      <c r="G97">
        <v>208400</v>
      </c>
      <c r="H97">
        <v>1</v>
      </c>
      <c r="I97">
        <v>208400</v>
      </c>
      <c r="J97" s="1">
        <v>42947</v>
      </c>
      <c r="K97" s="1">
        <v>43100</v>
      </c>
      <c r="N97" s="1">
        <v>42947</v>
      </c>
      <c r="O97" t="s">
        <v>56</v>
      </c>
      <c r="P97" t="s">
        <v>67</v>
      </c>
      <c r="Q97" s="1">
        <v>44064</v>
      </c>
      <c r="T97">
        <v>0</v>
      </c>
      <c r="U97" t="b">
        <v>0</v>
      </c>
      <c r="V97">
        <v>1091</v>
      </c>
      <c r="W97" t="s">
        <v>94</v>
      </c>
      <c r="X97" t="s">
        <v>163</v>
      </c>
      <c r="Y97" t="s">
        <v>164</v>
      </c>
      <c r="Z97" t="s">
        <v>168</v>
      </c>
      <c r="AA97" t="s">
        <v>60</v>
      </c>
      <c r="AB97" t="s">
        <v>61</v>
      </c>
      <c r="AC97">
        <v>2021</v>
      </c>
      <c r="AD97" t="s">
        <v>169</v>
      </c>
      <c r="AE97" t="s">
        <v>196</v>
      </c>
      <c r="AF97">
        <v>7</v>
      </c>
      <c r="AG97">
        <v>2017</v>
      </c>
      <c r="AH97" t="s">
        <v>94</v>
      </c>
      <c r="AI97" t="s">
        <v>197</v>
      </c>
      <c r="AJ97" t="s">
        <v>198</v>
      </c>
      <c r="AK97" t="s">
        <v>199</v>
      </c>
      <c r="AL97" t="s">
        <v>178</v>
      </c>
      <c r="AM97" t="s">
        <v>107</v>
      </c>
      <c r="AQ97">
        <v>0</v>
      </c>
      <c r="AT97">
        <v>0</v>
      </c>
      <c r="AU97">
        <v>0.85</v>
      </c>
      <c r="AV97">
        <v>177140</v>
      </c>
      <c r="AW97" t="s">
        <v>107</v>
      </c>
      <c r="AX97">
        <v>3</v>
      </c>
      <c r="AY97">
        <v>45</v>
      </c>
      <c r="AZ97" s="1">
        <v>42632</v>
      </c>
      <c r="BA97">
        <v>2017</v>
      </c>
      <c r="BB97">
        <v>2017</v>
      </c>
      <c r="BC97" t="s">
        <v>200</v>
      </c>
      <c r="BD97" s="5">
        <f>VLOOKUP(BC97,'unit cost'!$A$2:$B$17,2,FALSE)</f>
        <v>0.85</v>
      </c>
      <c r="BE97" s="5">
        <f t="shared" si="1"/>
        <v>177140</v>
      </c>
    </row>
    <row r="98" spans="1:57" ht="14.4" x14ac:dyDescent="0.3">
      <c r="A98" t="s">
        <v>164</v>
      </c>
      <c r="C98">
        <v>1093</v>
      </c>
      <c r="D98" t="s">
        <v>166</v>
      </c>
      <c r="E98" t="s">
        <v>178</v>
      </c>
      <c r="F98" t="s">
        <v>66</v>
      </c>
      <c r="G98">
        <v>1200</v>
      </c>
      <c r="H98">
        <v>1</v>
      </c>
      <c r="I98">
        <v>1200</v>
      </c>
      <c r="J98" s="1">
        <v>42894</v>
      </c>
      <c r="K98" s="1">
        <v>42916</v>
      </c>
      <c r="N98" s="1">
        <v>42894</v>
      </c>
      <c r="O98" t="s">
        <v>56</v>
      </c>
      <c r="P98" t="s">
        <v>67</v>
      </c>
      <c r="Q98" s="1">
        <v>44064</v>
      </c>
      <c r="T98">
        <v>0</v>
      </c>
      <c r="U98" t="b">
        <v>0</v>
      </c>
      <c r="V98">
        <v>1093</v>
      </c>
      <c r="W98" t="s">
        <v>94</v>
      </c>
      <c r="X98" t="s">
        <v>163</v>
      </c>
      <c r="Y98" t="s">
        <v>164</v>
      </c>
      <c r="Z98" t="s">
        <v>168</v>
      </c>
      <c r="AA98" t="s">
        <v>60</v>
      </c>
      <c r="AB98" t="s">
        <v>61</v>
      </c>
      <c r="AC98">
        <v>2021</v>
      </c>
      <c r="AD98" t="s">
        <v>169</v>
      </c>
      <c r="AE98" t="s">
        <v>170</v>
      </c>
      <c r="AF98">
        <v>6</v>
      </c>
      <c r="AG98">
        <v>2017</v>
      </c>
      <c r="AH98" t="s">
        <v>94</v>
      </c>
      <c r="AI98" t="s">
        <v>104</v>
      </c>
      <c r="AJ98" t="s">
        <v>171</v>
      </c>
      <c r="AK98" t="s">
        <v>106</v>
      </c>
      <c r="AL98" t="s">
        <v>172</v>
      </c>
      <c r="AM98" t="s">
        <v>107</v>
      </c>
      <c r="AQ98">
        <v>0</v>
      </c>
      <c r="AT98">
        <v>0</v>
      </c>
      <c r="AU98">
        <v>0.69</v>
      </c>
      <c r="AV98">
        <v>827.99999999999898</v>
      </c>
      <c r="AW98" t="s">
        <v>107</v>
      </c>
      <c r="AX98">
        <v>3</v>
      </c>
      <c r="AY98">
        <v>45</v>
      </c>
      <c r="AZ98" s="1">
        <v>42579</v>
      </c>
      <c r="BA98">
        <v>2016</v>
      </c>
      <c r="BB98">
        <v>2017</v>
      </c>
      <c r="BC98" t="s">
        <v>108</v>
      </c>
      <c r="BD98" s="5">
        <f>VLOOKUP(BC98,'unit cost'!$A$2:$B$17,2,FALSE)</f>
        <v>0.82799999999999996</v>
      </c>
      <c r="BE98" s="5">
        <f t="shared" si="1"/>
        <v>993.59999999999991</v>
      </c>
    </row>
    <row r="99" spans="1:57" ht="14.4" x14ac:dyDescent="0.3">
      <c r="A99" t="s">
        <v>164</v>
      </c>
      <c r="C99">
        <v>1096</v>
      </c>
      <c r="D99" t="s">
        <v>125</v>
      </c>
      <c r="E99" t="s">
        <v>178</v>
      </c>
      <c r="F99" t="s">
        <v>66</v>
      </c>
      <c r="G99">
        <v>3593421</v>
      </c>
      <c r="H99">
        <v>1</v>
      </c>
      <c r="I99">
        <v>3593421</v>
      </c>
      <c r="J99" s="1">
        <v>43096</v>
      </c>
      <c r="K99" s="1">
        <v>42825</v>
      </c>
      <c r="N99" s="1">
        <v>43096</v>
      </c>
      <c r="O99" t="s">
        <v>56</v>
      </c>
      <c r="P99" t="s">
        <v>67</v>
      </c>
      <c r="Q99" s="1">
        <v>44064</v>
      </c>
      <c r="T99">
        <v>1197807</v>
      </c>
      <c r="U99" t="b">
        <v>0</v>
      </c>
      <c r="V99">
        <v>1096</v>
      </c>
      <c r="W99" t="s">
        <v>94</v>
      </c>
      <c r="X99" t="s">
        <v>163</v>
      </c>
      <c r="Y99" t="s">
        <v>164</v>
      </c>
      <c r="Z99" t="s">
        <v>168</v>
      </c>
      <c r="AA99" t="s">
        <v>60</v>
      </c>
      <c r="AB99" t="s">
        <v>61</v>
      </c>
      <c r="AC99">
        <v>2021</v>
      </c>
      <c r="AD99" t="s">
        <v>169</v>
      </c>
      <c r="AE99" t="s">
        <v>206</v>
      </c>
      <c r="AF99">
        <v>12</v>
      </c>
      <c r="AG99">
        <v>2017</v>
      </c>
      <c r="AH99" t="s">
        <v>94</v>
      </c>
      <c r="AI99" t="s">
        <v>127</v>
      </c>
      <c r="AJ99" t="s">
        <v>207</v>
      </c>
      <c r="AK99" t="s">
        <v>129</v>
      </c>
      <c r="AL99" t="s">
        <v>178</v>
      </c>
      <c r="AM99" t="s">
        <v>130</v>
      </c>
      <c r="AQ99">
        <v>0</v>
      </c>
      <c r="AT99">
        <v>0</v>
      </c>
      <c r="AU99">
        <v>0.27</v>
      </c>
      <c r="AV99">
        <v>970223.67</v>
      </c>
      <c r="AW99" t="s">
        <v>131</v>
      </c>
      <c r="AX99">
        <v>3</v>
      </c>
      <c r="AY99">
        <v>13</v>
      </c>
      <c r="AZ99" s="1">
        <v>43005</v>
      </c>
      <c r="BA99">
        <v>2018</v>
      </c>
      <c r="BB99">
        <v>2018</v>
      </c>
      <c r="BC99" t="s">
        <v>132</v>
      </c>
      <c r="BD99" s="5">
        <f>VLOOKUP(BC99,'unit cost'!$A$2:$B$17,2,FALSE)</f>
        <v>0.26300000000000001</v>
      </c>
      <c r="BE99" s="5">
        <f t="shared" si="1"/>
        <v>945069.723</v>
      </c>
    </row>
    <row r="100" spans="1:57" ht="14.4" x14ac:dyDescent="0.3">
      <c r="A100" t="s">
        <v>164</v>
      </c>
      <c r="C100">
        <v>1097</v>
      </c>
      <c r="D100" t="s">
        <v>189</v>
      </c>
      <c r="E100" t="s">
        <v>178</v>
      </c>
      <c r="F100" t="s">
        <v>66</v>
      </c>
      <c r="G100">
        <v>2570400</v>
      </c>
      <c r="I100">
        <v>2570400</v>
      </c>
      <c r="J100" s="1">
        <v>42736</v>
      </c>
      <c r="K100" s="1">
        <v>42895</v>
      </c>
      <c r="N100" s="1">
        <v>42736</v>
      </c>
      <c r="O100" t="s">
        <v>56</v>
      </c>
      <c r="P100" t="s">
        <v>57</v>
      </c>
      <c r="Q100" s="1">
        <v>44064</v>
      </c>
      <c r="T100">
        <v>0</v>
      </c>
      <c r="U100" t="b">
        <v>0</v>
      </c>
      <c r="V100">
        <v>1097</v>
      </c>
      <c r="W100" t="s">
        <v>94</v>
      </c>
      <c r="X100" t="s">
        <v>163</v>
      </c>
      <c r="Y100" t="s">
        <v>164</v>
      </c>
      <c r="Z100" t="s">
        <v>168</v>
      </c>
      <c r="AA100" t="s">
        <v>60</v>
      </c>
      <c r="AB100" t="s">
        <v>61</v>
      </c>
      <c r="AC100">
        <v>2021</v>
      </c>
      <c r="AD100" t="s">
        <v>169</v>
      </c>
      <c r="AE100" t="s">
        <v>190</v>
      </c>
      <c r="AF100">
        <v>1</v>
      </c>
      <c r="AG100">
        <v>2017</v>
      </c>
      <c r="AH100" t="s">
        <v>94</v>
      </c>
      <c r="AJ100" t="s">
        <v>191</v>
      </c>
      <c r="AL100" t="s">
        <v>172</v>
      </c>
      <c r="AQ100">
        <v>0</v>
      </c>
      <c r="AT100">
        <v>0</v>
      </c>
      <c r="AY100">
        <v>45</v>
      </c>
      <c r="AZ100" s="1">
        <v>42421</v>
      </c>
      <c r="BA100">
        <v>2016</v>
      </c>
      <c r="BB100">
        <v>2016</v>
      </c>
      <c r="BC100" t="s">
        <v>91</v>
      </c>
      <c r="BD100" s="5">
        <f>VLOOKUP(BC100,'unit cost'!$A$2:$B$17,2,FALSE)</f>
        <v>3.0300000000000001E-2</v>
      </c>
      <c r="BE100" s="5">
        <f t="shared" si="1"/>
        <v>77883.12</v>
      </c>
    </row>
    <row r="101" spans="1:57" ht="14.4" x14ac:dyDescent="0.3">
      <c r="A101" t="s">
        <v>164</v>
      </c>
      <c r="C101">
        <v>1098</v>
      </c>
      <c r="D101" t="s">
        <v>189</v>
      </c>
      <c r="E101" t="s">
        <v>205</v>
      </c>
      <c r="F101" t="s">
        <v>66</v>
      </c>
      <c r="G101">
        <v>2000000</v>
      </c>
      <c r="I101">
        <v>2000000</v>
      </c>
      <c r="J101" s="1">
        <v>43100</v>
      </c>
      <c r="K101" s="1">
        <v>43100</v>
      </c>
      <c r="N101" s="1">
        <v>43100</v>
      </c>
      <c r="O101" t="s">
        <v>56</v>
      </c>
      <c r="P101" t="s">
        <v>67</v>
      </c>
      <c r="Q101" s="1">
        <v>43821</v>
      </c>
      <c r="T101">
        <v>0</v>
      </c>
      <c r="U101" t="b">
        <v>0</v>
      </c>
      <c r="V101">
        <v>1098</v>
      </c>
      <c r="W101" t="s">
        <v>204</v>
      </c>
      <c r="X101" t="s">
        <v>163</v>
      </c>
      <c r="Y101" t="s">
        <v>164</v>
      </c>
      <c r="Z101" t="s">
        <v>168</v>
      </c>
      <c r="AA101" t="s">
        <v>60</v>
      </c>
      <c r="AB101" t="s">
        <v>61</v>
      </c>
      <c r="AC101">
        <v>2021</v>
      </c>
      <c r="AD101" t="s">
        <v>169</v>
      </c>
      <c r="AE101" t="s">
        <v>190</v>
      </c>
      <c r="AF101">
        <v>12</v>
      </c>
      <c r="AG101">
        <v>2017</v>
      </c>
      <c r="AH101" t="s">
        <v>65</v>
      </c>
      <c r="AJ101" t="s">
        <v>191</v>
      </c>
      <c r="AL101" t="s">
        <v>172</v>
      </c>
      <c r="AQ101">
        <v>0</v>
      </c>
      <c r="AT101">
        <v>0</v>
      </c>
      <c r="AY101">
        <v>45</v>
      </c>
      <c r="AZ101" s="1">
        <v>42785</v>
      </c>
      <c r="BA101">
        <v>2017</v>
      </c>
      <c r="BB101">
        <v>2017</v>
      </c>
      <c r="BC101" t="s">
        <v>91</v>
      </c>
      <c r="BD101" s="5">
        <f>VLOOKUP(BC101,'unit cost'!$A$2:$B$17,2,FALSE)</f>
        <v>3.0300000000000001E-2</v>
      </c>
      <c r="BE101" s="5">
        <f t="shared" si="1"/>
        <v>60600</v>
      </c>
    </row>
    <row r="102" spans="1:57" ht="14.4" x14ac:dyDescent="0.3">
      <c r="A102" t="s">
        <v>164</v>
      </c>
      <c r="C102">
        <v>1109</v>
      </c>
      <c r="D102" t="s">
        <v>125</v>
      </c>
      <c r="E102" t="s">
        <v>205</v>
      </c>
      <c r="F102" t="s">
        <v>66</v>
      </c>
      <c r="G102">
        <v>39205</v>
      </c>
      <c r="H102">
        <v>1</v>
      </c>
      <c r="I102">
        <v>39205</v>
      </c>
      <c r="J102" s="1">
        <v>43220</v>
      </c>
      <c r="K102" s="1">
        <v>42919</v>
      </c>
      <c r="N102" s="1">
        <v>43220</v>
      </c>
      <c r="O102" t="s">
        <v>56</v>
      </c>
      <c r="P102" t="s">
        <v>57</v>
      </c>
      <c r="Q102" s="1">
        <v>44064</v>
      </c>
      <c r="T102">
        <v>0</v>
      </c>
      <c r="U102" t="b">
        <v>0</v>
      </c>
      <c r="V102">
        <v>1109</v>
      </c>
      <c r="W102" t="s">
        <v>204</v>
      </c>
      <c r="X102" t="s">
        <v>163</v>
      </c>
      <c r="Y102" t="s">
        <v>164</v>
      </c>
      <c r="Z102" t="s">
        <v>168</v>
      </c>
      <c r="AA102" t="s">
        <v>60</v>
      </c>
      <c r="AB102" t="s">
        <v>61</v>
      </c>
      <c r="AC102">
        <v>2021</v>
      </c>
      <c r="AD102" t="s">
        <v>169</v>
      </c>
      <c r="AE102" t="s">
        <v>206</v>
      </c>
      <c r="AF102">
        <v>4</v>
      </c>
      <c r="AG102">
        <v>2018</v>
      </c>
      <c r="AH102" t="s">
        <v>65</v>
      </c>
      <c r="AI102" t="s">
        <v>127</v>
      </c>
      <c r="AJ102" t="s">
        <v>207</v>
      </c>
      <c r="AK102" t="s">
        <v>129</v>
      </c>
      <c r="AL102" t="s">
        <v>178</v>
      </c>
      <c r="AM102" t="s">
        <v>130</v>
      </c>
      <c r="AQ102">
        <v>0</v>
      </c>
      <c r="AT102">
        <v>0</v>
      </c>
      <c r="AU102">
        <v>0.27</v>
      </c>
      <c r="AV102">
        <v>10585.35</v>
      </c>
      <c r="AW102" t="s">
        <v>131</v>
      </c>
      <c r="AX102">
        <v>3</v>
      </c>
      <c r="AY102">
        <v>13</v>
      </c>
      <c r="AZ102" s="1">
        <v>43129</v>
      </c>
      <c r="BA102">
        <v>2018</v>
      </c>
      <c r="BB102">
        <v>2018</v>
      </c>
      <c r="BC102" t="s">
        <v>132</v>
      </c>
      <c r="BD102" s="5">
        <f>VLOOKUP(BC102,'unit cost'!$A$2:$B$17,2,FALSE)</f>
        <v>0.26300000000000001</v>
      </c>
      <c r="BE102" s="5">
        <f t="shared" si="1"/>
        <v>10310.915000000001</v>
      </c>
    </row>
    <row r="103" spans="1:57" ht="14.4" x14ac:dyDescent="0.3">
      <c r="A103" t="s">
        <v>164</v>
      </c>
      <c r="C103">
        <v>1164</v>
      </c>
      <c r="D103" t="s">
        <v>125</v>
      </c>
      <c r="E103" t="s">
        <v>208</v>
      </c>
      <c r="F103" t="s">
        <v>66</v>
      </c>
      <c r="G103">
        <v>950000</v>
      </c>
      <c r="H103">
        <v>1</v>
      </c>
      <c r="I103">
        <v>950000</v>
      </c>
      <c r="J103" s="1">
        <v>43270</v>
      </c>
      <c r="K103" s="1">
        <v>43465</v>
      </c>
      <c r="N103" s="1">
        <v>43270</v>
      </c>
      <c r="O103" t="s">
        <v>56</v>
      </c>
      <c r="P103" t="s">
        <v>67</v>
      </c>
      <c r="Q103" s="1">
        <v>44064</v>
      </c>
      <c r="T103">
        <v>0</v>
      </c>
      <c r="U103" t="b">
        <v>0</v>
      </c>
      <c r="V103">
        <v>1164</v>
      </c>
      <c r="W103" t="s">
        <v>209</v>
      </c>
      <c r="X103" t="s">
        <v>163</v>
      </c>
      <c r="Y103" t="s">
        <v>164</v>
      </c>
      <c r="Z103" t="s">
        <v>168</v>
      </c>
      <c r="AA103" t="s">
        <v>60</v>
      </c>
      <c r="AB103" t="s">
        <v>61</v>
      </c>
      <c r="AC103">
        <v>2021</v>
      </c>
      <c r="AD103" t="s">
        <v>169</v>
      </c>
      <c r="AE103" t="s">
        <v>206</v>
      </c>
      <c r="AF103">
        <v>6</v>
      </c>
      <c r="AG103">
        <v>2018</v>
      </c>
      <c r="AH103" t="s">
        <v>65</v>
      </c>
      <c r="AI103" t="s">
        <v>127</v>
      </c>
      <c r="AJ103" t="s">
        <v>207</v>
      </c>
      <c r="AK103" t="s">
        <v>129</v>
      </c>
      <c r="AL103" t="s">
        <v>178</v>
      </c>
      <c r="AM103" t="s">
        <v>130</v>
      </c>
      <c r="AQ103">
        <v>0</v>
      </c>
      <c r="AT103">
        <v>0</v>
      </c>
      <c r="AU103">
        <v>0.27</v>
      </c>
      <c r="AV103">
        <v>256500</v>
      </c>
      <c r="AW103" t="s">
        <v>131</v>
      </c>
      <c r="AX103">
        <v>3</v>
      </c>
      <c r="AY103">
        <v>13</v>
      </c>
      <c r="AZ103" s="1">
        <v>43179</v>
      </c>
      <c r="BA103">
        <v>2018</v>
      </c>
      <c r="BB103">
        <v>2018</v>
      </c>
      <c r="BC103" t="s">
        <v>132</v>
      </c>
      <c r="BD103" s="5">
        <f>VLOOKUP(BC103,'unit cost'!$A$2:$B$17,2,FALSE)</f>
        <v>0.26300000000000001</v>
      </c>
      <c r="BE103" s="5">
        <f t="shared" si="1"/>
        <v>249850</v>
      </c>
    </row>
    <row r="104" spans="1:57" ht="14.4" x14ac:dyDescent="0.3">
      <c r="A104" t="s">
        <v>164</v>
      </c>
      <c r="C104">
        <v>1167</v>
      </c>
      <c r="D104" t="s">
        <v>173</v>
      </c>
      <c r="E104" t="s">
        <v>208</v>
      </c>
      <c r="F104" t="s">
        <v>66</v>
      </c>
      <c r="G104">
        <v>4000</v>
      </c>
      <c r="H104">
        <v>1</v>
      </c>
      <c r="I104">
        <v>4000</v>
      </c>
      <c r="J104" s="1">
        <v>43270</v>
      </c>
      <c r="K104" s="1">
        <v>43068</v>
      </c>
      <c r="N104" s="1">
        <v>43270</v>
      </c>
      <c r="O104" t="s">
        <v>56</v>
      </c>
      <c r="P104" t="s">
        <v>57</v>
      </c>
      <c r="Q104" s="1">
        <v>44064</v>
      </c>
      <c r="T104">
        <v>0</v>
      </c>
      <c r="U104" t="b">
        <v>0</v>
      </c>
      <c r="V104">
        <v>1167</v>
      </c>
      <c r="W104" t="s">
        <v>209</v>
      </c>
      <c r="X104" t="s">
        <v>163</v>
      </c>
      <c r="Y104" t="s">
        <v>164</v>
      </c>
      <c r="Z104" t="s">
        <v>168</v>
      </c>
      <c r="AA104" t="s">
        <v>60</v>
      </c>
      <c r="AB104" t="s">
        <v>61</v>
      </c>
      <c r="AC104">
        <v>2021</v>
      </c>
      <c r="AD104" t="s">
        <v>169</v>
      </c>
      <c r="AE104" t="s">
        <v>176</v>
      </c>
      <c r="AF104">
        <v>6</v>
      </c>
      <c r="AG104">
        <v>2018</v>
      </c>
      <c r="AH104" t="s">
        <v>65</v>
      </c>
      <c r="AI104" t="s">
        <v>119</v>
      </c>
      <c r="AJ104" t="s">
        <v>177</v>
      </c>
      <c r="AK104" t="s">
        <v>121</v>
      </c>
      <c r="AL104" t="s">
        <v>172</v>
      </c>
      <c r="AM104" t="s">
        <v>122</v>
      </c>
      <c r="AQ104">
        <v>0</v>
      </c>
      <c r="AT104">
        <v>0</v>
      </c>
      <c r="AU104">
        <v>8.5</v>
      </c>
      <c r="AV104">
        <v>34000</v>
      </c>
      <c r="AW104" t="s">
        <v>123</v>
      </c>
      <c r="AX104">
        <v>3</v>
      </c>
      <c r="AY104">
        <v>13</v>
      </c>
      <c r="AZ104" s="1">
        <v>43179</v>
      </c>
      <c r="BA104">
        <v>2018</v>
      </c>
      <c r="BB104">
        <v>2018</v>
      </c>
      <c r="BC104" t="s">
        <v>124</v>
      </c>
      <c r="BD104" s="5">
        <f>VLOOKUP(BC104,'unit cost'!$A$2:$B$17,2,FALSE)</f>
        <v>8.5</v>
      </c>
      <c r="BE104" s="5">
        <f t="shared" si="1"/>
        <v>34000</v>
      </c>
    </row>
    <row r="105" spans="1:57" ht="14.4" x14ac:dyDescent="0.3">
      <c r="A105" t="s">
        <v>164</v>
      </c>
      <c r="C105">
        <v>1169</v>
      </c>
      <c r="D105" t="s">
        <v>173</v>
      </c>
      <c r="E105" t="s">
        <v>174</v>
      </c>
      <c r="F105" t="s">
        <v>66</v>
      </c>
      <c r="G105">
        <v>48270</v>
      </c>
      <c r="H105">
        <v>1</v>
      </c>
      <c r="I105">
        <v>48270</v>
      </c>
      <c r="J105" s="1">
        <v>43543</v>
      </c>
      <c r="K105" s="1">
        <v>43465</v>
      </c>
      <c r="N105" s="1">
        <v>43543</v>
      </c>
      <c r="O105" t="s">
        <v>56</v>
      </c>
      <c r="P105" t="s">
        <v>67</v>
      </c>
      <c r="Q105" s="1">
        <v>44064</v>
      </c>
      <c r="T105">
        <v>48200</v>
      </c>
      <c r="U105" t="b">
        <v>0</v>
      </c>
      <c r="V105">
        <v>1169</v>
      </c>
      <c r="W105" t="s">
        <v>204</v>
      </c>
      <c r="X105" t="s">
        <v>163</v>
      </c>
      <c r="Y105" t="s">
        <v>164</v>
      </c>
      <c r="Z105" t="s">
        <v>168</v>
      </c>
      <c r="AA105" t="s">
        <v>60</v>
      </c>
      <c r="AB105" t="s">
        <v>61</v>
      </c>
      <c r="AC105">
        <v>2021</v>
      </c>
      <c r="AD105" t="s">
        <v>169</v>
      </c>
      <c r="AE105" t="s">
        <v>176</v>
      </c>
      <c r="AF105">
        <v>3</v>
      </c>
      <c r="AG105">
        <v>2019</v>
      </c>
      <c r="AH105" t="s">
        <v>79</v>
      </c>
      <c r="AI105" t="s">
        <v>119</v>
      </c>
      <c r="AJ105" t="s">
        <v>177</v>
      </c>
      <c r="AK105" t="s">
        <v>121</v>
      </c>
      <c r="AL105" t="s">
        <v>172</v>
      </c>
      <c r="AM105" t="s">
        <v>122</v>
      </c>
      <c r="AQ105">
        <v>0</v>
      </c>
      <c r="AT105">
        <v>0</v>
      </c>
      <c r="AU105">
        <v>8.5</v>
      </c>
      <c r="AV105">
        <v>410295</v>
      </c>
      <c r="AW105" t="s">
        <v>123</v>
      </c>
      <c r="AX105">
        <v>3</v>
      </c>
      <c r="AY105">
        <v>13</v>
      </c>
      <c r="AZ105" s="1">
        <v>43452</v>
      </c>
      <c r="BA105">
        <v>2019</v>
      </c>
      <c r="BB105">
        <v>2019</v>
      </c>
      <c r="BC105" t="s">
        <v>124</v>
      </c>
      <c r="BD105" s="5">
        <f>VLOOKUP(BC105,'unit cost'!$A$2:$B$17,2,FALSE)</f>
        <v>8.5</v>
      </c>
      <c r="BE105" s="5">
        <f t="shared" si="1"/>
        <v>410295</v>
      </c>
    </row>
    <row r="106" spans="1:57" ht="14.4" x14ac:dyDescent="0.3">
      <c r="A106" t="s">
        <v>164</v>
      </c>
      <c r="C106">
        <v>1179</v>
      </c>
      <c r="D106" t="s">
        <v>192</v>
      </c>
      <c r="E106" t="s">
        <v>178</v>
      </c>
      <c r="F106" t="s">
        <v>99</v>
      </c>
      <c r="G106">
        <v>77000</v>
      </c>
      <c r="H106">
        <v>1</v>
      </c>
      <c r="I106">
        <v>77000</v>
      </c>
      <c r="J106" s="1">
        <v>43242</v>
      </c>
      <c r="K106" s="1">
        <v>43220</v>
      </c>
      <c r="N106" s="1">
        <v>43242</v>
      </c>
      <c r="O106" t="s">
        <v>56</v>
      </c>
      <c r="P106" t="s">
        <v>210</v>
      </c>
      <c r="Q106" s="1">
        <v>44064</v>
      </c>
      <c r="T106">
        <v>0</v>
      </c>
      <c r="U106" t="b">
        <v>1</v>
      </c>
      <c r="V106">
        <v>1179</v>
      </c>
      <c r="W106" t="s">
        <v>94</v>
      </c>
      <c r="X106" t="s">
        <v>163</v>
      </c>
      <c r="Y106" t="s">
        <v>164</v>
      </c>
      <c r="Z106" t="s">
        <v>168</v>
      </c>
      <c r="AA106" t="s">
        <v>60</v>
      </c>
      <c r="AB106" t="s">
        <v>61</v>
      </c>
      <c r="AC106">
        <v>2021</v>
      </c>
      <c r="AD106" t="s">
        <v>169</v>
      </c>
      <c r="AE106" t="s">
        <v>193</v>
      </c>
      <c r="AF106">
        <v>5</v>
      </c>
      <c r="AG106">
        <v>2018</v>
      </c>
      <c r="AH106" t="s">
        <v>94</v>
      </c>
      <c r="AI106" t="s">
        <v>111</v>
      </c>
      <c r="AJ106" t="s">
        <v>194</v>
      </c>
      <c r="AK106" t="s">
        <v>113</v>
      </c>
      <c r="AL106" t="s">
        <v>178</v>
      </c>
      <c r="AM106" t="s">
        <v>114</v>
      </c>
      <c r="AQ106">
        <v>0</v>
      </c>
      <c r="AT106">
        <v>0</v>
      </c>
      <c r="AU106">
        <v>0.6</v>
      </c>
      <c r="AV106">
        <v>46200</v>
      </c>
      <c r="AW106" t="s">
        <v>115</v>
      </c>
      <c r="AX106">
        <v>3</v>
      </c>
      <c r="AY106">
        <v>0</v>
      </c>
      <c r="AZ106" s="1">
        <v>43242</v>
      </c>
      <c r="BA106">
        <v>2018</v>
      </c>
      <c r="BB106">
        <v>2019</v>
      </c>
      <c r="BC106" t="s">
        <v>116</v>
      </c>
      <c r="BD106" s="5">
        <f>VLOOKUP(BC106,'unit cost'!$A$2:$B$17,2,FALSE)</f>
        <v>0.29599999999999999</v>
      </c>
      <c r="BE106" s="5">
        <f t="shared" si="1"/>
        <v>22792</v>
      </c>
    </row>
    <row r="107" spans="1:57" ht="14.4" x14ac:dyDescent="0.3">
      <c r="A107" t="s">
        <v>164</v>
      </c>
      <c r="C107">
        <v>1184</v>
      </c>
      <c r="D107" t="s">
        <v>211</v>
      </c>
      <c r="E107" t="s">
        <v>205</v>
      </c>
      <c r="F107" t="s">
        <v>66</v>
      </c>
      <c r="G107">
        <v>15000.499999989999</v>
      </c>
      <c r="H107">
        <v>1</v>
      </c>
      <c r="I107">
        <v>15000.499999989999</v>
      </c>
      <c r="J107" s="1">
        <v>43747</v>
      </c>
      <c r="K107" s="1">
        <v>43465</v>
      </c>
      <c r="N107" s="1">
        <v>43747</v>
      </c>
      <c r="O107" t="s">
        <v>56</v>
      </c>
      <c r="P107" t="s">
        <v>67</v>
      </c>
      <c r="Q107" s="1">
        <v>44064</v>
      </c>
      <c r="T107">
        <v>15000</v>
      </c>
      <c r="U107" t="b">
        <v>0</v>
      </c>
      <c r="V107">
        <v>1184</v>
      </c>
      <c r="W107" t="s">
        <v>204</v>
      </c>
      <c r="X107" t="s">
        <v>163</v>
      </c>
      <c r="Y107" t="s">
        <v>164</v>
      </c>
      <c r="Z107" t="s">
        <v>168</v>
      </c>
      <c r="AA107" t="s">
        <v>60</v>
      </c>
      <c r="AB107" t="s">
        <v>61</v>
      </c>
      <c r="AC107">
        <v>2021</v>
      </c>
      <c r="AD107" t="s">
        <v>169</v>
      </c>
      <c r="AE107" t="s">
        <v>212</v>
      </c>
      <c r="AF107">
        <v>10</v>
      </c>
      <c r="AG107">
        <v>2019</v>
      </c>
      <c r="AH107" t="s">
        <v>65</v>
      </c>
      <c r="AI107" t="s">
        <v>213</v>
      </c>
      <c r="AJ107" t="s">
        <v>214</v>
      </c>
      <c r="AK107" t="s">
        <v>215</v>
      </c>
      <c r="AL107" t="s">
        <v>178</v>
      </c>
      <c r="AM107" t="s">
        <v>122</v>
      </c>
      <c r="AQ107">
        <v>0</v>
      </c>
      <c r="AT107">
        <v>0</v>
      </c>
      <c r="AU107">
        <v>8.5</v>
      </c>
      <c r="AV107">
        <v>127504.249999914</v>
      </c>
      <c r="AW107" t="s">
        <v>123</v>
      </c>
      <c r="AX107">
        <v>3</v>
      </c>
      <c r="AY107">
        <v>39</v>
      </c>
      <c r="AZ107" s="1">
        <v>43474</v>
      </c>
      <c r="BA107">
        <v>2019</v>
      </c>
      <c r="BB107">
        <v>2019</v>
      </c>
      <c r="BC107" t="s">
        <v>216</v>
      </c>
      <c r="BD107" s="5">
        <f>VLOOKUP(BC107,'unit cost'!$A$2:$B$17,2,FALSE)</f>
        <v>8.5</v>
      </c>
      <c r="BE107" s="5">
        <f t="shared" si="1"/>
        <v>127504.24999991499</v>
      </c>
    </row>
    <row r="108" spans="1:57" ht="14.4" x14ac:dyDescent="0.3">
      <c r="A108" t="s">
        <v>164</v>
      </c>
      <c r="C108">
        <v>1187</v>
      </c>
      <c r="D108" t="s">
        <v>201</v>
      </c>
      <c r="E108" t="s">
        <v>208</v>
      </c>
      <c r="F108" t="s">
        <v>66</v>
      </c>
      <c r="G108">
        <v>81000</v>
      </c>
      <c r="H108">
        <v>1</v>
      </c>
      <c r="I108">
        <v>81000</v>
      </c>
      <c r="J108" s="1">
        <v>43270</v>
      </c>
      <c r="K108" s="1">
        <v>43100</v>
      </c>
      <c r="N108" s="1">
        <v>43270</v>
      </c>
      <c r="O108" t="s">
        <v>56</v>
      </c>
      <c r="P108" t="s">
        <v>67</v>
      </c>
      <c r="Q108" s="1">
        <v>44064</v>
      </c>
      <c r="T108">
        <v>0</v>
      </c>
      <c r="U108" t="b">
        <v>0</v>
      </c>
      <c r="V108">
        <v>1187</v>
      </c>
      <c r="W108" t="s">
        <v>209</v>
      </c>
      <c r="X108" t="s">
        <v>163</v>
      </c>
      <c r="Y108" t="s">
        <v>164</v>
      </c>
      <c r="Z108" t="s">
        <v>168</v>
      </c>
      <c r="AA108" t="s">
        <v>60</v>
      </c>
      <c r="AB108" t="s">
        <v>61</v>
      </c>
      <c r="AC108">
        <v>2021</v>
      </c>
      <c r="AD108" t="s">
        <v>169</v>
      </c>
      <c r="AE108" t="s">
        <v>202</v>
      </c>
      <c r="AF108">
        <v>6</v>
      </c>
      <c r="AG108">
        <v>2018</v>
      </c>
      <c r="AH108" t="s">
        <v>65</v>
      </c>
      <c r="AI108" t="s">
        <v>135</v>
      </c>
      <c r="AJ108" t="s">
        <v>203</v>
      </c>
      <c r="AK108" t="s">
        <v>137</v>
      </c>
      <c r="AL108" t="s">
        <v>172</v>
      </c>
      <c r="AM108" t="s">
        <v>138</v>
      </c>
      <c r="AQ108">
        <v>0</v>
      </c>
      <c r="AT108">
        <v>0</v>
      </c>
      <c r="AU108">
        <v>0.3</v>
      </c>
      <c r="AV108">
        <v>24300</v>
      </c>
      <c r="AW108" t="s">
        <v>131</v>
      </c>
      <c r="AX108">
        <v>3</v>
      </c>
      <c r="AY108">
        <v>13</v>
      </c>
      <c r="AZ108" s="1">
        <v>43179</v>
      </c>
      <c r="BA108">
        <v>2018</v>
      </c>
      <c r="BB108">
        <v>2018</v>
      </c>
      <c r="BC108" t="s">
        <v>139</v>
      </c>
      <c r="BD108" s="5">
        <f>VLOOKUP(BC108,'unit cost'!$A$2:$B$17,2,FALSE)</f>
        <v>0.32800000000000001</v>
      </c>
      <c r="BE108" s="5">
        <f t="shared" si="1"/>
        <v>26568</v>
      </c>
    </row>
    <row r="109" spans="1:57" ht="14.4" x14ac:dyDescent="0.3">
      <c r="A109" t="s">
        <v>164</v>
      </c>
      <c r="C109">
        <v>1188</v>
      </c>
      <c r="D109" t="s">
        <v>201</v>
      </c>
      <c r="E109" t="s">
        <v>205</v>
      </c>
      <c r="F109" t="s">
        <v>66</v>
      </c>
      <c r="G109">
        <v>63000</v>
      </c>
      <c r="H109">
        <v>1</v>
      </c>
      <c r="I109">
        <v>63000</v>
      </c>
      <c r="J109" s="1">
        <v>43448</v>
      </c>
      <c r="K109" s="1">
        <v>43434</v>
      </c>
      <c r="N109" s="1">
        <v>43448</v>
      </c>
      <c r="O109" t="s">
        <v>56</v>
      </c>
      <c r="P109" t="s">
        <v>67</v>
      </c>
      <c r="Q109" s="1">
        <v>44064</v>
      </c>
      <c r="T109">
        <v>64089</v>
      </c>
      <c r="U109" t="b">
        <v>0</v>
      </c>
      <c r="V109">
        <v>1188</v>
      </c>
      <c r="W109" t="s">
        <v>204</v>
      </c>
      <c r="X109" t="s">
        <v>163</v>
      </c>
      <c r="Y109" t="s">
        <v>164</v>
      </c>
      <c r="Z109" t="s">
        <v>168</v>
      </c>
      <c r="AA109" t="s">
        <v>60</v>
      </c>
      <c r="AB109" t="s">
        <v>61</v>
      </c>
      <c r="AC109">
        <v>2021</v>
      </c>
      <c r="AD109" t="s">
        <v>169</v>
      </c>
      <c r="AE109" t="s">
        <v>202</v>
      </c>
      <c r="AF109">
        <v>12</v>
      </c>
      <c r="AG109">
        <v>2018</v>
      </c>
      <c r="AH109" t="s">
        <v>65</v>
      </c>
      <c r="AI109" t="s">
        <v>135</v>
      </c>
      <c r="AJ109" t="s">
        <v>203</v>
      </c>
      <c r="AK109" t="s">
        <v>137</v>
      </c>
      <c r="AL109" t="s">
        <v>172</v>
      </c>
      <c r="AM109" t="s">
        <v>138</v>
      </c>
      <c r="AQ109">
        <v>0</v>
      </c>
      <c r="AT109">
        <v>0</v>
      </c>
      <c r="AU109">
        <v>0.3</v>
      </c>
      <c r="AV109">
        <v>18900</v>
      </c>
      <c r="AW109" t="s">
        <v>131</v>
      </c>
      <c r="AX109">
        <v>3</v>
      </c>
      <c r="AY109">
        <v>13</v>
      </c>
      <c r="AZ109" s="1">
        <v>43357</v>
      </c>
      <c r="BA109">
        <v>2018</v>
      </c>
      <c r="BB109">
        <v>2019</v>
      </c>
      <c r="BC109" t="s">
        <v>139</v>
      </c>
      <c r="BD109" s="5">
        <f>VLOOKUP(BC109,'unit cost'!$A$2:$B$17,2,FALSE)</f>
        <v>0.32800000000000001</v>
      </c>
      <c r="BE109" s="5">
        <f t="shared" si="1"/>
        <v>20664</v>
      </c>
    </row>
    <row r="110" spans="1:57" ht="14.4" x14ac:dyDescent="0.3">
      <c r="A110" t="s">
        <v>164</v>
      </c>
      <c r="C110">
        <v>1191</v>
      </c>
      <c r="D110" t="s">
        <v>195</v>
      </c>
      <c r="E110" t="s">
        <v>178</v>
      </c>
      <c r="F110" t="s">
        <v>66</v>
      </c>
      <c r="G110">
        <v>32000</v>
      </c>
      <c r="H110">
        <v>1</v>
      </c>
      <c r="I110">
        <v>32000</v>
      </c>
      <c r="J110" s="1">
        <v>43518</v>
      </c>
      <c r="K110" s="1">
        <v>43465</v>
      </c>
      <c r="N110" s="1">
        <v>43518</v>
      </c>
      <c r="O110" t="s">
        <v>56</v>
      </c>
      <c r="P110" t="s">
        <v>217</v>
      </c>
      <c r="Q110" s="1">
        <v>44064</v>
      </c>
      <c r="T110">
        <v>204205</v>
      </c>
      <c r="U110" t="b">
        <v>1</v>
      </c>
      <c r="V110">
        <v>1191</v>
      </c>
      <c r="W110" t="s">
        <v>94</v>
      </c>
      <c r="X110" t="s">
        <v>163</v>
      </c>
      <c r="Y110" t="s">
        <v>164</v>
      </c>
      <c r="Z110" t="s">
        <v>168</v>
      </c>
      <c r="AA110" t="s">
        <v>60</v>
      </c>
      <c r="AB110" t="s">
        <v>61</v>
      </c>
      <c r="AC110">
        <v>2021</v>
      </c>
      <c r="AD110" t="s">
        <v>169</v>
      </c>
      <c r="AE110" t="s">
        <v>196</v>
      </c>
      <c r="AF110">
        <v>2</v>
      </c>
      <c r="AG110">
        <v>2019</v>
      </c>
      <c r="AH110" t="s">
        <v>94</v>
      </c>
      <c r="AI110" t="s">
        <v>197</v>
      </c>
      <c r="AJ110" t="s">
        <v>198</v>
      </c>
      <c r="AK110" t="s">
        <v>199</v>
      </c>
      <c r="AL110" t="s">
        <v>178</v>
      </c>
      <c r="AM110" t="s">
        <v>107</v>
      </c>
      <c r="AQ110">
        <v>0</v>
      </c>
      <c r="AT110">
        <v>0</v>
      </c>
      <c r="AU110">
        <v>0.85</v>
      </c>
      <c r="AV110">
        <v>27200</v>
      </c>
      <c r="AW110" t="s">
        <v>107</v>
      </c>
      <c r="AX110">
        <v>3</v>
      </c>
      <c r="AY110">
        <v>45</v>
      </c>
      <c r="AZ110" s="1">
        <v>43203</v>
      </c>
      <c r="BA110">
        <v>2018</v>
      </c>
      <c r="BB110">
        <v>2018</v>
      </c>
      <c r="BC110" t="s">
        <v>200</v>
      </c>
      <c r="BD110" s="5">
        <f>VLOOKUP(BC110,'unit cost'!$A$2:$B$17,2,FALSE)</f>
        <v>0.85</v>
      </c>
      <c r="BE110" s="5">
        <f t="shared" si="1"/>
        <v>27200</v>
      </c>
    </row>
    <row r="111" spans="1:57" ht="14.4" x14ac:dyDescent="0.3">
      <c r="A111" t="s">
        <v>164</v>
      </c>
      <c r="C111">
        <v>1199</v>
      </c>
      <c r="D111" t="s">
        <v>195</v>
      </c>
      <c r="E111" t="s">
        <v>178</v>
      </c>
      <c r="F111" t="s">
        <v>66</v>
      </c>
      <c r="G111">
        <v>208400</v>
      </c>
      <c r="H111">
        <v>1</v>
      </c>
      <c r="I111">
        <v>208400</v>
      </c>
      <c r="J111" s="1">
        <v>43194</v>
      </c>
      <c r="K111" s="1">
        <v>43100</v>
      </c>
      <c r="N111" s="1">
        <v>43194</v>
      </c>
      <c r="O111" t="s">
        <v>56</v>
      </c>
      <c r="P111" t="s">
        <v>67</v>
      </c>
      <c r="Q111" s="1">
        <v>44064</v>
      </c>
      <c r="T111">
        <v>0</v>
      </c>
      <c r="U111" t="b">
        <v>0</v>
      </c>
      <c r="V111">
        <v>1199</v>
      </c>
      <c r="W111" t="s">
        <v>94</v>
      </c>
      <c r="X111" t="s">
        <v>163</v>
      </c>
      <c r="Y111" t="s">
        <v>164</v>
      </c>
      <c r="Z111" t="s">
        <v>168</v>
      </c>
      <c r="AA111" t="s">
        <v>60</v>
      </c>
      <c r="AB111" t="s">
        <v>61</v>
      </c>
      <c r="AC111">
        <v>2021</v>
      </c>
      <c r="AD111" t="s">
        <v>169</v>
      </c>
      <c r="AE111" t="s">
        <v>196</v>
      </c>
      <c r="AF111">
        <v>4</v>
      </c>
      <c r="AG111">
        <v>2018</v>
      </c>
      <c r="AH111" t="s">
        <v>94</v>
      </c>
      <c r="AI111" t="s">
        <v>197</v>
      </c>
      <c r="AJ111" t="s">
        <v>198</v>
      </c>
      <c r="AK111" t="s">
        <v>199</v>
      </c>
      <c r="AL111" t="s">
        <v>178</v>
      </c>
      <c r="AM111" t="s">
        <v>107</v>
      </c>
      <c r="AQ111">
        <v>0</v>
      </c>
      <c r="AT111">
        <v>0</v>
      </c>
      <c r="AU111">
        <v>0.85</v>
      </c>
      <c r="AV111">
        <v>177140</v>
      </c>
      <c r="AW111" t="s">
        <v>107</v>
      </c>
      <c r="AX111">
        <v>3</v>
      </c>
      <c r="AY111">
        <v>45</v>
      </c>
      <c r="AZ111" s="1">
        <v>42879</v>
      </c>
      <c r="BA111">
        <v>2017</v>
      </c>
      <c r="BB111">
        <v>2018</v>
      </c>
      <c r="BC111" t="s">
        <v>200</v>
      </c>
      <c r="BD111" s="5">
        <f>VLOOKUP(BC111,'unit cost'!$A$2:$B$17,2,FALSE)</f>
        <v>0.85</v>
      </c>
      <c r="BE111" s="5">
        <f t="shared" si="1"/>
        <v>177140</v>
      </c>
    </row>
    <row r="112" spans="1:57" ht="14.4" x14ac:dyDescent="0.3">
      <c r="A112" t="s">
        <v>164</v>
      </c>
      <c r="C112">
        <v>1202</v>
      </c>
      <c r="D112" t="s">
        <v>173</v>
      </c>
      <c r="E112" t="s">
        <v>178</v>
      </c>
      <c r="F112" t="s">
        <v>99</v>
      </c>
      <c r="G112">
        <v>121200</v>
      </c>
      <c r="H112">
        <v>1</v>
      </c>
      <c r="I112">
        <v>121200</v>
      </c>
      <c r="J112" s="1">
        <v>43287</v>
      </c>
      <c r="K112" s="1">
        <v>43220</v>
      </c>
      <c r="N112" s="1">
        <v>43287</v>
      </c>
      <c r="O112" t="s">
        <v>56</v>
      </c>
      <c r="P112" t="s">
        <v>67</v>
      </c>
      <c r="Q112" s="1">
        <v>44064</v>
      </c>
      <c r="T112">
        <v>0</v>
      </c>
      <c r="U112" t="b">
        <v>0</v>
      </c>
      <c r="V112">
        <v>1202</v>
      </c>
      <c r="W112" t="s">
        <v>94</v>
      </c>
      <c r="X112" t="s">
        <v>163</v>
      </c>
      <c r="Y112" t="s">
        <v>164</v>
      </c>
      <c r="Z112" t="s">
        <v>168</v>
      </c>
      <c r="AA112" t="s">
        <v>60</v>
      </c>
      <c r="AB112" t="s">
        <v>61</v>
      </c>
      <c r="AC112">
        <v>2021</v>
      </c>
      <c r="AD112" t="s">
        <v>169</v>
      </c>
      <c r="AE112" t="s">
        <v>176</v>
      </c>
      <c r="AF112">
        <v>7</v>
      </c>
      <c r="AG112">
        <v>2018</v>
      </c>
      <c r="AH112" t="s">
        <v>94</v>
      </c>
      <c r="AI112" t="s">
        <v>119</v>
      </c>
      <c r="AJ112" t="s">
        <v>177</v>
      </c>
      <c r="AK112" t="s">
        <v>121</v>
      </c>
      <c r="AL112" t="s">
        <v>172</v>
      </c>
      <c r="AM112" t="s">
        <v>122</v>
      </c>
      <c r="AQ112">
        <v>0</v>
      </c>
      <c r="AT112">
        <v>0</v>
      </c>
      <c r="AU112">
        <v>8.5</v>
      </c>
      <c r="AV112">
        <v>1030200</v>
      </c>
      <c r="AW112" t="s">
        <v>123</v>
      </c>
      <c r="AX112">
        <v>3</v>
      </c>
      <c r="AY112">
        <v>13</v>
      </c>
      <c r="AZ112" s="1">
        <v>43196</v>
      </c>
      <c r="BA112">
        <v>2018</v>
      </c>
      <c r="BB112">
        <v>2018</v>
      </c>
      <c r="BC112" t="s">
        <v>124</v>
      </c>
      <c r="BD112" s="5">
        <f>VLOOKUP(BC112,'unit cost'!$A$2:$B$17,2,FALSE)</f>
        <v>8.5</v>
      </c>
      <c r="BE112" s="5">
        <f t="shared" si="1"/>
        <v>1030200</v>
      </c>
    </row>
    <row r="113" spans="1:57" ht="14.4" x14ac:dyDescent="0.3">
      <c r="A113" t="s">
        <v>164</v>
      </c>
      <c r="C113">
        <v>1203</v>
      </c>
      <c r="D113" t="s">
        <v>166</v>
      </c>
      <c r="E113" t="s">
        <v>174</v>
      </c>
      <c r="F113" t="s">
        <v>55</v>
      </c>
      <c r="G113">
        <v>601650</v>
      </c>
      <c r="H113">
        <v>1</v>
      </c>
      <c r="I113">
        <v>601650</v>
      </c>
      <c r="J113" s="1">
        <v>44127</v>
      </c>
      <c r="K113" s="1">
        <v>43465</v>
      </c>
      <c r="N113" s="1">
        <v>44127</v>
      </c>
      <c r="O113" t="s">
        <v>56</v>
      </c>
      <c r="P113" t="s">
        <v>67</v>
      </c>
      <c r="Q113" s="1">
        <v>44151</v>
      </c>
      <c r="T113">
        <v>0</v>
      </c>
      <c r="U113" t="b">
        <v>0</v>
      </c>
      <c r="V113">
        <v>1203</v>
      </c>
      <c r="W113" t="s">
        <v>167</v>
      </c>
      <c r="X113" t="s">
        <v>163</v>
      </c>
      <c r="Y113" t="s">
        <v>164</v>
      </c>
      <c r="Z113" t="s">
        <v>168</v>
      </c>
      <c r="AA113" t="s">
        <v>60</v>
      </c>
      <c r="AB113" t="s">
        <v>61</v>
      </c>
      <c r="AC113">
        <v>2021</v>
      </c>
      <c r="AD113" t="s">
        <v>169</v>
      </c>
      <c r="AE113" t="s">
        <v>170</v>
      </c>
      <c r="AF113">
        <v>10</v>
      </c>
      <c r="AG113">
        <v>2020</v>
      </c>
      <c r="AH113" t="s">
        <v>79</v>
      </c>
      <c r="AI113" t="s">
        <v>104</v>
      </c>
      <c r="AJ113" t="s">
        <v>171</v>
      </c>
      <c r="AK113" t="s">
        <v>106</v>
      </c>
      <c r="AL113" t="s">
        <v>172</v>
      </c>
      <c r="AM113" t="s">
        <v>107</v>
      </c>
      <c r="AQ113">
        <v>0</v>
      </c>
      <c r="AT113">
        <v>0</v>
      </c>
      <c r="AU113">
        <v>0.69</v>
      </c>
      <c r="AV113">
        <v>415138.49999999901</v>
      </c>
      <c r="AW113" t="s">
        <v>107</v>
      </c>
      <c r="AX113">
        <v>3</v>
      </c>
      <c r="AY113">
        <v>45</v>
      </c>
      <c r="AZ113" s="1">
        <v>43812</v>
      </c>
      <c r="BA113">
        <v>2020</v>
      </c>
      <c r="BB113">
        <v>2020</v>
      </c>
      <c r="BC113" t="s">
        <v>108</v>
      </c>
      <c r="BD113" s="5">
        <f>VLOOKUP(BC113,'unit cost'!$A$2:$B$17,2,FALSE)</f>
        <v>0.82799999999999996</v>
      </c>
      <c r="BE113" s="5">
        <f t="shared" si="1"/>
        <v>498166.19999999995</v>
      </c>
    </row>
    <row r="114" spans="1:57" ht="14.4" x14ac:dyDescent="0.3">
      <c r="A114" t="s">
        <v>164</v>
      </c>
      <c r="C114">
        <v>1206</v>
      </c>
      <c r="D114" t="s">
        <v>192</v>
      </c>
      <c r="E114" t="s">
        <v>178</v>
      </c>
      <c r="F114" t="s">
        <v>66</v>
      </c>
      <c r="G114">
        <v>25000</v>
      </c>
      <c r="H114">
        <v>1</v>
      </c>
      <c r="I114">
        <v>25000</v>
      </c>
      <c r="J114" s="1">
        <v>43108</v>
      </c>
      <c r="K114" s="1">
        <v>43131</v>
      </c>
      <c r="N114" s="1">
        <v>43108</v>
      </c>
      <c r="O114" t="s">
        <v>56</v>
      </c>
      <c r="P114" t="s">
        <v>67</v>
      </c>
      <c r="Q114" s="1">
        <v>44064</v>
      </c>
      <c r="T114">
        <v>0</v>
      </c>
      <c r="U114" t="b">
        <v>0</v>
      </c>
      <c r="V114">
        <v>1206</v>
      </c>
      <c r="W114" t="s">
        <v>94</v>
      </c>
      <c r="X114" t="s">
        <v>163</v>
      </c>
      <c r="Y114" t="s">
        <v>164</v>
      </c>
      <c r="Z114" t="s">
        <v>168</v>
      </c>
      <c r="AA114" t="s">
        <v>60</v>
      </c>
      <c r="AB114" t="s">
        <v>61</v>
      </c>
      <c r="AC114">
        <v>2021</v>
      </c>
      <c r="AD114" t="s">
        <v>169</v>
      </c>
      <c r="AE114" t="s">
        <v>193</v>
      </c>
      <c r="AF114">
        <v>1</v>
      </c>
      <c r="AG114">
        <v>2018</v>
      </c>
      <c r="AH114" t="s">
        <v>94</v>
      </c>
      <c r="AI114" t="s">
        <v>111</v>
      </c>
      <c r="AJ114" t="s">
        <v>194</v>
      </c>
      <c r="AK114" t="s">
        <v>113</v>
      </c>
      <c r="AL114" t="s">
        <v>178</v>
      </c>
      <c r="AM114" t="s">
        <v>114</v>
      </c>
      <c r="AQ114">
        <v>0</v>
      </c>
      <c r="AT114">
        <v>0</v>
      </c>
      <c r="AU114">
        <v>0.6</v>
      </c>
      <c r="AV114">
        <v>15000</v>
      </c>
      <c r="AW114" t="s">
        <v>115</v>
      </c>
      <c r="AX114">
        <v>3</v>
      </c>
      <c r="AY114">
        <v>0</v>
      </c>
      <c r="AZ114" s="1">
        <v>43108</v>
      </c>
      <c r="BA114">
        <v>2018</v>
      </c>
      <c r="BB114">
        <v>2018</v>
      </c>
      <c r="BC114" t="s">
        <v>116</v>
      </c>
      <c r="BD114" s="5">
        <f>VLOOKUP(BC114,'unit cost'!$A$2:$B$17,2,FALSE)</f>
        <v>0.29599999999999999</v>
      </c>
      <c r="BE114" s="5">
        <f t="shared" si="1"/>
        <v>7400</v>
      </c>
    </row>
    <row r="115" spans="1:57" ht="14.4" x14ac:dyDescent="0.3">
      <c r="A115" t="s">
        <v>164</v>
      </c>
      <c r="C115">
        <v>1207</v>
      </c>
      <c r="D115" t="s">
        <v>173</v>
      </c>
      <c r="E115" t="s">
        <v>205</v>
      </c>
      <c r="F115" t="s">
        <v>66</v>
      </c>
      <c r="G115">
        <v>13270</v>
      </c>
      <c r="H115">
        <v>1</v>
      </c>
      <c r="I115">
        <v>13270</v>
      </c>
      <c r="J115" s="1">
        <v>43084</v>
      </c>
      <c r="K115" s="1">
        <v>43153</v>
      </c>
      <c r="N115" s="1">
        <v>43084</v>
      </c>
      <c r="O115" t="s">
        <v>56</v>
      </c>
      <c r="P115" t="s">
        <v>57</v>
      </c>
      <c r="Q115" s="1">
        <v>44064</v>
      </c>
      <c r="T115">
        <v>0</v>
      </c>
      <c r="U115" t="b">
        <v>0</v>
      </c>
      <c r="V115">
        <v>1207</v>
      </c>
      <c r="W115" t="s">
        <v>204</v>
      </c>
      <c r="X115" t="s">
        <v>163</v>
      </c>
      <c r="Y115" t="s">
        <v>164</v>
      </c>
      <c r="Z115" t="s">
        <v>168</v>
      </c>
      <c r="AA115" t="s">
        <v>60</v>
      </c>
      <c r="AB115" t="s">
        <v>61</v>
      </c>
      <c r="AC115">
        <v>2021</v>
      </c>
      <c r="AD115" t="s">
        <v>169</v>
      </c>
      <c r="AE115" t="s">
        <v>176</v>
      </c>
      <c r="AF115">
        <v>12</v>
      </c>
      <c r="AG115">
        <v>2017</v>
      </c>
      <c r="AH115" t="s">
        <v>65</v>
      </c>
      <c r="AI115" t="s">
        <v>119</v>
      </c>
      <c r="AJ115" t="s">
        <v>177</v>
      </c>
      <c r="AK115" t="s">
        <v>121</v>
      </c>
      <c r="AL115" t="s">
        <v>172</v>
      </c>
      <c r="AM115" t="s">
        <v>122</v>
      </c>
      <c r="AQ115">
        <v>0</v>
      </c>
      <c r="AT115">
        <v>0</v>
      </c>
      <c r="AU115">
        <v>8.5</v>
      </c>
      <c r="AV115">
        <v>112795</v>
      </c>
      <c r="AW115" t="s">
        <v>123</v>
      </c>
      <c r="AX115">
        <v>3</v>
      </c>
      <c r="AY115">
        <v>13</v>
      </c>
      <c r="AZ115" s="1">
        <v>42993</v>
      </c>
      <c r="BA115">
        <v>2017</v>
      </c>
      <c r="BB115">
        <v>2018</v>
      </c>
      <c r="BC115" t="s">
        <v>124</v>
      </c>
      <c r="BD115" s="5">
        <f>VLOOKUP(BC115,'unit cost'!$A$2:$B$17,2,FALSE)</f>
        <v>8.5</v>
      </c>
      <c r="BE115" s="5">
        <f t="shared" si="1"/>
        <v>112795</v>
      </c>
    </row>
    <row r="116" spans="1:57" ht="14.4" x14ac:dyDescent="0.3">
      <c r="A116" t="s">
        <v>164</v>
      </c>
      <c r="C116">
        <v>1208</v>
      </c>
      <c r="D116" t="s">
        <v>125</v>
      </c>
      <c r="E116" t="s">
        <v>205</v>
      </c>
      <c r="F116" t="s">
        <v>66</v>
      </c>
      <c r="G116">
        <v>200795</v>
      </c>
      <c r="H116">
        <v>1</v>
      </c>
      <c r="I116">
        <v>200795</v>
      </c>
      <c r="J116" s="1">
        <v>43084</v>
      </c>
      <c r="K116" s="1">
        <v>43153</v>
      </c>
      <c r="N116" s="1">
        <v>43084</v>
      </c>
      <c r="O116" t="s">
        <v>56</v>
      </c>
      <c r="P116" t="s">
        <v>57</v>
      </c>
      <c r="Q116" s="1">
        <v>44064</v>
      </c>
      <c r="T116">
        <v>0</v>
      </c>
      <c r="U116" t="b">
        <v>0</v>
      </c>
      <c r="V116">
        <v>1208</v>
      </c>
      <c r="W116" t="s">
        <v>204</v>
      </c>
      <c r="X116" t="s">
        <v>163</v>
      </c>
      <c r="Y116" t="s">
        <v>164</v>
      </c>
      <c r="Z116" t="s">
        <v>168</v>
      </c>
      <c r="AA116" t="s">
        <v>60</v>
      </c>
      <c r="AB116" t="s">
        <v>61</v>
      </c>
      <c r="AC116">
        <v>2021</v>
      </c>
      <c r="AD116" t="s">
        <v>169</v>
      </c>
      <c r="AE116" t="s">
        <v>206</v>
      </c>
      <c r="AF116">
        <v>12</v>
      </c>
      <c r="AG116">
        <v>2017</v>
      </c>
      <c r="AH116" t="s">
        <v>65</v>
      </c>
      <c r="AI116" t="s">
        <v>127</v>
      </c>
      <c r="AJ116" t="s">
        <v>207</v>
      </c>
      <c r="AK116" t="s">
        <v>129</v>
      </c>
      <c r="AL116" t="s">
        <v>178</v>
      </c>
      <c r="AM116" t="s">
        <v>130</v>
      </c>
      <c r="AQ116">
        <v>0</v>
      </c>
      <c r="AT116">
        <v>0</v>
      </c>
      <c r="AU116">
        <v>0.27</v>
      </c>
      <c r="AV116">
        <v>54214.65</v>
      </c>
      <c r="AW116" t="s">
        <v>131</v>
      </c>
      <c r="AX116">
        <v>3</v>
      </c>
      <c r="AY116">
        <v>13</v>
      </c>
      <c r="AZ116" s="1">
        <v>42993</v>
      </c>
      <c r="BA116">
        <v>2017</v>
      </c>
      <c r="BB116">
        <v>2018</v>
      </c>
      <c r="BC116" t="s">
        <v>132</v>
      </c>
      <c r="BD116" s="5">
        <f>VLOOKUP(BC116,'unit cost'!$A$2:$B$17,2,FALSE)</f>
        <v>0.26300000000000001</v>
      </c>
      <c r="BE116" s="5">
        <f t="shared" si="1"/>
        <v>52809.084999999999</v>
      </c>
    </row>
    <row r="117" spans="1:57" ht="14.4" x14ac:dyDescent="0.3">
      <c r="A117" t="s">
        <v>164</v>
      </c>
      <c r="C117">
        <v>1209</v>
      </c>
      <c r="D117" t="s">
        <v>211</v>
      </c>
      <c r="E117" t="s">
        <v>178</v>
      </c>
      <c r="F117" t="s">
        <v>99</v>
      </c>
      <c r="G117">
        <v>50040</v>
      </c>
      <c r="H117">
        <v>1</v>
      </c>
      <c r="I117">
        <v>50040</v>
      </c>
      <c r="J117" s="1">
        <v>43320</v>
      </c>
      <c r="K117" s="1">
        <v>43281</v>
      </c>
      <c r="N117" s="1">
        <v>43320</v>
      </c>
      <c r="O117" t="s">
        <v>56</v>
      </c>
      <c r="P117" t="s">
        <v>67</v>
      </c>
      <c r="Q117" s="1">
        <v>44064</v>
      </c>
      <c r="T117">
        <v>0</v>
      </c>
      <c r="U117" t="b">
        <v>0</v>
      </c>
      <c r="V117">
        <v>1209</v>
      </c>
      <c r="W117" t="s">
        <v>94</v>
      </c>
      <c r="X117" t="s">
        <v>163</v>
      </c>
      <c r="Y117" t="s">
        <v>164</v>
      </c>
      <c r="Z117" t="s">
        <v>168</v>
      </c>
      <c r="AA117" t="s">
        <v>60</v>
      </c>
      <c r="AB117" t="s">
        <v>61</v>
      </c>
      <c r="AC117">
        <v>2021</v>
      </c>
      <c r="AD117" t="s">
        <v>169</v>
      </c>
      <c r="AE117" t="s">
        <v>212</v>
      </c>
      <c r="AF117">
        <v>8</v>
      </c>
      <c r="AG117">
        <v>2018</v>
      </c>
      <c r="AH117" t="s">
        <v>94</v>
      </c>
      <c r="AI117" t="s">
        <v>213</v>
      </c>
      <c r="AJ117" t="s">
        <v>214</v>
      </c>
      <c r="AK117" t="s">
        <v>215</v>
      </c>
      <c r="AL117" t="s">
        <v>178</v>
      </c>
      <c r="AM117" t="s">
        <v>122</v>
      </c>
      <c r="AQ117">
        <v>0</v>
      </c>
      <c r="AT117">
        <v>0</v>
      </c>
      <c r="AU117">
        <v>8.5</v>
      </c>
      <c r="AV117">
        <v>425340</v>
      </c>
      <c r="AW117" t="s">
        <v>123</v>
      </c>
      <c r="AX117">
        <v>3</v>
      </c>
      <c r="AY117">
        <v>39</v>
      </c>
      <c r="AZ117" s="1">
        <v>43047</v>
      </c>
      <c r="BA117">
        <v>2018</v>
      </c>
      <c r="BB117">
        <v>2018</v>
      </c>
      <c r="BC117" t="s">
        <v>216</v>
      </c>
      <c r="BD117" s="5">
        <f>VLOOKUP(BC117,'unit cost'!$A$2:$B$17,2,FALSE)</f>
        <v>8.5</v>
      </c>
      <c r="BE117" s="5">
        <f t="shared" si="1"/>
        <v>425340</v>
      </c>
    </row>
    <row r="118" spans="1:57" ht="14.4" x14ac:dyDescent="0.3">
      <c r="A118" t="s">
        <v>164</v>
      </c>
      <c r="C118">
        <v>1214</v>
      </c>
      <c r="D118" t="s">
        <v>173</v>
      </c>
      <c r="E118" t="s">
        <v>178</v>
      </c>
      <c r="F118" t="s">
        <v>66</v>
      </c>
      <c r="G118">
        <v>178000</v>
      </c>
      <c r="H118">
        <v>1</v>
      </c>
      <c r="I118">
        <v>178000</v>
      </c>
      <c r="J118" s="1">
        <v>43663</v>
      </c>
      <c r="K118" s="1">
        <v>43312</v>
      </c>
      <c r="N118" s="1">
        <v>43663</v>
      </c>
      <c r="O118" t="s">
        <v>56</v>
      </c>
      <c r="P118" t="s">
        <v>67</v>
      </c>
      <c r="Q118" s="1">
        <v>44064</v>
      </c>
      <c r="T118">
        <v>0</v>
      </c>
      <c r="U118" t="b">
        <v>0</v>
      </c>
      <c r="V118">
        <v>1214</v>
      </c>
      <c r="W118" t="s">
        <v>94</v>
      </c>
      <c r="X118" t="s">
        <v>163</v>
      </c>
      <c r="Y118" t="s">
        <v>164</v>
      </c>
      <c r="Z118" t="s">
        <v>168</v>
      </c>
      <c r="AA118" t="s">
        <v>60</v>
      </c>
      <c r="AB118" t="s">
        <v>61</v>
      </c>
      <c r="AC118">
        <v>2021</v>
      </c>
      <c r="AD118" t="s">
        <v>169</v>
      </c>
      <c r="AE118" t="s">
        <v>176</v>
      </c>
      <c r="AF118">
        <v>7</v>
      </c>
      <c r="AG118">
        <v>2019</v>
      </c>
      <c r="AH118" t="s">
        <v>94</v>
      </c>
      <c r="AI118" t="s">
        <v>119</v>
      </c>
      <c r="AJ118" t="s">
        <v>177</v>
      </c>
      <c r="AK118" t="s">
        <v>121</v>
      </c>
      <c r="AL118" t="s">
        <v>172</v>
      </c>
      <c r="AM118" t="s">
        <v>122</v>
      </c>
      <c r="AQ118">
        <v>0</v>
      </c>
      <c r="AT118">
        <v>0</v>
      </c>
      <c r="AU118">
        <v>8.5</v>
      </c>
      <c r="AV118">
        <v>1513000</v>
      </c>
      <c r="AW118" t="s">
        <v>123</v>
      </c>
      <c r="AX118">
        <v>3</v>
      </c>
      <c r="AY118">
        <v>13</v>
      </c>
      <c r="AZ118" s="1">
        <v>43572</v>
      </c>
      <c r="BA118">
        <v>2019</v>
      </c>
      <c r="BB118">
        <v>2019</v>
      </c>
      <c r="BC118" t="s">
        <v>124</v>
      </c>
      <c r="BD118" s="5">
        <f>VLOOKUP(BC118,'unit cost'!$A$2:$B$17,2,FALSE)</f>
        <v>8.5</v>
      </c>
      <c r="BE118" s="5">
        <f t="shared" si="1"/>
        <v>1513000</v>
      </c>
    </row>
    <row r="119" spans="1:57" ht="14.4" x14ac:dyDescent="0.3">
      <c r="A119" t="s">
        <v>164</v>
      </c>
      <c r="C119">
        <v>1216</v>
      </c>
      <c r="D119" t="s">
        <v>189</v>
      </c>
      <c r="E119" t="s">
        <v>174</v>
      </c>
      <c r="F119" t="s">
        <v>66</v>
      </c>
      <c r="G119">
        <v>4186030</v>
      </c>
      <c r="I119">
        <v>4186030</v>
      </c>
      <c r="J119" s="1">
        <v>43456</v>
      </c>
      <c r="K119" s="1">
        <v>43312</v>
      </c>
      <c r="N119" s="1">
        <v>43456</v>
      </c>
      <c r="O119" t="s">
        <v>56</v>
      </c>
      <c r="P119" t="s">
        <v>67</v>
      </c>
      <c r="Q119" s="1">
        <v>43821</v>
      </c>
      <c r="T119">
        <v>0</v>
      </c>
      <c r="U119" t="b">
        <v>0</v>
      </c>
      <c r="V119">
        <v>1216</v>
      </c>
      <c r="W119" t="s">
        <v>204</v>
      </c>
      <c r="X119" t="s">
        <v>163</v>
      </c>
      <c r="Y119" t="s">
        <v>164</v>
      </c>
      <c r="Z119" t="s">
        <v>168</v>
      </c>
      <c r="AA119" t="s">
        <v>60</v>
      </c>
      <c r="AB119" t="s">
        <v>61</v>
      </c>
      <c r="AC119">
        <v>2021</v>
      </c>
      <c r="AD119" t="s">
        <v>169</v>
      </c>
      <c r="AE119" t="s">
        <v>190</v>
      </c>
      <c r="AF119">
        <v>12</v>
      </c>
      <c r="AG119">
        <v>2018</v>
      </c>
      <c r="AH119" t="s">
        <v>79</v>
      </c>
      <c r="AJ119" t="s">
        <v>191</v>
      </c>
      <c r="AL119" t="s">
        <v>172</v>
      </c>
      <c r="AQ119">
        <v>0</v>
      </c>
      <c r="AT119">
        <v>0</v>
      </c>
      <c r="AY119">
        <v>45</v>
      </c>
      <c r="AZ119" s="1">
        <v>43141</v>
      </c>
      <c r="BA119">
        <v>2018</v>
      </c>
      <c r="BB119">
        <v>2018</v>
      </c>
      <c r="BC119" t="s">
        <v>91</v>
      </c>
      <c r="BD119" s="5">
        <f>VLOOKUP(BC119,'unit cost'!$A$2:$B$17,2,FALSE)</f>
        <v>3.0300000000000001E-2</v>
      </c>
      <c r="BE119" s="5">
        <f t="shared" si="1"/>
        <v>126836.709</v>
      </c>
    </row>
    <row r="120" spans="1:57" ht="14.4" x14ac:dyDescent="0.3">
      <c r="A120" t="s">
        <v>164</v>
      </c>
      <c r="C120">
        <v>1217</v>
      </c>
      <c r="D120" t="s">
        <v>189</v>
      </c>
      <c r="E120" t="s">
        <v>97</v>
      </c>
      <c r="F120" t="s">
        <v>55</v>
      </c>
      <c r="G120">
        <v>4002000</v>
      </c>
      <c r="I120">
        <v>4002000</v>
      </c>
      <c r="J120" s="1">
        <v>43451</v>
      </c>
      <c r="K120" s="1">
        <v>43373</v>
      </c>
      <c r="N120" s="1">
        <v>43451</v>
      </c>
      <c r="O120" t="s">
        <v>56</v>
      </c>
      <c r="P120" t="s">
        <v>67</v>
      </c>
      <c r="Q120" s="1">
        <v>43821</v>
      </c>
      <c r="T120">
        <v>8933968</v>
      </c>
      <c r="U120" t="b">
        <v>0</v>
      </c>
      <c r="V120">
        <v>1217</v>
      </c>
      <c r="W120" t="s">
        <v>83</v>
      </c>
      <c r="X120" t="s">
        <v>163</v>
      </c>
      <c r="Y120" t="s">
        <v>164</v>
      </c>
      <c r="Z120" t="s">
        <v>168</v>
      </c>
      <c r="AA120" t="s">
        <v>60</v>
      </c>
      <c r="AB120" t="s">
        <v>61</v>
      </c>
      <c r="AC120">
        <v>2021</v>
      </c>
      <c r="AD120" t="s">
        <v>169</v>
      </c>
      <c r="AE120" t="s">
        <v>190</v>
      </c>
      <c r="AF120">
        <v>12</v>
      </c>
      <c r="AG120">
        <v>2018</v>
      </c>
      <c r="AH120" t="s">
        <v>86</v>
      </c>
      <c r="AJ120" t="s">
        <v>191</v>
      </c>
      <c r="AL120" t="s">
        <v>172</v>
      </c>
      <c r="AQ120">
        <v>0</v>
      </c>
      <c r="AT120">
        <v>0</v>
      </c>
      <c r="AY120">
        <v>45</v>
      </c>
      <c r="AZ120" s="1">
        <v>43136</v>
      </c>
      <c r="BA120">
        <v>2018</v>
      </c>
      <c r="BB120">
        <v>2018</v>
      </c>
      <c r="BC120" t="s">
        <v>91</v>
      </c>
      <c r="BD120" s="5">
        <f>VLOOKUP(BC120,'unit cost'!$A$2:$B$17,2,FALSE)</f>
        <v>3.0300000000000001E-2</v>
      </c>
      <c r="BE120" s="5">
        <f t="shared" si="1"/>
        <v>121260.6</v>
      </c>
    </row>
    <row r="121" spans="1:57" ht="14.4" x14ac:dyDescent="0.3">
      <c r="A121" t="s">
        <v>164</v>
      </c>
      <c r="C121">
        <v>1218</v>
      </c>
      <c r="D121" t="s">
        <v>189</v>
      </c>
      <c r="E121" t="s">
        <v>174</v>
      </c>
      <c r="F121" t="s">
        <v>66</v>
      </c>
      <c r="G121">
        <v>3195570</v>
      </c>
      <c r="I121">
        <v>3195570</v>
      </c>
      <c r="J121" s="1">
        <v>43543</v>
      </c>
      <c r="K121" s="1">
        <v>43465</v>
      </c>
      <c r="N121" s="1">
        <v>43543</v>
      </c>
      <c r="O121" t="s">
        <v>56</v>
      </c>
      <c r="P121" t="s">
        <v>67</v>
      </c>
      <c r="Q121" s="1">
        <v>43821</v>
      </c>
      <c r="T121">
        <v>0</v>
      </c>
      <c r="U121" t="b">
        <v>0</v>
      </c>
      <c r="V121">
        <v>1218</v>
      </c>
      <c r="W121" t="s">
        <v>204</v>
      </c>
      <c r="X121" t="s">
        <v>163</v>
      </c>
      <c r="Y121" t="s">
        <v>164</v>
      </c>
      <c r="Z121" t="s">
        <v>168</v>
      </c>
      <c r="AA121" t="s">
        <v>60</v>
      </c>
      <c r="AB121" t="s">
        <v>61</v>
      </c>
      <c r="AC121">
        <v>2021</v>
      </c>
      <c r="AD121" t="s">
        <v>169</v>
      </c>
      <c r="AE121" t="s">
        <v>190</v>
      </c>
      <c r="AF121">
        <v>3</v>
      </c>
      <c r="AG121">
        <v>2019</v>
      </c>
      <c r="AH121" t="s">
        <v>79</v>
      </c>
      <c r="AJ121" t="s">
        <v>191</v>
      </c>
      <c r="AL121" t="s">
        <v>172</v>
      </c>
      <c r="AQ121">
        <v>0</v>
      </c>
      <c r="AT121">
        <v>0</v>
      </c>
      <c r="AY121">
        <v>45</v>
      </c>
      <c r="AZ121" s="1">
        <v>43228</v>
      </c>
      <c r="BA121">
        <v>2018</v>
      </c>
      <c r="BB121">
        <v>2018</v>
      </c>
      <c r="BC121" t="s">
        <v>91</v>
      </c>
      <c r="BD121" s="5">
        <f>VLOOKUP(BC121,'unit cost'!$A$2:$B$17,2,FALSE)</f>
        <v>3.0300000000000001E-2</v>
      </c>
      <c r="BE121" s="5">
        <f t="shared" si="1"/>
        <v>96825.771000000008</v>
      </c>
    </row>
    <row r="122" spans="1:57" ht="14.4" x14ac:dyDescent="0.3">
      <c r="A122" t="s">
        <v>164</v>
      </c>
      <c r="C122">
        <v>1220</v>
      </c>
      <c r="D122" t="s">
        <v>179</v>
      </c>
      <c r="E122" t="s">
        <v>174</v>
      </c>
      <c r="F122" t="s">
        <v>66</v>
      </c>
      <c r="G122">
        <v>15000</v>
      </c>
      <c r="I122">
        <v>15000</v>
      </c>
      <c r="J122" s="1">
        <v>43159</v>
      </c>
      <c r="K122" s="1">
        <v>43159</v>
      </c>
      <c r="N122" s="1">
        <v>43159</v>
      </c>
      <c r="O122" t="s">
        <v>56</v>
      </c>
      <c r="P122" t="s">
        <v>218</v>
      </c>
      <c r="Q122" s="1">
        <v>44064</v>
      </c>
      <c r="T122">
        <v>0</v>
      </c>
      <c r="U122" t="b">
        <v>1</v>
      </c>
      <c r="V122">
        <v>1220</v>
      </c>
      <c r="W122" t="s">
        <v>204</v>
      </c>
      <c r="X122" t="s">
        <v>163</v>
      </c>
      <c r="Y122" t="s">
        <v>164</v>
      </c>
      <c r="Z122" t="s">
        <v>168</v>
      </c>
      <c r="AA122" t="s">
        <v>60</v>
      </c>
      <c r="AB122" t="s">
        <v>61</v>
      </c>
      <c r="AC122">
        <v>2021</v>
      </c>
      <c r="AD122" t="s">
        <v>169</v>
      </c>
      <c r="AE122" t="s">
        <v>180</v>
      </c>
      <c r="AF122">
        <v>2</v>
      </c>
      <c r="AG122">
        <v>2018</v>
      </c>
      <c r="AH122" t="s">
        <v>79</v>
      </c>
      <c r="AJ122" t="s">
        <v>181</v>
      </c>
      <c r="AL122" t="s">
        <v>178</v>
      </c>
      <c r="AQ122">
        <v>0</v>
      </c>
      <c r="AT122">
        <v>0</v>
      </c>
      <c r="AY122">
        <v>45</v>
      </c>
      <c r="AZ122" s="1">
        <v>42844</v>
      </c>
      <c r="BA122">
        <v>2017</v>
      </c>
      <c r="BB122">
        <v>2017</v>
      </c>
      <c r="BC122" t="s">
        <v>146</v>
      </c>
      <c r="BD122" s="5">
        <f>VLOOKUP(BC122,'unit cost'!$A$2:$B$17,2,FALSE)</f>
        <v>0.49399999999999999</v>
      </c>
      <c r="BE122" s="5">
        <f t="shared" si="1"/>
        <v>7410</v>
      </c>
    </row>
    <row r="123" spans="1:57" ht="14.4" x14ac:dyDescent="0.3">
      <c r="A123" t="s">
        <v>164</v>
      </c>
      <c r="C123">
        <v>1221</v>
      </c>
      <c r="D123" t="s">
        <v>201</v>
      </c>
      <c r="E123" t="s">
        <v>205</v>
      </c>
      <c r="F123" t="s">
        <v>66</v>
      </c>
      <c r="G123">
        <v>36000</v>
      </c>
      <c r="H123">
        <v>1</v>
      </c>
      <c r="I123">
        <v>36000</v>
      </c>
      <c r="J123" s="1">
        <v>43220</v>
      </c>
      <c r="K123" s="1">
        <v>43220</v>
      </c>
      <c r="N123" s="1">
        <v>43220</v>
      </c>
      <c r="O123" t="s">
        <v>56</v>
      </c>
      <c r="P123" t="s">
        <v>67</v>
      </c>
      <c r="Q123" s="1">
        <v>44064</v>
      </c>
      <c r="T123">
        <v>0</v>
      </c>
      <c r="U123" t="b">
        <v>0</v>
      </c>
      <c r="V123">
        <v>1221</v>
      </c>
      <c r="W123" t="s">
        <v>204</v>
      </c>
      <c r="X123" t="s">
        <v>163</v>
      </c>
      <c r="Y123" t="s">
        <v>164</v>
      </c>
      <c r="Z123" t="s">
        <v>168</v>
      </c>
      <c r="AA123" t="s">
        <v>60</v>
      </c>
      <c r="AB123" t="s">
        <v>61</v>
      </c>
      <c r="AC123">
        <v>2021</v>
      </c>
      <c r="AD123" t="s">
        <v>169</v>
      </c>
      <c r="AE123" t="s">
        <v>202</v>
      </c>
      <c r="AF123">
        <v>4</v>
      </c>
      <c r="AG123">
        <v>2018</v>
      </c>
      <c r="AH123" t="s">
        <v>65</v>
      </c>
      <c r="AI123" t="s">
        <v>135</v>
      </c>
      <c r="AJ123" t="s">
        <v>203</v>
      </c>
      <c r="AK123" t="s">
        <v>137</v>
      </c>
      <c r="AL123" t="s">
        <v>172</v>
      </c>
      <c r="AM123" t="s">
        <v>138</v>
      </c>
      <c r="AQ123">
        <v>0</v>
      </c>
      <c r="AT123">
        <v>0</v>
      </c>
      <c r="AU123">
        <v>0.3</v>
      </c>
      <c r="AV123">
        <v>10800</v>
      </c>
      <c r="AW123" t="s">
        <v>131</v>
      </c>
      <c r="AX123">
        <v>3</v>
      </c>
      <c r="AY123">
        <v>13</v>
      </c>
      <c r="AZ123" s="1">
        <v>43129</v>
      </c>
      <c r="BA123">
        <v>2018</v>
      </c>
      <c r="BB123">
        <v>2018</v>
      </c>
      <c r="BC123" t="s">
        <v>139</v>
      </c>
      <c r="BD123" s="5">
        <f>VLOOKUP(BC123,'unit cost'!$A$2:$B$17,2,FALSE)</f>
        <v>0.32800000000000001</v>
      </c>
      <c r="BE123" s="5">
        <f t="shared" si="1"/>
        <v>11808</v>
      </c>
    </row>
    <row r="124" spans="1:57" ht="14.4" x14ac:dyDescent="0.3">
      <c r="A124" t="s">
        <v>164</v>
      </c>
      <c r="C124">
        <v>1222</v>
      </c>
      <c r="D124" t="s">
        <v>173</v>
      </c>
      <c r="E124" t="s">
        <v>205</v>
      </c>
      <c r="F124" t="s">
        <v>66</v>
      </c>
      <c r="G124">
        <v>19685</v>
      </c>
      <c r="H124">
        <v>1</v>
      </c>
      <c r="I124">
        <v>19685</v>
      </c>
      <c r="J124" s="1">
        <v>43220</v>
      </c>
      <c r="K124" s="1">
        <v>43220</v>
      </c>
      <c r="N124" s="1">
        <v>43220</v>
      </c>
      <c r="O124" t="s">
        <v>56</v>
      </c>
      <c r="P124" t="s">
        <v>219</v>
      </c>
      <c r="Q124" s="1">
        <v>44064</v>
      </c>
      <c r="T124">
        <v>0</v>
      </c>
      <c r="U124" t="b">
        <v>1</v>
      </c>
      <c r="V124">
        <v>1222</v>
      </c>
      <c r="W124" t="s">
        <v>204</v>
      </c>
      <c r="X124" t="s">
        <v>163</v>
      </c>
      <c r="Y124" t="s">
        <v>164</v>
      </c>
      <c r="Z124" t="s">
        <v>168</v>
      </c>
      <c r="AA124" t="s">
        <v>60</v>
      </c>
      <c r="AB124" t="s">
        <v>61</v>
      </c>
      <c r="AC124">
        <v>2021</v>
      </c>
      <c r="AD124" t="s">
        <v>169</v>
      </c>
      <c r="AE124" t="s">
        <v>176</v>
      </c>
      <c r="AF124">
        <v>4</v>
      </c>
      <c r="AG124">
        <v>2018</v>
      </c>
      <c r="AH124" t="s">
        <v>65</v>
      </c>
      <c r="AI124" t="s">
        <v>119</v>
      </c>
      <c r="AJ124" t="s">
        <v>177</v>
      </c>
      <c r="AK124" t="s">
        <v>121</v>
      </c>
      <c r="AL124" t="s">
        <v>172</v>
      </c>
      <c r="AM124" t="s">
        <v>122</v>
      </c>
      <c r="AQ124">
        <v>0</v>
      </c>
      <c r="AT124">
        <v>0</v>
      </c>
      <c r="AU124">
        <v>8.5</v>
      </c>
      <c r="AV124">
        <v>167322.5</v>
      </c>
      <c r="AW124" t="s">
        <v>123</v>
      </c>
      <c r="AX124">
        <v>3</v>
      </c>
      <c r="AY124">
        <v>13</v>
      </c>
      <c r="AZ124" s="1">
        <v>43129</v>
      </c>
      <c r="BA124">
        <v>2018</v>
      </c>
      <c r="BB124">
        <v>2018</v>
      </c>
      <c r="BC124" t="s">
        <v>124</v>
      </c>
      <c r="BD124" s="5">
        <f>VLOOKUP(BC124,'unit cost'!$A$2:$B$17,2,FALSE)</f>
        <v>8.5</v>
      </c>
      <c r="BE124" s="5">
        <f t="shared" si="1"/>
        <v>167322.5</v>
      </c>
    </row>
    <row r="125" spans="1:57" ht="14.4" x14ac:dyDescent="0.3">
      <c r="A125" t="s">
        <v>164</v>
      </c>
      <c r="C125">
        <v>1228</v>
      </c>
      <c r="D125" t="s">
        <v>192</v>
      </c>
      <c r="E125" t="s">
        <v>174</v>
      </c>
      <c r="F125" t="s">
        <v>66</v>
      </c>
      <c r="G125">
        <v>53950</v>
      </c>
      <c r="H125">
        <v>1</v>
      </c>
      <c r="I125">
        <v>53950</v>
      </c>
      <c r="J125" s="1">
        <v>43543</v>
      </c>
      <c r="K125" s="1">
        <v>43465</v>
      </c>
      <c r="N125" s="1">
        <v>43543</v>
      </c>
      <c r="O125" t="s">
        <v>56</v>
      </c>
      <c r="P125" t="s">
        <v>220</v>
      </c>
      <c r="Q125" s="1">
        <v>43829</v>
      </c>
      <c r="T125">
        <v>0</v>
      </c>
      <c r="U125" t="b">
        <v>1</v>
      </c>
      <c r="V125">
        <v>1228</v>
      </c>
      <c r="W125" t="s">
        <v>204</v>
      </c>
      <c r="X125" t="s">
        <v>163</v>
      </c>
      <c r="Y125" t="s">
        <v>164</v>
      </c>
      <c r="Z125" t="s">
        <v>168</v>
      </c>
      <c r="AA125" t="s">
        <v>60</v>
      </c>
      <c r="AB125" t="s">
        <v>61</v>
      </c>
      <c r="AC125">
        <v>2021</v>
      </c>
      <c r="AD125" t="s">
        <v>169</v>
      </c>
      <c r="AE125" t="s">
        <v>193</v>
      </c>
      <c r="AF125">
        <v>3</v>
      </c>
      <c r="AG125">
        <v>2019</v>
      </c>
      <c r="AH125" t="s">
        <v>79</v>
      </c>
      <c r="AI125" t="s">
        <v>111</v>
      </c>
      <c r="AJ125" t="s">
        <v>194</v>
      </c>
      <c r="AK125" t="s">
        <v>113</v>
      </c>
      <c r="AL125" t="s">
        <v>178</v>
      </c>
      <c r="AM125" t="s">
        <v>114</v>
      </c>
      <c r="AQ125">
        <v>0</v>
      </c>
      <c r="AT125">
        <v>0</v>
      </c>
      <c r="AU125">
        <v>0.6</v>
      </c>
      <c r="AV125">
        <v>32370</v>
      </c>
      <c r="AW125" t="s">
        <v>115</v>
      </c>
      <c r="AX125">
        <v>3</v>
      </c>
      <c r="AY125">
        <v>0</v>
      </c>
      <c r="AZ125" s="1">
        <v>43543</v>
      </c>
      <c r="BA125">
        <v>2019</v>
      </c>
      <c r="BB125">
        <v>2019</v>
      </c>
      <c r="BC125" t="s">
        <v>116</v>
      </c>
      <c r="BD125" s="5">
        <f>VLOOKUP(BC125,'unit cost'!$A$2:$B$17,2,FALSE)</f>
        <v>0.29599999999999999</v>
      </c>
      <c r="BE125" s="5">
        <f t="shared" si="1"/>
        <v>15969.199999999999</v>
      </c>
    </row>
    <row r="126" spans="1:57" ht="14.4" x14ac:dyDescent="0.3">
      <c r="A126" t="s">
        <v>164</v>
      </c>
      <c r="C126">
        <v>1237</v>
      </c>
      <c r="D126" t="s">
        <v>173</v>
      </c>
      <c r="E126" t="s">
        <v>97</v>
      </c>
      <c r="F126" t="s">
        <v>66</v>
      </c>
      <c r="G126">
        <v>75000</v>
      </c>
      <c r="H126">
        <v>1</v>
      </c>
      <c r="I126">
        <v>75000</v>
      </c>
      <c r="J126" s="1">
        <v>43451</v>
      </c>
      <c r="K126" s="1">
        <v>43496</v>
      </c>
      <c r="N126" s="1">
        <v>43451</v>
      </c>
      <c r="O126" t="s">
        <v>56</v>
      </c>
      <c r="P126" t="s">
        <v>67</v>
      </c>
      <c r="Q126" s="1">
        <v>44064</v>
      </c>
      <c r="T126">
        <v>0</v>
      </c>
      <c r="U126" t="b">
        <v>0</v>
      </c>
      <c r="V126">
        <v>1237</v>
      </c>
      <c r="W126" t="s">
        <v>83</v>
      </c>
      <c r="X126" t="s">
        <v>163</v>
      </c>
      <c r="Y126" t="s">
        <v>164</v>
      </c>
      <c r="Z126" t="s">
        <v>168</v>
      </c>
      <c r="AA126" t="s">
        <v>60</v>
      </c>
      <c r="AB126" t="s">
        <v>61</v>
      </c>
      <c r="AC126">
        <v>2021</v>
      </c>
      <c r="AD126" t="s">
        <v>169</v>
      </c>
      <c r="AE126" t="s">
        <v>176</v>
      </c>
      <c r="AF126">
        <v>12</v>
      </c>
      <c r="AG126">
        <v>2018</v>
      </c>
      <c r="AH126" t="s">
        <v>86</v>
      </c>
      <c r="AI126" t="s">
        <v>119</v>
      </c>
      <c r="AJ126" t="s">
        <v>177</v>
      </c>
      <c r="AK126" t="s">
        <v>121</v>
      </c>
      <c r="AL126" t="s">
        <v>172</v>
      </c>
      <c r="AM126" t="s">
        <v>122</v>
      </c>
      <c r="AQ126">
        <v>0</v>
      </c>
      <c r="AT126">
        <v>0</v>
      </c>
      <c r="AU126">
        <v>8.5</v>
      </c>
      <c r="AV126">
        <v>637500</v>
      </c>
      <c r="AW126" t="s">
        <v>123</v>
      </c>
      <c r="AX126">
        <v>3</v>
      </c>
      <c r="AY126">
        <v>13</v>
      </c>
      <c r="AZ126" s="1">
        <v>43360</v>
      </c>
      <c r="BA126">
        <v>2019</v>
      </c>
      <c r="BB126">
        <v>2019</v>
      </c>
      <c r="BC126" t="s">
        <v>124</v>
      </c>
      <c r="BD126" s="5">
        <f>VLOOKUP(BC126,'unit cost'!$A$2:$B$17,2,FALSE)</f>
        <v>8.5</v>
      </c>
      <c r="BE126" s="5">
        <f t="shared" si="1"/>
        <v>637500</v>
      </c>
    </row>
    <row r="127" spans="1:57" ht="14.4" x14ac:dyDescent="0.3">
      <c r="A127" t="s">
        <v>164</v>
      </c>
      <c r="C127">
        <v>1242</v>
      </c>
      <c r="D127" t="s">
        <v>189</v>
      </c>
      <c r="E127" t="s">
        <v>97</v>
      </c>
      <c r="F127" t="s">
        <v>66</v>
      </c>
      <c r="G127">
        <v>3564000</v>
      </c>
      <c r="I127">
        <v>3564000</v>
      </c>
      <c r="J127" s="1">
        <v>43623</v>
      </c>
      <c r="K127" s="1">
        <v>43585</v>
      </c>
      <c r="N127" s="1">
        <v>43623</v>
      </c>
      <c r="O127" t="s">
        <v>56</v>
      </c>
      <c r="P127" t="s">
        <v>67</v>
      </c>
      <c r="Q127" s="1">
        <v>43821</v>
      </c>
      <c r="T127">
        <v>0</v>
      </c>
      <c r="U127" t="b">
        <v>0</v>
      </c>
      <c r="V127">
        <v>1242</v>
      </c>
      <c r="W127" t="s">
        <v>83</v>
      </c>
      <c r="X127" t="s">
        <v>163</v>
      </c>
      <c r="Y127" t="s">
        <v>164</v>
      </c>
      <c r="Z127" t="s">
        <v>168</v>
      </c>
      <c r="AA127" t="s">
        <v>60</v>
      </c>
      <c r="AB127" t="s">
        <v>61</v>
      </c>
      <c r="AC127">
        <v>2021</v>
      </c>
      <c r="AD127" t="s">
        <v>169</v>
      </c>
      <c r="AE127" t="s">
        <v>190</v>
      </c>
      <c r="AF127">
        <v>6</v>
      </c>
      <c r="AG127">
        <v>2019</v>
      </c>
      <c r="AH127" t="s">
        <v>86</v>
      </c>
      <c r="AJ127" t="s">
        <v>191</v>
      </c>
      <c r="AL127" t="s">
        <v>172</v>
      </c>
      <c r="AQ127">
        <v>0</v>
      </c>
      <c r="AT127">
        <v>0</v>
      </c>
      <c r="AY127">
        <v>45</v>
      </c>
      <c r="AZ127" s="1">
        <v>43308</v>
      </c>
      <c r="BA127">
        <v>2018</v>
      </c>
      <c r="BB127">
        <v>2019</v>
      </c>
      <c r="BC127" t="s">
        <v>91</v>
      </c>
      <c r="BD127" s="5">
        <f>VLOOKUP(BC127,'unit cost'!$A$2:$B$17,2,FALSE)</f>
        <v>3.0300000000000001E-2</v>
      </c>
      <c r="BE127" s="5">
        <f t="shared" si="1"/>
        <v>107989.2</v>
      </c>
    </row>
    <row r="128" spans="1:57" ht="14.4" x14ac:dyDescent="0.3">
      <c r="A128" t="s">
        <v>164</v>
      </c>
      <c r="C128">
        <v>1243</v>
      </c>
      <c r="D128" t="s">
        <v>189</v>
      </c>
      <c r="E128" t="s">
        <v>174</v>
      </c>
      <c r="F128" t="s">
        <v>66</v>
      </c>
      <c r="G128">
        <v>185430</v>
      </c>
      <c r="I128">
        <v>185430</v>
      </c>
      <c r="J128" s="1">
        <v>43830</v>
      </c>
      <c r="K128" s="1">
        <v>43830</v>
      </c>
      <c r="N128" s="1">
        <v>43830</v>
      </c>
      <c r="O128" t="s">
        <v>56</v>
      </c>
      <c r="P128" t="s">
        <v>67</v>
      </c>
      <c r="Q128" s="1">
        <v>43846</v>
      </c>
      <c r="T128">
        <v>0</v>
      </c>
      <c r="U128" t="b">
        <v>0</v>
      </c>
      <c r="V128">
        <v>1243</v>
      </c>
      <c r="W128" t="s">
        <v>204</v>
      </c>
      <c r="X128" t="s">
        <v>163</v>
      </c>
      <c r="Y128" t="s">
        <v>164</v>
      </c>
      <c r="Z128" t="s">
        <v>168</v>
      </c>
      <c r="AA128" t="s">
        <v>60</v>
      </c>
      <c r="AB128" t="s">
        <v>61</v>
      </c>
      <c r="AC128">
        <v>2021</v>
      </c>
      <c r="AD128" t="s">
        <v>169</v>
      </c>
      <c r="AE128" t="s">
        <v>190</v>
      </c>
      <c r="AF128">
        <v>12</v>
      </c>
      <c r="AG128">
        <v>2019</v>
      </c>
      <c r="AH128" t="s">
        <v>79</v>
      </c>
      <c r="AJ128" t="s">
        <v>191</v>
      </c>
      <c r="AL128" t="s">
        <v>172</v>
      </c>
      <c r="AQ128">
        <v>0</v>
      </c>
      <c r="AT128">
        <v>0</v>
      </c>
      <c r="AY128">
        <v>45</v>
      </c>
      <c r="AZ128" s="1">
        <v>43515</v>
      </c>
      <c r="BA128">
        <v>2019</v>
      </c>
      <c r="BB128">
        <v>2019</v>
      </c>
      <c r="BC128" t="s">
        <v>91</v>
      </c>
      <c r="BD128" s="5">
        <f>VLOOKUP(BC128,'unit cost'!$A$2:$B$17,2,FALSE)</f>
        <v>3.0300000000000001E-2</v>
      </c>
      <c r="BE128" s="5">
        <f t="shared" si="1"/>
        <v>5618.5290000000005</v>
      </c>
    </row>
    <row r="129" spans="1:57" ht="14.4" x14ac:dyDescent="0.3">
      <c r="A129" t="s">
        <v>164</v>
      </c>
      <c r="C129">
        <v>1245</v>
      </c>
      <c r="D129" t="s">
        <v>179</v>
      </c>
      <c r="E129" t="s">
        <v>97</v>
      </c>
      <c r="F129" t="s">
        <v>66</v>
      </c>
      <c r="G129">
        <v>29000</v>
      </c>
      <c r="I129">
        <v>29000</v>
      </c>
      <c r="J129" s="1">
        <v>43565</v>
      </c>
      <c r="K129" s="1">
        <v>43496</v>
      </c>
      <c r="N129" s="1">
        <v>43565</v>
      </c>
      <c r="O129" t="s">
        <v>56</v>
      </c>
      <c r="P129" t="s">
        <v>221</v>
      </c>
      <c r="Q129" s="1">
        <v>43821</v>
      </c>
      <c r="T129">
        <v>0</v>
      </c>
      <c r="U129" t="b">
        <v>1</v>
      </c>
      <c r="V129">
        <v>1245</v>
      </c>
      <c r="W129" t="s">
        <v>83</v>
      </c>
      <c r="X129" t="s">
        <v>163</v>
      </c>
      <c r="Y129" t="s">
        <v>164</v>
      </c>
      <c r="Z129" t="s">
        <v>168</v>
      </c>
      <c r="AA129" t="s">
        <v>60</v>
      </c>
      <c r="AB129" t="s">
        <v>61</v>
      </c>
      <c r="AC129">
        <v>2021</v>
      </c>
      <c r="AD129" t="s">
        <v>169</v>
      </c>
      <c r="AE129" t="s">
        <v>180</v>
      </c>
      <c r="AF129">
        <v>4</v>
      </c>
      <c r="AG129">
        <v>2019</v>
      </c>
      <c r="AH129" t="s">
        <v>86</v>
      </c>
      <c r="AJ129" t="s">
        <v>181</v>
      </c>
      <c r="AL129" t="s">
        <v>178</v>
      </c>
      <c r="AQ129">
        <v>0</v>
      </c>
      <c r="AT129">
        <v>0</v>
      </c>
      <c r="AY129">
        <v>45</v>
      </c>
      <c r="AZ129" s="1">
        <v>43250</v>
      </c>
      <c r="BA129">
        <v>2018</v>
      </c>
      <c r="BB129">
        <v>2019</v>
      </c>
      <c r="BC129" t="s">
        <v>146</v>
      </c>
      <c r="BD129" s="5">
        <f>VLOOKUP(BC129,'unit cost'!$A$2:$B$17,2,FALSE)</f>
        <v>0.49399999999999999</v>
      </c>
      <c r="BE129" s="5">
        <f t="shared" si="1"/>
        <v>14326</v>
      </c>
    </row>
    <row r="130" spans="1:57" ht="14.4" x14ac:dyDescent="0.3">
      <c r="A130" t="s">
        <v>164</v>
      </c>
      <c r="C130">
        <v>1252</v>
      </c>
      <c r="D130" t="s">
        <v>211</v>
      </c>
      <c r="E130" t="s">
        <v>178</v>
      </c>
      <c r="F130" t="s">
        <v>66</v>
      </c>
      <c r="G130">
        <v>24984</v>
      </c>
      <c r="H130">
        <v>1</v>
      </c>
      <c r="I130">
        <v>24984</v>
      </c>
      <c r="J130" s="1">
        <v>44286</v>
      </c>
      <c r="K130" s="1">
        <v>43708</v>
      </c>
      <c r="N130" s="1">
        <v>44286</v>
      </c>
      <c r="O130" t="s">
        <v>222</v>
      </c>
      <c r="P130" t="s">
        <v>223</v>
      </c>
      <c r="Q130" s="1">
        <v>44244</v>
      </c>
      <c r="T130">
        <v>0</v>
      </c>
      <c r="U130" t="b">
        <v>1</v>
      </c>
      <c r="V130">
        <v>1252</v>
      </c>
      <c r="W130" t="s">
        <v>94</v>
      </c>
      <c r="X130" t="s">
        <v>163</v>
      </c>
      <c r="Y130" t="s">
        <v>164</v>
      </c>
      <c r="Z130" t="s">
        <v>168</v>
      </c>
      <c r="AA130" t="s">
        <v>60</v>
      </c>
      <c r="AB130" t="s">
        <v>61</v>
      </c>
      <c r="AC130">
        <v>2021</v>
      </c>
      <c r="AD130" t="s">
        <v>169</v>
      </c>
      <c r="AE130" t="s">
        <v>212</v>
      </c>
      <c r="AF130">
        <v>3</v>
      </c>
      <c r="AG130">
        <v>2021</v>
      </c>
      <c r="AH130" t="s">
        <v>94</v>
      </c>
      <c r="AI130" t="s">
        <v>213</v>
      </c>
      <c r="AJ130" t="s">
        <v>214</v>
      </c>
      <c r="AK130" t="s">
        <v>215</v>
      </c>
      <c r="AL130" t="s">
        <v>178</v>
      </c>
      <c r="AM130" t="s">
        <v>122</v>
      </c>
      <c r="AQ130">
        <v>0</v>
      </c>
      <c r="AT130">
        <v>0</v>
      </c>
      <c r="AU130">
        <v>8.5</v>
      </c>
      <c r="AV130">
        <v>212364</v>
      </c>
      <c r="AW130" t="s">
        <v>123</v>
      </c>
      <c r="AX130">
        <v>3</v>
      </c>
      <c r="AY130">
        <v>39</v>
      </c>
      <c r="AZ130" s="1">
        <v>44013</v>
      </c>
      <c r="BA130">
        <v>2020</v>
      </c>
      <c r="BB130">
        <v>2021</v>
      </c>
      <c r="BC130" t="s">
        <v>216</v>
      </c>
      <c r="BD130" s="5">
        <f>VLOOKUP(BC130,'unit cost'!$A$2:$B$17,2,FALSE)</f>
        <v>8.5</v>
      </c>
      <c r="BE130" s="5">
        <f t="shared" si="1"/>
        <v>212364</v>
      </c>
    </row>
    <row r="131" spans="1:57" ht="14.4" x14ac:dyDescent="0.3">
      <c r="A131" t="s">
        <v>164</v>
      </c>
      <c r="C131">
        <v>1259</v>
      </c>
      <c r="D131" t="s">
        <v>224</v>
      </c>
      <c r="E131" t="s">
        <v>178</v>
      </c>
      <c r="F131" t="s">
        <v>66</v>
      </c>
      <c r="G131">
        <v>4800</v>
      </c>
      <c r="I131">
        <v>4800</v>
      </c>
      <c r="J131" s="1">
        <v>43782</v>
      </c>
      <c r="K131" s="1">
        <v>43555</v>
      </c>
      <c r="N131" s="1">
        <v>43782</v>
      </c>
      <c r="O131" t="s">
        <v>56</v>
      </c>
      <c r="P131" t="s">
        <v>67</v>
      </c>
      <c r="Q131" s="1">
        <v>43829</v>
      </c>
      <c r="T131">
        <v>0</v>
      </c>
      <c r="U131" t="b">
        <v>0</v>
      </c>
      <c r="V131">
        <v>1259</v>
      </c>
      <c r="W131" t="s">
        <v>94</v>
      </c>
      <c r="X131" t="s">
        <v>163</v>
      </c>
      <c r="Y131" t="s">
        <v>164</v>
      </c>
      <c r="Z131" t="s">
        <v>168</v>
      </c>
      <c r="AA131" t="s">
        <v>60</v>
      </c>
      <c r="AB131" t="s">
        <v>61</v>
      </c>
      <c r="AC131">
        <v>2021</v>
      </c>
      <c r="AD131" t="s">
        <v>169</v>
      </c>
      <c r="AE131" t="s">
        <v>225</v>
      </c>
      <c r="AF131">
        <v>11</v>
      </c>
      <c r="AG131">
        <v>2019</v>
      </c>
      <c r="AH131" t="s">
        <v>94</v>
      </c>
      <c r="AJ131" t="s">
        <v>226</v>
      </c>
      <c r="AL131" t="s">
        <v>227</v>
      </c>
      <c r="AQ131">
        <v>0</v>
      </c>
      <c r="AT131">
        <v>0</v>
      </c>
      <c r="AY131">
        <v>45</v>
      </c>
      <c r="AZ131" s="1">
        <v>43467</v>
      </c>
      <c r="BA131">
        <v>2019</v>
      </c>
      <c r="BB131">
        <v>2019</v>
      </c>
      <c r="BC131" t="s">
        <v>155</v>
      </c>
      <c r="BD131" s="5">
        <f>VLOOKUP(BC131,'unit cost'!$A$2:$B$17,2,FALSE)</f>
        <v>0.35099999999999998</v>
      </c>
      <c r="BE131" s="5">
        <f t="shared" ref="BE131:BE190" si="2">BD131*G131</f>
        <v>1684.8</v>
      </c>
    </row>
    <row r="132" spans="1:57" ht="14.4" x14ac:dyDescent="0.3">
      <c r="A132" t="s">
        <v>164</v>
      </c>
      <c r="C132">
        <v>1268</v>
      </c>
      <c r="D132" t="s">
        <v>189</v>
      </c>
      <c r="E132" t="s">
        <v>178</v>
      </c>
      <c r="F132" t="s">
        <v>66</v>
      </c>
      <c r="G132">
        <v>3420000</v>
      </c>
      <c r="I132">
        <v>3420000</v>
      </c>
      <c r="J132" s="1">
        <v>43623</v>
      </c>
      <c r="K132" s="1">
        <v>43616</v>
      </c>
      <c r="N132" s="1">
        <v>43623</v>
      </c>
      <c r="O132" t="s">
        <v>56</v>
      </c>
      <c r="P132" t="s">
        <v>67</v>
      </c>
      <c r="Q132" s="1">
        <v>43821</v>
      </c>
      <c r="T132">
        <v>0</v>
      </c>
      <c r="U132" t="b">
        <v>0</v>
      </c>
      <c r="V132">
        <v>1268</v>
      </c>
      <c r="W132" t="s">
        <v>94</v>
      </c>
      <c r="X132" t="s">
        <v>163</v>
      </c>
      <c r="Y132" t="s">
        <v>164</v>
      </c>
      <c r="Z132" t="s">
        <v>168</v>
      </c>
      <c r="AA132" t="s">
        <v>60</v>
      </c>
      <c r="AB132" t="s">
        <v>61</v>
      </c>
      <c r="AC132">
        <v>2021</v>
      </c>
      <c r="AD132" t="s">
        <v>169</v>
      </c>
      <c r="AE132" t="s">
        <v>190</v>
      </c>
      <c r="AF132">
        <v>6</v>
      </c>
      <c r="AG132">
        <v>2019</v>
      </c>
      <c r="AH132" t="s">
        <v>94</v>
      </c>
      <c r="AJ132" t="s">
        <v>191</v>
      </c>
      <c r="AL132" t="s">
        <v>172</v>
      </c>
      <c r="AQ132">
        <v>0</v>
      </c>
      <c r="AT132">
        <v>0</v>
      </c>
      <c r="AY132">
        <v>45</v>
      </c>
      <c r="AZ132" s="1">
        <v>43308</v>
      </c>
      <c r="BA132">
        <v>2018</v>
      </c>
      <c r="BB132">
        <v>2019</v>
      </c>
      <c r="BC132" t="s">
        <v>91</v>
      </c>
      <c r="BD132" s="5">
        <f>VLOOKUP(BC132,'unit cost'!$A$2:$B$17,2,FALSE)</f>
        <v>3.0300000000000001E-2</v>
      </c>
      <c r="BE132" s="5">
        <f t="shared" si="2"/>
        <v>103626</v>
      </c>
    </row>
    <row r="133" spans="1:57" ht="14.4" x14ac:dyDescent="0.3">
      <c r="A133" t="s">
        <v>164</v>
      </c>
      <c r="C133">
        <v>1270</v>
      </c>
      <c r="D133" t="s">
        <v>166</v>
      </c>
      <c r="E133" t="s">
        <v>174</v>
      </c>
      <c r="F133" t="s">
        <v>66</v>
      </c>
      <c r="G133">
        <v>188700</v>
      </c>
      <c r="H133">
        <v>1</v>
      </c>
      <c r="I133">
        <v>188700</v>
      </c>
      <c r="J133" s="1">
        <v>43830</v>
      </c>
      <c r="K133" s="1">
        <v>43830</v>
      </c>
      <c r="N133" s="1">
        <v>43830</v>
      </c>
      <c r="O133" t="s">
        <v>56</v>
      </c>
      <c r="P133" t="s">
        <v>67</v>
      </c>
      <c r="Q133" s="1">
        <v>43846</v>
      </c>
      <c r="T133">
        <v>0</v>
      </c>
      <c r="U133" t="b">
        <v>0</v>
      </c>
      <c r="V133">
        <v>1270</v>
      </c>
      <c r="W133" t="s">
        <v>204</v>
      </c>
      <c r="X133" t="s">
        <v>163</v>
      </c>
      <c r="Y133" t="s">
        <v>164</v>
      </c>
      <c r="Z133" t="s">
        <v>168</v>
      </c>
      <c r="AA133" t="s">
        <v>60</v>
      </c>
      <c r="AB133" t="s">
        <v>61</v>
      </c>
      <c r="AC133">
        <v>2021</v>
      </c>
      <c r="AD133" t="s">
        <v>169</v>
      </c>
      <c r="AE133" t="s">
        <v>170</v>
      </c>
      <c r="AF133">
        <v>12</v>
      </c>
      <c r="AG133">
        <v>2019</v>
      </c>
      <c r="AH133" t="s">
        <v>79</v>
      </c>
      <c r="AI133" t="s">
        <v>104</v>
      </c>
      <c r="AJ133" t="s">
        <v>171</v>
      </c>
      <c r="AK133" t="s">
        <v>106</v>
      </c>
      <c r="AL133" t="s">
        <v>172</v>
      </c>
      <c r="AM133" t="s">
        <v>107</v>
      </c>
      <c r="AQ133">
        <v>0</v>
      </c>
      <c r="AT133">
        <v>0</v>
      </c>
      <c r="AU133">
        <v>0.69</v>
      </c>
      <c r="AV133">
        <v>130202.999999999</v>
      </c>
      <c r="AW133" t="s">
        <v>107</v>
      </c>
      <c r="AX133">
        <v>3</v>
      </c>
      <c r="AY133">
        <v>45</v>
      </c>
      <c r="AZ133" s="1">
        <v>43515</v>
      </c>
      <c r="BA133">
        <v>2019</v>
      </c>
      <c r="BB133">
        <v>2019</v>
      </c>
      <c r="BC133" t="s">
        <v>108</v>
      </c>
      <c r="BD133" s="5">
        <f>VLOOKUP(BC133,'unit cost'!$A$2:$B$17,2,FALSE)</f>
        <v>0.82799999999999996</v>
      </c>
      <c r="BE133" s="5">
        <f t="shared" si="2"/>
        <v>156243.6</v>
      </c>
    </row>
    <row r="134" spans="1:57" ht="14.4" x14ac:dyDescent="0.3">
      <c r="A134" t="s">
        <v>164</v>
      </c>
      <c r="C134">
        <v>1272</v>
      </c>
      <c r="D134" t="s">
        <v>173</v>
      </c>
      <c r="E134" t="s">
        <v>174</v>
      </c>
      <c r="F134" t="s">
        <v>66</v>
      </c>
      <c r="G134">
        <v>48400</v>
      </c>
      <c r="H134">
        <v>1</v>
      </c>
      <c r="I134">
        <v>48400</v>
      </c>
      <c r="J134" s="1">
        <v>44196</v>
      </c>
      <c r="K134" s="1">
        <v>43646</v>
      </c>
      <c r="N134" s="1">
        <v>44196</v>
      </c>
      <c r="O134" t="s">
        <v>56</v>
      </c>
      <c r="P134" t="s">
        <v>67</v>
      </c>
      <c r="Q134" s="1">
        <v>44244</v>
      </c>
      <c r="T134">
        <v>0</v>
      </c>
      <c r="U134" t="b">
        <v>0</v>
      </c>
      <c r="V134">
        <v>1272</v>
      </c>
      <c r="W134" t="s">
        <v>167</v>
      </c>
      <c r="X134" t="s">
        <v>163</v>
      </c>
      <c r="Y134" t="s">
        <v>164</v>
      </c>
      <c r="Z134" t="s">
        <v>168</v>
      </c>
      <c r="AA134" t="s">
        <v>60</v>
      </c>
      <c r="AB134" t="s">
        <v>61</v>
      </c>
      <c r="AC134">
        <v>2021</v>
      </c>
      <c r="AD134" t="s">
        <v>169</v>
      </c>
      <c r="AE134" t="s">
        <v>176</v>
      </c>
      <c r="AF134">
        <v>12</v>
      </c>
      <c r="AG134">
        <v>2020</v>
      </c>
      <c r="AH134" t="s">
        <v>79</v>
      </c>
      <c r="AI134" t="s">
        <v>119</v>
      </c>
      <c r="AJ134" t="s">
        <v>177</v>
      </c>
      <c r="AK134" t="s">
        <v>121</v>
      </c>
      <c r="AL134" t="s">
        <v>172</v>
      </c>
      <c r="AM134" t="s">
        <v>122</v>
      </c>
      <c r="AQ134">
        <v>0</v>
      </c>
      <c r="AT134">
        <v>0</v>
      </c>
      <c r="AU134">
        <v>8.5</v>
      </c>
      <c r="AV134">
        <v>411400</v>
      </c>
      <c r="AW134" t="s">
        <v>123</v>
      </c>
      <c r="AX134">
        <v>3</v>
      </c>
      <c r="AY134">
        <v>13</v>
      </c>
      <c r="AZ134" s="1">
        <v>44105</v>
      </c>
      <c r="BA134">
        <v>2021</v>
      </c>
      <c r="BB134">
        <v>2021</v>
      </c>
      <c r="BC134" t="s">
        <v>124</v>
      </c>
      <c r="BD134" s="5">
        <f>VLOOKUP(BC134,'unit cost'!$A$2:$B$17,2,FALSE)</f>
        <v>8.5</v>
      </c>
      <c r="BE134" s="5">
        <f t="shared" si="2"/>
        <v>411400</v>
      </c>
    </row>
    <row r="135" spans="1:57" ht="14.4" x14ac:dyDescent="0.3">
      <c r="A135" t="s">
        <v>164</v>
      </c>
      <c r="C135">
        <v>1273</v>
      </c>
      <c r="D135" t="s">
        <v>173</v>
      </c>
      <c r="E135" t="s">
        <v>174</v>
      </c>
      <c r="F135" t="s">
        <v>55</v>
      </c>
      <c r="G135">
        <v>52604</v>
      </c>
      <c r="H135">
        <v>1</v>
      </c>
      <c r="I135">
        <v>52604</v>
      </c>
      <c r="J135" s="1">
        <v>43830</v>
      </c>
      <c r="K135" s="1">
        <v>43799</v>
      </c>
      <c r="N135" s="1">
        <v>43830</v>
      </c>
      <c r="O135" t="s">
        <v>56</v>
      </c>
      <c r="P135" t="s">
        <v>67</v>
      </c>
      <c r="Q135" s="1">
        <v>43846</v>
      </c>
      <c r="T135">
        <v>0</v>
      </c>
      <c r="U135" t="b">
        <v>0</v>
      </c>
      <c r="V135">
        <v>1273</v>
      </c>
      <c r="W135" t="s">
        <v>204</v>
      </c>
      <c r="X135" t="s">
        <v>163</v>
      </c>
      <c r="Y135" t="s">
        <v>164</v>
      </c>
      <c r="Z135" t="s">
        <v>168</v>
      </c>
      <c r="AA135" t="s">
        <v>60</v>
      </c>
      <c r="AB135" t="s">
        <v>61</v>
      </c>
      <c r="AC135">
        <v>2021</v>
      </c>
      <c r="AD135" t="s">
        <v>169</v>
      </c>
      <c r="AE135" t="s">
        <v>176</v>
      </c>
      <c r="AF135">
        <v>12</v>
      </c>
      <c r="AG135">
        <v>2019</v>
      </c>
      <c r="AH135" t="s">
        <v>79</v>
      </c>
      <c r="AI135" t="s">
        <v>119</v>
      </c>
      <c r="AJ135" t="s">
        <v>177</v>
      </c>
      <c r="AK135" t="s">
        <v>121</v>
      </c>
      <c r="AL135" t="s">
        <v>172</v>
      </c>
      <c r="AM135" t="s">
        <v>122</v>
      </c>
      <c r="AQ135">
        <v>0</v>
      </c>
      <c r="AT135">
        <v>0</v>
      </c>
      <c r="AU135">
        <v>8.5</v>
      </c>
      <c r="AV135">
        <v>447134</v>
      </c>
      <c r="AW135" t="s">
        <v>123</v>
      </c>
      <c r="AX135">
        <v>3</v>
      </c>
      <c r="AY135">
        <v>13</v>
      </c>
      <c r="AZ135" s="1">
        <v>43739</v>
      </c>
      <c r="BA135">
        <v>2020</v>
      </c>
      <c r="BB135">
        <v>2020</v>
      </c>
      <c r="BC135" t="s">
        <v>124</v>
      </c>
      <c r="BD135" s="5">
        <f>VLOOKUP(BC135,'unit cost'!$A$2:$B$17,2,FALSE)</f>
        <v>8.5</v>
      </c>
      <c r="BE135" s="5">
        <f t="shared" si="2"/>
        <v>447134</v>
      </c>
    </row>
    <row r="136" spans="1:57" ht="14.4" x14ac:dyDescent="0.3">
      <c r="A136" t="s">
        <v>164</v>
      </c>
      <c r="C136">
        <v>1278</v>
      </c>
      <c r="D136" t="s">
        <v>195</v>
      </c>
      <c r="E136" t="s">
        <v>227</v>
      </c>
      <c r="F136" t="s">
        <v>66</v>
      </c>
      <c r="G136">
        <v>38000</v>
      </c>
      <c r="H136">
        <v>1</v>
      </c>
      <c r="I136">
        <v>38000</v>
      </c>
      <c r="J136" s="1">
        <v>43373</v>
      </c>
      <c r="K136" s="1">
        <v>43404</v>
      </c>
      <c r="N136" s="1">
        <v>43373</v>
      </c>
      <c r="O136" t="s">
        <v>56</v>
      </c>
      <c r="P136" t="s">
        <v>67</v>
      </c>
      <c r="Q136" s="1">
        <v>44064</v>
      </c>
      <c r="T136">
        <v>0</v>
      </c>
      <c r="U136" t="b">
        <v>0</v>
      </c>
      <c r="V136">
        <v>1278</v>
      </c>
      <c r="W136" t="s">
        <v>227</v>
      </c>
      <c r="X136" t="s">
        <v>163</v>
      </c>
      <c r="Y136" t="s">
        <v>164</v>
      </c>
      <c r="Z136" t="s">
        <v>168</v>
      </c>
      <c r="AA136" t="s">
        <v>60</v>
      </c>
      <c r="AB136" t="s">
        <v>61</v>
      </c>
      <c r="AC136">
        <v>2021</v>
      </c>
      <c r="AD136" t="s">
        <v>169</v>
      </c>
      <c r="AE136" t="s">
        <v>196</v>
      </c>
      <c r="AF136">
        <v>9</v>
      </c>
      <c r="AG136">
        <v>2018</v>
      </c>
      <c r="AH136" t="s">
        <v>79</v>
      </c>
      <c r="AI136" t="s">
        <v>197</v>
      </c>
      <c r="AJ136" t="s">
        <v>198</v>
      </c>
      <c r="AK136" t="s">
        <v>199</v>
      </c>
      <c r="AL136" t="s">
        <v>178</v>
      </c>
      <c r="AM136" t="s">
        <v>107</v>
      </c>
      <c r="AQ136">
        <v>0</v>
      </c>
      <c r="AT136">
        <v>0</v>
      </c>
      <c r="AU136">
        <v>0.85</v>
      </c>
      <c r="AV136">
        <v>32300</v>
      </c>
      <c r="AW136" t="s">
        <v>107</v>
      </c>
      <c r="AX136">
        <v>3</v>
      </c>
      <c r="AY136">
        <v>45</v>
      </c>
      <c r="AZ136" s="1">
        <v>43058</v>
      </c>
      <c r="BA136">
        <v>2018</v>
      </c>
      <c r="BB136">
        <v>2018</v>
      </c>
      <c r="BC136" t="s">
        <v>200</v>
      </c>
      <c r="BD136" s="5">
        <f>VLOOKUP(BC136,'unit cost'!$A$2:$B$17,2,FALSE)</f>
        <v>0.85</v>
      </c>
      <c r="BE136" s="5">
        <f t="shared" si="2"/>
        <v>32300</v>
      </c>
    </row>
    <row r="137" spans="1:57" ht="14.4" x14ac:dyDescent="0.3">
      <c r="A137" t="s">
        <v>164</v>
      </c>
      <c r="C137">
        <v>1279</v>
      </c>
      <c r="D137" t="s">
        <v>195</v>
      </c>
      <c r="E137" t="s">
        <v>178</v>
      </c>
      <c r="F137" t="s">
        <v>66</v>
      </c>
      <c r="G137">
        <v>450000</v>
      </c>
      <c r="H137">
        <v>1</v>
      </c>
      <c r="I137">
        <v>450000</v>
      </c>
      <c r="J137" s="1">
        <v>43536</v>
      </c>
      <c r="K137" s="1">
        <v>43555</v>
      </c>
      <c r="N137" s="1">
        <v>43536</v>
      </c>
      <c r="O137" t="s">
        <v>56</v>
      </c>
      <c r="P137" t="s">
        <v>67</v>
      </c>
      <c r="Q137" s="1">
        <v>44064</v>
      </c>
      <c r="T137">
        <v>0</v>
      </c>
      <c r="U137" t="b">
        <v>0</v>
      </c>
      <c r="V137">
        <v>1279</v>
      </c>
      <c r="W137" t="s">
        <v>94</v>
      </c>
      <c r="X137" t="s">
        <v>163</v>
      </c>
      <c r="Y137" t="s">
        <v>164</v>
      </c>
      <c r="Z137" t="s">
        <v>168</v>
      </c>
      <c r="AA137" t="s">
        <v>60</v>
      </c>
      <c r="AB137" t="s">
        <v>61</v>
      </c>
      <c r="AC137">
        <v>2021</v>
      </c>
      <c r="AD137" t="s">
        <v>169</v>
      </c>
      <c r="AE137" t="s">
        <v>196</v>
      </c>
      <c r="AF137">
        <v>3</v>
      </c>
      <c r="AG137">
        <v>2019</v>
      </c>
      <c r="AH137" t="s">
        <v>94</v>
      </c>
      <c r="AI137" t="s">
        <v>197</v>
      </c>
      <c r="AJ137" t="s">
        <v>198</v>
      </c>
      <c r="AK137" t="s">
        <v>199</v>
      </c>
      <c r="AL137" t="s">
        <v>178</v>
      </c>
      <c r="AM137" t="s">
        <v>107</v>
      </c>
      <c r="AQ137">
        <v>0</v>
      </c>
      <c r="AT137">
        <v>0</v>
      </c>
      <c r="AU137">
        <v>0.85</v>
      </c>
      <c r="AV137">
        <v>382500</v>
      </c>
      <c r="AW137" t="s">
        <v>107</v>
      </c>
      <c r="AX137">
        <v>3</v>
      </c>
      <c r="AY137">
        <v>45</v>
      </c>
      <c r="AZ137" s="1">
        <v>43221</v>
      </c>
      <c r="BA137">
        <v>2018</v>
      </c>
      <c r="BB137">
        <v>2018</v>
      </c>
      <c r="BC137" t="s">
        <v>200</v>
      </c>
      <c r="BD137" s="5">
        <f>VLOOKUP(BC137,'unit cost'!$A$2:$B$17,2,FALSE)</f>
        <v>0.85</v>
      </c>
      <c r="BE137" s="5">
        <f t="shared" si="2"/>
        <v>382500</v>
      </c>
    </row>
    <row r="138" spans="1:57" ht="14.4" x14ac:dyDescent="0.3">
      <c r="A138" t="s">
        <v>164</v>
      </c>
      <c r="C138">
        <v>1283</v>
      </c>
      <c r="D138" t="s">
        <v>192</v>
      </c>
      <c r="E138" t="s">
        <v>178</v>
      </c>
      <c r="F138" t="s">
        <v>55</v>
      </c>
      <c r="G138">
        <v>41000</v>
      </c>
      <c r="H138">
        <v>1</v>
      </c>
      <c r="I138">
        <v>41000</v>
      </c>
      <c r="J138" s="1">
        <v>43612</v>
      </c>
      <c r="K138" s="1">
        <v>43616</v>
      </c>
      <c r="N138" s="1">
        <v>43612</v>
      </c>
      <c r="O138" t="s">
        <v>56</v>
      </c>
      <c r="P138" t="s">
        <v>67</v>
      </c>
      <c r="Q138" s="1">
        <v>43821</v>
      </c>
      <c r="T138">
        <v>0</v>
      </c>
      <c r="U138" t="b">
        <v>0</v>
      </c>
      <c r="V138">
        <v>1283</v>
      </c>
      <c r="W138" t="s">
        <v>94</v>
      </c>
      <c r="X138" t="s">
        <v>163</v>
      </c>
      <c r="Y138" t="s">
        <v>164</v>
      </c>
      <c r="Z138" t="s">
        <v>168</v>
      </c>
      <c r="AA138" t="s">
        <v>60</v>
      </c>
      <c r="AB138" t="s">
        <v>61</v>
      </c>
      <c r="AC138">
        <v>2021</v>
      </c>
      <c r="AD138" t="s">
        <v>169</v>
      </c>
      <c r="AE138" t="s">
        <v>193</v>
      </c>
      <c r="AF138">
        <v>5</v>
      </c>
      <c r="AG138">
        <v>2019</v>
      </c>
      <c r="AH138" t="s">
        <v>94</v>
      </c>
      <c r="AI138" t="s">
        <v>111</v>
      </c>
      <c r="AJ138" t="s">
        <v>194</v>
      </c>
      <c r="AK138" t="s">
        <v>113</v>
      </c>
      <c r="AL138" t="s">
        <v>178</v>
      </c>
      <c r="AM138" t="s">
        <v>114</v>
      </c>
      <c r="AQ138">
        <v>0</v>
      </c>
      <c r="AT138">
        <v>0</v>
      </c>
      <c r="AU138">
        <v>0.6</v>
      </c>
      <c r="AV138">
        <v>24600</v>
      </c>
      <c r="AW138" t="s">
        <v>115</v>
      </c>
      <c r="AX138">
        <v>3</v>
      </c>
      <c r="AY138">
        <v>0</v>
      </c>
      <c r="AZ138" s="1">
        <v>43612</v>
      </c>
      <c r="BA138">
        <v>2019</v>
      </c>
      <c r="BB138">
        <v>2020</v>
      </c>
      <c r="BC138" t="s">
        <v>116</v>
      </c>
      <c r="BD138" s="5">
        <f>VLOOKUP(BC138,'unit cost'!$A$2:$B$17,2,FALSE)</f>
        <v>0.29599999999999999</v>
      </c>
      <c r="BE138" s="5">
        <f t="shared" si="2"/>
        <v>12136</v>
      </c>
    </row>
    <row r="139" spans="1:57" ht="14.4" x14ac:dyDescent="0.3">
      <c r="A139" t="s">
        <v>164</v>
      </c>
      <c r="C139">
        <v>1302</v>
      </c>
      <c r="D139" t="s">
        <v>195</v>
      </c>
      <c r="E139" t="s">
        <v>178</v>
      </c>
      <c r="F139" t="s">
        <v>55</v>
      </c>
      <c r="G139">
        <v>290200</v>
      </c>
      <c r="H139">
        <v>1</v>
      </c>
      <c r="I139">
        <v>290200</v>
      </c>
      <c r="J139" s="1">
        <v>43663</v>
      </c>
      <c r="K139" s="1">
        <v>43677</v>
      </c>
      <c r="N139" s="1">
        <v>43663</v>
      </c>
      <c r="O139" t="s">
        <v>56</v>
      </c>
      <c r="P139" t="s">
        <v>67</v>
      </c>
      <c r="Q139" s="1">
        <v>43821</v>
      </c>
      <c r="T139">
        <v>0</v>
      </c>
      <c r="U139" t="b">
        <v>0</v>
      </c>
      <c r="V139">
        <v>1302</v>
      </c>
      <c r="W139" t="s">
        <v>94</v>
      </c>
      <c r="X139" t="s">
        <v>163</v>
      </c>
      <c r="Y139" t="s">
        <v>164</v>
      </c>
      <c r="Z139" t="s">
        <v>168</v>
      </c>
      <c r="AA139" t="s">
        <v>60</v>
      </c>
      <c r="AB139" t="s">
        <v>61</v>
      </c>
      <c r="AC139">
        <v>2021</v>
      </c>
      <c r="AD139" t="s">
        <v>169</v>
      </c>
      <c r="AE139" t="s">
        <v>196</v>
      </c>
      <c r="AF139">
        <v>7</v>
      </c>
      <c r="AG139">
        <v>2019</v>
      </c>
      <c r="AH139" t="s">
        <v>94</v>
      </c>
      <c r="AI139" t="s">
        <v>197</v>
      </c>
      <c r="AJ139" t="s">
        <v>198</v>
      </c>
      <c r="AK139" t="s">
        <v>199</v>
      </c>
      <c r="AL139" t="s">
        <v>178</v>
      </c>
      <c r="AM139" t="s">
        <v>107</v>
      </c>
      <c r="AQ139">
        <v>0</v>
      </c>
      <c r="AT139">
        <v>0</v>
      </c>
      <c r="AU139">
        <v>0.85</v>
      </c>
      <c r="AV139">
        <v>246670</v>
      </c>
      <c r="AW139" t="s">
        <v>107</v>
      </c>
      <c r="AX139">
        <v>3</v>
      </c>
      <c r="AY139">
        <v>45</v>
      </c>
      <c r="AZ139" s="1">
        <v>43348</v>
      </c>
      <c r="BA139">
        <v>2018</v>
      </c>
      <c r="BB139">
        <v>2019</v>
      </c>
      <c r="BC139" t="s">
        <v>200</v>
      </c>
      <c r="BD139" s="5">
        <f>VLOOKUP(BC139,'unit cost'!$A$2:$B$17,2,FALSE)</f>
        <v>0.85</v>
      </c>
      <c r="BE139" s="5">
        <f t="shared" si="2"/>
        <v>246670</v>
      </c>
    </row>
    <row r="140" spans="1:57" ht="14.4" x14ac:dyDescent="0.3">
      <c r="A140" t="s">
        <v>164</v>
      </c>
      <c r="C140">
        <v>1303</v>
      </c>
      <c r="D140" t="s">
        <v>173</v>
      </c>
      <c r="E140" t="s">
        <v>97</v>
      </c>
      <c r="F140" t="s">
        <v>66</v>
      </c>
      <c r="G140">
        <v>35000</v>
      </c>
      <c r="H140">
        <v>1</v>
      </c>
      <c r="I140">
        <v>35000</v>
      </c>
      <c r="J140" s="1">
        <v>43747</v>
      </c>
      <c r="K140" s="1">
        <v>43769</v>
      </c>
      <c r="N140" s="1">
        <v>43747</v>
      </c>
      <c r="O140" t="s">
        <v>56</v>
      </c>
      <c r="P140" t="s">
        <v>67</v>
      </c>
      <c r="Q140" s="1">
        <v>44064</v>
      </c>
      <c r="T140">
        <v>0</v>
      </c>
      <c r="U140" t="b">
        <v>0</v>
      </c>
      <c r="V140">
        <v>1303</v>
      </c>
      <c r="W140" t="s">
        <v>83</v>
      </c>
      <c r="X140" t="s">
        <v>163</v>
      </c>
      <c r="Y140" t="s">
        <v>164</v>
      </c>
      <c r="Z140" t="s">
        <v>168</v>
      </c>
      <c r="AA140" t="s">
        <v>60</v>
      </c>
      <c r="AB140" t="s">
        <v>61</v>
      </c>
      <c r="AC140">
        <v>2021</v>
      </c>
      <c r="AD140" t="s">
        <v>169</v>
      </c>
      <c r="AE140" t="s">
        <v>176</v>
      </c>
      <c r="AF140">
        <v>10</v>
      </c>
      <c r="AG140">
        <v>2019</v>
      </c>
      <c r="AH140" t="s">
        <v>86</v>
      </c>
      <c r="AI140" t="s">
        <v>119</v>
      </c>
      <c r="AJ140" t="s">
        <v>177</v>
      </c>
      <c r="AK140" t="s">
        <v>121</v>
      </c>
      <c r="AL140" t="s">
        <v>172</v>
      </c>
      <c r="AM140" t="s">
        <v>122</v>
      </c>
      <c r="AQ140">
        <v>0</v>
      </c>
      <c r="AT140">
        <v>0</v>
      </c>
      <c r="AU140">
        <v>8.5</v>
      </c>
      <c r="AV140">
        <v>297500</v>
      </c>
      <c r="AW140" t="s">
        <v>123</v>
      </c>
      <c r="AX140">
        <v>3</v>
      </c>
      <c r="AY140">
        <v>13</v>
      </c>
      <c r="AZ140" s="1">
        <v>43656</v>
      </c>
      <c r="BA140">
        <v>2019</v>
      </c>
      <c r="BB140">
        <v>2020</v>
      </c>
      <c r="BC140" t="s">
        <v>124</v>
      </c>
      <c r="BD140" s="5">
        <f>VLOOKUP(BC140,'unit cost'!$A$2:$B$17,2,FALSE)</f>
        <v>8.5</v>
      </c>
      <c r="BE140" s="5">
        <f t="shared" si="2"/>
        <v>297500</v>
      </c>
    </row>
    <row r="141" spans="1:57" ht="14.4" x14ac:dyDescent="0.3">
      <c r="A141" t="s">
        <v>164</v>
      </c>
      <c r="C141">
        <v>1304</v>
      </c>
      <c r="D141" t="s">
        <v>166</v>
      </c>
      <c r="E141" t="s">
        <v>97</v>
      </c>
      <c r="F141" t="s">
        <v>55</v>
      </c>
      <c r="G141">
        <v>200000</v>
      </c>
      <c r="H141">
        <v>1</v>
      </c>
      <c r="I141">
        <v>200000</v>
      </c>
      <c r="J141" s="1">
        <v>43795</v>
      </c>
      <c r="K141" s="1">
        <v>43769</v>
      </c>
      <c r="N141" s="1">
        <v>43795</v>
      </c>
      <c r="O141" t="s">
        <v>56</v>
      </c>
      <c r="P141" t="s">
        <v>67</v>
      </c>
      <c r="Q141" s="1">
        <v>43816</v>
      </c>
      <c r="T141">
        <v>0</v>
      </c>
      <c r="U141" t="b">
        <v>0</v>
      </c>
      <c r="V141">
        <v>1304</v>
      </c>
      <c r="W141" t="s">
        <v>83</v>
      </c>
      <c r="X141" t="s">
        <v>163</v>
      </c>
      <c r="Y141" t="s">
        <v>164</v>
      </c>
      <c r="Z141" t="s">
        <v>168</v>
      </c>
      <c r="AA141" t="s">
        <v>60</v>
      </c>
      <c r="AB141" t="s">
        <v>61</v>
      </c>
      <c r="AC141">
        <v>2021</v>
      </c>
      <c r="AD141" t="s">
        <v>169</v>
      </c>
      <c r="AE141" t="s">
        <v>170</v>
      </c>
      <c r="AF141">
        <v>11</v>
      </c>
      <c r="AG141">
        <v>2019</v>
      </c>
      <c r="AH141" t="s">
        <v>86</v>
      </c>
      <c r="AI141" t="s">
        <v>104</v>
      </c>
      <c r="AJ141" t="s">
        <v>171</v>
      </c>
      <c r="AK141" t="s">
        <v>106</v>
      </c>
      <c r="AL141" t="s">
        <v>172</v>
      </c>
      <c r="AM141" t="s">
        <v>107</v>
      </c>
      <c r="AQ141">
        <v>0</v>
      </c>
      <c r="AT141">
        <v>0</v>
      </c>
      <c r="AU141">
        <v>0.69</v>
      </c>
      <c r="AV141">
        <v>138000</v>
      </c>
      <c r="AW141" t="s">
        <v>107</v>
      </c>
      <c r="AX141">
        <v>3</v>
      </c>
      <c r="AY141">
        <v>45</v>
      </c>
      <c r="AZ141" s="1">
        <v>43480</v>
      </c>
      <c r="BA141">
        <v>2019</v>
      </c>
      <c r="BB141">
        <v>2019</v>
      </c>
      <c r="BC141" t="s">
        <v>108</v>
      </c>
      <c r="BD141" s="5">
        <f>VLOOKUP(BC141,'unit cost'!$A$2:$B$17,2,FALSE)</f>
        <v>0.82799999999999996</v>
      </c>
      <c r="BE141" s="5">
        <f t="shared" si="2"/>
        <v>165600</v>
      </c>
    </row>
    <row r="142" spans="1:57" ht="14.4" x14ac:dyDescent="0.3">
      <c r="A142" t="s">
        <v>164</v>
      </c>
      <c r="C142">
        <v>1305</v>
      </c>
      <c r="D142" t="s">
        <v>173</v>
      </c>
      <c r="E142" t="s">
        <v>178</v>
      </c>
      <c r="F142" t="s">
        <v>55</v>
      </c>
      <c r="G142">
        <v>141000</v>
      </c>
      <c r="H142">
        <v>1</v>
      </c>
      <c r="I142">
        <v>141000</v>
      </c>
      <c r="J142" s="1">
        <v>44070</v>
      </c>
      <c r="K142" s="1">
        <v>43951</v>
      </c>
      <c r="N142" s="1">
        <v>44070</v>
      </c>
      <c r="O142" t="s">
        <v>56</v>
      </c>
      <c r="P142" t="s">
        <v>67</v>
      </c>
      <c r="Q142" s="1">
        <v>44095</v>
      </c>
      <c r="T142">
        <v>0</v>
      </c>
      <c r="U142" t="b">
        <v>0</v>
      </c>
      <c r="V142">
        <v>1305</v>
      </c>
      <c r="W142" t="s">
        <v>94</v>
      </c>
      <c r="X142" t="s">
        <v>163</v>
      </c>
      <c r="Y142" t="s">
        <v>164</v>
      </c>
      <c r="Z142" t="s">
        <v>168</v>
      </c>
      <c r="AA142" t="s">
        <v>60</v>
      </c>
      <c r="AB142" t="s">
        <v>61</v>
      </c>
      <c r="AC142">
        <v>2021</v>
      </c>
      <c r="AD142" t="s">
        <v>169</v>
      </c>
      <c r="AE142" t="s">
        <v>176</v>
      </c>
      <c r="AF142">
        <v>8</v>
      </c>
      <c r="AG142">
        <v>2020</v>
      </c>
      <c r="AH142" t="s">
        <v>94</v>
      </c>
      <c r="AI142" t="s">
        <v>119</v>
      </c>
      <c r="AJ142" t="s">
        <v>177</v>
      </c>
      <c r="AK142" t="s">
        <v>121</v>
      </c>
      <c r="AL142" t="s">
        <v>172</v>
      </c>
      <c r="AM142" t="s">
        <v>122</v>
      </c>
      <c r="AQ142">
        <v>0</v>
      </c>
      <c r="AT142">
        <v>0</v>
      </c>
      <c r="AU142">
        <v>8.5</v>
      </c>
      <c r="AV142">
        <v>1198500</v>
      </c>
      <c r="AW142" t="s">
        <v>123</v>
      </c>
      <c r="AX142">
        <v>3</v>
      </c>
      <c r="AY142">
        <v>13</v>
      </c>
      <c r="AZ142" s="1">
        <v>43979</v>
      </c>
      <c r="BA142">
        <v>2020</v>
      </c>
      <c r="BB142">
        <v>2021</v>
      </c>
      <c r="BC142" t="s">
        <v>124</v>
      </c>
      <c r="BD142" s="5">
        <f>VLOOKUP(BC142,'unit cost'!$A$2:$B$17,2,FALSE)</f>
        <v>8.5</v>
      </c>
      <c r="BE142" s="5">
        <f t="shared" si="2"/>
        <v>1198500</v>
      </c>
    </row>
    <row r="143" spans="1:57" ht="14.4" x14ac:dyDescent="0.3">
      <c r="A143" t="s">
        <v>164</v>
      </c>
      <c r="C143">
        <v>1311</v>
      </c>
      <c r="D143" t="s">
        <v>173</v>
      </c>
      <c r="E143" t="s">
        <v>174</v>
      </c>
      <c r="F143" t="s">
        <v>55</v>
      </c>
      <c r="G143">
        <v>50</v>
      </c>
      <c r="H143">
        <v>1</v>
      </c>
      <c r="I143">
        <v>50</v>
      </c>
      <c r="J143" s="1">
        <v>43747</v>
      </c>
      <c r="K143" s="1">
        <v>43799</v>
      </c>
      <c r="N143" s="1">
        <v>43747</v>
      </c>
      <c r="O143" t="s">
        <v>56</v>
      </c>
      <c r="P143" t="s">
        <v>228</v>
      </c>
      <c r="Q143" s="1">
        <v>44064</v>
      </c>
      <c r="T143">
        <v>0</v>
      </c>
      <c r="U143" t="b">
        <v>1</v>
      </c>
      <c r="V143">
        <v>1311</v>
      </c>
      <c r="W143" t="s">
        <v>204</v>
      </c>
      <c r="X143" t="s">
        <v>163</v>
      </c>
      <c r="Y143" t="s">
        <v>164</v>
      </c>
      <c r="Z143" t="s">
        <v>168</v>
      </c>
      <c r="AA143" t="s">
        <v>60</v>
      </c>
      <c r="AB143" t="s">
        <v>61</v>
      </c>
      <c r="AC143">
        <v>2021</v>
      </c>
      <c r="AD143" t="s">
        <v>169</v>
      </c>
      <c r="AE143" t="s">
        <v>176</v>
      </c>
      <c r="AF143">
        <v>10</v>
      </c>
      <c r="AG143">
        <v>2019</v>
      </c>
      <c r="AH143" t="s">
        <v>79</v>
      </c>
      <c r="AI143" t="s">
        <v>119</v>
      </c>
      <c r="AJ143" t="s">
        <v>177</v>
      </c>
      <c r="AK143" t="s">
        <v>121</v>
      </c>
      <c r="AL143" t="s">
        <v>172</v>
      </c>
      <c r="AM143" t="s">
        <v>122</v>
      </c>
      <c r="AQ143">
        <v>0</v>
      </c>
      <c r="AT143">
        <v>0</v>
      </c>
      <c r="AU143">
        <v>8.5</v>
      </c>
      <c r="AV143">
        <v>425</v>
      </c>
      <c r="AW143" t="s">
        <v>123</v>
      </c>
      <c r="AX143">
        <v>3</v>
      </c>
      <c r="AY143">
        <v>13</v>
      </c>
      <c r="AZ143" s="1">
        <v>43656</v>
      </c>
      <c r="BA143">
        <v>2019</v>
      </c>
      <c r="BB143">
        <v>2020</v>
      </c>
      <c r="BC143" t="s">
        <v>124</v>
      </c>
      <c r="BD143" s="5">
        <f>VLOOKUP(BC143,'unit cost'!$A$2:$B$17,2,FALSE)</f>
        <v>8.5</v>
      </c>
      <c r="BE143" s="5">
        <f t="shared" si="2"/>
        <v>425</v>
      </c>
    </row>
    <row r="144" spans="1:57" ht="14.4" x14ac:dyDescent="0.3">
      <c r="A144" t="s">
        <v>164</v>
      </c>
      <c r="C144">
        <v>1312</v>
      </c>
      <c r="D144" t="s">
        <v>201</v>
      </c>
      <c r="E144" t="s">
        <v>174</v>
      </c>
      <c r="F144" t="s">
        <v>55</v>
      </c>
      <c r="G144">
        <v>51817</v>
      </c>
      <c r="H144">
        <v>1</v>
      </c>
      <c r="I144">
        <v>51817</v>
      </c>
      <c r="J144" s="1">
        <v>43830</v>
      </c>
      <c r="K144" s="1">
        <v>43830</v>
      </c>
      <c r="N144" s="1">
        <v>43830</v>
      </c>
      <c r="O144" t="s">
        <v>56</v>
      </c>
      <c r="P144" t="s">
        <v>67</v>
      </c>
      <c r="Q144" s="1">
        <v>44064</v>
      </c>
      <c r="T144">
        <v>0</v>
      </c>
      <c r="U144" t="b">
        <v>0</v>
      </c>
      <c r="V144">
        <v>1312</v>
      </c>
      <c r="W144" t="s">
        <v>204</v>
      </c>
      <c r="X144" t="s">
        <v>163</v>
      </c>
      <c r="Y144" t="s">
        <v>164</v>
      </c>
      <c r="Z144" t="s">
        <v>168</v>
      </c>
      <c r="AA144" t="s">
        <v>60</v>
      </c>
      <c r="AB144" t="s">
        <v>61</v>
      </c>
      <c r="AC144">
        <v>2021</v>
      </c>
      <c r="AD144" t="s">
        <v>169</v>
      </c>
      <c r="AE144" t="s">
        <v>202</v>
      </c>
      <c r="AF144">
        <v>12</v>
      </c>
      <c r="AG144">
        <v>2019</v>
      </c>
      <c r="AH144" t="s">
        <v>79</v>
      </c>
      <c r="AI144" t="s">
        <v>135</v>
      </c>
      <c r="AJ144" t="s">
        <v>203</v>
      </c>
      <c r="AK144" t="s">
        <v>137</v>
      </c>
      <c r="AL144" t="s">
        <v>172</v>
      </c>
      <c r="AM144" t="s">
        <v>138</v>
      </c>
      <c r="AQ144">
        <v>0</v>
      </c>
      <c r="AT144">
        <v>0</v>
      </c>
      <c r="AU144">
        <v>0.3</v>
      </c>
      <c r="AV144">
        <v>15545.0999999999</v>
      </c>
      <c r="AW144" t="s">
        <v>131</v>
      </c>
      <c r="AX144">
        <v>3</v>
      </c>
      <c r="AY144">
        <v>13</v>
      </c>
      <c r="AZ144" s="1">
        <v>43739</v>
      </c>
      <c r="BA144">
        <v>2020</v>
      </c>
      <c r="BB144">
        <v>2020</v>
      </c>
      <c r="BC144" t="s">
        <v>139</v>
      </c>
      <c r="BD144" s="5">
        <f>VLOOKUP(BC144,'unit cost'!$A$2:$B$17,2,FALSE)</f>
        <v>0.32800000000000001</v>
      </c>
      <c r="BE144" s="5">
        <f t="shared" si="2"/>
        <v>16995.976000000002</v>
      </c>
    </row>
    <row r="145" spans="1:57" ht="14.4" x14ac:dyDescent="0.3">
      <c r="A145" t="s">
        <v>164</v>
      </c>
      <c r="C145">
        <v>1314</v>
      </c>
      <c r="D145" t="s">
        <v>211</v>
      </c>
      <c r="E145" t="s">
        <v>178</v>
      </c>
      <c r="F145" t="s">
        <v>55</v>
      </c>
      <c r="G145">
        <v>24984</v>
      </c>
      <c r="H145">
        <v>1</v>
      </c>
      <c r="I145">
        <v>24984</v>
      </c>
      <c r="J145" s="1">
        <v>43747</v>
      </c>
      <c r="K145" s="1">
        <v>43799</v>
      </c>
      <c r="N145" s="1">
        <v>43747</v>
      </c>
      <c r="O145" t="s">
        <v>56</v>
      </c>
      <c r="P145" t="s">
        <v>229</v>
      </c>
      <c r="Q145" s="1">
        <v>44064</v>
      </c>
      <c r="T145">
        <v>0</v>
      </c>
      <c r="U145" t="b">
        <v>1</v>
      </c>
      <c r="V145">
        <v>1314</v>
      </c>
      <c r="W145" t="s">
        <v>94</v>
      </c>
      <c r="X145" t="s">
        <v>163</v>
      </c>
      <c r="Y145" t="s">
        <v>164</v>
      </c>
      <c r="Z145" t="s">
        <v>168</v>
      </c>
      <c r="AA145" t="s">
        <v>60</v>
      </c>
      <c r="AB145" t="s">
        <v>61</v>
      </c>
      <c r="AC145">
        <v>2021</v>
      </c>
      <c r="AD145" t="s">
        <v>169</v>
      </c>
      <c r="AE145" t="s">
        <v>212</v>
      </c>
      <c r="AF145">
        <v>10</v>
      </c>
      <c r="AG145">
        <v>2019</v>
      </c>
      <c r="AH145" t="s">
        <v>94</v>
      </c>
      <c r="AI145" t="s">
        <v>213</v>
      </c>
      <c r="AJ145" t="s">
        <v>214</v>
      </c>
      <c r="AK145" t="s">
        <v>215</v>
      </c>
      <c r="AL145" t="s">
        <v>178</v>
      </c>
      <c r="AM145" t="s">
        <v>122</v>
      </c>
      <c r="AQ145">
        <v>0</v>
      </c>
      <c r="AT145">
        <v>0</v>
      </c>
      <c r="AU145">
        <v>8.5</v>
      </c>
      <c r="AV145">
        <v>212364</v>
      </c>
      <c r="AW145" t="s">
        <v>123</v>
      </c>
      <c r="AX145">
        <v>3</v>
      </c>
      <c r="AY145">
        <v>39</v>
      </c>
      <c r="AZ145" s="1">
        <v>43474</v>
      </c>
      <c r="BA145">
        <v>2019</v>
      </c>
      <c r="BB145">
        <v>2019</v>
      </c>
      <c r="BC145" t="s">
        <v>216</v>
      </c>
      <c r="BD145" s="5">
        <f>VLOOKUP(BC145,'unit cost'!$A$2:$B$17,2,FALSE)</f>
        <v>8.5</v>
      </c>
      <c r="BE145" s="5">
        <f t="shared" si="2"/>
        <v>212364</v>
      </c>
    </row>
    <row r="146" spans="1:57" ht="14.4" x14ac:dyDescent="0.3">
      <c r="A146" t="s">
        <v>164</v>
      </c>
      <c r="C146">
        <v>1336</v>
      </c>
      <c r="D146" t="s">
        <v>179</v>
      </c>
      <c r="E146" t="s">
        <v>178</v>
      </c>
      <c r="F146" t="s">
        <v>66</v>
      </c>
      <c r="G146">
        <v>75000</v>
      </c>
      <c r="I146">
        <v>75000</v>
      </c>
      <c r="J146" s="1">
        <v>43949</v>
      </c>
      <c r="K146" s="1">
        <v>44165</v>
      </c>
      <c r="N146" s="1">
        <v>43949</v>
      </c>
      <c r="O146" t="s">
        <v>56</v>
      </c>
      <c r="P146" t="s">
        <v>67</v>
      </c>
      <c r="Q146" s="1">
        <v>43990</v>
      </c>
      <c r="T146">
        <v>0</v>
      </c>
      <c r="U146" t="b">
        <v>0</v>
      </c>
      <c r="V146">
        <v>1336</v>
      </c>
      <c r="W146" t="s">
        <v>94</v>
      </c>
      <c r="X146" t="s">
        <v>163</v>
      </c>
      <c r="Y146" t="s">
        <v>164</v>
      </c>
      <c r="Z146" t="s">
        <v>168</v>
      </c>
      <c r="AA146" t="s">
        <v>60</v>
      </c>
      <c r="AB146" t="s">
        <v>61</v>
      </c>
      <c r="AC146">
        <v>2021</v>
      </c>
      <c r="AD146" t="s">
        <v>169</v>
      </c>
      <c r="AE146" t="s">
        <v>180</v>
      </c>
      <c r="AF146">
        <v>4</v>
      </c>
      <c r="AG146">
        <v>2020</v>
      </c>
      <c r="AH146" t="s">
        <v>94</v>
      </c>
      <c r="AJ146" t="s">
        <v>181</v>
      </c>
      <c r="AL146" t="s">
        <v>178</v>
      </c>
      <c r="AQ146">
        <v>0</v>
      </c>
      <c r="AT146">
        <v>0</v>
      </c>
      <c r="AY146">
        <v>45</v>
      </c>
      <c r="AZ146" s="1">
        <v>43634</v>
      </c>
      <c r="BA146">
        <v>2019</v>
      </c>
      <c r="BB146">
        <v>2020</v>
      </c>
      <c r="BC146" t="s">
        <v>146</v>
      </c>
      <c r="BD146" s="5">
        <f>VLOOKUP(BC146,'unit cost'!$A$2:$B$17,2,FALSE)</f>
        <v>0.49399999999999999</v>
      </c>
      <c r="BE146" s="5">
        <f t="shared" si="2"/>
        <v>37050</v>
      </c>
    </row>
    <row r="147" spans="1:57" ht="14.4" x14ac:dyDescent="0.3">
      <c r="A147" t="s">
        <v>164</v>
      </c>
      <c r="C147">
        <v>1340</v>
      </c>
      <c r="D147" t="s">
        <v>166</v>
      </c>
      <c r="E147" t="s">
        <v>178</v>
      </c>
      <c r="F147" t="s">
        <v>66</v>
      </c>
      <c r="G147">
        <v>677250</v>
      </c>
      <c r="H147">
        <v>1</v>
      </c>
      <c r="I147">
        <v>677250</v>
      </c>
      <c r="J147" s="1">
        <v>44138</v>
      </c>
      <c r="K147" s="1">
        <v>44165</v>
      </c>
      <c r="N147" s="1">
        <v>44138</v>
      </c>
      <c r="O147" t="s">
        <v>56</v>
      </c>
      <c r="P147" t="s">
        <v>67</v>
      </c>
      <c r="Q147" s="1">
        <v>44182</v>
      </c>
      <c r="T147">
        <v>0</v>
      </c>
      <c r="U147" t="b">
        <v>0</v>
      </c>
      <c r="V147">
        <v>1340</v>
      </c>
      <c r="W147" t="s">
        <v>94</v>
      </c>
      <c r="X147" t="s">
        <v>163</v>
      </c>
      <c r="Y147" t="s">
        <v>164</v>
      </c>
      <c r="Z147" t="s">
        <v>168</v>
      </c>
      <c r="AA147" t="s">
        <v>60</v>
      </c>
      <c r="AB147" t="s">
        <v>61</v>
      </c>
      <c r="AC147">
        <v>2021</v>
      </c>
      <c r="AD147" t="s">
        <v>169</v>
      </c>
      <c r="AE147" t="s">
        <v>170</v>
      </c>
      <c r="AF147">
        <v>11</v>
      </c>
      <c r="AG147">
        <v>2020</v>
      </c>
      <c r="AH147" t="s">
        <v>94</v>
      </c>
      <c r="AI147" t="s">
        <v>104</v>
      </c>
      <c r="AJ147" t="s">
        <v>171</v>
      </c>
      <c r="AK147" t="s">
        <v>106</v>
      </c>
      <c r="AL147" t="s">
        <v>172</v>
      </c>
      <c r="AM147" t="s">
        <v>107</v>
      </c>
      <c r="AQ147">
        <v>0</v>
      </c>
      <c r="AT147">
        <v>0</v>
      </c>
      <c r="AU147">
        <v>0.69</v>
      </c>
      <c r="AV147">
        <v>467302.49999999901</v>
      </c>
      <c r="AW147" t="s">
        <v>107</v>
      </c>
      <c r="AX147">
        <v>3</v>
      </c>
      <c r="AY147">
        <v>45</v>
      </c>
      <c r="AZ147" s="1">
        <v>43823</v>
      </c>
      <c r="BA147">
        <v>2020</v>
      </c>
      <c r="BB147">
        <v>2020</v>
      </c>
      <c r="BC147" t="s">
        <v>108</v>
      </c>
      <c r="BD147" s="5">
        <f>VLOOKUP(BC147,'unit cost'!$A$2:$B$17,2,FALSE)</f>
        <v>0.82799999999999996</v>
      </c>
      <c r="BE147" s="5">
        <f t="shared" si="2"/>
        <v>560763</v>
      </c>
    </row>
    <row r="148" spans="1:57" ht="14.4" x14ac:dyDescent="0.3">
      <c r="A148" t="s">
        <v>164</v>
      </c>
      <c r="C148">
        <v>1353</v>
      </c>
      <c r="D148" t="s">
        <v>173</v>
      </c>
      <c r="E148" t="s">
        <v>174</v>
      </c>
      <c r="F148" t="s">
        <v>66</v>
      </c>
      <c r="G148">
        <v>78000</v>
      </c>
      <c r="H148">
        <v>1</v>
      </c>
      <c r="I148">
        <v>78000</v>
      </c>
      <c r="J148" s="1">
        <v>44195</v>
      </c>
      <c r="K148" s="1">
        <v>44012</v>
      </c>
      <c r="N148" s="1">
        <v>44195</v>
      </c>
      <c r="O148" t="s">
        <v>56</v>
      </c>
      <c r="P148" t="s">
        <v>67</v>
      </c>
      <c r="Q148" s="1">
        <v>44244</v>
      </c>
      <c r="T148">
        <v>0</v>
      </c>
      <c r="U148" t="b">
        <v>0</v>
      </c>
      <c r="V148">
        <v>1353</v>
      </c>
      <c r="W148" t="s">
        <v>230</v>
      </c>
      <c r="X148" t="s">
        <v>163</v>
      </c>
      <c r="Y148" t="s">
        <v>164</v>
      </c>
      <c r="Z148" t="s">
        <v>168</v>
      </c>
      <c r="AA148" t="s">
        <v>60</v>
      </c>
      <c r="AB148" t="s">
        <v>61</v>
      </c>
      <c r="AC148">
        <v>2021</v>
      </c>
      <c r="AD148" t="s">
        <v>169</v>
      </c>
      <c r="AE148" t="s">
        <v>176</v>
      </c>
      <c r="AF148">
        <v>12</v>
      </c>
      <c r="AG148">
        <v>2020</v>
      </c>
      <c r="AH148" t="s">
        <v>79</v>
      </c>
      <c r="AI148" t="s">
        <v>119</v>
      </c>
      <c r="AJ148" t="s">
        <v>177</v>
      </c>
      <c r="AK148" t="s">
        <v>121</v>
      </c>
      <c r="AL148" t="s">
        <v>172</v>
      </c>
      <c r="AM148" t="s">
        <v>122</v>
      </c>
      <c r="AQ148">
        <v>0</v>
      </c>
      <c r="AT148">
        <v>0</v>
      </c>
      <c r="AU148">
        <v>8.5</v>
      </c>
      <c r="AV148">
        <v>663000</v>
      </c>
      <c r="AW148" t="s">
        <v>123</v>
      </c>
      <c r="AX148">
        <v>3</v>
      </c>
      <c r="AY148">
        <v>13</v>
      </c>
      <c r="AZ148" s="1">
        <v>44104</v>
      </c>
      <c r="BA148">
        <v>2021</v>
      </c>
      <c r="BB148">
        <v>2021</v>
      </c>
      <c r="BC148" t="s">
        <v>124</v>
      </c>
      <c r="BD148" s="5">
        <f>VLOOKUP(BC148,'unit cost'!$A$2:$B$17,2,FALSE)</f>
        <v>8.5</v>
      </c>
      <c r="BE148" s="5">
        <f t="shared" si="2"/>
        <v>663000</v>
      </c>
    </row>
    <row r="149" spans="1:57" ht="14.4" x14ac:dyDescent="0.3">
      <c r="A149" t="s">
        <v>164</v>
      </c>
      <c r="C149">
        <v>1362</v>
      </c>
      <c r="D149" t="s">
        <v>189</v>
      </c>
      <c r="E149" t="s">
        <v>174</v>
      </c>
      <c r="F149" t="s">
        <v>66</v>
      </c>
      <c r="G149">
        <v>7590570</v>
      </c>
      <c r="I149">
        <v>7590570</v>
      </c>
      <c r="J149" s="1">
        <v>44173</v>
      </c>
      <c r="K149" s="1">
        <v>43890</v>
      </c>
      <c r="N149" s="1">
        <v>44173</v>
      </c>
      <c r="O149" t="s">
        <v>56</v>
      </c>
      <c r="P149" t="s">
        <v>67</v>
      </c>
      <c r="Q149" s="1">
        <v>44182</v>
      </c>
      <c r="T149">
        <v>0</v>
      </c>
      <c r="U149" t="b">
        <v>0</v>
      </c>
      <c r="V149">
        <v>1362</v>
      </c>
      <c r="W149" t="s">
        <v>204</v>
      </c>
      <c r="X149" t="s">
        <v>163</v>
      </c>
      <c r="Y149" t="s">
        <v>164</v>
      </c>
      <c r="Z149" t="s">
        <v>168</v>
      </c>
      <c r="AA149" t="s">
        <v>60</v>
      </c>
      <c r="AB149" t="s">
        <v>61</v>
      </c>
      <c r="AC149">
        <v>2021</v>
      </c>
      <c r="AD149" t="s">
        <v>169</v>
      </c>
      <c r="AE149" t="s">
        <v>190</v>
      </c>
      <c r="AF149">
        <v>12</v>
      </c>
      <c r="AG149">
        <v>2020</v>
      </c>
      <c r="AH149" t="s">
        <v>79</v>
      </c>
      <c r="AJ149" t="s">
        <v>191</v>
      </c>
      <c r="AL149" t="s">
        <v>172</v>
      </c>
      <c r="AQ149">
        <v>0</v>
      </c>
      <c r="AT149">
        <v>0</v>
      </c>
      <c r="AY149">
        <v>45</v>
      </c>
      <c r="AZ149" s="1">
        <v>43858</v>
      </c>
      <c r="BA149">
        <v>2020</v>
      </c>
      <c r="BB149">
        <v>2020</v>
      </c>
      <c r="BC149" t="s">
        <v>91</v>
      </c>
      <c r="BD149" s="5">
        <f>VLOOKUP(BC149,'unit cost'!$A$2:$B$17,2,FALSE)</f>
        <v>3.0300000000000001E-2</v>
      </c>
      <c r="BE149" s="5">
        <f t="shared" si="2"/>
        <v>229994.27100000001</v>
      </c>
    </row>
    <row r="150" spans="1:57" ht="14.4" x14ac:dyDescent="0.3">
      <c r="A150" t="s">
        <v>164</v>
      </c>
      <c r="C150">
        <v>1363</v>
      </c>
      <c r="D150" t="s">
        <v>166</v>
      </c>
      <c r="E150" t="s">
        <v>178</v>
      </c>
      <c r="F150" t="s">
        <v>66</v>
      </c>
      <c r="G150">
        <v>500000</v>
      </c>
      <c r="H150">
        <v>1</v>
      </c>
      <c r="I150">
        <v>500000</v>
      </c>
      <c r="J150" s="1">
        <v>43901</v>
      </c>
      <c r="K150" s="1">
        <v>43921</v>
      </c>
      <c r="N150" s="1">
        <v>43901</v>
      </c>
      <c r="O150" t="s">
        <v>56</v>
      </c>
      <c r="P150" t="s">
        <v>67</v>
      </c>
      <c r="Q150" s="1">
        <v>43920</v>
      </c>
      <c r="T150">
        <v>0</v>
      </c>
      <c r="U150" t="b">
        <v>0</v>
      </c>
      <c r="V150">
        <v>1363</v>
      </c>
      <c r="W150" t="s">
        <v>94</v>
      </c>
      <c r="X150" t="s">
        <v>163</v>
      </c>
      <c r="Y150" t="s">
        <v>164</v>
      </c>
      <c r="Z150" t="s">
        <v>168</v>
      </c>
      <c r="AA150" t="s">
        <v>60</v>
      </c>
      <c r="AB150" t="s">
        <v>61</v>
      </c>
      <c r="AC150">
        <v>2021</v>
      </c>
      <c r="AD150" t="s">
        <v>169</v>
      </c>
      <c r="AE150" t="s">
        <v>170</v>
      </c>
      <c r="AF150">
        <v>3</v>
      </c>
      <c r="AG150">
        <v>2020</v>
      </c>
      <c r="AH150" t="s">
        <v>94</v>
      </c>
      <c r="AI150" t="s">
        <v>104</v>
      </c>
      <c r="AJ150" t="s">
        <v>171</v>
      </c>
      <c r="AK150" t="s">
        <v>106</v>
      </c>
      <c r="AL150" t="s">
        <v>172</v>
      </c>
      <c r="AM150" t="s">
        <v>107</v>
      </c>
      <c r="AQ150">
        <v>0</v>
      </c>
      <c r="AT150">
        <v>0</v>
      </c>
      <c r="AU150">
        <v>0.69</v>
      </c>
      <c r="AV150">
        <v>345000</v>
      </c>
      <c r="AW150" t="s">
        <v>107</v>
      </c>
      <c r="AX150">
        <v>3</v>
      </c>
      <c r="AY150">
        <v>45</v>
      </c>
      <c r="AZ150" s="1">
        <v>43586</v>
      </c>
      <c r="BA150">
        <v>2019</v>
      </c>
      <c r="BB150">
        <v>2019</v>
      </c>
      <c r="BC150" t="s">
        <v>108</v>
      </c>
      <c r="BD150" s="5">
        <f>VLOOKUP(BC150,'unit cost'!$A$2:$B$17,2,FALSE)</f>
        <v>0.82799999999999996</v>
      </c>
      <c r="BE150" s="5">
        <f t="shared" si="2"/>
        <v>414000</v>
      </c>
    </row>
    <row r="151" spans="1:57" ht="14.4" x14ac:dyDescent="0.3">
      <c r="A151" t="s">
        <v>164</v>
      </c>
      <c r="C151">
        <v>1364</v>
      </c>
      <c r="D151" t="s">
        <v>173</v>
      </c>
      <c r="E151" t="s">
        <v>178</v>
      </c>
      <c r="F151" t="s">
        <v>66</v>
      </c>
      <c r="G151">
        <v>181500</v>
      </c>
      <c r="H151">
        <v>1</v>
      </c>
      <c r="I151">
        <v>181500</v>
      </c>
      <c r="J151" s="1">
        <v>43901</v>
      </c>
      <c r="K151" s="1">
        <v>43921</v>
      </c>
      <c r="N151" s="1">
        <v>43901</v>
      </c>
      <c r="O151" t="s">
        <v>56</v>
      </c>
      <c r="P151" t="s">
        <v>67</v>
      </c>
      <c r="Q151" s="1">
        <v>43920</v>
      </c>
      <c r="T151">
        <v>0</v>
      </c>
      <c r="U151" t="b">
        <v>0</v>
      </c>
      <c r="V151">
        <v>1364</v>
      </c>
      <c r="W151" t="s">
        <v>94</v>
      </c>
      <c r="X151" t="s">
        <v>163</v>
      </c>
      <c r="Y151" t="s">
        <v>164</v>
      </c>
      <c r="Z151" t="s">
        <v>168</v>
      </c>
      <c r="AA151" t="s">
        <v>60</v>
      </c>
      <c r="AB151" t="s">
        <v>61</v>
      </c>
      <c r="AC151">
        <v>2021</v>
      </c>
      <c r="AD151" t="s">
        <v>169</v>
      </c>
      <c r="AE151" t="s">
        <v>176</v>
      </c>
      <c r="AF151">
        <v>3</v>
      </c>
      <c r="AG151">
        <v>2020</v>
      </c>
      <c r="AH151" t="s">
        <v>94</v>
      </c>
      <c r="AI151" t="s">
        <v>119</v>
      </c>
      <c r="AJ151" t="s">
        <v>177</v>
      </c>
      <c r="AK151" t="s">
        <v>121</v>
      </c>
      <c r="AL151" t="s">
        <v>172</v>
      </c>
      <c r="AM151" t="s">
        <v>122</v>
      </c>
      <c r="AQ151">
        <v>0</v>
      </c>
      <c r="AT151">
        <v>0</v>
      </c>
      <c r="AU151">
        <v>8.5</v>
      </c>
      <c r="AV151">
        <v>1542750</v>
      </c>
      <c r="AW151" t="s">
        <v>123</v>
      </c>
      <c r="AX151">
        <v>3</v>
      </c>
      <c r="AY151">
        <v>13</v>
      </c>
      <c r="AZ151" s="1">
        <v>43810</v>
      </c>
      <c r="BA151">
        <v>2020</v>
      </c>
      <c r="BB151">
        <v>2020</v>
      </c>
      <c r="BC151" t="s">
        <v>124</v>
      </c>
      <c r="BD151" s="5">
        <f>VLOOKUP(BC151,'unit cost'!$A$2:$B$17,2,FALSE)</f>
        <v>8.5</v>
      </c>
      <c r="BE151" s="5">
        <f t="shared" si="2"/>
        <v>1542750</v>
      </c>
    </row>
    <row r="152" spans="1:57" ht="14.4" x14ac:dyDescent="0.3">
      <c r="A152" t="s">
        <v>164</v>
      </c>
      <c r="C152">
        <v>1367</v>
      </c>
      <c r="D152" t="s">
        <v>125</v>
      </c>
      <c r="E152" t="s">
        <v>174</v>
      </c>
      <c r="F152" t="s">
        <v>55</v>
      </c>
      <c r="G152">
        <v>499500</v>
      </c>
      <c r="H152">
        <v>1</v>
      </c>
      <c r="I152">
        <v>499500</v>
      </c>
      <c r="J152" s="1">
        <v>44173</v>
      </c>
      <c r="K152" s="1">
        <v>44013</v>
      </c>
      <c r="N152" s="1">
        <v>44173</v>
      </c>
      <c r="O152" t="s">
        <v>56</v>
      </c>
      <c r="P152" t="s">
        <v>57</v>
      </c>
      <c r="Q152" s="1">
        <v>44182</v>
      </c>
      <c r="T152">
        <v>0</v>
      </c>
      <c r="U152" t="b">
        <v>0</v>
      </c>
      <c r="V152">
        <v>1367</v>
      </c>
      <c r="W152" t="s">
        <v>204</v>
      </c>
      <c r="X152" t="s">
        <v>163</v>
      </c>
      <c r="Y152" t="s">
        <v>164</v>
      </c>
      <c r="Z152" t="s">
        <v>168</v>
      </c>
      <c r="AA152" t="s">
        <v>60</v>
      </c>
      <c r="AB152" t="s">
        <v>61</v>
      </c>
      <c r="AC152">
        <v>2021</v>
      </c>
      <c r="AD152" t="s">
        <v>169</v>
      </c>
      <c r="AE152" t="s">
        <v>206</v>
      </c>
      <c r="AF152">
        <v>12</v>
      </c>
      <c r="AG152">
        <v>2020</v>
      </c>
      <c r="AH152" t="s">
        <v>79</v>
      </c>
      <c r="AI152" t="s">
        <v>127</v>
      </c>
      <c r="AJ152" t="s">
        <v>207</v>
      </c>
      <c r="AK152" t="s">
        <v>129</v>
      </c>
      <c r="AL152" t="s">
        <v>178</v>
      </c>
      <c r="AM152" t="s">
        <v>130</v>
      </c>
      <c r="AQ152">
        <v>0</v>
      </c>
      <c r="AT152">
        <v>0</v>
      </c>
      <c r="AU152">
        <v>0.27</v>
      </c>
      <c r="AV152">
        <v>134865</v>
      </c>
      <c r="AW152" t="s">
        <v>131</v>
      </c>
      <c r="AX152">
        <v>3</v>
      </c>
      <c r="AY152">
        <v>13</v>
      </c>
      <c r="AZ152" s="1">
        <v>44082</v>
      </c>
      <c r="BA152">
        <v>2020</v>
      </c>
      <c r="BB152">
        <v>2021</v>
      </c>
      <c r="BC152" t="s">
        <v>132</v>
      </c>
      <c r="BD152" s="5">
        <f>VLOOKUP(BC152,'unit cost'!$A$2:$B$17,2,FALSE)</f>
        <v>0.26300000000000001</v>
      </c>
      <c r="BE152" s="5">
        <f t="shared" si="2"/>
        <v>131368.5</v>
      </c>
    </row>
    <row r="153" spans="1:57" ht="14.4" x14ac:dyDescent="0.3">
      <c r="A153" t="s">
        <v>164</v>
      </c>
      <c r="C153">
        <v>1368</v>
      </c>
      <c r="D153" t="s">
        <v>201</v>
      </c>
      <c r="E153" t="s">
        <v>174</v>
      </c>
      <c r="F153" t="s">
        <v>55</v>
      </c>
      <c r="G153">
        <v>51000</v>
      </c>
      <c r="H153">
        <v>1</v>
      </c>
      <c r="I153">
        <v>51000</v>
      </c>
      <c r="J153" s="1">
        <v>44173</v>
      </c>
      <c r="K153" s="1">
        <v>44013</v>
      </c>
      <c r="N153" s="1">
        <v>44173</v>
      </c>
      <c r="O153" t="s">
        <v>56</v>
      </c>
      <c r="P153" t="s">
        <v>57</v>
      </c>
      <c r="Q153" s="1">
        <v>44182</v>
      </c>
      <c r="T153">
        <v>0</v>
      </c>
      <c r="U153" t="b">
        <v>0</v>
      </c>
      <c r="V153">
        <v>1368</v>
      </c>
      <c r="W153" t="s">
        <v>204</v>
      </c>
      <c r="X153" t="s">
        <v>163</v>
      </c>
      <c r="Y153" t="s">
        <v>164</v>
      </c>
      <c r="Z153" t="s">
        <v>168</v>
      </c>
      <c r="AA153" t="s">
        <v>60</v>
      </c>
      <c r="AB153" t="s">
        <v>61</v>
      </c>
      <c r="AC153">
        <v>2021</v>
      </c>
      <c r="AD153" t="s">
        <v>169</v>
      </c>
      <c r="AE153" t="s">
        <v>202</v>
      </c>
      <c r="AF153">
        <v>12</v>
      </c>
      <c r="AG153">
        <v>2020</v>
      </c>
      <c r="AH153" t="s">
        <v>79</v>
      </c>
      <c r="AI153" t="s">
        <v>135</v>
      </c>
      <c r="AJ153" t="s">
        <v>203</v>
      </c>
      <c r="AK153" t="s">
        <v>137</v>
      </c>
      <c r="AL153" t="s">
        <v>172</v>
      </c>
      <c r="AM153" t="s">
        <v>138</v>
      </c>
      <c r="AQ153">
        <v>0</v>
      </c>
      <c r="AT153">
        <v>0</v>
      </c>
      <c r="AU153">
        <v>0.3</v>
      </c>
      <c r="AV153">
        <v>15300</v>
      </c>
      <c r="AW153" t="s">
        <v>131</v>
      </c>
      <c r="AX153">
        <v>3</v>
      </c>
      <c r="AY153">
        <v>13</v>
      </c>
      <c r="AZ153" s="1">
        <v>44082</v>
      </c>
      <c r="BA153">
        <v>2020</v>
      </c>
      <c r="BB153">
        <v>2021</v>
      </c>
      <c r="BC153" t="s">
        <v>139</v>
      </c>
      <c r="BD153" s="5">
        <f>VLOOKUP(BC153,'unit cost'!$A$2:$B$17,2,FALSE)</f>
        <v>0.32800000000000001</v>
      </c>
      <c r="BE153" s="5">
        <f t="shared" si="2"/>
        <v>16728</v>
      </c>
    </row>
    <row r="154" spans="1:57" ht="14.4" x14ac:dyDescent="0.3">
      <c r="A154" t="s">
        <v>164</v>
      </c>
      <c r="C154">
        <v>1369</v>
      </c>
      <c r="D154" t="s">
        <v>166</v>
      </c>
      <c r="E154" t="s">
        <v>174</v>
      </c>
      <c r="F154" t="s">
        <v>66</v>
      </c>
      <c r="G154">
        <v>331000</v>
      </c>
      <c r="H154">
        <v>1</v>
      </c>
      <c r="I154">
        <v>331000</v>
      </c>
      <c r="J154" s="1">
        <v>44173</v>
      </c>
      <c r="K154" s="1">
        <v>44013</v>
      </c>
      <c r="N154" s="1">
        <v>44173</v>
      </c>
      <c r="O154" t="s">
        <v>56</v>
      </c>
      <c r="P154" t="s">
        <v>231</v>
      </c>
      <c r="Q154" s="1">
        <v>44182</v>
      </c>
      <c r="T154">
        <v>0</v>
      </c>
      <c r="U154" t="b">
        <v>1</v>
      </c>
      <c r="V154">
        <v>1369</v>
      </c>
      <c r="W154" t="s">
        <v>204</v>
      </c>
      <c r="X154" t="s">
        <v>163</v>
      </c>
      <c r="Y154" t="s">
        <v>164</v>
      </c>
      <c r="Z154" t="s">
        <v>168</v>
      </c>
      <c r="AA154" t="s">
        <v>60</v>
      </c>
      <c r="AB154" t="s">
        <v>61</v>
      </c>
      <c r="AC154">
        <v>2021</v>
      </c>
      <c r="AD154" t="s">
        <v>169</v>
      </c>
      <c r="AE154" t="s">
        <v>170</v>
      </c>
      <c r="AF154">
        <v>12</v>
      </c>
      <c r="AG154">
        <v>2020</v>
      </c>
      <c r="AH154" t="s">
        <v>79</v>
      </c>
      <c r="AI154" t="s">
        <v>104</v>
      </c>
      <c r="AJ154" t="s">
        <v>171</v>
      </c>
      <c r="AK154" t="s">
        <v>106</v>
      </c>
      <c r="AL154" t="s">
        <v>172</v>
      </c>
      <c r="AM154" t="s">
        <v>107</v>
      </c>
      <c r="AQ154">
        <v>0</v>
      </c>
      <c r="AT154">
        <v>0</v>
      </c>
      <c r="AU154">
        <v>0.69</v>
      </c>
      <c r="AV154">
        <v>228389.99999999901</v>
      </c>
      <c r="AW154" t="s">
        <v>107</v>
      </c>
      <c r="AX154">
        <v>3</v>
      </c>
      <c r="AY154">
        <v>45</v>
      </c>
      <c r="AZ154" s="1">
        <v>43858</v>
      </c>
      <c r="BA154">
        <v>2020</v>
      </c>
      <c r="BB154">
        <v>2020</v>
      </c>
      <c r="BC154" t="s">
        <v>108</v>
      </c>
      <c r="BD154" s="5">
        <f>VLOOKUP(BC154,'unit cost'!$A$2:$B$17,2,FALSE)</f>
        <v>0.82799999999999996</v>
      </c>
      <c r="BE154" s="5">
        <f t="shared" si="2"/>
        <v>274068</v>
      </c>
    </row>
    <row r="155" spans="1:57" ht="14.4" x14ac:dyDescent="0.3">
      <c r="A155" t="s">
        <v>164</v>
      </c>
      <c r="C155">
        <v>1370</v>
      </c>
      <c r="D155" t="s">
        <v>173</v>
      </c>
      <c r="E155" t="s">
        <v>174</v>
      </c>
      <c r="F155" t="s">
        <v>66</v>
      </c>
      <c r="G155">
        <v>38900</v>
      </c>
      <c r="H155">
        <v>1</v>
      </c>
      <c r="I155">
        <v>38900</v>
      </c>
      <c r="J155" s="1">
        <v>44173</v>
      </c>
      <c r="K155" s="1">
        <v>44013</v>
      </c>
      <c r="N155" s="1">
        <v>44173</v>
      </c>
      <c r="O155" t="s">
        <v>56</v>
      </c>
      <c r="P155" t="s">
        <v>57</v>
      </c>
      <c r="Q155" s="1">
        <v>44244</v>
      </c>
      <c r="T155">
        <v>0</v>
      </c>
      <c r="U155" t="b">
        <v>0</v>
      </c>
      <c r="V155">
        <v>1370</v>
      </c>
      <c r="W155" t="s">
        <v>204</v>
      </c>
      <c r="X155" t="s">
        <v>163</v>
      </c>
      <c r="Y155" t="s">
        <v>164</v>
      </c>
      <c r="Z155" t="s">
        <v>168</v>
      </c>
      <c r="AA155" t="s">
        <v>60</v>
      </c>
      <c r="AB155" t="s">
        <v>61</v>
      </c>
      <c r="AC155">
        <v>2021</v>
      </c>
      <c r="AD155" t="s">
        <v>169</v>
      </c>
      <c r="AE155" t="s">
        <v>176</v>
      </c>
      <c r="AF155">
        <v>12</v>
      </c>
      <c r="AG155">
        <v>2020</v>
      </c>
      <c r="AH155" t="s">
        <v>79</v>
      </c>
      <c r="AI155" t="s">
        <v>119</v>
      </c>
      <c r="AJ155" t="s">
        <v>177</v>
      </c>
      <c r="AK155" t="s">
        <v>121</v>
      </c>
      <c r="AL155" t="s">
        <v>172</v>
      </c>
      <c r="AM155" t="s">
        <v>122</v>
      </c>
      <c r="AQ155">
        <v>0</v>
      </c>
      <c r="AT155">
        <v>0</v>
      </c>
      <c r="AU155">
        <v>8.5</v>
      </c>
      <c r="AV155">
        <v>330650</v>
      </c>
      <c r="AW155" t="s">
        <v>123</v>
      </c>
      <c r="AX155">
        <v>3</v>
      </c>
      <c r="AY155">
        <v>13</v>
      </c>
      <c r="AZ155" s="1">
        <v>44082</v>
      </c>
      <c r="BA155">
        <v>2020</v>
      </c>
      <c r="BB155">
        <v>2021</v>
      </c>
      <c r="BC155" t="s">
        <v>124</v>
      </c>
      <c r="BD155" s="5">
        <f>VLOOKUP(BC155,'unit cost'!$A$2:$B$17,2,FALSE)</f>
        <v>8.5</v>
      </c>
      <c r="BE155" s="5">
        <f t="shared" si="2"/>
        <v>330650</v>
      </c>
    </row>
    <row r="156" spans="1:57" ht="14.4" x14ac:dyDescent="0.3">
      <c r="A156" t="s">
        <v>164</v>
      </c>
      <c r="C156">
        <v>1376</v>
      </c>
      <c r="D156" t="s">
        <v>182</v>
      </c>
      <c r="E156" t="s">
        <v>97</v>
      </c>
      <c r="F156" t="s">
        <v>55</v>
      </c>
      <c r="G156">
        <v>3000</v>
      </c>
      <c r="H156">
        <v>1</v>
      </c>
      <c r="I156">
        <v>3000</v>
      </c>
      <c r="J156" s="1">
        <v>44408</v>
      </c>
      <c r="K156" s="1">
        <v>44681</v>
      </c>
      <c r="N156" s="1">
        <v>44408</v>
      </c>
      <c r="O156" t="s">
        <v>80</v>
      </c>
      <c r="P156" t="s">
        <v>232</v>
      </c>
      <c r="Q156" s="1">
        <v>44271</v>
      </c>
      <c r="T156">
        <v>0</v>
      </c>
      <c r="U156" t="b">
        <v>0</v>
      </c>
      <c r="V156" t="s">
        <v>233</v>
      </c>
      <c r="W156" t="s">
        <v>83</v>
      </c>
      <c r="X156" t="s">
        <v>163</v>
      </c>
      <c r="Y156" t="s">
        <v>164</v>
      </c>
      <c r="Z156" t="s">
        <v>168</v>
      </c>
      <c r="AA156" t="s">
        <v>60</v>
      </c>
      <c r="AB156" t="s">
        <v>61</v>
      </c>
      <c r="AC156">
        <v>2021</v>
      </c>
      <c r="AD156" t="s">
        <v>169</v>
      </c>
      <c r="AE156" t="s">
        <v>183</v>
      </c>
      <c r="AF156">
        <v>7</v>
      </c>
      <c r="AG156">
        <v>2021</v>
      </c>
      <c r="AH156" t="s">
        <v>86</v>
      </c>
      <c r="AI156" t="s">
        <v>184</v>
      </c>
      <c r="AJ156" t="s">
        <v>185</v>
      </c>
      <c r="AK156" t="s">
        <v>186</v>
      </c>
      <c r="AL156" t="s">
        <v>172</v>
      </c>
      <c r="AM156" t="s">
        <v>187</v>
      </c>
      <c r="AQ156">
        <v>0</v>
      </c>
      <c r="AT156">
        <v>0</v>
      </c>
      <c r="AU156">
        <v>1.42</v>
      </c>
      <c r="AV156">
        <v>4260</v>
      </c>
      <c r="AW156" t="s">
        <v>187</v>
      </c>
      <c r="AX156">
        <v>3</v>
      </c>
      <c r="AY156">
        <v>28</v>
      </c>
      <c r="AZ156" s="1">
        <v>44212</v>
      </c>
      <c r="BA156">
        <v>2021</v>
      </c>
      <c r="BB156">
        <v>2021</v>
      </c>
      <c r="BC156" t="s">
        <v>188</v>
      </c>
      <c r="BD156" s="5">
        <f>VLOOKUP(BC156,'unit cost'!$A$2:$B$17,2,FALSE)</f>
        <v>1.48</v>
      </c>
      <c r="BE156" s="5">
        <f t="shared" si="2"/>
        <v>4440</v>
      </c>
    </row>
    <row r="157" spans="1:57" ht="14.4" x14ac:dyDescent="0.3">
      <c r="A157" t="s">
        <v>164</v>
      </c>
      <c r="C157">
        <v>1401</v>
      </c>
      <c r="D157" t="s">
        <v>224</v>
      </c>
      <c r="E157" t="s">
        <v>178</v>
      </c>
      <c r="F157" t="s">
        <v>55</v>
      </c>
      <c r="G157">
        <v>21600</v>
      </c>
      <c r="I157">
        <v>21600</v>
      </c>
      <c r="J157" s="1">
        <v>44253</v>
      </c>
      <c r="K157" s="1">
        <v>44104</v>
      </c>
      <c r="N157" s="1">
        <v>44253</v>
      </c>
      <c r="O157" t="s">
        <v>56</v>
      </c>
      <c r="P157" t="s">
        <v>67</v>
      </c>
      <c r="Q157" s="1">
        <v>44270</v>
      </c>
      <c r="T157">
        <v>0</v>
      </c>
      <c r="U157" t="b">
        <v>0</v>
      </c>
      <c r="V157">
        <v>1401</v>
      </c>
      <c r="W157" t="s">
        <v>94</v>
      </c>
      <c r="X157" t="s">
        <v>163</v>
      </c>
      <c r="Y157" t="s">
        <v>164</v>
      </c>
      <c r="Z157" t="s">
        <v>168</v>
      </c>
      <c r="AA157" t="s">
        <v>60</v>
      </c>
      <c r="AB157" t="s">
        <v>61</v>
      </c>
      <c r="AC157">
        <v>2021</v>
      </c>
      <c r="AD157" t="s">
        <v>169</v>
      </c>
      <c r="AE157" t="s">
        <v>225</v>
      </c>
      <c r="AF157">
        <v>2</v>
      </c>
      <c r="AG157">
        <v>2021</v>
      </c>
      <c r="AH157" t="s">
        <v>94</v>
      </c>
      <c r="AJ157" t="s">
        <v>226</v>
      </c>
      <c r="AL157" t="s">
        <v>227</v>
      </c>
      <c r="AQ157">
        <v>0</v>
      </c>
      <c r="AT157">
        <v>0</v>
      </c>
      <c r="AY157">
        <v>45</v>
      </c>
      <c r="AZ157" s="1">
        <v>43938</v>
      </c>
      <c r="BA157">
        <v>2020</v>
      </c>
      <c r="BB157">
        <v>2020</v>
      </c>
      <c r="BC157" t="s">
        <v>155</v>
      </c>
      <c r="BD157" s="5">
        <f>VLOOKUP(BC157,'unit cost'!$A$2:$B$17,2,FALSE)</f>
        <v>0.35099999999999998</v>
      </c>
      <c r="BE157" s="5">
        <f t="shared" si="2"/>
        <v>7581.5999999999995</v>
      </c>
    </row>
    <row r="158" spans="1:57" ht="14.4" x14ac:dyDescent="0.3">
      <c r="A158" t="s">
        <v>164</v>
      </c>
      <c r="C158">
        <v>1409</v>
      </c>
      <c r="D158" t="s">
        <v>125</v>
      </c>
      <c r="E158" t="s">
        <v>178</v>
      </c>
      <c r="F158" t="s">
        <v>55</v>
      </c>
      <c r="G158">
        <v>1000080</v>
      </c>
      <c r="H158">
        <v>1</v>
      </c>
      <c r="I158">
        <v>1000080</v>
      </c>
      <c r="J158" s="1">
        <v>44138</v>
      </c>
      <c r="K158" s="1">
        <v>44074</v>
      </c>
      <c r="N158" s="1">
        <v>44138</v>
      </c>
      <c r="O158" t="s">
        <v>56</v>
      </c>
      <c r="P158" t="s">
        <v>67</v>
      </c>
      <c r="Q158" s="1">
        <v>44151</v>
      </c>
      <c r="T158">
        <v>0</v>
      </c>
      <c r="U158" t="b">
        <v>0</v>
      </c>
      <c r="V158">
        <v>1346</v>
      </c>
      <c r="W158" t="s">
        <v>94</v>
      </c>
      <c r="X158" t="s">
        <v>163</v>
      </c>
      <c r="Y158" t="s">
        <v>164</v>
      </c>
      <c r="Z158" t="s">
        <v>168</v>
      </c>
      <c r="AA158" t="s">
        <v>60</v>
      </c>
      <c r="AB158" t="s">
        <v>61</v>
      </c>
      <c r="AC158">
        <v>2021</v>
      </c>
      <c r="AD158" t="s">
        <v>169</v>
      </c>
      <c r="AE158" t="s">
        <v>206</v>
      </c>
      <c r="AF158">
        <v>11</v>
      </c>
      <c r="AG158">
        <v>2020</v>
      </c>
      <c r="AH158" t="s">
        <v>94</v>
      </c>
      <c r="AI158" t="s">
        <v>127</v>
      </c>
      <c r="AJ158" t="s">
        <v>207</v>
      </c>
      <c r="AK158" t="s">
        <v>129</v>
      </c>
      <c r="AL158" t="s">
        <v>178</v>
      </c>
      <c r="AM158" t="s">
        <v>130</v>
      </c>
      <c r="AQ158">
        <v>0</v>
      </c>
      <c r="AT158">
        <v>0</v>
      </c>
      <c r="AU158">
        <v>0.27</v>
      </c>
      <c r="AV158">
        <v>270021.59999999998</v>
      </c>
      <c r="AW158" t="s">
        <v>131</v>
      </c>
      <c r="AX158">
        <v>3</v>
      </c>
      <c r="AY158">
        <v>13</v>
      </c>
      <c r="AZ158" s="1">
        <v>44047</v>
      </c>
      <c r="BA158">
        <v>2020</v>
      </c>
      <c r="BB158">
        <v>2021</v>
      </c>
      <c r="BC158" t="s">
        <v>132</v>
      </c>
      <c r="BD158" s="5">
        <f>VLOOKUP(BC158,'unit cost'!$A$2:$B$17,2,FALSE)</f>
        <v>0.26300000000000001</v>
      </c>
      <c r="BE158" s="5">
        <f t="shared" si="2"/>
        <v>263021.04000000004</v>
      </c>
    </row>
    <row r="159" spans="1:57" ht="14.4" x14ac:dyDescent="0.3">
      <c r="A159" t="s">
        <v>164</v>
      </c>
      <c r="C159">
        <v>1416</v>
      </c>
      <c r="D159" t="s">
        <v>189</v>
      </c>
      <c r="E159" t="s">
        <v>174</v>
      </c>
      <c r="F159" t="s">
        <v>55</v>
      </c>
      <c r="G159">
        <v>4499993</v>
      </c>
      <c r="I159">
        <v>4499993</v>
      </c>
      <c r="J159" s="1">
        <v>44173</v>
      </c>
      <c r="K159" s="1">
        <v>44096</v>
      </c>
      <c r="N159" s="1">
        <v>44173</v>
      </c>
      <c r="O159" t="s">
        <v>56</v>
      </c>
      <c r="P159" t="s">
        <v>57</v>
      </c>
      <c r="Q159" s="1">
        <v>44182</v>
      </c>
      <c r="T159">
        <v>0</v>
      </c>
      <c r="U159" t="b">
        <v>0</v>
      </c>
      <c r="V159">
        <v>1416</v>
      </c>
      <c r="W159" t="s">
        <v>204</v>
      </c>
      <c r="X159" t="s">
        <v>163</v>
      </c>
      <c r="Y159" t="s">
        <v>164</v>
      </c>
      <c r="Z159" t="s">
        <v>168</v>
      </c>
      <c r="AA159" t="s">
        <v>60</v>
      </c>
      <c r="AB159" t="s">
        <v>61</v>
      </c>
      <c r="AC159">
        <v>2021</v>
      </c>
      <c r="AD159" t="s">
        <v>169</v>
      </c>
      <c r="AE159" t="s">
        <v>190</v>
      </c>
      <c r="AF159">
        <v>12</v>
      </c>
      <c r="AG159">
        <v>2020</v>
      </c>
      <c r="AH159" t="s">
        <v>79</v>
      </c>
      <c r="AJ159" t="s">
        <v>191</v>
      </c>
      <c r="AL159" t="s">
        <v>172</v>
      </c>
      <c r="AQ159">
        <v>0</v>
      </c>
      <c r="AT159">
        <v>0</v>
      </c>
      <c r="AY159">
        <v>45</v>
      </c>
      <c r="AZ159" s="1">
        <v>43858</v>
      </c>
      <c r="BA159">
        <v>2020</v>
      </c>
      <c r="BB159">
        <v>2020</v>
      </c>
      <c r="BC159" t="s">
        <v>91</v>
      </c>
      <c r="BD159" s="5">
        <f>VLOOKUP(BC159,'unit cost'!$A$2:$B$17,2,FALSE)</f>
        <v>3.0300000000000001E-2</v>
      </c>
      <c r="BE159" s="5">
        <f t="shared" si="2"/>
        <v>136349.7879</v>
      </c>
    </row>
    <row r="160" spans="1:57" ht="14.4" x14ac:dyDescent="0.3">
      <c r="A160" t="s">
        <v>164</v>
      </c>
      <c r="C160">
        <v>1419</v>
      </c>
      <c r="D160" t="s">
        <v>192</v>
      </c>
      <c r="E160" t="s">
        <v>178</v>
      </c>
      <c r="F160" t="s">
        <v>55</v>
      </c>
      <c r="G160">
        <v>50900</v>
      </c>
      <c r="H160">
        <v>1</v>
      </c>
      <c r="I160">
        <v>50900</v>
      </c>
      <c r="J160" s="1">
        <v>44249</v>
      </c>
      <c r="K160" s="1">
        <v>44530</v>
      </c>
      <c r="N160" s="1">
        <v>44249</v>
      </c>
      <c r="O160" t="s">
        <v>56</v>
      </c>
      <c r="P160" t="s">
        <v>67</v>
      </c>
      <c r="Q160" s="1">
        <v>44264</v>
      </c>
      <c r="T160">
        <v>0</v>
      </c>
      <c r="U160" t="b">
        <v>0</v>
      </c>
      <c r="V160">
        <v>1419</v>
      </c>
      <c r="W160" t="s">
        <v>94</v>
      </c>
      <c r="X160" t="s">
        <v>163</v>
      </c>
      <c r="Y160" t="s">
        <v>164</v>
      </c>
      <c r="Z160" t="s">
        <v>168</v>
      </c>
      <c r="AA160" t="s">
        <v>60</v>
      </c>
      <c r="AB160" t="s">
        <v>61</v>
      </c>
      <c r="AC160">
        <v>2021</v>
      </c>
      <c r="AD160" t="s">
        <v>169</v>
      </c>
      <c r="AE160" t="s">
        <v>193</v>
      </c>
      <c r="AF160">
        <v>2</v>
      </c>
      <c r="AG160">
        <v>2021</v>
      </c>
      <c r="AH160" t="s">
        <v>94</v>
      </c>
      <c r="AI160" t="s">
        <v>111</v>
      </c>
      <c r="AJ160" t="s">
        <v>194</v>
      </c>
      <c r="AK160" t="s">
        <v>113</v>
      </c>
      <c r="AL160" t="s">
        <v>178</v>
      </c>
      <c r="AM160" t="s">
        <v>114</v>
      </c>
      <c r="AQ160">
        <v>0</v>
      </c>
      <c r="AT160">
        <v>0</v>
      </c>
      <c r="AU160">
        <v>0.6</v>
      </c>
      <c r="AV160">
        <v>30540</v>
      </c>
      <c r="AW160" t="s">
        <v>115</v>
      </c>
      <c r="AX160">
        <v>3</v>
      </c>
      <c r="AY160">
        <v>0</v>
      </c>
      <c r="AZ160" s="1">
        <v>44249</v>
      </c>
      <c r="BA160">
        <v>2021</v>
      </c>
      <c r="BB160">
        <v>2021</v>
      </c>
      <c r="BC160" t="s">
        <v>116</v>
      </c>
      <c r="BD160" s="5">
        <f>VLOOKUP(BC160,'unit cost'!$A$2:$B$17,2,FALSE)</f>
        <v>0.29599999999999999</v>
      </c>
      <c r="BE160" s="5">
        <f t="shared" si="2"/>
        <v>15066.4</v>
      </c>
    </row>
    <row r="161" spans="1:60" ht="14.4" x14ac:dyDescent="0.3">
      <c r="A161" t="s">
        <v>164</v>
      </c>
      <c r="C161">
        <v>1437</v>
      </c>
      <c r="D161" t="s">
        <v>189</v>
      </c>
      <c r="E161" t="s">
        <v>172</v>
      </c>
      <c r="F161" t="s">
        <v>66</v>
      </c>
      <c r="G161">
        <v>13177963</v>
      </c>
      <c r="I161">
        <v>13177963</v>
      </c>
      <c r="J161" s="1">
        <v>44834</v>
      </c>
      <c r="K161" s="1">
        <v>44834</v>
      </c>
      <c r="N161" s="1">
        <v>44834</v>
      </c>
      <c r="O161" t="s">
        <v>69</v>
      </c>
      <c r="P161" t="s">
        <v>67</v>
      </c>
      <c r="Q161" s="1">
        <v>44168</v>
      </c>
      <c r="T161">
        <v>0</v>
      </c>
      <c r="U161" t="b">
        <v>0</v>
      </c>
      <c r="V161">
        <v>1437</v>
      </c>
      <c r="W161" t="s">
        <v>66</v>
      </c>
      <c r="X161" t="s">
        <v>163</v>
      </c>
      <c r="Y161" t="s">
        <v>164</v>
      </c>
      <c r="Z161" t="s">
        <v>168</v>
      </c>
      <c r="AA161" t="s">
        <v>60</v>
      </c>
      <c r="AB161" t="s">
        <v>61</v>
      </c>
      <c r="AC161">
        <v>2021</v>
      </c>
      <c r="AD161" t="s">
        <v>169</v>
      </c>
      <c r="AE161" t="s">
        <v>190</v>
      </c>
      <c r="AF161">
        <v>9</v>
      </c>
      <c r="AG161">
        <v>2022</v>
      </c>
      <c r="AH161" t="s">
        <v>70</v>
      </c>
      <c r="AJ161" t="s">
        <v>191</v>
      </c>
      <c r="AL161" t="s">
        <v>172</v>
      </c>
      <c r="AQ161">
        <v>0</v>
      </c>
      <c r="AT161">
        <v>0</v>
      </c>
      <c r="AY161">
        <v>45</v>
      </c>
      <c r="AZ161" s="1">
        <v>44519</v>
      </c>
      <c r="BA161">
        <v>2022</v>
      </c>
      <c r="BB161">
        <v>2022</v>
      </c>
      <c r="BC161" t="s">
        <v>91</v>
      </c>
      <c r="BD161" s="5">
        <f>VLOOKUP(BC161,'unit cost'!$A$2:$B$17,2,FALSE)</f>
        <v>3.0300000000000001E-2</v>
      </c>
      <c r="BE161" s="5">
        <f t="shared" si="2"/>
        <v>399292.27890000003</v>
      </c>
    </row>
    <row r="162" spans="1:60" ht="14.4" x14ac:dyDescent="0.3">
      <c r="A162" t="s">
        <v>164</v>
      </c>
      <c r="C162">
        <v>1438</v>
      </c>
      <c r="D162" t="s">
        <v>192</v>
      </c>
      <c r="E162" t="s">
        <v>205</v>
      </c>
      <c r="F162" t="s">
        <v>55</v>
      </c>
      <c r="G162">
        <v>58202.999999999898</v>
      </c>
      <c r="H162">
        <v>1</v>
      </c>
      <c r="I162">
        <v>58202.999999999898</v>
      </c>
      <c r="J162" s="1">
        <v>44530</v>
      </c>
      <c r="K162" s="1">
        <v>44530</v>
      </c>
      <c r="N162" s="1">
        <v>44530</v>
      </c>
      <c r="O162" t="s">
        <v>80</v>
      </c>
      <c r="P162" t="s">
        <v>67</v>
      </c>
      <c r="Q162" s="1">
        <v>44267</v>
      </c>
      <c r="T162">
        <v>0</v>
      </c>
      <c r="U162" t="b">
        <v>0</v>
      </c>
      <c r="V162">
        <v>1438</v>
      </c>
      <c r="W162" t="s">
        <v>204</v>
      </c>
      <c r="X162" t="s">
        <v>163</v>
      </c>
      <c r="Y162" t="s">
        <v>164</v>
      </c>
      <c r="Z162" t="s">
        <v>168</v>
      </c>
      <c r="AA162" t="s">
        <v>60</v>
      </c>
      <c r="AB162" t="s">
        <v>61</v>
      </c>
      <c r="AC162">
        <v>2021</v>
      </c>
      <c r="AD162" t="s">
        <v>169</v>
      </c>
      <c r="AE162" t="s">
        <v>193</v>
      </c>
      <c r="AF162">
        <v>11</v>
      </c>
      <c r="AG162">
        <v>2021</v>
      </c>
      <c r="AH162" t="s">
        <v>65</v>
      </c>
      <c r="AI162" t="s">
        <v>111</v>
      </c>
      <c r="AJ162" t="s">
        <v>194</v>
      </c>
      <c r="AK162" t="s">
        <v>113</v>
      </c>
      <c r="AL162" t="s">
        <v>178</v>
      </c>
      <c r="AM162" t="s">
        <v>114</v>
      </c>
      <c r="AQ162">
        <v>0</v>
      </c>
      <c r="AT162">
        <v>0</v>
      </c>
      <c r="AU162">
        <v>0.6</v>
      </c>
      <c r="AV162">
        <v>34921.799999999901</v>
      </c>
      <c r="AW162" t="s">
        <v>115</v>
      </c>
      <c r="AX162">
        <v>3</v>
      </c>
      <c r="AY162">
        <v>0</v>
      </c>
      <c r="AZ162" s="1">
        <v>44530</v>
      </c>
      <c r="BA162">
        <v>2022</v>
      </c>
      <c r="BB162">
        <v>2022</v>
      </c>
      <c r="BC162" t="s">
        <v>116</v>
      </c>
      <c r="BD162" s="5">
        <f>VLOOKUP(BC162,'unit cost'!$A$2:$B$17,2,FALSE)</f>
        <v>0.29599999999999999</v>
      </c>
      <c r="BE162" s="5">
        <f t="shared" si="2"/>
        <v>17228.087999999971</v>
      </c>
    </row>
    <row r="163" spans="1:60" ht="14.4" x14ac:dyDescent="0.3">
      <c r="A163" t="s">
        <v>164</v>
      </c>
      <c r="C163">
        <v>1439</v>
      </c>
      <c r="D163" t="s">
        <v>192</v>
      </c>
      <c r="E163" t="s">
        <v>172</v>
      </c>
      <c r="F163" t="s">
        <v>66</v>
      </c>
      <c r="G163">
        <v>62968</v>
      </c>
      <c r="H163">
        <v>1</v>
      </c>
      <c r="I163">
        <v>62968</v>
      </c>
      <c r="J163" s="1">
        <v>44804</v>
      </c>
      <c r="K163" s="1">
        <v>44804</v>
      </c>
      <c r="N163" s="1">
        <v>44804</v>
      </c>
      <c r="O163" t="s">
        <v>69</v>
      </c>
      <c r="P163" t="s">
        <v>67</v>
      </c>
      <c r="Q163" s="1">
        <v>44168</v>
      </c>
      <c r="T163">
        <v>0</v>
      </c>
      <c r="U163" t="b">
        <v>0</v>
      </c>
      <c r="V163">
        <v>1439</v>
      </c>
      <c r="W163" t="s">
        <v>66</v>
      </c>
      <c r="X163" t="s">
        <v>163</v>
      </c>
      <c r="Y163" t="s">
        <v>164</v>
      </c>
      <c r="Z163" t="s">
        <v>168</v>
      </c>
      <c r="AA163" t="s">
        <v>60</v>
      </c>
      <c r="AB163" t="s">
        <v>61</v>
      </c>
      <c r="AC163">
        <v>2021</v>
      </c>
      <c r="AD163" t="s">
        <v>169</v>
      </c>
      <c r="AE163" t="s">
        <v>193</v>
      </c>
      <c r="AF163">
        <v>8</v>
      </c>
      <c r="AG163">
        <v>2022</v>
      </c>
      <c r="AH163" t="s">
        <v>70</v>
      </c>
      <c r="AI163" t="s">
        <v>111</v>
      </c>
      <c r="AJ163" t="s">
        <v>194</v>
      </c>
      <c r="AK163" t="s">
        <v>113</v>
      </c>
      <c r="AL163" t="s">
        <v>178</v>
      </c>
      <c r="AM163" t="s">
        <v>114</v>
      </c>
      <c r="AQ163">
        <v>0</v>
      </c>
      <c r="AT163">
        <v>0</v>
      </c>
      <c r="AU163">
        <v>0.6</v>
      </c>
      <c r="AV163">
        <v>37780.799999999901</v>
      </c>
      <c r="AW163" t="s">
        <v>115</v>
      </c>
      <c r="AX163">
        <v>3</v>
      </c>
      <c r="AY163">
        <v>0</v>
      </c>
      <c r="AZ163" s="1">
        <v>44804</v>
      </c>
      <c r="BA163">
        <v>2022</v>
      </c>
      <c r="BB163">
        <v>2023</v>
      </c>
      <c r="BC163" t="s">
        <v>116</v>
      </c>
      <c r="BD163" s="5">
        <f>VLOOKUP(BC163,'unit cost'!$A$2:$B$17,2,FALSE)</f>
        <v>0.29599999999999999</v>
      </c>
      <c r="BE163" s="5">
        <f t="shared" si="2"/>
        <v>18638.527999999998</v>
      </c>
    </row>
    <row r="164" spans="1:60" ht="14.4" x14ac:dyDescent="0.3">
      <c r="A164" t="s">
        <v>164</v>
      </c>
      <c r="C164">
        <v>1446</v>
      </c>
      <c r="D164" t="s">
        <v>173</v>
      </c>
      <c r="E164" t="s">
        <v>97</v>
      </c>
      <c r="F164" t="s">
        <v>66</v>
      </c>
      <c r="G164">
        <v>38100</v>
      </c>
      <c r="H164">
        <v>1</v>
      </c>
      <c r="I164">
        <v>38100</v>
      </c>
      <c r="J164" s="1">
        <v>44347</v>
      </c>
      <c r="K164" s="1">
        <v>44347</v>
      </c>
      <c r="N164" s="1">
        <v>44347</v>
      </c>
      <c r="O164" t="s">
        <v>80</v>
      </c>
      <c r="P164" t="s">
        <v>67</v>
      </c>
      <c r="Q164" s="1">
        <v>44271</v>
      </c>
      <c r="T164">
        <v>0</v>
      </c>
      <c r="U164" t="b">
        <v>0</v>
      </c>
      <c r="V164" t="s">
        <v>234</v>
      </c>
      <c r="W164" t="s">
        <v>83</v>
      </c>
      <c r="X164" t="s">
        <v>163</v>
      </c>
      <c r="Y164" t="s">
        <v>164</v>
      </c>
      <c r="Z164" t="s">
        <v>168</v>
      </c>
      <c r="AA164" t="s">
        <v>60</v>
      </c>
      <c r="AB164" t="s">
        <v>61</v>
      </c>
      <c r="AC164">
        <v>2021</v>
      </c>
      <c r="AD164" t="s">
        <v>169</v>
      </c>
      <c r="AE164" t="s">
        <v>176</v>
      </c>
      <c r="AF164">
        <v>5</v>
      </c>
      <c r="AG164">
        <v>2021</v>
      </c>
      <c r="AH164" t="s">
        <v>86</v>
      </c>
      <c r="AI164" t="s">
        <v>119</v>
      </c>
      <c r="AJ164" t="s">
        <v>177</v>
      </c>
      <c r="AK164" t="s">
        <v>121</v>
      </c>
      <c r="AL164" t="s">
        <v>172</v>
      </c>
      <c r="AM164" t="s">
        <v>122</v>
      </c>
      <c r="AQ164">
        <v>0</v>
      </c>
      <c r="AT164">
        <v>0</v>
      </c>
      <c r="AU164">
        <v>8.5</v>
      </c>
      <c r="AV164">
        <v>323850</v>
      </c>
      <c r="AW164" t="s">
        <v>123</v>
      </c>
      <c r="AX164">
        <v>3</v>
      </c>
      <c r="AY164">
        <v>13</v>
      </c>
      <c r="AZ164" s="1">
        <v>44256</v>
      </c>
      <c r="BA164">
        <v>2021</v>
      </c>
      <c r="BB164">
        <v>2021</v>
      </c>
      <c r="BC164" t="s">
        <v>124</v>
      </c>
      <c r="BD164" s="5">
        <f>VLOOKUP(BC164,'unit cost'!$A$2:$B$17,2,FALSE)</f>
        <v>8.5</v>
      </c>
      <c r="BE164" s="5">
        <f t="shared" si="2"/>
        <v>323850</v>
      </c>
    </row>
    <row r="165" spans="1:60" ht="14.4" x14ac:dyDescent="0.3">
      <c r="A165" t="s">
        <v>164</v>
      </c>
      <c r="C165">
        <v>1451</v>
      </c>
      <c r="D165" t="s">
        <v>125</v>
      </c>
      <c r="E165" t="s">
        <v>205</v>
      </c>
      <c r="F165" t="s">
        <v>55</v>
      </c>
      <c r="G165">
        <v>900000</v>
      </c>
      <c r="H165">
        <v>1</v>
      </c>
      <c r="I165">
        <v>900000</v>
      </c>
      <c r="J165" s="1">
        <v>44561</v>
      </c>
      <c r="K165" s="1">
        <v>44561</v>
      </c>
      <c r="N165" s="1">
        <v>44561</v>
      </c>
      <c r="O165" t="s">
        <v>80</v>
      </c>
      <c r="P165" t="s">
        <v>67</v>
      </c>
      <c r="Q165" s="1">
        <v>44264</v>
      </c>
      <c r="T165">
        <v>0</v>
      </c>
      <c r="U165" t="b">
        <v>0</v>
      </c>
      <c r="V165">
        <v>1451</v>
      </c>
      <c r="W165" t="s">
        <v>204</v>
      </c>
      <c r="X165" t="s">
        <v>163</v>
      </c>
      <c r="Y165" t="s">
        <v>164</v>
      </c>
      <c r="Z165" t="s">
        <v>168</v>
      </c>
      <c r="AA165" t="s">
        <v>60</v>
      </c>
      <c r="AB165" t="s">
        <v>61</v>
      </c>
      <c r="AC165">
        <v>2021</v>
      </c>
      <c r="AD165" t="s">
        <v>169</v>
      </c>
      <c r="AE165" t="s">
        <v>206</v>
      </c>
      <c r="AF165">
        <v>12</v>
      </c>
      <c r="AG165">
        <v>2021</v>
      </c>
      <c r="AH165" t="s">
        <v>65</v>
      </c>
      <c r="AI165" t="s">
        <v>127</v>
      </c>
      <c r="AJ165" t="s">
        <v>207</v>
      </c>
      <c r="AK165" t="s">
        <v>129</v>
      </c>
      <c r="AL165" t="s">
        <v>178</v>
      </c>
      <c r="AM165" t="s">
        <v>130</v>
      </c>
      <c r="AQ165">
        <v>0</v>
      </c>
      <c r="AT165">
        <v>0</v>
      </c>
      <c r="AU165">
        <v>0.27</v>
      </c>
      <c r="AV165">
        <v>243000</v>
      </c>
      <c r="AW165" t="s">
        <v>131</v>
      </c>
      <c r="AX165">
        <v>3</v>
      </c>
      <c r="AY165">
        <v>13</v>
      </c>
      <c r="AZ165" s="1">
        <v>44470</v>
      </c>
      <c r="BA165">
        <v>2022</v>
      </c>
      <c r="BB165">
        <v>2022</v>
      </c>
      <c r="BC165" t="s">
        <v>132</v>
      </c>
      <c r="BD165" s="5">
        <f>VLOOKUP(BC165,'unit cost'!$A$2:$B$17,2,FALSE)</f>
        <v>0.26300000000000001</v>
      </c>
      <c r="BE165" s="5">
        <f t="shared" si="2"/>
        <v>236700</v>
      </c>
    </row>
    <row r="166" spans="1:60" ht="14.4" x14ac:dyDescent="0.3">
      <c r="A166" t="s">
        <v>164</v>
      </c>
      <c r="C166">
        <v>1453</v>
      </c>
      <c r="D166" t="s">
        <v>201</v>
      </c>
      <c r="E166" t="s">
        <v>174</v>
      </c>
      <c r="F166" t="s">
        <v>66</v>
      </c>
      <c r="G166">
        <v>50825</v>
      </c>
      <c r="H166">
        <v>1</v>
      </c>
      <c r="I166">
        <v>50825</v>
      </c>
      <c r="J166" s="1">
        <v>44561</v>
      </c>
      <c r="K166" s="1">
        <v>44561</v>
      </c>
      <c r="N166" s="1">
        <v>44561</v>
      </c>
      <c r="O166" t="s">
        <v>69</v>
      </c>
      <c r="P166" t="s">
        <v>67</v>
      </c>
      <c r="Q166" s="1">
        <v>44244</v>
      </c>
      <c r="T166">
        <v>0</v>
      </c>
      <c r="U166" t="b">
        <v>0</v>
      </c>
      <c r="V166">
        <v>1453</v>
      </c>
      <c r="W166" t="s">
        <v>204</v>
      </c>
      <c r="X166" t="s">
        <v>163</v>
      </c>
      <c r="Y166" t="s">
        <v>164</v>
      </c>
      <c r="Z166" t="s">
        <v>168</v>
      </c>
      <c r="AA166" t="s">
        <v>60</v>
      </c>
      <c r="AB166" t="s">
        <v>61</v>
      </c>
      <c r="AC166">
        <v>2021</v>
      </c>
      <c r="AD166" t="s">
        <v>169</v>
      </c>
      <c r="AE166" t="s">
        <v>202</v>
      </c>
      <c r="AF166">
        <v>12</v>
      </c>
      <c r="AG166">
        <v>2021</v>
      </c>
      <c r="AH166" t="s">
        <v>79</v>
      </c>
      <c r="AI166" t="s">
        <v>135</v>
      </c>
      <c r="AJ166" t="s">
        <v>203</v>
      </c>
      <c r="AK166" t="s">
        <v>137</v>
      </c>
      <c r="AL166" t="s">
        <v>172</v>
      </c>
      <c r="AM166" t="s">
        <v>138</v>
      </c>
      <c r="AQ166">
        <v>0</v>
      </c>
      <c r="AT166">
        <v>0</v>
      </c>
      <c r="AU166">
        <v>0.3</v>
      </c>
      <c r="AV166">
        <v>15247.5</v>
      </c>
      <c r="AW166" t="s">
        <v>131</v>
      </c>
      <c r="AX166">
        <v>3</v>
      </c>
      <c r="AY166">
        <v>13</v>
      </c>
      <c r="AZ166" s="1">
        <v>44470</v>
      </c>
      <c r="BA166">
        <v>2022</v>
      </c>
      <c r="BB166">
        <v>2022</v>
      </c>
      <c r="BC166" t="s">
        <v>139</v>
      </c>
      <c r="BD166" s="5">
        <f>VLOOKUP(BC166,'unit cost'!$A$2:$B$17,2,FALSE)</f>
        <v>0.32800000000000001</v>
      </c>
      <c r="BE166" s="5">
        <f t="shared" si="2"/>
        <v>16670.600000000002</v>
      </c>
    </row>
    <row r="167" spans="1:60" ht="14.4" x14ac:dyDescent="0.3">
      <c r="A167" t="s">
        <v>164</v>
      </c>
      <c r="C167">
        <v>1454</v>
      </c>
      <c r="D167" t="s">
        <v>201</v>
      </c>
      <c r="E167" t="s">
        <v>172</v>
      </c>
      <c r="F167" t="s">
        <v>66</v>
      </c>
      <c r="G167">
        <v>51185</v>
      </c>
      <c r="H167">
        <v>1</v>
      </c>
      <c r="I167">
        <v>51185</v>
      </c>
      <c r="J167" s="1">
        <v>44895</v>
      </c>
      <c r="K167" s="1">
        <v>44895</v>
      </c>
      <c r="N167" s="1">
        <v>44895</v>
      </c>
      <c r="O167" t="s">
        <v>69</v>
      </c>
      <c r="P167" t="s">
        <v>67</v>
      </c>
      <c r="Q167" s="1">
        <v>44168</v>
      </c>
      <c r="T167">
        <v>0</v>
      </c>
      <c r="U167" t="b">
        <v>0</v>
      </c>
      <c r="V167">
        <v>1454</v>
      </c>
      <c r="W167" t="s">
        <v>235</v>
      </c>
      <c r="X167" t="s">
        <v>163</v>
      </c>
      <c r="Y167" t="s">
        <v>164</v>
      </c>
      <c r="Z167" t="s">
        <v>168</v>
      </c>
      <c r="AA167" t="s">
        <v>60</v>
      </c>
      <c r="AB167" t="s">
        <v>61</v>
      </c>
      <c r="AC167">
        <v>2021</v>
      </c>
      <c r="AD167" t="s">
        <v>169</v>
      </c>
      <c r="AE167" t="s">
        <v>202</v>
      </c>
      <c r="AF167">
        <v>11</v>
      </c>
      <c r="AG167">
        <v>2022</v>
      </c>
      <c r="AH167" t="s">
        <v>79</v>
      </c>
      <c r="AI167" t="s">
        <v>135</v>
      </c>
      <c r="AJ167" t="s">
        <v>203</v>
      </c>
      <c r="AK167" t="s">
        <v>137</v>
      </c>
      <c r="AL167" t="s">
        <v>172</v>
      </c>
      <c r="AM167" t="s">
        <v>138</v>
      </c>
      <c r="AQ167">
        <v>0</v>
      </c>
      <c r="AT167">
        <v>0</v>
      </c>
      <c r="AU167">
        <v>0.3</v>
      </c>
      <c r="AV167">
        <v>15355.5</v>
      </c>
      <c r="AW167" t="s">
        <v>131</v>
      </c>
      <c r="AX167">
        <v>3</v>
      </c>
      <c r="AY167">
        <v>13</v>
      </c>
      <c r="AZ167" s="1">
        <v>44804</v>
      </c>
      <c r="BA167">
        <v>2022</v>
      </c>
      <c r="BB167">
        <v>2023</v>
      </c>
      <c r="BC167" t="s">
        <v>139</v>
      </c>
      <c r="BD167" s="5">
        <f>VLOOKUP(BC167,'unit cost'!$A$2:$B$17,2,FALSE)</f>
        <v>0.32800000000000001</v>
      </c>
      <c r="BE167" s="5">
        <f t="shared" si="2"/>
        <v>16788.68</v>
      </c>
    </row>
    <row r="168" spans="1:60" ht="14.4" x14ac:dyDescent="0.3">
      <c r="A168" t="s">
        <v>164</v>
      </c>
      <c r="C168">
        <v>1462</v>
      </c>
      <c r="D168" t="s">
        <v>195</v>
      </c>
      <c r="E168" t="s">
        <v>178</v>
      </c>
      <c r="F168" t="s">
        <v>55</v>
      </c>
      <c r="G168">
        <v>242400</v>
      </c>
      <c r="H168">
        <v>1</v>
      </c>
      <c r="I168">
        <v>242400</v>
      </c>
      <c r="J168" s="1">
        <v>44249</v>
      </c>
      <c r="K168" s="1">
        <v>44255</v>
      </c>
      <c r="N168" s="1">
        <v>44249</v>
      </c>
      <c r="O168" t="s">
        <v>56</v>
      </c>
      <c r="P168" t="s">
        <v>236</v>
      </c>
      <c r="Q168" s="1">
        <v>44264</v>
      </c>
      <c r="T168">
        <v>0</v>
      </c>
      <c r="U168" t="b">
        <v>1</v>
      </c>
      <c r="V168">
        <v>1462</v>
      </c>
      <c r="W168" t="s">
        <v>94</v>
      </c>
      <c r="X168" t="s">
        <v>163</v>
      </c>
      <c r="Y168" t="s">
        <v>164</v>
      </c>
      <c r="Z168" t="s">
        <v>168</v>
      </c>
      <c r="AA168" t="s">
        <v>60</v>
      </c>
      <c r="AB168" t="s">
        <v>61</v>
      </c>
      <c r="AC168">
        <v>2021</v>
      </c>
      <c r="AD168" t="s">
        <v>169</v>
      </c>
      <c r="AE168" t="s">
        <v>196</v>
      </c>
      <c r="AF168">
        <v>2</v>
      </c>
      <c r="AG168">
        <v>2021</v>
      </c>
      <c r="AH168" t="s">
        <v>94</v>
      </c>
      <c r="AI168" t="s">
        <v>197</v>
      </c>
      <c r="AJ168" t="s">
        <v>198</v>
      </c>
      <c r="AK168" t="s">
        <v>199</v>
      </c>
      <c r="AL168" t="s">
        <v>178</v>
      </c>
      <c r="AM168" t="s">
        <v>107</v>
      </c>
      <c r="AQ168">
        <v>0</v>
      </c>
      <c r="AT168">
        <v>0</v>
      </c>
      <c r="AU168">
        <v>0.85</v>
      </c>
      <c r="AV168">
        <v>206040</v>
      </c>
      <c r="AW168" t="s">
        <v>107</v>
      </c>
      <c r="AX168">
        <v>3</v>
      </c>
      <c r="AY168">
        <v>45</v>
      </c>
      <c r="AZ168" s="1">
        <v>43934</v>
      </c>
      <c r="BA168">
        <v>2020</v>
      </c>
      <c r="BB168">
        <v>2020</v>
      </c>
      <c r="BC168" t="s">
        <v>200</v>
      </c>
      <c r="BD168" s="5">
        <f>VLOOKUP(BC168,'unit cost'!$A$2:$B$17,2,FALSE)</f>
        <v>0.85</v>
      </c>
      <c r="BE168" s="5">
        <f t="shared" si="2"/>
        <v>206040</v>
      </c>
    </row>
    <row r="169" spans="1:60" ht="14.4" x14ac:dyDescent="0.3">
      <c r="A169" t="s">
        <v>164</v>
      </c>
      <c r="C169">
        <v>1465</v>
      </c>
      <c r="D169" t="s">
        <v>195</v>
      </c>
      <c r="E169" t="s">
        <v>178</v>
      </c>
      <c r="F169" t="s">
        <v>55</v>
      </c>
      <c r="G169">
        <v>128800</v>
      </c>
      <c r="H169">
        <v>1</v>
      </c>
      <c r="I169">
        <v>128800</v>
      </c>
      <c r="J169" s="1">
        <v>44270</v>
      </c>
      <c r="K169" s="1">
        <v>44239</v>
      </c>
      <c r="N169" s="1">
        <v>44270</v>
      </c>
      <c r="O169" t="s">
        <v>222</v>
      </c>
      <c r="P169" t="s">
        <v>237</v>
      </c>
      <c r="Q169" s="1">
        <v>44270</v>
      </c>
      <c r="T169">
        <v>0</v>
      </c>
      <c r="U169" t="b">
        <v>1</v>
      </c>
      <c r="V169">
        <v>1465</v>
      </c>
      <c r="W169" t="s">
        <v>94</v>
      </c>
      <c r="X169" t="s">
        <v>163</v>
      </c>
      <c r="Y169" t="s">
        <v>164</v>
      </c>
      <c r="Z169" t="s">
        <v>168</v>
      </c>
      <c r="AA169" t="s">
        <v>60</v>
      </c>
      <c r="AB169" t="s">
        <v>61</v>
      </c>
      <c r="AC169">
        <v>2021</v>
      </c>
      <c r="AD169" t="s">
        <v>169</v>
      </c>
      <c r="AE169" t="s">
        <v>196</v>
      </c>
      <c r="AF169">
        <v>3</v>
      </c>
      <c r="AG169">
        <v>2021</v>
      </c>
      <c r="AH169" t="s">
        <v>94</v>
      </c>
      <c r="AI169" t="s">
        <v>197</v>
      </c>
      <c r="AJ169" t="s">
        <v>198</v>
      </c>
      <c r="AK169" t="s">
        <v>199</v>
      </c>
      <c r="AL169" t="s">
        <v>178</v>
      </c>
      <c r="AM169" t="s">
        <v>107</v>
      </c>
      <c r="AQ169">
        <v>0</v>
      </c>
      <c r="AT169">
        <v>0</v>
      </c>
      <c r="AU169">
        <v>0.85</v>
      </c>
      <c r="AV169">
        <v>109480</v>
      </c>
      <c r="AW169" t="s">
        <v>107</v>
      </c>
      <c r="AX169">
        <v>3</v>
      </c>
      <c r="AY169">
        <v>45</v>
      </c>
      <c r="AZ169" s="1">
        <v>43955</v>
      </c>
      <c r="BA169">
        <v>2020</v>
      </c>
      <c r="BB169">
        <v>2020</v>
      </c>
      <c r="BC169" t="s">
        <v>200</v>
      </c>
      <c r="BD169" s="5">
        <f>VLOOKUP(BC169,'unit cost'!$A$2:$B$17,2,FALSE)</f>
        <v>0.85</v>
      </c>
      <c r="BE169" s="5">
        <f t="shared" si="2"/>
        <v>109480</v>
      </c>
    </row>
    <row r="170" spans="1:60" ht="14.4" x14ac:dyDescent="0.3">
      <c r="A170" t="s">
        <v>164</v>
      </c>
      <c r="C170">
        <v>1466</v>
      </c>
      <c r="D170" t="s">
        <v>195</v>
      </c>
      <c r="E170" t="s">
        <v>238</v>
      </c>
      <c r="F170" t="s">
        <v>66</v>
      </c>
      <c r="G170">
        <v>68146</v>
      </c>
      <c r="H170">
        <v>1</v>
      </c>
      <c r="I170">
        <v>68146</v>
      </c>
      <c r="J170" s="1">
        <v>44620</v>
      </c>
      <c r="K170" s="1">
        <v>44561</v>
      </c>
      <c r="N170" s="1">
        <v>44620</v>
      </c>
      <c r="O170" t="s">
        <v>69</v>
      </c>
      <c r="P170" t="s">
        <v>239</v>
      </c>
      <c r="Q170" s="1">
        <v>44271</v>
      </c>
      <c r="T170">
        <v>289225</v>
      </c>
      <c r="U170" t="b">
        <v>1</v>
      </c>
      <c r="V170">
        <v>1466</v>
      </c>
      <c r="W170" t="s">
        <v>94</v>
      </c>
      <c r="X170" t="s">
        <v>163</v>
      </c>
      <c r="Y170" t="s">
        <v>164</v>
      </c>
      <c r="Z170" t="s">
        <v>168</v>
      </c>
      <c r="AA170" t="s">
        <v>60</v>
      </c>
      <c r="AB170" t="s">
        <v>61</v>
      </c>
      <c r="AC170">
        <v>2021</v>
      </c>
      <c r="AD170" t="s">
        <v>169</v>
      </c>
      <c r="AE170" t="s">
        <v>196</v>
      </c>
      <c r="AF170">
        <v>2</v>
      </c>
      <c r="AG170">
        <v>2022</v>
      </c>
      <c r="AH170" t="s">
        <v>94</v>
      </c>
      <c r="AI170" t="s">
        <v>197</v>
      </c>
      <c r="AJ170" t="s">
        <v>198</v>
      </c>
      <c r="AK170" t="s">
        <v>199</v>
      </c>
      <c r="AL170" t="s">
        <v>178</v>
      </c>
      <c r="AM170" t="s">
        <v>107</v>
      </c>
      <c r="AQ170">
        <v>0</v>
      </c>
      <c r="AT170">
        <v>0</v>
      </c>
      <c r="AU170">
        <v>0.85</v>
      </c>
      <c r="AV170">
        <v>57924.1</v>
      </c>
      <c r="AW170" t="s">
        <v>107</v>
      </c>
      <c r="AX170">
        <v>3</v>
      </c>
      <c r="AY170">
        <v>45</v>
      </c>
      <c r="AZ170" s="1">
        <v>44305</v>
      </c>
      <c r="BA170">
        <v>2021</v>
      </c>
      <c r="BB170">
        <v>2021</v>
      </c>
      <c r="BC170" t="s">
        <v>200</v>
      </c>
      <c r="BD170" s="5">
        <f>VLOOKUP(BC170,'unit cost'!$A$2:$B$17,2,FALSE)</f>
        <v>0.85</v>
      </c>
      <c r="BE170" s="5">
        <f t="shared" si="2"/>
        <v>57924.1</v>
      </c>
      <c r="BH170" t="s">
        <v>2698</v>
      </c>
    </row>
    <row r="171" spans="1:60" ht="14.4" x14ac:dyDescent="0.3">
      <c r="A171" t="s">
        <v>164</v>
      </c>
      <c r="C171">
        <v>1469</v>
      </c>
      <c r="D171" t="s">
        <v>166</v>
      </c>
      <c r="E171" t="s">
        <v>178</v>
      </c>
      <c r="F171" t="s">
        <v>55</v>
      </c>
      <c r="G171">
        <v>201383</v>
      </c>
      <c r="H171">
        <v>1</v>
      </c>
      <c r="I171">
        <v>201383</v>
      </c>
      <c r="J171" s="1">
        <v>44561</v>
      </c>
      <c r="K171" s="1">
        <v>44561</v>
      </c>
      <c r="N171" s="1">
        <v>44561</v>
      </c>
      <c r="O171" t="s">
        <v>69</v>
      </c>
      <c r="P171" t="s">
        <v>67</v>
      </c>
      <c r="Q171" s="1">
        <v>44239</v>
      </c>
      <c r="T171">
        <v>780633</v>
      </c>
      <c r="U171" t="b">
        <v>0</v>
      </c>
      <c r="V171">
        <v>1469</v>
      </c>
      <c r="W171" t="s">
        <v>94</v>
      </c>
      <c r="X171" t="s">
        <v>163</v>
      </c>
      <c r="Y171" t="s">
        <v>164</v>
      </c>
      <c r="Z171" t="s">
        <v>168</v>
      </c>
      <c r="AA171" t="s">
        <v>60</v>
      </c>
      <c r="AB171" t="s">
        <v>61</v>
      </c>
      <c r="AC171">
        <v>2021</v>
      </c>
      <c r="AD171" t="s">
        <v>169</v>
      </c>
      <c r="AE171" t="s">
        <v>170</v>
      </c>
      <c r="AF171">
        <v>12</v>
      </c>
      <c r="AG171">
        <v>2021</v>
      </c>
      <c r="AH171" t="s">
        <v>94</v>
      </c>
      <c r="AI171" t="s">
        <v>104</v>
      </c>
      <c r="AJ171" t="s">
        <v>171</v>
      </c>
      <c r="AK171" t="s">
        <v>106</v>
      </c>
      <c r="AL171" t="s">
        <v>172</v>
      </c>
      <c r="AM171" t="s">
        <v>107</v>
      </c>
      <c r="AQ171">
        <v>0</v>
      </c>
      <c r="AT171">
        <v>0</v>
      </c>
      <c r="AU171">
        <v>0.69</v>
      </c>
      <c r="AV171">
        <v>138954.26999999999</v>
      </c>
      <c r="AW171" t="s">
        <v>107</v>
      </c>
      <c r="AX171">
        <v>3</v>
      </c>
      <c r="AY171">
        <v>45</v>
      </c>
      <c r="AZ171" s="1">
        <v>44246</v>
      </c>
      <c r="BA171">
        <v>2021</v>
      </c>
      <c r="BB171">
        <v>2021</v>
      </c>
      <c r="BC171" t="s">
        <v>108</v>
      </c>
      <c r="BD171" s="5">
        <f>VLOOKUP(BC171,'unit cost'!$A$2:$B$17,2,FALSE)</f>
        <v>0.82799999999999996</v>
      </c>
      <c r="BE171" s="5">
        <f t="shared" si="2"/>
        <v>166745.12399999998</v>
      </c>
    </row>
    <row r="172" spans="1:60" ht="14.4" x14ac:dyDescent="0.3">
      <c r="A172" t="s">
        <v>164</v>
      </c>
      <c r="C172">
        <v>1470</v>
      </c>
      <c r="D172" t="s">
        <v>166</v>
      </c>
      <c r="E172" t="s">
        <v>178</v>
      </c>
      <c r="F172" t="s">
        <v>55</v>
      </c>
      <c r="G172">
        <v>162400</v>
      </c>
      <c r="H172">
        <v>1</v>
      </c>
      <c r="I172">
        <v>162400</v>
      </c>
      <c r="J172" s="1">
        <v>44249</v>
      </c>
      <c r="K172" s="1">
        <v>44239</v>
      </c>
      <c r="N172" s="1">
        <v>44249</v>
      </c>
      <c r="O172" t="s">
        <v>56</v>
      </c>
      <c r="P172" t="s">
        <v>57</v>
      </c>
      <c r="Q172" s="1">
        <v>44264</v>
      </c>
      <c r="T172">
        <v>0</v>
      </c>
      <c r="U172" t="b">
        <v>0</v>
      </c>
      <c r="V172">
        <v>1470</v>
      </c>
      <c r="W172" t="s">
        <v>94</v>
      </c>
      <c r="X172" t="s">
        <v>163</v>
      </c>
      <c r="Y172" t="s">
        <v>164</v>
      </c>
      <c r="Z172" t="s">
        <v>168</v>
      </c>
      <c r="AA172" t="s">
        <v>60</v>
      </c>
      <c r="AB172" t="s">
        <v>61</v>
      </c>
      <c r="AC172">
        <v>2021</v>
      </c>
      <c r="AD172" t="s">
        <v>169</v>
      </c>
      <c r="AE172" t="s">
        <v>170</v>
      </c>
      <c r="AF172">
        <v>2</v>
      </c>
      <c r="AG172">
        <v>2021</v>
      </c>
      <c r="AH172" t="s">
        <v>94</v>
      </c>
      <c r="AI172" t="s">
        <v>104</v>
      </c>
      <c r="AJ172" t="s">
        <v>171</v>
      </c>
      <c r="AK172" t="s">
        <v>106</v>
      </c>
      <c r="AL172" t="s">
        <v>172</v>
      </c>
      <c r="AM172" t="s">
        <v>107</v>
      </c>
      <c r="AQ172">
        <v>0</v>
      </c>
      <c r="AT172">
        <v>0</v>
      </c>
      <c r="AU172">
        <v>0.69</v>
      </c>
      <c r="AV172">
        <v>112055.999999999</v>
      </c>
      <c r="AW172" t="s">
        <v>107</v>
      </c>
      <c r="AX172">
        <v>3</v>
      </c>
      <c r="AY172">
        <v>45</v>
      </c>
      <c r="AZ172" s="1">
        <v>43934</v>
      </c>
      <c r="BA172">
        <v>2020</v>
      </c>
      <c r="BB172">
        <v>2020</v>
      </c>
      <c r="BC172" t="s">
        <v>108</v>
      </c>
      <c r="BD172" s="5">
        <f>VLOOKUP(BC172,'unit cost'!$A$2:$B$17,2,FALSE)</f>
        <v>0.82799999999999996</v>
      </c>
      <c r="BE172" s="5">
        <f t="shared" si="2"/>
        <v>134467.19999999998</v>
      </c>
    </row>
    <row r="173" spans="1:60" ht="14.4" x14ac:dyDescent="0.3">
      <c r="A173" t="s">
        <v>164</v>
      </c>
      <c r="C173">
        <v>1471</v>
      </c>
      <c r="D173" t="s">
        <v>166</v>
      </c>
      <c r="E173" t="s">
        <v>174</v>
      </c>
      <c r="F173" t="s">
        <v>55</v>
      </c>
      <c r="G173">
        <v>191162</v>
      </c>
      <c r="H173">
        <v>1</v>
      </c>
      <c r="I173">
        <v>191162</v>
      </c>
      <c r="J173" s="1">
        <v>44561</v>
      </c>
      <c r="K173" s="1">
        <v>44239</v>
      </c>
      <c r="N173" s="1">
        <v>44561</v>
      </c>
      <c r="O173" t="s">
        <v>80</v>
      </c>
      <c r="P173" t="s">
        <v>57</v>
      </c>
      <c r="Q173" s="1">
        <v>44267</v>
      </c>
      <c r="T173">
        <v>0</v>
      </c>
      <c r="U173" t="b">
        <v>0</v>
      </c>
      <c r="V173">
        <v>1471</v>
      </c>
      <c r="W173" t="s">
        <v>167</v>
      </c>
      <c r="X173" t="s">
        <v>163</v>
      </c>
      <c r="Y173" t="s">
        <v>164</v>
      </c>
      <c r="Z173" t="s">
        <v>168</v>
      </c>
      <c r="AA173" t="s">
        <v>60</v>
      </c>
      <c r="AB173" t="s">
        <v>61</v>
      </c>
      <c r="AC173">
        <v>2021</v>
      </c>
      <c r="AD173" t="s">
        <v>169</v>
      </c>
      <c r="AE173" t="s">
        <v>170</v>
      </c>
      <c r="AF173">
        <v>12</v>
      </c>
      <c r="AG173">
        <v>2021</v>
      </c>
      <c r="AH173" t="s">
        <v>79</v>
      </c>
      <c r="AI173" t="s">
        <v>104</v>
      </c>
      <c r="AJ173" t="s">
        <v>171</v>
      </c>
      <c r="AK173" t="s">
        <v>106</v>
      </c>
      <c r="AL173" t="s">
        <v>172</v>
      </c>
      <c r="AM173" t="s">
        <v>107</v>
      </c>
      <c r="AQ173">
        <v>0</v>
      </c>
      <c r="AT173">
        <v>0</v>
      </c>
      <c r="AU173">
        <v>0.69</v>
      </c>
      <c r="AV173">
        <v>131901.78</v>
      </c>
      <c r="AW173" t="s">
        <v>107</v>
      </c>
      <c r="AX173">
        <v>3</v>
      </c>
      <c r="AY173">
        <v>45</v>
      </c>
      <c r="AZ173" s="1">
        <v>44246</v>
      </c>
      <c r="BA173">
        <v>2021</v>
      </c>
      <c r="BB173">
        <v>2021</v>
      </c>
      <c r="BC173" t="s">
        <v>108</v>
      </c>
      <c r="BD173" s="5">
        <f>VLOOKUP(BC173,'unit cost'!$A$2:$B$17,2,FALSE)</f>
        <v>0.82799999999999996</v>
      </c>
      <c r="BE173" s="5">
        <f t="shared" si="2"/>
        <v>158282.136</v>
      </c>
    </row>
    <row r="174" spans="1:60" ht="14.4" x14ac:dyDescent="0.3">
      <c r="A174" t="s">
        <v>164</v>
      </c>
      <c r="C174">
        <v>1472</v>
      </c>
      <c r="D174" t="s">
        <v>166</v>
      </c>
      <c r="E174" t="s">
        <v>238</v>
      </c>
      <c r="F174" t="s">
        <v>55</v>
      </c>
      <c r="G174">
        <v>68146</v>
      </c>
      <c r="H174">
        <v>1</v>
      </c>
      <c r="I174">
        <v>68146</v>
      </c>
      <c r="J174" s="1">
        <v>44561</v>
      </c>
      <c r="K174" s="1">
        <v>44239</v>
      </c>
      <c r="N174" s="1">
        <v>44561</v>
      </c>
      <c r="O174" t="s">
        <v>69</v>
      </c>
      <c r="P174" t="s">
        <v>57</v>
      </c>
      <c r="Q174" s="1">
        <v>44267</v>
      </c>
      <c r="T174">
        <v>0</v>
      </c>
      <c r="U174" t="b">
        <v>0</v>
      </c>
      <c r="V174">
        <v>1472</v>
      </c>
      <c r="W174" t="s">
        <v>94</v>
      </c>
      <c r="X174" t="s">
        <v>163</v>
      </c>
      <c r="Y174" t="s">
        <v>164</v>
      </c>
      <c r="Z174" t="s">
        <v>168</v>
      </c>
      <c r="AA174" t="s">
        <v>60</v>
      </c>
      <c r="AB174" t="s">
        <v>61</v>
      </c>
      <c r="AC174">
        <v>2021</v>
      </c>
      <c r="AD174" t="s">
        <v>169</v>
      </c>
      <c r="AE174" t="s">
        <v>170</v>
      </c>
      <c r="AF174">
        <v>12</v>
      </c>
      <c r="AG174">
        <v>2021</v>
      </c>
      <c r="AH174" t="s">
        <v>94</v>
      </c>
      <c r="AI174" t="s">
        <v>104</v>
      </c>
      <c r="AJ174" t="s">
        <v>171</v>
      </c>
      <c r="AK174" t="s">
        <v>106</v>
      </c>
      <c r="AL174" t="s">
        <v>172</v>
      </c>
      <c r="AM174" t="s">
        <v>107</v>
      </c>
      <c r="AQ174">
        <v>0</v>
      </c>
      <c r="AT174">
        <v>0</v>
      </c>
      <c r="AU174">
        <v>0.69</v>
      </c>
      <c r="AV174">
        <v>47020.74</v>
      </c>
      <c r="AW174" t="s">
        <v>107</v>
      </c>
      <c r="AX174">
        <v>3</v>
      </c>
      <c r="AY174">
        <v>45</v>
      </c>
      <c r="AZ174" s="1">
        <v>44246</v>
      </c>
      <c r="BA174">
        <v>2021</v>
      </c>
      <c r="BB174">
        <v>2021</v>
      </c>
      <c r="BC174" t="s">
        <v>108</v>
      </c>
      <c r="BD174" s="5">
        <f>VLOOKUP(BC174,'unit cost'!$A$2:$B$17,2,FALSE)</f>
        <v>0.82799999999999996</v>
      </c>
      <c r="BE174" s="5">
        <f t="shared" si="2"/>
        <v>56424.887999999999</v>
      </c>
      <c r="BH174" t="s">
        <v>2698</v>
      </c>
    </row>
    <row r="175" spans="1:60" ht="14.4" x14ac:dyDescent="0.3">
      <c r="A175" t="s">
        <v>164</v>
      </c>
      <c r="C175">
        <v>1473</v>
      </c>
      <c r="D175" t="s">
        <v>173</v>
      </c>
      <c r="E175" t="s">
        <v>205</v>
      </c>
      <c r="F175" t="s">
        <v>55</v>
      </c>
      <c r="G175">
        <v>53345</v>
      </c>
      <c r="H175">
        <v>1</v>
      </c>
      <c r="I175">
        <v>53345</v>
      </c>
      <c r="J175" s="1">
        <v>44500</v>
      </c>
      <c r="K175" s="1">
        <v>44500</v>
      </c>
      <c r="N175" s="1">
        <v>44500</v>
      </c>
      <c r="O175" t="s">
        <v>80</v>
      </c>
      <c r="P175" t="s">
        <v>67</v>
      </c>
      <c r="Q175" s="1">
        <v>44264</v>
      </c>
      <c r="T175">
        <v>259230</v>
      </c>
      <c r="U175" t="b">
        <v>0</v>
      </c>
      <c r="V175">
        <v>1473</v>
      </c>
      <c r="W175" t="s">
        <v>204</v>
      </c>
      <c r="X175" t="s">
        <v>163</v>
      </c>
      <c r="Y175" t="s">
        <v>164</v>
      </c>
      <c r="Z175" t="s">
        <v>168</v>
      </c>
      <c r="AA175" t="s">
        <v>60</v>
      </c>
      <c r="AB175" t="s">
        <v>61</v>
      </c>
      <c r="AC175">
        <v>2021</v>
      </c>
      <c r="AD175" t="s">
        <v>169</v>
      </c>
      <c r="AE175" t="s">
        <v>176</v>
      </c>
      <c r="AF175">
        <v>10</v>
      </c>
      <c r="AG175">
        <v>2021</v>
      </c>
      <c r="AH175" t="s">
        <v>65</v>
      </c>
      <c r="AI175" t="s">
        <v>119</v>
      </c>
      <c r="AJ175" t="s">
        <v>177</v>
      </c>
      <c r="AK175" t="s">
        <v>121</v>
      </c>
      <c r="AL175" t="s">
        <v>172</v>
      </c>
      <c r="AM175" t="s">
        <v>122</v>
      </c>
      <c r="AQ175">
        <v>0</v>
      </c>
      <c r="AT175">
        <v>0</v>
      </c>
      <c r="AU175">
        <v>8.5</v>
      </c>
      <c r="AV175">
        <v>453432.5</v>
      </c>
      <c r="AW175" t="s">
        <v>123</v>
      </c>
      <c r="AX175">
        <v>3</v>
      </c>
      <c r="AY175">
        <v>13</v>
      </c>
      <c r="AZ175" s="1">
        <v>44409</v>
      </c>
      <c r="BA175">
        <v>2021</v>
      </c>
      <c r="BB175">
        <v>2022</v>
      </c>
      <c r="BC175" t="s">
        <v>124</v>
      </c>
      <c r="BD175" s="5">
        <f>VLOOKUP(BC175,'unit cost'!$A$2:$B$17,2,FALSE)</f>
        <v>8.5</v>
      </c>
      <c r="BE175" s="5">
        <f t="shared" si="2"/>
        <v>453432.5</v>
      </c>
    </row>
    <row r="176" spans="1:60" ht="14.4" x14ac:dyDescent="0.3">
      <c r="A176" t="s">
        <v>164</v>
      </c>
      <c r="C176">
        <v>1477</v>
      </c>
      <c r="D176" t="s">
        <v>166</v>
      </c>
      <c r="E176" t="s">
        <v>178</v>
      </c>
      <c r="F176" t="s">
        <v>55</v>
      </c>
      <c r="G176">
        <v>450000</v>
      </c>
      <c r="H176">
        <v>1</v>
      </c>
      <c r="I176">
        <v>450000</v>
      </c>
      <c r="J176" s="1">
        <v>44253</v>
      </c>
      <c r="K176" s="1">
        <v>44264</v>
      </c>
      <c r="N176" s="1">
        <v>44253</v>
      </c>
      <c r="O176" t="s">
        <v>56</v>
      </c>
      <c r="P176" t="s">
        <v>57</v>
      </c>
      <c r="Q176" s="1">
        <v>44264</v>
      </c>
      <c r="T176">
        <v>0</v>
      </c>
      <c r="U176" t="b">
        <v>0</v>
      </c>
      <c r="V176">
        <v>1477</v>
      </c>
      <c r="W176" t="s">
        <v>94</v>
      </c>
      <c r="X176" t="s">
        <v>163</v>
      </c>
      <c r="Y176" t="s">
        <v>164</v>
      </c>
      <c r="Z176" t="s">
        <v>168</v>
      </c>
      <c r="AA176" t="s">
        <v>60</v>
      </c>
      <c r="AB176" t="s">
        <v>61</v>
      </c>
      <c r="AC176">
        <v>2021</v>
      </c>
      <c r="AD176" t="s">
        <v>169</v>
      </c>
      <c r="AE176" t="s">
        <v>170</v>
      </c>
      <c r="AF176">
        <v>2</v>
      </c>
      <c r="AG176">
        <v>2021</v>
      </c>
      <c r="AH176" t="s">
        <v>94</v>
      </c>
      <c r="AI176" t="s">
        <v>104</v>
      </c>
      <c r="AJ176" t="s">
        <v>171</v>
      </c>
      <c r="AK176" t="s">
        <v>106</v>
      </c>
      <c r="AL176" t="s">
        <v>172</v>
      </c>
      <c r="AM176" t="s">
        <v>107</v>
      </c>
      <c r="AQ176">
        <v>0</v>
      </c>
      <c r="AT176">
        <v>0</v>
      </c>
      <c r="AU176">
        <v>0.69</v>
      </c>
      <c r="AV176">
        <v>310500</v>
      </c>
      <c r="AW176" t="s">
        <v>107</v>
      </c>
      <c r="AX176">
        <v>3</v>
      </c>
      <c r="AY176">
        <v>45</v>
      </c>
      <c r="AZ176" s="1">
        <v>43938</v>
      </c>
      <c r="BA176">
        <v>2020</v>
      </c>
      <c r="BB176">
        <v>2020</v>
      </c>
      <c r="BC176" t="s">
        <v>108</v>
      </c>
      <c r="BD176" s="5">
        <f>VLOOKUP(BC176,'unit cost'!$A$2:$B$17,2,FALSE)</f>
        <v>0.82799999999999996</v>
      </c>
      <c r="BE176" s="5">
        <f t="shared" si="2"/>
        <v>372600</v>
      </c>
    </row>
    <row r="177" spans="1:60" ht="14.4" x14ac:dyDescent="0.3">
      <c r="A177" t="s">
        <v>164</v>
      </c>
      <c r="C177">
        <v>1478</v>
      </c>
      <c r="D177" t="s">
        <v>125</v>
      </c>
      <c r="E177" t="s">
        <v>178</v>
      </c>
      <c r="F177" t="s">
        <v>55</v>
      </c>
      <c r="G177">
        <v>2296794</v>
      </c>
      <c r="H177">
        <v>1</v>
      </c>
      <c r="I177">
        <v>2296794</v>
      </c>
      <c r="J177" s="1">
        <v>44253</v>
      </c>
      <c r="K177" s="1">
        <v>44255</v>
      </c>
      <c r="N177" s="1">
        <v>44253</v>
      </c>
      <c r="O177" t="s">
        <v>56</v>
      </c>
      <c r="P177" t="s">
        <v>67</v>
      </c>
      <c r="Q177" s="1">
        <v>44264</v>
      </c>
      <c r="T177">
        <v>0</v>
      </c>
      <c r="U177" t="b">
        <v>0</v>
      </c>
      <c r="V177">
        <v>1478</v>
      </c>
      <c r="W177" t="s">
        <v>94</v>
      </c>
      <c r="X177" t="s">
        <v>163</v>
      </c>
      <c r="Y177" t="s">
        <v>164</v>
      </c>
      <c r="Z177" t="s">
        <v>168</v>
      </c>
      <c r="AA177" t="s">
        <v>60</v>
      </c>
      <c r="AB177" t="s">
        <v>61</v>
      </c>
      <c r="AC177">
        <v>2021</v>
      </c>
      <c r="AD177" t="s">
        <v>169</v>
      </c>
      <c r="AE177" t="s">
        <v>206</v>
      </c>
      <c r="AF177">
        <v>2</v>
      </c>
      <c r="AG177">
        <v>2021</v>
      </c>
      <c r="AH177" t="s">
        <v>94</v>
      </c>
      <c r="AI177" t="s">
        <v>127</v>
      </c>
      <c r="AJ177" t="s">
        <v>207</v>
      </c>
      <c r="AK177" t="s">
        <v>129</v>
      </c>
      <c r="AL177" t="s">
        <v>178</v>
      </c>
      <c r="AM177" t="s">
        <v>130</v>
      </c>
      <c r="AQ177">
        <v>0</v>
      </c>
      <c r="AT177">
        <v>0</v>
      </c>
      <c r="AU177">
        <v>0.27</v>
      </c>
      <c r="AV177">
        <v>620134.38</v>
      </c>
      <c r="AW177" t="s">
        <v>131</v>
      </c>
      <c r="AX177">
        <v>3</v>
      </c>
      <c r="AY177">
        <v>13</v>
      </c>
      <c r="AZ177" s="1">
        <v>44162</v>
      </c>
      <c r="BA177">
        <v>2021</v>
      </c>
      <c r="BB177">
        <v>2021</v>
      </c>
      <c r="BC177" t="s">
        <v>132</v>
      </c>
      <c r="BD177" s="5">
        <f>VLOOKUP(BC177,'unit cost'!$A$2:$B$17,2,FALSE)</f>
        <v>0.26300000000000001</v>
      </c>
      <c r="BE177" s="5">
        <f t="shared" si="2"/>
        <v>604056.82200000004</v>
      </c>
    </row>
    <row r="178" spans="1:60" ht="14.4" x14ac:dyDescent="0.3">
      <c r="A178" t="s">
        <v>164</v>
      </c>
      <c r="C178">
        <v>1479</v>
      </c>
      <c r="D178" t="s">
        <v>189</v>
      </c>
      <c r="E178" t="s">
        <v>178</v>
      </c>
      <c r="F178" t="s">
        <v>55</v>
      </c>
      <c r="G178">
        <v>12960000</v>
      </c>
      <c r="I178">
        <v>12960000</v>
      </c>
      <c r="J178" s="1">
        <v>44439</v>
      </c>
      <c r="K178" s="1">
        <v>44439</v>
      </c>
      <c r="N178" s="1">
        <v>44439</v>
      </c>
      <c r="O178" t="s">
        <v>80</v>
      </c>
      <c r="P178" t="s">
        <v>67</v>
      </c>
      <c r="Q178" s="1">
        <v>44264</v>
      </c>
      <c r="T178">
        <v>0</v>
      </c>
      <c r="U178" t="b">
        <v>0</v>
      </c>
      <c r="V178">
        <v>1479</v>
      </c>
      <c r="W178" t="s">
        <v>94</v>
      </c>
      <c r="X178" t="s">
        <v>163</v>
      </c>
      <c r="Y178" t="s">
        <v>164</v>
      </c>
      <c r="Z178" t="s">
        <v>168</v>
      </c>
      <c r="AA178" t="s">
        <v>60</v>
      </c>
      <c r="AB178" t="s">
        <v>61</v>
      </c>
      <c r="AC178">
        <v>2021</v>
      </c>
      <c r="AD178" t="s">
        <v>169</v>
      </c>
      <c r="AE178" t="s">
        <v>190</v>
      </c>
      <c r="AF178">
        <v>8</v>
      </c>
      <c r="AG178">
        <v>2021</v>
      </c>
      <c r="AH178" t="s">
        <v>94</v>
      </c>
      <c r="AJ178" t="s">
        <v>191</v>
      </c>
      <c r="AL178" t="s">
        <v>172</v>
      </c>
      <c r="AQ178">
        <v>0</v>
      </c>
      <c r="AT178">
        <v>0</v>
      </c>
      <c r="AY178">
        <v>45</v>
      </c>
      <c r="AZ178" s="1">
        <v>44124</v>
      </c>
      <c r="BA178">
        <v>2021</v>
      </c>
      <c r="BB178">
        <v>2021</v>
      </c>
      <c r="BC178" t="s">
        <v>91</v>
      </c>
      <c r="BD178" s="5">
        <f>VLOOKUP(BC178,'unit cost'!$A$2:$B$17,2,FALSE)</f>
        <v>3.0300000000000001E-2</v>
      </c>
      <c r="BE178" s="5">
        <f t="shared" si="2"/>
        <v>392688</v>
      </c>
    </row>
    <row r="179" spans="1:60" ht="14.4" x14ac:dyDescent="0.3">
      <c r="A179" t="s">
        <v>164</v>
      </c>
      <c r="C179">
        <v>1481</v>
      </c>
      <c r="D179" t="s">
        <v>173</v>
      </c>
      <c r="E179" t="s">
        <v>178</v>
      </c>
      <c r="F179" t="s">
        <v>55</v>
      </c>
      <c r="G179">
        <v>140000</v>
      </c>
      <c r="H179">
        <v>1</v>
      </c>
      <c r="I179">
        <v>140000</v>
      </c>
      <c r="J179" s="1">
        <v>44561</v>
      </c>
      <c r="K179" s="1">
        <v>44264</v>
      </c>
      <c r="N179" s="1">
        <v>44561</v>
      </c>
      <c r="O179" t="s">
        <v>80</v>
      </c>
      <c r="P179" t="s">
        <v>57</v>
      </c>
      <c r="Q179" s="1">
        <v>44267</v>
      </c>
      <c r="T179">
        <v>0</v>
      </c>
      <c r="U179" t="b">
        <v>0</v>
      </c>
      <c r="V179">
        <v>1481</v>
      </c>
      <c r="W179" t="s">
        <v>94</v>
      </c>
      <c r="X179" t="s">
        <v>163</v>
      </c>
      <c r="Y179" t="s">
        <v>164</v>
      </c>
      <c r="Z179" t="s">
        <v>168</v>
      </c>
      <c r="AA179" t="s">
        <v>60</v>
      </c>
      <c r="AB179" t="s">
        <v>61</v>
      </c>
      <c r="AC179">
        <v>2021</v>
      </c>
      <c r="AD179" t="s">
        <v>169</v>
      </c>
      <c r="AE179" t="s">
        <v>176</v>
      </c>
      <c r="AF179">
        <v>12</v>
      </c>
      <c r="AG179">
        <v>2021</v>
      </c>
      <c r="AH179" t="s">
        <v>94</v>
      </c>
      <c r="AI179" t="s">
        <v>119</v>
      </c>
      <c r="AJ179" t="s">
        <v>177</v>
      </c>
      <c r="AK179" t="s">
        <v>121</v>
      </c>
      <c r="AL179" t="s">
        <v>172</v>
      </c>
      <c r="AM179" t="s">
        <v>122</v>
      </c>
      <c r="AQ179">
        <v>0</v>
      </c>
      <c r="AT179">
        <v>0</v>
      </c>
      <c r="AU179">
        <v>8.5</v>
      </c>
      <c r="AV179">
        <v>1190000</v>
      </c>
      <c r="AW179" t="s">
        <v>123</v>
      </c>
      <c r="AX179">
        <v>3</v>
      </c>
      <c r="AY179">
        <v>13</v>
      </c>
      <c r="AZ179" s="1">
        <v>44470</v>
      </c>
      <c r="BA179">
        <v>2022</v>
      </c>
      <c r="BB179">
        <v>2022</v>
      </c>
      <c r="BC179" t="s">
        <v>124</v>
      </c>
      <c r="BD179" s="5">
        <f>VLOOKUP(BC179,'unit cost'!$A$2:$B$17,2,FALSE)</f>
        <v>8.5</v>
      </c>
      <c r="BE179" s="5">
        <f t="shared" si="2"/>
        <v>1190000</v>
      </c>
    </row>
    <row r="180" spans="1:60" ht="14.4" x14ac:dyDescent="0.3">
      <c r="A180" t="s">
        <v>164</v>
      </c>
      <c r="C180">
        <v>1482</v>
      </c>
      <c r="D180" t="s">
        <v>173</v>
      </c>
      <c r="E180" t="s">
        <v>174</v>
      </c>
      <c r="F180" t="s">
        <v>55</v>
      </c>
      <c r="G180">
        <v>60855</v>
      </c>
      <c r="H180">
        <v>1</v>
      </c>
      <c r="I180">
        <v>60855</v>
      </c>
      <c r="J180" s="1">
        <v>44498</v>
      </c>
      <c r="K180" s="1">
        <v>44264</v>
      </c>
      <c r="N180" s="1">
        <v>44498</v>
      </c>
      <c r="O180" t="s">
        <v>80</v>
      </c>
      <c r="P180" t="s">
        <v>57</v>
      </c>
      <c r="Q180" s="1">
        <v>44264</v>
      </c>
      <c r="T180">
        <v>0</v>
      </c>
      <c r="U180" t="b">
        <v>0</v>
      </c>
      <c r="V180">
        <v>1482</v>
      </c>
      <c r="W180" t="s">
        <v>167</v>
      </c>
      <c r="X180" t="s">
        <v>163</v>
      </c>
      <c r="Y180" t="s">
        <v>164</v>
      </c>
      <c r="Z180" t="s">
        <v>168</v>
      </c>
      <c r="AA180" t="s">
        <v>60</v>
      </c>
      <c r="AB180" t="s">
        <v>61</v>
      </c>
      <c r="AC180">
        <v>2021</v>
      </c>
      <c r="AD180" t="s">
        <v>169</v>
      </c>
      <c r="AE180" t="s">
        <v>176</v>
      </c>
      <c r="AF180">
        <v>10</v>
      </c>
      <c r="AG180">
        <v>2021</v>
      </c>
      <c r="AH180" t="s">
        <v>79</v>
      </c>
      <c r="AI180" t="s">
        <v>119</v>
      </c>
      <c r="AJ180" t="s">
        <v>177</v>
      </c>
      <c r="AK180" t="s">
        <v>121</v>
      </c>
      <c r="AL180" t="s">
        <v>172</v>
      </c>
      <c r="AM180" t="s">
        <v>122</v>
      </c>
      <c r="AQ180">
        <v>0</v>
      </c>
      <c r="AT180">
        <v>0</v>
      </c>
      <c r="AU180">
        <v>8.5</v>
      </c>
      <c r="AV180">
        <v>517267.5</v>
      </c>
      <c r="AW180" t="s">
        <v>123</v>
      </c>
      <c r="AX180">
        <v>3</v>
      </c>
      <c r="AY180">
        <v>13</v>
      </c>
      <c r="AZ180" s="1">
        <v>44407</v>
      </c>
      <c r="BA180">
        <v>2021</v>
      </c>
      <c r="BB180">
        <v>2022</v>
      </c>
      <c r="BC180" t="s">
        <v>124</v>
      </c>
      <c r="BD180" s="5">
        <f>VLOOKUP(BC180,'unit cost'!$A$2:$B$17,2,FALSE)</f>
        <v>8.5</v>
      </c>
      <c r="BE180" s="5">
        <f t="shared" si="2"/>
        <v>517267.5</v>
      </c>
    </row>
    <row r="181" spans="1:60" ht="14.4" x14ac:dyDescent="0.3">
      <c r="A181" t="s">
        <v>164</v>
      </c>
      <c r="C181">
        <v>1483</v>
      </c>
      <c r="D181" t="s">
        <v>211</v>
      </c>
      <c r="E181" t="s">
        <v>174</v>
      </c>
      <c r="F181" t="s">
        <v>55</v>
      </c>
      <c r="G181">
        <v>17373</v>
      </c>
      <c r="H181">
        <v>1</v>
      </c>
      <c r="I181">
        <v>17373</v>
      </c>
      <c r="J181" s="1">
        <v>44561</v>
      </c>
      <c r="K181" s="1">
        <v>44264</v>
      </c>
      <c r="N181" s="1">
        <v>44561</v>
      </c>
      <c r="O181" t="s">
        <v>69</v>
      </c>
      <c r="P181" t="s">
        <v>57</v>
      </c>
      <c r="Q181" s="1">
        <v>44267</v>
      </c>
      <c r="T181">
        <v>0</v>
      </c>
      <c r="U181" t="b">
        <v>0</v>
      </c>
      <c r="V181">
        <v>1483</v>
      </c>
      <c r="W181" t="s">
        <v>204</v>
      </c>
      <c r="X181" t="s">
        <v>163</v>
      </c>
      <c r="Y181" t="s">
        <v>164</v>
      </c>
      <c r="Z181" t="s">
        <v>168</v>
      </c>
      <c r="AA181" t="s">
        <v>60</v>
      </c>
      <c r="AB181" t="s">
        <v>61</v>
      </c>
      <c r="AC181">
        <v>2021</v>
      </c>
      <c r="AD181" t="s">
        <v>169</v>
      </c>
      <c r="AE181" t="s">
        <v>212</v>
      </c>
      <c r="AF181">
        <v>12</v>
      </c>
      <c r="AG181">
        <v>2021</v>
      </c>
      <c r="AH181" t="s">
        <v>79</v>
      </c>
      <c r="AI181" t="s">
        <v>213</v>
      </c>
      <c r="AJ181" t="s">
        <v>214</v>
      </c>
      <c r="AK181" t="s">
        <v>215</v>
      </c>
      <c r="AL181" t="s">
        <v>178</v>
      </c>
      <c r="AM181" t="s">
        <v>122</v>
      </c>
      <c r="AQ181">
        <v>0</v>
      </c>
      <c r="AT181">
        <v>0</v>
      </c>
      <c r="AU181">
        <v>8.5</v>
      </c>
      <c r="AV181">
        <v>147670.5</v>
      </c>
      <c r="AW181" t="s">
        <v>123</v>
      </c>
      <c r="AX181">
        <v>3</v>
      </c>
      <c r="AY181">
        <v>39</v>
      </c>
      <c r="AZ181" s="1">
        <v>44288</v>
      </c>
      <c r="BA181">
        <v>2021</v>
      </c>
      <c r="BB181">
        <v>2021</v>
      </c>
      <c r="BC181" t="s">
        <v>216</v>
      </c>
      <c r="BD181" s="5">
        <f>VLOOKUP(BC181,'unit cost'!$A$2:$B$17,2,FALSE)</f>
        <v>8.5</v>
      </c>
      <c r="BE181" s="5">
        <f t="shared" si="2"/>
        <v>147670.5</v>
      </c>
    </row>
    <row r="182" spans="1:60" ht="14.4" x14ac:dyDescent="0.3">
      <c r="A182" t="s">
        <v>164</v>
      </c>
      <c r="C182">
        <v>1484</v>
      </c>
      <c r="D182" t="s">
        <v>189</v>
      </c>
      <c r="E182" t="s">
        <v>178</v>
      </c>
      <c r="F182" t="s">
        <v>55</v>
      </c>
      <c r="G182">
        <v>2376000</v>
      </c>
      <c r="I182">
        <v>2376000</v>
      </c>
      <c r="J182" s="1">
        <v>44316</v>
      </c>
      <c r="K182" s="1">
        <v>44347</v>
      </c>
      <c r="N182" s="1">
        <v>44316</v>
      </c>
      <c r="O182" t="s">
        <v>222</v>
      </c>
      <c r="P182" t="s">
        <v>67</v>
      </c>
      <c r="Q182" s="1">
        <v>44270</v>
      </c>
      <c r="T182">
        <v>0</v>
      </c>
      <c r="U182" t="b">
        <v>0</v>
      </c>
      <c r="V182">
        <v>1484</v>
      </c>
      <c r="W182" t="s">
        <v>94</v>
      </c>
      <c r="X182" t="s">
        <v>163</v>
      </c>
      <c r="Y182" t="s">
        <v>164</v>
      </c>
      <c r="Z182" t="s">
        <v>168</v>
      </c>
      <c r="AA182" t="s">
        <v>60</v>
      </c>
      <c r="AB182" t="s">
        <v>61</v>
      </c>
      <c r="AC182">
        <v>2021</v>
      </c>
      <c r="AD182" t="s">
        <v>169</v>
      </c>
      <c r="AE182" t="s">
        <v>190</v>
      </c>
      <c r="AF182">
        <v>4</v>
      </c>
      <c r="AG182">
        <v>2021</v>
      </c>
      <c r="AH182" t="s">
        <v>94</v>
      </c>
      <c r="AJ182" t="s">
        <v>191</v>
      </c>
      <c r="AL182" t="s">
        <v>172</v>
      </c>
      <c r="AQ182">
        <v>0</v>
      </c>
      <c r="AT182">
        <v>0</v>
      </c>
      <c r="AY182">
        <v>45</v>
      </c>
      <c r="AZ182" s="1">
        <v>44001</v>
      </c>
      <c r="BA182">
        <v>2020</v>
      </c>
      <c r="BB182">
        <v>2021</v>
      </c>
      <c r="BC182" t="s">
        <v>91</v>
      </c>
      <c r="BD182" s="5">
        <f>VLOOKUP(BC182,'unit cost'!$A$2:$B$17,2,FALSE)</f>
        <v>3.0300000000000001E-2</v>
      </c>
      <c r="BE182" s="5">
        <f t="shared" si="2"/>
        <v>71992.800000000003</v>
      </c>
    </row>
    <row r="183" spans="1:60" ht="14.4" x14ac:dyDescent="0.3">
      <c r="A183" t="s">
        <v>164</v>
      </c>
      <c r="C183">
        <v>1485</v>
      </c>
      <c r="D183" t="s">
        <v>211</v>
      </c>
      <c r="E183" t="s">
        <v>178</v>
      </c>
      <c r="F183" t="s">
        <v>55</v>
      </c>
      <c r="G183">
        <v>50040</v>
      </c>
      <c r="H183">
        <v>1</v>
      </c>
      <c r="I183">
        <v>50040</v>
      </c>
      <c r="J183" s="1">
        <v>44377</v>
      </c>
      <c r="K183" s="1">
        <v>44377</v>
      </c>
      <c r="N183" s="1">
        <v>44377</v>
      </c>
      <c r="O183" t="s">
        <v>80</v>
      </c>
      <c r="P183" t="s">
        <v>67</v>
      </c>
      <c r="Q183" s="1">
        <v>44270</v>
      </c>
      <c r="T183">
        <v>0</v>
      </c>
      <c r="U183" t="b">
        <v>0</v>
      </c>
      <c r="V183">
        <v>1485</v>
      </c>
      <c r="W183" t="s">
        <v>94</v>
      </c>
      <c r="X183" t="s">
        <v>163</v>
      </c>
      <c r="Y183" t="s">
        <v>164</v>
      </c>
      <c r="Z183" t="s">
        <v>168</v>
      </c>
      <c r="AA183" t="s">
        <v>60</v>
      </c>
      <c r="AB183" t="s">
        <v>61</v>
      </c>
      <c r="AC183">
        <v>2021</v>
      </c>
      <c r="AD183" t="s">
        <v>169</v>
      </c>
      <c r="AE183" t="s">
        <v>212</v>
      </c>
      <c r="AF183">
        <v>6</v>
      </c>
      <c r="AG183">
        <v>2021</v>
      </c>
      <c r="AH183" t="s">
        <v>94</v>
      </c>
      <c r="AI183" t="s">
        <v>213</v>
      </c>
      <c r="AJ183" t="s">
        <v>214</v>
      </c>
      <c r="AK183" t="s">
        <v>215</v>
      </c>
      <c r="AL183" t="s">
        <v>178</v>
      </c>
      <c r="AM183" t="s">
        <v>122</v>
      </c>
      <c r="AQ183">
        <v>0</v>
      </c>
      <c r="AT183">
        <v>0</v>
      </c>
      <c r="AU183">
        <v>8.5</v>
      </c>
      <c r="AV183">
        <v>425340</v>
      </c>
      <c r="AW183" t="s">
        <v>123</v>
      </c>
      <c r="AX183">
        <v>3</v>
      </c>
      <c r="AY183">
        <v>39</v>
      </c>
      <c r="AZ183" s="1">
        <v>44104</v>
      </c>
      <c r="BA183">
        <v>2021</v>
      </c>
      <c r="BB183">
        <v>2021</v>
      </c>
      <c r="BC183" t="s">
        <v>216</v>
      </c>
      <c r="BD183" s="5">
        <f>VLOOKUP(BC183,'unit cost'!$A$2:$B$17,2,FALSE)</f>
        <v>8.5</v>
      </c>
      <c r="BE183" s="5">
        <f t="shared" si="2"/>
        <v>425340</v>
      </c>
    </row>
    <row r="184" spans="1:60" ht="14.4" x14ac:dyDescent="0.3">
      <c r="A184" t="s">
        <v>164</v>
      </c>
      <c r="C184">
        <v>1487</v>
      </c>
      <c r="D184" t="s">
        <v>173</v>
      </c>
      <c r="E184" t="s">
        <v>172</v>
      </c>
      <c r="F184" t="s">
        <v>66</v>
      </c>
      <c r="G184">
        <v>269816</v>
      </c>
      <c r="H184">
        <v>1</v>
      </c>
      <c r="I184">
        <v>269816</v>
      </c>
      <c r="J184" s="1">
        <v>44804</v>
      </c>
      <c r="K184" s="1">
        <v>44804</v>
      </c>
      <c r="N184" s="1">
        <v>44804</v>
      </c>
      <c r="O184" t="s">
        <v>69</v>
      </c>
      <c r="P184" t="s">
        <v>67</v>
      </c>
      <c r="Q184" s="1">
        <v>44267</v>
      </c>
      <c r="T184">
        <v>0</v>
      </c>
      <c r="U184" t="b">
        <v>0</v>
      </c>
      <c r="V184">
        <v>1487</v>
      </c>
      <c r="W184" t="s">
        <v>235</v>
      </c>
      <c r="X184" t="s">
        <v>163</v>
      </c>
      <c r="Y184" t="s">
        <v>164</v>
      </c>
      <c r="Z184" t="s">
        <v>168</v>
      </c>
      <c r="AA184" t="s">
        <v>60</v>
      </c>
      <c r="AB184" t="s">
        <v>61</v>
      </c>
      <c r="AC184">
        <v>2021</v>
      </c>
      <c r="AD184" t="s">
        <v>169</v>
      </c>
      <c r="AE184" t="s">
        <v>176</v>
      </c>
      <c r="AF184">
        <v>8</v>
      </c>
      <c r="AG184">
        <v>2022</v>
      </c>
      <c r="AH184" t="s">
        <v>79</v>
      </c>
      <c r="AI184" t="s">
        <v>119</v>
      </c>
      <c r="AJ184" t="s">
        <v>177</v>
      </c>
      <c r="AK184" t="s">
        <v>121</v>
      </c>
      <c r="AL184" t="s">
        <v>172</v>
      </c>
      <c r="AM184" t="s">
        <v>122</v>
      </c>
      <c r="AQ184">
        <v>0</v>
      </c>
      <c r="AT184">
        <v>0</v>
      </c>
      <c r="AU184">
        <v>8.5</v>
      </c>
      <c r="AV184">
        <v>2293436</v>
      </c>
      <c r="AW184" t="s">
        <v>123</v>
      </c>
      <c r="AX184">
        <v>3</v>
      </c>
      <c r="AY184">
        <v>13</v>
      </c>
      <c r="AZ184" s="1">
        <v>44713</v>
      </c>
      <c r="BA184">
        <v>2022</v>
      </c>
      <c r="BB184">
        <v>2023</v>
      </c>
      <c r="BC184" t="s">
        <v>124</v>
      </c>
      <c r="BD184" s="5">
        <f>VLOOKUP(BC184,'unit cost'!$A$2:$B$17,2,FALSE)</f>
        <v>8.5</v>
      </c>
      <c r="BE184" s="5">
        <f t="shared" si="2"/>
        <v>2293436</v>
      </c>
    </row>
    <row r="185" spans="1:60" ht="14.4" x14ac:dyDescent="0.3">
      <c r="A185" t="s">
        <v>164</v>
      </c>
      <c r="C185">
        <v>1488</v>
      </c>
      <c r="D185" t="s">
        <v>125</v>
      </c>
      <c r="E185" t="s">
        <v>97</v>
      </c>
      <c r="F185" t="s">
        <v>55</v>
      </c>
      <c r="G185">
        <v>3269811</v>
      </c>
      <c r="H185">
        <v>1</v>
      </c>
      <c r="I185">
        <v>3269811</v>
      </c>
      <c r="J185" s="1">
        <v>44439</v>
      </c>
      <c r="K185" s="1">
        <v>44469</v>
      </c>
      <c r="N185" s="1">
        <v>44439</v>
      </c>
      <c r="O185" t="s">
        <v>80</v>
      </c>
      <c r="P185" t="s">
        <v>67</v>
      </c>
      <c r="Q185" s="1">
        <v>44273</v>
      </c>
      <c r="T185">
        <v>0</v>
      </c>
      <c r="U185" t="b">
        <v>0</v>
      </c>
      <c r="V185" t="s">
        <v>240</v>
      </c>
      <c r="W185" t="s">
        <v>83</v>
      </c>
      <c r="X185" t="s">
        <v>163</v>
      </c>
      <c r="Y185" t="s">
        <v>164</v>
      </c>
      <c r="Z185" t="s">
        <v>168</v>
      </c>
      <c r="AA185" t="s">
        <v>60</v>
      </c>
      <c r="AB185" t="s">
        <v>61</v>
      </c>
      <c r="AC185">
        <v>2021</v>
      </c>
      <c r="AD185" t="s">
        <v>169</v>
      </c>
      <c r="AE185" t="s">
        <v>206</v>
      </c>
      <c r="AF185">
        <v>8</v>
      </c>
      <c r="AG185">
        <v>2021</v>
      </c>
      <c r="AH185" t="s">
        <v>86</v>
      </c>
      <c r="AI185" t="s">
        <v>127</v>
      </c>
      <c r="AJ185" t="s">
        <v>207</v>
      </c>
      <c r="AK185" t="s">
        <v>129</v>
      </c>
      <c r="AL185" t="s">
        <v>178</v>
      </c>
      <c r="AM185" t="s">
        <v>130</v>
      </c>
      <c r="AQ185">
        <v>0</v>
      </c>
      <c r="AT185">
        <v>0</v>
      </c>
      <c r="AU185">
        <v>0.27</v>
      </c>
      <c r="AV185">
        <v>882848.97</v>
      </c>
      <c r="AW185" t="s">
        <v>131</v>
      </c>
      <c r="AX185">
        <v>3</v>
      </c>
      <c r="AY185">
        <v>13</v>
      </c>
      <c r="AZ185" s="1">
        <v>44348</v>
      </c>
      <c r="BA185">
        <v>2021</v>
      </c>
      <c r="BB185">
        <v>2022</v>
      </c>
      <c r="BC185" t="s">
        <v>132</v>
      </c>
      <c r="BD185" s="5">
        <f>VLOOKUP(BC185,'unit cost'!$A$2:$B$17,2,FALSE)</f>
        <v>0.26300000000000001</v>
      </c>
      <c r="BE185" s="5">
        <f t="shared" si="2"/>
        <v>859960.29300000006</v>
      </c>
    </row>
    <row r="186" spans="1:60" ht="14.4" x14ac:dyDescent="0.3">
      <c r="A186" t="s">
        <v>164</v>
      </c>
      <c r="C186">
        <v>1489</v>
      </c>
      <c r="D186" t="s">
        <v>195</v>
      </c>
      <c r="E186" t="s">
        <v>178</v>
      </c>
      <c r="F186" t="s">
        <v>55</v>
      </c>
      <c r="G186">
        <v>373800</v>
      </c>
      <c r="H186">
        <v>1</v>
      </c>
      <c r="I186">
        <v>373800</v>
      </c>
      <c r="J186" s="1">
        <v>44558</v>
      </c>
      <c r="K186" s="1">
        <v>44439</v>
      </c>
      <c r="N186" s="1">
        <v>44558</v>
      </c>
      <c r="O186" t="s">
        <v>80</v>
      </c>
      <c r="P186" t="s">
        <v>67</v>
      </c>
      <c r="Q186" s="1">
        <v>44271</v>
      </c>
      <c r="T186">
        <v>0</v>
      </c>
      <c r="U186" t="b">
        <v>0</v>
      </c>
      <c r="V186">
        <v>1489</v>
      </c>
      <c r="W186" t="s">
        <v>94</v>
      </c>
      <c r="X186" t="s">
        <v>163</v>
      </c>
      <c r="Y186" t="s">
        <v>164</v>
      </c>
      <c r="Z186" t="s">
        <v>168</v>
      </c>
      <c r="AA186" t="s">
        <v>60</v>
      </c>
      <c r="AB186" t="s">
        <v>61</v>
      </c>
      <c r="AC186">
        <v>2021</v>
      </c>
      <c r="AD186" t="s">
        <v>169</v>
      </c>
      <c r="AE186" t="s">
        <v>196</v>
      </c>
      <c r="AF186">
        <v>12</v>
      </c>
      <c r="AG186">
        <v>2021</v>
      </c>
      <c r="AH186" t="s">
        <v>94</v>
      </c>
      <c r="AI186" t="s">
        <v>197</v>
      </c>
      <c r="AJ186" t="s">
        <v>198</v>
      </c>
      <c r="AK186" t="s">
        <v>199</v>
      </c>
      <c r="AL186" t="s">
        <v>178</v>
      </c>
      <c r="AM186" t="s">
        <v>107</v>
      </c>
      <c r="AQ186">
        <v>0</v>
      </c>
      <c r="AT186">
        <v>0</v>
      </c>
      <c r="AU186">
        <v>0.85</v>
      </c>
      <c r="AV186">
        <v>317730</v>
      </c>
      <c r="AW186" t="s">
        <v>107</v>
      </c>
      <c r="AX186">
        <v>3</v>
      </c>
      <c r="AY186">
        <v>45</v>
      </c>
      <c r="AZ186" s="1">
        <v>44243</v>
      </c>
      <c r="BA186">
        <v>2021</v>
      </c>
      <c r="BB186">
        <v>2021</v>
      </c>
      <c r="BC186" t="s">
        <v>200</v>
      </c>
      <c r="BD186" s="5">
        <f>VLOOKUP(BC186,'unit cost'!$A$2:$B$17,2,FALSE)</f>
        <v>0.85</v>
      </c>
      <c r="BE186" s="5">
        <f t="shared" si="2"/>
        <v>317730</v>
      </c>
    </row>
    <row r="187" spans="1:60" ht="14.4" x14ac:dyDescent="0.3">
      <c r="A187" t="s">
        <v>164</v>
      </c>
      <c r="C187">
        <v>1492</v>
      </c>
      <c r="D187" t="s">
        <v>189</v>
      </c>
      <c r="E187" t="s">
        <v>241</v>
      </c>
      <c r="F187" t="s">
        <v>55</v>
      </c>
      <c r="G187">
        <v>5363067</v>
      </c>
      <c r="I187">
        <v>5363067</v>
      </c>
      <c r="J187" s="1">
        <v>44469</v>
      </c>
      <c r="K187" s="1">
        <v>44469</v>
      </c>
      <c r="N187" s="1">
        <v>44469</v>
      </c>
      <c r="O187" t="s">
        <v>80</v>
      </c>
      <c r="P187" t="s">
        <v>67</v>
      </c>
      <c r="Q187" s="1">
        <v>44267</v>
      </c>
      <c r="T187">
        <v>0</v>
      </c>
      <c r="U187" t="b">
        <v>0</v>
      </c>
      <c r="V187">
        <v>1492</v>
      </c>
      <c r="W187" t="s">
        <v>83</v>
      </c>
      <c r="X187" t="s">
        <v>163</v>
      </c>
      <c r="Y187" t="s">
        <v>164</v>
      </c>
      <c r="Z187" t="s">
        <v>168</v>
      </c>
      <c r="AA187" t="s">
        <v>60</v>
      </c>
      <c r="AB187" t="s">
        <v>61</v>
      </c>
      <c r="AC187">
        <v>2021</v>
      </c>
      <c r="AD187" t="s">
        <v>169</v>
      </c>
      <c r="AE187" t="s">
        <v>190</v>
      </c>
      <c r="AF187">
        <v>9</v>
      </c>
      <c r="AG187">
        <v>2021</v>
      </c>
      <c r="AH187" t="s">
        <v>86</v>
      </c>
      <c r="AJ187" t="s">
        <v>191</v>
      </c>
      <c r="AL187" t="s">
        <v>172</v>
      </c>
      <c r="AQ187">
        <v>0</v>
      </c>
      <c r="AT187">
        <v>0</v>
      </c>
      <c r="AY187">
        <v>45</v>
      </c>
      <c r="AZ187" s="1">
        <v>44154</v>
      </c>
      <c r="BA187">
        <v>2021</v>
      </c>
      <c r="BB187">
        <v>2021</v>
      </c>
      <c r="BC187" t="s">
        <v>91</v>
      </c>
      <c r="BD187" s="5">
        <f>VLOOKUP(BC187,'unit cost'!$A$2:$B$17,2,FALSE)</f>
        <v>3.0300000000000001E-2</v>
      </c>
      <c r="BE187" s="5">
        <f t="shared" si="2"/>
        <v>162500.9301</v>
      </c>
      <c r="BH187" t="s">
        <v>2698</v>
      </c>
    </row>
    <row r="188" spans="1:60" ht="14.4" x14ac:dyDescent="0.3">
      <c r="A188" t="s">
        <v>164</v>
      </c>
      <c r="C188">
        <v>1493</v>
      </c>
      <c r="D188" t="s">
        <v>189</v>
      </c>
      <c r="E188" t="s">
        <v>241</v>
      </c>
      <c r="F188" t="s">
        <v>66</v>
      </c>
      <c r="G188">
        <v>10782887</v>
      </c>
      <c r="I188">
        <v>10782887</v>
      </c>
      <c r="J188" s="1">
        <v>44561</v>
      </c>
      <c r="K188" s="1">
        <v>44561</v>
      </c>
      <c r="N188" s="1">
        <v>44561</v>
      </c>
      <c r="O188" t="s">
        <v>69</v>
      </c>
      <c r="P188" t="s">
        <v>67</v>
      </c>
      <c r="Q188" s="1">
        <v>44267</v>
      </c>
      <c r="T188">
        <v>0</v>
      </c>
      <c r="U188" t="b">
        <v>0</v>
      </c>
      <c r="V188">
        <v>1493</v>
      </c>
      <c r="W188" t="s">
        <v>83</v>
      </c>
      <c r="X188" t="s">
        <v>163</v>
      </c>
      <c r="Y188" t="s">
        <v>164</v>
      </c>
      <c r="Z188" t="s">
        <v>168</v>
      </c>
      <c r="AA188" t="s">
        <v>60</v>
      </c>
      <c r="AB188" t="s">
        <v>61</v>
      </c>
      <c r="AC188">
        <v>2021</v>
      </c>
      <c r="AD188" t="s">
        <v>169</v>
      </c>
      <c r="AE188" t="s">
        <v>190</v>
      </c>
      <c r="AF188">
        <v>12</v>
      </c>
      <c r="AG188">
        <v>2021</v>
      </c>
      <c r="AH188" t="s">
        <v>86</v>
      </c>
      <c r="AJ188" t="s">
        <v>191</v>
      </c>
      <c r="AL188" t="s">
        <v>172</v>
      </c>
      <c r="AQ188">
        <v>0</v>
      </c>
      <c r="AT188">
        <v>0</v>
      </c>
      <c r="AY188">
        <v>45</v>
      </c>
      <c r="AZ188" s="1">
        <v>44246</v>
      </c>
      <c r="BA188">
        <v>2021</v>
      </c>
      <c r="BB188">
        <v>2021</v>
      </c>
      <c r="BC188" t="s">
        <v>91</v>
      </c>
      <c r="BD188" s="5">
        <f>VLOOKUP(BC188,'unit cost'!$A$2:$B$17,2,FALSE)</f>
        <v>3.0300000000000001E-2</v>
      </c>
      <c r="BE188" s="5">
        <f t="shared" si="2"/>
        <v>326721.47610000003</v>
      </c>
      <c r="BH188" t="s">
        <v>2698</v>
      </c>
    </row>
    <row r="189" spans="1:60" ht="14.4" x14ac:dyDescent="0.3">
      <c r="A189" t="s">
        <v>164</v>
      </c>
      <c r="C189">
        <v>1494</v>
      </c>
      <c r="D189" t="s">
        <v>166</v>
      </c>
      <c r="E189" t="s">
        <v>172</v>
      </c>
      <c r="F189" t="s">
        <v>66</v>
      </c>
      <c r="G189">
        <v>671398</v>
      </c>
      <c r="H189">
        <v>1</v>
      </c>
      <c r="I189">
        <v>671398</v>
      </c>
      <c r="J189" s="1">
        <v>44926</v>
      </c>
      <c r="K189" s="1">
        <v>44926</v>
      </c>
      <c r="N189" s="1">
        <v>44926</v>
      </c>
      <c r="O189" t="s">
        <v>69</v>
      </c>
      <c r="P189" t="s">
        <v>67</v>
      </c>
      <c r="Q189" s="1">
        <v>44270</v>
      </c>
      <c r="T189">
        <v>0</v>
      </c>
      <c r="U189" t="b">
        <v>0</v>
      </c>
      <c r="V189">
        <v>1494</v>
      </c>
      <c r="W189" t="s">
        <v>66</v>
      </c>
      <c r="X189" t="s">
        <v>163</v>
      </c>
      <c r="Y189" t="s">
        <v>164</v>
      </c>
      <c r="Z189" t="s">
        <v>168</v>
      </c>
      <c r="AA189" t="s">
        <v>60</v>
      </c>
      <c r="AB189" t="s">
        <v>61</v>
      </c>
      <c r="AC189">
        <v>2021</v>
      </c>
      <c r="AD189" t="s">
        <v>169</v>
      </c>
      <c r="AE189" t="s">
        <v>170</v>
      </c>
      <c r="AF189">
        <v>12</v>
      </c>
      <c r="AG189">
        <v>2022</v>
      </c>
      <c r="AH189" t="s">
        <v>70</v>
      </c>
      <c r="AI189" t="s">
        <v>104</v>
      </c>
      <c r="AJ189" t="s">
        <v>171</v>
      </c>
      <c r="AK189" t="s">
        <v>106</v>
      </c>
      <c r="AL189" t="s">
        <v>172</v>
      </c>
      <c r="AM189" t="s">
        <v>107</v>
      </c>
      <c r="AQ189">
        <v>0</v>
      </c>
      <c r="AT189">
        <v>0</v>
      </c>
      <c r="AU189">
        <v>0.69</v>
      </c>
      <c r="AV189">
        <v>463264.62</v>
      </c>
      <c r="AW189" t="s">
        <v>107</v>
      </c>
      <c r="AX189">
        <v>3</v>
      </c>
      <c r="AY189">
        <v>45</v>
      </c>
      <c r="AZ189" s="1">
        <v>44611</v>
      </c>
      <c r="BA189">
        <v>2022</v>
      </c>
      <c r="BB189">
        <v>2022</v>
      </c>
      <c r="BC189" t="s">
        <v>108</v>
      </c>
      <c r="BD189" s="5">
        <f>VLOOKUP(BC189,'unit cost'!$A$2:$B$17,2,FALSE)</f>
        <v>0.82799999999999996</v>
      </c>
      <c r="BE189" s="5">
        <f t="shared" si="2"/>
        <v>555917.54399999999</v>
      </c>
    </row>
    <row r="190" spans="1:60" ht="14.4" x14ac:dyDescent="0.3">
      <c r="A190" t="s">
        <v>164</v>
      </c>
      <c r="C190">
        <v>1495</v>
      </c>
      <c r="D190" t="s">
        <v>211</v>
      </c>
      <c r="E190" t="s">
        <v>178</v>
      </c>
      <c r="F190" t="s">
        <v>66</v>
      </c>
      <c r="G190">
        <v>33876</v>
      </c>
      <c r="H190">
        <v>1</v>
      </c>
      <c r="I190">
        <v>33876</v>
      </c>
      <c r="J190" s="1">
        <v>44773</v>
      </c>
      <c r="K190" s="1">
        <v>44773</v>
      </c>
      <c r="N190" s="1">
        <v>44773</v>
      </c>
      <c r="O190" t="s">
        <v>69</v>
      </c>
      <c r="P190" t="s">
        <v>67</v>
      </c>
      <c r="Q190" s="1">
        <v>44270</v>
      </c>
      <c r="T190">
        <v>0</v>
      </c>
      <c r="U190" t="b">
        <v>0</v>
      </c>
      <c r="V190">
        <v>1495</v>
      </c>
      <c r="W190" t="s">
        <v>66</v>
      </c>
      <c r="X190" t="s">
        <v>163</v>
      </c>
      <c r="Y190" t="s">
        <v>164</v>
      </c>
      <c r="Z190" t="s">
        <v>168</v>
      </c>
      <c r="AA190" t="s">
        <v>60</v>
      </c>
      <c r="AB190" t="s">
        <v>61</v>
      </c>
      <c r="AC190">
        <v>2021</v>
      </c>
      <c r="AD190" t="s">
        <v>169</v>
      </c>
      <c r="AE190" t="s">
        <v>212</v>
      </c>
      <c r="AF190">
        <v>7</v>
      </c>
      <c r="AG190">
        <v>2022</v>
      </c>
      <c r="AH190" t="s">
        <v>94</v>
      </c>
      <c r="AI190" t="s">
        <v>213</v>
      </c>
      <c r="AJ190" t="s">
        <v>214</v>
      </c>
      <c r="AK190" t="s">
        <v>215</v>
      </c>
      <c r="AL190" t="s">
        <v>178</v>
      </c>
      <c r="AM190" t="s">
        <v>122</v>
      </c>
      <c r="AQ190">
        <v>0</v>
      </c>
      <c r="AT190">
        <v>0</v>
      </c>
      <c r="AU190">
        <v>8.5</v>
      </c>
      <c r="AV190">
        <v>287946</v>
      </c>
      <c r="AW190" t="s">
        <v>123</v>
      </c>
      <c r="AX190">
        <v>3</v>
      </c>
      <c r="AY190">
        <v>39</v>
      </c>
      <c r="AZ190" s="1">
        <v>44500</v>
      </c>
      <c r="BA190">
        <v>2022</v>
      </c>
      <c r="BB190">
        <v>2022</v>
      </c>
      <c r="BC190" t="s">
        <v>216</v>
      </c>
      <c r="BD190" s="5">
        <f>VLOOKUP(BC190,'unit cost'!$A$2:$B$17,2,FALSE)</f>
        <v>8.5</v>
      </c>
      <c r="BE190" s="5">
        <f t="shared" si="2"/>
        <v>287946</v>
      </c>
    </row>
    <row r="191" spans="1:60" ht="14.4" x14ac:dyDescent="0.3">
      <c r="A191" t="s">
        <v>164</v>
      </c>
      <c r="C191">
        <v>1496</v>
      </c>
      <c r="D191" t="s">
        <v>125</v>
      </c>
      <c r="E191" t="s">
        <v>172</v>
      </c>
      <c r="F191" t="s">
        <v>66</v>
      </c>
      <c r="G191">
        <v>2311586</v>
      </c>
      <c r="H191">
        <v>1</v>
      </c>
      <c r="I191">
        <v>2311586</v>
      </c>
      <c r="J191" s="1">
        <v>44834</v>
      </c>
      <c r="K191" s="1">
        <v>44834</v>
      </c>
      <c r="N191" s="1">
        <v>44834</v>
      </c>
      <c r="O191" t="s">
        <v>69</v>
      </c>
      <c r="P191" t="s">
        <v>67</v>
      </c>
      <c r="Q191" s="1">
        <v>44270</v>
      </c>
      <c r="T191">
        <v>0</v>
      </c>
      <c r="U191" t="b">
        <v>0</v>
      </c>
      <c r="V191">
        <v>1496</v>
      </c>
      <c r="W191" t="s">
        <v>66</v>
      </c>
      <c r="X191" t="s">
        <v>163</v>
      </c>
      <c r="Y191" t="s">
        <v>164</v>
      </c>
      <c r="Z191" t="s">
        <v>168</v>
      </c>
      <c r="AA191" t="s">
        <v>60</v>
      </c>
      <c r="AB191" t="s">
        <v>61</v>
      </c>
      <c r="AC191">
        <v>2021</v>
      </c>
      <c r="AD191" t="s">
        <v>169</v>
      </c>
      <c r="AE191" t="s">
        <v>206</v>
      </c>
      <c r="AF191">
        <v>9</v>
      </c>
      <c r="AG191">
        <v>2022</v>
      </c>
      <c r="AH191" t="s">
        <v>70</v>
      </c>
      <c r="AI191" t="s">
        <v>127</v>
      </c>
      <c r="AJ191" t="s">
        <v>207</v>
      </c>
      <c r="AK191" t="s">
        <v>129</v>
      </c>
      <c r="AL191" t="s">
        <v>178</v>
      </c>
      <c r="AM191" t="s">
        <v>130</v>
      </c>
      <c r="AQ191">
        <v>0</v>
      </c>
      <c r="AT191">
        <v>0</v>
      </c>
      <c r="AU191">
        <v>0.27</v>
      </c>
      <c r="AV191">
        <v>624128.22</v>
      </c>
      <c r="AW191" t="s">
        <v>131</v>
      </c>
      <c r="AX191">
        <v>3</v>
      </c>
      <c r="AY191">
        <v>13</v>
      </c>
      <c r="AZ191" s="1">
        <v>44743</v>
      </c>
      <c r="BA191">
        <v>2022</v>
      </c>
      <c r="BB191">
        <v>2023</v>
      </c>
      <c r="BC191" t="s">
        <v>132</v>
      </c>
      <c r="BD191" s="5">
        <f>VLOOKUP(BC191,'unit cost'!$A$2:$B$17,2,FALSE)</f>
        <v>0.26300000000000001</v>
      </c>
      <c r="BE191" s="5">
        <f t="shared" ref="BE191:BE254" si="3">BD191*G191</f>
        <v>607947.11800000002</v>
      </c>
    </row>
    <row r="192" spans="1:60" ht="14.4" x14ac:dyDescent="0.3">
      <c r="A192" t="s">
        <v>164</v>
      </c>
      <c r="C192">
        <v>1497</v>
      </c>
      <c r="D192" t="s">
        <v>195</v>
      </c>
      <c r="E192" t="s">
        <v>178</v>
      </c>
      <c r="F192" t="s">
        <v>99</v>
      </c>
      <c r="G192">
        <v>391200</v>
      </c>
      <c r="H192">
        <v>1</v>
      </c>
      <c r="I192">
        <v>391200</v>
      </c>
      <c r="J192" s="1">
        <v>44377</v>
      </c>
      <c r="K192" s="1">
        <v>44377</v>
      </c>
      <c r="N192" s="1">
        <v>44377</v>
      </c>
      <c r="O192" t="s">
        <v>222</v>
      </c>
      <c r="P192" t="s">
        <v>67</v>
      </c>
      <c r="Q192" s="1">
        <v>44270</v>
      </c>
      <c r="T192">
        <v>0</v>
      </c>
      <c r="U192" t="b">
        <v>0</v>
      </c>
      <c r="V192">
        <v>1497</v>
      </c>
      <c r="W192" t="s">
        <v>94</v>
      </c>
      <c r="X192" t="s">
        <v>163</v>
      </c>
      <c r="Y192" t="s">
        <v>164</v>
      </c>
      <c r="Z192" t="s">
        <v>168</v>
      </c>
      <c r="AA192" t="s">
        <v>60</v>
      </c>
      <c r="AB192" t="s">
        <v>61</v>
      </c>
      <c r="AC192">
        <v>2021</v>
      </c>
      <c r="AD192" t="s">
        <v>169</v>
      </c>
      <c r="AE192" t="s">
        <v>196</v>
      </c>
      <c r="AF192">
        <v>6</v>
      </c>
      <c r="AG192">
        <v>2021</v>
      </c>
      <c r="AH192" t="s">
        <v>94</v>
      </c>
      <c r="AI192" t="s">
        <v>197</v>
      </c>
      <c r="AJ192" t="s">
        <v>198</v>
      </c>
      <c r="AK192" t="s">
        <v>199</v>
      </c>
      <c r="AL192" t="s">
        <v>178</v>
      </c>
      <c r="AM192" t="s">
        <v>107</v>
      </c>
      <c r="AQ192">
        <v>0</v>
      </c>
      <c r="AT192">
        <v>0</v>
      </c>
      <c r="AU192">
        <v>0.85</v>
      </c>
      <c r="AV192">
        <v>332520</v>
      </c>
      <c r="AW192" t="s">
        <v>107</v>
      </c>
      <c r="AX192">
        <v>3</v>
      </c>
      <c r="AY192">
        <v>45</v>
      </c>
      <c r="AZ192" s="1">
        <v>44062</v>
      </c>
      <c r="BA192">
        <v>2020</v>
      </c>
      <c r="BB192">
        <v>2021</v>
      </c>
      <c r="BC192" t="s">
        <v>200</v>
      </c>
      <c r="BD192" s="5">
        <f>VLOOKUP(BC192,'unit cost'!$A$2:$B$17,2,FALSE)</f>
        <v>0.85</v>
      </c>
      <c r="BE192" s="5">
        <f t="shared" si="3"/>
        <v>332520</v>
      </c>
    </row>
    <row r="193" spans="1:57" ht="14.4" x14ac:dyDescent="0.3">
      <c r="A193" t="s">
        <v>164</v>
      </c>
      <c r="C193">
        <v>1498</v>
      </c>
      <c r="D193" t="s">
        <v>224</v>
      </c>
      <c r="E193" t="s">
        <v>178</v>
      </c>
      <c r="F193" t="s">
        <v>99</v>
      </c>
      <c r="G193">
        <v>22300</v>
      </c>
      <c r="I193">
        <v>22300</v>
      </c>
      <c r="J193" s="1">
        <v>44074</v>
      </c>
      <c r="K193" s="1">
        <v>44074</v>
      </c>
      <c r="N193" s="1">
        <v>44074</v>
      </c>
      <c r="O193" t="s">
        <v>56</v>
      </c>
      <c r="P193" t="s">
        <v>67</v>
      </c>
      <c r="Q193" s="1">
        <v>44270</v>
      </c>
      <c r="T193">
        <v>0</v>
      </c>
      <c r="U193" t="b">
        <v>0</v>
      </c>
      <c r="V193">
        <v>1498</v>
      </c>
      <c r="W193" t="s">
        <v>94</v>
      </c>
      <c r="X193" t="s">
        <v>163</v>
      </c>
      <c r="Y193" t="s">
        <v>164</v>
      </c>
      <c r="Z193" t="s">
        <v>168</v>
      </c>
      <c r="AA193" t="s">
        <v>60</v>
      </c>
      <c r="AB193" t="s">
        <v>61</v>
      </c>
      <c r="AC193">
        <v>2021</v>
      </c>
      <c r="AD193" t="s">
        <v>169</v>
      </c>
      <c r="AE193" t="s">
        <v>225</v>
      </c>
      <c r="AF193">
        <v>8</v>
      </c>
      <c r="AG193">
        <v>2020</v>
      </c>
      <c r="AH193" t="s">
        <v>94</v>
      </c>
      <c r="AJ193" t="s">
        <v>226</v>
      </c>
      <c r="AL193" t="s">
        <v>227</v>
      </c>
      <c r="AQ193">
        <v>0</v>
      </c>
      <c r="AT193">
        <v>0</v>
      </c>
      <c r="AY193">
        <v>45</v>
      </c>
      <c r="AZ193" s="1">
        <v>43759</v>
      </c>
      <c r="BA193">
        <v>2020</v>
      </c>
      <c r="BB193">
        <v>2020</v>
      </c>
      <c r="BC193" t="s">
        <v>155</v>
      </c>
      <c r="BD193" s="5">
        <f>VLOOKUP(BC193,'unit cost'!$A$2:$B$17,2,FALSE)</f>
        <v>0.35099999999999998</v>
      </c>
      <c r="BE193" s="5">
        <f t="shared" si="3"/>
        <v>7827.2999999999993</v>
      </c>
    </row>
    <row r="194" spans="1:57" ht="14.4" x14ac:dyDescent="0.3">
      <c r="A194" t="s">
        <v>164</v>
      </c>
      <c r="C194">
        <v>1499</v>
      </c>
      <c r="D194" t="s">
        <v>195</v>
      </c>
      <c r="E194" t="s">
        <v>172</v>
      </c>
      <c r="F194" t="s">
        <v>66</v>
      </c>
      <c r="G194">
        <v>413229</v>
      </c>
      <c r="H194">
        <v>1</v>
      </c>
      <c r="I194">
        <v>413229</v>
      </c>
      <c r="J194" s="1">
        <v>44926</v>
      </c>
      <c r="K194" s="1">
        <v>44926</v>
      </c>
      <c r="N194" s="1">
        <v>44926</v>
      </c>
      <c r="O194" t="s">
        <v>69</v>
      </c>
      <c r="P194" t="s">
        <v>67</v>
      </c>
      <c r="Q194" s="1">
        <v>44271</v>
      </c>
      <c r="T194">
        <v>0</v>
      </c>
      <c r="U194" t="b">
        <v>0</v>
      </c>
      <c r="V194">
        <v>1499</v>
      </c>
      <c r="W194" t="s">
        <v>235</v>
      </c>
      <c r="X194" t="s">
        <v>163</v>
      </c>
      <c r="Y194" t="s">
        <v>164</v>
      </c>
      <c r="Z194" t="s">
        <v>168</v>
      </c>
      <c r="AA194" t="s">
        <v>60</v>
      </c>
      <c r="AB194" t="s">
        <v>61</v>
      </c>
      <c r="AC194">
        <v>2021</v>
      </c>
      <c r="AD194" t="s">
        <v>169</v>
      </c>
      <c r="AE194" t="s">
        <v>196</v>
      </c>
      <c r="AF194">
        <v>12</v>
      </c>
      <c r="AG194">
        <v>2022</v>
      </c>
      <c r="AH194" t="s">
        <v>79</v>
      </c>
      <c r="AI194" t="s">
        <v>197</v>
      </c>
      <c r="AJ194" t="s">
        <v>198</v>
      </c>
      <c r="AK194" t="s">
        <v>199</v>
      </c>
      <c r="AL194" t="s">
        <v>178</v>
      </c>
      <c r="AM194" t="s">
        <v>107</v>
      </c>
      <c r="AQ194">
        <v>0</v>
      </c>
      <c r="AT194">
        <v>0</v>
      </c>
      <c r="AU194">
        <v>0.85</v>
      </c>
      <c r="AV194">
        <v>351244.64999999898</v>
      </c>
      <c r="AW194" t="s">
        <v>107</v>
      </c>
      <c r="AX194">
        <v>3</v>
      </c>
      <c r="AY194">
        <v>45</v>
      </c>
      <c r="AZ194" s="1">
        <v>44611</v>
      </c>
      <c r="BA194">
        <v>2022</v>
      </c>
      <c r="BB194">
        <v>2022</v>
      </c>
      <c r="BC194" t="s">
        <v>200</v>
      </c>
      <c r="BD194" s="5">
        <f>VLOOKUP(BC194,'unit cost'!$A$2:$B$17,2,FALSE)</f>
        <v>0.85</v>
      </c>
      <c r="BE194" s="5">
        <f t="shared" si="3"/>
        <v>351244.64999999997</v>
      </c>
    </row>
    <row r="195" spans="1:57" ht="14.4" x14ac:dyDescent="0.3">
      <c r="A195" t="s">
        <v>248</v>
      </c>
      <c r="C195">
        <v>97</v>
      </c>
      <c r="D195" t="s">
        <v>252</v>
      </c>
      <c r="E195" t="s">
        <v>94</v>
      </c>
      <c r="F195" t="s">
        <v>55</v>
      </c>
      <c r="G195">
        <v>37500</v>
      </c>
      <c r="H195">
        <v>1</v>
      </c>
      <c r="I195">
        <v>37500</v>
      </c>
      <c r="J195" s="1">
        <v>43474</v>
      </c>
      <c r="K195" s="1">
        <v>43585</v>
      </c>
      <c r="N195" s="1">
        <v>43474</v>
      </c>
      <c r="O195" t="s">
        <v>56</v>
      </c>
      <c r="P195" t="s">
        <v>67</v>
      </c>
      <c r="Q195" s="1">
        <v>43679</v>
      </c>
      <c r="T195">
        <v>37002</v>
      </c>
      <c r="U195" t="b">
        <v>0</v>
      </c>
      <c r="V195" t="s">
        <v>57</v>
      </c>
      <c r="W195" t="s">
        <v>94</v>
      </c>
      <c r="X195" t="s">
        <v>247</v>
      </c>
      <c r="Y195" t="s">
        <v>248</v>
      </c>
      <c r="Z195" t="s">
        <v>253</v>
      </c>
      <c r="AA195" t="s">
        <v>60</v>
      </c>
      <c r="AB195" t="s">
        <v>61</v>
      </c>
      <c r="AC195">
        <v>2021</v>
      </c>
      <c r="AD195" t="s">
        <v>254</v>
      </c>
      <c r="AE195" t="s">
        <v>255</v>
      </c>
      <c r="AF195">
        <v>1</v>
      </c>
      <c r="AG195">
        <v>2019</v>
      </c>
      <c r="AH195" t="s">
        <v>94</v>
      </c>
      <c r="AI195" t="s">
        <v>111</v>
      </c>
      <c r="AJ195" t="s">
        <v>256</v>
      </c>
      <c r="AK195" t="s">
        <v>113</v>
      </c>
      <c r="AL195" t="s">
        <v>257</v>
      </c>
      <c r="AM195" t="s">
        <v>114</v>
      </c>
      <c r="AQ195">
        <v>0</v>
      </c>
      <c r="AT195">
        <v>0</v>
      </c>
      <c r="AU195">
        <v>0.6</v>
      </c>
      <c r="AV195">
        <v>22500</v>
      </c>
      <c r="AW195" t="s">
        <v>115</v>
      </c>
      <c r="AX195">
        <v>3</v>
      </c>
      <c r="AY195">
        <v>0</v>
      </c>
      <c r="AZ195" s="1">
        <v>43474</v>
      </c>
      <c r="BA195">
        <v>2019</v>
      </c>
      <c r="BB195">
        <v>2019</v>
      </c>
      <c r="BC195" t="s">
        <v>116</v>
      </c>
      <c r="BD195" s="5">
        <f>VLOOKUP(BC195,'unit cost'!$A$2:$B$17,2,FALSE)</f>
        <v>0.29599999999999999</v>
      </c>
      <c r="BE195" s="5">
        <f t="shared" si="3"/>
        <v>11100</v>
      </c>
    </row>
    <row r="196" spans="1:57" ht="14.4" x14ac:dyDescent="0.3">
      <c r="A196" t="s">
        <v>248</v>
      </c>
      <c r="C196">
        <v>124</v>
      </c>
      <c r="D196" t="s">
        <v>173</v>
      </c>
      <c r="E196" t="s">
        <v>94</v>
      </c>
      <c r="F196" t="s">
        <v>55</v>
      </c>
      <c r="G196">
        <v>130000</v>
      </c>
      <c r="H196">
        <v>1</v>
      </c>
      <c r="I196">
        <v>130000</v>
      </c>
      <c r="J196" s="1">
        <v>43677</v>
      </c>
      <c r="K196" s="1">
        <v>43465</v>
      </c>
      <c r="N196" s="1">
        <v>43677</v>
      </c>
      <c r="O196" t="s">
        <v>56</v>
      </c>
      <c r="P196" t="s">
        <v>67</v>
      </c>
      <c r="Q196" s="1">
        <v>43679</v>
      </c>
      <c r="T196">
        <v>198609</v>
      </c>
      <c r="U196" t="b">
        <v>0</v>
      </c>
      <c r="V196" t="s">
        <v>57</v>
      </c>
      <c r="W196" t="s">
        <v>94</v>
      </c>
      <c r="X196" t="s">
        <v>247</v>
      </c>
      <c r="Y196" t="s">
        <v>248</v>
      </c>
      <c r="Z196" t="s">
        <v>253</v>
      </c>
      <c r="AA196" t="s">
        <v>60</v>
      </c>
      <c r="AB196" t="s">
        <v>61</v>
      </c>
      <c r="AC196">
        <v>2021</v>
      </c>
      <c r="AD196" t="s">
        <v>254</v>
      </c>
      <c r="AE196" t="s">
        <v>258</v>
      </c>
      <c r="AF196">
        <v>7</v>
      </c>
      <c r="AG196">
        <v>2019</v>
      </c>
      <c r="AH196" t="s">
        <v>94</v>
      </c>
      <c r="AI196" t="s">
        <v>119</v>
      </c>
      <c r="AJ196" t="s">
        <v>259</v>
      </c>
      <c r="AK196" t="s">
        <v>121</v>
      </c>
      <c r="AL196" t="s">
        <v>257</v>
      </c>
      <c r="AM196" t="s">
        <v>122</v>
      </c>
      <c r="AQ196">
        <v>0</v>
      </c>
      <c r="AT196">
        <v>0</v>
      </c>
      <c r="AU196">
        <v>8.5</v>
      </c>
      <c r="AV196">
        <v>1105000</v>
      </c>
      <c r="AW196" t="s">
        <v>123</v>
      </c>
      <c r="AX196">
        <v>3</v>
      </c>
      <c r="AY196">
        <v>18</v>
      </c>
      <c r="AZ196" s="1">
        <v>43551</v>
      </c>
      <c r="BA196">
        <v>2019</v>
      </c>
      <c r="BB196">
        <v>2019</v>
      </c>
      <c r="BC196" t="s">
        <v>124</v>
      </c>
      <c r="BD196" s="5">
        <f>VLOOKUP(BC196,'unit cost'!$A$2:$B$17,2,FALSE)</f>
        <v>8.5</v>
      </c>
      <c r="BE196" s="5">
        <f t="shared" si="3"/>
        <v>1105000</v>
      </c>
    </row>
    <row r="197" spans="1:57" ht="14.4" x14ac:dyDescent="0.3">
      <c r="A197" t="s">
        <v>248</v>
      </c>
      <c r="C197">
        <v>132</v>
      </c>
      <c r="D197" t="s">
        <v>260</v>
      </c>
      <c r="E197" t="s">
        <v>94</v>
      </c>
      <c r="F197" t="s">
        <v>55</v>
      </c>
      <c r="G197">
        <v>450000</v>
      </c>
      <c r="H197">
        <v>1</v>
      </c>
      <c r="I197">
        <v>450000</v>
      </c>
      <c r="J197" s="1">
        <v>43570</v>
      </c>
      <c r="K197" s="1">
        <v>43465</v>
      </c>
      <c r="N197" s="1">
        <v>43570</v>
      </c>
      <c r="O197" t="s">
        <v>56</v>
      </c>
      <c r="P197" t="s">
        <v>67</v>
      </c>
      <c r="Q197" s="1">
        <v>43631</v>
      </c>
      <c r="T197">
        <v>719526</v>
      </c>
      <c r="U197" t="b">
        <v>0</v>
      </c>
      <c r="V197" t="s">
        <v>57</v>
      </c>
      <c r="W197" t="s">
        <v>94</v>
      </c>
      <c r="X197" t="s">
        <v>247</v>
      </c>
      <c r="Y197" t="s">
        <v>248</v>
      </c>
      <c r="Z197" t="s">
        <v>253</v>
      </c>
      <c r="AA197" t="s">
        <v>60</v>
      </c>
      <c r="AB197" t="s">
        <v>61</v>
      </c>
      <c r="AC197">
        <v>2021</v>
      </c>
      <c r="AD197" t="s">
        <v>254</v>
      </c>
      <c r="AE197" t="s">
        <v>261</v>
      </c>
      <c r="AF197">
        <v>4</v>
      </c>
      <c r="AG197">
        <v>2019</v>
      </c>
      <c r="AH197" t="s">
        <v>94</v>
      </c>
      <c r="AI197" t="s">
        <v>104</v>
      </c>
      <c r="AJ197" t="s">
        <v>262</v>
      </c>
      <c r="AK197" t="s">
        <v>106</v>
      </c>
      <c r="AL197" t="s">
        <v>257</v>
      </c>
      <c r="AM197" t="s">
        <v>107</v>
      </c>
      <c r="AQ197">
        <v>0</v>
      </c>
      <c r="AT197">
        <v>0</v>
      </c>
      <c r="AU197">
        <v>0.88</v>
      </c>
      <c r="AV197">
        <v>396000</v>
      </c>
      <c r="AW197" t="s">
        <v>107</v>
      </c>
      <c r="AX197">
        <v>3</v>
      </c>
      <c r="AY197">
        <v>45</v>
      </c>
      <c r="AZ197" s="1">
        <v>43255</v>
      </c>
      <c r="BA197">
        <v>2018</v>
      </c>
      <c r="BB197">
        <v>2019</v>
      </c>
      <c r="BC197" t="s">
        <v>108</v>
      </c>
      <c r="BD197" s="5">
        <f>VLOOKUP(BC197,'unit cost'!$A$2:$B$17,2,FALSE)</f>
        <v>0.82799999999999996</v>
      </c>
      <c r="BE197" s="5">
        <f t="shared" si="3"/>
        <v>372600</v>
      </c>
    </row>
    <row r="198" spans="1:57" ht="14.4" x14ac:dyDescent="0.3">
      <c r="A198" t="s">
        <v>248</v>
      </c>
      <c r="C198">
        <v>134</v>
      </c>
      <c r="D198" t="s">
        <v>173</v>
      </c>
      <c r="E198" t="s">
        <v>263</v>
      </c>
      <c r="F198" t="s">
        <v>55</v>
      </c>
      <c r="G198">
        <v>2000</v>
      </c>
      <c r="H198">
        <v>1</v>
      </c>
      <c r="I198">
        <v>2000</v>
      </c>
      <c r="J198" s="1">
        <v>43555</v>
      </c>
      <c r="K198" s="1">
        <v>43555</v>
      </c>
      <c r="N198" s="1">
        <v>43555</v>
      </c>
      <c r="O198" t="s">
        <v>56</v>
      </c>
      <c r="P198" t="s">
        <v>67</v>
      </c>
      <c r="Q198" s="1">
        <v>43631</v>
      </c>
      <c r="T198">
        <v>50304</v>
      </c>
      <c r="U198" t="b">
        <v>0</v>
      </c>
      <c r="V198" t="s">
        <v>57</v>
      </c>
      <c r="W198" t="s">
        <v>264</v>
      </c>
      <c r="X198" t="s">
        <v>247</v>
      </c>
      <c r="Y198" t="s">
        <v>248</v>
      </c>
      <c r="Z198" t="s">
        <v>253</v>
      </c>
      <c r="AA198" t="s">
        <v>60</v>
      </c>
      <c r="AB198" t="s">
        <v>61</v>
      </c>
      <c r="AC198">
        <v>2021</v>
      </c>
      <c r="AD198" t="s">
        <v>254</v>
      </c>
      <c r="AE198" t="s">
        <v>258</v>
      </c>
      <c r="AF198">
        <v>3</v>
      </c>
      <c r="AG198">
        <v>2019</v>
      </c>
      <c r="AH198" t="s">
        <v>79</v>
      </c>
      <c r="AI198" t="s">
        <v>119</v>
      </c>
      <c r="AJ198" t="s">
        <v>259</v>
      </c>
      <c r="AK198" t="s">
        <v>121</v>
      </c>
      <c r="AL198" t="s">
        <v>257</v>
      </c>
      <c r="AM198" t="s">
        <v>122</v>
      </c>
      <c r="AQ198">
        <v>0</v>
      </c>
      <c r="AT198">
        <v>0</v>
      </c>
      <c r="AU198">
        <v>8.5</v>
      </c>
      <c r="AV198">
        <v>17000</v>
      </c>
      <c r="AW198" t="s">
        <v>123</v>
      </c>
      <c r="AX198">
        <v>3</v>
      </c>
      <c r="AY198">
        <v>18</v>
      </c>
      <c r="AZ198" s="1">
        <v>43429</v>
      </c>
      <c r="BA198">
        <v>2019</v>
      </c>
      <c r="BB198">
        <v>2019</v>
      </c>
      <c r="BC198" t="s">
        <v>124</v>
      </c>
      <c r="BD198" s="5">
        <f>VLOOKUP(BC198,'unit cost'!$A$2:$B$17,2,FALSE)</f>
        <v>8.5</v>
      </c>
      <c r="BE198" s="5">
        <f t="shared" si="3"/>
        <v>17000</v>
      </c>
    </row>
    <row r="199" spans="1:57" ht="14.4" x14ac:dyDescent="0.3">
      <c r="A199" t="s">
        <v>248</v>
      </c>
      <c r="C199">
        <v>165</v>
      </c>
      <c r="D199" t="s">
        <v>265</v>
      </c>
      <c r="E199" t="s">
        <v>263</v>
      </c>
      <c r="F199" t="s">
        <v>55</v>
      </c>
      <c r="G199">
        <v>5000000</v>
      </c>
      <c r="H199">
        <v>1</v>
      </c>
      <c r="I199">
        <v>5000000</v>
      </c>
      <c r="J199" s="1">
        <v>43738</v>
      </c>
      <c r="K199" s="1">
        <v>43496</v>
      </c>
      <c r="N199" s="1">
        <v>43738</v>
      </c>
      <c r="O199" t="s">
        <v>56</v>
      </c>
      <c r="P199" t="s">
        <v>67</v>
      </c>
      <c r="Q199" s="1">
        <v>43768</v>
      </c>
      <c r="T199">
        <v>10015316</v>
      </c>
      <c r="U199" t="b">
        <v>0</v>
      </c>
      <c r="V199" t="s">
        <v>57</v>
      </c>
      <c r="W199" t="s">
        <v>264</v>
      </c>
      <c r="X199" t="s">
        <v>247</v>
      </c>
      <c r="Y199" t="s">
        <v>248</v>
      </c>
      <c r="Z199" t="s">
        <v>253</v>
      </c>
      <c r="AA199" t="s">
        <v>60</v>
      </c>
      <c r="AB199" t="s">
        <v>61</v>
      </c>
      <c r="AC199">
        <v>2021</v>
      </c>
      <c r="AD199" t="s">
        <v>254</v>
      </c>
      <c r="AE199" t="s">
        <v>266</v>
      </c>
      <c r="AF199">
        <v>9</v>
      </c>
      <c r="AG199">
        <v>2019</v>
      </c>
      <c r="AH199" t="s">
        <v>79</v>
      </c>
      <c r="AI199" t="s">
        <v>267</v>
      </c>
      <c r="AJ199" t="s">
        <v>268</v>
      </c>
      <c r="AK199" t="s">
        <v>269</v>
      </c>
      <c r="AL199" t="s">
        <v>257</v>
      </c>
      <c r="AM199" t="s">
        <v>74</v>
      </c>
      <c r="AQ199">
        <v>0</v>
      </c>
      <c r="AT199">
        <v>0</v>
      </c>
      <c r="AW199" t="s">
        <v>90</v>
      </c>
      <c r="AX199">
        <v>1</v>
      </c>
      <c r="AY199">
        <v>36</v>
      </c>
      <c r="AZ199" s="1">
        <v>43486</v>
      </c>
      <c r="BA199">
        <v>2019</v>
      </c>
      <c r="BB199">
        <v>2019</v>
      </c>
      <c r="BC199" t="s">
        <v>91</v>
      </c>
      <c r="BD199" s="5">
        <f>VLOOKUP(BC199,'unit cost'!$A$2:$B$17,2,FALSE)</f>
        <v>3.0300000000000001E-2</v>
      </c>
      <c r="BE199" s="5">
        <f t="shared" si="3"/>
        <v>151500</v>
      </c>
    </row>
    <row r="200" spans="1:57" ht="14.4" x14ac:dyDescent="0.3">
      <c r="A200" t="s">
        <v>248</v>
      </c>
      <c r="C200">
        <v>166</v>
      </c>
      <c r="D200" t="s">
        <v>260</v>
      </c>
      <c r="E200" t="s">
        <v>263</v>
      </c>
      <c r="F200" t="s">
        <v>55</v>
      </c>
      <c r="G200">
        <v>17480</v>
      </c>
      <c r="H200">
        <v>1</v>
      </c>
      <c r="I200">
        <v>17480</v>
      </c>
      <c r="J200" s="1">
        <v>43585</v>
      </c>
      <c r="K200" s="1">
        <v>43496</v>
      </c>
      <c r="N200" s="1">
        <v>43585</v>
      </c>
      <c r="O200" t="s">
        <v>56</v>
      </c>
      <c r="P200" t="s">
        <v>67</v>
      </c>
      <c r="Q200" s="1">
        <v>43679</v>
      </c>
      <c r="T200">
        <v>290727</v>
      </c>
      <c r="U200" t="b">
        <v>0</v>
      </c>
      <c r="V200" t="s">
        <v>57</v>
      </c>
      <c r="W200" t="s">
        <v>264</v>
      </c>
      <c r="X200" t="s">
        <v>247</v>
      </c>
      <c r="Y200" t="s">
        <v>248</v>
      </c>
      <c r="Z200" t="s">
        <v>253</v>
      </c>
      <c r="AA200" t="s">
        <v>60</v>
      </c>
      <c r="AB200" t="s">
        <v>61</v>
      </c>
      <c r="AC200">
        <v>2021</v>
      </c>
      <c r="AD200" t="s">
        <v>254</v>
      </c>
      <c r="AE200" t="s">
        <v>261</v>
      </c>
      <c r="AF200">
        <v>4</v>
      </c>
      <c r="AG200">
        <v>2019</v>
      </c>
      <c r="AH200" t="s">
        <v>79</v>
      </c>
      <c r="AI200" t="s">
        <v>104</v>
      </c>
      <c r="AJ200" t="s">
        <v>262</v>
      </c>
      <c r="AK200" t="s">
        <v>106</v>
      </c>
      <c r="AL200" t="s">
        <v>257</v>
      </c>
      <c r="AM200" t="s">
        <v>107</v>
      </c>
      <c r="AQ200">
        <v>0</v>
      </c>
      <c r="AT200">
        <v>0</v>
      </c>
      <c r="AU200">
        <v>0.88</v>
      </c>
      <c r="AV200">
        <v>15382.4</v>
      </c>
      <c r="AW200" t="s">
        <v>107</v>
      </c>
      <c r="AX200">
        <v>3</v>
      </c>
      <c r="AY200">
        <v>45</v>
      </c>
      <c r="AZ200" s="1">
        <v>43270</v>
      </c>
      <c r="BA200">
        <v>2018</v>
      </c>
      <c r="BB200">
        <v>2019</v>
      </c>
      <c r="BC200" t="s">
        <v>108</v>
      </c>
      <c r="BD200" s="5">
        <f>VLOOKUP(BC200,'unit cost'!$A$2:$B$17,2,FALSE)</f>
        <v>0.82799999999999996</v>
      </c>
      <c r="BE200" s="5">
        <f t="shared" si="3"/>
        <v>14473.439999999999</v>
      </c>
    </row>
    <row r="201" spans="1:57" ht="14.4" x14ac:dyDescent="0.3">
      <c r="A201" t="s">
        <v>248</v>
      </c>
      <c r="C201">
        <v>177</v>
      </c>
      <c r="D201" t="s">
        <v>270</v>
      </c>
      <c r="E201" t="s">
        <v>93</v>
      </c>
      <c r="F201" t="s">
        <v>55</v>
      </c>
      <c r="G201">
        <v>90000</v>
      </c>
      <c r="I201">
        <v>90000</v>
      </c>
      <c r="J201" s="1">
        <v>43784</v>
      </c>
      <c r="K201" s="1">
        <v>43555</v>
      </c>
      <c r="N201" s="1">
        <v>43784</v>
      </c>
      <c r="O201" t="s">
        <v>56</v>
      </c>
      <c r="P201" t="s">
        <v>67</v>
      </c>
      <c r="Q201" s="1">
        <v>43810</v>
      </c>
      <c r="T201">
        <v>0</v>
      </c>
      <c r="U201" t="b">
        <v>0</v>
      </c>
      <c r="V201" t="s">
        <v>271</v>
      </c>
      <c r="W201" t="s">
        <v>83</v>
      </c>
      <c r="X201" t="s">
        <v>247</v>
      </c>
      <c r="Y201" t="s">
        <v>248</v>
      </c>
      <c r="Z201" t="s">
        <v>253</v>
      </c>
      <c r="AA201" t="s">
        <v>60</v>
      </c>
      <c r="AB201" t="s">
        <v>61</v>
      </c>
      <c r="AC201">
        <v>2021</v>
      </c>
      <c r="AD201" t="s">
        <v>254</v>
      </c>
      <c r="AE201" t="s">
        <v>272</v>
      </c>
      <c r="AF201">
        <v>11</v>
      </c>
      <c r="AG201">
        <v>2019</v>
      </c>
      <c r="AH201" t="s">
        <v>86</v>
      </c>
      <c r="AJ201" t="s">
        <v>273</v>
      </c>
      <c r="AL201" t="s">
        <v>93</v>
      </c>
      <c r="AQ201">
        <v>0</v>
      </c>
      <c r="AT201">
        <v>0</v>
      </c>
      <c r="AY201">
        <v>46</v>
      </c>
      <c r="AZ201" s="1">
        <v>43462</v>
      </c>
      <c r="BA201">
        <v>2019</v>
      </c>
      <c r="BB201">
        <v>2019</v>
      </c>
      <c r="BC201" t="s">
        <v>188</v>
      </c>
      <c r="BD201" s="5">
        <f>VLOOKUP(BC201,'unit cost'!$A$2:$B$17,2,FALSE)</f>
        <v>1.48</v>
      </c>
      <c r="BE201" s="5">
        <f t="shared" si="3"/>
        <v>133200</v>
      </c>
    </row>
    <row r="202" spans="1:57" ht="14.4" x14ac:dyDescent="0.3">
      <c r="A202" t="s">
        <v>248</v>
      </c>
      <c r="C202">
        <v>200</v>
      </c>
      <c r="D202" t="s">
        <v>260</v>
      </c>
      <c r="E202" t="s">
        <v>263</v>
      </c>
      <c r="F202" t="s">
        <v>55</v>
      </c>
      <c r="G202">
        <v>17500</v>
      </c>
      <c r="H202">
        <v>1</v>
      </c>
      <c r="I202">
        <v>17500</v>
      </c>
      <c r="J202" s="1">
        <v>43738</v>
      </c>
      <c r="K202" s="1">
        <v>44500</v>
      </c>
      <c r="N202" s="1">
        <v>43738</v>
      </c>
      <c r="O202" t="s">
        <v>56</v>
      </c>
      <c r="P202" t="s">
        <v>67</v>
      </c>
      <c r="Q202" s="1">
        <v>43768</v>
      </c>
      <c r="T202">
        <v>165800</v>
      </c>
      <c r="U202" t="b">
        <v>0</v>
      </c>
      <c r="V202" t="s">
        <v>57</v>
      </c>
      <c r="W202" t="s">
        <v>264</v>
      </c>
      <c r="X202" t="s">
        <v>247</v>
      </c>
      <c r="Y202" t="s">
        <v>248</v>
      </c>
      <c r="Z202" t="s">
        <v>253</v>
      </c>
      <c r="AA202" t="s">
        <v>60</v>
      </c>
      <c r="AB202" t="s">
        <v>61</v>
      </c>
      <c r="AC202">
        <v>2021</v>
      </c>
      <c r="AD202" t="s">
        <v>254</v>
      </c>
      <c r="AE202" t="s">
        <v>261</v>
      </c>
      <c r="AF202">
        <v>9</v>
      </c>
      <c r="AG202">
        <v>2019</v>
      </c>
      <c r="AH202" t="s">
        <v>79</v>
      </c>
      <c r="AI202" t="s">
        <v>104</v>
      </c>
      <c r="AJ202" t="s">
        <v>262</v>
      </c>
      <c r="AK202" t="s">
        <v>106</v>
      </c>
      <c r="AL202" t="s">
        <v>257</v>
      </c>
      <c r="AM202" t="s">
        <v>107</v>
      </c>
      <c r="AQ202">
        <v>0</v>
      </c>
      <c r="AT202">
        <v>0</v>
      </c>
      <c r="AU202">
        <v>0.88</v>
      </c>
      <c r="AV202">
        <v>15400</v>
      </c>
      <c r="AW202" t="s">
        <v>107</v>
      </c>
      <c r="AX202">
        <v>3</v>
      </c>
      <c r="AY202">
        <v>45</v>
      </c>
      <c r="AZ202" s="1">
        <v>43423</v>
      </c>
      <c r="BA202">
        <v>2019</v>
      </c>
      <c r="BB202">
        <v>2019</v>
      </c>
      <c r="BC202" t="s">
        <v>108</v>
      </c>
      <c r="BD202" s="5">
        <f>VLOOKUP(BC202,'unit cost'!$A$2:$B$17,2,FALSE)</f>
        <v>0.82799999999999996</v>
      </c>
      <c r="BE202" s="5">
        <f t="shared" si="3"/>
        <v>14490</v>
      </c>
    </row>
    <row r="203" spans="1:57" ht="14.4" x14ac:dyDescent="0.3">
      <c r="A203" t="s">
        <v>248</v>
      </c>
      <c r="C203">
        <v>274</v>
      </c>
      <c r="D203" t="s">
        <v>274</v>
      </c>
      <c r="E203" t="s">
        <v>94</v>
      </c>
      <c r="F203" t="s">
        <v>55</v>
      </c>
      <c r="G203">
        <v>100000</v>
      </c>
      <c r="H203">
        <v>1</v>
      </c>
      <c r="I203">
        <v>100000</v>
      </c>
      <c r="J203" s="1">
        <v>43667</v>
      </c>
      <c r="K203" s="1">
        <v>43769</v>
      </c>
      <c r="N203" s="1">
        <v>43667</v>
      </c>
      <c r="O203" t="s">
        <v>56</v>
      </c>
      <c r="P203" t="s">
        <v>67</v>
      </c>
      <c r="Q203" s="1">
        <v>43679</v>
      </c>
      <c r="T203">
        <v>0</v>
      </c>
      <c r="U203" t="b">
        <v>0</v>
      </c>
      <c r="V203" t="s">
        <v>57</v>
      </c>
      <c r="W203" t="s">
        <v>94</v>
      </c>
      <c r="X203" t="s">
        <v>247</v>
      </c>
      <c r="Y203" t="s">
        <v>248</v>
      </c>
      <c r="Z203" t="s">
        <v>253</v>
      </c>
      <c r="AA203" t="s">
        <v>60</v>
      </c>
      <c r="AB203" t="s">
        <v>61</v>
      </c>
      <c r="AC203">
        <v>2021</v>
      </c>
      <c r="AD203" t="s">
        <v>254</v>
      </c>
      <c r="AE203" t="s">
        <v>275</v>
      </c>
      <c r="AF203">
        <v>7</v>
      </c>
      <c r="AG203">
        <v>2019</v>
      </c>
      <c r="AH203" t="s">
        <v>94</v>
      </c>
      <c r="AI203" t="s">
        <v>197</v>
      </c>
      <c r="AJ203" t="s">
        <v>276</v>
      </c>
      <c r="AK203" t="s">
        <v>199</v>
      </c>
      <c r="AL203" t="s">
        <v>94</v>
      </c>
      <c r="AM203" t="s">
        <v>107</v>
      </c>
      <c r="AQ203">
        <v>0</v>
      </c>
      <c r="AT203">
        <v>0</v>
      </c>
      <c r="AU203">
        <v>0.85</v>
      </c>
      <c r="AV203">
        <v>85000</v>
      </c>
      <c r="AW203" t="s">
        <v>107</v>
      </c>
      <c r="AX203">
        <v>3</v>
      </c>
      <c r="AY203">
        <v>45</v>
      </c>
      <c r="AZ203" s="1">
        <v>43352</v>
      </c>
      <c r="BA203">
        <v>2018</v>
      </c>
      <c r="BB203">
        <v>2019</v>
      </c>
      <c r="BC203" t="s">
        <v>200</v>
      </c>
      <c r="BD203" s="5">
        <f>VLOOKUP(BC203,'unit cost'!$A$2:$B$17,2,FALSE)</f>
        <v>0.85</v>
      </c>
      <c r="BE203" s="5">
        <f t="shared" si="3"/>
        <v>85000</v>
      </c>
    </row>
    <row r="204" spans="1:57" ht="14.4" x14ac:dyDescent="0.3">
      <c r="A204" t="s">
        <v>248</v>
      </c>
      <c r="C204">
        <v>304</v>
      </c>
      <c r="D204" t="s">
        <v>274</v>
      </c>
      <c r="E204" t="s">
        <v>94</v>
      </c>
      <c r="F204" t="s">
        <v>55</v>
      </c>
      <c r="G204">
        <v>100000</v>
      </c>
      <c r="H204">
        <v>1</v>
      </c>
      <c r="I204">
        <v>100000</v>
      </c>
      <c r="J204" s="1">
        <v>43496</v>
      </c>
      <c r="K204" s="1">
        <v>43452</v>
      </c>
      <c r="N204" s="1">
        <v>43496</v>
      </c>
      <c r="O204" t="s">
        <v>56</v>
      </c>
      <c r="P204" t="s">
        <v>57</v>
      </c>
      <c r="Q204" s="1">
        <v>43536</v>
      </c>
      <c r="T204">
        <v>0</v>
      </c>
      <c r="U204" t="b">
        <v>0</v>
      </c>
      <c r="V204" t="s">
        <v>57</v>
      </c>
      <c r="W204" t="s">
        <v>94</v>
      </c>
      <c r="X204" t="s">
        <v>247</v>
      </c>
      <c r="Y204" t="s">
        <v>248</v>
      </c>
      <c r="Z204" t="s">
        <v>253</v>
      </c>
      <c r="AA204" t="s">
        <v>60</v>
      </c>
      <c r="AB204" t="s">
        <v>61</v>
      </c>
      <c r="AC204">
        <v>2021</v>
      </c>
      <c r="AD204" t="s">
        <v>254</v>
      </c>
      <c r="AE204" t="s">
        <v>275</v>
      </c>
      <c r="AF204">
        <v>1</v>
      </c>
      <c r="AG204">
        <v>2019</v>
      </c>
      <c r="AH204" t="s">
        <v>94</v>
      </c>
      <c r="AI204" t="s">
        <v>197</v>
      </c>
      <c r="AJ204" t="s">
        <v>276</v>
      </c>
      <c r="AK204" t="s">
        <v>199</v>
      </c>
      <c r="AL204" t="s">
        <v>94</v>
      </c>
      <c r="AM204" t="s">
        <v>107</v>
      </c>
      <c r="AQ204">
        <v>0</v>
      </c>
      <c r="AT204">
        <v>0</v>
      </c>
      <c r="AU204">
        <v>0.85</v>
      </c>
      <c r="AV204">
        <v>85000</v>
      </c>
      <c r="AW204" t="s">
        <v>107</v>
      </c>
      <c r="AX204">
        <v>3</v>
      </c>
      <c r="AY204">
        <v>45</v>
      </c>
      <c r="AZ204" s="1">
        <v>43181</v>
      </c>
      <c r="BA204">
        <v>2018</v>
      </c>
      <c r="BB204">
        <v>2018</v>
      </c>
      <c r="BC204" t="s">
        <v>200</v>
      </c>
      <c r="BD204" s="5">
        <f>VLOOKUP(BC204,'unit cost'!$A$2:$B$17,2,FALSE)</f>
        <v>0.85</v>
      </c>
      <c r="BE204" s="5">
        <f t="shared" si="3"/>
        <v>85000</v>
      </c>
    </row>
    <row r="205" spans="1:57" ht="14.4" x14ac:dyDescent="0.3">
      <c r="A205" t="s">
        <v>248</v>
      </c>
      <c r="C205">
        <v>307</v>
      </c>
      <c r="D205" t="s">
        <v>265</v>
      </c>
      <c r="E205" t="s">
        <v>94</v>
      </c>
      <c r="F205" t="s">
        <v>66</v>
      </c>
      <c r="G205">
        <v>8208000</v>
      </c>
      <c r="H205">
        <v>1</v>
      </c>
      <c r="I205">
        <v>8208000</v>
      </c>
      <c r="J205" s="1">
        <v>44172</v>
      </c>
      <c r="K205" s="1">
        <v>44074</v>
      </c>
      <c r="N205" s="1">
        <v>44172</v>
      </c>
      <c r="O205" t="s">
        <v>56</v>
      </c>
      <c r="P205" t="s">
        <v>67</v>
      </c>
      <c r="Q205" s="1">
        <v>44203</v>
      </c>
      <c r="T205">
        <v>5713957</v>
      </c>
      <c r="U205" t="b">
        <v>0</v>
      </c>
      <c r="V205" t="s">
        <v>57</v>
      </c>
      <c r="W205" t="s">
        <v>94</v>
      </c>
      <c r="X205" t="s">
        <v>247</v>
      </c>
      <c r="Y205" t="s">
        <v>248</v>
      </c>
      <c r="Z205" t="s">
        <v>253</v>
      </c>
      <c r="AA205" t="s">
        <v>60</v>
      </c>
      <c r="AB205" t="s">
        <v>61</v>
      </c>
      <c r="AC205">
        <v>2021</v>
      </c>
      <c r="AD205" t="s">
        <v>254</v>
      </c>
      <c r="AE205" t="s">
        <v>266</v>
      </c>
      <c r="AF205">
        <v>12</v>
      </c>
      <c r="AG205">
        <v>2020</v>
      </c>
      <c r="AH205" t="s">
        <v>94</v>
      </c>
      <c r="AI205" t="s">
        <v>267</v>
      </c>
      <c r="AJ205" t="s">
        <v>268</v>
      </c>
      <c r="AK205" t="s">
        <v>269</v>
      </c>
      <c r="AL205" t="s">
        <v>257</v>
      </c>
      <c r="AM205" t="s">
        <v>74</v>
      </c>
      <c r="AQ205">
        <v>0</v>
      </c>
      <c r="AT205">
        <v>0</v>
      </c>
      <c r="AW205" t="s">
        <v>90</v>
      </c>
      <c r="AX205">
        <v>1</v>
      </c>
      <c r="AY205">
        <v>36</v>
      </c>
      <c r="AZ205" s="1">
        <v>43920</v>
      </c>
      <c r="BA205">
        <v>2020</v>
      </c>
      <c r="BB205">
        <v>2020</v>
      </c>
      <c r="BC205" t="s">
        <v>91</v>
      </c>
      <c r="BD205" s="5">
        <f>VLOOKUP(BC205,'unit cost'!$A$2:$B$17,2,FALSE)</f>
        <v>3.0300000000000001E-2</v>
      </c>
      <c r="BE205" s="5">
        <f t="shared" si="3"/>
        <v>248702.4</v>
      </c>
    </row>
    <row r="206" spans="1:57" ht="14.4" x14ac:dyDescent="0.3">
      <c r="A206" t="s">
        <v>248</v>
      </c>
      <c r="C206">
        <v>309</v>
      </c>
      <c r="D206" t="s">
        <v>252</v>
      </c>
      <c r="E206" t="s">
        <v>94</v>
      </c>
      <c r="F206" t="s">
        <v>55</v>
      </c>
      <c r="G206">
        <v>26050</v>
      </c>
      <c r="H206">
        <v>1</v>
      </c>
      <c r="I206">
        <v>26050</v>
      </c>
      <c r="J206" s="1">
        <v>43605</v>
      </c>
      <c r="K206" s="1">
        <v>43769</v>
      </c>
      <c r="N206" s="1">
        <v>43605</v>
      </c>
      <c r="O206" t="s">
        <v>56</v>
      </c>
      <c r="P206" t="s">
        <v>67</v>
      </c>
      <c r="Q206" s="1">
        <v>43923</v>
      </c>
      <c r="T206">
        <v>11828</v>
      </c>
      <c r="U206" t="b">
        <v>0</v>
      </c>
      <c r="V206" t="s">
        <v>57</v>
      </c>
      <c r="W206" t="s">
        <v>94</v>
      </c>
      <c r="X206" t="s">
        <v>247</v>
      </c>
      <c r="Y206" t="s">
        <v>248</v>
      </c>
      <c r="Z206" t="s">
        <v>253</v>
      </c>
      <c r="AA206" t="s">
        <v>60</v>
      </c>
      <c r="AB206" t="s">
        <v>61</v>
      </c>
      <c r="AC206">
        <v>2021</v>
      </c>
      <c r="AD206" t="s">
        <v>254</v>
      </c>
      <c r="AE206" t="s">
        <v>255</v>
      </c>
      <c r="AF206">
        <v>5</v>
      </c>
      <c r="AG206">
        <v>2019</v>
      </c>
      <c r="AH206" t="s">
        <v>94</v>
      </c>
      <c r="AI206" t="s">
        <v>111</v>
      </c>
      <c r="AJ206" t="s">
        <v>256</v>
      </c>
      <c r="AK206" t="s">
        <v>113</v>
      </c>
      <c r="AL206" t="s">
        <v>257</v>
      </c>
      <c r="AM206" t="s">
        <v>114</v>
      </c>
      <c r="AQ206">
        <v>0</v>
      </c>
      <c r="AT206">
        <v>0</v>
      </c>
      <c r="AU206">
        <v>0.6</v>
      </c>
      <c r="AV206">
        <v>15630</v>
      </c>
      <c r="AW206" t="s">
        <v>115</v>
      </c>
      <c r="AX206">
        <v>3</v>
      </c>
      <c r="AY206">
        <v>0</v>
      </c>
      <c r="AZ206" s="1">
        <v>43605</v>
      </c>
      <c r="BA206">
        <v>2019</v>
      </c>
      <c r="BB206">
        <v>2020</v>
      </c>
      <c r="BC206" t="s">
        <v>116</v>
      </c>
      <c r="BD206" s="5">
        <f>VLOOKUP(BC206,'unit cost'!$A$2:$B$17,2,FALSE)</f>
        <v>0.29599999999999999</v>
      </c>
      <c r="BE206" s="5">
        <f t="shared" si="3"/>
        <v>7710.7999999999993</v>
      </c>
    </row>
    <row r="207" spans="1:57" ht="14.4" x14ac:dyDescent="0.3">
      <c r="A207" t="s">
        <v>248</v>
      </c>
      <c r="C207">
        <v>312</v>
      </c>
      <c r="D207" t="s">
        <v>260</v>
      </c>
      <c r="E207" t="s">
        <v>94</v>
      </c>
      <c r="F207" t="s">
        <v>55</v>
      </c>
      <c r="G207">
        <v>495000</v>
      </c>
      <c r="H207">
        <v>1</v>
      </c>
      <c r="I207">
        <v>495000</v>
      </c>
      <c r="J207" s="1">
        <v>43789</v>
      </c>
      <c r="K207" s="1">
        <v>43677</v>
      </c>
      <c r="N207" s="1">
        <v>43789</v>
      </c>
      <c r="O207" t="s">
        <v>56</v>
      </c>
      <c r="P207" t="s">
        <v>67</v>
      </c>
      <c r="Q207" s="1">
        <v>43875</v>
      </c>
      <c r="T207">
        <v>284327</v>
      </c>
      <c r="U207" t="b">
        <v>0</v>
      </c>
      <c r="V207" t="s">
        <v>57</v>
      </c>
      <c r="W207" t="s">
        <v>94</v>
      </c>
      <c r="X207" t="s">
        <v>247</v>
      </c>
      <c r="Y207" t="s">
        <v>248</v>
      </c>
      <c r="Z207" t="s">
        <v>253</v>
      </c>
      <c r="AA207" t="s">
        <v>60</v>
      </c>
      <c r="AB207" t="s">
        <v>61</v>
      </c>
      <c r="AC207">
        <v>2021</v>
      </c>
      <c r="AD207" t="s">
        <v>254</v>
      </c>
      <c r="AE207" t="s">
        <v>261</v>
      </c>
      <c r="AF207">
        <v>11</v>
      </c>
      <c r="AG207">
        <v>2019</v>
      </c>
      <c r="AH207" t="s">
        <v>94</v>
      </c>
      <c r="AI207" t="s">
        <v>104</v>
      </c>
      <c r="AJ207" t="s">
        <v>262</v>
      </c>
      <c r="AK207" t="s">
        <v>106</v>
      </c>
      <c r="AL207" t="s">
        <v>257</v>
      </c>
      <c r="AM207" t="s">
        <v>107</v>
      </c>
      <c r="AQ207">
        <v>0</v>
      </c>
      <c r="AT207">
        <v>0</v>
      </c>
      <c r="AU207">
        <v>0.88</v>
      </c>
      <c r="AV207">
        <v>435600</v>
      </c>
      <c r="AW207" t="s">
        <v>107</v>
      </c>
      <c r="AX207">
        <v>3</v>
      </c>
      <c r="AY207">
        <v>45</v>
      </c>
      <c r="AZ207" s="1">
        <v>43474</v>
      </c>
      <c r="BA207">
        <v>2019</v>
      </c>
      <c r="BB207">
        <v>2019</v>
      </c>
      <c r="BC207" t="s">
        <v>108</v>
      </c>
      <c r="BD207" s="5">
        <f>VLOOKUP(BC207,'unit cost'!$A$2:$B$17,2,FALSE)</f>
        <v>0.82799999999999996</v>
      </c>
      <c r="BE207" s="5">
        <f t="shared" si="3"/>
        <v>409860</v>
      </c>
    </row>
    <row r="208" spans="1:57" ht="14.4" x14ac:dyDescent="0.3">
      <c r="A208" t="s">
        <v>248</v>
      </c>
      <c r="C208">
        <v>319</v>
      </c>
      <c r="D208" t="s">
        <v>125</v>
      </c>
      <c r="E208" t="s">
        <v>94</v>
      </c>
      <c r="F208" t="s">
        <v>55</v>
      </c>
      <c r="G208">
        <v>275760</v>
      </c>
      <c r="H208">
        <v>1</v>
      </c>
      <c r="I208">
        <v>275760</v>
      </c>
      <c r="J208" s="1">
        <v>43809</v>
      </c>
      <c r="K208" s="1">
        <v>43646</v>
      </c>
      <c r="N208" s="1">
        <v>43809</v>
      </c>
      <c r="O208" t="s">
        <v>56</v>
      </c>
      <c r="P208" t="s">
        <v>67</v>
      </c>
      <c r="Q208" s="1">
        <v>43816</v>
      </c>
      <c r="T208">
        <v>143804</v>
      </c>
      <c r="U208" t="b">
        <v>0</v>
      </c>
      <c r="V208" t="s">
        <v>57</v>
      </c>
      <c r="W208" t="s">
        <v>94</v>
      </c>
      <c r="X208" t="s">
        <v>247</v>
      </c>
      <c r="Y208" t="s">
        <v>248</v>
      </c>
      <c r="Z208" t="s">
        <v>253</v>
      </c>
      <c r="AA208" t="s">
        <v>60</v>
      </c>
      <c r="AB208" t="s">
        <v>61</v>
      </c>
      <c r="AC208">
        <v>2021</v>
      </c>
      <c r="AD208" t="s">
        <v>254</v>
      </c>
      <c r="AE208" t="s">
        <v>277</v>
      </c>
      <c r="AF208">
        <v>12</v>
      </c>
      <c r="AG208">
        <v>2019</v>
      </c>
      <c r="AH208" t="s">
        <v>94</v>
      </c>
      <c r="AI208" t="s">
        <v>127</v>
      </c>
      <c r="AJ208" t="s">
        <v>278</v>
      </c>
      <c r="AK208" t="s">
        <v>129</v>
      </c>
      <c r="AL208" t="s">
        <v>257</v>
      </c>
      <c r="AM208" t="s">
        <v>130</v>
      </c>
      <c r="AQ208">
        <v>0</v>
      </c>
      <c r="AT208">
        <v>0</v>
      </c>
      <c r="AU208">
        <v>0.26</v>
      </c>
      <c r="AV208">
        <v>71697.600000000006</v>
      </c>
      <c r="AW208" t="s">
        <v>131</v>
      </c>
      <c r="AX208">
        <v>3</v>
      </c>
      <c r="AY208">
        <v>18</v>
      </c>
      <c r="AZ208" s="1">
        <v>43683</v>
      </c>
      <c r="BA208">
        <v>2019</v>
      </c>
      <c r="BB208">
        <v>2020</v>
      </c>
      <c r="BC208" t="s">
        <v>132</v>
      </c>
      <c r="BD208" s="5">
        <f>VLOOKUP(BC208,'unit cost'!$A$2:$B$17,2,FALSE)</f>
        <v>0.26300000000000001</v>
      </c>
      <c r="BE208" s="5">
        <f t="shared" si="3"/>
        <v>72524.88</v>
      </c>
    </row>
    <row r="209" spans="1:57" ht="14.4" x14ac:dyDescent="0.3">
      <c r="A209" t="s">
        <v>248</v>
      </c>
      <c r="C209">
        <v>350</v>
      </c>
      <c r="D209" t="s">
        <v>173</v>
      </c>
      <c r="E209" t="s">
        <v>94</v>
      </c>
      <c r="F209" t="s">
        <v>99</v>
      </c>
      <c r="G209">
        <v>143100</v>
      </c>
      <c r="H209">
        <v>1</v>
      </c>
      <c r="I209">
        <v>143100</v>
      </c>
      <c r="J209" s="1">
        <v>44012</v>
      </c>
      <c r="K209" s="1">
        <v>43679</v>
      </c>
      <c r="N209" s="1">
        <v>44012</v>
      </c>
      <c r="O209" t="s">
        <v>56</v>
      </c>
      <c r="P209" t="s">
        <v>57</v>
      </c>
      <c r="Q209" s="1">
        <v>44015</v>
      </c>
      <c r="T209">
        <v>0</v>
      </c>
      <c r="U209" t="b">
        <v>0</v>
      </c>
      <c r="V209" t="s">
        <v>57</v>
      </c>
      <c r="W209" t="s">
        <v>94</v>
      </c>
      <c r="X209" t="s">
        <v>247</v>
      </c>
      <c r="Y209" t="s">
        <v>248</v>
      </c>
      <c r="Z209" t="s">
        <v>253</v>
      </c>
      <c r="AA209" t="s">
        <v>60</v>
      </c>
      <c r="AB209" t="s">
        <v>61</v>
      </c>
      <c r="AC209">
        <v>2021</v>
      </c>
      <c r="AD209" t="s">
        <v>254</v>
      </c>
      <c r="AE209" t="s">
        <v>258</v>
      </c>
      <c r="AF209">
        <v>6</v>
      </c>
      <c r="AG209">
        <v>2020</v>
      </c>
      <c r="AH209" t="s">
        <v>94</v>
      </c>
      <c r="AI209" t="s">
        <v>119</v>
      </c>
      <c r="AJ209" t="s">
        <v>259</v>
      </c>
      <c r="AK209" t="s">
        <v>121</v>
      </c>
      <c r="AL209" t="s">
        <v>257</v>
      </c>
      <c r="AM209" t="s">
        <v>122</v>
      </c>
      <c r="AQ209">
        <v>0</v>
      </c>
      <c r="AT209">
        <v>0</v>
      </c>
      <c r="AU209">
        <v>8.5</v>
      </c>
      <c r="AV209">
        <v>1216350</v>
      </c>
      <c r="AW209" t="s">
        <v>123</v>
      </c>
      <c r="AX209">
        <v>3</v>
      </c>
      <c r="AY209">
        <v>18</v>
      </c>
      <c r="AZ209" s="1">
        <v>43886</v>
      </c>
      <c r="BA209">
        <v>2020</v>
      </c>
      <c r="BB209">
        <v>2020</v>
      </c>
      <c r="BC209" t="s">
        <v>124</v>
      </c>
      <c r="BD209" s="5">
        <f>VLOOKUP(BC209,'unit cost'!$A$2:$B$17,2,FALSE)</f>
        <v>8.5</v>
      </c>
      <c r="BE209" s="5">
        <f t="shared" si="3"/>
        <v>1216350</v>
      </c>
    </row>
    <row r="210" spans="1:57" ht="14.4" x14ac:dyDescent="0.3">
      <c r="A210" t="s">
        <v>248</v>
      </c>
      <c r="C210">
        <v>351</v>
      </c>
      <c r="D210" t="s">
        <v>125</v>
      </c>
      <c r="E210" t="s">
        <v>263</v>
      </c>
      <c r="F210" t="s">
        <v>55</v>
      </c>
      <c r="G210">
        <v>15000</v>
      </c>
      <c r="H210">
        <v>1</v>
      </c>
      <c r="I210">
        <v>15000</v>
      </c>
      <c r="J210" s="1">
        <v>43524</v>
      </c>
      <c r="K210" s="1">
        <v>43679</v>
      </c>
      <c r="N210" s="1">
        <v>43524</v>
      </c>
      <c r="O210" t="s">
        <v>56</v>
      </c>
      <c r="P210" t="s">
        <v>57</v>
      </c>
      <c r="Q210" s="1">
        <v>43679</v>
      </c>
      <c r="T210">
        <v>0</v>
      </c>
      <c r="U210" t="b">
        <v>0</v>
      </c>
      <c r="V210" t="s">
        <v>57</v>
      </c>
      <c r="W210" t="s">
        <v>264</v>
      </c>
      <c r="X210" t="s">
        <v>247</v>
      </c>
      <c r="Y210" t="s">
        <v>248</v>
      </c>
      <c r="Z210" t="s">
        <v>253</v>
      </c>
      <c r="AA210" t="s">
        <v>60</v>
      </c>
      <c r="AB210" t="s">
        <v>61</v>
      </c>
      <c r="AC210">
        <v>2021</v>
      </c>
      <c r="AD210" t="s">
        <v>254</v>
      </c>
      <c r="AE210" t="s">
        <v>277</v>
      </c>
      <c r="AF210">
        <v>2</v>
      </c>
      <c r="AG210">
        <v>2019</v>
      </c>
      <c r="AH210" t="s">
        <v>79</v>
      </c>
      <c r="AI210" t="s">
        <v>127</v>
      </c>
      <c r="AJ210" t="s">
        <v>278</v>
      </c>
      <c r="AK210" t="s">
        <v>129</v>
      </c>
      <c r="AL210" t="s">
        <v>257</v>
      </c>
      <c r="AM210" t="s">
        <v>130</v>
      </c>
      <c r="AQ210">
        <v>0</v>
      </c>
      <c r="AT210">
        <v>0</v>
      </c>
      <c r="AU210">
        <v>0.26</v>
      </c>
      <c r="AV210">
        <v>3900</v>
      </c>
      <c r="AW210" t="s">
        <v>131</v>
      </c>
      <c r="AX210">
        <v>3</v>
      </c>
      <c r="AY210">
        <v>18</v>
      </c>
      <c r="AZ210" s="1">
        <v>43398</v>
      </c>
      <c r="BA210">
        <v>2019</v>
      </c>
      <c r="BB210">
        <v>2019</v>
      </c>
      <c r="BC210" t="s">
        <v>132</v>
      </c>
      <c r="BD210" s="5">
        <f>VLOOKUP(BC210,'unit cost'!$A$2:$B$17,2,FALSE)</f>
        <v>0.26300000000000001</v>
      </c>
      <c r="BE210" s="5">
        <f t="shared" si="3"/>
        <v>3945</v>
      </c>
    </row>
    <row r="211" spans="1:57" ht="14.4" x14ac:dyDescent="0.3">
      <c r="A211" t="s">
        <v>248</v>
      </c>
      <c r="C211">
        <v>352</v>
      </c>
      <c r="D211" t="s">
        <v>125</v>
      </c>
      <c r="E211" t="s">
        <v>263</v>
      </c>
      <c r="F211" t="s">
        <v>55</v>
      </c>
      <c r="G211">
        <v>17000</v>
      </c>
      <c r="H211">
        <v>1</v>
      </c>
      <c r="I211">
        <v>17000</v>
      </c>
      <c r="J211" s="1">
        <v>43677</v>
      </c>
      <c r="K211" s="1">
        <v>43679</v>
      </c>
      <c r="N211" s="1">
        <v>43677</v>
      </c>
      <c r="O211" t="s">
        <v>56</v>
      </c>
      <c r="P211" t="s">
        <v>57</v>
      </c>
      <c r="Q211" s="1">
        <v>43679</v>
      </c>
      <c r="T211">
        <v>0</v>
      </c>
      <c r="U211" t="b">
        <v>0</v>
      </c>
      <c r="V211" t="s">
        <v>57</v>
      </c>
      <c r="W211" t="s">
        <v>264</v>
      </c>
      <c r="X211" t="s">
        <v>247</v>
      </c>
      <c r="Y211" t="s">
        <v>248</v>
      </c>
      <c r="Z211" t="s">
        <v>253</v>
      </c>
      <c r="AA211" t="s">
        <v>60</v>
      </c>
      <c r="AB211" t="s">
        <v>61</v>
      </c>
      <c r="AC211">
        <v>2021</v>
      </c>
      <c r="AD211" t="s">
        <v>254</v>
      </c>
      <c r="AE211" t="s">
        <v>277</v>
      </c>
      <c r="AF211">
        <v>7</v>
      </c>
      <c r="AG211">
        <v>2019</v>
      </c>
      <c r="AH211" t="s">
        <v>79</v>
      </c>
      <c r="AI211" t="s">
        <v>127</v>
      </c>
      <c r="AJ211" t="s">
        <v>278</v>
      </c>
      <c r="AK211" t="s">
        <v>129</v>
      </c>
      <c r="AL211" t="s">
        <v>257</v>
      </c>
      <c r="AM211" t="s">
        <v>130</v>
      </c>
      <c r="AQ211">
        <v>0</v>
      </c>
      <c r="AT211">
        <v>0</v>
      </c>
      <c r="AU211">
        <v>0.26</v>
      </c>
      <c r="AV211">
        <v>4420</v>
      </c>
      <c r="AW211" t="s">
        <v>131</v>
      </c>
      <c r="AX211">
        <v>3</v>
      </c>
      <c r="AY211">
        <v>18</v>
      </c>
      <c r="AZ211" s="1">
        <v>43551</v>
      </c>
      <c r="BA211">
        <v>2019</v>
      </c>
      <c r="BB211">
        <v>2019</v>
      </c>
      <c r="BC211" t="s">
        <v>132</v>
      </c>
      <c r="BD211" s="5">
        <f>VLOOKUP(BC211,'unit cost'!$A$2:$B$17,2,FALSE)</f>
        <v>0.26300000000000001</v>
      </c>
      <c r="BE211" s="5">
        <f t="shared" si="3"/>
        <v>4471</v>
      </c>
    </row>
    <row r="212" spans="1:57" ht="14.4" x14ac:dyDescent="0.3">
      <c r="A212" t="s">
        <v>248</v>
      </c>
      <c r="C212">
        <v>355</v>
      </c>
      <c r="D212" t="s">
        <v>265</v>
      </c>
      <c r="E212" t="s">
        <v>257</v>
      </c>
      <c r="F212" t="s">
        <v>55</v>
      </c>
      <c r="G212">
        <v>1800000</v>
      </c>
      <c r="H212">
        <v>1</v>
      </c>
      <c r="I212">
        <v>1800000</v>
      </c>
      <c r="J212" s="1">
        <v>43496</v>
      </c>
      <c r="K212" s="1">
        <v>43496</v>
      </c>
      <c r="N212" s="1">
        <v>43496</v>
      </c>
      <c r="O212" t="s">
        <v>56</v>
      </c>
      <c r="P212" t="s">
        <v>67</v>
      </c>
      <c r="Q212" s="1">
        <v>43679</v>
      </c>
      <c r="T212">
        <v>1232442</v>
      </c>
      <c r="U212" t="b">
        <v>0</v>
      </c>
      <c r="V212" t="s">
        <v>57</v>
      </c>
      <c r="W212" t="s">
        <v>279</v>
      </c>
      <c r="X212" t="s">
        <v>247</v>
      </c>
      <c r="Y212" t="s">
        <v>248</v>
      </c>
      <c r="Z212" t="s">
        <v>253</v>
      </c>
      <c r="AA212" t="s">
        <v>60</v>
      </c>
      <c r="AB212" t="s">
        <v>61</v>
      </c>
      <c r="AC212">
        <v>2021</v>
      </c>
      <c r="AD212" t="s">
        <v>254</v>
      </c>
      <c r="AE212" t="s">
        <v>266</v>
      </c>
      <c r="AF212">
        <v>1</v>
      </c>
      <c r="AG212">
        <v>2019</v>
      </c>
      <c r="AH212" t="s">
        <v>65</v>
      </c>
      <c r="AI212" t="s">
        <v>267</v>
      </c>
      <c r="AJ212" t="s">
        <v>268</v>
      </c>
      <c r="AK212" t="s">
        <v>269</v>
      </c>
      <c r="AL212" t="s">
        <v>257</v>
      </c>
      <c r="AM212" t="s">
        <v>74</v>
      </c>
      <c r="AQ212">
        <v>0</v>
      </c>
      <c r="AT212">
        <v>0</v>
      </c>
      <c r="AW212" t="s">
        <v>90</v>
      </c>
      <c r="AX212">
        <v>1</v>
      </c>
      <c r="AY212">
        <v>36</v>
      </c>
      <c r="AZ212" s="1">
        <v>43244</v>
      </c>
      <c r="BA212">
        <v>2018</v>
      </c>
      <c r="BB212">
        <v>2019</v>
      </c>
      <c r="BC212" t="s">
        <v>91</v>
      </c>
      <c r="BD212" s="5">
        <f>VLOOKUP(BC212,'unit cost'!$A$2:$B$17,2,FALSE)</f>
        <v>3.0300000000000001E-2</v>
      </c>
      <c r="BE212" s="5">
        <f t="shared" si="3"/>
        <v>54540</v>
      </c>
    </row>
    <row r="213" spans="1:57" ht="14.4" x14ac:dyDescent="0.3">
      <c r="A213" t="s">
        <v>248</v>
      </c>
      <c r="C213">
        <v>363</v>
      </c>
      <c r="D213" t="s">
        <v>280</v>
      </c>
      <c r="E213" t="s">
        <v>54</v>
      </c>
      <c r="F213" t="s">
        <v>55</v>
      </c>
      <c r="G213">
        <v>111600</v>
      </c>
      <c r="I213">
        <v>111600</v>
      </c>
      <c r="J213" s="1">
        <v>44012</v>
      </c>
      <c r="K213" s="1">
        <v>44347</v>
      </c>
      <c r="N213" s="1">
        <v>44012</v>
      </c>
      <c r="O213" t="s">
        <v>56</v>
      </c>
      <c r="P213" t="s">
        <v>67</v>
      </c>
      <c r="Q213" s="1">
        <v>44068</v>
      </c>
      <c r="T213">
        <v>44241</v>
      </c>
      <c r="U213" t="b">
        <v>0</v>
      </c>
      <c r="V213">
        <v>363</v>
      </c>
      <c r="W213" t="s">
        <v>63</v>
      </c>
      <c r="X213" t="s">
        <v>247</v>
      </c>
      <c r="Y213" t="s">
        <v>248</v>
      </c>
      <c r="Z213" t="s">
        <v>253</v>
      </c>
      <c r="AA213" t="s">
        <v>60</v>
      </c>
      <c r="AB213" t="s">
        <v>61</v>
      </c>
      <c r="AC213">
        <v>2021</v>
      </c>
      <c r="AD213" t="s">
        <v>254</v>
      </c>
      <c r="AE213" t="s">
        <v>281</v>
      </c>
      <c r="AF213">
        <v>6</v>
      </c>
      <c r="AG213">
        <v>2020</v>
      </c>
      <c r="AH213" t="s">
        <v>62</v>
      </c>
      <c r="AJ213" t="s">
        <v>282</v>
      </c>
      <c r="AL213" t="s">
        <v>257</v>
      </c>
      <c r="AQ213">
        <v>0</v>
      </c>
      <c r="AT213">
        <v>0</v>
      </c>
      <c r="AY213">
        <v>46</v>
      </c>
      <c r="AZ213" s="1">
        <v>43690</v>
      </c>
      <c r="BA213">
        <v>2019</v>
      </c>
      <c r="BB213">
        <v>2020</v>
      </c>
      <c r="BC213" t="s">
        <v>146</v>
      </c>
      <c r="BD213" s="5">
        <f>VLOOKUP(BC213,'unit cost'!$A$2:$B$17,2,FALSE)</f>
        <v>0.49399999999999999</v>
      </c>
      <c r="BE213" s="5">
        <f t="shared" si="3"/>
        <v>55130.400000000001</v>
      </c>
    </row>
    <row r="214" spans="1:57" ht="14.4" x14ac:dyDescent="0.3">
      <c r="A214" t="s">
        <v>248</v>
      </c>
      <c r="C214">
        <v>398</v>
      </c>
      <c r="D214" t="s">
        <v>133</v>
      </c>
      <c r="E214" t="s">
        <v>94</v>
      </c>
      <c r="F214" t="s">
        <v>99</v>
      </c>
      <c r="G214">
        <v>132480</v>
      </c>
      <c r="H214">
        <v>1</v>
      </c>
      <c r="I214">
        <v>132480</v>
      </c>
      <c r="J214" s="1">
        <v>43991</v>
      </c>
      <c r="K214" s="1">
        <v>44104</v>
      </c>
      <c r="N214" s="1">
        <v>43991</v>
      </c>
      <c r="O214" t="s">
        <v>56</v>
      </c>
      <c r="P214" t="s">
        <v>67</v>
      </c>
      <c r="Q214" s="1">
        <v>44015</v>
      </c>
      <c r="T214">
        <v>39744</v>
      </c>
      <c r="U214" t="b">
        <v>0</v>
      </c>
      <c r="V214">
        <v>398</v>
      </c>
      <c r="W214" t="s">
        <v>94</v>
      </c>
      <c r="X214" t="s">
        <v>247</v>
      </c>
      <c r="Y214" t="s">
        <v>248</v>
      </c>
      <c r="Z214" t="s">
        <v>253</v>
      </c>
      <c r="AA214" t="s">
        <v>60</v>
      </c>
      <c r="AB214" t="s">
        <v>61</v>
      </c>
      <c r="AC214">
        <v>2021</v>
      </c>
      <c r="AD214" t="s">
        <v>254</v>
      </c>
      <c r="AE214" t="s">
        <v>283</v>
      </c>
      <c r="AF214">
        <v>6</v>
      </c>
      <c r="AG214">
        <v>2020</v>
      </c>
      <c r="AH214" t="s">
        <v>94</v>
      </c>
      <c r="AI214" t="s">
        <v>135</v>
      </c>
      <c r="AJ214" t="s">
        <v>284</v>
      </c>
      <c r="AK214" t="s">
        <v>137</v>
      </c>
      <c r="AL214" t="s">
        <v>257</v>
      </c>
      <c r="AM214" t="s">
        <v>138</v>
      </c>
      <c r="AQ214">
        <v>0</v>
      </c>
      <c r="AT214">
        <v>0</v>
      </c>
      <c r="AU214">
        <v>0.3</v>
      </c>
      <c r="AV214">
        <v>39744</v>
      </c>
      <c r="AW214" t="s">
        <v>131</v>
      </c>
      <c r="AX214">
        <v>3</v>
      </c>
      <c r="AY214">
        <v>18</v>
      </c>
      <c r="AZ214" s="1">
        <v>43865</v>
      </c>
      <c r="BA214">
        <v>2020</v>
      </c>
      <c r="BB214">
        <v>2020</v>
      </c>
      <c r="BC214" t="s">
        <v>139</v>
      </c>
      <c r="BD214" s="5">
        <f>VLOOKUP(BC214,'unit cost'!$A$2:$B$17,2,FALSE)</f>
        <v>0.32800000000000001</v>
      </c>
      <c r="BE214" s="5">
        <f t="shared" si="3"/>
        <v>43453.440000000002</v>
      </c>
    </row>
    <row r="215" spans="1:57" ht="14.4" x14ac:dyDescent="0.3">
      <c r="A215" t="s">
        <v>248</v>
      </c>
      <c r="C215">
        <v>403</v>
      </c>
      <c r="D215" t="s">
        <v>173</v>
      </c>
      <c r="E215" t="s">
        <v>94</v>
      </c>
      <c r="F215" t="s">
        <v>55</v>
      </c>
      <c r="G215">
        <v>50000</v>
      </c>
      <c r="H215">
        <v>1</v>
      </c>
      <c r="I215">
        <v>50000</v>
      </c>
      <c r="J215" s="1">
        <v>44316</v>
      </c>
      <c r="K215" s="1">
        <v>44135</v>
      </c>
      <c r="N215" s="1">
        <v>44316</v>
      </c>
      <c r="O215" t="s">
        <v>80</v>
      </c>
      <c r="P215" t="s">
        <v>67</v>
      </c>
      <c r="Q215" s="1">
        <v>44176</v>
      </c>
      <c r="T215">
        <v>55036</v>
      </c>
      <c r="U215" t="b">
        <v>0</v>
      </c>
      <c r="V215">
        <v>403</v>
      </c>
      <c r="W215" t="s">
        <v>94</v>
      </c>
      <c r="X215" t="s">
        <v>247</v>
      </c>
      <c r="Y215" t="s">
        <v>248</v>
      </c>
      <c r="Z215" t="s">
        <v>253</v>
      </c>
      <c r="AA215" t="s">
        <v>60</v>
      </c>
      <c r="AB215" t="s">
        <v>61</v>
      </c>
      <c r="AC215">
        <v>2021</v>
      </c>
      <c r="AD215" t="s">
        <v>254</v>
      </c>
      <c r="AE215" t="s">
        <v>258</v>
      </c>
      <c r="AF215">
        <v>4</v>
      </c>
      <c r="AG215">
        <v>2021</v>
      </c>
      <c r="AH215" t="s">
        <v>94</v>
      </c>
      <c r="AI215" t="s">
        <v>119</v>
      </c>
      <c r="AJ215" t="s">
        <v>259</v>
      </c>
      <c r="AK215" t="s">
        <v>121</v>
      </c>
      <c r="AL215" t="s">
        <v>257</v>
      </c>
      <c r="AM215" t="s">
        <v>122</v>
      </c>
      <c r="AQ215">
        <v>0</v>
      </c>
      <c r="AT215">
        <v>0</v>
      </c>
      <c r="AU215">
        <v>8.5</v>
      </c>
      <c r="AV215">
        <v>425000</v>
      </c>
      <c r="AW215" t="s">
        <v>123</v>
      </c>
      <c r="AX215">
        <v>3</v>
      </c>
      <c r="AY215">
        <v>18</v>
      </c>
      <c r="AZ215" s="1">
        <v>44190</v>
      </c>
      <c r="BA215">
        <v>2021</v>
      </c>
      <c r="BB215">
        <v>2021</v>
      </c>
      <c r="BC215" t="s">
        <v>124</v>
      </c>
      <c r="BD215" s="5">
        <f>VLOOKUP(BC215,'unit cost'!$A$2:$B$17,2,FALSE)</f>
        <v>8.5</v>
      </c>
      <c r="BE215" s="5">
        <f t="shared" si="3"/>
        <v>425000</v>
      </c>
    </row>
    <row r="216" spans="1:57" ht="14.4" x14ac:dyDescent="0.3">
      <c r="A216" t="s">
        <v>248</v>
      </c>
      <c r="C216">
        <v>440</v>
      </c>
      <c r="D216" t="s">
        <v>274</v>
      </c>
      <c r="E216" t="s">
        <v>94</v>
      </c>
      <c r="F216" t="s">
        <v>55</v>
      </c>
      <c r="G216">
        <v>140000</v>
      </c>
      <c r="H216">
        <v>1</v>
      </c>
      <c r="I216">
        <v>140000</v>
      </c>
      <c r="J216" s="1">
        <v>43922</v>
      </c>
      <c r="K216" s="1">
        <v>43861</v>
      </c>
      <c r="N216" s="1">
        <v>43922</v>
      </c>
      <c r="O216" t="s">
        <v>56</v>
      </c>
      <c r="P216" t="s">
        <v>67</v>
      </c>
      <c r="Q216" s="1">
        <v>43924</v>
      </c>
      <c r="T216">
        <v>0</v>
      </c>
      <c r="U216" t="b">
        <v>0</v>
      </c>
      <c r="V216" t="s">
        <v>57</v>
      </c>
      <c r="W216" t="s">
        <v>94</v>
      </c>
      <c r="X216" t="s">
        <v>247</v>
      </c>
      <c r="Y216" t="s">
        <v>248</v>
      </c>
      <c r="Z216" t="s">
        <v>253</v>
      </c>
      <c r="AA216" t="s">
        <v>60</v>
      </c>
      <c r="AB216" t="s">
        <v>61</v>
      </c>
      <c r="AC216">
        <v>2021</v>
      </c>
      <c r="AD216" t="s">
        <v>254</v>
      </c>
      <c r="AE216" t="s">
        <v>275</v>
      </c>
      <c r="AF216">
        <v>4</v>
      </c>
      <c r="AG216">
        <v>2020</v>
      </c>
      <c r="AH216" t="s">
        <v>94</v>
      </c>
      <c r="AI216" t="s">
        <v>197</v>
      </c>
      <c r="AJ216" t="s">
        <v>276</v>
      </c>
      <c r="AK216" t="s">
        <v>199</v>
      </c>
      <c r="AL216" t="s">
        <v>94</v>
      </c>
      <c r="AM216" t="s">
        <v>107</v>
      </c>
      <c r="AQ216">
        <v>0</v>
      </c>
      <c r="AT216">
        <v>0</v>
      </c>
      <c r="AU216">
        <v>0.85</v>
      </c>
      <c r="AV216">
        <v>119000</v>
      </c>
      <c r="AW216" t="s">
        <v>107</v>
      </c>
      <c r="AX216">
        <v>3</v>
      </c>
      <c r="AY216">
        <v>45</v>
      </c>
      <c r="AZ216" s="1">
        <v>43607</v>
      </c>
      <c r="BA216">
        <v>2019</v>
      </c>
      <c r="BB216">
        <v>2020</v>
      </c>
      <c r="BC216" t="s">
        <v>200</v>
      </c>
      <c r="BD216" s="5">
        <f>VLOOKUP(BC216,'unit cost'!$A$2:$B$17,2,FALSE)</f>
        <v>0.85</v>
      </c>
      <c r="BE216" s="5">
        <f t="shared" si="3"/>
        <v>119000</v>
      </c>
    </row>
    <row r="217" spans="1:57" ht="14.4" x14ac:dyDescent="0.3">
      <c r="A217" t="s">
        <v>248</v>
      </c>
      <c r="C217">
        <v>449</v>
      </c>
      <c r="D217" t="s">
        <v>260</v>
      </c>
      <c r="E217" t="s">
        <v>93</v>
      </c>
      <c r="F217" t="s">
        <v>55</v>
      </c>
      <c r="G217">
        <v>100000</v>
      </c>
      <c r="H217">
        <v>1</v>
      </c>
      <c r="I217">
        <v>100000</v>
      </c>
      <c r="J217" s="1">
        <v>43982</v>
      </c>
      <c r="K217" s="1">
        <v>43982</v>
      </c>
      <c r="N217" s="1">
        <v>43982</v>
      </c>
      <c r="O217" t="s">
        <v>56</v>
      </c>
      <c r="P217" t="s">
        <v>67</v>
      </c>
      <c r="Q217" s="1">
        <v>43994</v>
      </c>
      <c r="T217">
        <v>201031</v>
      </c>
      <c r="U217" t="b">
        <v>0</v>
      </c>
      <c r="V217" t="s">
        <v>285</v>
      </c>
      <c r="W217" t="s">
        <v>83</v>
      </c>
      <c r="X217" t="s">
        <v>247</v>
      </c>
      <c r="Y217" t="s">
        <v>248</v>
      </c>
      <c r="Z217" t="s">
        <v>253</v>
      </c>
      <c r="AA217" t="s">
        <v>60</v>
      </c>
      <c r="AB217" t="s">
        <v>61</v>
      </c>
      <c r="AC217">
        <v>2021</v>
      </c>
      <c r="AD217" t="s">
        <v>254</v>
      </c>
      <c r="AE217" t="s">
        <v>261</v>
      </c>
      <c r="AF217">
        <v>5</v>
      </c>
      <c r="AG217">
        <v>2020</v>
      </c>
      <c r="AH217" t="s">
        <v>86</v>
      </c>
      <c r="AI217" t="s">
        <v>104</v>
      </c>
      <c r="AJ217" t="s">
        <v>262</v>
      </c>
      <c r="AK217" t="s">
        <v>106</v>
      </c>
      <c r="AL217" t="s">
        <v>257</v>
      </c>
      <c r="AM217" t="s">
        <v>107</v>
      </c>
      <c r="AQ217">
        <v>0</v>
      </c>
      <c r="AT217">
        <v>0</v>
      </c>
      <c r="AU217">
        <v>0.88</v>
      </c>
      <c r="AV217">
        <v>88000</v>
      </c>
      <c r="AW217" t="s">
        <v>107</v>
      </c>
      <c r="AX217">
        <v>3</v>
      </c>
      <c r="AY217">
        <v>45</v>
      </c>
      <c r="AZ217" s="1">
        <v>43667</v>
      </c>
      <c r="BA217">
        <v>2019</v>
      </c>
      <c r="BB217">
        <v>2020</v>
      </c>
      <c r="BC217" t="s">
        <v>108</v>
      </c>
      <c r="BD217" s="5">
        <f>VLOOKUP(BC217,'unit cost'!$A$2:$B$17,2,FALSE)</f>
        <v>0.82799999999999996</v>
      </c>
      <c r="BE217" s="5">
        <f t="shared" si="3"/>
        <v>82800</v>
      </c>
    </row>
    <row r="218" spans="1:57" ht="14.4" x14ac:dyDescent="0.3">
      <c r="A218" t="s">
        <v>248</v>
      </c>
      <c r="C218">
        <v>452</v>
      </c>
      <c r="D218" t="s">
        <v>274</v>
      </c>
      <c r="E218" t="s">
        <v>93</v>
      </c>
      <c r="F218" t="s">
        <v>66</v>
      </c>
      <c r="G218">
        <v>238000</v>
      </c>
      <c r="H218">
        <v>1</v>
      </c>
      <c r="I218">
        <v>238000</v>
      </c>
      <c r="J218" s="1">
        <v>44007</v>
      </c>
      <c r="K218" s="1">
        <v>43982</v>
      </c>
      <c r="N218" s="1">
        <v>44007</v>
      </c>
      <c r="O218" t="s">
        <v>56</v>
      </c>
      <c r="P218" t="s">
        <v>67</v>
      </c>
      <c r="Q218" s="1">
        <v>44015</v>
      </c>
      <c r="T218">
        <v>0</v>
      </c>
      <c r="U218" t="b">
        <v>0</v>
      </c>
      <c r="V218" t="s">
        <v>286</v>
      </c>
      <c r="W218" t="s">
        <v>83</v>
      </c>
      <c r="X218" t="s">
        <v>247</v>
      </c>
      <c r="Y218" t="s">
        <v>248</v>
      </c>
      <c r="Z218" t="s">
        <v>253</v>
      </c>
      <c r="AA218" t="s">
        <v>60</v>
      </c>
      <c r="AB218" t="s">
        <v>61</v>
      </c>
      <c r="AC218">
        <v>2021</v>
      </c>
      <c r="AD218" t="s">
        <v>254</v>
      </c>
      <c r="AE218" t="s">
        <v>275</v>
      </c>
      <c r="AF218">
        <v>6</v>
      </c>
      <c r="AG218">
        <v>2020</v>
      </c>
      <c r="AH218" t="s">
        <v>86</v>
      </c>
      <c r="AI218" t="s">
        <v>197</v>
      </c>
      <c r="AJ218" t="s">
        <v>276</v>
      </c>
      <c r="AK218" t="s">
        <v>199</v>
      </c>
      <c r="AL218" t="s">
        <v>94</v>
      </c>
      <c r="AM218" t="s">
        <v>107</v>
      </c>
      <c r="AQ218">
        <v>0</v>
      </c>
      <c r="AT218">
        <v>0</v>
      </c>
      <c r="AU218">
        <v>0.85</v>
      </c>
      <c r="AV218">
        <v>202300</v>
      </c>
      <c r="AW218" t="s">
        <v>107</v>
      </c>
      <c r="AX218">
        <v>3</v>
      </c>
      <c r="AY218">
        <v>45</v>
      </c>
      <c r="AZ218" s="1">
        <v>43692</v>
      </c>
      <c r="BA218">
        <v>2019</v>
      </c>
      <c r="BB218">
        <v>2020</v>
      </c>
      <c r="BC218" t="s">
        <v>200</v>
      </c>
      <c r="BD218" s="5">
        <f>VLOOKUP(BC218,'unit cost'!$A$2:$B$17,2,FALSE)</f>
        <v>0.85</v>
      </c>
      <c r="BE218" s="5">
        <f t="shared" si="3"/>
        <v>202300</v>
      </c>
    </row>
    <row r="219" spans="1:57" ht="14.4" x14ac:dyDescent="0.3">
      <c r="A219" t="s">
        <v>248</v>
      </c>
      <c r="C219">
        <v>458</v>
      </c>
      <c r="D219" t="s">
        <v>265</v>
      </c>
      <c r="E219" t="s">
        <v>257</v>
      </c>
      <c r="F219" t="s">
        <v>55</v>
      </c>
      <c r="G219">
        <v>1368000</v>
      </c>
      <c r="H219">
        <v>1</v>
      </c>
      <c r="I219">
        <v>1368000</v>
      </c>
      <c r="J219" s="1">
        <v>43951</v>
      </c>
      <c r="K219" s="1">
        <v>44012</v>
      </c>
      <c r="N219" s="1">
        <v>43951</v>
      </c>
      <c r="O219" t="s">
        <v>56</v>
      </c>
      <c r="P219" t="s">
        <v>67</v>
      </c>
      <c r="Q219" s="1">
        <v>44068</v>
      </c>
      <c r="T219">
        <v>1352000</v>
      </c>
      <c r="U219" t="b">
        <v>0</v>
      </c>
      <c r="V219" t="s">
        <v>57</v>
      </c>
      <c r="W219" t="s">
        <v>279</v>
      </c>
      <c r="X219" t="s">
        <v>247</v>
      </c>
      <c r="Y219" t="s">
        <v>248</v>
      </c>
      <c r="Z219" t="s">
        <v>253</v>
      </c>
      <c r="AA219" t="s">
        <v>60</v>
      </c>
      <c r="AB219" t="s">
        <v>61</v>
      </c>
      <c r="AC219">
        <v>2021</v>
      </c>
      <c r="AD219" t="s">
        <v>254</v>
      </c>
      <c r="AE219" t="s">
        <v>266</v>
      </c>
      <c r="AF219">
        <v>4</v>
      </c>
      <c r="AG219">
        <v>2020</v>
      </c>
      <c r="AH219" t="s">
        <v>65</v>
      </c>
      <c r="AI219" t="s">
        <v>267</v>
      </c>
      <c r="AJ219" t="s">
        <v>268</v>
      </c>
      <c r="AK219" t="s">
        <v>269</v>
      </c>
      <c r="AL219" t="s">
        <v>257</v>
      </c>
      <c r="AM219" t="s">
        <v>74</v>
      </c>
      <c r="AQ219">
        <v>0</v>
      </c>
      <c r="AT219">
        <v>0</v>
      </c>
      <c r="AW219" t="s">
        <v>90</v>
      </c>
      <c r="AX219">
        <v>1</v>
      </c>
      <c r="AY219">
        <v>36</v>
      </c>
      <c r="AZ219" s="1">
        <v>43699</v>
      </c>
      <c r="BA219">
        <v>2019</v>
      </c>
      <c r="BB219">
        <v>2020</v>
      </c>
      <c r="BC219" t="s">
        <v>91</v>
      </c>
      <c r="BD219" s="5">
        <f>VLOOKUP(BC219,'unit cost'!$A$2:$B$17,2,FALSE)</f>
        <v>3.0300000000000001E-2</v>
      </c>
      <c r="BE219" s="5">
        <f t="shared" si="3"/>
        <v>41450.400000000001</v>
      </c>
    </row>
    <row r="220" spans="1:57" ht="14.4" x14ac:dyDescent="0.3">
      <c r="A220" t="s">
        <v>248</v>
      </c>
      <c r="C220">
        <v>464</v>
      </c>
      <c r="D220" t="s">
        <v>125</v>
      </c>
      <c r="E220" t="s">
        <v>263</v>
      </c>
      <c r="F220" t="s">
        <v>99</v>
      </c>
      <c r="G220">
        <v>15000</v>
      </c>
      <c r="H220">
        <v>1</v>
      </c>
      <c r="I220">
        <v>15000</v>
      </c>
      <c r="J220" s="1">
        <v>44007</v>
      </c>
      <c r="K220" s="1">
        <v>43951</v>
      </c>
      <c r="N220" s="1">
        <v>44007</v>
      </c>
      <c r="O220" t="s">
        <v>56</v>
      </c>
      <c r="P220" t="s">
        <v>67</v>
      </c>
      <c r="Q220" s="1">
        <v>44015</v>
      </c>
      <c r="T220">
        <v>547885</v>
      </c>
      <c r="U220" t="b">
        <v>0</v>
      </c>
      <c r="V220">
        <v>464</v>
      </c>
      <c r="W220" t="s">
        <v>264</v>
      </c>
      <c r="X220" t="s">
        <v>247</v>
      </c>
      <c r="Y220" t="s">
        <v>248</v>
      </c>
      <c r="Z220" t="s">
        <v>253</v>
      </c>
      <c r="AA220" t="s">
        <v>60</v>
      </c>
      <c r="AB220" t="s">
        <v>61</v>
      </c>
      <c r="AC220">
        <v>2021</v>
      </c>
      <c r="AD220" t="s">
        <v>254</v>
      </c>
      <c r="AE220" t="s">
        <v>277</v>
      </c>
      <c r="AF220">
        <v>6</v>
      </c>
      <c r="AG220">
        <v>2020</v>
      </c>
      <c r="AH220" t="s">
        <v>79</v>
      </c>
      <c r="AI220" t="s">
        <v>127</v>
      </c>
      <c r="AJ220" t="s">
        <v>278</v>
      </c>
      <c r="AK220" t="s">
        <v>129</v>
      </c>
      <c r="AL220" t="s">
        <v>257</v>
      </c>
      <c r="AM220" t="s">
        <v>130</v>
      </c>
      <c r="AQ220">
        <v>0</v>
      </c>
      <c r="AT220">
        <v>0</v>
      </c>
      <c r="AU220">
        <v>0.26</v>
      </c>
      <c r="AV220">
        <v>3900</v>
      </c>
      <c r="AW220" t="s">
        <v>131</v>
      </c>
      <c r="AX220">
        <v>3</v>
      </c>
      <c r="AY220">
        <v>18</v>
      </c>
      <c r="AZ220" s="1">
        <v>43881</v>
      </c>
      <c r="BA220">
        <v>2020</v>
      </c>
      <c r="BB220">
        <v>2020</v>
      </c>
      <c r="BC220" t="s">
        <v>132</v>
      </c>
      <c r="BD220" s="5">
        <f>VLOOKUP(BC220,'unit cost'!$A$2:$B$17,2,FALSE)</f>
        <v>0.26300000000000001</v>
      </c>
      <c r="BE220" s="5">
        <f t="shared" si="3"/>
        <v>3945</v>
      </c>
    </row>
    <row r="221" spans="1:57" ht="14.4" x14ac:dyDescent="0.3">
      <c r="A221" t="s">
        <v>248</v>
      </c>
      <c r="C221">
        <v>488</v>
      </c>
      <c r="D221" t="s">
        <v>260</v>
      </c>
      <c r="E221" t="s">
        <v>263</v>
      </c>
      <c r="F221" t="s">
        <v>55</v>
      </c>
      <c r="G221">
        <v>15000</v>
      </c>
      <c r="H221">
        <v>1</v>
      </c>
      <c r="I221">
        <v>15000</v>
      </c>
      <c r="J221" s="1">
        <v>43921</v>
      </c>
      <c r="K221" s="1">
        <v>44012</v>
      </c>
      <c r="N221" s="1">
        <v>43921</v>
      </c>
      <c r="O221" t="s">
        <v>56</v>
      </c>
      <c r="P221" t="s">
        <v>67</v>
      </c>
      <c r="Q221" s="1">
        <v>43965</v>
      </c>
      <c r="T221">
        <v>303345</v>
      </c>
      <c r="U221" t="b">
        <v>0</v>
      </c>
      <c r="V221">
        <v>488</v>
      </c>
      <c r="W221" t="s">
        <v>264</v>
      </c>
      <c r="X221" t="s">
        <v>247</v>
      </c>
      <c r="Y221" t="s">
        <v>248</v>
      </c>
      <c r="Z221" t="s">
        <v>253</v>
      </c>
      <c r="AA221" t="s">
        <v>60</v>
      </c>
      <c r="AB221" t="s">
        <v>61</v>
      </c>
      <c r="AC221">
        <v>2021</v>
      </c>
      <c r="AD221" t="s">
        <v>254</v>
      </c>
      <c r="AE221" t="s">
        <v>261</v>
      </c>
      <c r="AF221">
        <v>3</v>
      </c>
      <c r="AG221">
        <v>2020</v>
      </c>
      <c r="AH221" t="s">
        <v>79</v>
      </c>
      <c r="AI221" t="s">
        <v>104</v>
      </c>
      <c r="AJ221" t="s">
        <v>262</v>
      </c>
      <c r="AK221" t="s">
        <v>106</v>
      </c>
      <c r="AL221" t="s">
        <v>257</v>
      </c>
      <c r="AM221" t="s">
        <v>107</v>
      </c>
      <c r="AQ221">
        <v>0</v>
      </c>
      <c r="AT221">
        <v>0</v>
      </c>
      <c r="AU221">
        <v>0.88</v>
      </c>
      <c r="AV221">
        <v>13200</v>
      </c>
      <c r="AW221" t="s">
        <v>107</v>
      </c>
      <c r="AX221">
        <v>3</v>
      </c>
      <c r="AY221">
        <v>45</v>
      </c>
      <c r="AZ221" s="1">
        <v>43606</v>
      </c>
      <c r="BA221">
        <v>2019</v>
      </c>
      <c r="BB221">
        <v>2020</v>
      </c>
      <c r="BC221" t="s">
        <v>108</v>
      </c>
      <c r="BD221" s="5">
        <f>VLOOKUP(BC221,'unit cost'!$A$2:$B$17,2,FALSE)</f>
        <v>0.82799999999999996</v>
      </c>
      <c r="BE221" s="5">
        <f t="shared" si="3"/>
        <v>12420</v>
      </c>
    </row>
    <row r="222" spans="1:57" ht="14.4" x14ac:dyDescent="0.3">
      <c r="A222" t="s">
        <v>248</v>
      </c>
      <c r="C222">
        <v>497</v>
      </c>
      <c r="D222" t="s">
        <v>125</v>
      </c>
      <c r="E222" t="s">
        <v>94</v>
      </c>
      <c r="F222" t="s">
        <v>55</v>
      </c>
      <c r="G222">
        <v>149760</v>
      </c>
      <c r="H222">
        <v>1</v>
      </c>
      <c r="I222">
        <v>149760</v>
      </c>
      <c r="J222" s="1">
        <v>44104</v>
      </c>
      <c r="K222" s="1">
        <v>43982</v>
      </c>
      <c r="N222" s="1">
        <v>44104</v>
      </c>
      <c r="O222" t="s">
        <v>56</v>
      </c>
      <c r="P222" t="s">
        <v>67</v>
      </c>
      <c r="Q222" s="1">
        <v>44110</v>
      </c>
      <c r="T222">
        <v>345346</v>
      </c>
      <c r="U222" t="b">
        <v>0</v>
      </c>
      <c r="V222">
        <v>497</v>
      </c>
      <c r="W222" t="s">
        <v>94</v>
      </c>
      <c r="X222" t="s">
        <v>247</v>
      </c>
      <c r="Y222" t="s">
        <v>248</v>
      </c>
      <c r="Z222" t="s">
        <v>253</v>
      </c>
      <c r="AA222" t="s">
        <v>60</v>
      </c>
      <c r="AB222" t="s">
        <v>61</v>
      </c>
      <c r="AC222">
        <v>2021</v>
      </c>
      <c r="AD222" t="s">
        <v>254</v>
      </c>
      <c r="AE222" t="s">
        <v>277</v>
      </c>
      <c r="AF222">
        <v>9</v>
      </c>
      <c r="AG222">
        <v>2020</v>
      </c>
      <c r="AH222" t="s">
        <v>94</v>
      </c>
      <c r="AI222" t="s">
        <v>127</v>
      </c>
      <c r="AJ222" t="s">
        <v>278</v>
      </c>
      <c r="AK222" t="s">
        <v>129</v>
      </c>
      <c r="AL222" t="s">
        <v>257</v>
      </c>
      <c r="AM222" t="s">
        <v>130</v>
      </c>
      <c r="AQ222">
        <v>0</v>
      </c>
      <c r="AT222">
        <v>0</v>
      </c>
      <c r="AU222">
        <v>0.26</v>
      </c>
      <c r="AV222">
        <v>38937.599999999999</v>
      </c>
      <c r="AW222" t="s">
        <v>131</v>
      </c>
      <c r="AX222">
        <v>3</v>
      </c>
      <c r="AY222">
        <v>18</v>
      </c>
      <c r="AZ222" s="1">
        <v>43978</v>
      </c>
      <c r="BA222">
        <v>2020</v>
      </c>
      <c r="BB222">
        <v>2021</v>
      </c>
      <c r="BC222" t="s">
        <v>132</v>
      </c>
      <c r="BD222" s="5">
        <f>VLOOKUP(BC222,'unit cost'!$A$2:$B$17,2,FALSE)</f>
        <v>0.26300000000000001</v>
      </c>
      <c r="BE222" s="5">
        <f t="shared" si="3"/>
        <v>39386.880000000005</v>
      </c>
    </row>
    <row r="223" spans="1:57" ht="14.4" x14ac:dyDescent="0.3">
      <c r="A223" t="s">
        <v>248</v>
      </c>
      <c r="C223">
        <v>501</v>
      </c>
      <c r="D223" t="s">
        <v>224</v>
      </c>
      <c r="E223" t="s">
        <v>94</v>
      </c>
      <c r="F223" t="s">
        <v>55</v>
      </c>
      <c r="G223">
        <v>38000</v>
      </c>
      <c r="H223">
        <v>1</v>
      </c>
      <c r="I223">
        <v>38000</v>
      </c>
      <c r="J223" s="1">
        <v>44230</v>
      </c>
      <c r="K223" s="1">
        <v>43982</v>
      </c>
      <c r="N223" s="1">
        <v>44230</v>
      </c>
      <c r="O223" t="s">
        <v>56</v>
      </c>
      <c r="P223" t="s">
        <v>67</v>
      </c>
      <c r="Q223" s="1">
        <v>44261</v>
      </c>
      <c r="T223">
        <v>22272</v>
      </c>
      <c r="U223" t="b">
        <v>0</v>
      </c>
      <c r="V223">
        <v>501</v>
      </c>
      <c r="W223" t="s">
        <v>94</v>
      </c>
      <c r="X223" t="s">
        <v>247</v>
      </c>
      <c r="Y223" t="s">
        <v>248</v>
      </c>
      <c r="Z223" t="s">
        <v>253</v>
      </c>
      <c r="AA223" t="s">
        <v>60</v>
      </c>
      <c r="AB223" t="s">
        <v>61</v>
      </c>
      <c r="AC223">
        <v>2021</v>
      </c>
      <c r="AD223" t="s">
        <v>254</v>
      </c>
      <c r="AE223" t="s">
        <v>287</v>
      </c>
      <c r="AF223">
        <v>2</v>
      </c>
      <c r="AG223">
        <v>2021</v>
      </c>
      <c r="AH223" t="s">
        <v>94</v>
      </c>
      <c r="AI223" t="s">
        <v>288</v>
      </c>
      <c r="AJ223" t="s">
        <v>289</v>
      </c>
      <c r="AK223" t="s">
        <v>290</v>
      </c>
      <c r="AL223" t="s">
        <v>257</v>
      </c>
      <c r="AM223" t="s">
        <v>291</v>
      </c>
      <c r="AQ223">
        <v>0</v>
      </c>
      <c r="AT223">
        <v>0</v>
      </c>
      <c r="AU223">
        <v>0.32</v>
      </c>
      <c r="AV223">
        <v>12160</v>
      </c>
      <c r="AW223" t="s">
        <v>131</v>
      </c>
      <c r="AX223">
        <v>3</v>
      </c>
      <c r="AY223">
        <v>37</v>
      </c>
      <c r="AZ223" s="1">
        <v>43971</v>
      </c>
      <c r="BA223">
        <v>2020</v>
      </c>
      <c r="BB223">
        <v>2021</v>
      </c>
      <c r="BC223" t="s">
        <v>155</v>
      </c>
      <c r="BD223" s="5">
        <f>VLOOKUP(BC223,'unit cost'!$A$2:$B$17,2,FALSE)</f>
        <v>0.35099999999999998</v>
      </c>
      <c r="BE223" s="5">
        <f t="shared" si="3"/>
        <v>13338</v>
      </c>
    </row>
    <row r="224" spans="1:57" ht="14.4" x14ac:dyDescent="0.3">
      <c r="A224" t="s">
        <v>248</v>
      </c>
      <c r="C224">
        <v>503</v>
      </c>
      <c r="D224" t="s">
        <v>265</v>
      </c>
      <c r="E224" t="s">
        <v>263</v>
      </c>
      <c r="F224" t="s">
        <v>55</v>
      </c>
      <c r="G224">
        <v>1874399</v>
      </c>
      <c r="H224">
        <v>1</v>
      </c>
      <c r="I224">
        <v>1874399</v>
      </c>
      <c r="J224" s="1">
        <v>43890</v>
      </c>
      <c r="K224" s="1">
        <v>43890</v>
      </c>
      <c r="N224" s="1">
        <v>43890</v>
      </c>
      <c r="O224" t="s">
        <v>56</v>
      </c>
      <c r="P224" t="s">
        <v>67</v>
      </c>
      <c r="Q224" s="1">
        <v>43914</v>
      </c>
      <c r="T224">
        <v>22867201</v>
      </c>
      <c r="U224" t="b">
        <v>0</v>
      </c>
      <c r="V224">
        <v>503</v>
      </c>
      <c r="W224" t="s">
        <v>264</v>
      </c>
      <c r="X224" t="s">
        <v>247</v>
      </c>
      <c r="Y224" t="s">
        <v>248</v>
      </c>
      <c r="Z224" t="s">
        <v>253</v>
      </c>
      <c r="AA224" t="s">
        <v>60</v>
      </c>
      <c r="AB224" t="s">
        <v>61</v>
      </c>
      <c r="AC224">
        <v>2021</v>
      </c>
      <c r="AD224" t="s">
        <v>254</v>
      </c>
      <c r="AE224" t="s">
        <v>266</v>
      </c>
      <c r="AF224">
        <v>2</v>
      </c>
      <c r="AG224">
        <v>2020</v>
      </c>
      <c r="AH224" t="s">
        <v>79</v>
      </c>
      <c r="AI224" t="s">
        <v>267</v>
      </c>
      <c r="AJ224" t="s">
        <v>268</v>
      </c>
      <c r="AK224" t="s">
        <v>269</v>
      </c>
      <c r="AL224" t="s">
        <v>257</v>
      </c>
      <c r="AM224" t="s">
        <v>74</v>
      </c>
      <c r="AQ224">
        <v>0</v>
      </c>
      <c r="AT224">
        <v>0</v>
      </c>
      <c r="AW224" t="s">
        <v>90</v>
      </c>
      <c r="AX224">
        <v>1</v>
      </c>
      <c r="AY224">
        <v>36</v>
      </c>
      <c r="AZ224" s="1">
        <v>43638</v>
      </c>
      <c r="BA224">
        <v>2019</v>
      </c>
      <c r="BB224">
        <v>2020</v>
      </c>
      <c r="BC224" t="s">
        <v>91</v>
      </c>
      <c r="BD224" s="5">
        <f>VLOOKUP(BC224,'unit cost'!$A$2:$B$17,2,FALSE)</f>
        <v>3.0300000000000001E-2</v>
      </c>
      <c r="BE224" s="5">
        <f t="shared" si="3"/>
        <v>56794.289700000001</v>
      </c>
    </row>
    <row r="225" spans="1:57" ht="14.4" x14ac:dyDescent="0.3">
      <c r="A225" t="s">
        <v>248</v>
      </c>
      <c r="C225">
        <v>504</v>
      </c>
      <c r="D225" t="s">
        <v>265</v>
      </c>
      <c r="E225" t="s">
        <v>54</v>
      </c>
      <c r="F225" t="s">
        <v>55</v>
      </c>
      <c r="G225">
        <v>10231205</v>
      </c>
      <c r="H225">
        <v>1</v>
      </c>
      <c r="I225">
        <v>10231205</v>
      </c>
      <c r="J225" s="1">
        <v>44154</v>
      </c>
      <c r="K225" s="1">
        <v>44043</v>
      </c>
      <c r="N225" s="1">
        <v>44154</v>
      </c>
      <c r="O225" t="s">
        <v>56</v>
      </c>
      <c r="P225" t="s">
        <v>67</v>
      </c>
      <c r="Q225" s="1">
        <v>44174</v>
      </c>
      <c r="T225">
        <v>10231206</v>
      </c>
      <c r="U225" t="b">
        <v>0</v>
      </c>
      <c r="V225">
        <v>504</v>
      </c>
      <c r="W225" t="s">
        <v>63</v>
      </c>
      <c r="X225" t="s">
        <v>247</v>
      </c>
      <c r="Y225" t="s">
        <v>248</v>
      </c>
      <c r="Z225" t="s">
        <v>253</v>
      </c>
      <c r="AA225" t="s">
        <v>60</v>
      </c>
      <c r="AB225" t="s">
        <v>61</v>
      </c>
      <c r="AC225">
        <v>2021</v>
      </c>
      <c r="AD225" t="s">
        <v>254</v>
      </c>
      <c r="AE225" t="s">
        <v>266</v>
      </c>
      <c r="AF225">
        <v>11</v>
      </c>
      <c r="AG225">
        <v>2020</v>
      </c>
      <c r="AH225" t="s">
        <v>62</v>
      </c>
      <c r="AI225" t="s">
        <v>267</v>
      </c>
      <c r="AJ225" t="s">
        <v>268</v>
      </c>
      <c r="AK225" t="s">
        <v>269</v>
      </c>
      <c r="AL225" t="s">
        <v>257</v>
      </c>
      <c r="AM225" t="s">
        <v>74</v>
      </c>
      <c r="AQ225">
        <v>0</v>
      </c>
      <c r="AT225">
        <v>0</v>
      </c>
      <c r="AW225" t="s">
        <v>90</v>
      </c>
      <c r="AX225">
        <v>1</v>
      </c>
      <c r="AY225">
        <v>36</v>
      </c>
      <c r="AZ225" s="1">
        <v>43902</v>
      </c>
      <c r="BA225">
        <v>2020</v>
      </c>
      <c r="BB225">
        <v>2020</v>
      </c>
      <c r="BC225" t="s">
        <v>91</v>
      </c>
      <c r="BD225" s="5">
        <f>VLOOKUP(BC225,'unit cost'!$A$2:$B$17,2,FALSE)</f>
        <v>3.0300000000000001E-2</v>
      </c>
      <c r="BE225" s="5">
        <f t="shared" si="3"/>
        <v>310005.51150000002</v>
      </c>
    </row>
    <row r="226" spans="1:57" ht="14.4" x14ac:dyDescent="0.3">
      <c r="A226" t="s">
        <v>248</v>
      </c>
      <c r="C226">
        <v>514</v>
      </c>
      <c r="D226" t="s">
        <v>274</v>
      </c>
      <c r="E226" t="s">
        <v>93</v>
      </c>
      <c r="F226" t="s">
        <v>55</v>
      </c>
      <c r="G226">
        <v>124000</v>
      </c>
      <c r="H226">
        <v>1</v>
      </c>
      <c r="I226">
        <v>124000</v>
      </c>
      <c r="J226" s="1">
        <v>44195</v>
      </c>
      <c r="K226" s="1">
        <v>44165</v>
      </c>
      <c r="N226" s="1">
        <v>44195</v>
      </c>
      <c r="O226" t="s">
        <v>56</v>
      </c>
      <c r="P226" t="s">
        <v>67</v>
      </c>
      <c r="Q226" s="1">
        <v>44203</v>
      </c>
      <c r="T226">
        <v>165095</v>
      </c>
      <c r="U226" t="b">
        <v>0</v>
      </c>
      <c r="V226" t="s">
        <v>292</v>
      </c>
      <c r="W226" t="s">
        <v>83</v>
      </c>
      <c r="X226" t="s">
        <v>247</v>
      </c>
      <c r="Y226" t="s">
        <v>248</v>
      </c>
      <c r="Z226" t="s">
        <v>253</v>
      </c>
      <c r="AA226" t="s">
        <v>60</v>
      </c>
      <c r="AB226" t="s">
        <v>61</v>
      </c>
      <c r="AC226">
        <v>2021</v>
      </c>
      <c r="AD226" t="s">
        <v>254</v>
      </c>
      <c r="AE226" t="s">
        <v>275</v>
      </c>
      <c r="AF226">
        <v>12</v>
      </c>
      <c r="AG226">
        <v>2020</v>
      </c>
      <c r="AH226" t="s">
        <v>86</v>
      </c>
      <c r="AI226" t="s">
        <v>197</v>
      </c>
      <c r="AJ226" t="s">
        <v>276</v>
      </c>
      <c r="AK226" t="s">
        <v>199</v>
      </c>
      <c r="AL226" t="s">
        <v>94</v>
      </c>
      <c r="AM226" t="s">
        <v>107</v>
      </c>
      <c r="AQ226">
        <v>0</v>
      </c>
      <c r="AT226">
        <v>0</v>
      </c>
      <c r="AU226">
        <v>0.85</v>
      </c>
      <c r="AV226">
        <v>105400</v>
      </c>
      <c r="AW226" t="s">
        <v>107</v>
      </c>
      <c r="AX226">
        <v>3</v>
      </c>
      <c r="AY226">
        <v>45</v>
      </c>
      <c r="AZ226" s="1">
        <v>43880</v>
      </c>
      <c r="BA226">
        <v>2020</v>
      </c>
      <c r="BB226">
        <v>2020</v>
      </c>
      <c r="BC226" t="s">
        <v>200</v>
      </c>
      <c r="BD226" s="5">
        <f>VLOOKUP(BC226,'unit cost'!$A$2:$B$17,2,FALSE)</f>
        <v>0.85</v>
      </c>
      <c r="BE226" s="5">
        <f t="shared" si="3"/>
        <v>105400</v>
      </c>
    </row>
    <row r="227" spans="1:57" ht="14.4" x14ac:dyDescent="0.3">
      <c r="A227" t="s">
        <v>248</v>
      </c>
      <c r="C227">
        <v>519</v>
      </c>
      <c r="D227" t="s">
        <v>265</v>
      </c>
      <c r="E227" t="s">
        <v>263</v>
      </c>
      <c r="F227" t="s">
        <v>55</v>
      </c>
      <c r="G227">
        <v>3099489</v>
      </c>
      <c r="H227">
        <v>1</v>
      </c>
      <c r="I227">
        <v>3099489</v>
      </c>
      <c r="J227" s="1">
        <v>43951</v>
      </c>
      <c r="K227" s="1">
        <v>43921</v>
      </c>
      <c r="N227" s="1">
        <v>43951</v>
      </c>
      <c r="O227" t="s">
        <v>56</v>
      </c>
      <c r="P227" t="s">
        <v>67</v>
      </c>
      <c r="Q227" s="1">
        <v>44078</v>
      </c>
      <c r="T227">
        <v>3099489</v>
      </c>
      <c r="U227" t="b">
        <v>0</v>
      </c>
      <c r="V227">
        <v>519</v>
      </c>
      <c r="W227" t="s">
        <v>264</v>
      </c>
      <c r="X227" t="s">
        <v>247</v>
      </c>
      <c r="Y227" t="s">
        <v>248</v>
      </c>
      <c r="Z227" t="s">
        <v>253</v>
      </c>
      <c r="AA227" t="s">
        <v>60</v>
      </c>
      <c r="AB227" t="s">
        <v>61</v>
      </c>
      <c r="AC227">
        <v>2021</v>
      </c>
      <c r="AD227" t="s">
        <v>254</v>
      </c>
      <c r="AE227" t="s">
        <v>266</v>
      </c>
      <c r="AF227">
        <v>4</v>
      </c>
      <c r="AG227">
        <v>2020</v>
      </c>
      <c r="AH227" t="s">
        <v>79</v>
      </c>
      <c r="AI227" t="s">
        <v>267</v>
      </c>
      <c r="AJ227" t="s">
        <v>268</v>
      </c>
      <c r="AK227" t="s">
        <v>269</v>
      </c>
      <c r="AL227" t="s">
        <v>257</v>
      </c>
      <c r="AM227" t="s">
        <v>74</v>
      </c>
      <c r="AQ227">
        <v>0</v>
      </c>
      <c r="AT227">
        <v>0</v>
      </c>
      <c r="AW227" t="s">
        <v>90</v>
      </c>
      <c r="AX227">
        <v>1</v>
      </c>
      <c r="AY227">
        <v>36</v>
      </c>
      <c r="AZ227" s="1">
        <v>43699</v>
      </c>
      <c r="BA227">
        <v>2019</v>
      </c>
      <c r="BB227">
        <v>2020</v>
      </c>
      <c r="BC227" t="s">
        <v>91</v>
      </c>
      <c r="BD227" s="5">
        <f>VLOOKUP(BC227,'unit cost'!$A$2:$B$17,2,FALSE)</f>
        <v>3.0300000000000001E-2</v>
      </c>
      <c r="BE227" s="5">
        <f t="shared" si="3"/>
        <v>93914.516700000007</v>
      </c>
    </row>
    <row r="228" spans="1:57" ht="14.4" x14ac:dyDescent="0.3">
      <c r="A228" t="s">
        <v>248</v>
      </c>
      <c r="C228">
        <v>541</v>
      </c>
      <c r="D228" t="s">
        <v>265</v>
      </c>
      <c r="E228" t="s">
        <v>263</v>
      </c>
      <c r="F228" t="s">
        <v>55</v>
      </c>
      <c r="G228">
        <v>5000000</v>
      </c>
      <c r="H228">
        <v>1</v>
      </c>
      <c r="I228">
        <v>5000000</v>
      </c>
      <c r="J228" s="1">
        <v>44316</v>
      </c>
      <c r="K228" s="1">
        <v>44196</v>
      </c>
      <c r="N228" s="1">
        <v>44316</v>
      </c>
      <c r="O228" t="s">
        <v>80</v>
      </c>
      <c r="P228" t="s">
        <v>67</v>
      </c>
      <c r="Q228" s="1">
        <v>44174</v>
      </c>
      <c r="T228">
        <v>7896462</v>
      </c>
      <c r="U228" t="b">
        <v>0</v>
      </c>
      <c r="V228">
        <v>541</v>
      </c>
      <c r="W228" t="s">
        <v>264</v>
      </c>
      <c r="X228" t="s">
        <v>247</v>
      </c>
      <c r="Y228" t="s">
        <v>248</v>
      </c>
      <c r="Z228" t="s">
        <v>253</v>
      </c>
      <c r="AA228" t="s">
        <v>60</v>
      </c>
      <c r="AB228" t="s">
        <v>61</v>
      </c>
      <c r="AC228">
        <v>2021</v>
      </c>
      <c r="AD228" t="s">
        <v>254</v>
      </c>
      <c r="AE228" t="s">
        <v>266</v>
      </c>
      <c r="AF228">
        <v>4</v>
      </c>
      <c r="AG228">
        <v>2021</v>
      </c>
      <c r="AH228" t="s">
        <v>79</v>
      </c>
      <c r="AI228" t="s">
        <v>267</v>
      </c>
      <c r="AJ228" t="s">
        <v>268</v>
      </c>
      <c r="AK228" t="s">
        <v>269</v>
      </c>
      <c r="AL228" t="s">
        <v>257</v>
      </c>
      <c r="AM228" t="s">
        <v>74</v>
      </c>
      <c r="AQ228">
        <v>0</v>
      </c>
      <c r="AT228">
        <v>0</v>
      </c>
      <c r="AW228" t="s">
        <v>90</v>
      </c>
      <c r="AX228">
        <v>1</v>
      </c>
      <c r="AY228">
        <v>36</v>
      </c>
      <c r="AZ228" s="1">
        <v>44064</v>
      </c>
      <c r="BA228">
        <v>2020</v>
      </c>
      <c r="BB228">
        <v>2021</v>
      </c>
      <c r="BC228" t="s">
        <v>91</v>
      </c>
      <c r="BD228" s="5">
        <f>VLOOKUP(BC228,'unit cost'!$A$2:$B$17,2,FALSE)</f>
        <v>3.0300000000000001E-2</v>
      </c>
      <c r="BE228" s="5">
        <f t="shared" si="3"/>
        <v>151500</v>
      </c>
    </row>
    <row r="229" spans="1:57" ht="14.4" x14ac:dyDescent="0.3">
      <c r="A229" t="s">
        <v>248</v>
      </c>
      <c r="C229">
        <v>558</v>
      </c>
      <c r="D229" t="s">
        <v>265</v>
      </c>
      <c r="E229" t="s">
        <v>257</v>
      </c>
      <c r="F229" t="s">
        <v>99</v>
      </c>
      <c r="G229">
        <v>1020085</v>
      </c>
      <c r="H229">
        <v>1</v>
      </c>
      <c r="I229">
        <v>1020085</v>
      </c>
      <c r="J229" s="1">
        <v>43605</v>
      </c>
      <c r="K229" s="1">
        <v>43923</v>
      </c>
      <c r="N229" s="1">
        <v>43605</v>
      </c>
      <c r="O229" t="s">
        <v>56</v>
      </c>
      <c r="P229" t="s">
        <v>57</v>
      </c>
      <c r="Q229" s="1">
        <v>43923</v>
      </c>
      <c r="T229">
        <v>0</v>
      </c>
      <c r="U229" t="b">
        <v>0</v>
      </c>
      <c r="V229">
        <v>558</v>
      </c>
      <c r="W229" t="s">
        <v>279</v>
      </c>
      <c r="X229" t="s">
        <v>247</v>
      </c>
      <c r="Y229" t="s">
        <v>248</v>
      </c>
      <c r="Z229" t="s">
        <v>253</v>
      </c>
      <c r="AA229" t="s">
        <v>60</v>
      </c>
      <c r="AB229" t="s">
        <v>61</v>
      </c>
      <c r="AC229">
        <v>2021</v>
      </c>
      <c r="AD229" t="s">
        <v>254</v>
      </c>
      <c r="AE229" t="s">
        <v>266</v>
      </c>
      <c r="AF229">
        <v>5</v>
      </c>
      <c r="AG229">
        <v>2019</v>
      </c>
      <c r="AH229" t="s">
        <v>65</v>
      </c>
      <c r="AI229" t="s">
        <v>267</v>
      </c>
      <c r="AJ229" t="s">
        <v>268</v>
      </c>
      <c r="AK229" t="s">
        <v>269</v>
      </c>
      <c r="AL229" t="s">
        <v>257</v>
      </c>
      <c r="AM229" t="s">
        <v>74</v>
      </c>
      <c r="AQ229">
        <v>0</v>
      </c>
      <c r="AT229">
        <v>0</v>
      </c>
      <c r="AW229" t="s">
        <v>90</v>
      </c>
      <c r="AX229">
        <v>1</v>
      </c>
      <c r="AY229">
        <v>36</v>
      </c>
      <c r="AZ229" s="1">
        <v>43353</v>
      </c>
      <c r="BA229">
        <v>2018</v>
      </c>
      <c r="BB229">
        <v>2019</v>
      </c>
      <c r="BC229" t="s">
        <v>91</v>
      </c>
      <c r="BD229" s="5">
        <f>VLOOKUP(BC229,'unit cost'!$A$2:$B$17,2,FALSE)</f>
        <v>3.0300000000000001E-2</v>
      </c>
      <c r="BE229" s="5">
        <f t="shared" si="3"/>
        <v>30908.575499999999</v>
      </c>
    </row>
    <row r="230" spans="1:57" ht="14.4" x14ac:dyDescent="0.3">
      <c r="A230" t="s">
        <v>248</v>
      </c>
      <c r="C230">
        <v>559</v>
      </c>
      <c r="D230" t="s">
        <v>252</v>
      </c>
      <c r="E230" t="s">
        <v>263</v>
      </c>
      <c r="F230" t="s">
        <v>66</v>
      </c>
      <c r="G230">
        <v>1000</v>
      </c>
      <c r="H230">
        <v>1</v>
      </c>
      <c r="I230">
        <v>1000</v>
      </c>
      <c r="J230" s="1">
        <v>43738</v>
      </c>
      <c r="K230" s="1">
        <v>43923</v>
      </c>
      <c r="N230" s="1">
        <v>43738</v>
      </c>
      <c r="O230" t="s">
        <v>56</v>
      </c>
      <c r="P230" t="s">
        <v>57</v>
      </c>
      <c r="Q230" s="1">
        <v>43923</v>
      </c>
      <c r="T230">
        <v>0</v>
      </c>
      <c r="U230" t="b">
        <v>0</v>
      </c>
      <c r="V230">
        <v>559</v>
      </c>
      <c r="W230" t="s">
        <v>264</v>
      </c>
      <c r="X230" t="s">
        <v>247</v>
      </c>
      <c r="Y230" t="s">
        <v>248</v>
      </c>
      <c r="Z230" t="s">
        <v>253</v>
      </c>
      <c r="AA230" t="s">
        <v>60</v>
      </c>
      <c r="AB230" t="s">
        <v>61</v>
      </c>
      <c r="AC230">
        <v>2021</v>
      </c>
      <c r="AD230" t="s">
        <v>254</v>
      </c>
      <c r="AE230" t="s">
        <v>255</v>
      </c>
      <c r="AF230">
        <v>9</v>
      </c>
      <c r="AG230">
        <v>2019</v>
      </c>
      <c r="AH230" t="s">
        <v>79</v>
      </c>
      <c r="AI230" t="s">
        <v>111</v>
      </c>
      <c r="AJ230" t="s">
        <v>256</v>
      </c>
      <c r="AK230" t="s">
        <v>113</v>
      </c>
      <c r="AL230" t="s">
        <v>257</v>
      </c>
      <c r="AM230" t="s">
        <v>114</v>
      </c>
      <c r="AQ230">
        <v>0</v>
      </c>
      <c r="AT230">
        <v>0</v>
      </c>
      <c r="AU230">
        <v>0.6</v>
      </c>
      <c r="AV230">
        <v>600</v>
      </c>
      <c r="AW230" t="s">
        <v>115</v>
      </c>
      <c r="AX230">
        <v>3</v>
      </c>
      <c r="AY230">
        <v>0</v>
      </c>
      <c r="AZ230" s="1">
        <v>43738</v>
      </c>
      <c r="BA230">
        <v>2020</v>
      </c>
      <c r="BB230">
        <v>2020</v>
      </c>
      <c r="BC230" t="s">
        <v>116</v>
      </c>
      <c r="BD230" s="5">
        <f>VLOOKUP(BC230,'unit cost'!$A$2:$B$17,2,FALSE)</f>
        <v>0.29599999999999999</v>
      </c>
      <c r="BE230" s="5">
        <f t="shared" si="3"/>
        <v>296</v>
      </c>
    </row>
    <row r="231" spans="1:57" ht="14.4" x14ac:dyDescent="0.3">
      <c r="A231" t="s">
        <v>248</v>
      </c>
      <c r="C231">
        <v>562</v>
      </c>
      <c r="D231" t="s">
        <v>260</v>
      </c>
      <c r="E231" t="s">
        <v>93</v>
      </c>
      <c r="F231" t="s">
        <v>66</v>
      </c>
      <c r="G231">
        <v>184000</v>
      </c>
      <c r="H231">
        <v>1</v>
      </c>
      <c r="I231">
        <v>184000</v>
      </c>
      <c r="J231" s="1">
        <v>44104</v>
      </c>
      <c r="K231" s="1">
        <v>44135</v>
      </c>
      <c r="N231" s="1">
        <v>44104</v>
      </c>
      <c r="O231" t="s">
        <v>56</v>
      </c>
      <c r="P231" t="s">
        <v>67</v>
      </c>
      <c r="Q231" s="1">
        <v>44173</v>
      </c>
      <c r="T231">
        <v>183162</v>
      </c>
      <c r="U231" t="b">
        <v>0</v>
      </c>
      <c r="V231" t="s">
        <v>293</v>
      </c>
      <c r="W231" t="s">
        <v>83</v>
      </c>
      <c r="X231" t="s">
        <v>247</v>
      </c>
      <c r="Y231" t="s">
        <v>248</v>
      </c>
      <c r="Z231" t="s">
        <v>253</v>
      </c>
      <c r="AA231" t="s">
        <v>60</v>
      </c>
      <c r="AB231" t="s">
        <v>61</v>
      </c>
      <c r="AC231">
        <v>2021</v>
      </c>
      <c r="AD231" t="s">
        <v>254</v>
      </c>
      <c r="AE231" t="s">
        <v>261</v>
      </c>
      <c r="AF231">
        <v>9</v>
      </c>
      <c r="AG231">
        <v>2020</v>
      </c>
      <c r="AH231" t="s">
        <v>86</v>
      </c>
      <c r="AI231" t="s">
        <v>104</v>
      </c>
      <c r="AJ231" t="s">
        <v>262</v>
      </c>
      <c r="AK231" t="s">
        <v>106</v>
      </c>
      <c r="AL231" t="s">
        <v>257</v>
      </c>
      <c r="AM231" t="s">
        <v>107</v>
      </c>
      <c r="AQ231">
        <v>0</v>
      </c>
      <c r="AT231">
        <v>0</v>
      </c>
      <c r="AU231">
        <v>0.88</v>
      </c>
      <c r="AV231">
        <v>161920</v>
      </c>
      <c r="AW231" t="s">
        <v>107</v>
      </c>
      <c r="AX231">
        <v>3</v>
      </c>
      <c r="AY231">
        <v>45</v>
      </c>
      <c r="AZ231" s="1">
        <v>43789</v>
      </c>
      <c r="BA231">
        <v>2020</v>
      </c>
      <c r="BB231">
        <v>2020</v>
      </c>
      <c r="BC231" t="s">
        <v>108</v>
      </c>
      <c r="BD231" s="5">
        <f>VLOOKUP(BC231,'unit cost'!$A$2:$B$17,2,FALSE)</f>
        <v>0.82799999999999996</v>
      </c>
      <c r="BE231" s="5">
        <f t="shared" si="3"/>
        <v>152352</v>
      </c>
    </row>
    <row r="232" spans="1:57" ht="14.4" x14ac:dyDescent="0.3">
      <c r="A232" t="s">
        <v>248</v>
      </c>
      <c r="C232">
        <v>575</v>
      </c>
      <c r="D232" t="s">
        <v>274</v>
      </c>
      <c r="E232" t="s">
        <v>227</v>
      </c>
      <c r="F232" t="s">
        <v>55</v>
      </c>
      <c r="G232">
        <v>175000</v>
      </c>
      <c r="H232">
        <v>1</v>
      </c>
      <c r="I232">
        <v>175000</v>
      </c>
      <c r="J232" s="1">
        <v>44195</v>
      </c>
      <c r="K232" s="1">
        <v>44074</v>
      </c>
      <c r="N232" s="1">
        <v>44195</v>
      </c>
      <c r="O232" t="s">
        <v>56</v>
      </c>
      <c r="P232" t="s">
        <v>67</v>
      </c>
      <c r="Q232" s="1">
        <v>44203</v>
      </c>
      <c r="T232">
        <v>0</v>
      </c>
      <c r="U232" t="b">
        <v>0</v>
      </c>
      <c r="V232">
        <v>575</v>
      </c>
      <c r="W232" t="s">
        <v>94</v>
      </c>
      <c r="X232" t="s">
        <v>247</v>
      </c>
      <c r="Y232" t="s">
        <v>248</v>
      </c>
      <c r="Z232" t="s">
        <v>253</v>
      </c>
      <c r="AA232" t="s">
        <v>60</v>
      </c>
      <c r="AB232" t="s">
        <v>61</v>
      </c>
      <c r="AC232">
        <v>2021</v>
      </c>
      <c r="AD232" t="s">
        <v>254</v>
      </c>
      <c r="AE232" t="s">
        <v>275</v>
      </c>
      <c r="AF232">
        <v>12</v>
      </c>
      <c r="AG232">
        <v>2020</v>
      </c>
      <c r="AH232" t="s">
        <v>94</v>
      </c>
      <c r="AI232" t="s">
        <v>197</v>
      </c>
      <c r="AJ232" t="s">
        <v>276</v>
      </c>
      <c r="AK232" t="s">
        <v>199</v>
      </c>
      <c r="AL232" t="s">
        <v>94</v>
      </c>
      <c r="AM232" t="s">
        <v>107</v>
      </c>
      <c r="AQ232">
        <v>0</v>
      </c>
      <c r="AT232">
        <v>0</v>
      </c>
      <c r="AU232">
        <v>0.85</v>
      </c>
      <c r="AV232">
        <v>148750</v>
      </c>
      <c r="AW232" t="s">
        <v>107</v>
      </c>
      <c r="AX232">
        <v>3</v>
      </c>
      <c r="AY232">
        <v>45</v>
      </c>
      <c r="AZ232" s="1">
        <v>43880</v>
      </c>
      <c r="BA232">
        <v>2020</v>
      </c>
      <c r="BB232">
        <v>2020</v>
      </c>
      <c r="BC232" t="s">
        <v>200</v>
      </c>
      <c r="BD232" s="5">
        <f>VLOOKUP(BC232,'unit cost'!$A$2:$B$17,2,FALSE)</f>
        <v>0.85</v>
      </c>
      <c r="BE232" s="5">
        <f t="shared" si="3"/>
        <v>148750</v>
      </c>
    </row>
    <row r="233" spans="1:57" ht="14.4" x14ac:dyDescent="0.3">
      <c r="A233" t="s">
        <v>248</v>
      </c>
      <c r="C233">
        <v>576</v>
      </c>
      <c r="D233" t="s">
        <v>260</v>
      </c>
      <c r="E233" t="s">
        <v>94</v>
      </c>
      <c r="F233" t="s">
        <v>55</v>
      </c>
      <c r="G233">
        <v>484000</v>
      </c>
      <c r="H233">
        <v>1</v>
      </c>
      <c r="I233">
        <v>484000</v>
      </c>
      <c r="J233" s="1">
        <v>44195</v>
      </c>
      <c r="K233" s="1">
        <v>44286</v>
      </c>
      <c r="N233" s="1">
        <v>44195</v>
      </c>
      <c r="O233" t="s">
        <v>56</v>
      </c>
      <c r="P233" t="s">
        <v>67</v>
      </c>
      <c r="Q233" s="1">
        <v>44205</v>
      </c>
      <c r="T233">
        <v>389318</v>
      </c>
      <c r="U233" t="b">
        <v>0</v>
      </c>
      <c r="V233">
        <v>576</v>
      </c>
      <c r="W233" t="s">
        <v>94</v>
      </c>
      <c r="X233" t="s">
        <v>247</v>
      </c>
      <c r="Y233" t="s">
        <v>248</v>
      </c>
      <c r="Z233" t="s">
        <v>253</v>
      </c>
      <c r="AA233" t="s">
        <v>60</v>
      </c>
      <c r="AB233" t="s">
        <v>61</v>
      </c>
      <c r="AC233">
        <v>2021</v>
      </c>
      <c r="AD233" t="s">
        <v>254</v>
      </c>
      <c r="AE233" t="s">
        <v>261</v>
      </c>
      <c r="AF233">
        <v>12</v>
      </c>
      <c r="AG233">
        <v>2020</v>
      </c>
      <c r="AH233" t="s">
        <v>94</v>
      </c>
      <c r="AI233" t="s">
        <v>104</v>
      </c>
      <c r="AJ233" t="s">
        <v>262</v>
      </c>
      <c r="AK233" t="s">
        <v>106</v>
      </c>
      <c r="AL233" t="s">
        <v>257</v>
      </c>
      <c r="AM233" t="s">
        <v>107</v>
      </c>
      <c r="AQ233">
        <v>0</v>
      </c>
      <c r="AT233">
        <v>0</v>
      </c>
      <c r="AU233">
        <v>0.88</v>
      </c>
      <c r="AV233">
        <v>425920</v>
      </c>
      <c r="AW233" t="s">
        <v>107</v>
      </c>
      <c r="AX233">
        <v>3</v>
      </c>
      <c r="AY233">
        <v>45</v>
      </c>
      <c r="AZ233" s="1">
        <v>43880</v>
      </c>
      <c r="BA233">
        <v>2020</v>
      </c>
      <c r="BB233">
        <v>2020</v>
      </c>
      <c r="BC233" t="s">
        <v>108</v>
      </c>
      <c r="BD233" s="5">
        <f>VLOOKUP(BC233,'unit cost'!$A$2:$B$17,2,FALSE)</f>
        <v>0.82799999999999996</v>
      </c>
      <c r="BE233" s="5">
        <f t="shared" si="3"/>
        <v>400752</v>
      </c>
    </row>
    <row r="234" spans="1:57" ht="14.4" x14ac:dyDescent="0.3">
      <c r="A234" t="s">
        <v>248</v>
      </c>
      <c r="C234">
        <v>578</v>
      </c>
      <c r="D234" t="s">
        <v>125</v>
      </c>
      <c r="E234" t="s">
        <v>94</v>
      </c>
      <c r="F234" t="s">
        <v>55</v>
      </c>
      <c r="G234">
        <v>268560</v>
      </c>
      <c r="H234">
        <v>1</v>
      </c>
      <c r="I234">
        <v>268560</v>
      </c>
      <c r="J234" s="1">
        <v>44286</v>
      </c>
      <c r="K234" s="1">
        <v>44286</v>
      </c>
      <c r="N234" s="1">
        <v>44286</v>
      </c>
      <c r="O234" t="s">
        <v>80</v>
      </c>
      <c r="P234" t="s">
        <v>67</v>
      </c>
      <c r="Q234" s="1">
        <v>44267</v>
      </c>
      <c r="T234">
        <v>430794</v>
      </c>
      <c r="U234" t="b">
        <v>0</v>
      </c>
      <c r="V234">
        <v>578</v>
      </c>
      <c r="W234" t="s">
        <v>94</v>
      </c>
      <c r="X234" t="s">
        <v>247</v>
      </c>
      <c r="Y234" t="s">
        <v>248</v>
      </c>
      <c r="Z234" t="s">
        <v>253</v>
      </c>
      <c r="AA234" t="s">
        <v>60</v>
      </c>
      <c r="AB234" t="s">
        <v>61</v>
      </c>
      <c r="AC234">
        <v>2021</v>
      </c>
      <c r="AD234" t="s">
        <v>254</v>
      </c>
      <c r="AE234" t="s">
        <v>277</v>
      </c>
      <c r="AF234">
        <v>3</v>
      </c>
      <c r="AG234">
        <v>2021</v>
      </c>
      <c r="AH234" t="s">
        <v>94</v>
      </c>
      <c r="AI234" t="s">
        <v>127</v>
      </c>
      <c r="AJ234" t="s">
        <v>278</v>
      </c>
      <c r="AK234" t="s">
        <v>129</v>
      </c>
      <c r="AL234" t="s">
        <v>257</v>
      </c>
      <c r="AM234" t="s">
        <v>130</v>
      </c>
      <c r="AQ234">
        <v>0</v>
      </c>
      <c r="AT234">
        <v>0</v>
      </c>
      <c r="AU234">
        <v>0.26</v>
      </c>
      <c r="AV234">
        <v>69825.600000000006</v>
      </c>
      <c r="AW234" t="s">
        <v>131</v>
      </c>
      <c r="AX234">
        <v>3</v>
      </c>
      <c r="AY234">
        <v>18</v>
      </c>
      <c r="AZ234" s="1">
        <v>44160</v>
      </c>
      <c r="BA234">
        <v>2021</v>
      </c>
      <c r="BB234">
        <v>2021</v>
      </c>
      <c r="BC234" t="s">
        <v>132</v>
      </c>
      <c r="BD234" s="5">
        <f>VLOOKUP(BC234,'unit cost'!$A$2:$B$17,2,FALSE)</f>
        <v>0.26300000000000001</v>
      </c>
      <c r="BE234" s="5">
        <f t="shared" si="3"/>
        <v>70631.28</v>
      </c>
    </row>
    <row r="235" spans="1:57" ht="14.4" x14ac:dyDescent="0.3">
      <c r="A235" t="s">
        <v>248</v>
      </c>
      <c r="C235">
        <v>582</v>
      </c>
      <c r="D235" t="s">
        <v>224</v>
      </c>
      <c r="E235" t="s">
        <v>294</v>
      </c>
      <c r="F235" t="s">
        <v>99</v>
      </c>
      <c r="G235">
        <v>500</v>
      </c>
      <c r="H235">
        <v>1</v>
      </c>
      <c r="I235">
        <v>500</v>
      </c>
      <c r="J235" s="1">
        <v>44014</v>
      </c>
      <c r="K235" s="1">
        <v>44015</v>
      </c>
      <c r="N235" s="1">
        <v>44014</v>
      </c>
      <c r="O235" t="s">
        <v>56</v>
      </c>
      <c r="P235" t="s">
        <v>57</v>
      </c>
      <c r="Q235" s="1">
        <v>44015</v>
      </c>
      <c r="T235">
        <v>0</v>
      </c>
      <c r="U235" t="b">
        <v>0</v>
      </c>
      <c r="V235">
        <v>582</v>
      </c>
      <c r="W235" t="s">
        <v>294</v>
      </c>
      <c r="X235" t="s">
        <v>247</v>
      </c>
      <c r="Y235" t="s">
        <v>248</v>
      </c>
      <c r="Z235" t="s">
        <v>253</v>
      </c>
      <c r="AA235" t="s">
        <v>60</v>
      </c>
      <c r="AB235" t="s">
        <v>61</v>
      </c>
      <c r="AC235">
        <v>2021</v>
      </c>
      <c r="AD235" t="s">
        <v>254</v>
      </c>
      <c r="AE235" t="s">
        <v>287</v>
      </c>
      <c r="AF235">
        <v>7</v>
      </c>
      <c r="AG235">
        <v>2020</v>
      </c>
      <c r="AH235" t="s">
        <v>79</v>
      </c>
      <c r="AI235" t="s">
        <v>288</v>
      </c>
      <c r="AJ235" t="s">
        <v>289</v>
      </c>
      <c r="AK235" t="s">
        <v>290</v>
      </c>
      <c r="AL235" t="s">
        <v>257</v>
      </c>
      <c r="AM235" t="s">
        <v>291</v>
      </c>
      <c r="AQ235">
        <v>0</v>
      </c>
      <c r="AT235">
        <v>0</v>
      </c>
      <c r="AU235">
        <v>0.32</v>
      </c>
      <c r="AV235">
        <v>160</v>
      </c>
      <c r="AW235" t="s">
        <v>131</v>
      </c>
      <c r="AX235">
        <v>3</v>
      </c>
      <c r="AY235">
        <v>37</v>
      </c>
      <c r="AZ235" s="1">
        <v>43755</v>
      </c>
      <c r="BA235">
        <v>2020</v>
      </c>
      <c r="BB235">
        <v>2020</v>
      </c>
      <c r="BC235" t="s">
        <v>155</v>
      </c>
      <c r="BD235" s="5">
        <f>VLOOKUP(BC235,'unit cost'!$A$2:$B$17,2,FALSE)</f>
        <v>0.35099999999999998</v>
      </c>
      <c r="BE235" s="5">
        <f t="shared" si="3"/>
        <v>175.5</v>
      </c>
    </row>
    <row r="236" spans="1:57" ht="14.4" x14ac:dyDescent="0.3">
      <c r="A236" t="s">
        <v>248</v>
      </c>
      <c r="C236">
        <v>583</v>
      </c>
      <c r="D236" t="s">
        <v>265</v>
      </c>
      <c r="E236" t="s">
        <v>257</v>
      </c>
      <c r="F236" t="s">
        <v>55</v>
      </c>
      <c r="G236">
        <v>1359000</v>
      </c>
      <c r="H236">
        <v>1</v>
      </c>
      <c r="I236">
        <v>1359000</v>
      </c>
      <c r="J236" s="1">
        <v>44500</v>
      </c>
      <c r="K236" s="1">
        <v>44286</v>
      </c>
      <c r="N236" s="1">
        <v>44500</v>
      </c>
      <c r="O236" t="s">
        <v>80</v>
      </c>
      <c r="P236" t="s">
        <v>67</v>
      </c>
      <c r="Q236" s="1">
        <v>44270</v>
      </c>
      <c r="T236">
        <v>1359000</v>
      </c>
      <c r="U236" t="b">
        <v>0</v>
      </c>
      <c r="V236">
        <v>583</v>
      </c>
      <c r="W236" t="s">
        <v>279</v>
      </c>
      <c r="X236" t="s">
        <v>247</v>
      </c>
      <c r="Y236" t="s">
        <v>248</v>
      </c>
      <c r="Z236" t="s">
        <v>253</v>
      </c>
      <c r="AA236" t="s">
        <v>60</v>
      </c>
      <c r="AB236" t="s">
        <v>61</v>
      </c>
      <c r="AC236">
        <v>2021</v>
      </c>
      <c r="AD236" t="s">
        <v>254</v>
      </c>
      <c r="AE236" t="s">
        <v>266</v>
      </c>
      <c r="AF236">
        <v>10</v>
      </c>
      <c r="AG236">
        <v>2021</v>
      </c>
      <c r="AH236" t="s">
        <v>65</v>
      </c>
      <c r="AI236" t="s">
        <v>267</v>
      </c>
      <c r="AJ236" t="s">
        <v>268</v>
      </c>
      <c r="AK236" t="s">
        <v>269</v>
      </c>
      <c r="AL236" t="s">
        <v>257</v>
      </c>
      <c r="AM236" t="s">
        <v>74</v>
      </c>
      <c r="AQ236">
        <v>0</v>
      </c>
      <c r="AT236">
        <v>0</v>
      </c>
      <c r="AW236" t="s">
        <v>90</v>
      </c>
      <c r="AX236">
        <v>1</v>
      </c>
      <c r="AY236">
        <v>36</v>
      </c>
      <c r="AZ236" s="1">
        <v>44248</v>
      </c>
      <c r="BA236">
        <v>2021</v>
      </c>
      <c r="BB236">
        <v>2021</v>
      </c>
      <c r="BC236" t="s">
        <v>91</v>
      </c>
      <c r="BD236" s="5">
        <f>VLOOKUP(BC236,'unit cost'!$A$2:$B$17,2,FALSE)</f>
        <v>3.0300000000000001E-2</v>
      </c>
      <c r="BE236" s="5">
        <f t="shared" si="3"/>
        <v>41177.700000000004</v>
      </c>
    </row>
    <row r="237" spans="1:57" ht="14.4" x14ac:dyDescent="0.3">
      <c r="A237" t="s">
        <v>248</v>
      </c>
      <c r="C237">
        <v>613</v>
      </c>
      <c r="D237" t="s">
        <v>260</v>
      </c>
      <c r="E237" t="s">
        <v>263</v>
      </c>
      <c r="F237" t="s">
        <v>66</v>
      </c>
      <c r="G237">
        <v>22500</v>
      </c>
      <c r="H237">
        <v>1</v>
      </c>
      <c r="I237">
        <v>22500</v>
      </c>
      <c r="J237" s="1">
        <v>44237</v>
      </c>
      <c r="K237" s="1">
        <v>44057</v>
      </c>
      <c r="N237" s="1">
        <v>44237</v>
      </c>
      <c r="O237" t="s">
        <v>56</v>
      </c>
      <c r="P237" t="s">
        <v>57</v>
      </c>
      <c r="Q237" s="1">
        <v>44261</v>
      </c>
      <c r="T237">
        <v>0</v>
      </c>
      <c r="U237" t="b">
        <v>0</v>
      </c>
      <c r="V237">
        <v>613</v>
      </c>
      <c r="W237" t="s">
        <v>264</v>
      </c>
      <c r="X237" t="s">
        <v>247</v>
      </c>
      <c r="Y237" t="s">
        <v>248</v>
      </c>
      <c r="Z237" t="s">
        <v>253</v>
      </c>
      <c r="AA237" t="s">
        <v>60</v>
      </c>
      <c r="AB237" t="s">
        <v>61</v>
      </c>
      <c r="AC237">
        <v>2021</v>
      </c>
      <c r="AD237" t="s">
        <v>254</v>
      </c>
      <c r="AE237" t="s">
        <v>261</v>
      </c>
      <c r="AF237">
        <v>2</v>
      </c>
      <c r="AG237">
        <v>2021</v>
      </c>
      <c r="AH237" t="s">
        <v>79</v>
      </c>
      <c r="AI237" t="s">
        <v>104</v>
      </c>
      <c r="AJ237" t="s">
        <v>262</v>
      </c>
      <c r="AK237" t="s">
        <v>106</v>
      </c>
      <c r="AL237" t="s">
        <v>257</v>
      </c>
      <c r="AM237" t="s">
        <v>107</v>
      </c>
      <c r="AQ237">
        <v>0</v>
      </c>
      <c r="AT237">
        <v>0</v>
      </c>
      <c r="AU237">
        <v>0.88</v>
      </c>
      <c r="AV237">
        <v>19800</v>
      </c>
      <c r="AW237" t="s">
        <v>107</v>
      </c>
      <c r="AX237">
        <v>3</v>
      </c>
      <c r="AY237">
        <v>45</v>
      </c>
      <c r="AZ237" s="1">
        <v>43922</v>
      </c>
      <c r="BA237">
        <v>2020</v>
      </c>
      <c r="BB237">
        <v>2020</v>
      </c>
      <c r="BC237" t="s">
        <v>108</v>
      </c>
      <c r="BD237" s="5">
        <f>VLOOKUP(BC237,'unit cost'!$A$2:$B$17,2,FALSE)</f>
        <v>0.82799999999999996</v>
      </c>
      <c r="BE237" s="5">
        <f t="shared" si="3"/>
        <v>18630</v>
      </c>
    </row>
    <row r="238" spans="1:57" ht="14.4" x14ac:dyDescent="0.3">
      <c r="A238" t="s">
        <v>248</v>
      </c>
      <c r="C238">
        <v>614</v>
      </c>
      <c r="D238" t="s">
        <v>274</v>
      </c>
      <c r="E238" t="s">
        <v>94</v>
      </c>
      <c r="F238" t="s">
        <v>66</v>
      </c>
      <c r="G238">
        <v>300000</v>
      </c>
      <c r="H238">
        <v>1</v>
      </c>
      <c r="I238">
        <v>300000</v>
      </c>
      <c r="J238" s="1">
        <v>44439</v>
      </c>
      <c r="K238" s="1">
        <v>44057</v>
      </c>
      <c r="N238" s="1">
        <v>44439</v>
      </c>
      <c r="O238" t="s">
        <v>80</v>
      </c>
      <c r="P238" t="s">
        <v>57</v>
      </c>
      <c r="Q238" s="1">
        <v>44267</v>
      </c>
      <c r="T238">
        <v>0</v>
      </c>
      <c r="U238" t="b">
        <v>0</v>
      </c>
      <c r="V238">
        <v>614</v>
      </c>
      <c r="W238" t="s">
        <v>94</v>
      </c>
      <c r="X238" t="s">
        <v>247</v>
      </c>
      <c r="Y238" t="s">
        <v>248</v>
      </c>
      <c r="Z238" t="s">
        <v>253</v>
      </c>
      <c r="AA238" t="s">
        <v>60</v>
      </c>
      <c r="AB238" t="s">
        <v>61</v>
      </c>
      <c r="AC238">
        <v>2021</v>
      </c>
      <c r="AD238" t="s">
        <v>254</v>
      </c>
      <c r="AE238" t="s">
        <v>275</v>
      </c>
      <c r="AF238">
        <v>8</v>
      </c>
      <c r="AG238">
        <v>2021</v>
      </c>
      <c r="AH238" t="s">
        <v>94</v>
      </c>
      <c r="AI238" t="s">
        <v>197</v>
      </c>
      <c r="AJ238" t="s">
        <v>276</v>
      </c>
      <c r="AK238" t="s">
        <v>199</v>
      </c>
      <c r="AL238" t="s">
        <v>94</v>
      </c>
      <c r="AM238" t="s">
        <v>107</v>
      </c>
      <c r="AQ238">
        <v>0</v>
      </c>
      <c r="AT238">
        <v>0</v>
      </c>
      <c r="AU238">
        <v>0.85</v>
      </c>
      <c r="AV238">
        <v>255000</v>
      </c>
      <c r="AW238" t="s">
        <v>107</v>
      </c>
      <c r="AX238">
        <v>3</v>
      </c>
      <c r="AY238">
        <v>45</v>
      </c>
      <c r="AZ238" s="1">
        <v>44124</v>
      </c>
      <c r="BA238">
        <v>2021</v>
      </c>
      <c r="BB238">
        <v>2021</v>
      </c>
      <c r="BC238" t="s">
        <v>200</v>
      </c>
      <c r="BD238" s="5">
        <f>VLOOKUP(BC238,'unit cost'!$A$2:$B$17,2,FALSE)</f>
        <v>0.85</v>
      </c>
      <c r="BE238" s="5">
        <f t="shared" si="3"/>
        <v>255000</v>
      </c>
    </row>
    <row r="239" spans="1:57" ht="14.4" x14ac:dyDescent="0.3">
      <c r="A239" t="s">
        <v>248</v>
      </c>
      <c r="C239">
        <v>672</v>
      </c>
      <c r="D239" t="s">
        <v>280</v>
      </c>
      <c r="E239" t="s">
        <v>54</v>
      </c>
      <c r="F239" t="s">
        <v>66</v>
      </c>
      <c r="G239">
        <v>332621</v>
      </c>
      <c r="I239">
        <v>332621</v>
      </c>
      <c r="J239" s="1">
        <v>44092</v>
      </c>
      <c r="K239" s="1">
        <v>44068</v>
      </c>
      <c r="N239" s="1">
        <v>44092</v>
      </c>
      <c r="O239" t="s">
        <v>56</v>
      </c>
      <c r="P239" t="s">
        <v>57</v>
      </c>
      <c r="Q239" s="1">
        <v>44109</v>
      </c>
      <c r="T239">
        <v>0</v>
      </c>
      <c r="U239" t="b">
        <v>0</v>
      </c>
      <c r="V239">
        <v>672</v>
      </c>
      <c r="W239" t="s">
        <v>63</v>
      </c>
      <c r="X239" t="s">
        <v>247</v>
      </c>
      <c r="Y239" t="s">
        <v>248</v>
      </c>
      <c r="Z239" t="s">
        <v>253</v>
      </c>
      <c r="AA239" t="s">
        <v>60</v>
      </c>
      <c r="AB239" t="s">
        <v>61</v>
      </c>
      <c r="AC239">
        <v>2021</v>
      </c>
      <c r="AD239" t="s">
        <v>254</v>
      </c>
      <c r="AE239" t="s">
        <v>281</v>
      </c>
      <c r="AF239">
        <v>9</v>
      </c>
      <c r="AG239">
        <v>2020</v>
      </c>
      <c r="AH239" t="s">
        <v>62</v>
      </c>
      <c r="AJ239" t="s">
        <v>282</v>
      </c>
      <c r="AL239" t="s">
        <v>257</v>
      </c>
      <c r="AQ239">
        <v>0</v>
      </c>
      <c r="AT239">
        <v>0</v>
      </c>
      <c r="AY239">
        <v>46</v>
      </c>
      <c r="AZ239" s="1">
        <v>43770</v>
      </c>
      <c r="BA239">
        <v>2020</v>
      </c>
      <c r="BB239">
        <v>2020</v>
      </c>
      <c r="BC239" t="s">
        <v>146</v>
      </c>
      <c r="BD239" s="5">
        <f>VLOOKUP(BC239,'unit cost'!$A$2:$B$17,2,FALSE)</f>
        <v>0.49399999999999999</v>
      </c>
      <c r="BE239" s="5">
        <f t="shared" si="3"/>
        <v>164314.774</v>
      </c>
    </row>
    <row r="240" spans="1:57" ht="14.4" x14ac:dyDescent="0.3">
      <c r="A240" t="s">
        <v>248</v>
      </c>
      <c r="C240">
        <v>675</v>
      </c>
      <c r="D240" t="s">
        <v>224</v>
      </c>
      <c r="E240" t="s">
        <v>94</v>
      </c>
      <c r="F240" t="s">
        <v>55</v>
      </c>
      <c r="G240">
        <v>50400</v>
      </c>
      <c r="H240">
        <v>1</v>
      </c>
      <c r="I240">
        <v>50400</v>
      </c>
      <c r="J240" s="1">
        <v>43616</v>
      </c>
      <c r="K240" s="1">
        <v>43616</v>
      </c>
      <c r="N240" s="1">
        <v>43616</v>
      </c>
      <c r="O240" t="s">
        <v>56</v>
      </c>
      <c r="P240" t="s">
        <v>67</v>
      </c>
      <c r="Q240" s="1">
        <v>44068</v>
      </c>
      <c r="T240">
        <v>12403</v>
      </c>
      <c r="U240" t="b">
        <v>0</v>
      </c>
      <c r="V240">
        <v>675</v>
      </c>
      <c r="W240" t="s">
        <v>94</v>
      </c>
      <c r="X240" t="s">
        <v>247</v>
      </c>
      <c r="Y240" t="s">
        <v>248</v>
      </c>
      <c r="Z240" t="s">
        <v>253</v>
      </c>
      <c r="AA240" t="s">
        <v>60</v>
      </c>
      <c r="AB240" t="s">
        <v>61</v>
      </c>
      <c r="AC240">
        <v>2021</v>
      </c>
      <c r="AD240" t="s">
        <v>254</v>
      </c>
      <c r="AE240" t="s">
        <v>287</v>
      </c>
      <c r="AF240">
        <v>5</v>
      </c>
      <c r="AG240">
        <v>2019</v>
      </c>
      <c r="AH240" t="s">
        <v>94</v>
      </c>
      <c r="AI240" t="s">
        <v>288</v>
      </c>
      <c r="AJ240" t="s">
        <v>289</v>
      </c>
      <c r="AK240" t="s">
        <v>290</v>
      </c>
      <c r="AL240" t="s">
        <v>257</v>
      </c>
      <c r="AM240" t="s">
        <v>291</v>
      </c>
      <c r="AQ240">
        <v>0</v>
      </c>
      <c r="AT240">
        <v>0</v>
      </c>
      <c r="AU240">
        <v>0.32</v>
      </c>
      <c r="AV240">
        <v>16128</v>
      </c>
      <c r="AW240" t="s">
        <v>131</v>
      </c>
      <c r="AX240">
        <v>3</v>
      </c>
      <c r="AY240">
        <v>37</v>
      </c>
      <c r="AZ240" s="1">
        <v>43357</v>
      </c>
      <c r="BA240">
        <v>2018</v>
      </c>
      <c r="BB240">
        <v>2019</v>
      </c>
      <c r="BC240" t="s">
        <v>155</v>
      </c>
      <c r="BD240" s="5">
        <f>VLOOKUP(BC240,'unit cost'!$A$2:$B$17,2,FALSE)</f>
        <v>0.35099999999999998</v>
      </c>
      <c r="BE240" s="5">
        <f t="shared" si="3"/>
        <v>17690.399999999998</v>
      </c>
    </row>
    <row r="241" spans="1:60" ht="14.4" x14ac:dyDescent="0.3">
      <c r="A241" t="s">
        <v>248</v>
      </c>
      <c r="C241">
        <v>679</v>
      </c>
      <c r="D241" t="s">
        <v>252</v>
      </c>
      <c r="E241" t="s">
        <v>94</v>
      </c>
      <c r="F241" t="s">
        <v>55</v>
      </c>
      <c r="G241">
        <v>15000</v>
      </c>
      <c r="H241">
        <v>1</v>
      </c>
      <c r="I241">
        <v>15000</v>
      </c>
      <c r="J241" s="1">
        <v>44530</v>
      </c>
      <c r="K241" s="1">
        <v>44530</v>
      </c>
      <c r="N241" s="1">
        <v>44530</v>
      </c>
      <c r="O241" t="s">
        <v>80</v>
      </c>
      <c r="P241" t="s">
        <v>67</v>
      </c>
      <c r="Q241" s="1">
        <v>44270</v>
      </c>
      <c r="T241">
        <v>10358</v>
      </c>
      <c r="U241" t="b">
        <v>0</v>
      </c>
      <c r="V241">
        <v>679</v>
      </c>
      <c r="W241" t="s">
        <v>94</v>
      </c>
      <c r="X241" t="s">
        <v>247</v>
      </c>
      <c r="Y241" t="s">
        <v>248</v>
      </c>
      <c r="Z241" t="s">
        <v>253</v>
      </c>
      <c r="AA241" t="s">
        <v>60</v>
      </c>
      <c r="AB241" t="s">
        <v>61</v>
      </c>
      <c r="AC241">
        <v>2021</v>
      </c>
      <c r="AD241" t="s">
        <v>254</v>
      </c>
      <c r="AE241" t="s">
        <v>255</v>
      </c>
      <c r="AF241">
        <v>11</v>
      </c>
      <c r="AG241">
        <v>2021</v>
      </c>
      <c r="AH241" t="s">
        <v>94</v>
      </c>
      <c r="AI241" t="s">
        <v>111</v>
      </c>
      <c r="AJ241" t="s">
        <v>256</v>
      </c>
      <c r="AK241" t="s">
        <v>113</v>
      </c>
      <c r="AL241" t="s">
        <v>257</v>
      </c>
      <c r="AM241" t="s">
        <v>114</v>
      </c>
      <c r="AQ241">
        <v>0</v>
      </c>
      <c r="AT241">
        <v>0</v>
      </c>
      <c r="AU241">
        <v>0.6</v>
      </c>
      <c r="AV241">
        <v>9000</v>
      </c>
      <c r="AW241" t="s">
        <v>115</v>
      </c>
      <c r="AX241">
        <v>3</v>
      </c>
      <c r="AY241">
        <v>0</v>
      </c>
      <c r="AZ241" s="1">
        <v>44530</v>
      </c>
      <c r="BA241">
        <v>2022</v>
      </c>
      <c r="BB241">
        <v>2022</v>
      </c>
      <c r="BC241" t="s">
        <v>116</v>
      </c>
      <c r="BD241" s="5">
        <f>VLOOKUP(BC241,'unit cost'!$A$2:$B$17,2,FALSE)</f>
        <v>0.29599999999999999</v>
      </c>
      <c r="BE241" s="5">
        <f t="shared" si="3"/>
        <v>4440</v>
      </c>
    </row>
    <row r="242" spans="1:60" ht="14.4" x14ac:dyDescent="0.3">
      <c r="A242" t="s">
        <v>248</v>
      </c>
      <c r="C242">
        <v>728</v>
      </c>
      <c r="D242" t="s">
        <v>224</v>
      </c>
      <c r="E242" t="s">
        <v>263</v>
      </c>
      <c r="F242" t="s">
        <v>55</v>
      </c>
      <c r="G242">
        <v>2700</v>
      </c>
      <c r="H242">
        <v>1</v>
      </c>
      <c r="I242">
        <v>2700</v>
      </c>
      <c r="J242" s="1">
        <v>44237</v>
      </c>
      <c r="K242" s="1">
        <v>44175</v>
      </c>
      <c r="N242" s="1">
        <v>44237</v>
      </c>
      <c r="O242" t="s">
        <v>56</v>
      </c>
      <c r="P242" t="s">
        <v>57</v>
      </c>
      <c r="Q242" s="1">
        <v>44267</v>
      </c>
      <c r="T242">
        <v>0</v>
      </c>
      <c r="U242" t="b">
        <v>0</v>
      </c>
      <c r="V242">
        <v>728</v>
      </c>
      <c r="W242" t="s">
        <v>264</v>
      </c>
      <c r="X242" t="s">
        <v>247</v>
      </c>
      <c r="Y242" t="s">
        <v>248</v>
      </c>
      <c r="Z242" t="s">
        <v>253</v>
      </c>
      <c r="AA242" t="s">
        <v>60</v>
      </c>
      <c r="AB242" t="s">
        <v>61</v>
      </c>
      <c r="AC242">
        <v>2021</v>
      </c>
      <c r="AD242" t="s">
        <v>254</v>
      </c>
      <c r="AE242" t="s">
        <v>287</v>
      </c>
      <c r="AF242">
        <v>2</v>
      </c>
      <c r="AG242">
        <v>2021</v>
      </c>
      <c r="AH242" t="s">
        <v>79</v>
      </c>
      <c r="AI242" t="s">
        <v>288</v>
      </c>
      <c r="AJ242" t="s">
        <v>289</v>
      </c>
      <c r="AK242" t="s">
        <v>290</v>
      </c>
      <c r="AL242" t="s">
        <v>257</v>
      </c>
      <c r="AM242" t="s">
        <v>291</v>
      </c>
      <c r="AQ242">
        <v>0</v>
      </c>
      <c r="AT242">
        <v>0</v>
      </c>
      <c r="AU242">
        <v>0.32</v>
      </c>
      <c r="AV242">
        <v>864</v>
      </c>
      <c r="AW242" t="s">
        <v>131</v>
      </c>
      <c r="AX242">
        <v>3</v>
      </c>
      <c r="AY242">
        <v>37</v>
      </c>
      <c r="AZ242" s="1">
        <v>43978</v>
      </c>
      <c r="BA242">
        <v>2020</v>
      </c>
      <c r="BB242">
        <v>2021</v>
      </c>
      <c r="BC242" t="s">
        <v>155</v>
      </c>
      <c r="BD242" s="5">
        <f>VLOOKUP(BC242,'unit cost'!$A$2:$B$17,2,FALSE)</f>
        <v>0.35099999999999998</v>
      </c>
      <c r="BE242" s="5">
        <f t="shared" si="3"/>
        <v>947.69999999999993</v>
      </c>
    </row>
    <row r="243" spans="1:60" ht="14.4" x14ac:dyDescent="0.3">
      <c r="A243" t="s">
        <v>248</v>
      </c>
      <c r="C243">
        <v>736</v>
      </c>
      <c r="D243" t="s">
        <v>280</v>
      </c>
      <c r="E243" t="s">
        <v>54</v>
      </c>
      <c r="F243" t="s">
        <v>55</v>
      </c>
      <c r="G243">
        <v>521463</v>
      </c>
      <c r="I243">
        <v>521463</v>
      </c>
      <c r="J243" s="1">
        <v>44834</v>
      </c>
      <c r="K243" s="1">
        <v>44176</v>
      </c>
      <c r="N243" s="1">
        <v>44834</v>
      </c>
      <c r="O243" t="s">
        <v>69</v>
      </c>
      <c r="P243" t="s">
        <v>57</v>
      </c>
      <c r="Q243" s="1">
        <v>44267</v>
      </c>
      <c r="T243">
        <v>0</v>
      </c>
      <c r="U243" t="b">
        <v>0</v>
      </c>
      <c r="V243">
        <v>736</v>
      </c>
      <c r="W243" t="s">
        <v>63</v>
      </c>
      <c r="X243" t="s">
        <v>247</v>
      </c>
      <c r="Y243" t="s">
        <v>248</v>
      </c>
      <c r="Z243" t="s">
        <v>253</v>
      </c>
      <c r="AA243" t="s">
        <v>60</v>
      </c>
      <c r="AB243" t="s">
        <v>61</v>
      </c>
      <c r="AC243">
        <v>2021</v>
      </c>
      <c r="AD243" t="s">
        <v>254</v>
      </c>
      <c r="AE243" t="s">
        <v>281</v>
      </c>
      <c r="AF243">
        <v>9</v>
      </c>
      <c r="AG243">
        <v>2022</v>
      </c>
      <c r="AH243" t="s">
        <v>62</v>
      </c>
      <c r="AJ243" t="s">
        <v>282</v>
      </c>
      <c r="AL243" t="s">
        <v>257</v>
      </c>
      <c r="AQ243">
        <v>0</v>
      </c>
      <c r="AT243">
        <v>0</v>
      </c>
      <c r="AY243">
        <v>46</v>
      </c>
      <c r="AZ243" s="1">
        <v>44512</v>
      </c>
      <c r="BA243">
        <v>2022</v>
      </c>
      <c r="BB243">
        <v>2022</v>
      </c>
      <c r="BC243" t="s">
        <v>146</v>
      </c>
      <c r="BD243" s="5">
        <f>VLOOKUP(BC243,'unit cost'!$A$2:$B$17,2,FALSE)</f>
        <v>0.49399999999999999</v>
      </c>
      <c r="BE243" s="5">
        <f t="shared" si="3"/>
        <v>257602.72200000001</v>
      </c>
    </row>
    <row r="244" spans="1:60" ht="14.4" x14ac:dyDescent="0.3">
      <c r="A244" t="s">
        <v>248</v>
      </c>
      <c r="C244">
        <v>747</v>
      </c>
      <c r="D244" t="s">
        <v>224</v>
      </c>
      <c r="E244" t="s">
        <v>68</v>
      </c>
      <c r="F244" t="s">
        <v>66</v>
      </c>
      <c r="G244">
        <v>9818</v>
      </c>
      <c r="H244">
        <v>1</v>
      </c>
      <c r="I244">
        <v>9818</v>
      </c>
      <c r="J244" s="1">
        <v>44865</v>
      </c>
      <c r="K244" s="1">
        <v>44865</v>
      </c>
      <c r="N244" s="1">
        <v>44865</v>
      </c>
      <c r="O244" t="s">
        <v>69</v>
      </c>
      <c r="P244" t="s">
        <v>67</v>
      </c>
      <c r="Q244" s="1">
        <v>44180</v>
      </c>
      <c r="T244">
        <v>0</v>
      </c>
      <c r="U244" t="b">
        <v>0</v>
      </c>
      <c r="V244">
        <v>747</v>
      </c>
      <c r="W244" t="s">
        <v>68</v>
      </c>
      <c r="X244" t="s">
        <v>247</v>
      </c>
      <c r="Y244" t="s">
        <v>248</v>
      </c>
      <c r="Z244" t="s">
        <v>253</v>
      </c>
      <c r="AA244" t="s">
        <v>60</v>
      </c>
      <c r="AB244" t="s">
        <v>61</v>
      </c>
      <c r="AC244">
        <v>2021</v>
      </c>
      <c r="AD244" t="s">
        <v>254</v>
      </c>
      <c r="AE244" t="s">
        <v>287</v>
      </c>
      <c r="AF244">
        <v>10</v>
      </c>
      <c r="AG244">
        <v>2022</v>
      </c>
      <c r="AH244" t="s">
        <v>70</v>
      </c>
      <c r="AI244" t="s">
        <v>288</v>
      </c>
      <c r="AJ244" t="s">
        <v>289</v>
      </c>
      <c r="AK244" t="s">
        <v>290</v>
      </c>
      <c r="AL244" t="s">
        <v>257</v>
      </c>
      <c r="AM244" t="s">
        <v>291</v>
      </c>
      <c r="AQ244">
        <v>0</v>
      </c>
      <c r="AT244">
        <v>0</v>
      </c>
      <c r="AU244">
        <v>0.32</v>
      </c>
      <c r="AV244">
        <v>3141.76</v>
      </c>
      <c r="AW244" t="s">
        <v>131</v>
      </c>
      <c r="AX244">
        <v>3</v>
      </c>
      <c r="AY244">
        <v>37</v>
      </c>
      <c r="AZ244" s="1">
        <v>44606</v>
      </c>
      <c r="BA244">
        <v>2022</v>
      </c>
      <c r="BB244">
        <v>2022</v>
      </c>
      <c r="BC244" t="s">
        <v>155</v>
      </c>
      <c r="BD244" s="5">
        <f>VLOOKUP(BC244,'unit cost'!$A$2:$B$17,2,FALSE)</f>
        <v>0.35099999999999998</v>
      </c>
      <c r="BE244" s="5">
        <f t="shared" si="3"/>
        <v>3446.1179999999999</v>
      </c>
    </row>
    <row r="245" spans="1:60" ht="14.4" x14ac:dyDescent="0.3">
      <c r="A245" t="s">
        <v>248</v>
      </c>
      <c r="C245">
        <v>749</v>
      </c>
      <c r="D245" t="s">
        <v>133</v>
      </c>
      <c r="E245" t="s">
        <v>68</v>
      </c>
      <c r="F245" t="s">
        <v>66</v>
      </c>
      <c r="G245">
        <v>50316</v>
      </c>
      <c r="H245">
        <v>1</v>
      </c>
      <c r="I245">
        <v>50316</v>
      </c>
      <c r="J245" s="1">
        <v>44804</v>
      </c>
      <c r="K245" s="1">
        <v>44804</v>
      </c>
      <c r="N245" s="1">
        <v>44804</v>
      </c>
      <c r="O245" t="s">
        <v>69</v>
      </c>
      <c r="P245" t="s">
        <v>67</v>
      </c>
      <c r="Q245" s="1">
        <v>44180</v>
      </c>
      <c r="T245">
        <v>0</v>
      </c>
      <c r="U245" t="b">
        <v>0</v>
      </c>
      <c r="V245">
        <v>749</v>
      </c>
      <c r="W245" t="s">
        <v>68</v>
      </c>
      <c r="X245" t="s">
        <v>247</v>
      </c>
      <c r="Y245" t="s">
        <v>248</v>
      </c>
      <c r="Z245" t="s">
        <v>253</v>
      </c>
      <c r="AA245" t="s">
        <v>60</v>
      </c>
      <c r="AB245" t="s">
        <v>61</v>
      </c>
      <c r="AC245">
        <v>2021</v>
      </c>
      <c r="AD245" t="s">
        <v>254</v>
      </c>
      <c r="AE245" t="s">
        <v>283</v>
      </c>
      <c r="AF245">
        <v>8</v>
      </c>
      <c r="AG245">
        <v>2022</v>
      </c>
      <c r="AH245" t="s">
        <v>70</v>
      </c>
      <c r="AI245" t="s">
        <v>135</v>
      </c>
      <c r="AJ245" t="s">
        <v>284</v>
      </c>
      <c r="AK245" t="s">
        <v>137</v>
      </c>
      <c r="AL245" t="s">
        <v>257</v>
      </c>
      <c r="AM245" t="s">
        <v>138</v>
      </c>
      <c r="AQ245">
        <v>0</v>
      </c>
      <c r="AT245">
        <v>0</v>
      </c>
      <c r="AU245">
        <v>0.3</v>
      </c>
      <c r="AV245">
        <v>15094.8</v>
      </c>
      <c r="AW245" t="s">
        <v>131</v>
      </c>
      <c r="AX245">
        <v>3</v>
      </c>
      <c r="AY245">
        <v>18</v>
      </c>
      <c r="AZ245" s="1">
        <v>44678</v>
      </c>
      <c r="BA245">
        <v>2022</v>
      </c>
      <c r="BB245">
        <v>2022</v>
      </c>
      <c r="BC245" t="s">
        <v>139</v>
      </c>
      <c r="BD245" s="5">
        <f>VLOOKUP(BC245,'unit cost'!$A$2:$B$17,2,FALSE)</f>
        <v>0.32800000000000001</v>
      </c>
      <c r="BE245" s="5">
        <f t="shared" si="3"/>
        <v>16503.648000000001</v>
      </c>
    </row>
    <row r="246" spans="1:60" ht="14.4" x14ac:dyDescent="0.3">
      <c r="A246" t="s">
        <v>248</v>
      </c>
      <c r="C246">
        <v>754</v>
      </c>
      <c r="D246" t="s">
        <v>274</v>
      </c>
      <c r="E246" t="s">
        <v>93</v>
      </c>
      <c r="F246" t="s">
        <v>55</v>
      </c>
      <c r="G246">
        <v>124000</v>
      </c>
      <c r="H246">
        <v>1</v>
      </c>
      <c r="I246">
        <v>124000</v>
      </c>
      <c r="J246" s="1">
        <v>44408</v>
      </c>
      <c r="K246" s="1">
        <v>44202</v>
      </c>
      <c r="N246" s="1">
        <v>44408</v>
      </c>
      <c r="O246" t="s">
        <v>80</v>
      </c>
      <c r="P246" t="s">
        <v>57</v>
      </c>
      <c r="Q246" s="1">
        <v>44270</v>
      </c>
      <c r="T246">
        <v>0</v>
      </c>
      <c r="U246" t="b">
        <v>0</v>
      </c>
      <c r="V246" t="s">
        <v>295</v>
      </c>
      <c r="W246" t="s">
        <v>83</v>
      </c>
      <c r="X246" t="s">
        <v>247</v>
      </c>
      <c r="Y246" t="s">
        <v>248</v>
      </c>
      <c r="Z246" t="s">
        <v>253</v>
      </c>
      <c r="AA246" t="s">
        <v>60</v>
      </c>
      <c r="AB246" t="s">
        <v>61</v>
      </c>
      <c r="AC246">
        <v>2021</v>
      </c>
      <c r="AD246" t="s">
        <v>254</v>
      </c>
      <c r="AE246" t="s">
        <v>275</v>
      </c>
      <c r="AF246">
        <v>7</v>
      </c>
      <c r="AG246">
        <v>2021</v>
      </c>
      <c r="AH246" t="s">
        <v>86</v>
      </c>
      <c r="AI246" t="s">
        <v>197</v>
      </c>
      <c r="AJ246" t="s">
        <v>276</v>
      </c>
      <c r="AK246" t="s">
        <v>199</v>
      </c>
      <c r="AL246" t="s">
        <v>94</v>
      </c>
      <c r="AM246" t="s">
        <v>107</v>
      </c>
      <c r="AQ246">
        <v>0</v>
      </c>
      <c r="AT246">
        <v>0</v>
      </c>
      <c r="AU246">
        <v>0.85</v>
      </c>
      <c r="AV246">
        <v>105400</v>
      </c>
      <c r="AW246" t="s">
        <v>107</v>
      </c>
      <c r="AX246">
        <v>3</v>
      </c>
      <c r="AY246">
        <v>45</v>
      </c>
      <c r="AZ246" s="1">
        <v>44093</v>
      </c>
      <c r="BA246">
        <v>2021</v>
      </c>
      <c r="BB246">
        <v>2021</v>
      </c>
      <c r="BC246" t="s">
        <v>200</v>
      </c>
      <c r="BD246" s="5">
        <f>VLOOKUP(BC246,'unit cost'!$A$2:$B$17,2,FALSE)</f>
        <v>0.85</v>
      </c>
      <c r="BE246" s="5">
        <f t="shared" si="3"/>
        <v>105400</v>
      </c>
    </row>
    <row r="247" spans="1:60" ht="14.4" x14ac:dyDescent="0.3">
      <c r="A247" t="s">
        <v>248</v>
      </c>
      <c r="C247">
        <v>772</v>
      </c>
      <c r="D247" t="s">
        <v>125</v>
      </c>
      <c r="E247" t="s">
        <v>93</v>
      </c>
      <c r="F247" t="s">
        <v>55</v>
      </c>
      <c r="G247">
        <v>271440</v>
      </c>
      <c r="H247">
        <v>1</v>
      </c>
      <c r="I247">
        <v>271440</v>
      </c>
      <c r="J247" s="1">
        <v>44407</v>
      </c>
      <c r="K247" s="1">
        <v>44408</v>
      </c>
      <c r="N247" s="1">
        <v>44407</v>
      </c>
      <c r="O247" t="s">
        <v>80</v>
      </c>
      <c r="P247" t="s">
        <v>67</v>
      </c>
      <c r="Q247" s="1">
        <v>44270</v>
      </c>
      <c r="T247">
        <v>270919</v>
      </c>
      <c r="U247" t="b">
        <v>0</v>
      </c>
      <c r="V247" t="s">
        <v>296</v>
      </c>
      <c r="W247" t="s">
        <v>83</v>
      </c>
      <c r="X247" t="s">
        <v>247</v>
      </c>
      <c r="Y247" t="s">
        <v>248</v>
      </c>
      <c r="Z247" t="s">
        <v>253</v>
      </c>
      <c r="AA247" t="s">
        <v>60</v>
      </c>
      <c r="AB247" t="s">
        <v>61</v>
      </c>
      <c r="AC247">
        <v>2021</v>
      </c>
      <c r="AD247" t="s">
        <v>254</v>
      </c>
      <c r="AE247" t="s">
        <v>277</v>
      </c>
      <c r="AF247">
        <v>7</v>
      </c>
      <c r="AG247">
        <v>2021</v>
      </c>
      <c r="AH247" t="s">
        <v>86</v>
      </c>
      <c r="AI247" t="s">
        <v>127</v>
      </c>
      <c r="AJ247" t="s">
        <v>278</v>
      </c>
      <c r="AK247" t="s">
        <v>129</v>
      </c>
      <c r="AL247" t="s">
        <v>257</v>
      </c>
      <c r="AM247" t="s">
        <v>130</v>
      </c>
      <c r="AQ247">
        <v>0</v>
      </c>
      <c r="AT247">
        <v>0</v>
      </c>
      <c r="AU247">
        <v>0.26</v>
      </c>
      <c r="AV247">
        <v>70574.399999999994</v>
      </c>
      <c r="AW247" t="s">
        <v>131</v>
      </c>
      <c r="AX247">
        <v>3</v>
      </c>
      <c r="AY247">
        <v>18</v>
      </c>
      <c r="AZ247" s="1">
        <v>44281</v>
      </c>
      <c r="BA247">
        <v>2021</v>
      </c>
      <c r="BB247">
        <v>2021</v>
      </c>
      <c r="BC247" t="s">
        <v>132</v>
      </c>
      <c r="BD247" s="5">
        <f>VLOOKUP(BC247,'unit cost'!$A$2:$B$17,2,FALSE)</f>
        <v>0.26300000000000001</v>
      </c>
      <c r="BE247" s="5">
        <f t="shared" si="3"/>
        <v>71388.72</v>
      </c>
    </row>
    <row r="248" spans="1:60" ht="14.4" x14ac:dyDescent="0.3">
      <c r="A248" t="s">
        <v>248</v>
      </c>
      <c r="C248">
        <v>773</v>
      </c>
      <c r="D248" t="s">
        <v>125</v>
      </c>
      <c r="E248" t="s">
        <v>93</v>
      </c>
      <c r="F248" t="s">
        <v>55</v>
      </c>
      <c r="G248">
        <v>190800</v>
      </c>
      <c r="H248">
        <v>1</v>
      </c>
      <c r="I248">
        <v>190800</v>
      </c>
      <c r="J248" s="1">
        <v>44561</v>
      </c>
      <c r="K248" s="1">
        <v>44561</v>
      </c>
      <c r="N248" s="1">
        <v>44561</v>
      </c>
      <c r="O248" t="s">
        <v>80</v>
      </c>
      <c r="P248" t="s">
        <v>67</v>
      </c>
      <c r="Q248" s="1">
        <v>44270</v>
      </c>
      <c r="T248">
        <v>190319</v>
      </c>
      <c r="U248" t="b">
        <v>0</v>
      </c>
      <c r="V248" t="s">
        <v>296</v>
      </c>
      <c r="W248" t="s">
        <v>83</v>
      </c>
      <c r="X248" t="s">
        <v>247</v>
      </c>
      <c r="Y248" t="s">
        <v>248</v>
      </c>
      <c r="Z248" t="s">
        <v>253</v>
      </c>
      <c r="AA248" t="s">
        <v>60</v>
      </c>
      <c r="AB248" t="s">
        <v>61</v>
      </c>
      <c r="AC248">
        <v>2021</v>
      </c>
      <c r="AD248" t="s">
        <v>254</v>
      </c>
      <c r="AE248" t="s">
        <v>277</v>
      </c>
      <c r="AF248">
        <v>12</v>
      </c>
      <c r="AG248">
        <v>2021</v>
      </c>
      <c r="AH248" t="s">
        <v>86</v>
      </c>
      <c r="AI248" t="s">
        <v>127</v>
      </c>
      <c r="AJ248" t="s">
        <v>278</v>
      </c>
      <c r="AK248" t="s">
        <v>129</v>
      </c>
      <c r="AL248" t="s">
        <v>257</v>
      </c>
      <c r="AM248" t="s">
        <v>130</v>
      </c>
      <c r="AQ248">
        <v>0</v>
      </c>
      <c r="AT248">
        <v>0</v>
      </c>
      <c r="AU248">
        <v>0.26</v>
      </c>
      <c r="AV248">
        <v>49608</v>
      </c>
      <c r="AW248" t="s">
        <v>131</v>
      </c>
      <c r="AX248">
        <v>3</v>
      </c>
      <c r="AY248">
        <v>18</v>
      </c>
      <c r="AZ248" s="1">
        <v>44435</v>
      </c>
      <c r="BA248">
        <v>2021</v>
      </c>
      <c r="BB248">
        <v>2022</v>
      </c>
      <c r="BC248" t="s">
        <v>132</v>
      </c>
      <c r="BD248" s="5">
        <f>VLOOKUP(BC248,'unit cost'!$A$2:$B$17,2,FALSE)</f>
        <v>0.26300000000000001</v>
      </c>
      <c r="BE248" s="5">
        <f t="shared" si="3"/>
        <v>50180.4</v>
      </c>
    </row>
    <row r="249" spans="1:60" ht="14.4" x14ac:dyDescent="0.3">
      <c r="A249" t="s">
        <v>248</v>
      </c>
      <c r="C249">
        <v>775</v>
      </c>
      <c r="D249" t="s">
        <v>173</v>
      </c>
      <c r="E249" t="s">
        <v>94</v>
      </c>
      <c r="F249" t="s">
        <v>55</v>
      </c>
      <c r="G249">
        <v>120200</v>
      </c>
      <c r="H249">
        <v>1</v>
      </c>
      <c r="I249">
        <v>120200</v>
      </c>
      <c r="J249" s="1">
        <v>44439</v>
      </c>
      <c r="K249" s="1">
        <v>44439</v>
      </c>
      <c r="N249" s="1">
        <v>44439</v>
      </c>
      <c r="O249" t="s">
        <v>80</v>
      </c>
      <c r="P249" t="s">
        <v>67</v>
      </c>
      <c r="Q249" s="1">
        <v>44270</v>
      </c>
      <c r="T249">
        <v>65031</v>
      </c>
      <c r="U249" t="b">
        <v>0</v>
      </c>
      <c r="V249">
        <v>775</v>
      </c>
      <c r="W249" t="s">
        <v>94</v>
      </c>
      <c r="X249" t="s">
        <v>247</v>
      </c>
      <c r="Y249" t="s">
        <v>248</v>
      </c>
      <c r="Z249" t="s">
        <v>253</v>
      </c>
      <c r="AA249" t="s">
        <v>60</v>
      </c>
      <c r="AB249" t="s">
        <v>61</v>
      </c>
      <c r="AC249">
        <v>2021</v>
      </c>
      <c r="AD249" t="s">
        <v>254</v>
      </c>
      <c r="AE249" t="s">
        <v>258</v>
      </c>
      <c r="AF249">
        <v>8</v>
      </c>
      <c r="AG249">
        <v>2021</v>
      </c>
      <c r="AH249" t="s">
        <v>94</v>
      </c>
      <c r="AI249" t="s">
        <v>119</v>
      </c>
      <c r="AJ249" t="s">
        <v>259</v>
      </c>
      <c r="AK249" t="s">
        <v>121</v>
      </c>
      <c r="AL249" t="s">
        <v>257</v>
      </c>
      <c r="AM249" t="s">
        <v>122</v>
      </c>
      <c r="AQ249">
        <v>0</v>
      </c>
      <c r="AT249">
        <v>0</v>
      </c>
      <c r="AU249">
        <v>8.5</v>
      </c>
      <c r="AV249">
        <v>1021700</v>
      </c>
      <c r="AW249" t="s">
        <v>123</v>
      </c>
      <c r="AX249">
        <v>3</v>
      </c>
      <c r="AY249">
        <v>18</v>
      </c>
      <c r="AZ249" s="1">
        <v>44313</v>
      </c>
      <c r="BA249">
        <v>2021</v>
      </c>
      <c r="BB249">
        <v>2021</v>
      </c>
      <c r="BC249" t="s">
        <v>124</v>
      </c>
      <c r="BD249" s="5">
        <f>VLOOKUP(BC249,'unit cost'!$A$2:$B$17,2,FALSE)</f>
        <v>8.5</v>
      </c>
      <c r="BE249" s="5">
        <f t="shared" si="3"/>
        <v>1021700</v>
      </c>
    </row>
    <row r="250" spans="1:60" ht="14.4" x14ac:dyDescent="0.3">
      <c r="A250" t="s">
        <v>248</v>
      </c>
      <c r="C250">
        <v>778</v>
      </c>
      <c r="D250" t="s">
        <v>265</v>
      </c>
      <c r="E250" t="s">
        <v>54</v>
      </c>
      <c r="F250" t="s">
        <v>55</v>
      </c>
      <c r="G250">
        <v>11536082</v>
      </c>
      <c r="H250">
        <v>1</v>
      </c>
      <c r="I250">
        <v>11536082</v>
      </c>
      <c r="J250" s="1">
        <v>44500</v>
      </c>
      <c r="K250" s="1">
        <v>44266</v>
      </c>
      <c r="N250" s="1">
        <v>44500</v>
      </c>
      <c r="O250" t="s">
        <v>69</v>
      </c>
      <c r="P250" t="s">
        <v>57</v>
      </c>
      <c r="Q250" s="1">
        <v>44266</v>
      </c>
      <c r="T250">
        <v>0</v>
      </c>
      <c r="U250" t="b">
        <v>0</v>
      </c>
      <c r="V250">
        <v>778</v>
      </c>
      <c r="W250" t="s">
        <v>63</v>
      </c>
      <c r="X250" t="s">
        <v>247</v>
      </c>
      <c r="Y250" t="s">
        <v>248</v>
      </c>
      <c r="Z250" t="s">
        <v>253</v>
      </c>
      <c r="AA250" t="s">
        <v>60</v>
      </c>
      <c r="AB250" t="s">
        <v>61</v>
      </c>
      <c r="AC250">
        <v>2021</v>
      </c>
      <c r="AD250" t="s">
        <v>254</v>
      </c>
      <c r="AE250" t="s">
        <v>266</v>
      </c>
      <c r="AF250">
        <v>10</v>
      </c>
      <c r="AG250">
        <v>2021</v>
      </c>
      <c r="AH250" t="s">
        <v>62</v>
      </c>
      <c r="AI250" t="s">
        <v>267</v>
      </c>
      <c r="AJ250" t="s">
        <v>268</v>
      </c>
      <c r="AK250" t="s">
        <v>269</v>
      </c>
      <c r="AL250" t="s">
        <v>257</v>
      </c>
      <c r="AM250" t="s">
        <v>74</v>
      </c>
      <c r="AQ250">
        <v>0</v>
      </c>
      <c r="AT250">
        <v>0</v>
      </c>
      <c r="AW250" t="s">
        <v>90</v>
      </c>
      <c r="AX250">
        <v>1</v>
      </c>
      <c r="AY250">
        <v>36</v>
      </c>
      <c r="AZ250" s="1">
        <v>44248</v>
      </c>
      <c r="BA250">
        <v>2021</v>
      </c>
      <c r="BB250">
        <v>2021</v>
      </c>
      <c r="BC250" t="s">
        <v>91</v>
      </c>
      <c r="BD250" s="5">
        <f>VLOOKUP(BC250,'unit cost'!$A$2:$B$17,2,FALSE)</f>
        <v>3.0300000000000001E-2</v>
      </c>
      <c r="BE250" s="5">
        <f t="shared" si="3"/>
        <v>349543.28460000001</v>
      </c>
    </row>
    <row r="251" spans="1:60" ht="14.4" x14ac:dyDescent="0.3">
      <c r="A251" t="s">
        <v>248</v>
      </c>
      <c r="C251">
        <v>781</v>
      </c>
      <c r="D251" t="s">
        <v>125</v>
      </c>
      <c r="E251" t="s">
        <v>263</v>
      </c>
      <c r="F251" t="s">
        <v>55</v>
      </c>
      <c r="G251">
        <v>25000</v>
      </c>
      <c r="H251">
        <v>1</v>
      </c>
      <c r="I251">
        <v>25000</v>
      </c>
      <c r="J251" s="1">
        <v>44377</v>
      </c>
      <c r="K251" s="1">
        <v>44377</v>
      </c>
      <c r="N251" s="1">
        <v>44377</v>
      </c>
      <c r="O251" t="s">
        <v>80</v>
      </c>
      <c r="P251" t="s">
        <v>67</v>
      </c>
      <c r="Q251" s="1">
        <v>44270</v>
      </c>
      <c r="T251">
        <v>242591</v>
      </c>
      <c r="U251" t="b">
        <v>0</v>
      </c>
      <c r="V251">
        <v>781</v>
      </c>
      <c r="W251" t="s">
        <v>264</v>
      </c>
      <c r="X251" t="s">
        <v>247</v>
      </c>
      <c r="Y251" t="s">
        <v>248</v>
      </c>
      <c r="Z251" t="s">
        <v>253</v>
      </c>
      <c r="AA251" t="s">
        <v>60</v>
      </c>
      <c r="AB251" t="s">
        <v>61</v>
      </c>
      <c r="AC251">
        <v>2021</v>
      </c>
      <c r="AD251" t="s">
        <v>254</v>
      </c>
      <c r="AE251" t="s">
        <v>277</v>
      </c>
      <c r="AF251">
        <v>6</v>
      </c>
      <c r="AG251">
        <v>2021</v>
      </c>
      <c r="AH251" t="s">
        <v>79</v>
      </c>
      <c r="AI251" t="s">
        <v>127</v>
      </c>
      <c r="AJ251" t="s">
        <v>278</v>
      </c>
      <c r="AK251" t="s">
        <v>129</v>
      </c>
      <c r="AL251" t="s">
        <v>257</v>
      </c>
      <c r="AM251" t="s">
        <v>130</v>
      </c>
      <c r="AQ251">
        <v>0</v>
      </c>
      <c r="AT251">
        <v>0</v>
      </c>
      <c r="AU251">
        <v>0.26</v>
      </c>
      <c r="AV251">
        <v>6500</v>
      </c>
      <c r="AW251" t="s">
        <v>131</v>
      </c>
      <c r="AX251">
        <v>3</v>
      </c>
      <c r="AY251">
        <v>18</v>
      </c>
      <c r="AZ251" s="1">
        <v>44251</v>
      </c>
      <c r="BA251">
        <v>2021</v>
      </c>
      <c r="BB251">
        <v>2021</v>
      </c>
      <c r="BC251" t="s">
        <v>132</v>
      </c>
      <c r="BD251" s="5">
        <f>VLOOKUP(BC251,'unit cost'!$A$2:$B$17,2,FALSE)</f>
        <v>0.26300000000000001</v>
      </c>
      <c r="BE251" s="5">
        <f t="shared" si="3"/>
        <v>6575</v>
      </c>
    </row>
    <row r="252" spans="1:60" ht="14.4" x14ac:dyDescent="0.3">
      <c r="A252" t="s">
        <v>248</v>
      </c>
      <c r="C252">
        <v>783</v>
      </c>
      <c r="D252" t="s">
        <v>265</v>
      </c>
      <c r="E252" t="s">
        <v>68</v>
      </c>
      <c r="F252" t="s">
        <v>66</v>
      </c>
      <c r="G252">
        <v>7660800</v>
      </c>
      <c r="H252">
        <v>1</v>
      </c>
      <c r="I252">
        <v>7660800</v>
      </c>
      <c r="J252" s="1">
        <v>44773</v>
      </c>
      <c r="K252" s="1">
        <v>44773</v>
      </c>
      <c r="N252" s="1">
        <v>44773</v>
      </c>
      <c r="O252" t="s">
        <v>69</v>
      </c>
      <c r="P252" t="s">
        <v>67</v>
      </c>
      <c r="Q252" s="1">
        <v>44267</v>
      </c>
      <c r="T252">
        <v>7658648</v>
      </c>
      <c r="U252" t="b">
        <v>0</v>
      </c>
      <c r="V252">
        <v>783</v>
      </c>
      <c r="W252" t="s">
        <v>68</v>
      </c>
      <c r="X252" t="s">
        <v>247</v>
      </c>
      <c r="Y252" t="s">
        <v>248</v>
      </c>
      <c r="Z252" t="s">
        <v>253</v>
      </c>
      <c r="AA252" t="s">
        <v>60</v>
      </c>
      <c r="AB252" t="s">
        <v>61</v>
      </c>
      <c r="AC252">
        <v>2021</v>
      </c>
      <c r="AD252" t="s">
        <v>254</v>
      </c>
      <c r="AE252" t="s">
        <v>266</v>
      </c>
      <c r="AF252">
        <v>7</v>
      </c>
      <c r="AG252">
        <v>2022</v>
      </c>
      <c r="AH252" t="s">
        <v>70</v>
      </c>
      <c r="AI252" t="s">
        <v>267</v>
      </c>
      <c r="AJ252" t="s">
        <v>268</v>
      </c>
      <c r="AK252" t="s">
        <v>269</v>
      </c>
      <c r="AL252" t="s">
        <v>257</v>
      </c>
      <c r="AM252" t="s">
        <v>74</v>
      </c>
      <c r="AQ252">
        <v>0</v>
      </c>
      <c r="AT252">
        <v>0</v>
      </c>
      <c r="AW252" t="s">
        <v>90</v>
      </c>
      <c r="AX252">
        <v>1</v>
      </c>
      <c r="AY252">
        <v>36</v>
      </c>
      <c r="AZ252" s="1">
        <v>44521</v>
      </c>
      <c r="BA252">
        <v>2022</v>
      </c>
      <c r="BB252">
        <v>2022</v>
      </c>
      <c r="BC252" t="s">
        <v>91</v>
      </c>
      <c r="BD252" s="5">
        <f>VLOOKUP(BC252,'unit cost'!$A$2:$B$17,2,FALSE)</f>
        <v>3.0300000000000001E-2</v>
      </c>
      <c r="BE252" s="5">
        <f t="shared" si="3"/>
        <v>232122.23999999999</v>
      </c>
    </row>
    <row r="253" spans="1:60" ht="14.4" x14ac:dyDescent="0.3">
      <c r="A253" t="s">
        <v>248</v>
      </c>
      <c r="C253">
        <v>784</v>
      </c>
      <c r="D253" t="s">
        <v>252</v>
      </c>
      <c r="E253" t="s">
        <v>68</v>
      </c>
      <c r="F253" t="s">
        <v>66</v>
      </c>
      <c r="G253">
        <v>11900</v>
      </c>
      <c r="H253">
        <v>1</v>
      </c>
      <c r="I253">
        <v>11900</v>
      </c>
      <c r="J253" s="1">
        <v>44804</v>
      </c>
      <c r="K253" s="1">
        <v>44804</v>
      </c>
      <c r="N253" s="1">
        <v>44804</v>
      </c>
      <c r="O253" t="s">
        <v>69</v>
      </c>
      <c r="P253" t="s">
        <v>67</v>
      </c>
      <c r="Q253" s="1">
        <v>44267</v>
      </c>
      <c r="T253">
        <v>11900</v>
      </c>
      <c r="U253" t="b">
        <v>0</v>
      </c>
      <c r="V253">
        <v>784</v>
      </c>
      <c r="W253" t="s">
        <v>68</v>
      </c>
      <c r="X253" t="s">
        <v>247</v>
      </c>
      <c r="Y253" t="s">
        <v>248</v>
      </c>
      <c r="Z253" t="s">
        <v>253</v>
      </c>
      <c r="AA253" t="s">
        <v>60</v>
      </c>
      <c r="AB253" t="s">
        <v>61</v>
      </c>
      <c r="AC253">
        <v>2021</v>
      </c>
      <c r="AD253" t="s">
        <v>254</v>
      </c>
      <c r="AE253" t="s">
        <v>255</v>
      </c>
      <c r="AF253">
        <v>8</v>
      </c>
      <c r="AG253">
        <v>2022</v>
      </c>
      <c r="AH253" t="s">
        <v>70</v>
      </c>
      <c r="AI253" t="s">
        <v>111</v>
      </c>
      <c r="AJ253" t="s">
        <v>256</v>
      </c>
      <c r="AK253" t="s">
        <v>113</v>
      </c>
      <c r="AL253" t="s">
        <v>257</v>
      </c>
      <c r="AM253" t="s">
        <v>114</v>
      </c>
      <c r="AQ253">
        <v>0</v>
      </c>
      <c r="AT253">
        <v>0</v>
      </c>
      <c r="AU253">
        <v>0.6</v>
      </c>
      <c r="AV253">
        <v>7140</v>
      </c>
      <c r="AW253" t="s">
        <v>115</v>
      </c>
      <c r="AX253">
        <v>3</v>
      </c>
      <c r="AY253">
        <v>0</v>
      </c>
      <c r="AZ253" s="1">
        <v>44804</v>
      </c>
      <c r="BA253">
        <v>2022</v>
      </c>
      <c r="BB253">
        <v>2023</v>
      </c>
      <c r="BC253" t="s">
        <v>116</v>
      </c>
      <c r="BD253" s="5">
        <f>VLOOKUP(BC253,'unit cost'!$A$2:$B$17,2,FALSE)</f>
        <v>0.29599999999999999</v>
      </c>
      <c r="BE253" s="5">
        <f t="shared" si="3"/>
        <v>3522.3999999999996</v>
      </c>
    </row>
    <row r="254" spans="1:60" ht="14.4" x14ac:dyDescent="0.3">
      <c r="A254" t="s">
        <v>248</v>
      </c>
      <c r="C254">
        <v>786</v>
      </c>
      <c r="D254" t="s">
        <v>260</v>
      </c>
      <c r="E254" t="s">
        <v>94</v>
      </c>
      <c r="F254" t="s">
        <v>66</v>
      </c>
      <c r="G254">
        <v>408000</v>
      </c>
      <c r="H254">
        <v>1</v>
      </c>
      <c r="I254">
        <v>408000</v>
      </c>
      <c r="J254" s="1">
        <v>44620</v>
      </c>
      <c r="K254" s="1">
        <v>44620</v>
      </c>
      <c r="N254" s="1">
        <v>44620</v>
      </c>
      <c r="O254" t="s">
        <v>69</v>
      </c>
      <c r="P254" t="s">
        <v>67</v>
      </c>
      <c r="Q254" s="1">
        <v>44267</v>
      </c>
      <c r="T254">
        <v>407750</v>
      </c>
      <c r="U254" t="b">
        <v>0</v>
      </c>
      <c r="V254">
        <v>786</v>
      </c>
      <c r="W254" t="s">
        <v>230</v>
      </c>
      <c r="X254" t="s">
        <v>247</v>
      </c>
      <c r="Y254" t="s">
        <v>248</v>
      </c>
      <c r="Z254" t="s">
        <v>253</v>
      </c>
      <c r="AA254" t="s">
        <v>60</v>
      </c>
      <c r="AB254" t="s">
        <v>61</v>
      </c>
      <c r="AC254">
        <v>2021</v>
      </c>
      <c r="AD254" t="s">
        <v>254</v>
      </c>
      <c r="AE254" t="s">
        <v>261</v>
      </c>
      <c r="AF254">
        <v>2</v>
      </c>
      <c r="AG254">
        <v>2022</v>
      </c>
      <c r="AH254" t="s">
        <v>94</v>
      </c>
      <c r="AI254" t="s">
        <v>104</v>
      </c>
      <c r="AJ254" t="s">
        <v>262</v>
      </c>
      <c r="AK254" t="s">
        <v>106</v>
      </c>
      <c r="AL254" t="s">
        <v>257</v>
      </c>
      <c r="AM254" t="s">
        <v>107</v>
      </c>
      <c r="AQ254">
        <v>0</v>
      </c>
      <c r="AT254">
        <v>0</v>
      </c>
      <c r="AU254">
        <v>0.88</v>
      </c>
      <c r="AV254">
        <v>359040</v>
      </c>
      <c r="AW254" t="s">
        <v>107</v>
      </c>
      <c r="AX254">
        <v>3</v>
      </c>
      <c r="AY254">
        <v>45</v>
      </c>
      <c r="AZ254" s="1">
        <v>44305</v>
      </c>
      <c r="BA254">
        <v>2021</v>
      </c>
      <c r="BB254">
        <v>2021</v>
      </c>
      <c r="BC254" t="s">
        <v>108</v>
      </c>
      <c r="BD254" s="5">
        <f>VLOOKUP(BC254,'unit cost'!$A$2:$B$17,2,FALSE)</f>
        <v>0.82799999999999996</v>
      </c>
      <c r="BE254" s="5">
        <f t="shared" si="3"/>
        <v>337824</v>
      </c>
      <c r="BH254" t="s">
        <v>2698</v>
      </c>
    </row>
    <row r="255" spans="1:60" ht="14.4" x14ac:dyDescent="0.3">
      <c r="A255" t="s">
        <v>248</v>
      </c>
      <c r="C255">
        <v>787</v>
      </c>
      <c r="D255" t="s">
        <v>260</v>
      </c>
      <c r="E255" t="s">
        <v>68</v>
      </c>
      <c r="F255" t="s">
        <v>66</v>
      </c>
      <c r="G255">
        <v>409000</v>
      </c>
      <c r="H255">
        <v>1</v>
      </c>
      <c r="I255">
        <v>409000</v>
      </c>
      <c r="J255" s="1">
        <v>44804</v>
      </c>
      <c r="K255" s="1">
        <v>44804</v>
      </c>
      <c r="N255" s="1">
        <v>44804</v>
      </c>
      <c r="O255" t="s">
        <v>69</v>
      </c>
      <c r="P255" t="s">
        <v>67</v>
      </c>
      <c r="Q255" s="1">
        <v>44267</v>
      </c>
      <c r="T255">
        <v>408440</v>
      </c>
      <c r="U255" t="b">
        <v>0</v>
      </c>
      <c r="V255">
        <v>787</v>
      </c>
      <c r="W255" t="s">
        <v>68</v>
      </c>
      <c r="X255" t="s">
        <v>247</v>
      </c>
      <c r="Y255" t="s">
        <v>248</v>
      </c>
      <c r="Z255" t="s">
        <v>253</v>
      </c>
      <c r="AA255" t="s">
        <v>60</v>
      </c>
      <c r="AB255" t="s">
        <v>61</v>
      </c>
      <c r="AC255">
        <v>2021</v>
      </c>
      <c r="AD255" t="s">
        <v>254</v>
      </c>
      <c r="AE255" t="s">
        <v>261</v>
      </c>
      <c r="AF255">
        <v>8</v>
      </c>
      <c r="AG255">
        <v>2022</v>
      </c>
      <c r="AH255" t="s">
        <v>70</v>
      </c>
      <c r="AI255" t="s">
        <v>104</v>
      </c>
      <c r="AJ255" t="s">
        <v>262</v>
      </c>
      <c r="AK255" t="s">
        <v>106</v>
      </c>
      <c r="AL255" t="s">
        <v>257</v>
      </c>
      <c r="AM255" t="s">
        <v>107</v>
      </c>
      <c r="AQ255">
        <v>0</v>
      </c>
      <c r="AT255">
        <v>0</v>
      </c>
      <c r="AU255">
        <v>0.88</v>
      </c>
      <c r="AV255">
        <v>359920</v>
      </c>
      <c r="AW255" t="s">
        <v>107</v>
      </c>
      <c r="AX255">
        <v>3</v>
      </c>
      <c r="AY255">
        <v>45</v>
      </c>
      <c r="AZ255" s="1">
        <v>44489</v>
      </c>
      <c r="BA255">
        <v>2022</v>
      </c>
      <c r="BB255">
        <v>2022</v>
      </c>
      <c r="BC255" t="s">
        <v>108</v>
      </c>
      <c r="BD255" s="5">
        <f>VLOOKUP(BC255,'unit cost'!$A$2:$B$17,2,FALSE)</f>
        <v>0.82799999999999996</v>
      </c>
      <c r="BE255" s="5">
        <f t="shared" ref="BE255:BE318" si="4">BD255*G255</f>
        <v>338652</v>
      </c>
    </row>
    <row r="256" spans="1:60" ht="14.4" x14ac:dyDescent="0.3">
      <c r="A256" t="s">
        <v>248</v>
      </c>
      <c r="C256">
        <v>788</v>
      </c>
      <c r="D256" t="s">
        <v>173</v>
      </c>
      <c r="E256" t="s">
        <v>68</v>
      </c>
      <c r="F256" t="s">
        <v>66</v>
      </c>
      <c r="G256">
        <v>75400</v>
      </c>
      <c r="H256">
        <v>1</v>
      </c>
      <c r="I256">
        <v>75400</v>
      </c>
      <c r="J256" s="1">
        <v>44712</v>
      </c>
      <c r="K256" s="1">
        <v>44712</v>
      </c>
      <c r="N256" s="1">
        <v>44712</v>
      </c>
      <c r="O256" t="s">
        <v>69</v>
      </c>
      <c r="P256" t="s">
        <v>67</v>
      </c>
      <c r="Q256" s="1">
        <v>44267</v>
      </c>
      <c r="T256">
        <v>75306</v>
      </c>
      <c r="U256" t="b">
        <v>0</v>
      </c>
      <c r="V256">
        <v>788</v>
      </c>
      <c r="W256" t="s">
        <v>68</v>
      </c>
      <c r="X256" t="s">
        <v>247</v>
      </c>
      <c r="Y256" t="s">
        <v>248</v>
      </c>
      <c r="Z256" t="s">
        <v>253</v>
      </c>
      <c r="AA256" t="s">
        <v>60</v>
      </c>
      <c r="AB256" t="s">
        <v>61</v>
      </c>
      <c r="AC256">
        <v>2021</v>
      </c>
      <c r="AD256" t="s">
        <v>254</v>
      </c>
      <c r="AE256" t="s">
        <v>258</v>
      </c>
      <c r="AF256">
        <v>5</v>
      </c>
      <c r="AG256">
        <v>2022</v>
      </c>
      <c r="AH256" t="s">
        <v>70</v>
      </c>
      <c r="AI256" t="s">
        <v>119</v>
      </c>
      <c r="AJ256" t="s">
        <v>259</v>
      </c>
      <c r="AK256" t="s">
        <v>121</v>
      </c>
      <c r="AL256" t="s">
        <v>257</v>
      </c>
      <c r="AM256" t="s">
        <v>122</v>
      </c>
      <c r="AQ256">
        <v>0</v>
      </c>
      <c r="AT256">
        <v>0</v>
      </c>
      <c r="AU256">
        <v>8.5</v>
      </c>
      <c r="AV256">
        <v>640900</v>
      </c>
      <c r="AW256" t="s">
        <v>123</v>
      </c>
      <c r="AX256">
        <v>3</v>
      </c>
      <c r="AY256">
        <v>18</v>
      </c>
      <c r="AZ256" s="1">
        <v>44586</v>
      </c>
      <c r="BA256">
        <v>2022</v>
      </c>
      <c r="BB256">
        <v>2022</v>
      </c>
      <c r="BC256" t="s">
        <v>124</v>
      </c>
      <c r="BD256" s="5">
        <f>VLOOKUP(BC256,'unit cost'!$A$2:$B$17,2,FALSE)</f>
        <v>8.5</v>
      </c>
      <c r="BE256" s="5">
        <f t="shared" si="4"/>
        <v>640900</v>
      </c>
    </row>
    <row r="257" spans="1:60" ht="14.4" x14ac:dyDescent="0.3">
      <c r="A257" t="s">
        <v>248</v>
      </c>
      <c r="C257">
        <v>789</v>
      </c>
      <c r="D257" t="s">
        <v>173</v>
      </c>
      <c r="E257" t="s">
        <v>68</v>
      </c>
      <c r="F257" t="s">
        <v>66</v>
      </c>
      <c r="G257">
        <v>86500</v>
      </c>
      <c r="H257">
        <v>1</v>
      </c>
      <c r="I257">
        <v>86500</v>
      </c>
      <c r="J257" s="1">
        <v>44895</v>
      </c>
      <c r="K257" s="1">
        <v>44895</v>
      </c>
      <c r="N257" s="1">
        <v>44895</v>
      </c>
      <c r="O257" t="s">
        <v>69</v>
      </c>
      <c r="P257" t="s">
        <v>67</v>
      </c>
      <c r="Q257" s="1">
        <v>44267</v>
      </c>
      <c r="T257">
        <v>86432</v>
      </c>
      <c r="U257" t="b">
        <v>0</v>
      </c>
      <c r="V257">
        <v>789</v>
      </c>
      <c r="W257" t="s">
        <v>68</v>
      </c>
      <c r="X257" t="s">
        <v>247</v>
      </c>
      <c r="Y257" t="s">
        <v>248</v>
      </c>
      <c r="Z257" t="s">
        <v>253</v>
      </c>
      <c r="AA257" t="s">
        <v>60</v>
      </c>
      <c r="AB257" t="s">
        <v>61</v>
      </c>
      <c r="AC257">
        <v>2021</v>
      </c>
      <c r="AD257" t="s">
        <v>254</v>
      </c>
      <c r="AE257" t="s">
        <v>258</v>
      </c>
      <c r="AF257">
        <v>11</v>
      </c>
      <c r="AG257">
        <v>2022</v>
      </c>
      <c r="AH257" t="s">
        <v>70</v>
      </c>
      <c r="AI257" t="s">
        <v>119</v>
      </c>
      <c r="AJ257" t="s">
        <v>259</v>
      </c>
      <c r="AK257" t="s">
        <v>121</v>
      </c>
      <c r="AL257" t="s">
        <v>257</v>
      </c>
      <c r="AM257" t="s">
        <v>122</v>
      </c>
      <c r="AQ257">
        <v>0</v>
      </c>
      <c r="AT257">
        <v>0</v>
      </c>
      <c r="AU257">
        <v>8.5</v>
      </c>
      <c r="AV257">
        <v>735250</v>
      </c>
      <c r="AW257" t="s">
        <v>123</v>
      </c>
      <c r="AX257">
        <v>3</v>
      </c>
      <c r="AY257">
        <v>18</v>
      </c>
      <c r="AZ257" s="1">
        <v>44769</v>
      </c>
      <c r="BA257">
        <v>2022</v>
      </c>
      <c r="BB257">
        <v>2023</v>
      </c>
      <c r="BC257" t="s">
        <v>124</v>
      </c>
      <c r="BD257" s="5">
        <f>VLOOKUP(BC257,'unit cost'!$A$2:$B$17,2,FALSE)</f>
        <v>8.5</v>
      </c>
      <c r="BE257" s="5">
        <f t="shared" si="4"/>
        <v>735250</v>
      </c>
    </row>
    <row r="258" spans="1:60" ht="14.4" x14ac:dyDescent="0.3">
      <c r="A258" t="s">
        <v>248</v>
      </c>
      <c r="C258">
        <v>790</v>
      </c>
      <c r="D258" t="s">
        <v>224</v>
      </c>
      <c r="E258" t="s">
        <v>68</v>
      </c>
      <c r="F258" t="s">
        <v>66</v>
      </c>
      <c r="G258">
        <v>8160</v>
      </c>
      <c r="H258">
        <v>1</v>
      </c>
      <c r="I258">
        <v>8160</v>
      </c>
      <c r="J258" s="1">
        <v>44681</v>
      </c>
      <c r="K258" s="1">
        <v>44681</v>
      </c>
      <c r="N258" s="1">
        <v>44681</v>
      </c>
      <c r="O258" t="s">
        <v>69</v>
      </c>
      <c r="P258" t="s">
        <v>67</v>
      </c>
      <c r="Q258" s="1">
        <v>44267</v>
      </c>
      <c r="T258">
        <v>8132</v>
      </c>
      <c r="U258" t="b">
        <v>0</v>
      </c>
      <c r="V258">
        <v>790</v>
      </c>
      <c r="W258" t="s">
        <v>68</v>
      </c>
      <c r="X258" t="s">
        <v>247</v>
      </c>
      <c r="Y258" t="s">
        <v>248</v>
      </c>
      <c r="Z258" t="s">
        <v>253</v>
      </c>
      <c r="AA258" t="s">
        <v>60</v>
      </c>
      <c r="AB258" t="s">
        <v>61</v>
      </c>
      <c r="AC258">
        <v>2021</v>
      </c>
      <c r="AD258" t="s">
        <v>254</v>
      </c>
      <c r="AE258" t="s">
        <v>287</v>
      </c>
      <c r="AF258">
        <v>4</v>
      </c>
      <c r="AG258">
        <v>2022</v>
      </c>
      <c r="AH258" t="s">
        <v>70</v>
      </c>
      <c r="AI258" t="s">
        <v>288</v>
      </c>
      <c r="AJ258" t="s">
        <v>289</v>
      </c>
      <c r="AK258" t="s">
        <v>290</v>
      </c>
      <c r="AL258" t="s">
        <v>257</v>
      </c>
      <c r="AM258" t="s">
        <v>291</v>
      </c>
      <c r="AQ258">
        <v>0</v>
      </c>
      <c r="AT258">
        <v>0</v>
      </c>
      <c r="AU258">
        <v>0.32</v>
      </c>
      <c r="AV258">
        <v>2611.1999999999998</v>
      </c>
      <c r="AW258" t="s">
        <v>131</v>
      </c>
      <c r="AX258">
        <v>3</v>
      </c>
      <c r="AY258">
        <v>37</v>
      </c>
      <c r="AZ258" s="1">
        <v>44422</v>
      </c>
      <c r="BA258">
        <v>2021</v>
      </c>
      <c r="BB258">
        <v>2022</v>
      </c>
      <c r="BC258" t="s">
        <v>155</v>
      </c>
      <c r="BD258" s="5">
        <f>VLOOKUP(BC258,'unit cost'!$A$2:$B$17,2,FALSE)</f>
        <v>0.35099999999999998</v>
      </c>
      <c r="BE258" s="5">
        <f t="shared" si="4"/>
        <v>2864.16</v>
      </c>
    </row>
    <row r="259" spans="1:60" ht="14.4" x14ac:dyDescent="0.3">
      <c r="A259" t="s">
        <v>248</v>
      </c>
      <c r="C259">
        <v>791</v>
      </c>
      <c r="D259" t="s">
        <v>125</v>
      </c>
      <c r="E259" t="s">
        <v>68</v>
      </c>
      <c r="F259" t="s">
        <v>66</v>
      </c>
      <c r="G259">
        <v>208800</v>
      </c>
      <c r="H259">
        <v>1</v>
      </c>
      <c r="I259">
        <v>208800</v>
      </c>
      <c r="J259" s="1">
        <v>44742</v>
      </c>
      <c r="K259" s="1">
        <v>44742</v>
      </c>
      <c r="N259" s="1">
        <v>44742</v>
      </c>
      <c r="O259" t="s">
        <v>69</v>
      </c>
      <c r="P259" t="s">
        <v>67</v>
      </c>
      <c r="Q259" s="1">
        <v>44267</v>
      </c>
      <c r="T259">
        <v>208086</v>
      </c>
      <c r="U259" t="b">
        <v>0</v>
      </c>
      <c r="V259">
        <v>791</v>
      </c>
      <c r="W259" t="s">
        <v>68</v>
      </c>
      <c r="X259" t="s">
        <v>247</v>
      </c>
      <c r="Y259" t="s">
        <v>248</v>
      </c>
      <c r="Z259" t="s">
        <v>253</v>
      </c>
      <c r="AA259" t="s">
        <v>60</v>
      </c>
      <c r="AB259" t="s">
        <v>61</v>
      </c>
      <c r="AC259">
        <v>2021</v>
      </c>
      <c r="AD259" t="s">
        <v>254</v>
      </c>
      <c r="AE259" t="s">
        <v>277</v>
      </c>
      <c r="AF259">
        <v>6</v>
      </c>
      <c r="AG259">
        <v>2022</v>
      </c>
      <c r="AH259" t="s">
        <v>70</v>
      </c>
      <c r="AI259" t="s">
        <v>127</v>
      </c>
      <c r="AJ259" t="s">
        <v>278</v>
      </c>
      <c r="AK259" t="s">
        <v>129</v>
      </c>
      <c r="AL259" t="s">
        <v>257</v>
      </c>
      <c r="AM259" t="s">
        <v>130</v>
      </c>
      <c r="AQ259">
        <v>0</v>
      </c>
      <c r="AT259">
        <v>0</v>
      </c>
      <c r="AU259">
        <v>0.26</v>
      </c>
      <c r="AV259">
        <v>54288</v>
      </c>
      <c r="AW259" t="s">
        <v>131</v>
      </c>
      <c r="AX259">
        <v>3</v>
      </c>
      <c r="AY259">
        <v>18</v>
      </c>
      <c r="AZ259" s="1">
        <v>44616</v>
      </c>
      <c r="BA259">
        <v>2022</v>
      </c>
      <c r="BB259">
        <v>2022</v>
      </c>
      <c r="BC259" t="s">
        <v>132</v>
      </c>
      <c r="BD259" s="5">
        <f>VLOOKUP(BC259,'unit cost'!$A$2:$B$17,2,FALSE)</f>
        <v>0.26300000000000001</v>
      </c>
      <c r="BE259" s="5">
        <f t="shared" si="4"/>
        <v>54914.400000000001</v>
      </c>
    </row>
    <row r="260" spans="1:60" ht="14.4" x14ac:dyDescent="0.3">
      <c r="A260" t="s">
        <v>248</v>
      </c>
      <c r="C260">
        <v>792</v>
      </c>
      <c r="D260" t="s">
        <v>125</v>
      </c>
      <c r="E260" t="s">
        <v>68</v>
      </c>
      <c r="F260" t="s">
        <v>66</v>
      </c>
      <c r="G260">
        <v>191520</v>
      </c>
      <c r="H260">
        <v>1</v>
      </c>
      <c r="I260">
        <v>191520</v>
      </c>
      <c r="J260" s="1">
        <v>44895</v>
      </c>
      <c r="K260" s="1">
        <v>44895</v>
      </c>
      <c r="N260" s="1">
        <v>44895</v>
      </c>
      <c r="O260" t="s">
        <v>69</v>
      </c>
      <c r="P260" t="s">
        <v>67</v>
      </c>
      <c r="Q260" s="1">
        <v>44267</v>
      </c>
      <c r="T260">
        <v>190895</v>
      </c>
      <c r="U260" t="b">
        <v>0</v>
      </c>
      <c r="V260">
        <v>792</v>
      </c>
      <c r="W260" t="s">
        <v>68</v>
      </c>
      <c r="X260" t="s">
        <v>247</v>
      </c>
      <c r="Y260" t="s">
        <v>248</v>
      </c>
      <c r="Z260" t="s">
        <v>253</v>
      </c>
      <c r="AA260" t="s">
        <v>60</v>
      </c>
      <c r="AB260" t="s">
        <v>61</v>
      </c>
      <c r="AC260">
        <v>2021</v>
      </c>
      <c r="AD260" t="s">
        <v>254</v>
      </c>
      <c r="AE260" t="s">
        <v>277</v>
      </c>
      <c r="AF260">
        <v>11</v>
      </c>
      <c r="AG260">
        <v>2022</v>
      </c>
      <c r="AH260" t="s">
        <v>70</v>
      </c>
      <c r="AI260" t="s">
        <v>127</v>
      </c>
      <c r="AJ260" t="s">
        <v>278</v>
      </c>
      <c r="AK260" t="s">
        <v>129</v>
      </c>
      <c r="AL260" t="s">
        <v>257</v>
      </c>
      <c r="AM260" t="s">
        <v>130</v>
      </c>
      <c r="AQ260">
        <v>0</v>
      </c>
      <c r="AT260">
        <v>0</v>
      </c>
      <c r="AU260">
        <v>0.26</v>
      </c>
      <c r="AV260">
        <v>49795.199999999997</v>
      </c>
      <c r="AW260" t="s">
        <v>131</v>
      </c>
      <c r="AX260">
        <v>3</v>
      </c>
      <c r="AY260">
        <v>18</v>
      </c>
      <c r="AZ260" s="1">
        <v>44769</v>
      </c>
      <c r="BA260">
        <v>2022</v>
      </c>
      <c r="BB260">
        <v>2023</v>
      </c>
      <c r="BC260" t="s">
        <v>132</v>
      </c>
      <c r="BD260" s="5">
        <f>VLOOKUP(BC260,'unit cost'!$A$2:$B$17,2,FALSE)</f>
        <v>0.26300000000000001</v>
      </c>
      <c r="BE260" s="5">
        <f t="shared" si="4"/>
        <v>50369.760000000002</v>
      </c>
    </row>
    <row r="261" spans="1:60" ht="14.4" x14ac:dyDescent="0.3">
      <c r="A261" t="s">
        <v>248</v>
      </c>
      <c r="C261">
        <v>793</v>
      </c>
      <c r="D261" t="s">
        <v>133</v>
      </c>
      <c r="E261" t="s">
        <v>68</v>
      </c>
      <c r="F261" t="s">
        <v>66</v>
      </c>
      <c r="G261">
        <v>46800</v>
      </c>
      <c r="H261">
        <v>1</v>
      </c>
      <c r="I261">
        <v>46800</v>
      </c>
      <c r="J261" s="1">
        <v>44620</v>
      </c>
      <c r="K261" s="1">
        <v>44620</v>
      </c>
      <c r="N261" s="1">
        <v>44620</v>
      </c>
      <c r="O261" t="s">
        <v>69</v>
      </c>
      <c r="P261" t="s">
        <v>67</v>
      </c>
      <c r="Q261" s="1">
        <v>44267</v>
      </c>
      <c r="T261">
        <v>46663</v>
      </c>
      <c r="U261" t="b">
        <v>0</v>
      </c>
      <c r="V261">
        <v>793</v>
      </c>
      <c r="W261" t="s">
        <v>68</v>
      </c>
      <c r="X261" t="s">
        <v>247</v>
      </c>
      <c r="Y261" t="s">
        <v>248</v>
      </c>
      <c r="Z261" t="s">
        <v>253</v>
      </c>
      <c r="AA261" t="s">
        <v>60</v>
      </c>
      <c r="AB261" t="s">
        <v>61</v>
      </c>
      <c r="AC261">
        <v>2021</v>
      </c>
      <c r="AD261" t="s">
        <v>254</v>
      </c>
      <c r="AE261" t="s">
        <v>283</v>
      </c>
      <c r="AF261">
        <v>2</v>
      </c>
      <c r="AG261">
        <v>2022</v>
      </c>
      <c r="AH261" t="s">
        <v>70</v>
      </c>
      <c r="AI261" t="s">
        <v>135</v>
      </c>
      <c r="AJ261" t="s">
        <v>284</v>
      </c>
      <c r="AK261" t="s">
        <v>137</v>
      </c>
      <c r="AL261" t="s">
        <v>257</v>
      </c>
      <c r="AM261" t="s">
        <v>138</v>
      </c>
      <c r="AQ261">
        <v>0</v>
      </c>
      <c r="AT261">
        <v>0</v>
      </c>
      <c r="AU261">
        <v>0.3</v>
      </c>
      <c r="AV261">
        <v>14040</v>
      </c>
      <c r="AW261" t="s">
        <v>131</v>
      </c>
      <c r="AX261">
        <v>3</v>
      </c>
      <c r="AY261">
        <v>18</v>
      </c>
      <c r="AZ261" s="1">
        <v>44494</v>
      </c>
      <c r="BA261">
        <v>2022</v>
      </c>
      <c r="BB261">
        <v>2022</v>
      </c>
      <c r="BC261" t="s">
        <v>139</v>
      </c>
      <c r="BD261" s="5">
        <f>VLOOKUP(BC261,'unit cost'!$A$2:$B$17,2,FALSE)</f>
        <v>0.32800000000000001</v>
      </c>
      <c r="BE261" s="5">
        <f t="shared" si="4"/>
        <v>15350.400000000001</v>
      </c>
    </row>
    <row r="262" spans="1:60" ht="14.4" x14ac:dyDescent="0.3">
      <c r="A262" t="s">
        <v>248</v>
      </c>
      <c r="C262">
        <v>794</v>
      </c>
      <c r="D262" t="s">
        <v>260</v>
      </c>
      <c r="E262" t="s">
        <v>94</v>
      </c>
      <c r="F262" t="s">
        <v>66</v>
      </c>
      <c r="G262">
        <v>794000</v>
      </c>
      <c r="H262">
        <v>1</v>
      </c>
      <c r="I262">
        <v>794000</v>
      </c>
      <c r="J262" s="1">
        <v>44439</v>
      </c>
      <c r="K262" s="1">
        <v>44439</v>
      </c>
      <c r="N262" s="1">
        <v>44439</v>
      </c>
      <c r="O262" t="s">
        <v>69</v>
      </c>
      <c r="P262" t="s">
        <v>67</v>
      </c>
      <c r="Q262" s="1">
        <v>44267</v>
      </c>
      <c r="T262">
        <v>793062</v>
      </c>
      <c r="U262" t="b">
        <v>0</v>
      </c>
      <c r="V262">
        <v>794</v>
      </c>
      <c r="W262" t="s">
        <v>230</v>
      </c>
      <c r="X262" t="s">
        <v>247</v>
      </c>
      <c r="Y262" t="s">
        <v>248</v>
      </c>
      <c r="Z262" t="s">
        <v>253</v>
      </c>
      <c r="AA262" t="s">
        <v>60</v>
      </c>
      <c r="AB262" t="s">
        <v>61</v>
      </c>
      <c r="AC262">
        <v>2021</v>
      </c>
      <c r="AD262" t="s">
        <v>254</v>
      </c>
      <c r="AE262" t="s">
        <v>261</v>
      </c>
      <c r="AF262">
        <v>8</v>
      </c>
      <c r="AG262">
        <v>2021</v>
      </c>
      <c r="AH262" t="s">
        <v>94</v>
      </c>
      <c r="AI262" t="s">
        <v>104</v>
      </c>
      <c r="AJ262" t="s">
        <v>262</v>
      </c>
      <c r="AK262" t="s">
        <v>106</v>
      </c>
      <c r="AL262" t="s">
        <v>257</v>
      </c>
      <c r="AM262" t="s">
        <v>107</v>
      </c>
      <c r="AQ262">
        <v>0</v>
      </c>
      <c r="AT262">
        <v>0</v>
      </c>
      <c r="AU262">
        <v>0.88</v>
      </c>
      <c r="AV262">
        <v>698720</v>
      </c>
      <c r="AW262" t="s">
        <v>107</v>
      </c>
      <c r="AX262">
        <v>3</v>
      </c>
      <c r="AY262">
        <v>45</v>
      </c>
      <c r="AZ262" s="1">
        <v>44124</v>
      </c>
      <c r="BA262">
        <v>2021</v>
      </c>
      <c r="BB262">
        <v>2021</v>
      </c>
      <c r="BC262" t="s">
        <v>108</v>
      </c>
      <c r="BD262" s="5">
        <f>VLOOKUP(BC262,'unit cost'!$A$2:$B$17,2,FALSE)</f>
        <v>0.82799999999999996</v>
      </c>
      <c r="BE262" s="5">
        <f t="shared" si="4"/>
        <v>657432</v>
      </c>
      <c r="BH262" t="s">
        <v>2698</v>
      </c>
    </row>
    <row r="263" spans="1:60" ht="14.4" x14ac:dyDescent="0.3">
      <c r="A263" t="s">
        <v>306</v>
      </c>
      <c r="C263">
        <v>42</v>
      </c>
      <c r="D263" t="s">
        <v>111</v>
      </c>
      <c r="E263" t="s">
        <v>94</v>
      </c>
      <c r="F263">
        <v>10</v>
      </c>
      <c r="G263">
        <v>11300</v>
      </c>
      <c r="I263">
        <v>11300</v>
      </c>
      <c r="J263" s="1">
        <v>43830</v>
      </c>
      <c r="K263" s="1">
        <v>43621</v>
      </c>
      <c r="N263" s="1">
        <v>43830</v>
      </c>
      <c r="O263" t="s">
        <v>56</v>
      </c>
      <c r="P263" t="s">
        <v>304</v>
      </c>
      <c r="Q263" s="1">
        <v>36161</v>
      </c>
      <c r="R263">
        <v>0</v>
      </c>
      <c r="S263">
        <v>6102</v>
      </c>
      <c r="T263" t="s">
        <v>299</v>
      </c>
      <c r="U263" t="s">
        <v>300</v>
      </c>
      <c r="V263" t="s">
        <v>299</v>
      </c>
      <c r="W263" t="s">
        <v>94</v>
      </c>
      <c r="X263" t="s">
        <v>305</v>
      </c>
      <c r="Y263" t="s">
        <v>306</v>
      </c>
      <c r="Z263" t="s">
        <v>253</v>
      </c>
      <c r="AA263" t="s">
        <v>60</v>
      </c>
      <c r="AB263" t="s">
        <v>61</v>
      </c>
      <c r="AC263">
        <v>2021</v>
      </c>
      <c r="AD263" t="s">
        <v>307</v>
      </c>
      <c r="AE263" t="s">
        <v>308</v>
      </c>
      <c r="AF263">
        <v>12</v>
      </c>
      <c r="AG263">
        <v>2019</v>
      </c>
      <c r="AH263" t="s">
        <v>94</v>
      </c>
      <c r="AJ263" t="s">
        <v>113</v>
      </c>
      <c r="AL263" t="s">
        <v>299</v>
      </c>
      <c r="AQ263">
        <v>0</v>
      </c>
      <c r="AT263">
        <v>0</v>
      </c>
      <c r="AY263">
        <v>45</v>
      </c>
      <c r="AZ263" s="1">
        <v>43515</v>
      </c>
      <c r="BA263">
        <v>2019</v>
      </c>
      <c r="BB263">
        <v>2019</v>
      </c>
      <c r="BC263" t="s">
        <v>116</v>
      </c>
      <c r="BD263" s="5">
        <f>VLOOKUP(BC263,'unit cost'!$A$2:$B$17,2,FALSE)</f>
        <v>0.29599999999999999</v>
      </c>
      <c r="BE263" s="5">
        <f t="shared" si="4"/>
        <v>3344.7999999999997</v>
      </c>
    </row>
    <row r="264" spans="1:60" ht="14.4" x14ac:dyDescent="0.3">
      <c r="A264" t="s">
        <v>306</v>
      </c>
      <c r="C264">
        <v>57</v>
      </c>
      <c r="D264" t="s">
        <v>111</v>
      </c>
      <c r="E264" t="s">
        <v>94</v>
      </c>
      <c r="F264">
        <v>10</v>
      </c>
      <c r="G264">
        <v>4000</v>
      </c>
      <c r="I264">
        <v>4000</v>
      </c>
      <c r="J264" s="1">
        <v>43830</v>
      </c>
      <c r="K264" s="1">
        <v>43676</v>
      </c>
      <c r="N264" s="1">
        <v>43830</v>
      </c>
      <c r="O264" t="s">
        <v>56</v>
      </c>
      <c r="P264" t="s">
        <v>309</v>
      </c>
      <c r="Q264" s="1">
        <v>36161</v>
      </c>
      <c r="R264">
        <v>0</v>
      </c>
      <c r="S264">
        <v>2160</v>
      </c>
      <c r="T264" t="s">
        <v>299</v>
      </c>
      <c r="U264" t="s">
        <v>300</v>
      </c>
      <c r="V264" t="s">
        <v>299</v>
      </c>
      <c r="W264" t="s">
        <v>94</v>
      </c>
      <c r="X264" t="s">
        <v>305</v>
      </c>
      <c r="Y264" t="s">
        <v>306</v>
      </c>
      <c r="Z264" t="s">
        <v>253</v>
      </c>
      <c r="AA264" t="s">
        <v>60</v>
      </c>
      <c r="AB264" t="s">
        <v>61</v>
      </c>
      <c r="AC264">
        <v>2021</v>
      </c>
      <c r="AD264" t="s">
        <v>307</v>
      </c>
      <c r="AE264" t="s">
        <v>308</v>
      </c>
      <c r="AF264">
        <v>12</v>
      </c>
      <c r="AG264">
        <v>2019</v>
      </c>
      <c r="AH264" t="s">
        <v>94</v>
      </c>
      <c r="AJ264" t="s">
        <v>113</v>
      </c>
      <c r="AL264" t="s">
        <v>299</v>
      </c>
      <c r="AQ264">
        <v>0</v>
      </c>
      <c r="AT264">
        <v>0</v>
      </c>
      <c r="AY264">
        <v>45</v>
      </c>
      <c r="AZ264" s="1">
        <v>43515</v>
      </c>
      <c r="BA264">
        <v>2019</v>
      </c>
      <c r="BB264">
        <v>2019</v>
      </c>
      <c r="BC264" t="s">
        <v>116</v>
      </c>
      <c r="BD264" s="5">
        <f>VLOOKUP(BC264,'unit cost'!$A$2:$B$17,2,FALSE)</f>
        <v>0.29599999999999999</v>
      </c>
      <c r="BE264" s="5">
        <f t="shared" si="4"/>
        <v>1184</v>
      </c>
    </row>
    <row r="265" spans="1:60" ht="14.4" x14ac:dyDescent="0.3">
      <c r="A265" t="s">
        <v>306</v>
      </c>
      <c r="C265">
        <v>68</v>
      </c>
      <c r="D265" t="s">
        <v>111</v>
      </c>
      <c r="E265" t="s">
        <v>94</v>
      </c>
      <c r="F265">
        <v>17</v>
      </c>
      <c r="G265">
        <v>28000</v>
      </c>
      <c r="I265">
        <v>28000</v>
      </c>
      <c r="J265" s="1">
        <v>43830</v>
      </c>
      <c r="K265" s="1">
        <v>44012</v>
      </c>
      <c r="N265" s="1">
        <v>43830</v>
      </c>
      <c r="O265" t="s">
        <v>56</v>
      </c>
      <c r="P265" t="s">
        <v>310</v>
      </c>
      <c r="Q265" s="1">
        <v>36161</v>
      </c>
      <c r="R265">
        <v>0</v>
      </c>
      <c r="S265">
        <v>15120</v>
      </c>
      <c r="T265" t="s">
        <v>299</v>
      </c>
      <c r="U265" t="s">
        <v>300</v>
      </c>
      <c r="V265" t="s">
        <v>299</v>
      </c>
      <c r="W265" t="s">
        <v>94</v>
      </c>
      <c r="X265" t="s">
        <v>305</v>
      </c>
      <c r="Y265" t="s">
        <v>306</v>
      </c>
      <c r="Z265" t="s">
        <v>253</v>
      </c>
      <c r="AA265" t="s">
        <v>60</v>
      </c>
      <c r="AB265" t="s">
        <v>61</v>
      </c>
      <c r="AC265">
        <v>2021</v>
      </c>
      <c r="AD265" t="s">
        <v>307</v>
      </c>
      <c r="AE265" t="s">
        <v>308</v>
      </c>
      <c r="AF265">
        <v>12</v>
      </c>
      <c r="AG265">
        <v>2019</v>
      </c>
      <c r="AH265" t="s">
        <v>94</v>
      </c>
      <c r="AJ265" t="s">
        <v>113</v>
      </c>
      <c r="AL265" t="s">
        <v>299</v>
      </c>
      <c r="AQ265">
        <v>0</v>
      </c>
      <c r="AT265">
        <v>0</v>
      </c>
      <c r="AY265">
        <v>45</v>
      </c>
      <c r="AZ265" s="1">
        <v>43515</v>
      </c>
      <c r="BA265">
        <v>2019</v>
      </c>
      <c r="BB265">
        <v>2019</v>
      </c>
      <c r="BC265" t="s">
        <v>116</v>
      </c>
      <c r="BD265" s="5">
        <f>VLOOKUP(BC265,'unit cost'!$A$2:$B$17,2,FALSE)</f>
        <v>0.29599999999999999</v>
      </c>
      <c r="BE265" s="5">
        <f t="shared" si="4"/>
        <v>8288</v>
      </c>
    </row>
    <row r="266" spans="1:60" ht="158.4" x14ac:dyDescent="0.3">
      <c r="A266" t="s">
        <v>306</v>
      </c>
      <c r="C266">
        <v>49</v>
      </c>
      <c r="D266" t="s">
        <v>111</v>
      </c>
      <c r="E266" t="s">
        <v>94</v>
      </c>
      <c r="F266">
        <v>10</v>
      </c>
      <c r="G266">
        <v>10000</v>
      </c>
      <c r="I266">
        <v>10000</v>
      </c>
      <c r="J266" s="1">
        <v>44196</v>
      </c>
      <c r="K266" s="1">
        <v>43628</v>
      </c>
      <c r="N266" s="1">
        <v>44196</v>
      </c>
      <c r="O266" t="s">
        <v>56</v>
      </c>
      <c r="P266" s="2" t="s">
        <v>311</v>
      </c>
      <c r="Q266" s="1">
        <v>36161</v>
      </c>
      <c r="R266">
        <v>0</v>
      </c>
      <c r="S266">
        <v>5400</v>
      </c>
      <c r="T266" t="s">
        <v>299</v>
      </c>
      <c r="U266" t="s">
        <v>300</v>
      </c>
      <c r="V266" t="s">
        <v>299</v>
      </c>
      <c r="W266" t="s">
        <v>94</v>
      </c>
      <c r="X266" t="s">
        <v>305</v>
      </c>
      <c r="Y266" t="s">
        <v>306</v>
      </c>
      <c r="Z266" t="s">
        <v>253</v>
      </c>
      <c r="AA266" t="s">
        <v>60</v>
      </c>
      <c r="AB266" t="s">
        <v>61</v>
      </c>
      <c r="AC266">
        <v>2021</v>
      </c>
      <c r="AD266" t="s">
        <v>307</v>
      </c>
      <c r="AE266" t="s">
        <v>308</v>
      </c>
      <c r="AF266">
        <v>12</v>
      </c>
      <c r="AG266">
        <v>2020</v>
      </c>
      <c r="AH266" t="s">
        <v>94</v>
      </c>
      <c r="AJ266" t="s">
        <v>113</v>
      </c>
      <c r="AL266" t="s">
        <v>299</v>
      </c>
      <c r="AQ266">
        <v>0</v>
      </c>
      <c r="AT266">
        <v>0</v>
      </c>
      <c r="AY266">
        <v>45</v>
      </c>
      <c r="AZ266" s="1">
        <v>43881</v>
      </c>
      <c r="BA266">
        <v>2020</v>
      </c>
      <c r="BB266">
        <v>2020</v>
      </c>
      <c r="BC266" t="s">
        <v>116</v>
      </c>
      <c r="BD266" s="5">
        <f>VLOOKUP(BC266,'unit cost'!$A$2:$B$17,2,FALSE)</f>
        <v>0.29599999999999999</v>
      </c>
      <c r="BE266" s="5">
        <f t="shared" si="4"/>
        <v>2960</v>
      </c>
    </row>
    <row r="267" spans="1:60" ht="14.4" x14ac:dyDescent="0.3">
      <c r="A267" t="s">
        <v>306</v>
      </c>
      <c r="C267">
        <v>75</v>
      </c>
      <c r="D267" t="s">
        <v>111</v>
      </c>
      <c r="E267" t="s">
        <v>94</v>
      </c>
      <c r="F267">
        <v>17</v>
      </c>
      <c r="G267">
        <v>13000</v>
      </c>
      <c r="I267">
        <v>13000</v>
      </c>
      <c r="J267" s="1">
        <v>44196</v>
      </c>
      <c r="K267" s="1">
        <v>43902</v>
      </c>
      <c r="N267" s="1">
        <v>44196</v>
      </c>
      <c r="O267" t="s">
        <v>56</v>
      </c>
      <c r="P267" t="s">
        <v>312</v>
      </c>
      <c r="Q267" s="1">
        <v>36161</v>
      </c>
      <c r="R267">
        <v>0</v>
      </c>
      <c r="S267">
        <v>7020</v>
      </c>
      <c r="T267" t="s">
        <v>299</v>
      </c>
      <c r="U267" t="s">
        <v>300</v>
      </c>
      <c r="V267" t="s">
        <v>299</v>
      </c>
      <c r="W267" t="s">
        <v>94</v>
      </c>
      <c r="X267" t="s">
        <v>305</v>
      </c>
      <c r="Y267" t="s">
        <v>306</v>
      </c>
      <c r="Z267" t="s">
        <v>253</v>
      </c>
      <c r="AA267" t="s">
        <v>60</v>
      </c>
      <c r="AB267" t="s">
        <v>61</v>
      </c>
      <c r="AC267">
        <v>2021</v>
      </c>
      <c r="AD267" t="s">
        <v>307</v>
      </c>
      <c r="AE267" t="s">
        <v>308</v>
      </c>
      <c r="AF267">
        <v>12</v>
      </c>
      <c r="AG267">
        <v>2020</v>
      </c>
      <c r="AH267" t="s">
        <v>94</v>
      </c>
      <c r="AJ267" t="s">
        <v>113</v>
      </c>
      <c r="AL267" t="s">
        <v>299</v>
      </c>
      <c r="AQ267">
        <v>0</v>
      </c>
      <c r="AT267">
        <v>0</v>
      </c>
      <c r="AY267">
        <v>45</v>
      </c>
      <c r="AZ267" s="1">
        <v>43881</v>
      </c>
      <c r="BA267">
        <v>2020</v>
      </c>
      <c r="BB267">
        <v>2020</v>
      </c>
      <c r="BC267" t="s">
        <v>116</v>
      </c>
      <c r="BD267" s="5">
        <f>VLOOKUP(BC267,'unit cost'!$A$2:$B$17,2,FALSE)</f>
        <v>0.29599999999999999</v>
      </c>
      <c r="BE267" s="5">
        <f t="shared" si="4"/>
        <v>3848</v>
      </c>
    </row>
    <row r="268" spans="1:60" ht="14.4" x14ac:dyDescent="0.3">
      <c r="A268" t="s">
        <v>306</v>
      </c>
      <c r="C268">
        <v>90</v>
      </c>
      <c r="D268" t="s">
        <v>111</v>
      </c>
      <c r="E268" t="s">
        <v>94</v>
      </c>
      <c r="F268">
        <v>17</v>
      </c>
      <c r="G268">
        <v>36500</v>
      </c>
      <c r="I268">
        <v>36500</v>
      </c>
      <c r="J268" s="1">
        <v>44469</v>
      </c>
      <c r="K268" s="1">
        <v>44469</v>
      </c>
      <c r="N268" s="1">
        <v>44469</v>
      </c>
      <c r="O268" t="s">
        <v>56</v>
      </c>
      <c r="P268" t="s">
        <v>67</v>
      </c>
      <c r="Q268" s="1">
        <v>36161</v>
      </c>
      <c r="R268">
        <v>0</v>
      </c>
      <c r="S268">
        <v>19710</v>
      </c>
      <c r="T268" t="s">
        <v>299</v>
      </c>
      <c r="U268" t="s">
        <v>300</v>
      </c>
      <c r="V268" t="s">
        <v>299</v>
      </c>
      <c r="W268" t="s">
        <v>94</v>
      </c>
      <c r="X268" t="s">
        <v>305</v>
      </c>
      <c r="Y268" t="s">
        <v>306</v>
      </c>
      <c r="Z268" t="s">
        <v>253</v>
      </c>
      <c r="AA268" t="s">
        <v>60</v>
      </c>
      <c r="AB268" t="s">
        <v>61</v>
      </c>
      <c r="AC268">
        <v>2021</v>
      </c>
      <c r="AD268" t="s">
        <v>307</v>
      </c>
      <c r="AE268" t="s">
        <v>308</v>
      </c>
      <c r="AF268">
        <v>9</v>
      </c>
      <c r="AG268">
        <v>2021</v>
      </c>
      <c r="AH268" t="s">
        <v>94</v>
      </c>
      <c r="AJ268" t="s">
        <v>113</v>
      </c>
      <c r="AL268" t="s">
        <v>299</v>
      </c>
      <c r="AQ268">
        <v>0</v>
      </c>
      <c r="AT268">
        <v>0</v>
      </c>
      <c r="AY268">
        <v>45</v>
      </c>
      <c r="AZ268" s="1">
        <v>44154</v>
      </c>
      <c r="BA268">
        <v>2021</v>
      </c>
      <c r="BB268">
        <v>2021</v>
      </c>
      <c r="BC268" t="s">
        <v>116</v>
      </c>
      <c r="BD268" s="5">
        <f>VLOOKUP(BC268,'unit cost'!$A$2:$B$17,2,FALSE)</f>
        <v>0.29599999999999999</v>
      </c>
      <c r="BE268" s="5">
        <f t="shared" si="4"/>
        <v>10804</v>
      </c>
    </row>
    <row r="269" spans="1:60" ht="14.4" x14ac:dyDescent="0.3">
      <c r="A269" t="s">
        <v>306</v>
      </c>
      <c r="C269">
        <v>3895</v>
      </c>
      <c r="D269" t="s">
        <v>111</v>
      </c>
      <c r="E269" t="s">
        <v>70</v>
      </c>
      <c r="F269">
        <v>17</v>
      </c>
      <c r="G269">
        <v>45000</v>
      </c>
      <c r="I269">
        <v>45000</v>
      </c>
      <c r="J269" s="1">
        <v>44593</v>
      </c>
      <c r="N269" s="1">
        <v>44593</v>
      </c>
      <c r="O269" t="s">
        <v>69</v>
      </c>
      <c r="Q269" s="1">
        <v>36161</v>
      </c>
      <c r="R269">
        <v>3147</v>
      </c>
      <c r="S269">
        <v>27000</v>
      </c>
      <c r="T269" t="s">
        <v>299</v>
      </c>
      <c r="U269" t="s">
        <v>300</v>
      </c>
      <c r="V269" t="s">
        <v>299</v>
      </c>
      <c r="W269" t="s">
        <v>70</v>
      </c>
      <c r="X269" t="s">
        <v>305</v>
      </c>
      <c r="Y269" t="s">
        <v>306</v>
      </c>
      <c r="Z269" t="s">
        <v>253</v>
      </c>
      <c r="AA269" t="s">
        <v>60</v>
      </c>
      <c r="AB269" t="s">
        <v>61</v>
      </c>
      <c r="AC269">
        <v>2021</v>
      </c>
      <c r="AD269" t="s">
        <v>307</v>
      </c>
      <c r="AE269" t="s">
        <v>308</v>
      </c>
      <c r="AF269">
        <v>2</v>
      </c>
      <c r="AG269">
        <v>2022</v>
      </c>
      <c r="AH269" t="s">
        <v>70</v>
      </c>
      <c r="AJ269" t="s">
        <v>113</v>
      </c>
      <c r="AL269" t="s">
        <v>299</v>
      </c>
      <c r="AQ269">
        <v>0</v>
      </c>
      <c r="AT269">
        <v>0</v>
      </c>
      <c r="AY269">
        <v>45</v>
      </c>
      <c r="AZ269" s="1">
        <v>44278</v>
      </c>
      <c r="BA269">
        <v>2021</v>
      </c>
      <c r="BB269">
        <v>2021</v>
      </c>
      <c r="BC269" t="s">
        <v>116</v>
      </c>
      <c r="BD269" s="5">
        <f>VLOOKUP(BC269,'unit cost'!$A$2:$B$17,2,FALSE)</f>
        <v>0.29599999999999999</v>
      </c>
      <c r="BE269" s="5">
        <f t="shared" si="4"/>
        <v>13320</v>
      </c>
    </row>
    <row r="270" spans="1:60" ht="14.4" x14ac:dyDescent="0.3">
      <c r="A270" t="s">
        <v>306</v>
      </c>
      <c r="C270">
        <v>67</v>
      </c>
      <c r="D270" t="s">
        <v>313</v>
      </c>
      <c r="E270" t="s">
        <v>94</v>
      </c>
      <c r="F270">
        <v>17</v>
      </c>
      <c r="G270">
        <v>15000</v>
      </c>
      <c r="I270">
        <v>15000</v>
      </c>
      <c r="J270" s="1">
        <v>44165</v>
      </c>
      <c r="K270" s="1">
        <v>44012</v>
      </c>
      <c r="N270" s="1">
        <v>44165</v>
      </c>
      <c r="O270" t="s">
        <v>56</v>
      </c>
      <c r="P270" t="s">
        <v>314</v>
      </c>
      <c r="Q270" s="1">
        <v>36161</v>
      </c>
      <c r="R270">
        <v>0</v>
      </c>
      <c r="S270">
        <v>12150</v>
      </c>
      <c r="T270" t="s">
        <v>299</v>
      </c>
      <c r="U270" t="s">
        <v>300</v>
      </c>
      <c r="V270" t="s">
        <v>299</v>
      </c>
      <c r="W270" t="s">
        <v>94</v>
      </c>
      <c r="X270" t="s">
        <v>305</v>
      </c>
      <c r="Y270" t="s">
        <v>306</v>
      </c>
      <c r="Z270" t="s">
        <v>253</v>
      </c>
      <c r="AA270" t="s">
        <v>60</v>
      </c>
      <c r="AB270" t="s">
        <v>61</v>
      </c>
      <c r="AC270">
        <v>2021</v>
      </c>
      <c r="AD270" t="s">
        <v>307</v>
      </c>
      <c r="AE270" t="s">
        <v>315</v>
      </c>
      <c r="AF270">
        <v>11</v>
      </c>
      <c r="AG270">
        <v>2020</v>
      </c>
      <c r="AH270" t="s">
        <v>94</v>
      </c>
      <c r="AJ270" t="s">
        <v>316</v>
      </c>
      <c r="AL270" t="s">
        <v>299</v>
      </c>
      <c r="AQ270">
        <v>0</v>
      </c>
      <c r="AT270">
        <v>0</v>
      </c>
      <c r="AY270">
        <v>45</v>
      </c>
      <c r="AZ270" s="1">
        <v>43850</v>
      </c>
      <c r="BA270">
        <v>2020</v>
      </c>
      <c r="BB270">
        <v>2020</v>
      </c>
      <c r="BC270" t="s">
        <v>108</v>
      </c>
      <c r="BD270" s="5">
        <f>VLOOKUP(BC270,'unit cost'!$A$2:$B$17,2,FALSE)</f>
        <v>0.82799999999999996</v>
      </c>
      <c r="BE270" s="5">
        <f t="shared" si="4"/>
        <v>12420</v>
      </c>
    </row>
    <row r="271" spans="1:60" ht="14.4" x14ac:dyDescent="0.3">
      <c r="A271" t="s">
        <v>306</v>
      </c>
      <c r="C271">
        <v>89</v>
      </c>
      <c r="D271" t="s">
        <v>313</v>
      </c>
      <c r="E271" t="s">
        <v>94</v>
      </c>
      <c r="F271">
        <v>17</v>
      </c>
      <c r="G271">
        <v>20000</v>
      </c>
      <c r="I271">
        <v>20000</v>
      </c>
      <c r="J271" s="1">
        <v>44325</v>
      </c>
      <c r="K271" s="1">
        <v>44469</v>
      </c>
      <c r="N271" s="1">
        <v>44325</v>
      </c>
      <c r="O271" t="s">
        <v>222</v>
      </c>
      <c r="P271" t="s">
        <v>67</v>
      </c>
      <c r="Q271" s="1">
        <v>36161</v>
      </c>
      <c r="R271">
        <v>0</v>
      </c>
      <c r="S271">
        <v>16200</v>
      </c>
      <c r="T271" t="s">
        <v>299</v>
      </c>
      <c r="U271" t="s">
        <v>300</v>
      </c>
      <c r="V271" t="s">
        <v>299</v>
      </c>
      <c r="W271" t="s">
        <v>94</v>
      </c>
      <c r="X271" t="s">
        <v>305</v>
      </c>
      <c r="Y271" t="s">
        <v>306</v>
      </c>
      <c r="Z271" t="s">
        <v>253</v>
      </c>
      <c r="AA271" t="s">
        <v>60</v>
      </c>
      <c r="AB271" t="s">
        <v>61</v>
      </c>
      <c r="AC271">
        <v>2021</v>
      </c>
      <c r="AD271" t="s">
        <v>307</v>
      </c>
      <c r="AE271" t="s">
        <v>315</v>
      </c>
      <c r="AF271">
        <v>5</v>
      </c>
      <c r="AG271">
        <v>2021</v>
      </c>
      <c r="AH271" t="s">
        <v>94</v>
      </c>
      <c r="AJ271" t="s">
        <v>316</v>
      </c>
      <c r="AL271" t="s">
        <v>299</v>
      </c>
      <c r="AQ271">
        <v>0</v>
      </c>
      <c r="AT271">
        <v>0</v>
      </c>
      <c r="AY271">
        <v>45</v>
      </c>
      <c r="AZ271" s="1">
        <v>44010</v>
      </c>
      <c r="BA271">
        <v>2020</v>
      </c>
      <c r="BB271">
        <v>2021</v>
      </c>
      <c r="BC271" t="s">
        <v>108</v>
      </c>
      <c r="BD271" s="5">
        <f>VLOOKUP(BC271,'unit cost'!$A$2:$B$17,2,FALSE)</f>
        <v>0.82799999999999996</v>
      </c>
      <c r="BE271" s="5">
        <f t="shared" si="4"/>
        <v>16560</v>
      </c>
    </row>
    <row r="272" spans="1:60" ht="14.4" x14ac:dyDescent="0.3">
      <c r="A272" t="s">
        <v>306</v>
      </c>
      <c r="C272">
        <v>5722</v>
      </c>
      <c r="D272" t="s">
        <v>313</v>
      </c>
      <c r="E272" t="s">
        <v>70</v>
      </c>
      <c r="F272">
        <v>17</v>
      </c>
      <c r="G272">
        <v>17278</v>
      </c>
      <c r="I272">
        <v>17278</v>
      </c>
      <c r="J272" s="1">
        <v>44531</v>
      </c>
      <c r="N272" s="1">
        <v>44531</v>
      </c>
      <c r="O272" t="s">
        <v>69</v>
      </c>
      <c r="Q272" s="1">
        <v>36161</v>
      </c>
      <c r="R272">
        <v>1209.46</v>
      </c>
      <c r="S272">
        <v>12094.6</v>
      </c>
      <c r="T272" t="s">
        <v>299</v>
      </c>
      <c r="U272" t="s">
        <v>300</v>
      </c>
      <c r="V272" t="s">
        <v>299</v>
      </c>
      <c r="W272" t="s">
        <v>70</v>
      </c>
      <c r="X272" t="s">
        <v>305</v>
      </c>
      <c r="Y272" t="s">
        <v>306</v>
      </c>
      <c r="Z272" t="s">
        <v>253</v>
      </c>
      <c r="AA272" t="s">
        <v>60</v>
      </c>
      <c r="AB272" t="s">
        <v>61</v>
      </c>
      <c r="AC272">
        <v>2021</v>
      </c>
      <c r="AD272" t="s">
        <v>307</v>
      </c>
      <c r="AE272" t="s">
        <v>315</v>
      </c>
      <c r="AF272">
        <v>12</v>
      </c>
      <c r="AG272">
        <v>2021</v>
      </c>
      <c r="AH272" t="s">
        <v>70</v>
      </c>
      <c r="AJ272" t="s">
        <v>316</v>
      </c>
      <c r="AL272" t="s">
        <v>299</v>
      </c>
      <c r="AQ272">
        <v>0</v>
      </c>
      <c r="AT272">
        <v>0</v>
      </c>
      <c r="AY272">
        <v>45</v>
      </c>
      <c r="AZ272" s="1">
        <v>44216</v>
      </c>
      <c r="BA272">
        <v>2021</v>
      </c>
      <c r="BB272">
        <v>2021</v>
      </c>
      <c r="BC272" t="s">
        <v>108</v>
      </c>
      <c r="BD272" s="5">
        <f>VLOOKUP(BC272,'unit cost'!$A$2:$B$17,2,FALSE)</f>
        <v>0.82799999999999996</v>
      </c>
      <c r="BE272" s="5">
        <f t="shared" si="4"/>
        <v>14306.183999999999</v>
      </c>
    </row>
    <row r="273" spans="1:57" ht="14.4" x14ac:dyDescent="0.3">
      <c r="A273" t="s">
        <v>306</v>
      </c>
      <c r="C273">
        <v>3896</v>
      </c>
      <c r="D273" t="s">
        <v>313</v>
      </c>
      <c r="E273" t="s">
        <v>70</v>
      </c>
      <c r="F273">
        <v>17</v>
      </c>
      <c r="G273">
        <v>17369</v>
      </c>
      <c r="I273">
        <v>17369</v>
      </c>
      <c r="J273" s="1">
        <v>44925</v>
      </c>
      <c r="N273" s="1">
        <v>44925</v>
      </c>
      <c r="O273" t="s">
        <v>69</v>
      </c>
      <c r="Q273" s="1">
        <v>36161</v>
      </c>
      <c r="R273">
        <v>1215.83</v>
      </c>
      <c r="S273">
        <v>12158.3</v>
      </c>
      <c r="T273" t="s">
        <v>299</v>
      </c>
      <c r="U273" t="s">
        <v>300</v>
      </c>
      <c r="V273" t="s">
        <v>299</v>
      </c>
      <c r="W273" t="s">
        <v>70</v>
      </c>
      <c r="X273" t="s">
        <v>305</v>
      </c>
      <c r="Y273" t="s">
        <v>306</v>
      </c>
      <c r="Z273" t="s">
        <v>253</v>
      </c>
      <c r="AA273" t="s">
        <v>60</v>
      </c>
      <c r="AB273" t="s">
        <v>61</v>
      </c>
      <c r="AC273">
        <v>2021</v>
      </c>
      <c r="AD273" t="s">
        <v>307</v>
      </c>
      <c r="AE273" t="s">
        <v>315</v>
      </c>
      <c r="AF273">
        <v>12</v>
      </c>
      <c r="AG273">
        <v>2022</v>
      </c>
      <c r="AH273" t="s">
        <v>70</v>
      </c>
      <c r="AJ273" t="s">
        <v>316</v>
      </c>
      <c r="AL273" t="s">
        <v>299</v>
      </c>
      <c r="AQ273">
        <v>0</v>
      </c>
      <c r="AT273">
        <v>0</v>
      </c>
      <c r="AY273">
        <v>45</v>
      </c>
      <c r="AZ273" s="1">
        <v>44610</v>
      </c>
      <c r="BA273">
        <v>2022</v>
      </c>
      <c r="BB273">
        <v>2022</v>
      </c>
      <c r="BC273" t="s">
        <v>108</v>
      </c>
      <c r="BD273" s="5">
        <f>VLOOKUP(BC273,'unit cost'!$A$2:$B$17,2,FALSE)</f>
        <v>0.82799999999999996</v>
      </c>
      <c r="BE273" s="5">
        <f t="shared" si="4"/>
        <v>14381.531999999999</v>
      </c>
    </row>
    <row r="274" spans="1:57" ht="14.4" x14ac:dyDescent="0.3">
      <c r="A274" t="s">
        <v>306</v>
      </c>
      <c r="C274">
        <v>40</v>
      </c>
      <c r="D274" t="s">
        <v>197</v>
      </c>
      <c r="E274" t="s">
        <v>94</v>
      </c>
      <c r="F274">
        <v>10</v>
      </c>
      <c r="G274">
        <v>95600</v>
      </c>
      <c r="I274">
        <v>95600</v>
      </c>
      <c r="J274" s="1">
        <v>43789</v>
      </c>
      <c r="K274" s="1">
        <v>43621</v>
      </c>
      <c r="N274" s="1">
        <v>43789</v>
      </c>
      <c r="O274" t="s">
        <v>56</v>
      </c>
      <c r="P274" t="s">
        <v>317</v>
      </c>
      <c r="Q274" s="1">
        <v>36161</v>
      </c>
      <c r="R274">
        <v>0</v>
      </c>
      <c r="S274">
        <v>90820</v>
      </c>
      <c r="T274" t="s">
        <v>299</v>
      </c>
      <c r="U274" t="s">
        <v>300</v>
      </c>
      <c r="V274" t="s">
        <v>299</v>
      </c>
      <c r="W274" t="s">
        <v>94</v>
      </c>
      <c r="X274" t="s">
        <v>305</v>
      </c>
      <c r="Y274" t="s">
        <v>306</v>
      </c>
      <c r="Z274" t="s">
        <v>253</v>
      </c>
      <c r="AA274" t="s">
        <v>60</v>
      </c>
      <c r="AB274" t="s">
        <v>61</v>
      </c>
      <c r="AC274">
        <v>2021</v>
      </c>
      <c r="AD274" t="s">
        <v>307</v>
      </c>
      <c r="AE274" t="s">
        <v>318</v>
      </c>
      <c r="AF274">
        <v>11</v>
      </c>
      <c r="AG274">
        <v>2019</v>
      </c>
      <c r="AH274" t="s">
        <v>94</v>
      </c>
      <c r="AJ274" t="s">
        <v>199</v>
      </c>
      <c r="AL274" t="s">
        <v>299</v>
      </c>
      <c r="AQ274">
        <v>0</v>
      </c>
      <c r="AT274">
        <v>0</v>
      </c>
      <c r="AY274">
        <v>45</v>
      </c>
      <c r="AZ274" s="1">
        <v>43474</v>
      </c>
      <c r="BA274">
        <v>2019</v>
      </c>
      <c r="BB274">
        <v>2019</v>
      </c>
      <c r="BC274" t="s">
        <v>200</v>
      </c>
      <c r="BD274" s="5">
        <f>VLOOKUP(BC274,'unit cost'!$A$2:$B$17,2,FALSE)</f>
        <v>0.85</v>
      </c>
      <c r="BE274" s="5">
        <f t="shared" si="4"/>
        <v>81260</v>
      </c>
    </row>
    <row r="275" spans="1:57" ht="230.4" x14ac:dyDescent="0.3">
      <c r="A275" t="s">
        <v>306</v>
      </c>
      <c r="C275">
        <v>54</v>
      </c>
      <c r="D275" t="s">
        <v>197</v>
      </c>
      <c r="E275" t="s">
        <v>94</v>
      </c>
      <c r="F275">
        <v>10</v>
      </c>
      <c r="G275">
        <v>30000</v>
      </c>
      <c r="I275">
        <v>30000</v>
      </c>
      <c r="J275" s="1">
        <v>43830</v>
      </c>
      <c r="K275" s="1">
        <v>44012</v>
      </c>
      <c r="N275" s="1">
        <v>43830</v>
      </c>
      <c r="O275" t="s">
        <v>56</v>
      </c>
      <c r="P275" s="2" t="s">
        <v>319</v>
      </c>
      <c r="Q275" s="1">
        <v>36161</v>
      </c>
      <c r="R275">
        <v>0</v>
      </c>
      <c r="S275">
        <v>28500</v>
      </c>
      <c r="T275" t="s">
        <v>299</v>
      </c>
      <c r="U275" t="s">
        <v>300</v>
      </c>
      <c r="V275" t="s">
        <v>299</v>
      </c>
      <c r="W275" t="s">
        <v>94</v>
      </c>
      <c r="X275" t="s">
        <v>305</v>
      </c>
      <c r="Y275" t="s">
        <v>306</v>
      </c>
      <c r="Z275" t="s">
        <v>253</v>
      </c>
      <c r="AA275" t="s">
        <v>60</v>
      </c>
      <c r="AB275" t="s">
        <v>61</v>
      </c>
      <c r="AC275">
        <v>2021</v>
      </c>
      <c r="AD275" t="s">
        <v>307</v>
      </c>
      <c r="AE275" t="s">
        <v>318</v>
      </c>
      <c r="AF275">
        <v>12</v>
      </c>
      <c r="AG275">
        <v>2019</v>
      </c>
      <c r="AH275" t="s">
        <v>94</v>
      </c>
      <c r="AJ275" t="s">
        <v>199</v>
      </c>
      <c r="AL275" t="s">
        <v>299</v>
      </c>
      <c r="AQ275">
        <v>0</v>
      </c>
      <c r="AT275">
        <v>0</v>
      </c>
      <c r="AY275">
        <v>45</v>
      </c>
      <c r="AZ275" s="1">
        <v>43515</v>
      </c>
      <c r="BA275">
        <v>2019</v>
      </c>
      <c r="BB275">
        <v>2019</v>
      </c>
      <c r="BC275" t="s">
        <v>200</v>
      </c>
      <c r="BD275" s="5">
        <f>VLOOKUP(BC275,'unit cost'!$A$2:$B$17,2,FALSE)</f>
        <v>0.85</v>
      </c>
      <c r="BE275" s="5">
        <f t="shared" si="4"/>
        <v>25500</v>
      </c>
    </row>
    <row r="276" spans="1:57" ht="158.4" x14ac:dyDescent="0.3">
      <c r="A276" t="s">
        <v>306</v>
      </c>
      <c r="C276">
        <v>64</v>
      </c>
      <c r="D276" t="s">
        <v>197</v>
      </c>
      <c r="E276" t="s">
        <v>94</v>
      </c>
      <c r="F276">
        <v>10</v>
      </c>
      <c r="G276">
        <v>200000</v>
      </c>
      <c r="I276">
        <v>200000</v>
      </c>
      <c r="J276" s="1">
        <v>44012</v>
      </c>
      <c r="K276" s="1">
        <v>43676</v>
      </c>
      <c r="N276" s="1">
        <v>44012</v>
      </c>
      <c r="O276" t="s">
        <v>56</v>
      </c>
      <c r="P276" s="2" t="s">
        <v>320</v>
      </c>
      <c r="Q276" s="1">
        <v>36161</v>
      </c>
      <c r="R276">
        <v>0</v>
      </c>
      <c r="S276">
        <v>190000</v>
      </c>
      <c r="T276" t="s">
        <v>299</v>
      </c>
      <c r="U276" t="s">
        <v>300</v>
      </c>
      <c r="V276" t="s">
        <v>299</v>
      </c>
      <c r="W276" t="s">
        <v>94</v>
      </c>
      <c r="X276" t="s">
        <v>305</v>
      </c>
      <c r="Y276" t="s">
        <v>306</v>
      </c>
      <c r="Z276" t="s">
        <v>253</v>
      </c>
      <c r="AA276" t="s">
        <v>60</v>
      </c>
      <c r="AB276" t="s">
        <v>61</v>
      </c>
      <c r="AC276">
        <v>2021</v>
      </c>
      <c r="AD276" t="s">
        <v>307</v>
      </c>
      <c r="AE276" t="s">
        <v>318</v>
      </c>
      <c r="AF276">
        <v>6</v>
      </c>
      <c r="AG276">
        <v>2020</v>
      </c>
      <c r="AH276" t="s">
        <v>94</v>
      </c>
      <c r="AJ276" t="s">
        <v>199</v>
      </c>
      <c r="AL276" t="s">
        <v>299</v>
      </c>
      <c r="AQ276">
        <v>0</v>
      </c>
      <c r="AT276">
        <v>0</v>
      </c>
      <c r="AY276">
        <v>45</v>
      </c>
      <c r="AZ276" s="1">
        <v>43697</v>
      </c>
      <c r="BA276">
        <v>2019</v>
      </c>
      <c r="BB276">
        <v>2020</v>
      </c>
      <c r="BC276" t="s">
        <v>200</v>
      </c>
      <c r="BD276" s="5">
        <f>VLOOKUP(BC276,'unit cost'!$A$2:$B$17,2,FALSE)</f>
        <v>0.85</v>
      </c>
      <c r="BE276" s="5">
        <f t="shared" si="4"/>
        <v>170000</v>
      </c>
    </row>
    <row r="277" spans="1:57" ht="14.4" x14ac:dyDescent="0.3">
      <c r="A277" t="s">
        <v>306</v>
      </c>
      <c r="C277">
        <v>86</v>
      </c>
      <c r="D277" t="s">
        <v>197</v>
      </c>
      <c r="E277" t="s">
        <v>79</v>
      </c>
      <c r="F277">
        <v>17</v>
      </c>
      <c r="G277">
        <v>60000</v>
      </c>
      <c r="I277">
        <v>60000</v>
      </c>
      <c r="J277" s="1">
        <v>44286</v>
      </c>
      <c r="K277" s="1">
        <v>43902</v>
      </c>
      <c r="N277" s="1">
        <v>44286</v>
      </c>
      <c r="O277" t="s">
        <v>222</v>
      </c>
      <c r="P277" t="s">
        <v>310</v>
      </c>
      <c r="Q277" s="1">
        <v>36161</v>
      </c>
      <c r="R277">
        <v>0</v>
      </c>
      <c r="S277">
        <v>57000</v>
      </c>
      <c r="T277" t="s">
        <v>299</v>
      </c>
      <c r="U277" t="s">
        <v>300</v>
      </c>
      <c r="V277" t="s">
        <v>299</v>
      </c>
      <c r="W277" t="s">
        <v>79</v>
      </c>
      <c r="X277" t="s">
        <v>305</v>
      </c>
      <c r="Y277" t="s">
        <v>306</v>
      </c>
      <c r="Z277" t="s">
        <v>253</v>
      </c>
      <c r="AA277" t="s">
        <v>60</v>
      </c>
      <c r="AB277" t="s">
        <v>61</v>
      </c>
      <c r="AC277">
        <v>2021</v>
      </c>
      <c r="AD277" t="s">
        <v>307</v>
      </c>
      <c r="AE277" t="s">
        <v>318</v>
      </c>
      <c r="AF277">
        <v>3</v>
      </c>
      <c r="AG277">
        <v>2021</v>
      </c>
      <c r="AH277" t="s">
        <v>79</v>
      </c>
      <c r="AJ277" t="s">
        <v>199</v>
      </c>
      <c r="AL277" t="s">
        <v>299</v>
      </c>
      <c r="AQ277">
        <v>0</v>
      </c>
      <c r="AT277">
        <v>0</v>
      </c>
      <c r="AY277">
        <v>45</v>
      </c>
      <c r="AZ277" s="1">
        <v>43971</v>
      </c>
      <c r="BA277">
        <v>2020</v>
      </c>
      <c r="BB277">
        <v>2021</v>
      </c>
      <c r="BC277" t="s">
        <v>200</v>
      </c>
      <c r="BD277" s="5">
        <f>VLOOKUP(BC277,'unit cost'!$A$2:$B$17,2,FALSE)</f>
        <v>0.85</v>
      </c>
      <c r="BE277" s="5">
        <f t="shared" si="4"/>
        <v>51000</v>
      </c>
    </row>
    <row r="278" spans="1:57" ht="14.4" x14ac:dyDescent="0.3">
      <c r="A278" t="s">
        <v>306</v>
      </c>
      <c r="C278">
        <v>87</v>
      </c>
      <c r="D278" t="s">
        <v>197</v>
      </c>
      <c r="E278" t="s">
        <v>94</v>
      </c>
      <c r="F278">
        <v>17</v>
      </c>
      <c r="G278">
        <v>30000</v>
      </c>
      <c r="I278">
        <v>30000</v>
      </c>
      <c r="J278" s="1">
        <v>44377</v>
      </c>
      <c r="K278" s="1">
        <v>43902</v>
      </c>
      <c r="N278" s="1">
        <v>44377</v>
      </c>
      <c r="O278" t="s">
        <v>80</v>
      </c>
      <c r="P278" t="s">
        <v>312</v>
      </c>
      <c r="Q278" s="1">
        <v>36161</v>
      </c>
      <c r="R278">
        <v>0</v>
      </c>
      <c r="S278">
        <v>28500</v>
      </c>
      <c r="T278" t="s">
        <v>299</v>
      </c>
      <c r="U278" t="s">
        <v>300</v>
      </c>
      <c r="V278" t="s">
        <v>299</v>
      </c>
      <c r="W278" t="s">
        <v>94</v>
      </c>
      <c r="X278" t="s">
        <v>305</v>
      </c>
      <c r="Y278" t="s">
        <v>306</v>
      </c>
      <c r="Z278" t="s">
        <v>253</v>
      </c>
      <c r="AA278" t="s">
        <v>60</v>
      </c>
      <c r="AB278" t="s">
        <v>61</v>
      </c>
      <c r="AC278">
        <v>2021</v>
      </c>
      <c r="AD278" t="s">
        <v>307</v>
      </c>
      <c r="AE278" t="s">
        <v>318</v>
      </c>
      <c r="AF278">
        <v>6</v>
      </c>
      <c r="AG278">
        <v>2021</v>
      </c>
      <c r="AH278" t="s">
        <v>94</v>
      </c>
      <c r="AJ278" t="s">
        <v>199</v>
      </c>
      <c r="AL278" t="s">
        <v>299</v>
      </c>
      <c r="AQ278">
        <v>0</v>
      </c>
      <c r="AT278">
        <v>0</v>
      </c>
      <c r="AY278">
        <v>45</v>
      </c>
      <c r="AZ278" s="1">
        <v>44062</v>
      </c>
      <c r="BA278">
        <v>2020</v>
      </c>
      <c r="BB278">
        <v>2021</v>
      </c>
      <c r="BC278" t="s">
        <v>200</v>
      </c>
      <c r="BD278" s="5">
        <f>VLOOKUP(BC278,'unit cost'!$A$2:$B$17,2,FALSE)</f>
        <v>0.85</v>
      </c>
      <c r="BE278" s="5">
        <f t="shared" si="4"/>
        <v>25500</v>
      </c>
    </row>
    <row r="279" spans="1:57" ht="14.4" x14ac:dyDescent="0.3">
      <c r="A279" t="s">
        <v>306</v>
      </c>
      <c r="C279">
        <v>88</v>
      </c>
      <c r="D279" t="s">
        <v>197</v>
      </c>
      <c r="E279" t="s">
        <v>79</v>
      </c>
      <c r="F279">
        <v>17</v>
      </c>
      <c r="G279">
        <v>245000</v>
      </c>
      <c r="I279">
        <v>245000</v>
      </c>
      <c r="J279" s="1">
        <v>44377</v>
      </c>
      <c r="K279" s="1">
        <v>43902</v>
      </c>
      <c r="N279" s="1">
        <v>44377</v>
      </c>
      <c r="O279" t="s">
        <v>80</v>
      </c>
      <c r="P279" t="s">
        <v>314</v>
      </c>
      <c r="Q279" s="1">
        <v>36161</v>
      </c>
      <c r="R279">
        <v>0</v>
      </c>
      <c r="S279">
        <v>232750</v>
      </c>
      <c r="T279" t="s">
        <v>299</v>
      </c>
      <c r="U279" t="s">
        <v>300</v>
      </c>
      <c r="V279" t="s">
        <v>299</v>
      </c>
      <c r="W279" t="s">
        <v>79</v>
      </c>
      <c r="X279" t="s">
        <v>305</v>
      </c>
      <c r="Y279" t="s">
        <v>306</v>
      </c>
      <c r="Z279" t="s">
        <v>253</v>
      </c>
      <c r="AA279" t="s">
        <v>60</v>
      </c>
      <c r="AB279" t="s">
        <v>61</v>
      </c>
      <c r="AC279">
        <v>2021</v>
      </c>
      <c r="AD279" t="s">
        <v>307</v>
      </c>
      <c r="AE279" t="s">
        <v>318</v>
      </c>
      <c r="AF279">
        <v>6</v>
      </c>
      <c r="AG279">
        <v>2021</v>
      </c>
      <c r="AH279" t="s">
        <v>79</v>
      </c>
      <c r="AJ279" t="s">
        <v>199</v>
      </c>
      <c r="AL279" t="s">
        <v>299</v>
      </c>
      <c r="AQ279">
        <v>0</v>
      </c>
      <c r="AT279">
        <v>0</v>
      </c>
      <c r="AY279">
        <v>45</v>
      </c>
      <c r="AZ279" s="1">
        <v>44062</v>
      </c>
      <c r="BA279">
        <v>2020</v>
      </c>
      <c r="BB279">
        <v>2021</v>
      </c>
      <c r="BC279" t="s">
        <v>200</v>
      </c>
      <c r="BD279" s="5">
        <f>VLOOKUP(BC279,'unit cost'!$A$2:$B$17,2,FALSE)</f>
        <v>0.85</v>
      </c>
      <c r="BE279" s="5">
        <f t="shared" si="4"/>
        <v>208250</v>
      </c>
    </row>
    <row r="280" spans="1:57" ht="14.4" x14ac:dyDescent="0.3">
      <c r="A280" t="s">
        <v>306</v>
      </c>
      <c r="C280">
        <v>73</v>
      </c>
      <c r="D280" t="s">
        <v>197</v>
      </c>
      <c r="E280" t="s">
        <v>79</v>
      </c>
      <c r="F280">
        <v>17</v>
      </c>
      <c r="G280">
        <v>240000</v>
      </c>
      <c r="I280">
        <v>240000</v>
      </c>
      <c r="J280" s="1">
        <v>44438</v>
      </c>
      <c r="K280" s="1">
        <v>44196</v>
      </c>
      <c r="N280" s="1">
        <v>44438</v>
      </c>
      <c r="O280" t="s">
        <v>69</v>
      </c>
      <c r="P280" t="s">
        <v>314</v>
      </c>
      <c r="Q280" s="1">
        <v>36161</v>
      </c>
      <c r="R280">
        <v>0</v>
      </c>
      <c r="S280">
        <v>228000</v>
      </c>
      <c r="T280" t="s">
        <v>299</v>
      </c>
      <c r="U280" t="s">
        <v>300</v>
      </c>
      <c r="V280" t="s">
        <v>299</v>
      </c>
      <c r="W280" t="s">
        <v>79</v>
      </c>
      <c r="X280" t="s">
        <v>305</v>
      </c>
      <c r="Y280" t="s">
        <v>306</v>
      </c>
      <c r="Z280" t="s">
        <v>253</v>
      </c>
      <c r="AA280" t="s">
        <v>60</v>
      </c>
      <c r="AB280" t="s">
        <v>61</v>
      </c>
      <c r="AC280">
        <v>2021</v>
      </c>
      <c r="AD280" t="s">
        <v>307</v>
      </c>
      <c r="AE280" t="s">
        <v>318</v>
      </c>
      <c r="AF280">
        <v>8</v>
      </c>
      <c r="AG280">
        <v>2021</v>
      </c>
      <c r="AH280" t="s">
        <v>79</v>
      </c>
      <c r="AJ280" t="s">
        <v>199</v>
      </c>
      <c r="AL280" t="s">
        <v>299</v>
      </c>
      <c r="AQ280">
        <v>0</v>
      </c>
      <c r="AT280">
        <v>0</v>
      </c>
      <c r="AY280">
        <v>45</v>
      </c>
      <c r="AZ280" s="1">
        <v>44123</v>
      </c>
      <c r="BA280">
        <v>2021</v>
      </c>
      <c r="BB280">
        <v>2021</v>
      </c>
      <c r="BC280" t="s">
        <v>200</v>
      </c>
      <c r="BD280" s="5">
        <f>VLOOKUP(BC280,'unit cost'!$A$2:$B$17,2,FALSE)</f>
        <v>0.85</v>
      </c>
      <c r="BE280" s="5">
        <f t="shared" si="4"/>
        <v>204000</v>
      </c>
    </row>
    <row r="281" spans="1:57" ht="14.4" x14ac:dyDescent="0.3">
      <c r="A281" t="s">
        <v>306</v>
      </c>
      <c r="C281">
        <v>95</v>
      </c>
      <c r="D281" t="s">
        <v>197</v>
      </c>
      <c r="E281" t="s">
        <v>94</v>
      </c>
      <c r="F281">
        <v>17</v>
      </c>
      <c r="G281">
        <v>100000</v>
      </c>
      <c r="I281">
        <v>100000</v>
      </c>
      <c r="J281" s="1">
        <v>44530</v>
      </c>
      <c r="K281" s="1">
        <v>44068</v>
      </c>
      <c r="N281" s="1">
        <v>44530</v>
      </c>
      <c r="O281" t="s">
        <v>80</v>
      </c>
      <c r="Q281" s="1">
        <v>36161</v>
      </c>
      <c r="R281">
        <v>0</v>
      </c>
      <c r="S281">
        <v>95000</v>
      </c>
      <c r="T281" t="s">
        <v>299</v>
      </c>
      <c r="U281" t="s">
        <v>300</v>
      </c>
      <c r="V281" t="s">
        <v>299</v>
      </c>
      <c r="W281" t="s">
        <v>94</v>
      </c>
      <c r="X281" t="s">
        <v>305</v>
      </c>
      <c r="Y281" t="s">
        <v>306</v>
      </c>
      <c r="Z281" t="s">
        <v>253</v>
      </c>
      <c r="AA281" t="s">
        <v>60</v>
      </c>
      <c r="AB281" t="s">
        <v>61</v>
      </c>
      <c r="AC281">
        <v>2021</v>
      </c>
      <c r="AD281" t="s">
        <v>307</v>
      </c>
      <c r="AE281" t="s">
        <v>318</v>
      </c>
      <c r="AF281">
        <v>11</v>
      </c>
      <c r="AG281">
        <v>2021</v>
      </c>
      <c r="AH281" t="s">
        <v>94</v>
      </c>
      <c r="AJ281" t="s">
        <v>199</v>
      </c>
      <c r="AL281" t="s">
        <v>299</v>
      </c>
      <c r="AQ281">
        <v>0</v>
      </c>
      <c r="AT281">
        <v>0</v>
      </c>
      <c r="AY281">
        <v>45</v>
      </c>
      <c r="AZ281" s="1">
        <v>44215</v>
      </c>
      <c r="BA281">
        <v>2021</v>
      </c>
      <c r="BB281">
        <v>2021</v>
      </c>
      <c r="BC281" t="s">
        <v>200</v>
      </c>
      <c r="BD281" s="5">
        <f>VLOOKUP(BC281,'unit cost'!$A$2:$B$17,2,FALSE)</f>
        <v>0.85</v>
      </c>
      <c r="BE281" s="5">
        <f t="shared" si="4"/>
        <v>85000</v>
      </c>
    </row>
    <row r="282" spans="1:57" ht="14.4" x14ac:dyDescent="0.3">
      <c r="A282" t="s">
        <v>306</v>
      </c>
      <c r="C282">
        <v>3916</v>
      </c>
      <c r="D282" t="s">
        <v>197</v>
      </c>
      <c r="E282" t="s">
        <v>94</v>
      </c>
      <c r="F282">
        <v>17</v>
      </c>
      <c r="G282">
        <v>100000</v>
      </c>
      <c r="I282">
        <v>100000</v>
      </c>
      <c r="J282" s="1">
        <v>44652</v>
      </c>
      <c r="N282" s="1">
        <v>44652</v>
      </c>
      <c r="O282" t="s">
        <v>69</v>
      </c>
      <c r="Q282" s="1">
        <v>36161</v>
      </c>
      <c r="R282">
        <v>8500</v>
      </c>
      <c r="S282">
        <v>85000</v>
      </c>
      <c r="T282" t="s">
        <v>299</v>
      </c>
      <c r="U282" t="s">
        <v>300</v>
      </c>
      <c r="V282" t="s">
        <v>299</v>
      </c>
      <c r="W282" t="s">
        <v>94</v>
      </c>
      <c r="X282" t="s">
        <v>305</v>
      </c>
      <c r="Y282" t="s">
        <v>306</v>
      </c>
      <c r="Z282" t="s">
        <v>253</v>
      </c>
      <c r="AA282" t="s">
        <v>60</v>
      </c>
      <c r="AB282" t="s">
        <v>61</v>
      </c>
      <c r="AC282">
        <v>2021</v>
      </c>
      <c r="AD282" t="s">
        <v>307</v>
      </c>
      <c r="AE282" t="s">
        <v>318</v>
      </c>
      <c r="AF282">
        <v>4</v>
      </c>
      <c r="AG282">
        <v>2022</v>
      </c>
      <c r="AH282" t="s">
        <v>94</v>
      </c>
      <c r="AJ282" t="s">
        <v>199</v>
      </c>
      <c r="AL282" t="s">
        <v>299</v>
      </c>
      <c r="AQ282">
        <v>0</v>
      </c>
      <c r="AT282">
        <v>0</v>
      </c>
      <c r="AY282">
        <v>45</v>
      </c>
      <c r="AZ282" s="1">
        <v>44337</v>
      </c>
      <c r="BA282">
        <v>2021</v>
      </c>
      <c r="BB282">
        <v>2022</v>
      </c>
      <c r="BC282" t="s">
        <v>200</v>
      </c>
      <c r="BD282" s="5">
        <f>VLOOKUP(BC282,'unit cost'!$A$2:$B$17,2,FALSE)</f>
        <v>0.85</v>
      </c>
      <c r="BE282" s="5">
        <f t="shared" si="4"/>
        <v>85000</v>
      </c>
    </row>
    <row r="283" spans="1:57" ht="14.4" x14ac:dyDescent="0.3">
      <c r="A283" t="s">
        <v>306</v>
      </c>
      <c r="C283">
        <v>3917</v>
      </c>
      <c r="D283" t="s">
        <v>197</v>
      </c>
      <c r="E283" t="s">
        <v>70</v>
      </c>
      <c r="F283">
        <v>17</v>
      </c>
      <c r="G283">
        <v>102921</v>
      </c>
      <c r="I283">
        <v>102921</v>
      </c>
      <c r="J283" s="1">
        <v>44896</v>
      </c>
      <c r="N283" s="1">
        <v>44896</v>
      </c>
      <c r="O283" t="s">
        <v>69</v>
      </c>
      <c r="Q283" s="1">
        <v>36161</v>
      </c>
      <c r="R283">
        <v>8748.2900000000009</v>
      </c>
      <c r="S283">
        <v>87482.85</v>
      </c>
      <c r="T283" t="s">
        <v>299</v>
      </c>
      <c r="U283" t="s">
        <v>300</v>
      </c>
      <c r="V283" t="s">
        <v>299</v>
      </c>
      <c r="W283" t="s">
        <v>70</v>
      </c>
      <c r="X283" t="s">
        <v>305</v>
      </c>
      <c r="Y283" t="s">
        <v>306</v>
      </c>
      <c r="Z283" t="s">
        <v>253</v>
      </c>
      <c r="AA283" t="s">
        <v>60</v>
      </c>
      <c r="AB283" t="s">
        <v>61</v>
      </c>
      <c r="AC283">
        <v>2021</v>
      </c>
      <c r="AD283" t="s">
        <v>307</v>
      </c>
      <c r="AE283" t="s">
        <v>318</v>
      </c>
      <c r="AF283">
        <v>12</v>
      </c>
      <c r="AG283">
        <v>2022</v>
      </c>
      <c r="AH283" t="s">
        <v>70</v>
      </c>
      <c r="AJ283" t="s">
        <v>199</v>
      </c>
      <c r="AL283" t="s">
        <v>299</v>
      </c>
      <c r="AQ283">
        <v>0</v>
      </c>
      <c r="AT283">
        <v>0</v>
      </c>
      <c r="AY283">
        <v>45</v>
      </c>
      <c r="AZ283" s="1">
        <v>44581</v>
      </c>
      <c r="BA283">
        <v>2022</v>
      </c>
      <c r="BB283">
        <v>2022</v>
      </c>
      <c r="BC283" t="s">
        <v>200</v>
      </c>
      <c r="BD283" s="5">
        <f>VLOOKUP(BC283,'unit cost'!$A$2:$B$17,2,FALSE)</f>
        <v>0.85</v>
      </c>
      <c r="BE283" s="5">
        <f t="shared" si="4"/>
        <v>87482.849999999991</v>
      </c>
    </row>
    <row r="284" spans="1:57" ht="14.4" x14ac:dyDescent="0.3">
      <c r="A284" t="s">
        <v>306</v>
      </c>
      <c r="C284">
        <v>58</v>
      </c>
      <c r="D284" t="s">
        <v>213</v>
      </c>
      <c r="E284" t="s">
        <v>94</v>
      </c>
      <c r="F284">
        <v>10</v>
      </c>
      <c r="G284">
        <v>27072</v>
      </c>
      <c r="I284">
        <v>27072</v>
      </c>
      <c r="J284" s="1">
        <v>43830</v>
      </c>
      <c r="K284" s="1">
        <v>43676</v>
      </c>
      <c r="N284" s="1">
        <v>43830</v>
      </c>
      <c r="O284" t="s">
        <v>56</v>
      </c>
      <c r="P284" t="s">
        <v>304</v>
      </c>
      <c r="Q284" s="1">
        <v>36161</v>
      </c>
      <c r="R284">
        <v>0</v>
      </c>
      <c r="S284">
        <v>230112</v>
      </c>
      <c r="T284" t="s">
        <v>299</v>
      </c>
      <c r="U284" t="s">
        <v>300</v>
      </c>
      <c r="V284" t="s">
        <v>299</v>
      </c>
      <c r="W284" t="s">
        <v>94</v>
      </c>
      <c r="X284" t="s">
        <v>305</v>
      </c>
      <c r="Y284" t="s">
        <v>306</v>
      </c>
      <c r="Z284" t="s">
        <v>253</v>
      </c>
      <c r="AA284" t="s">
        <v>60</v>
      </c>
      <c r="AB284" t="s">
        <v>61</v>
      </c>
      <c r="AC284">
        <v>2021</v>
      </c>
      <c r="AD284" t="s">
        <v>307</v>
      </c>
      <c r="AE284" t="s">
        <v>321</v>
      </c>
      <c r="AF284">
        <v>12</v>
      </c>
      <c r="AG284">
        <v>2019</v>
      </c>
      <c r="AH284" t="s">
        <v>94</v>
      </c>
      <c r="AJ284" t="s">
        <v>215</v>
      </c>
      <c r="AL284" t="s">
        <v>299</v>
      </c>
      <c r="AQ284">
        <v>0</v>
      </c>
      <c r="AT284">
        <v>0</v>
      </c>
      <c r="AY284">
        <v>45</v>
      </c>
      <c r="AZ284" s="1">
        <v>43515</v>
      </c>
      <c r="BA284">
        <v>2019</v>
      </c>
      <c r="BB284">
        <v>2019</v>
      </c>
      <c r="BC284" t="s">
        <v>216</v>
      </c>
      <c r="BD284" s="5">
        <f>VLOOKUP(BC284,'unit cost'!$A$2:$B$17,2,FALSE)</f>
        <v>8.5</v>
      </c>
      <c r="BE284" s="5">
        <f t="shared" si="4"/>
        <v>230112</v>
      </c>
    </row>
    <row r="285" spans="1:57" ht="14.4" x14ac:dyDescent="0.3">
      <c r="A285" t="s">
        <v>306</v>
      </c>
      <c r="C285">
        <v>69</v>
      </c>
      <c r="D285" t="s">
        <v>213</v>
      </c>
      <c r="E285" t="s">
        <v>79</v>
      </c>
      <c r="F285">
        <v>17</v>
      </c>
      <c r="G285">
        <v>80000</v>
      </c>
      <c r="I285">
        <v>80000</v>
      </c>
      <c r="J285" s="1">
        <v>44439</v>
      </c>
      <c r="K285" s="1">
        <v>44135</v>
      </c>
      <c r="N285" s="1">
        <v>44439</v>
      </c>
      <c r="O285" t="s">
        <v>80</v>
      </c>
      <c r="P285" t="s">
        <v>322</v>
      </c>
      <c r="Q285" s="1">
        <v>36161</v>
      </c>
      <c r="R285">
        <v>0</v>
      </c>
      <c r="S285">
        <v>680000</v>
      </c>
      <c r="T285" t="s">
        <v>299</v>
      </c>
      <c r="U285" t="s">
        <v>300</v>
      </c>
      <c r="V285" t="s">
        <v>299</v>
      </c>
      <c r="W285" t="s">
        <v>79</v>
      </c>
      <c r="X285" t="s">
        <v>305</v>
      </c>
      <c r="Y285" t="s">
        <v>306</v>
      </c>
      <c r="Z285" t="s">
        <v>253</v>
      </c>
      <c r="AA285" t="s">
        <v>60</v>
      </c>
      <c r="AB285" t="s">
        <v>61</v>
      </c>
      <c r="AC285">
        <v>2021</v>
      </c>
      <c r="AD285" t="s">
        <v>307</v>
      </c>
      <c r="AE285" t="s">
        <v>321</v>
      </c>
      <c r="AF285">
        <v>8</v>
      </c>
      <c r="AG285">
        <v>2021</v>
      </c>
      <c r="AH285" t="s">
        <v>79</v>
      </c>
      <c r="AJ285" t="s">
        <v>215</v>
      </c>
      <c r="AL285" t="s">
        <v>299</v>
      </c>
      <c r="AQ285">
        <v>0</v>
      </c>
      <c r="AT285">
        <v>0</v>
      </c>
      <c r="AY285">
        <v>45</v>
      </c>
      <c r="AZ285" s="1">
        <v>44124</v>
      </c>
      <c r="BA285">
        <v>2021</v>
      </c>
      <c r="BB285">
        <v>2021</v>
      </c>
      <c r="BC285" t="s">
        <v>216</v>
      </c>
      <c r="BD285" s="5">
        <f>VLOOKUP(BC285,'unit cost'!$A$2:$B$17,2,FALSE)</f>
        <v>8.5</v>
      </c>
      <c r="BE285" s="5">
        <f t="shared" si="4"/>
        <v>680000</v>
      </c>
    </row>
    <row r="286" spans="1:57" ht="14.4" x14ac:dyDescent="0.3">
      <c r="A286" t="s">
        <v>306</v>
      </c>
      <c r="C286">
        <v>76</v>
      </c>
      <c r="D286" t="s">
        <v>213</v>
      </c>
      <c r="E286" t="s">
        <v>79</v>
      </c>
      <c r="F286">
        <v>17</v>
      </c>
      <c r="G286">
        <v>15000</v>
      </c>
      <c r="I286">
        <v>15000</v>
      </c>
      <c r="J286" s="1">
        <v>44561</v>
      </c>
      <c r="K286" s="1">
        <v>43902</v>
      </c>
      <c r="N286" s="1">
        <v>44561</v>
      </c>
      <c r="O286" t="s">
        <v>80</v>
      </c>
      <c r="P286" t="s">
        <v>323</v>
      </c>
      <c r="Q286" s="1">
        <v>36161</v>
      </c>
      <c r="R286">
        <v>0</v>
      </c>
      <c r="S286">
        <v>127500</v>
      </c>
      <c r="T286" t="s">
        <v>299</v>
      </c>
      <c r="U286" t="s">
        <v>300</v>
      </c>
      <c r="V286" t="s">
        <v>299</v>
      </c>
      <c r="W286" t="s">
        <v>79</v>
      </c>
      <c r="X286" t="s">
        <v>305</v>
      </c>
      <c r="Y286" t="s">
        <v>306</v>
      </c>
      <c r="Z286" t="s">
        <v>253</v>
      </c>
      <c r="AA286" t="s">
        <v>60</v>
      </c>
      <c r="AB286" t="s">
        <v>61</v>
      </c>
      <c r="AC286">
        <v>2021</v>
      </c>
      <c r="AD286" t="s">
        <v>307</v>
      </c>
      <c r="AE286" t="s">
        <v>321</v>
      </c>
      <c r="AF286">
        <v>12</v>
      </c>
      <c r="AG286">
        <v>2021</v>
      </c>
      <c r="AH286" t="s">
        <v>79</v>
      </c>
      <c r="AJ286" t="s">
        <v>215</v>
      </c>
      <c r="AL286" t="s">
        <v>299</v>
      </c>
      <c r="AQ286">
        <v>0</v>
      </c>
      <c r="AT286">
        <v>0</v>
      </c>
      <c r="AY286">
        <v>45</v>
      </c>
      <c r="AZ286" s="1">
        <v>44246</v>
      </c>
      <c r="BA286">
        <v>2021</v>
      </c>
      <c r="BB286">
        <v>2021</v>
      </c>
      <c r="BC286" t="s">
        <v>216</v>
      </c>
      <c r="BD286" s="5">
        <f>VLOOKUP(BC286,'unit cost'!$A$2:$B$17,2,FALSE)</f>
        <v>8.5</v>
      </c>
      <c r="BE286" s="5">
        <f t="shared" si="4"/>
        <v>127500</v>
      </c>
    </row>
    <row r="287" spans="1:57" ht="14.4" x14ac:dyDescent="0.3">
      <c r="A287" t="s">
        <v>306</v>
      </c>
      <c r="C287">
        <v>94</v>
      </c>
      <c r="D287" t="s">
        <v>213</v>
      </c>
      <c r="E287" t="s">
        <v>70</v>
      </c>
      <c r="F287">
        <v>17</v>
      </c>
      <c r="G287">
        <v>103709</v>
      </c>
      <c r="I287">
        <v>103709</v>
      </c>
      <c r="J287" s="1">
        <v>44561</v>
      </c>
      <c r="K287" s="1">
        <v>44561</v>
      </c>
      <c r="N287" s="1">
        <v>44561</v>
      </c>
      <c r="O287" t="s">
        <v>69</v>
      </c>
      <c r="P287" t="s">
        <v>67</v>
      </c>
      <c r="Q287" s="1">
        <v>36161</v>
      </c>
      <c r="R287">
        <v>0</v>
      </c>
      <c r="S287">
        <v>881526.5</v>
      </c>
      <c r="T287" t="s">
        <v>299</v>
      </c>
      <c r="U287" t="s">
        <v>300</v>
      </c>
      <c r="V287" t="s">
        <v>299</v>
      </c>
      <c r="W287" t="s">
        <v>70</v>
      </c>
      <c r="X287" t="s">
        <v>305</v>
      </c>
      <c r="Y287" t="s">
        <v>306</v>
      </c>
      <c r="Z287" t="s">
        <v>253</v>
      </c>
      <c r="AA287" t="s">
        <v>60</v>
      </c>
      <c r="AB287" t="s">
        <v>61</v>
      </c>
      <c r="AC287">
        <v>2021</v>
      </c>
      <c r="AD287" t="s">
        <v>307</v>
      </c>
      <c r="AE287" t="s">
        <v>321</v>
      </c>
      <c r="AF287">
        <v>12</v>
      </c>
      <c r="AG287">
        <v>2021</v>
      </c>
      <c r="AH287" t="s">
        <v>70</v>
      </c>
      <c r="AJ287" t="s">
        <v>215</v>
      </c>
      <c r="AL287" t="s">
        <v>299</v>
      </c>
      <c r="AQ287">
        <v>0</v>
      </c>
      <c r="AT287">
        <v>0</v>
      </c>
      <c r="AY287">
        <v>45</v>
      </c>
      <c r="AZ287" s="1">
        <v>44246</v>
      </c>
      <c r="BA287">
        <v>2021</v>
      </c>
      <c r="BB287">
        <v>2021</v>
      </c>
      <c r="BC287" t="s">
        <v>216</v>
      </c>
      <c r="BD287" s="5">
        <f>VLOOKUP(BC287,'unit cost'!$A$2:$B$17,2,FALSE)</f>
        <v>8.5</v>
      </c>
      <c r="BE287" s="5">
        <f t="shared" si="4"/>
        <v>881526.5</v>
      </c>
    </row>
    <row r="288" spans="1:57" ht="14.4" x14ac:dyDescent="0.3">
      <c r="A288" t="s">
        <v>306</v>
      </c>
      <c r="C288">
        <v>3918</v>
      </c>
      <c r="D288" t="s">
        <v>213</v>
      </c>
      <c r="E288" t="s">
        <v>70</v>
      </c>
      <c r="F288">
        <v>17</v>
      </c>
      <c r="G288">
        <v>64152</v>
      </c>
      <c r="I288">
        <v>64152</v>
      </c>
      <c r="J288" s="1">
        <v>44713</v>
      </c>
      <c r="N288" s="1">
        <v>44713</v>
      </c>
      <c r="O288" t="s">
        <v>69</v>
      </c>
      <c r="Q288" s="1">
        <v>36161</v>
      </c>
      <c r="R288">
        <v>54529.2</v>
      </c>
      <c r="S288">
        <v>545292</v>
      </c>
      <c r="T288" t="s">
        <v>299</v>
      </c>
      <c r="U288" t="s">
        <v>300</v>
      </c>
      <c r="V288" t="s">
        <v>299</v>
      </c>
      <c r="W288" t="s">
        <v>70</v>
      </c>
      <c r="X288" t="s">
        <v>305</v>
      </c>
      <c r="Y288" t="s">
        <v>306</v>
      </c>
      <c r="Z288" t="s">
        <v>253</v>
      </c>
      <c r="AA288" t="s">
        <v>60</v>
      </c>
      <c r="AB288" t="s">
        <v>61</v>
      </c>
      <c r="AC288">
        <v>2021</v>
      </c>
      <c r="AD288" t="s">
        <v>307</v>
      </c>
      <c r="AE288" t="s">
        <v>321</v>
      </c>
      <c r="AF288">
        <v>6</v>
      </c>
      <c r="AG288">
        <v>2022</v>
      </c>
      <c r="AH288" t="s">
        <v>70</v>
      </c>
      <c r="AJ288" t="s">
        <v>215</v>
      </c>
      <c r="AL288" t="s">
        <v>299</v>
      </c>
      <c r="AQ288">
        <v>0</v>
      </c>
      <c r="AT288">
        <v>0</v>
      </c>
      <c r="AY288">
        <v>45</v>
      </c>
      <c r="AZ288" s="1">
        <v>44398</v>
      </c>
      <c r="BA288">
        <v>2021</v>
      </c>
      <c r="BB288">
        <v>2022</v>
      </c>
      <c r="BC288" t="s">
        <v>216</v>
      </c>
      <c r="BD288" s="5">
        <f>VLOOKUP(BC288,'unit cost'!$A$2:$B$17,2,FALSE)</f>
        <v>8.5</v>
      </c>
      <c r="BE288" s="5">
        <f t="shared" si="4"/>
        <v>545292</v>
      </c>
    </row>
    <row r="289" spans="1:57" ht="14.4" x14ac:dyDescent="0.3">
      <c r="A289" t="s">
        <v>306</v>
      </c>
      <c r="C289">
        <v>51</v>
      </c>
      <c r="D289" t="s">
        <v>324</v>
      </c>
      <c r="E289" t="s">
        <v>94</v>
      </c>
      <c r="F289">
        <v>10</v>
      </c>
      <c r="G289">
        <v>3000</v>
      </c>
      <c r="I289">
        <v>3000</v>
      </c>
      <c r="J289" s="1">
        <v>43830</v>
      </c>
      <c r="K289" s="1">
        <v>44012</v>
      </c>
      <c r="N289" s="1">
        <v>43830</v>
      </c>
      <c r="O289" t="s">
        <v>56</v>
      </c>
      <c r="P289" t="s">
        <v>325</v>
      </c>
      <c r="Q289" s="1">
        <v>36161</v>
      </c>
      <c r="R289">
        <v>0</v>
      </c>
      <c r="S289">
        <v>1183680</v>
      </c>
      <c r="T289" t="s">
        <v>299</v>
      </c>
      <c r="U289" t="s">
        <v>300</v>
      </c>
      <c r="V289" t="s">
        <v>299</v>
      </c>
      <c r="W289" t="s">
        <v>94</v>
      </c>
      <c r="X289" t="s">
        <v>305</v>
      </c>
      <c r="Y289" t="s">
        <v>306</v>
      </c>
      <c r="Z289" t="s">
        <v>253</v>
      </c>
      <c r="AA289" t="s">
        <v>60</v>
      </c>
      <c r="AB289" t="s">
        <v>61</v>
      </c>
      <c r="AC289">
        <v>2021</v>
      </c>
      <c r="AD289" t="s">
        <v>307</v>
      </c>
      <c r="AE289" t="s">
        <v>326</v>
      </c>
      <c r="AF289">
        <v>12</v>
      </c>
      <c r="AG289">
        <v>2019</v>
      </c>
      <c r="AH289" t="s">
        <v>94</v>
      </c>
      <c r="AJ289" t="s">
        <v>327</v>
      </c>
      <c r="AL289" t="s">
        <v>299</v>
      </c>
      <c r="AQ289">
        <v>0</v>
      </c>
      <c r="AT289">
        <v>0</v>
      </c>
      <c r="AY289">
        <v>45</v>
      </c>
      <c r="AZ289" s="1">
        <v>43515</v>
      </c>
      <c r="BA289">
        <v>2019</v>
      </c>
      <c r="BB289">
        <v>2019</v>
      </c>
      <c r="BC289" t="s">
        <v>146</v>
      </c>
      <c r="BD289" s="5">
        <f>VLOOKUP(BC289,'unit cost'!$A$2:$B$17,2,FALSE)</f>
        <v>0.49399999999999999</v>
      </c>
      <c r="BE289" s="5">
        <f t="shared" si="4"/>
        <v>1482</v>
      </c>
    </row>
    <row r="290" spans="1:57" ht="14.4" x14ac:dyDescent="0.3">
      <c r="A290" t="s">
        <v>306</v>
      </c>
      <c r="C290">
        <v>74</v>
      </c>
      <c r="D290" t="s">
        <v>324</v>
      </c>
      <c r="E290" t="s">
        <v>94</v>
      </c>
      <c r="F290">
        <v>17</v>
      </c>
      <c r="G290">
        <v>2000</v>
      </c>
      <c r="I290">
        <v>2000</v>
      </c>
      <c r="J290" s="1">
        <v>44438</v>
      </c>
      <c r="K290" s="1">
        <v>43902</v>
      </c>
      <c r="N290" s="1">
        <v>44438</v>
      </c>
      <c r="O290" t="s">
        <v>80</v>
      </c>
      <c r="P290" t="s">
        <v>312</v>
      </c>
      <c r="Q290" s="1">
        <v>36161</v>
      </c>
      <c r="R290">
        <v>0</v>
      </c>
      <c r="S290">
        <v>789120</v>
      </c>
      <c r="T290" t="s">
        <v>299</v>
      </c>
      <c r="U290" t="s">
        <v>300</v>
      </c>
      <c r="V290" t="s">
        <v>299</v>
      </c>
      <c r="W290" t="s">
        <v>94</v>
      </c>
      <c r="X290" t="s">
        <v>305</v>
      </c>
      <c r="Y290" t="s">
        <v>306</v>
      </c>
      <c r="Z290" t="s">
        <v>253</v>
      </c>
      <c r="AA290" t="s">
        <v>60</v>
      </c>
      <c r="AB290" t="s">
        <v>61</v>
      </c>
      <c r="AC290">
        <v>2021</v>
      </c>
      <c r="AD290" t="s">
        <v>307</v>
      </c>
      <c r="AE290" t="s">
        <v>326</v>
      </c>
      <c r="AF290">
        <v>8</v>
      </c>
      <c r="AG290">
        <v>2021</v>
      </c>
      <c r="AH290" t="s">
        <v>94</v>
      </c>
      <c r="AJ290" t="s">
        <v>327</v>
      </c>
      <c r="AL290" t="s">
        <v>299</v>
      </c>
      <c r="AQ290">
        <v>0</v>
      </c>
      <c r="AT290">
        <v>0</v>
      </c>
      <c r="AY290">
        <v>45</v>
      </c>
      <c r="AZ290" s="1">
        <v>44123</v>
      </c>
      <c r="BA290">
        <v>2021</v>
      </c>
      <c r="BB290">
        <v>2021</v>
      </c>
      <c r="BC290" t="s">
        <v>146</v>
      </c>
      <c r="BD290" s="5">
        <f>VLOOKUP(BC290,'unit cost'!$A$2:$B$17,2,FALSE)</f>
        <v>0.49399999999999999</v>
      </c>
      <c r="BE290" s="5">
        <f t="shared" si="4"/>
        <v>988</v>
      </c>
    </row>
    <row r="291" spans="1:57" ht="14.4" x14ac:dyDescent="0.3">
      <c r="A291" t="s">
        <v>306</v>
      </c>
      <c r="C291">
        <v>43</v>
      </c>
      <c r="D291" t="s">
        <v>324</v>
      </c>
      <c r="E291" t="s">
        <v>94</v>
      </c>
      <c r="F291">
        <v>10</v>
      </c>
      <c r="G291">
        <v>5000</v>
      </c>
      <c r="I291">
        <v>5000</v>
      </c>
      <c r="J291" s="1">
        <v>44439</v>
      </c>
      <c r="K291" s="1">
        <v>43621</v>
      </c>
      <c r="N291" s="1">
        <v>44439</v>
      </c>
      <c r="O291" t="s">
        <v>80</v>
      </c>
      <c r="P291" t="s">
        <v>328</v>
      </c>
      <c r="Q291" s="1">
        <v>36161</v>
      </c>
      <c r="R291">
        <v>0</v>
      </c>
      <c r="S291">
        <v>1972800</v>
      </c>
      <c r="T291" t="s">
        <v>299</v>
      </c>
      <c r="U291" t="s">
        <v>300</v>
      </c>
      <c r="V291" t="s">
        <v>299</v>
      </c>
      <c r="W291" t="s">
        <v>94</v>
      </c>
      <c r="X291" t="s">
        <v>305</v>
      </c>
      <c r="Y291" t="s">
        <v>306</v>
      </c>
      <c r="Z291" t="s">
        <v>253</v>
      </c>
      <c r="AA291" t="s">
        <v>60</v>
      </c>
      <c r="AB291" t="s">
        <v>61</v>
      </c>
      <c r="AC291">
        <v>2021</v>
      </c>
      <c r="AD291" t="s">
        <v>307</v>
      </c>
      <c r="AE291" t="s">
        <v>326</v>
      </c>
      <c r="AF291">
        <v>8</v>
      </c>
      <c r="AG291">
        <v>2021</v>
      </c>
      <c r="AH291" t="s">
        <v>94</v>
      </c>
      <c r="AJ291" t="s">
        <v>327</v>
      </c>
      <c r="AL291" t="s">
        <v>299</v>
      </c>
      <c r="AQ291">
        <v>0</v>
      </c>
      <c r="AT291">
        <v>0</v>
      </c>
      <c r="AY291">
        <v>45</v>
      </c>
      <c r="AZ291" s="1">
        <v>44124</v>
      </c>
      <c r="BA291">
        <v>2021</v>
      </c>
      <c r="BB291">
        <v>2021</v>
      </c>
      <c r="BC291" t="s">
        <v>146</v>
      </c>
      <c r="BD291" s="5">
        <f>VLOOKUP(BC291,'unit cost'!$A$2:$B$17,2,FALSE)</f>
        <v>0.49399999999999999</v>
      </c>
      <c r="BE291" s="5">
        <f t="shared" si="4"/>
        <v>2470</v>
      </c>
    </row>
    <row r="292" spans="1:57" ht="14.4" x14ac:dyDescent="0.3">
      <c r="A292" t="s">
        <v>306</v>
      </c>
      <c r="C292">
        <v>65</v>
      </c>
      <c r="D292" t="s">
        <v>324</v>
      </c>
      <c r="E292" t="s">
        <v>79</v>
      </c>
      <c r="F292">
        <v>17</v>
      </c>
      <c r="G292">
        <v>20000</v>
      </c>
      <c r="I292">
        <v>20000</v>
      </c>
      <c r="J292" s="1">
        <v>44530</v>
      </c>
      <c r="K292" s="1">
        <v>44165</v>
      </c>
      <c r="N292" s="1">
        <v>44530</v>
      </c>
      <c r="O292" t="s">
        <v>80</v>
      </c>
      <c r="P292" t="s">
        <v>310</v>
      </c>
      <c r="Q292" s="1">
        <v>36161</v>
      </c>
      <c r="R292">
        <v>0</v>
      </c>
      <c r="S292">
        <v>7891200</v>
      </c>
      <c r="T292" t="s">
        <v>299</v>
      </c>
      <c r="U292" t="s">
        <v>300</v>
      </c>
      <c r="V292" t="s">
        <v>299</v>
      </c>
      <c r="W292" t="s">
        <v>79</v>
      </c>
      <c r="X292" t="s">
        <v>305</v>
      </c>
      <c r="Y292" t="s">
        <v>306</v>
      </c>
      <c r="Z292" t="s">
        <v>253</v>
      </c>
      <c r="AA292" t="s">
        <v>60</v>
      </c>
      <c r="AB292" t="s">
        <v>61</v>
      </c>
      <c r="AC292">
        <v>2021</v>
      </c>
      <c r="AD292" t="s">
        <v>307</v>
      </c>
      <c r="AE292" t="s">
        <v>326</v>
      </c>
      <c r="AF292">
        <v>11</v>
      </c>
      <c r="AG292">
        <v>2021</v>
      </c>
      <c r="AH292" t="s">
        <v>79</v>
      </c>
      <c r="AJ292" t="s">
        <v>327</v>
      </c>
      <c r="AL292" t="s">
        <v>299</v>
      </c>
      <c r="AQ292">
        <v>0</v>
      </c>
      <c r="AT292">
        <v>0</v>
      </c>
      <c r="AY292">
        <v>45</v>
      </c>
      <c r="AZ292" s="1">
        <v>44215</v>
      </c>
      <c r="BA292">
        <v>2021</v>
      </c>
      <c r="BB292">
        <v>2021</v>
      </c>
      <c r="BC292" t="s">
        <v>146</v>
      </c>
      <c r="BD292" s="5">
        <f>VLOOKUP(BC292,'unit cost'!$A$2:$B$17,2,FALSE)</f>
        <v>0.49399999999999999</v>
      </c>
      <c r="BE292" s="5">
        <f t="shared" si="4"/>
        <v>9880</v>
      </c>
    </row>
    <row r="293" spans="1:57" ht="14.4" x14ac:dyDescent="0.3">
      <c r="A293" t="s">
        <v>306</v>
      </c>
      <c r="C293">
        <v>3897</v>
      </c>
      <c r="D293" t="s">
        <v>324</v>
      </c>
      <c r="E293" t="s">
        <v>70</v>
      </c>
      <c r="F293">
        <v>17</v>
      </c>
      <c r="G293">
        <v>17326</v>
      </c>
      <c r="I293">
        <v>17326</v>
      </c>
      <c r="J293" s="1">
        <v>44743</v>
      </c>
      <c r="N293" s="1">
        <v>44743</v>
      </c>
      <c r="O293" t="s">
        <v>69</v>
      </c>
      <c r="Q293" s="1">
        <v>36161</v>
      </c>
      <c r="R293">
        <v>866.3</v>
      </c>
      <c r="S293">
        <v>8663</v>
      </c>
      <c r="T293" t="s">
        <v>299</v>
      </c>
      <c r="U293" t="s">
        <v>300</v>
      </c>
      <c r="V293" t="s">
        <v>299</v>
      </c>
      <c r="W293" t="s">
        <v>70</v>
      </c>
      <c r="X293" t="s">
        <v>305</v>
      </c>
      <c r="Y293" t="s">
        <v>306</v>
      </c>
      <c r="Z293" t="s">
        <v>253</v>
      </c>
      <c r="AA293" t="s">
        <v>60</v>
      </c>
      <c r="AB293" t="s">
        <v>61</v>
      </c>
      <c r="AC293">
        <v>2021</v>
      </c>
      <c r="AD293" t="s">
        <v>307</v>
      </c>
      <c r="AE293" t="s">
        <v>326</v>
      </c>
      <c r="AF293">
        <v>7</v>
      </c>
      <c r="AG293">
        <v>2022</v>
      </c>
      <c r="AH293" t="s">
        <v>70</v>
      </c>
      <c r="AJ293" t="s">
        <v>327</v>
      </c>
      <c r="AL293" t="s">
        <v>299</v>
      </c>
      <c r="AQ293">
        <v>0</v>
      </c>
      <c r="AT293">
        <v>0</v>
      </c>
      <c r="AY293">
        <v>45</v>
      </c>
      <c r="AZ293" s="1">
        <v>44428</v>
      </c>
      <c r="BA293">
        <v>2021</v>
      </c>
      <c r="BB293">
        <v>2022</v>
      </c>
      <c r="BC293" t="s">
        <v>146</v>
      </c>
      <c r="BD293" s="5">
        <f>VLOOKUP(BC293,'unit cost'!$A$2:$B$17,2,FALSE)</f>
        <v>0.49399999999999999</v>
      </c>
      <c r="BE293" s="5">
        <f t="shared" si="4"/>
        <v>8559.0439999999999</v>
      </c>
    </row>
    <row r="294" spans="1:57" ht="14.4" x14ac:dyDescent="0.3">
      <c r="A294" t="s">
        <v>306</v>
      </c>
      <c r="C294">
        <v>44</v>
      </c>
      <c r="D294" t="s">
        <v>288</v>
      </c>
      <c r="E294" t="s">
        <v>94</v>
      </c>
      <c r="F294">
        <v>10</v>
      </c>
      <c r="G294">
        <v>10900</v>
      </c>
      <c r="I294">
        <v>10900</v>
      </c>
      <c r="J294" s="1">
        <v>43616</v>
      </c>
      <c r="K294" s="1">
        <v>43621</v>
      </c>
      <c r="N294" s="1">
        <v>43616</v>
      </c>
      <c r="O294" t="s">
        <v>56</v>
      </c>
      <c r="P294" t="s">
        <v>317</v>
      </c>
      <c r="Q294" s="1">
        <v>36161</v>
      </c>
      <c r="R294">
        <v>0</v>
      </c>
      <c r="S294">
        <v>3488</v>
      </c>
      <c r="T294" t="s">
        <v>299</v>
      </c>
      <c r="U294" t="s">
        <v>300</v>
      </c>
      <c r="V294" t="s">
        <v>299</v>
      </c>
      <c r="W294" t="s">
        <v>94</v>
      </c>
      <c r="X294" t="s">
        <v>305</v>
      </c>
      <c r="Y294" t="s">
        <v>306</v>
      </c>
      <c r="Z294" t="s">
        <v>253</v>
      </c>
      <c r="AA294" t="s">
        <v>60</v>
      </c>
      <c r="AB294" t="s">
        <v>61</v>
      </c>
      <c r="AC294">
        <v>2021</v>
      </c>
      <c r="AD294" t="s">
        <v>307</v>
      </c>
      <c r="AE294" t="s">
        <v>329</v>
      </c>
      <c r="AF294">
        <v>5</v>
      </c>
      <c r="AG294">
        <v>2019</v>
      </c>
      <c r="AH294" t="s">
        <v>94</v>
      </c>
      <c r="AJ294" t="s">
        <v>290</v>
      </c>
      <c r="AL294" t="s">
        <v>299</v>
      </c>
      <c r="AQ294">
        <v>0</v>
      </c>
      <c r="AT294">
        <v>0</v>
      </c>
      <c r="AY294">
        <v>45</v>
      </c>
      <c r="AZ294" s="1">
        <v>43301</v>
      </c>
      <c r="BA294">
        <v>2018</v>
      </c>
      <c r="BB294">
        <v>2019</v>
      </c>
      <c r="BC294" t="s">
        <v>155</v>
      </c>
      <c r="BD294" s="5">
        <f>VLOOKUP(BC294,'unit cost'!$A$2:$B$17,2,FALSE)</f>
        <v>0.35099999999999998</v>
      </c>
      <c r="BE294" s="5">
        <f t="shared" si="4"/>
        <v>3825.8999999999996</v>
      </c>
    </row>
    <row r="295" spans="1:57" ht="14.4" x14ac:dyDescent="0.3">
      <c r="A295" t="s">
        <v>306</v>
      </c>
      <c r="C295">
        <v>63</v>
      </c>
      <c r="D295" t="s">
        <v>288</v>
      </c>
      <c r="E295" t="s">
        <v>94</v>
      </c>
      <c r="F295">
        <v>10</v>
      </c>
      <c r="G295">
        <v>1200</v>
      </c>
      <c r="I295">
        <v>1200</v>
      </c>
      <c r="J295" s="1">
        <v>43830</v>
      </c>
      <c r="K295" s="1">
        <v>43676</v>
      </c>
      <c r="N295" s="1">
        <v>43830</v>
      </c>
      <c r="O295" t="s">
        <v>56</v>
      </c>
      <c r="P295" t="s">
        <v>330</v>
      </c>
      <c r="Q295" s="1">
        <v>36161</v>
      </c>
      <c r="R295">
        <v>0</v>
      </c>
      <c r="S295">
        <v>384</v>
      </c>
      <c r="T295" t="s">
        <v>299</v>
      </c>
      <c r="U295" t="s">
        <v>300</v>
      </c>
      <c r="V295" t="s">
        <v>299</v>
      </c>
      <c r="W295" t="s">
        <v>94</v>
      </c>
      <c r="X295" t="s">
        <v>305</v>
      </c>
      <c r="Y295" t="s">
        <v>306</v>
      </c>
      <c r="Z295" t="s">
        <v>253</v>
      </c>
      <c r="AA295" t="s">
        <v>60</v>
      </c>
      <c r="AB295" t="s">
        <v>61</v>
      </c>
      <c r="AC295">
        <v>2021</v>
      </c>
      <c r="AD295" t="s">
        <v>307</v>
      </c>
      <c r="AE295" t="s">
        <v>329</v>
      </c>
      <c r="AF295">
        <v>12</v>
      </c>
      <c r="AG295">
        <v>2019</v>
      </c>
      <c r="AH295" t="s">
        <v>94</v>
      </c>
      <c r="AJ295" t="s">
        <v>290</v>
      </c>
      <c r="AL295" t="s">
        <v>299</v>
      </c>
      <c r="AQ295">
        <v>0</v>
      </c>
      <c r="AT295">
        <v>0</v>
      </c>
      <c r="AY295">
        <v>45</v>
      </c>
      <c r="AZ295" s="1">
        <v>43515</v>
      </c>
      <c r="BA295">
        <v>2019</v>
      </c>
      <c r="BB295">
        <v>2019</v>
      </c>
      <c r="BC295" t="s">
        <v>155</v>
      </c>
      <c r="BD295" s="5">
        <f>VLOOKUP(BC295,'unit cost'!$A$2:$B$17,2,FALSE)</f>
        <v>0.35099999999999998</v>
      </c>
      <c r="BE295" s="5">
        <f t="shared" si="4"/>
        <v>421.2</v>
      </c>
    </row>
    <row r="296" spans="1:57" ht="14.4" x14ac:dyDescent="0.3">
      <c r="A296" t="s">
        <v>306</v>
      </c>
      <c r="C296">
        <v>62</v>
      </c>
      <c r="D296" t="s">
        <v>288</v>
      </c>
      <c r="E296" t="s">
        <v>94</v>
      </c>
      <c r="F296">
        <v>10</v>
      </c>
      <c r="G296">
        <v>6240</v>
      </c>
      <c r="I296">
        <v>6240</v>
      </c>
      <c r="J296" s="1">
        <v>43830</v>
      </c>
      <c r="K296" s="1">
        <v>43676</v>
      </c>
      <c r="N296" s="1">
        <v>43830</v>
      </c>
      <c r="O296" t="s">
        <v>56</v>
      </c>
      <c r="P296" t="s">
        <v>331</v>
      </c>
      <c r="Q296" s="1">
        <v>36161</v>
      </c>
      <c r="R296">
        <v>0</v>
      </c>
      <c r="S296">
        <v>1996.8</v>
      </c>
      <c r="T296" t="s">
        <v>299</v>
      </c>
      <c r="U296" t="s">
        <v>300</v>
      </c>
      <c r="V296" t="s">
        <v>299</v>
      </c>
      <c r="W296" t="s">
        <v>94</v>
      </c>
      <c r="X296" t="s">
        <v>305</v>
      </c>
      <c r="Y296" t="s">
        <v>306</v>
      </c>
      <c r="Z296" t="s">
        <v>253</v>
      </c>
      <c r="AA296" t="s">
        <v>60</v>
      </c>
      <c r="AB296" t="s">
        <v>61</v>
      </c>
      <c r="AC296">
        <v>2021</v>
      </c>
      <c r="AD296" t="s">
        <v>307</v>
      </c>
      <c r="AE296" t="s">
        <v>329</v>
      </c>
      <c r="AF296">
        <v>12</v>
      </c>
      <c r="AG296">
        <v>2019</v>
      </c>
      <c r="AH296" t="s">
        <v>94</v>
      </c>
      <c r="AJ296" t="s">
        <v>290</v>
      </c>
      <c r="AL296" t="s">
        <v>299</v>
      </c>
      <c r="AQ296">
        <v>0</v>
      </c>
      <c r="AT296">
        <v>0</v>
      </c>
      <c r="AY296">
        <v>45</v>
      </c>
      <c r="AZ296" s="1">
        <v>43515</v>
      </c>
      <c r="BA296">
        <v>2019</v>
      </c>
      <c r="BB296">
        <v>2019</v>
      </c>
      <c r="BC296" t="s">
        <v>155</v>
      </c>
      <c r="BD296" s="5">
        <f>VLOOKUP(BC296,'unit cost'!$A$2:$B$17,2,FALSE)</f>
        <v>0.35099999999999998</v>
      </c>
      <c r="BE296" s="5">
        <f t="shared" si="4"/>
        <v>2190.2399999999998</v>
      </c>
    </row>
    <row r="297" spans="1:57" ht="14.4" x14ac:dyDescent="0.3">
      <c r="A297" t="s">
        <v>306</v>
      </c>
      <c r="C297">
        <v>72</v>
      </c>
      <c r="D297" t="s">
        <v>288</v>
      </c>
      <c r="E297" t="s">
        <v>94</v>
      </c>
      <c r="F297">
        <v>17</v>
      </c>
      <c r="G297">
        <v>10800</v>
      </c>
      <c r="I297">
        <v>10800</v>
      </c>
      <c r="J297" s="1">
        <v>44286</v>
      </c>
      <c r="K297" s="1">
        <v>44074</v>
      </c>
      <c r="N297" s="1">
        <v>44286</v>
      </c>
      <c r="O297" t="s">
        <v>56</v>
      </c>
      <c r="P297" t="s">
        <v>332</v>
      </c>
      <c r="Q297" s="1">
        <v>36161</v>
      </c>
      <c r="R297">
        <v>0</v>
      </c>
      <c r="S297">
        <v>3456</v>
      </c>
      <c r="T297" t="s">
        <v>299</v>
      </c>
      <c r="U297" t="s">
        <v>300</v>
      </c>
      <c r="V297" t="s">
        <v>299</v>
      </c>
      <c r="W297" t="s">
        <v>94</v>
      </c>
      <c r="X297" t="s">
        <v>305</v>
      </c>
      <c r="Y297" t="s">
        <v>306</v>
      </c>
      <c r="Z297" t="s">
        <v>253</v>
      </c>
      <c r="AA297" t="s">
        <v>60</v>
      </c>
      <c r="AB297" t="s">
        <v>61</v>
      </c>
      <c r="AC297">
        <v>2021</v>
      </c>
      <c r="AD297" t="s">
        <v>307</v>
      </c>
      <c r="AE297" t="s">
        <v>329</v>
      </c>
      <c r="AF297">
        <v>3</v>
      </c>
      <c r="AG297">
        <v>2021</v>
      </c>
      <c r="AH297" t="s">
        <v>94</v>
      </c>
      <c r="AJ297" t="s">
        <v>290</v>
      </c>
      <c r="AL297" t="s">
        <v>299</v>
      </c>
      <c r="AQ297">
        <v>0</v>
      </c>
      <c r="AT297">
        <v>0</v>
      </c>
      <c r="AY297">
        <v>45</v>
      </c>
      <c r="AZ297" s="1">
        <v>43971</v>
      </c>
      <c r="BA297">
        <v>2020</v>
      </c>
      <c r="BB297">
        <v>2021</v>
      </c>
      <c r="BC297" t="s">
        <v>155</v>
      </c>
      <c r="BD297" s="5">
        <f>VLOOKUP(BC297,'unit cost'!$A$2:$B$17,2,FALSE)</f>
        <v>0.35099999999999998</v>
      </c>
      <c r="BE297" s="5">
        <f t="shared" si="4"/>
        <v>3790.7999999999997</v>
      </c>
    </row>
    <row r="298" spans="1:57" ht="14.4" x14ac:dyDescent="0.3">
      <c r="A298" t="s">
        <v>306</v>
      </c>
      <c r="C298">
        <v>38</v>
      </c>
      <c r="D298" t="s">
        <v>135</v>
      </c>
      <c r="E298" t="s">
        <v>94</v>
      </c>
      <c r="F298">
        <v>10</v>
      </c>
      <c r="G298">
        <v>26580</v>
      </c>
      <c r="I298">
        <v>26580</v>
      </c>
      <c r="J298" s="1">
        <v>43921</v>
      </c>
      <c r="K298" s="1">
        <v>43621</v>
      </c>
      <c r="N298" s="1">
        <v>43921</v>
      </c>
      <c r="O298" t="s">
        <v>56</v>
      </c>
      <c r="P298" t="s">
        <v>333</v>
      </c>
      <c r="Q298" s="1">
        <v>36161</v>
      </c>
      <c r="R298">
        <v>0</v>
      </c>
      <c r="S298">
        <v>7974</v>
      </c>
      <c r="T298" t="s">
        <v>299</v>
      </c>
      <c r="U298" t="s">
        <v>300</v>
      </c>
      <c r="V298" t="s">
        <v>299</v>
      </c>
      <c r="W298" t="s">
        <v>94</v>
      </c>
      <c r="X298" t="s">
        <v>305</v>
      </c>
      <c r="Y298" t="s">
        <v>306</v>
      </c>
      <c r="Z298" t="s">
        <v>253</v>
      </c>
      <c r="AA298" t="s">
        <v>60</v>
      </c>
      <c r="AB298" t="s">
        <v>61</v>
      </c>
      <c r="AC298">
        <v>2021</v>
      </c>
      <c r="AD298" t="s">
        <v>307</v>
      </c>
      <c r="AE298" t="s">
        <v>334</v>
      </c>
      <c r="AF298">
        <v>3</v>
      </c>
      <c r="AG298">
        <v>2020</v>
      </c>
      <c r="AH298" t="s">
        <v>94</v>
      </c>
      <c r="AJ298" t="s">
        <v>137</v>
      </c>
      <c r="AL298" t="s">
        <v>299</v>
      </c>
      <c r="AQ298">
        <v>0</v>
      </c>
      <c r="AT298">
        <v>0</v>
      </c>
      <c r="AY298">
        <v>45</v>
      </c>
      <c r="AZ298" s="1">
        <v>43606</v>
      </c>
      <c r="BA298">
        <v>2019</v>
      </c>
      <c r="BB298">
        <v>2020</v>
      </c>
      <c r="BC298" t="s">
        <v>139</v>
      </c>
      <c r="BD298" s="5">
        <f>VLOOKUP(BC298,'unit cost'!$A$2:$B$17,2,FALSE)</f>
        <v>0.32800000000000001</v>
      </c>
      <c r="BE298" s="5">
        <f t="shared" si="4"/>
        <v>8718.24</v>
      </c>
    </row>
    <row r="299" spans="1:57" ht="14.4" x14ac:dyDescent="0.3">
      <c r="A299" t="s">
        <v>306</v>
      </c>
      <c r="C299">
        <v>52</v>
      </c>
      <c r="D299" t="s">
        <v>135</v>
      </c>
      <c r="E299" t="s">
        <v>94</v>
      </c>
      <c r="F299">
        <v>10</v>
      </c>
      <c r="G299">
        <v>64848</v>
      </c>
      <c r="I299">
        <v>64848</v>
      </c>
      <c r="J299" s="1">
        <v>44286</v>
      </c>
      <c r="K299" s="1">
        <v>44012</v>
      </c>
      <c r="N299" s="1">
        <v>44286</v>
      </c>
      <c r="O299" t="s">
        <v>56</v>
      </c>
      <c r="P299" t="s">
        <v>335</v>
      </c>
      <c r="Q299" s="1">
        <v>36161</v>
      </c>
      <c r="R299">
        <v>0</v>
      </c>
      <c r="S299">
        <v>19454.400000000001</v>
      </c>
      <c r="T299" t="s">
        <v>299</v>
      </c>
      <c r="U299" t="s">
        <v>300</v>
      </c>
      <c r="V299" t="s">
        <v>299</v>
      </c>
      <c r="W299" t="s">
        <v>94</v>
      </c>
      <c r="X299" t="s">
        <v>305</v>
      </c>
      <c r="Y299" t="s">
        <v>306</v>
      </c>
      <c r="Z299" t="s">
        <v>253</v>
      </c>
      <c r="AA299" t="s">
        <v>60</v>
      </c>
      <c r="AB299" t="s">
        <v>61</v>
      </c>
      <c r="AC299">
        <v>2021</v>
      </c>
      <c r="AD299" t="s">
        <v>307</v>
      </c>
      <c r="AE299" t="s">
        <v>334</v>
      </c>
      <c r="AF299">
        <v>3</v>
      </c>
      <c r="AG299">
        <v>2021</v>
      </c>
      <c r="AH299" t="s">
        <v>94</v>
      </c>
      <c r="AJ299" t="s">
        <v>137</v>
      </c>
      <c r="AL299" t="s">
        <v>299</v>
      </c>
      <c r="AQ299">
        <v>0</v>
      </c>
      <c r="AT299">
        <v>0</v>
      </c>
      <c r="AY299">
        <v>45</v>
      </c>
      <c r="AZ299" s="1">
        <v>43971</v>
      </c>
      <c r="BA299">
        <v>2020</v>
      </c>
      <c r="BB299">
        <v>2021</v>
      </c>
      <c r="BC299" t="s">
        <v>139</v>
      </c>
      <c r="BD299" s="5">
        <f>VLOOKUP(BC299,'unit cost'!$A$2:$B$17,2,FALSE)</f>
        <v>0.32800000000000001</v>
      </c>
      <c r="BE299" s="5">
        <f t="shared" si="4"/>
        <v>21270.144</v>
      </c>
    </row>
    <row r="300" spans="1:57" ht="14.4" x14ac:dyDescent="0.3">
      <c r="A300" t="s">
        <v>306</v>
      </c>
      <c r="C300">
        <v>83</v>
      </c>
      <c r="D300" t="s">
        <v>135</v>
      </c>
      <c r="E300" t="s">
        <v>94</v>
      </c>
      <c r="F300">
        <v>17</v>
      </c>
      <c r="G300">
        <v>5000</v>
      </c>
      <c r="I300">
        <v>5000</v>
      </c>
      <c r="J300" s="1">
        <v>44286</v>
      </c>
      <c r="K300" s="1">
        <v>43902</v>
      </c>
      <c r="N300" s="1">
        <v>44286</v>
      </c>
      <c r="O300" t="s">
        <v>56</v>
      </c>
      <c r="P300" t="s">
        <v>312</v>
      </c>
      <c r="Q300" s="1">
        <v>36161</v>
      </c>
      <c r="R300">
        <v>0</v>
      </c>
      <c r="S300">
        <v>1500</v>
      </c>
      <c r="T300" t="s">
        <v>299</v>
      </c>
      <c r="U300" t="s">
        <v>300</v>
      </c>
      <c r="V300" t="s">
        <v>299</v>
      </c>
      <c r="W300" t="s">
        <v>94</v>
      </c>
      <c r="X300" t="s">
        <v>305</v>
      </c>
      <c r="Y300" t="s">
        <v>306</v>
      </c>
      <c r="Z300" t="s">
        <v>253</v>
      </c>
      <c r="AA300" t="s">
        <v>60</v>
      </c>
      <c r="AB300" t="s">
        <v>61</v>
      </c>
      <c r="AC300">
        <v>2021</v>
      </c>
      <c r="AD300" t="s">
        <v>307</v>
      </c>
      <c r="AE300" t="s">
        <v>334</v>
      </c>
      <c r="AF300">
        <v>3</v>
      </c>
      <c r="AG300">
        <v>2021</v>
      </c>
      <c r="AH300" t="s">
        <v>94</v>
      </c>
      <c r="AJ300" t="s">
        <v>137</v>
      </c>
      <c r="AL300" t="s">
        <v>299</v>
      </c>
      <c r="AQ300">
        <v>0</v>
      </c>
      <c r="AT300">
        <v>0</v>
      </c>
      <c r="AY300">
        <v>45</v>
      </c>
      <c r="AZ300" s="1">
        <v>43971</v>
      </c>
      <c r="BA300">
        <v>2020</v>
      </c>
      <c r="BB300">
        <v>2021</v>
      </c>
      <c r="BC300" t="s">
        <v>139</v>
      </c>
      <c r="BD300" s="5">
        <f>VLOOKUP(BC300,'unit cost'!$A$2:$B$17,2,FALSE)</f>
        <v>0.32800000000000001</v>
      </c>
      <c r="BE300" s="5">
        <f t="shared" si="4"/>
        <v>1640</v>
      </c>
    </row>
    <row r="301" spans="1:57" ht="14.4" x14ac:dyDescent="0.3">
      <c r="A301" t="s">
        <v>306</v>
      </c>
      <c r="C301">
        <v>3898</v>
      </c>
      <c r="D301" t="s">
        <v>135</v>
      </c>
      <c r="E301" t="s">
        <v>70</v>
      </c>
      <c r="F301">
        <v>17</v>
      </c>
      <c r="G301">
        <v>40885</v>
      </c>
      <c r="I301">
        <v>40885</v>
      </c>
      <c r="J301" s="1">
        <v>44592</v>
      </c>
      <c r="N301" s="1">
        <v>44592</v>
      </c>
      <c r="O301" t="s">
        <v>69</v>
      </c>
      <c r="Q301" s="1">
        <v>36161</v>
      </c>
      <c r="R301">
        <v>1376.55</v>
      </c>
      <c r="S301">
        <v>12265.5</v>
      </c>
      <c r="T301" t="s">
        <v>299</v>
      </c>
      <c r="U301" t="s">
        <v>300</v>
      </c>
      <c r="V301" t="s">
        <v>299</v>
      </c>
      <c r="W301" t="s">
        <v>70</v>
      </c>
      <c r="X301" t="s">
        <v>305</v>
      </c>
      <c r="Y301" t="s">
        <v>306</v>
      </c>
      <c r="Z301" t="s">
        <v>253</v>
      </c>
      <c r="AA301" t="s">
        <v>60</v>
      </c>
      <c r="AB301" t="s">
        <v>61</v>
      </c>
      <c r="AC301">
        <v>2021</v>
      </c>
      <c r="AD301" t="s">
        <v>307</v>
      </c>
      <c r="AE301" t="s">
        <v>334</v>
      </c>
      <c r="AF301">
        <v>1</v>
      </c>
      <c r="AG301">
        <v>2022</v>
      </c>
      <c r="AH301" t="s">
        <v>70</v>
      </c>
      <c r="AJ301" t="s">
        <v>137</v>
      </c>
      <c r="AL301" t="s">
        <v>299</v>
      </c>
      <c r="AQ301">
        <v>0</v>
      </c>
      <c r="AT301">
        <v>0</v>
      </c>
      <c r="AY301">
        <v>45</v>
      </c>
      <c r="AZ301" s="1">
        <v>44277</v>
      </c>
      <c r="BA301">
        <v>2021</v>
      </c>
      <c r="BB301">
        <v>2021</v>
      </c>
      <c r="BC301" t="s">
        <v>139</v>
      </c>
      <c r="BD301" s="5">
        <f>VLOOKUP(BC301,'unit cost'!$A$2:$B$17,2,FALSE)</f>
        <v>0.32800000000000001</v>
      </c>
      <c r="BE301" s="5">
        <f t="shared" si="4"/>
        <v>13410.28</v>
      </c>
    </row>
    <row r="302" spans="1:57" ht="14.4" x14ac:dyDescent="0.3">
      <c r="A302" t="s">
        <v>306</v>
      </c>
      <c r="C302">
        <v>41</v>
      </c>
      <c r="D302" t="s">
        <v>119</v>
      </c>
      <c r="E302" t="s">
        <v>94</v>
      </c>
      <c r="F302">
        <v>10</v>
      </c>
      <c r="G302">
        <v>30200</v>
      </c>
      <c r="I302">
        <v>30200</v>
      </c>
      <c r="J302" s="1">
        <v>43830</v>
      </c>
      <c r="K302" s="1">
        <v>43621</v>
      </c>
      <c r="N302" s="1">
        <v>43830</v>
      </c>
      <c r="O302" t="s">
        <v>56</v>
      </c>
      <c r="P302" t="s">
        <v>336</v>
      </c>
      <c r="Q302" s="1">
        <v>36161</v>
      </c>
      <c r="R302">
        <v>0</v>
      </c>
      <c r="S302">
        <v>256700</v>
      </c>
      <c r="T302" t="s">
        <v>299</v>
      </c>
      <c r="U302" t="s">
        <v>300</v>
      </c>
      <c r="V302" t="s">
        <v>299</v>
      </c>
      <c r="W302" t="s">
        <v>94</v>
      </c>
      <c r="X302" t="s">
        <v>305</v>
      </c>
      <c r="Y302" t="s">
        <v>306</v>
      </c>
      <c r="Z302" t="s">
        <v>253</v>
      </c>
      <c r="AA302" t="s">
        <v>60</v>
      </c>
      <c r="AB302" t="s">
        <v>61</v>
      </c>
      <c r="AC302">
        <v>2021</v>
      </c>
      <c r="AD302" t="s">
        <v>307</v>
      </c>
      <c r="AE302" t="s">
        <v>337</v>
      </c>
      <c r="AF302">
        <v>12</v>
      </c>
      <c r="AG302">
        <v>2019</v>
      </c>
      <c r="AH302" t="s">
        <v>94</v>
      </c>
      <c r="AJ302" t="s">
        <v>121</v>
      </c>
      <c r="AL302" t="s">
        <v>299</v>
      </c>
      <c r="AQ302">
        <v>0</v>
      </c>
      <c r="AT302">
        <v>0</v>
      </c>
      <c r="AY302">
        <v>45</v>
      </c>
      <c r="AZ302" s="1">
        <v>43515</v>
      </c>
      <c r="BA302">
        <v>2019</v>
      </c>
      <c r="BB302">
        <v>2019</v>
      </c>
      <c r="BC302" t="s">
        <v>124</v>
      </c>
      <c r="BD302" s="5">
        <f>VLOOKUP(BC302,'unit cost'!$A$2:$B$17,2,FALSE)</f>
        <v>8.5</v>
      </c>
      <c r="BE302" s="5">
        <f t="shared" si="4"/>
        <v>256700</v>
      </c>
    </row>
    <row r="303" spans="1:57" ht="14.4" x14ac:dyDescent="0.3">
      <c r="A303" t="s">
        <v>306</v>
      </c>
      <c r="C303">
        <v>50</v>
      </c>
      <c r="D303" t="s">
        <v>119</v>
      </c>
      <c r="E303" t="s">
        <v>94</v>
      </c>
      <c r="F303">
        <v>10</v>
      </c>
      <c r="G303">
        <v>50000</v>
      </c>
      <c r="I303">
        <v>50000</v>
      </c>
      <c r="J303" s="1">
        <v>43830</v>
      </c>
      <c r="K303" s="1">
        <v>44043</v>
      </c>
      <c r="N303" s="1">
        <v>43830</v>
      </c>
      <c r="O303" t="s">
        <v>56</v>
      </c>
      <c r="P303" t="s">
        <v>338</v>
      </c>
      <c r="Q303" s="1">
        <v>36161</v>
      </c>
      <c r="R303">
        <v>0</v>
      </c>
      <c r="S303">
        <v>425000</v>
      </c>
      <c r="T303" t="s">
        <v>299</v>
      </c>
      <c r="U303" t="s">
        <v>300</v>
      </c>
      <c r="V303" t="s">
        <v>299</v>
      </c>
      <c r="W303" t="s">
        <v>94</v>
      </c>
      <c r="X303" t="s">
        <v>305</v>
      </c>
      <c r="Y303" t="s">
        <v>306</v>
      </c>
      <c r="Z303" t="s">
        <v>253</v>
      </c>
      <c r="AA303" t="s">
        <v>60</v>
      </c>
      <c r="AB303" t="s">
        <v>61</v>
      </c>
      <c r="AC303">
        <v>2021</v>
      </c>
      <c r="AD303" t="s">
        <v>307</v>
      </c>
      <c r="AE303" t="s">
        <v>337</v>
      </c>
      <c r="AF303">
        <v>12</v>
      </c>
      <c r="AG303">
        <v>2019</v>
      </c>
      <c r="AH303" t="s">
        <v>94</v>
      </c>
      <c r="AJ303" t="s">
        <v>121</v>
      </c>
      <c r="AL303" t="s">
        <v>299</v>
      </c>
      <c r="AQ303">
        <v>0</v>
      </c>
      <c r="AT303">
        <v>0</v>
      </c>
      <c r="AY303">
        <v>45</v>
      </c>
      <c r="AZ303" s="1">
        <v>43515</v>
      </c>
      <c r="BA303">
        <v>2019</v>
      </c>
      <c r="BB303">
        <v>2019</v>
      </c>
      <c r="BC303" t="s">
        <v>124</v>
      </c>
      <c r="BD303" s="5">
        <f>VLOOKUP(BC303,'unit cost'!$A$2:$B$17,2,FALSE)</f>
        <v>8.5</v>
      </c>
      <c r="BE303" s="5">
        <f t="shared" si="4"/>
        <v>425000</v>
      </c>
    </row>
    <row r="304" spans="1:57" ht="14.4" x14ac:dyDescent="0.3">
      <c r="A304" t="s">
        <v>306</v>
      </c>
      <c r="C304">
        <v>70</v>
      </c>
      <c r="D304" t="s">
        <v>119</v>
      </c>
      <c r="E304" t="s">
        <v>94</v>
      </c>
      <c r="F304">
        <v>17</v>
      </c>
      <c r="G304">
        <v>10000</v>
      </c>
      <c r="I304">
        <v>10000</v>
      </c>
      <c r="J304" s="1">
        <v>44196</v>
      </c>
      <c r="K304" s="1">
        <v>44043</v>
      </c>
      <c r="N304" s="1">
        <v>44196</v>
      </c>
      <c r="O304" t="s">
        <v>56</v>
      </c>
      <c r="P304" t="s">
        <v>310</v>
      </c>
      <c r="Q304" s="1">
        <v>36161</v>
      </c>
      <c r="R304">
        <v>0</v>
      </c>
      <c r="S304">
        <v>85000</v>
      </c>
      <c r="T304" t="s">
        <v>299</v>
      </c>
      <c r="U304" t="s">
        <v>300</v>
      </c>
      <c r="V304" t="s">
        <v>299</v>
      </c>
      <c r="W304" t="s">
        <v>94</v>
      </c>
      <c r="X304" t="s">
        <v>305</v>
      </c>
      <c r="Y304" t="s">
        <v>306</v>
      </c>
      <c r="Z304" t="s">
        <v>253</v>
      </c>
      <c r="AA304" t="s">
        <v>60</v>
      </c>
      <c r="AB304" t="s">
        <v>61</v>
      </c>
      <c r="AC304">
        <v>2021</v>
      </c>
      <c r="AD304" t="s">
        <v>307</v>
      </c>
      <c r="AE304" t="s">
        <v>337</v>
      </c>
      <c r="AF304">
        <v>12</v>
      </c>
      <c r="AG304">
        <v>2020</v>
      </c>
      <c r="AH304" t="s">
        <v>94</v>
      </c>
      <c r="AJ304" t="s">
        <v>121</v>
      </c>
      <c r="AL304" t="s">
        <v>299</v>
      </c>
      <c r="AQ304">
        <v>0</v>
      </c>
      <c r="AT304">
        <v>0</v>
      </c>
      <c r="AY304">
        <v>45</v>
      </c>
      <c r="AZ304" s="1">
        <v>43881</v>
      </c>
      <c r="BA304">
        <v>2020</v>
      </c>
      <c r="BB304">
        <v>2020</v>
      </c>
      <c r="BC304" t="s">
        <v>124</v>
      </c>
      <c r="BD304" s="5">
        <f>VLOOKUP(BC304,'unit cost'!$A$2:$B$17,2,FALSE)</f>
        <v>8.5</v>
      </c>
      <c r="BE304" s="5">
        <f t="shared" si="4"/>
        <v>85000</v>
      </c>
    </row>
    <row r="305" spans="1:57" ht="14.4" x14ac:dyDescent="0.3">
      <c r="A305" t="s">
        <v>306</v>
      </c>
      <c r="C305">
        <v>59</v>
      </c>
      <c r="D305" t="s">
        <v>119</v>
      </c>
      <c r="E305" t="s">
        <v>94</v>
      </c>
      <c r="F305">
        <v>10</v>
      </c>
      <c r="G305">
        <v>15000</v>
      </c>
      <c r="I305">
        <v>15000</v>
      </c>
      <c r="J305" s="1">
        <v>43830</v>
      </c>
      <c r="K305" s="1">
        <v>43676</v>
      </c>
      <c r="N305" s="1">
        <v>43830</v>
      </c>
      <c r="O305" t="s">
        <v>56</v>
      </c>
      <c r="P305" t="s">
        <v>339</v>
      </c>
      <c r="Q305" s="1">
        <v>36161</v>
      </c>
      <c r="R305">
        <v>0</v>
      </c>
      <c r="S305">
        <v>127500</v>
      </c>
      <c r="T305" t="s">
        <v>299</v>
      </c>
      <c r="U305" t="s">
        <v>300</v>
      </c>
      <c r="V305" t="s">
        <v>299</v>
      </c>
      <c r="W305" t="s">
        <v>94</v>
      </c>
      <c r="X305" t="s">
        <v>305</v>
      </c>
      <c r="Y305" t="s">
        <v>306</v>
      </c>
      <c r="Z305" t="s">
        <v>253</v>
      </c>
      <c r="AA305" t="s">
        <v>60</v>
      </c>
      <c r="AB305" t="s">
        <v>61</v>
      </c>
      <c r="AC305">
        <v>2021</v>
      </c>
      <c r="AD305" t="s">
        <v>307</v>
      </c>
      <c r="AE305" t="s">
        <v>337</v>
      </c>
      <c r="AF305">
        <v>12</v>
      </c>
      <c r="AG305">
        <v>2019</v>
      </c>
      <c r="AH305" t="s">
        <v>94</v>
      </c>
      <c r="AJ305" t="s">
        <v>121</v>
      </c>
      <c r="AL305" t="s">
        <v>299</v>
      </c>
      <c r="AQ305">
        <v>0</v>
      </c>
      <c r="AT305">
        <v>0</v>
      </c>
      <c r="AY305">
        <v>45</v>
      </c>
      <c r="AZ305" s="1">
        <v>43515</v>
      </c>
      <c r="BA305">
        <v>2019</v>
      </c>
      <c r="BB305">
        <v>2019</v>
      </c>
      <c r="BC305" t="s">
        <v>124</v>
      </c>
      <c r="BD305" s="5">
        <f>VLOOKUP(BC305,'unit cost'!$A$2:$B$17,2,FALSE)</f>
        <v>8.5</v>
      </c>
      <c r="BE305" s="5">
        <f t="shared" si="4"/>
        <v>127500</v>
      </c>
    </row>
    <row r="306" spans="1:57" ht="14.4" x14ac:dyDescent="0.3">
      <c r="A306" t="s">
        <v>306</v>
      </c>
      <c r="C306">
        <v>77</v>
      </c>
      <c r="D306" t="s">
        <v>119</v>
      </c>
      <c r="E306" t="s">
        <v>79</v>
      </c>
      <c r="F306">
        <v>17</v>
      </c>
      <c r="G306">
        <v>10000</v>
      </c>
      <c r="I306">
        <v>10000</v>
      </c>
      <c r="J306" s="1">
        <v>44439</v>
      </c>
      <c r="K306" s="1">
        <v>43902</v>
      </c>
      <c r="N306" s="1">
        <v>44439</v>
      </c>
      <c r="O306" t="s">
        <v>80</v>
      </c>
      <c r="P306" t="s">
        <v>310</v>
      </c>
      <c r="Q306" s="1">
        <v>36161</v>
      </c>
      <c r="R306">
        <v>0</v>
      </c>
      <c r="S306">
        <v>85000</v>
      </c>
      <c r="T306" t="s">
        <v>299</v>
      </c>
      <c r="U306" t="s">
        <v>300</v>
      </c>
      <c r="V306" t="s">
        <v>299</v>
      </c>
      <c r="W306" t="s">
        <v>79</v>
      </c>
      <c r="X306" t="s">
        <v>305</v>
      </c>
      <c r="Y306" t="s">
        <v>306</v>
      </c>
      <c r="Z306" t="s">
        <v>253</v>
      </c>
      <c r="AA306" t="s">
        <v>60</v>
      </c>
      <c r="AB306" t="s">
        <v>61</v>
      </c>
      <c r="AC306">
        <v>2021</v>
      </c>
      <c r="AD306" t="s">
        <v>307</v>
      </c>
      <c r="AE306" t="s">
        <v>337</v>
      </c>
      <c r="AF306">
        <v>8</v>
      </c>
      <c r="AG306">
        <v>2021</v>
      </c>
      <c r="AH306" t="s">
        <v>79</v>
      </c>
      <c r="AJ306" t="s">
        <v>121</v>
      </c>
      <c r="AL306" t="s">
        <v>299</v>
      </c>
      <c r="AQ306">
        <v>0</v>
      </c>
      <c r="AT306">
        <v>0</v>
      </c>
      <c r="AY306">
        <v>45</v>
      </c>
      <c r="AZ306" s="1">
        <v>44124</v>
      </c>
      <c r="BA306">
        <v>2021</v>
      </c>
      <c r="BB306">
        <v>2021</v>
      </c>
      <c r="BC306" t="s">
        <v>124</v>
      </c>
      <c r="BD306" s="5">
        <f>VLOOKUP(BC306,'unit cost'!$A$2:$B$17,2,FALSE)</f>
        <v>8.5</v>
      </c>
      <c r="BE306" s="5">
        <f t="shared" si="4"/>
        <v>85000</v>
      </c>
    </row>
    <row r="307" spans="1:57" ht="14.4" x14ac:dyDescent="0.3">
      <c r="A307" t="s">
        <v>306</v>
      </c>
      <c r="C307">
        <v>78</v>
      </c>
      <c r="D307" t="s">
        <v>119</v>
      </c>
      <c r="E307" t="s">
        <v>94</v>
      </c>
      <c r="F307">
        <v>17</v>
      </c>
      <c r="G307">
        <v>13000</v>
      </c>
      <c r="I307">
        <v>13000</v>
      </c>
      <c r="J307" s="1">
        <v>44439</v>
      </c>
      <c r="K307" s="1">
        <v>43902</v>
      </c>
      <c r="N307" s="1">
        <v>44439</v>
      </c>
      <c r="O307" t="s">
        <v>80</v>
      </c>
      <c r="P307" t="s">
        <v>312</v>
      </c>
      <c r="Q307" s="1">
        <v>36161</v>
      </c>
      <c r="R307">
        <v>0</v>
      </c>
      <c r="S307">
        <v>110500</v>
      </c>
      <c r="T307" t="s">
        <v>299</v>
      </c>
      <c r="U307" t="s">
        <v>300</v>
      </c>
      <c r="V307" t="s">
        <v>299</v>
      </c>
      <c r="W307" t="s">
        <v>94</v>
      </c>
      <c r="X307" t="s">
        <v>305</v>
      </c>
      <c r="Y307" t="s">
        <v>306</v>
      </c>
      <c r="Z307" t="s">
        <v>253</v>
      </c>
      <c r="AA307" t="s">
        <v>60</v>
      </c>
      <c r="AB307" t="s">
        <v>61</v>
      </c>
      <c r="AC307">
        <v>2021</v>
      </c>
      <c r="AD307" t="s">
        <v>307</v>
      </c>
      <c r="AE307" t="s">
        <v>337</v>
      </c>
      <c r="AF307">
        <v>8</v>
      </c>
      <c r="AG307">
        <v>2021</v>
      </c>
      <c r="AH307" t="s">
        <v>94</v>
      </c>
      <c r="AJ307" t="s">
        <v>121</v>
      </c>
      <c r="AL307" t="s">
        <v>299</v>
      </c>
      <c r="AQ307">
        <v>0</v>
      </c>
      <c r="AT307">
        <v>0</v>
      </c>
      <c r="AY307">
        <v>45</v>
      </c>
      <c r="AZ307" s="1">
        <v>44124</v>
      </c>
      <c r="BA307">
        <v>2021</v>
      </c>
      <c r="BB307">
        <v>2021</v>
      </c>
      <c r="BC307" t="s">
        <v>124</v>
      </c>
      <c r="BD307" s="5">
        <f>VLOOKUP(BC307,'unit cost'!$A$2:$B$17,2,FALSE)</f>
        <v>8.5</v>
      </c>
      <c r="BE307" s="5">
        <f t="shared" si="4"/>
        <v>110500</v>
      </c>
    </row>
    <row r="308" spans="1:57" ht="14.4" x14ac:dyDescent="0.3">
      <c r="A308" t="s">
        <v>306</v>
      </c>
      <c r="C308">
        <v>79</v>
      </c>
      <c r="D308" t="s">
        <v>119</v>
      </c>
      <c r="E308" t="s">
        <v>79</v>
      </c>
      <c r="F308">
        <v>17</v>
      </c>
      <c r="G308">
        <v>50000</v>
      </c>
      <c r="I308">
        <v>50000</v>
      </c>
      <c r="J308" s="1">
        <v>44439</v>
      </c>
      <c r="K308" s="1">
        <v>43902</v>
      </c>
      <c r="N308" s="1">
        <v>44439</v>
      </c>
      <c r="O308" t="s">
        <v>80</v>
      </c>
      <c r="P308" t="s">
        <v>314</v>
      </c>
      <c r="Q308" s="1">
        <v>36161</v>
      </c>
      <c r="R308">
        <v>0</v>
      </c>
      <c r="S308">
        <v>425000</v>
      </c>
      <c r="T308" t="s">
        <v>299</v>
      </c>
      <c r="U308" t="s">
        <v>300</v>
      </c>
      <c r="V308" t="s">
        <v>299</v>
      </c>
      <c r="W308" t="s">
        <v>79</v>
      </c>
      <c r="X308" t="s">
        <v>305</v>
      </c>
      <c r="Y308" t="s">
        <v>306</v>
      </c>
      <c r="Z308" t="s">
        <v>253</v>
      </c>
      <c r="AA308" t="s">
        <v>60</v>
      </c>
      <c r="AB308" t="s">
        <v>61</v>
      </c>
      <c r="AC308">
        <v>2021</v>
      </c>
      <c r="AD308" t="s">
        <v>307</v>
      </c>
      <c r="AE308" t="s">
        <v>337</v>
      </c>
      <c r="AF308">
        <v>8</v>
      </c>
      <c r="AG308">
        <v>2021</v>
      </c>
      <c r="AH308" t="s">
        <v>79</v>
      </c>
      <c r="AJ308" t="s">
        <v>121</v>
      </c>
      <c r="AL308" t="s">
        <v>299</v>
      </c>
      <c r="AQ308">
        <v>0</v>
      </c>
      <c r="AT308">
        <v>0</v>
      </c>
      <c r="AY308">
        <v>45</v>
      </c>
      <c r="AZ308" s="1">
        <v>44124</v>
      </c>
      <c r="BA308">
        <v>2021</v>
      </c>
      <c r="BB308">
        <v>2021</v>
      </c>
      <c r="BC308" t="s">
        <v>124</v>
      </c>
      <c r="BD308" s="5">
        <f>VLOOKUP(BC308,'unit cost'!$A$2:$B$17,2,FALSE)</f>
        <v>8.5</v>
      </c>
      <c r="BE308" s="5">
        <f t="shared" si="4"/>
        <v>425000</v>
      </c>
    </row>
    <row r="309" spans="1:57" ht="14.4" x14ac:dyDescent="0.3">
      <c r="A309" t="s">
        <v>306</v>
      </c>
      <c r="C309">
        <v>91</v>
      </c>
      <c r="D309" t="s">
        <v>119</v>
      </c>
      <c r="E309" t="s">
        <v>70</v>
      </c>
      <c r="F309">
        <v>17</v>
      </c>
      <c r="G309">
        <v>161214</v>
      </c>
      <c r="I309">
        <v>161214</v>
      </c>
      <c r="J309" s="1">
        <v>44651</v>
      </c>
      <c r="K309" s="1">
        <v>44469</v>
      </c>
      <c r="N309" s="1">
        <v>44651</v>
      </c>
      <c r="O309" t="s">
        <v>69</v>
      </c>
      <c r="P309" t="s">
        <v>67</v>
      </c>
      <c r="Q309" s="1">
        <v>36161</v>
      </c>
      <c r="R309">
        <v>0</v>
      </c>
      <c r="S309">
        <v>1370319</v>
      </c>
      <c r="T309" t="s">
        <v>299</v>
      </c>
      <c r="U309" t="s">
        <v>300</v>
      </c>
      <c r="V309" t="s">
        <v>299</v>
      </c>
      <c r="W309" t="s">
        <v>70</v>
      </c>
      <c r="X309" t="s">
        <v>305</v>
      </c>
      <c r="Y309" t="s">
        <v>306</v>
      </c>
      <c r="Z309" t="s">
        <v>253</v>
      </c>
      <c r="AA309" t="s">
        <v>60</v>
      </c>
      <c r="AB309" t="s">
        <v>61</v>
      </c>
      <c r="AC309">
        <v>2021</v>
      </c>
      <c r="AD309" t="s">
        <v>307</v>
      </c>
      <c r="AE309" t="s">
        <v>337</v>
      </c>
      <c r="AF309">
        <v>3</v>
      </c>
      <c r="AG309">
        <v>2022</v>
      </c>
      <c r="AH309" t="s">
        <v>70</v>
      </c>
      <c r="AJ309" t="s">
        <v>121</v>
      </c>
      <c r="AL309" t="s">
        <v>299</v>
      </c>
      <c r="AQ309">
        <v>0</v>
      </c>
      <c r="AT309">
        <v>0</v>
      </c>
      <c r="AY309">
        <v>45</v>
      </c>
      <c r="AZ309" s="1">
        <v>44336</v>
      </c>
      <c r="BA309">
        <v>2021</v>
      </c>
      <c r="BB309">
        <v>2022</v>
      </c>
      <c r="BC309" t="s">
        <v>124</v>
      </c>
      <c r="BD309" s="5">
        <f>VLOOKUP(BC309,'unit cost'!$A$2:$B$17,2,FALSE)</f>
        <v>8.5</v>
      </c>
      <c r="BE309" s="5">
        <f t="shared" si="4"/>
        <v>1370319</v>
      </c>
    </row>
    <row r="310" spans="1:57" ht="14.4" x14ac:dyDescent="0.3">
      <c r="A310" t="s">
        <v>306</v>
      </c>
      <c r="C310">
        <v>46</v>
      </c>
      <c r="D310" t="s">
        <v>340</v>
      </c>
      <c r="E310" t="s">
        <v>93</v>
      </c>
      <c r="F310">
        <v>10</v>
      </c>
      <c r="G310">
        <v>86400</v>
      </c>
      <c r="I310">
        <v>86400</v>
      </c>
      <c r="J310" s="1">
        <v>43579</v>
      </c>
      <c r="K310" s="1">
        <v>43628</v>
      </c>
      <c r="N310" s="1">
        <v>43579</v>
      </c>
      <c r="O310" t="s">
        <v>56</v>
      </c>
      <c r="P310" t="s">
        <v>341</v>
      </c>
      <c r="Q310" s="1">
        <v>36161</v>
      </c>
      <c r="R310">
        <v>0</v>
      </c>
      <c r="S310">
        <v>22464</v>
      </c>
      <c r="T310" t="s">
        <v>299</v>
      </c>
      <c r="U310" t="s">
        <v>300</v>
      </c>
      <c r="V310" t="s">
        <v>299</v>
      </c>
      <c r="W310" t="s">
        <v>83</v>
      </c>
      <c r="X310" t="s">
        <v>305</v>
      </c>
      <c r="Y310" t="s">
        <v>306</v>
      </c>
      <c r="Z310" t="s">
        <v>253</v>
      </c>
      <c r="AA310" t="s">
        <v>60</v>
      </c>
      <c r="AB310" t="s">
        <v>61</v>
      </c>
      <c r="AC310">
        <v>2021</v>
      </c>
      <c r="AD310" t="s">
        <v>307</v>
      </c>
      <c r="AE310" t="s">
        <v>342</v>
      </c>
      <c r="AF310">
        <v>4</v>
      </c>
      <c r="AG310">
        <v>2019</v>
      </c>
      <c r="AH310" t="s">
        <v>86</v>
      </c>
      <c r="AJ310" t="s">
        <v>343</v>
      </c>
      <c r="AL310" t="s">
        <v>299</v>
      </c>
      <c r="AQ310">
        <v>0</v>
      </c>
      <c r="AT310">
        <v>0</v>
      </c>
      <c r="AY310">
        <v>45</v>
      </c>
      <c r="AZ310" s="1">
        <v>43264</v>
      </c>
      <c r="BA310">
        <v>2018</v>
      </c>
      <c r="BB310">
        <v>2019</v>
      </c>
      <c r="BC310" t="s">
        <v>132</v>
      </c>
      <c r="BD310" s="5">
        <f>VLOOKUP(BC310,'unit cost'!$A$2:$B$17,2,FALSE)</f>
        <v>0.26300000000000001</v>
      </c>
      <c r="BE310" s="5">
        <f t="shared" si="4"/>
        <v>22723.200000000001</v>
      </c>
    </row>
    <row r="311" spans="1:57" ht="201.6" x14ac:dyDescent="0.3">
      <c r="A311" t="s">
        <v>306</v>
      </c>
      <c r="C311">
        <v>47</v>
      </c>
      <c r="D311" t="s">
        <v>340</v>
      </c>
      <c r="E311" t="s">
        <v>93</v>
      </c>
      <c r="F311">
        <v>10</v>
      </c>
      <c r="G311">
        <v>388800</v>
      </c>
      <c r="I311">
        <v>388800</v>
      </c>
      <c r="J311" s="1">
        <v>43818</v>
      </c>
      <c r="K311" s="1">
        <v>43628</v>
      </c>
      <c r="N311" s="1">
        <v>43818</v>
      </c>
      <c r="O311" t="s">
        <v>56</v>
      </c>
      <c r="P311" s="2" t="s">
        <v>344</v>
      </c>
      <c r="Q311" s="1">
        <v>36161</v>
      </c>
      <c r="R311">
        <v>0</v>
      </c>
      <c r="S311">
        <v>101088</v>
      </c>
      <c r="T311" t="s">
        <v>299</v>
      </c>
      <c r="U311" t="s">
        <v>300</v>
      </c>
      <c r="V311" t="s">
        <v>299</v>
      </c>
      <c r="W311" t="s">
        <v>83</v>
      </c>
      <c r="X311" t="s">
        <v>305</v>
      </c>
      <c r="Y311" t="s">
        <v>306</v>
      </c>
      <c r="Z311" t="s">
        <v>253</v>
      </c>
      <c r="AA311" t="s">
        <v>60</v>
      </c>
      <c r="AB311" t="s">
        <v>61</v>
      </c>
      <c r="AC311">
        <v>2021</v>
      </c>
      <c r="AD311" t="s">
        <v>307</v>
      </c>
      <c r="AE311" t="s">
        <v>342</v>
      </c>
      <c r="AF311">
        <v>12</v>
      </c>
      <c r="AG311">
        <v>2019</v>
      </c>
      <c r="AH311" t="s">
        <v>86</v>
      </c>
      <c r="AJ311" t="s">
        <v>343</v>
      </c>
      <c r="AL311" t="s">
        <v>299</v>
      </c>
      <c r="AQ311">
        <v>0</v>
      </c>
      <c r="AT311">
        <v>0</v>
      </c>
      <c r="AY311">
        <v>45</v>
      </c>
      <c r="AZ311" s="1">
        <v>43503</v>
      </c>
      <c r="BA311">
        <v>2019</v>
      </c>
      <c r="BB311">
        <v>2019</v>
      </c>
      <c r="BC311" t="s">
        <v>132</v>
      </c>
      <c r="BD311" s="5">
        <f>VLOOKUP(BC311,'unit cost'!$A$2:$B$17,2,FALSE)</f>
        <v>0.26300000000000001</v>
      </c>
      <c r="BE311" s="5">
        <f t="shared" si="4"/>
        <v>102254.40000000001</v>
      </c>
    </row>
    <row r="312" spans="1:57" ht="14.4" x14ac:dyDescent="0.3">
      <c r="A312" t="s">
        <v>306</v>
      </c>
      <c r="C312">
        <v>45</v>
      </c>
      <c r="D312" t="s">
        <v>340</v>
      </c>
      <c r="E312" t="s">
        <v>94</v>
      </c>
      <c r="F312">
        <v>10</v>
      </c>
      <c r="G312">
        <v>115200</v>
      </c>
      <c r="I312">
        <v>115200</v>
      </c>
      <c r="J312" s="1">
        <v>43921</v>
      </c>
      <c r="K312" s="1">
        <v>43621</v>
      </c>
      <c r="N312" s="1">
        <v>43921</v>
      </c>
      <c r="O312" t="s">
        <v>56</v>
      </c>
      <c r="P312" t="s">
        <v>345</v>
      </c>
      <c r="Q312" s="1">
        <v>36161</v>
      </c>
      <c r="R312">
        <v>0</v>
      </c>
      <c r="S312">
        <v>29952</v>
      </c>
      <c r="T312" t="s">
        <v>299</v>
      </c>
      <c r="U312" t="s">
        <v>300</v>
      </c>
      <c r="V312" t="s">
        <v>299</v>
      </c>
      <c r="W312" t="s">
        <v>94</v>
      </c>
      <c r="X312" t="s">
        <v>305</v>
      </c>
      <c r="Y312" t="s">
        <v>306</v>
      </c>
      <c r="Z312" t="s">
        <v>253</v>
      </c>
      <c r="AA312" t="s">
        <v>60</v>
      </c>
      <c r="AB312" t="s">
        <v>61</v>
      </c>
      <c r="AC312">
        <v>2021</v>
      </c>
      <c r="AD312" t="s">
        <v>307</v>
      </c>
      <c r="AE312" t="s">
        <v>342</v>
      </c>
      <c r="AF312">
        <v>3</v>
      </c>
      <c r="AG312">
        <v>2020</v>
      </c>
      <c r="AH312" t="s">
        <v>94</v>
      </c>
      <c r="AJ312" t="s">
        <v>343</v>
      </c>
      <c r="AL312" t="s">
        <v>299</v>
      </c>
      <c r="AQ312">
        <v>0</v>
      </c>
      <c r="AT312">
        <v>0</v>
      </c>
      <c r="AY312">
        <v>45</v>
      </c>
      <c r="AZ312" s="1">
        <v>43606</v>
      </c>
      <c r="BA312">
        <v>2019</v>
      </c>
      <c r="BB312">
        <v>2020</v>
      </c>
      <c r="BC312" t="s">
        <v>132</v>
      </c>
      <c r="BD312" s="5">
        <f>VLOOKUP(BC312,'unit cost'!$A$2:$B$17,2,FALSE)</f>
        <v>0.26300000000000001</v>
      </c>
      <c r="BE312" s="5">
        <f t="shared" si="4"/>
        <v>30297.600000000002</v>
      </c>
    </row>
    <row r="313" spans="1:57" ht="14.4" x14ac:dyDescent="0.3">
      <c r="A313" t="s">
        <v>306</v>
      </c>
      <c r="C313">
        <v>60</v>
      </c>
      <c r="D313" t="s">
        <v>340</v>
      </c>
      <c r="E313" t="s">
        <v>94</v>
      </c>
      <c r="F313">
        <v>10</v>
      </c>
      <c r="G313">
        <v>162000</v>
      </c>
      <c r="I313">
        <v>162000</v>
      </c>
      <c r="J313" s="1">
        <v>43921</v>
      </c>
      <c r="K313" s="1">
        <v>43676</v>
      </c>
      <c r="N313" s="1">
        <v>43921</v>
      </c>
      <c r="O313" t="s">
        <v>56</v>
      </c>
      <c r="P313" t="s">
        <v>309</v>
      </c>
      <c r="Q313" s="1">
        <v>36161</v>
      </c>
      <c r="R313">
        <v>0</v>
      </c>
      <c r="S313">
        <v>42120</v>
      </c>
      <c r="T313" t="s">
        <v>299</v>
      </c>
      <c r="U313" t="s">
        <v>300</v>
      </c>
      <c r="V313" t="s">
        <v>299</v>
      </c>
      <c r="W313" t="s">
        <v>94</v>
      </c>
      <c r="X313" t="s">
        <v>305</v>
      </c>
      <c r="Y313" t="s">
        <v>306</v>
      </c>
      <c r="Z313" t="s">
        <v>253</v>
      </c>
      <c r="AA313" t="s">
        <v>60</v>
      </c>
      <c r="AB313" t="s">
        <v>61</v>
      </c>
      <c r="AC313">
        <v>2021</v>
      </c>
      <c r="AD313" t="s">
        <v>307</v>
      </c>
      <c r="AE313" t="s">
        <v>342</v>
      </c>
      <c r="AF313">
        <v>3</v>
      </c>
      <c r="AG313">
        <v>2020</v>
      </c>
      <c r="AH313" t="s">
        <v>94</v>
      </c>
      <c r="AJ313" t="s">
        <v>343</v>
      </c>
      <c r="AL313" t="s">
        <v>299</v>
      </c>
      <c r="AQ313">
        <v>0</v>
      </c>
      <c r="AT313">
        <v>0</v>
      </c>
      <c r="AY313">
        <v>45</v>
      </c>
      <c r="AZ313" s="1">
        <v>43606</v>
      </c>
      <c r="BA313">
        <v>2019</v>
      </c>
      <c r="BB313">
        <v>2020</v>
      </c>
      <c r="BC313" t="s">
        <v>132</v>
      </c>
      <c r="BD313" s="5">
        <f>VLOOKUP(BC313,'unit cost'!$A$2:$B$17,2,FALSE)</f>
        <v>0.26300000000000001</v>
      </c>
      <c r="BE313" s="5">
        <f t="shared" si="4"/>
        <v>42606</v>
      </c>
    </row>
    <row r="314" spans="1:57" ht="14.4" x14ac:dyDescent="0.3">
      <c r="A314" t="s">
        <v>306</v>
      </c>
      <c r="C314">
        <v>80</v>
      </c>
      <c r="D314" t="s">
        <v>340</v>
      </c>
      <c r="E314" t="s">
        <v>93</v>
      </c>
      <c r="F314">
        <v>10</v>
      </c>
      <c r="G314">
        <v>388800</v>
      </c>
      <c r="I314">
        <v>388800</v>
      </c>
      <c r="J314" s="1">
        <v>44286</v>
      </c>
      <c r="K314" s="1">
        <v>43902</v>
      </c>
      <c r="N314" s="1">
        <v>44286</v>
      </c>
      <c r="O314" t="s">
        <v>222</v>
      </c>
      <c r="P314" t="s">
        <v>310</v>
      </c>
      <c r="Q314" s="1">
        <v>36161</v>
      </c>
      <c r="R314">
        <v>0</v>
      </c>
      <c r="S314">
        <v>101088</v>
      </c>
      <c r="T314" t="s">
        <v>299</v>
      </c>
      <c r="U314" t="s">
        <v>300</v>
      </c>
      <c r="V314" t="s">
        <v>299</v>
      </c>
      <c r="W314" t="s">
        <v>83</v>
      </c>
      <c r="X314" t="s">
        <v>305</v>
      </c>
      <c r="Y314" t="s">
        <v>306</v>
      </c>
      <c r="Z314" t="s">
        <v>253</v>
      </c>
      <c r="AA314" t="s">
        <v>60</v>
      </c>
      <c r="AB314" t="s">
        <v>61</v>
      </c>
      <c r="AC314">
        <v>2021</v>
      </c>
      <c r="AD314" t="s">
        <v>307</v>
      </c>
      <c r="AE314" t="s">
        <v>342</v>
      </c>
      <c r="AF314">
        <v>3</v>
      </c>
      <c r="AG314">
        <v>2021</v>
      </c>
      <c r="AH314" t="s">
        <v>86</v>
      </c>
      <c r="AJ314" t="s">
        <v>343</v>
      </c>
      <c r="AL314" t="s">
        <v>299</v>
      </c>
      <c r="AQ314">
        <v>0</v>
      </c>
      <c r="AT314">
        <v>0</v>
      </c>
      <c r="AY314">
        <v>45</v>
      </c>
      <c r="AZ314" s="1">
        <v>43971</v>
      </c>
      <c r="BA314">
        <v>2020</v>
      </c>
      <c r="BB314">
        <v>2021</v>
      </c>
      <c r="BC314" t="s">
        <v>132</v>
      </c>
      <c r="BD314" s="5">
        <f>VLOOKUP(BC314,'unit cost'!$A$2:$B$17,2,FALSE)</f>
        <v>0.26300000000000001</v>
      </c>
      <c r="BE314" s="5">
        <f t="shared" si="4"/>
        <v>102254.40000000001</v>
      </c>
    </row>
    <row r="315" spans="1:57" ht="14.4" x14ac:dyDescent="0.3">
      <c r="A315" t="s">
        <v>306</v>
      </c>
      <c r="C315">
        <v>81</v>
      </c>
      <c r="D315" t="s">
        <v>340</v>
      </c>
      <c r="E315" t="s">
        <v>79</v>
      </c>
      <c r="F315">
        <v>17</v>
      </c>
      <c r="G315">
        <v>330000</v>
      </c>
      <c r="I315">
        <v>330000</v>
      </c>
      <c r="J315" s="1">
        <v>44439</v>
      </c>
      <c r="K315" s="1">
        <v>43902</v>
      </c>
      <c r="N315" s="1">
        <v>44439</v>
      </c>
      <c r="O315" t="s">
        <v>80</v>
      </c>
      <c r="P315" t="s">
        <v>314</v>
      </c>
      <c r="Q315" s="1">
        <v>36161</v>
      </c>
      <c r="R315">
        <v>0</v>
      </c>
      <c r="S315">
        <v>85800</v>
      </c>
      <c r="T315" t="s">
        <v>299</v>
      </c>
      <c r="U315" t="s">
        <v>300</v>
      </c>
      <c r="V315" t="s">
        <v>299</v>
      </c>
      <c r="W315" t="s">
        <v>79</v>
      </c>
      <c r="X315" t="s">
        <v>305</v>
      </c>
      <c r="Y315" t="s">
        <v>306</v>
      </c>
      <c r="Z315" t="s">
        <v>253</v>
      </c>
      <c r="AA315" t="s">
        <v>60</v>
      </c>
      <c r="AB315" t="s">
        <v>61</v>
      </c>
      <c r="AC315">
        <v>2021</v>
      </c>
      <c r="AD315" t="s">
        <v>307</v>
      </c>
      <c r="AE315" t="s">
        <v>342</v>
      </c>
      <c r="AF315">
        <v>8</v>
      </c>
      <c r="AG315">
        <v>2021</v>
      </c>
      <c r="AH315" t="s">
        <v>79</v>
      </c>
      <c r="AJ315" t="s">
        <v>343</v>
      </c>
      <c r="AL315" t="s">
        <v>299</v>
      </c>
      <c r="AQ315">
        <v>0</v>
      </c>
      <c r="AT315">
        <v>0</v>
      </c>
      <c r="AY315">
        <v>45</v>
      </c>
      <c r="AZ315" s="1">
        <v>44124</v>
      </c>
      <c r="BA315">
        <v>2021</v>
      </c>
      <c r="BB315">
        <v>2021</v>
      </c>
      <c r="BC315" t="s">
        <v>132</v>
      </c>
      <c r="BD315" s="5">
        <f>VLOOKUP(BC315,'unit cost'!$A$2:$B$17,2,FALSE)</f>
        <v>0.26300000000000001</v>
      </c>
      <c r="BE315" s="5">
        <f t="shared" si="4"/>
        <v>86790</v>
      </c>
    </row>
    <row r="316" spans="1:57" ht="14.4" x14ac:dyDescent="0.3">
      <c r="A316" t="s">
        <v>306</v>
      </c>
      <c r="C316">
        <v>82</v>
      </c>
      <c r="D316" t="s">
        <v>340</v>
      </c>
      <c r="E316" t="s">
        <v>94</v>
      </c>
      <c r="F316">
        <v>17</v>
      </c>
      <c r="G316">
        <v>58580</v>
      </c>
      <c r="I316">
        <v>58580</v>
      </c>
      <c r="J316" s="1">
        <v>44439</v>
      </c>
      <c r="K316" s="1">
        <v>43902</v>
      </c>
      <c r="N316" s="1">
        <v>44439</v>
      </c>
      <c r="O316" t="s">
        <v>80</v>
      </c>
      <c r="P316" t="s">
        <v>314</v>
      </c>
      <c r="Q316" s="1">
        <v>36161</v>
      </c>
      <c r="R316">
        <v>0</v>
      </c>
      <c r="S316">
        <v>15230.8</v>
      </c>
      <c r="T316" t="s">
        <v>299</v>
      </c>
      <c r="U316" t="s">
        <v>300</v>
      </c>
      <c r="V316" t="s">
        <v>299</v>
      </c>
      <c r="W316" t="s">
        <v>94</v>
      </c>
      <c r="X316" t="s">
        <v>305</v>
      </c>
      <c r="Y316" t="s">
        <v>306</v>
      </c>
      <c r="Z316" t="s">
        <v>253</v>
      </c>
      <c r="AA316" t="s">
        <v>60</v>
      </c>
      <c r="AB316" t="s">
        <v>61</v>
      </c>
      <c r="AC316">
        <v>2021</v>
      </c>
      <c r="AD316" t="s">
        <v>307</v>
      </c>
      <c r="AE316" t="s">
        <v>342</v>
      </c>
      <c r="AF316">
        <v>8</v>
      </c>
      <c r="AG316">
        <v>2021</v>
      </c>
      <c r="AH316" t="s">
        <v>94</v>
      </c>
      <c r="AJ316" t="s">
        <v>343</v>
      </c>
      <c r="AL316" t="s">
        <v>299</v>
      </c>
      <c r="AQ316">
        <v>0</v>
      </c>
      <c r="AT316">
        <v>0</v>
      </c>
      <c r="AY316">
        <v>45</v>
      </c>
      <c r="AZ316" s="1">
        <v>44124</v>
      </c>
      <c r="BA316">
        <v>2021</v>
      </c>
      <c r="BB316">
        <v>2021</v>
      </c>
      <c r="BC316" t="s">
        <v>132</v>
      </c>
      <c r="BD316" s="5">
        <f>VLOOKUP(BC316,'unit cost'!$A$2:$B$17,2,FALSE)</f>
        <v>0.26300000000000001</v>
      </c>
      <c r="BE316" s="5">
        <f t="shared" si="4"/>
        <v>15406.54</v>
      </c>
    </row>
    <row r="317" spans="1:57" ht="14.4" x14ac:dyDescent="0.3">
      <c r="A317" t="s">
        <v>306</v>
      </c>
      <c r="C317">
        <v>92</v>
      </c>
      <c r="D317" t="s">
        <v>340</v>
      </c>
      <c r="E317" t="s">
        <v>70</v>
      </c>
      <c r="F317">
        <v>17</v>
      </c>
      <c r="G317">
        <v>729449</v>
      </c>
      <c r="I317">
        <v>729449</v>
      </c>
      <c r="J317" s="1">
        <v>44530</v>
      </c>
      <c r="K317" s="1">
        <v>44469</v>
      </c>
      <c r="N317" s="1">
        <v>44530</v>
      </c>
      <c r="O317" t="s">
        <v>69</v>
      </c>
      <c r="P317" t="s">
        <v>67</v>
      </c>
      <c r="Q317" s="1">
        <v>36161</v>
      </c>
      <c r="R317">
        <v>0</v>
      </c>
      <c r="S317">
        <v>189656.74</v>
      </c>
      <c r="T317" t="s">
        <v>299</v>
      </c>
      <c r="U317" t="s">
        <v>300</v>
      </c>
      <c r="V317" t="s">
        <v>299</v>
      </c>
      <c r="W317" t="s">
        <v>70</v>
      </c>
      <c r="X317" t="s">
        <v>305</v>
      </c>
      <c r="Y317" t="s">
        <v>306</v>
      </c>
      <c r="Z317" t="s">
        <v>253</v>
      </c>
      <c r="AA317" t="s">
        <v>60</v>
      </c>
      <c r="AB317" t="s">
        <v>61</v>
      </c>
      <c r="AC317">
        <v>2021</v>
      </c>
      <c r="AD317" t="s">
        <v>307</v>
      </c>
      <c r="AE317" t="s">
        <v>342</v>
      </c>
      <c r="AF317">
        <v>11</v>
      </c>
      <c r="AG317">
        <v>2021</v>
      </c>
      <c r="AH317" t="s">
        <v>70</v>
      </c>
      <c r="AJ317" t="s">
        <v>343</v>
      </c>
      <c r="AL317" t="s">
        <v>299</v>
      </c>
      <c r="AQ317">
        <v>0</v>
      </c>
      <c r="AT317">
        <v>0</v>
      </c>
      <c r="AY317">
        <v>45</v>
      </c>
      <c r="AZ317" s="1">
        <v>44215</v>
      </c>
      <c r="BA317">
        <v>2021</v>
      </c>
      <c r="BB317">
        <v>2021</v>
      </c>
      <c r="BC317" t="s">
        <v>132</v>
      </c>
      <c r="BD317" s="5">
        <f>VLOOKUP(BC317,'unit cost'!$A$2:$B$17,2,FALSE)</f>
        <v>0.26300000000000001</v>
      </c>
      <c r="BE317" s="5">
        <f t="shared" si="4"/>
        <v>191845.087</v>
      </c>
    </row>
    <row r="318" spans="1:57" ht="14.4" x14ac:dyDescent="0.3">
      <c r="A318" t="s">
        <v>306</v>
      </c>
      <c r="C318">
        <v>93</v>
      </c>
      <c r="D318" t="s">
        <v>346</v>
      </c>
      <c r="E318" t="s">
        <v>93</v>
      </c>
      <c r="F318">
        <v>17</v>
      </c>
      <c r="G318">
        <v>6000000</v>
      </c>
      <c r="I318">
        <v>6000000</v>
      </c>
      <c r="J318" s="1">
        <v>44286</v>
      </c>
      <c r="K318" s="1">
        <v>43959</v>
      </c>
      <c r="N318" s="1">
        <v>44286</v>
      </c>
      <c r="O318" t="s">
        <v>222</v>
      </c>
      <c r="P318" t="s">
        <v>347</v>
      </c>
      <c r="Q318" s="1">
        <v>36161</v>
      </c>
      <c r="R318">
        <v>0</v>
      </c>
      <c r="S318">
        <v>131260</v>
      </c>
      <c r="T318" t="s">
        <v>299</v>
      </c>
      <c r="U318" t="s">
        <v>300</v>
      </c>
      <c r="V318" t="s">
        <v>299</v>
      </c>
      <c r="W318" t="s">
        <v>83</v>
      </c>
      <c r="X318" t="s">
        <v>305</v>
      </c>
      <c r="Y318" t="s">
        <v>306</v>
      </c>
      <c r="Z318" t="s">
        <v>253</v>
      </c>
      <c r="AA318" t="s">
        <v>60</v>
      </c>
      <c r="AB318" t="s">
        <v>61</v>
      </c>
      <c r="AC318">
        <v>2021</v>
      </c>
      <c r="AD318" t="s">
        <v>307</v>
      </c>
      <c r="AE318" t="s">
        <v>348</v>
      </c>
      <c r="AF318">
        <v>3</v>
      </c>
      <c r="AG318">
        <v>2021</v>
      </c>
      <c r="AH318" t="s">
        <v>86</v>
      </c>
      <c r="AJ318" t="s">
        <v>349</v>
      </c>
      <c r="AL318" t="s">
        <v>299</v>
      </c>
      <c r="AQ318">
        <v>0</v>
      </c>
      <c r="AT318">
        <v>0</v>
      </c>
      <c r="AY318">
        <v>45</v>
      </c>
      <c r="AZ318" s="1">
        <v>43971</v>
      </c>
      <c r="BA318">
        <v>2020</v>
      </c>
      <c r="BB318">
        <v>2021</v>
      </c>
      <c r="BC318" t="s">
        <v>91</v>
      </c>
      <c r="BD318" s="5">
        <f>VLOOKUP(BC318,'unit cost'!$A$2:$B$17,2,FALSE)</f>
        <v>3.0300000000000001E-2</v>
      </c>
      <c r="BE318" s="5">
        <f t="shared" si="4"/>
        <v>181800</v>
      </c>
    </row>
    <row r="319" spans="1:57" ht="201.6" x14ac:dyDescent="0.3">
      <c r="A319" t="s">
        <v>306</v>
      </c>
      <c r="C319">
        <v>55</v>
      </c>
      <c r="D319" t="s">
        <v>346</v>
      </c>
      <c r="E319" t="s">
        <v>94</v>
      </c>
      <c r="F319">
        <v>10</v>
      </c>
      <c r="G319">
        <v>4236000</v>
      </c>
      <c r="I319">
        <v>4236000</v>
      </c>
      <c r="J319" s="1">
        <v>44316</v>
      </c>
      <c r="K319" s="1">
        <v>43676</v>
      </c>
      <c r="N319" s="1">
        <v>44316</v>
      </c>
      <c r="O319" t="s">
        <v>80</v>
      </c>
      <c r="P319" s="2" t="s">
        <v>350</v>
      </c>
      <c r="Q319" s="1">
        <v>36161</v>
      </c>
      <c r="R319">
        <v>0</v>
      </c>
      <c r="S319">
        <v>92669.56</v>
      </c>
      <c r="T319" t="s">
        <v>299</v>
      </c>
      <c r="U319" t="s">
        <v>300</v>
      </c>
      <c r="V319" t="s">
        <v>299</v>
      </c>
      <c r="W319" t="s">
        <v>94</v>
      </c>
      <c r="X319" t="s">
        <v>305</v>
      </c>
      <c r="Y319" t="s">
        <v>306</v>
      </c>
      <c r="Z319" t="s">
        <v>253</v>
      </c>
      <c r="AA319" t="s">
        <v>60</v>
      </c>
      <c r="AB319" t="s">
        <v>61</v>
      </c>
      <c r="AC319">
        <v>2021</v>
      </c>
      <c r="AD319" t="s">
        <v>307</v>
      </c>
      <c r="AE319" t="s">
        <v>348</v>
      </c>
      <c r="AF319">
        <v>4</v>
      </c>
      <c r="AG319">
        <v>2021</v>
      </c>
      <c r="AH319" t="s">
        <v>94</v>
      </c>
      <c r="AJ319" t="s">
        <v>349</v>
      </c>
      <c r="AL319" t="s">
        <v>299</v>
      </c>
      <c r="AQ319">
        <v>0</v>
      </c>
      <c r="AT319">
        <v>0</v>
      </c>
      <c r="AY319">
        <v>45</v>
      </c>
      <c r="AZ319" s="1">
        <v>44001</v>
      </c>
      <c r="BA319">
        <v>2020</v>
      </c>
      <c r="BB319">
        <v>2021</v>
      </c>
      <c r="BC319" t="s">
        <v>91</v>
      </c>
      <c r="BD319" s="5">
        <f>VLOOKUP(BC319,'unit cost'!$A$2:$B$17,2,FALSE)</f>
        <v>3.0300000000000001E-2</v>
      </c>
      <c r="BE319" s="5">
        <f t="shared" ref="BE319:BE382" si="5">BD319*G319</f>
        <v>128350.8</v>
      </c>
    </row>
    <row r="320" spans="1:57" ht="14.4" x14ac:dyDescent="0.3">
      <c r="A320" t="s">
        <v>306</v>
      </c>
      <c r="C320">
        <v>56</v>
      </c>
      <c r="D320" t="s">
        <v>346</v>
      </c>
      <c r="E320" t="s">
        <v>94</v>
      </c>
      <c r="F320">
        <v>10</v>
      </c>
      <c r="G320">
        <v>144000</v>
      </c>
      <c r="I320">
        <v>144000</v>
      </c>
      <c r="J320" s="1">
        <v>44347</v>
      </c>
      <c r="K320" s="1">
        <v>43676</v>
      </c>
      <c r="N320" s="1">
        <v>44347</v>
      </c>
      <c r="O320" t="s">
        <v>80</v>
      </c>
      <c r="P320" t="s">
        <v>351</v>
      </c>
      <c r="Q320" s="1">
        <v>36161</v>
      </c>
      <c r="R320">
        <v>0</v>
      </c>
      <c r="S320">
        <v>3150.24</v>
      </c>
      <c r="T320" t="s">
        <v>299</v>
      </c>
      <c r="U320" t="s">
        <v>300</v>
      </c>
      <c r="V320" t="s">
        <v>299</v>
      </c>
      <c r="W320" t="s">
        <v>94</v>
      </c>
      <c r="X320" t="s">
        <v>305</v>
      </c>
      <c r="Y320" t="s">
        <v>306</v>
      </c>
      <c r="Z320" t="s">
        <v>253</v>
      </c>
      <c r="AA320" t="s">
        <v>60</v>
      </c>
      <c r="AB320" t="s">
        <v>61</v>
      </c>
      <c r="AC320">
        <v>2021</v>
      </c>
      <c r="AD320" t="s">
        <v>307</v>
      </c>
      <c r="AE320" t="s">
        <v>348</v>
      </c>
      <c r="AF320">
        <v>5</v>
      </c>
      <c r="AG320">
        <v>2021</v>
      </c>
      <c r="AH320" t="s">
        <v>94</v>
      </c>
      <c r="AJ320" t="s">
        <v>349</v>
      </c>
      <c r="AL320" t="s">
        <v>299</v>
      </c>
      <c r="AQ320">
        <v>0</v>
      </c>
      <c r="AT320">
        <v>0</v>
      </c>
      <c r="AY320">
        <v>45</v>
      </c>
      <c r="AZ320" s="1">
        <v>44032</v>
      </c>
      <c r="BA320">
        <v>2020</v>
      </c>
      <c r="BB320">
        <v>2021</v>
      </c>
      <c r="BC320" t="s">
        <v>91</v>
      </c>
      <c r="BD320" s="5">
        <f>VLOOKUP(BC320,'unit cost'!$A$2:$B$17,2,FALSE)</f>
        <v>3.0300000000000001E-2</v>
      </c>
      <c r="BE320" s="5">
        <f t="shared" si="5"/>
        <v>4363.2</v>
      </c>
    </row>
    <row r="321" spans="1:57" ht="14.4" x14ac:dyDescent="0.3">
      <c r="A321" t="s">
        <v>306</v>
      </c>
      <c r="C321">
        <v>66</v>
      </c>
      <c r="D321" t="s">
        <v>346</v>
      </c>
      <c r="E321" t="s">
        <v>94</v>
      </c>
      <c r="F321">
        <v>17</v>
      </c>
      <c r="G321">
        <v>4239000</v>
      </c>
      <c r="I321">
        <v>4239000</v>
      </c>
      <c r="J321" s="1">
        <v>44407</v>
      </c>
      <c r="K321" s="1">
        <v>44165</v>
      </c>
      <c r="N321" s="1">
        <v>44407</v>
      </c>
      <c r="O321" t="s">
        <v>80</v>
      </c>
      <c r="P321" t="s">
        <v>310</v>
      </c>
      <c r="Q321" s="1">
        <v>36161</v>
      </c>
      <c r="R321">
        <v>0</v>
      </c>
      <c r="S321">
        <v>92735.19</v>
      </c>
      <c r="T321" t="s">
        <v>299</v>
      </c>
      <c r="U321" t="s">
        <v>300</v>
      </c>
      <c r="V321" t="s">
        <v>299</v>
      </c>
      <c r="W321" t="s">
        <v>94</v>
      </c>
      <c r="X321" t="s">
        <v>305</v>
      </c>
      <c r="Y321" t="s">
        <v>306</v>
      </c>
      <c r="Z321" t="s">
        <v>253</v>
      </c>
      <c r="AA321" t="s">
        <v>60</v>
      </c>
      <c r="AB321" t="s">
        <v>61</v>
      </c>
      <c r="AC321">
        <v>2021</v>
      </c>
      <c r="AD321" t="s">
        <v>307</v>
      </c>
      <c r="AE321" t="s">
        <v>348</v>
      </c>
      <c r="AF321">
        <v>7</v>
      </c>
      <c r="AG321">
        <v>2021</v>
      </c>
      <c r="AH321" t="s">
        <v>94</v>
      </c>
      <c r="AJ321" t="s">
        <v>349</v>
      </c>
      <c r="AL321" t="s">
        <v>299</v>
      </c>
      <c r="AQ321">
        <v>0</v>
      </c>
      <c r="AT321">
        <v>0</v>
      </c>
      <c r="AY321">
        <v>45</v>
      </c>
      <c r="AZ321" s="1">
        <v>44092</v>
      </c>
      <c r="BA321">
        <v>2021</v>
      </c>
      <c r="BB321">
        <v>2021</v>
      </c>
      <c r="BC321" t="s">
        <v>91</v>
      </c>
      <c r="BD321" s="5">
        <f>VLOOKUP(BC321,'unit cost'!$A$2:$B$17,2,FALSE)</f>
        <v>3.0300000000000001E-2</v>
      </c>
      <c r="BE321" s="5">
        <f t="shared" si="5"/>
        <v>128441.7</v>
      </c>
    </row>
    <row r="322" spans="1:57" ht="14.4" x14ac:dyDescent="0.3">
      <c r="A322" t="s">
        <v>306</v>
      </c>
      <c r="C322">
        <v>3919</v>
      </c>
      <c r="D322" t="s">
        <v>346</v>
      </c>
      <c r="E322" t="s">
        <v>70</v>
      </c>
      <c r="F322">
        <v>17</v>
      </c>
      <c r="G322">
        <v>12744000</v>
      </c>
      <c r="I322">
        <v>12744000</v>
      </c>
      <c r="J322" s="1">
        <v>44562</v>
      </c>
      <c r="N322" s="1">
        <v>44562</v>
      </c>
      <c r="O322" t="s">
        <v>69</v>
      </c>
      <c r="P322" t="s">
        <v>352</v>
      </c>
      <c r="Q322" s="1">
        <v>36161</v>
      </c>
      <c r="R322">
        <v>40504.68</v>
      </c>
      <c r="S322">
        <v>405046.8</v>
      </c>
      <c r="T322" t="s">
        <v>299</v>
      </c>
      <c r="U322" t="s">
        <v>300</v>
      </c>
      <c r="V322" t="s">
        <v>299</v>
      </c>
      <c r="W322" t="s">
        <v>70</v>
      </c>
      <c r="X322" t="s">
        <v>305</v>
      </c>
      <c r="Y322" t="s">
        <v>306</v>
      </c>
      <c r="Z322" t="s">
        <v>253</v>
      </c>
      <c r="AA322" t="s">
        <v>60</v>
      </c>
      <c r="AB322" t="s">
        <v>61</v>
      </c>
      <c r="AC322">
        <v>2021</v>
      </c>
      <c r="AD322" t="s">
        <v>307</v>
      </c>
      <c r="AE322" t="s">
        <v>348</v>
      </c>
      <c r="AF322">
        <v>1</v>
      </c>
      <c r="AG322">
        <v>2022</v>
      </c>
      <c r="AH322" t="s">
        <v>70</v>
      </c>
      <c r="AJ322" t="s">
        <v>349</v>
      </c>
      <c r="AL322" t="s">
        <v>299</v>
      </c>
      <c r="AQ322">
        <v>0</v>
      </c>
      <c r="AT322">
        <v>0</v>
      </c>
      <c r="AY322">
        <v>45</v>
      </c>
      <c r="AZ322" s="1">
        <v>44247</v>
      </c>
      <c r="BA322">
        <v>2021</v>
      </c>
      <c r="BB322">
        <v>2021</v>
      </c>
      <c r="BC322" t="s">
        <v>91</v>
      </c>
      <c r="BD322" s="5">
        <f>VLOOKUP(BC322,'unit cost'!$A$2:$B$17,2,FALSE)</f>
        <v>3.0300000000000001E-2</v>
      </c>
      <c r="BE322" s="5">
        <f t="shared" si="5"/>
        <v>386143.2</v>
      </c>
    </row>
    <row r="323" spans="1:57" ht="14.4" x14ac:dyDescent="0.3">
      <c r="A323" t="s">
        <v>306</v>
      </c>
      <c r="C323">
        <v>61</v>
      </c>
      <c r="D323" t="s">
        <v>353</v>
      </c>
      <c r="E323" t="s">
        <v>94</v>
      </c>
      <c r="F323">
        <v>10</v>
      </c>
      <c r="G323">
        <v>36000</v>
      </c>
      <c r="I323">
        <v>36000</v>
      </c>
      <c r="J323" s="1">
        <v>44012</v>
      </c>
      <c r="K323" s="1">
        <v>43676</v>
      </c>
      <c r="N323" s="1">
        <v>44012</v>
      </c>
      <c r="O323" t="s">
        <v>56</v>
      </c>
      <c r="P323" t="s">
        <v>339</v>
      </c>
      <c r="Q323" s="1">
        <v>36161</v>
      </c>
      <c r="R323">
        <v>0</v>
      </c>
      <c r="S323">
        <v>41400</v>
      </c>
      <c r="T323" t="s">
        <v>299</v>
      </c>
      <c r="U323" t="s">
        <v>300</v>
      </c>
      <c r="V323" t="s">
        <v>299</v>
      </c>
      <c r="W323" t="s">
        <v>94</v>
      </c>
      <c r="X323" t="s">
        <v>305</v>
      </c>
      <c r="Y323" t="s">
        <v>306</v>
      </c>
      <c r="Z323" t="s">
        <v>253</v>
      </c>
      <c r="AA323" t="s">
        <v>60</v>
      </c>
      <c r="AB323" t="s">
        <v>61</v>
      </c>
      <c r="AC323">
        <v>2021</v>
      </c>
      <c r="AD323" t="s">
        <v>307</v>
      </c>
      <c r="AE323" t="s">
        <v>354</v>
      </c>
      <c r="AF323">
        <v>6</v>
      </c>
      <c r="AG323">
        <v>2020</v>
      </c>
      <c r="AH323" t="s">
        <v>94</v>
      </c>
      <c r="AJ323" t="s">
        <v>355</v>
      </c>
      <c r="AL323" t="s">
        <v>299</v>
      </c>
      <c r="AQ323">
        <v>0</v>
      </c>
      <c r="AT323">
        <v>0</v>
      </c>
      <c r="AY323">
        <v>45</v>
      </c>
      <c r="AZ323" s="1">
        <v>43697</v>
      </c>
      <c r="BA323">
        <v>2019</v>
      </c>
      <c r="BB323">
        <v>2020</v>
      </c>
      <c r="BC323" t="s">
        <v>159</v>
      </c>
      <c r="BD323" s="5">
        <f>VLOOKUP(BC323,'unit cost'!$A$2:$B$17,2,FALSE)</f>
        <v>1.24</v>
      </c>
      <c r="BE323" s="5">
        <f t="shared" si="5"/>
        <v>44640</v>
      </c>
    </row>
    <row r="324" spans="1:57" ht="14.4" x14ac:dyDescent="0.3">
      <c r="A324" t="s">
        <v>306</v>
      </c>
      <c r="C324">
        <v>84</v>
      </c>
      <c r="D324" t="s">
        <v>353</v>
      </c>
      <c r="E324" t="s">
        <v>94</v>
      </c>
      <c r="F324">
        <v>17</v>
      </c>
      <c r="G324">
        <v>200000</v>
      </c>
      <c r="I324">
        <v>200000</v>
      </c>
      <c r="J324" s="1">
        <v>44012</v>
      </c>
      <c r="K324" s="1">
        <v>43902</v>
      </c>
      <c r="N324" s="1">
        <v>44012</v>
      </c>
      <c r="O324" t="s">
        <v>56</v>
      </c>
      <c r="P324" t="s">
        <v>314</v>
      </c>
      <c r="Q324" s="1">
        <v>36161</v>
      </c>
      <c r="R324">
        <v>0</v>
      </c>
      <c r="S324">
        <v>230000</v>
      </c>
      <c r="T324" t="s">
        <v>299</v>
      </c>
      <c r="U324" t="s">
        <v>300</v>
      </c>
      <c r="V324" t="s">
        <v>299</v>
      </c>
      <c r="W324" t="s">
        <v>94</v>
      </c>
      <c r="X324" t="s">
        <v>305</v>
      </c>
      <c r="Y324" t="s">
        <v>306</v>
      </c>
      <c r="Z324" t="s">
        <v>253</v>
      </c>
      <c r="AA324" t="s">
        <v>60</v>
      </c>
      <c r="AB324" t="s">
        <v>61</v>
      </c>
      <c r="AC324">
        <v>2021</v>
      </c>
      <c r="AD324" t="s">
        <v>307</v>
      </c>
      <c r="AE324" t="s">
        <v>354</v>
      </c>
      <c r="AF324">
        <v>6</v>
      </c>
      <c r="AG324">
        <v>2020</v>
      </c>
      <c r="AH324" t="s">
        <v>94</v>
      </c>
      <c r="AJ324" t="s">
        <v>355</v>
      </c>
      <c r="AL324" t="s">
        <v>299</v>
      </c>
      <c r="AQ324">
        <v>0</v>
      </c>
      <c r="AT324">
        <v>0</v>
      </c>
      <c r="AY324">
        <v>45</v>
      </c>
      <c r="AZ324" s="1">
        <v>43697</v>
      </c>
      <c r="BA324">
        <v>2019</v>
      </c>
      <c r="BB324">
        <v>2020</v>
      </c>
      <c r="BC324" t="s">
        <v>159</v>
      </c>
      <c r="BD324" s="5">
        <f>VLOOKUP(BC324,'unit cost'!$A$2:$B$17,2,FALSE)</f>
        <v>1.24</v>
      </c>
      <c r="BE324" s="5">
        <f t="shared" si="5"/>
        <v>248000</v>
      </c>
    </row>
    <row r="325" spans="1:57" ht="14.4" x14ac:dyDescent="0.3">
      <c r="A325" t="s">
        <v>306</v>
      </c>
      <c r="C325">
        <v>39</v>
      </c>
      <c r="D325" t="s">
        <v>353</v>
      </c>
      <c r="E325" t="s">
        <v>94</v>
      </c>
      <c r="F325">
        <v>10</v>
      </c>
      <c r="G325">
        <v>135000</v>
      </c>
      <c r="I325">
        <v>135000</v>
      </c>
      <c r="J325" s="1">
        <v>44012</v>
      </c>
      <c r="K325" s="1">
        <v>43621</v>
      </c>
      <c r="N325" s="1">
        <v>44012</v>
      </c>
      <c r="O325" t="s">
        <v>56</v>
      </c>
      <c r="P325" t="s">
        <v>335</v>
      </c>
      <c r="Q325" s="1">
        <v>36161</v>
      </c>
      <c r="R325">
        <v>0</v>
      </c>
      <c r="S325">
        <v>155250</v>
      </c>
      <c r="T325" t="s">
        <v>299</v>
      </c>
      <c r="U325" t="s">
        <v>300</v>
      </c>
      <c r="V325" t="s">
        <v>299</v>
      </c>
      <c r="W325" t="s">
        <v>94</v>
      </c>
      <c r="X325" t="s">
        <v>305</v>
      </c>
      <c r="Y325" t="s">
        <v>306</v>
      </c>
      <c r="Z325" t="s">
        <v>253</v>
      </c>
      <c r="AA325" t="s">
        <v>60</v>
      </c>
      <c r="AB325" t="s">
        <v>61</v>
      </c>
      <c r="AC325">
        <v>2021</v>
      </c>
      <c r="AD325" t="s">
        <v>307</v>
      </c>
      <c r="AE325" t="s">
        <v>354</v>
      </c>
      <c r="AF325">
        <v>6</v>
      </c>
      <c r="AG325">
        <v>2020</v>
      </c>
      <c r="AH325" t="s">
        <v>94</v>
      </c>
      <c r="AJ325" t="s">
        <v>355</v>
      </c>
      <c r="AL325" t="s">
        <v>299</v>
      </c>
      <c r="AQ325">
        <v>0</v>
      </c>
      <c r="AT325">
        <v>0</v>
      </c>
      <c r="AY325">
        <v>45</v>
      </c>
      <c r="AZ325" s="1">
        <v>43697</v>
      </c>
      <c r="BA325">
        <v>2019</v>
      </c>
      <c r="BB325">
        <v>2020</v>
      </c>
      <c r="BC325" t="s">
        <v>159</v>
      </c>
      <c r="BD325" s="5">
        <f>VLOOKUP(BC325,'unit cost'!$A$2:$B$17,2,FALSE)</f>
        <v>1.24</v>
      </c>
      <c r="BE325" s="5">
        <f t="shared" si="5"/>
        <v>167400</v>
      </c>
    </row>
    <row r="326" spans="1:57" ht="14.4" x14ac:dyDescent="0.3">
      <c r="A326" t="s">
        <v>306</v>
      </c>
      <c r="C326">
        <v>53</v>
      </c>
      <c r="D326" t="s">
        <v>353</v>
      </c>
      <c r="E326" t="s">
        <v>94</v>
      </c>
      <c r="F326">
        <v>10</v>
      </c>
      <c r="G326">
        <v>110000</v>
      </c>
      <c r="I326">
        <v>110000</v>
      </c>
      <c r="J326" s="1">
        <v>44012</v>
      </c>
      <c r="K326" s="1">
        <v>44012</v>
      </c>
      <c r="N326" s="1">
        <v>44012</v>
      </c>
      <c r="O326" t="s">
        <v>56</v>
      </c>
      <c r="P326" t="s">
        <v>356</v>
      </c>
      <c r="Q326" s="1">
        <v>36161</v>
      </c>
      <c r="R326">
        <v>0</v>
      </c>
      <c r="S326">
        <v>126500</v>
      </c>
      <c r="T326" t="s">
        <v>299</v>
      </c>
      <c r="U326" t="s">
        <v>300</v>
      </c>
      <c r="V326" t="s">
        <v>299</v>
      </c>
      <c r="W326" t="s">
        <v>94</v>
      </c>
      <c r="X326" t="s">
        <v>305</v>
      </c>
      <c r="Y326" t="s">
        <v>306</v>
      </c>
      <c r="Z326" t="s">
        <v>253</v>
      </c>
      <c r="AA326" t="s">
        <v>60</v>
      </c>
      <c r="AB326" t="s">
        <v>61</v>
      </c>
      <c r="AC326">
        <v>2021</v>
      </c>
      <c r="AD326" t="s">
        <v>307</v>
      </c>
      <c r="AE326" t="s">
        <v>354</v>
      </c>
      <c r="AF326">
        <v>6</v>
      </c>
      <c r="AG326">
        <v>2020</v>
      </c>
      <c r="AH326" t="s">
        <v>94</v>
      </c>
      <c r="AJ326" t="s">
        <v>355</v>
      </c>
      <c r="AL326" t="s">
        <v>299</v>
      </c>
      <c r="AQ326">
        <v>0</v>
      </c>
      <c r="AT326">
        <v>0</v>
      </c>
      <c r="AY326">
        <v>45</v>
      </c>
      <c r="AZ326" s="1">
        <v>43697</v>
      </c>
      <c r="BA326">
        <v>2019</v>
      </c>
      <c r="BB326">
        <v>2020</v>
      </c>
      <c r="BC326" t="s">
        <v>159</v>
      </c>
      <c r="BD326" s="5">
        <f>VLOOKUP(BC326,'unit cost'!$A$2:$B$17,2,FALSE)</f>
        <v>1.24</v>
      </c>
      <c r="BE326" s="5">
        <f t="shared" si="5"/>
        <v>136400</v>
      </c>
    </row>
    <row r="327" spans="1:57" ht="14.4" x14ac:dyDescent="0.3">
      <c r="A327" t="s">
        <v>306</v>
      </c>
      <c r="C327">
        <v>71</v>
      </c>
      <c r="D327" t="s">
        <v>353</v>
      </c>
      <c r="E327" t="s">
        <v>94</v>
      </c>
      <c r="F327">
        <v>17</v>
      </c>
      <c r="G327">
        <v>66000</v>
      </c>
      <c r="I327">
        <v>66000</v>
      </c>
      <c r="J327" s="1">
        <v>44134</v>
      </c>
      <c r="K327" s="1">
        <v>44012</v>
      </c>
      <c r="N327" s="1">
        <v>44134</v>
      </c>
      <c r="O327" t="s">
        <v>56</v>
      </c>
      <c r="P327" t="s">
        <v>312</v>
      </c>
      <c r="Q327" s="1">
        <v>36161</v>
      </c>
      <c r="R327">
        <v>0</v>
      </c>
      <c r="S327">
        <v>75900</v>
      </c>
      <c r="T327" t="s">
        <v>299</v>
      </c>
      <c r="U327" t="s">
        <v>300</v>
      </c>
      <c r="V327" t="s">
        <v>299</v>
      </c>
      <c r="W327" t="s">
        <v>94</v>
      </c>
      <c r="X327" t="s">
        <v>305</v>
      </c>
      <c r="Y327" t="s">
        <v>306</v>
      </c>
      <c r="Z327" t="s">
        <v>253</v>
      </c>
      <c r="AA327" t="s">
        <v>60</v>
      </c>
      <c r="AB327" t="s">
        <v>61</v>
      </c>
      <c r="AC327">
        <v>2021</v>
      </c>
      <c r="AD327" t="s">
        <v>307</v>
      </c>
      <c r="AE327" t="s">
        <v>354</v>
      </c>
      <c r="AF327">
        <v>10</v>
      </c>
      <c r="AG327">
        <v>2020</v>
      </c>
      <c r="AH327" t="s">
        <v>94</v>
      </c>
      <c r="AJ327" t="s">
        <v>355</v>
      </c>
      <c r="AL327" t="s">
        <v>299</v>
      </c>
      <c r="AQ327">
        <v>0</v>
      </c>
      <c r="AT327">
        <v>0</v>
      </c>
      <c r="AY327">
        <v>45</v>
      </c>
      <c r="AZ327" s="1">
        <v>43819</v>
      </c>
      <c r="BA327">
        <v>2020</v>
      </c>
      <c r="BB327">
        <v>2020</v>
      </c>
      <c r="BC327" t="s">
        <v>159</v>
      </c>
      <c r="BD327" s="5">
        <f>VLOOKUP(BC327,'unit cost'!$A$2:$B$17,2,FALSE)</f>
        <v>1.24</v>
      </c>
      <c r="BE327" s="5">
        <f t="shared" si="5"/>
        <v>81840</v>
      </c>
    </row>
    <row r="328" spans="1:57" ht="14.4" x14ac:dyDescent="0.3">
      <c r="A328" t="s">
        <v>306</v>
      </c>
      <c r="C328">
        <v>85</v>
      </c>
      <c r="D328" t="s">
        <v>353</v>
      </c>
      <c r="E328" t="s">
        <v>79</v>
      </c>
      <c r="F328">
        <v>17</v>
      </c>
      <c r="G328">
        <v>57300</v>
      </c>
      <c r="I328">
        <v>57300</v>
      </c>
      <c r="J328" s="1">
        <v>44408</v>
      </c>
      <c r="K328" s="1">
        <v>43902</v>
      </c>
      <c r="N328" s="1">
        <v>44408</v>
      </c>
      <c r="O328" t="s">
        <v>80</v>
      </c>
      <c r="P328" t="s">
        <v>314</v>
      </c>
      <c r="Q328" s="1">
        <v>36161</v>
      </c>
      <c r="R328">
        <v>0</v>
      </c>
      <c r="S328">
        <v>65895</v>
      </c>
      <c r="T328" t="s">
        <v>299</v>
      </c>
      <c r="U328" t="s">
        <v>300</v>
      </c>
      <c r="V328" t="s">
        <v>299</v>
      </c>
      <c r="W328" t="s">
        <v>79</v>
      </c>
      <c r="X328" t="s">
        <v>305</v>
      </c>
      <c r="Y328" t="s">
        <v>306</v>
      </c>
      <c r="Z328" t="s">
        <v>253</v>
      </c>
      <c r="AA328" t="s">
        <v>60</v>
      </c>
      <c r="AB328" t="s">
        <v>61</v>
      </c>
      <c r="AC328">
        <v>2021</v>
      </c>
      <c r="AD328" t="s">
        <v>307</v>
      </c>
      <c r="AE328" t="s">
        <v>354</v>
      </c>
      <c r="AF328">
        <v>7</v>
      </c>
      <c r="AG328">
        <v>2021</v>
      </c>
      <c r="AH328" t="s">
        <v>79</v>
      </c>
      <c r="AJ328" t="s">
        <v>355</v>
      </c>
      <c r="AL328" t="s">
        <v>299</v>
      </c>
      <c r="AQ328">
        <v>0</v>
      </c>
      <c r="AT328">
        <v>0</v>
      </c>
      <c r="AY328">
        <v>45</v>
      </c>
      <c r="AZ328" s="1">
        <v>44093</v>
      </c>
      <c r="BA328">
        <v>2021</v>
      </c>
      <c r="BB328">
        <v>2021</v>
      </c>
      <c r="BC328" t="s">
        <v>159</v>
      </c>
      <c r="BD328" s="5">
        <f>VLOOKUP(BC328,'unit cost'!$A$2:$B$17,2,FALSE)</f>
        <v>1.24</v>
      </c>
      <c r="BE328" s="5">
        <f t="shared" si="5"/>
        <v>71052</v>
      </c>
    </row>
    <row r="329" spans="1:57" ht="14.4" x14ac:dyDescent="0.3">
      <c r="A329" t="s">
        <v>306</v>
      </c>
      <c r="C329">
        <v>48</v>
      </c>
      <c r="D329" t="s">
        <v>184</v>
      </c>
      <c r="E329" t="s">
        <v>93</v>
      </c>
      <c r="F329">
        <v>10</v>
      </c>
      <c r="G329">
        <v>10000</v>
      </c>
      <c r="I329">
        <v>10000</v>
      </c>
      <c r="J329" s="1">
        <v>43768</v>
      </c>
      <c r="K329" s="1">
        <v>43628</v>
      </c>
      <c r="N329" s="1">
        <v>43768</v>
      </c>
      <c r="O329" t="s">
        <v>56</v>
      </c>
      <c r="P329" t="s">
        <v>357</v>
      </c>
      <c r="Q329" s="1">
        <v>36161</v>
      </c>
      <c r="R329">
        <v>0</v>
      </c>
      <c r="S329">
        <v>14400</v>
      </c>
      <c r="T329" t="s">
        <v>299</v>
      </c>
      <c r="U329" t="s">
        <v>300</v>
      </c>
      <c r="V329" t="s">
        <v>299</v>
      </c>
      <c r="W329" t="s">
        <v>83</v>
      </c>
      <c r="X329" t="s">
        <v>305</v>
      </c>
      <c r="Y329" t="s">
        <v>306</v>
      </c>
      <c r="Z329" t="s">
        <v>253</v>
      </c>
      <c r="AA329" t="s">
        <v>60</v>
      </c>
      <c r="AB329" t="s">
        <v>61</v>
      </c>
      <c r="AC329">
        <v>2021</v>
      </c>
      <c r="AD329" t="s">
        <v>307</v>
      </c>
      <c r="AE329" t="s">
        <v>358</v>
      </c>
      <c r="AF329">
        <v>10</v>
      </c>
      <c r="AG329">
        <v>2019</v>
      </c>
      <c r="AH329" t="s">
        <v>86</v>
      </c>
      <c r="AJ329" t="s">
        <v>186</v>
      </c>
      <c r="AL329" t="s">
        <v>299</v>
      </c>
      <c r="AQ329">
        <v>0</v>
      </c>
      <c r="AT329">
        <v>0</v>
      </c>
      <c r="AY329">
        <v>45</v>
      </c>
      <c r="AZ329" s="1">
        <v>43453</v>
      </c>
      <c r="BA329">
        <v>2019</v>
      </c>
      <c r="BB329">
        <v>2019</v>
      </c>
      <c r="BC329" t="s">
        <v>188</v>
      </c>
      <c r="BD329" s="5">
        <f>VLOOKUP(BC329,'unit cost'!$A$2:$B$17,2,FALSE)</f>
        <v>1.48</v>
      </c>
      <c r="BE329" s="5">
        <f t="shared" si="5"/>
        <v>14800</v>
      </c>
    </row>
    <row r="330" spans="1:57" ht="14.4" x14ac:dyDescent="0.3">
      <c r="A330" t="s">
        <v>306</v>
      </c>
      <c r="C330">
        <v>3042</v>
      </c>
      <c r="D330" t="s">
        <v>184</v>
      </c>
      <c r="E330" t="s">
        <v>94</v>
      </c>
      <c r="F330">
        <v>17</v>
      </c>
      <c r="G330">
        <v>10000</v>
      </c>
      <c r="I330">
        <v>10000</v>
      </c>
      <c r="J330" s="1">
        <v>44500</v>
      </c>
      <c r="N330" s="1">
        <v>44500</v>
      </c>
      <c r="O330" t="s">
        <v>69</v>
      </c>
      <c r="P330" t="s">
        <v>359</v>
      </c>
      <c r="Q330" s="1">
        <v>36161</v>
      </c>
      <c r="R330">
        <v>1440</v>
      </c>
      <c r="S330">
        <v>14400</v>
      </c>
      <c r="T330" t="s">
        <v>299</v>
      </c>
      <c r="U330" t="s">
        <v>300</v>
      </c>
      <c r="V330" t="s">
        <v>299</v>
      </c>
      <c r="W330" t="s">
        <v>94</v>
      </c>
      <c r="X330" t="s">
        <v>305</v>
      </c>
      <c r="Y330" t="s">
        <v>306</v>
      </c>
      <c r="Z330" t="s">
        <v>253</v>
      </c>
      <c r="AA330" t="s">
        <v>60</v>
      </c>
      <c r="AB330" t="s">
        <v>61</v>
      </c>
      <c r="AC330">
        <v>2021</v>
      </c>
      <c r="AD330" t="s">
        <v>307</v>
      </c>
      <c r="AE330" t="s">
        <v>358</v>
      </c>
      <c r="AF330">
        <v>10</v>
      </c>
      <c r="AG330">
        <v>2021</v>
      </c>
      <c r="AH330" t="s">
        <v>94</v>
      </c>
      <c r="AJ330" t="s">
        <v>186</v>
      </c>
      <c r="AL330" t="s">
        <v>299</v>
      </c>
      <c r="AQ330">
        <v>0</v>
      </c>
      <c r="AT330">
        <v>0</v>
      </c>
      <c r="AY330">
        <v>45</v>
      </c>
      <c r="AZ330" s="1">
        <v>44185</v>
      </c>
      <c r="BA330">
        <v>2021</v>
      </c>
      <c r="BB330">
        <v>2021</v>
      </c>
      <c r="BC330" t="s">
        <v>188</v>
      </c>
      <c r="BD330" s="5">
        <f>VLOOKUP(BC330,'unit cost'!$A$2:$B$17,2,FALSE)</f>
        <v>1.48</v>
      </c>
      <c r="BE330" s="5">
        <f t="shared" si="5"/>
        <v>14800</v>
      </c>
    </row>
    <row r="331" spans="1:57" ht="14.4" x14ac:dyDescent="0.3">
      <c r="A331" t="s">
        <v>306</v>
      </c>
      <c r="C331">
        <v>3044</v>
      </c>
      <c r="D331" t="s">
        <v>184</v>
      </c>
      <c r="E331" t="s">
        <v>94</v>
      </c>
      <c r="F331">
        <v>17</v>
      </c>
      <c r="G331">
        <v>1000</v>
      </c>
      <c r="I331">
        <v>1000</v>
      </c>
      <c r="J331" s="1">
        <v>44560</v>
      </c>
      <c r="N331" s="1">
        <v>44560</v>
      </c>
      <c r="O331" t="s">
        <v>69</v>
      </c>
      <c r="P331" t="s">
        <v>360</v>
      </c>
      <c r="Q331" s="1">
        <v>36161</v>
      </c>
      <c r="R331">
        <v>144</v>
      </c>
      <c r="S331">
        <v>1440</v>
      </c>
      <c r="T331" t="s">
        <v>299</v>
      </c>
      <c r="U331" t="s">
        <v>300</v>
      </c>
      <c r="V331" t="s">
        <v>299</v>
      </c>
      <c r="W331" t="s">
        <v>94</v>
      </c>
      <c r="X331" t="s">
        <v>305</v>
      </c>
      <c r="Y331" t="s">
        <v>306</v>
      </c>
      <c r="Z331" t="s">
        <v>253</v>
      </c>
      <c r="AA331" t="s">
        <v>60</v>
      </c>
      <c r="AB331" t="s">
        <v>61</v>
      </c>
      <c r="AC331">
        <v>2021</v>
      </c>
      <c r="AD331" t="s">
        <v>307</v>
      </c>
      <c r="AE331" t="s">
        <v>358</v>
      </c>
      <c r="AF331">
        <v>12</v>
      </c>
      <c r="AG331">
        <v>2021</v>
      </c>
      <c r="AH331" t="s">
        <v>94</v>
      </c>
      <c r="AJ331" t="s">
        <v>186</v>
      </c>
      <c r="AL331" t="s">
        <v>299</v>
      </c>
      <c r="AQ331">
        <v>0</v>
      </c>
      <c r="AT331">
        <v>0</v>
      </c>
      <c r="AY331">
        <v>45</v>
      </c>
      <c r="AZ331" s="1">
        <v>44245</v>
      </c>
      <c r="BA331">
        <v>2021</v>
      </c>
      <c r="BB331">
        <v>2021</v>
      </c>
      <c r="BC331" t="s">
        <v>188</v>
      </c>
      <c r="BD331" s="5">
        <f>VLOOKUP(BC331,'unit cost'!$A$2:$B$17,2,FALSE)</f>
        <v>1.48</v>
      </c>
      <c r="BE331" s="5">
        <f t="shared" si="5"/>
        <v>1480</v>
      </c>
    </row>
    <row r="332" spans="1:57" ht="14.4" x14ac:dyDescent="0.3">
      <c r="A332" t="s">
        <v>306</v>
      </c>
      <c r="C332">
        <v>3043</v>
      </c>
      <c r="D332" t="s">
        <v>184</v>
      </c>
      <c r="E332" t="s">
        <v>94</v>
      </c>
      <c r="F332">
        <v>17</v>
      </c>
      <c r="G332">
        <v>1000</v>
      </c>
      <c r="I332">
        <v>1000</v>
      </c>
      <c r="J332" s="1">
        <v>44742</v>
      </c>
      <c r="N332" s="1">
        <v>44742</v>
      </c>
      <c r="O332" t="s">
        <v>69</v>
      </c>
      <c r="P332" t="s">
        <v>361</v>
      </c>
      <c r="Q332" s="1">
        <v>36161</v>
      </c>
      <c r="R332">
        <v>144</v>
      </c>
      <c r="S332">
        <v>1440</v>
      </c>
      <c r="T332" t="s">
        <v>299</v>
      </c>
      <c r="U332" t="s">
        <v>300</v>
      </c>
      <c r="V332" t="s">
        <v>299</v>
      </c>
      <c r="W332" t="s">
        <v>94</v>
      </c>
      <c r="X332" t="s">
        <v>305</v>
      </c>
      <c r="Y332" t="s">
        <v>306</v>
      </c>
      <c r="Z332" t="s">
        <v>253</v>
      </c>
      <c r="AA332" t="s">
        <v>60</v>
      </c>
      <c r="AB332" t="s">
        <v>61</v>
      </c>
      <c r="AC332">
        <v>2021</v>
      </c>
      <c r="AD332" t="s">
        <v>307</v>
      </c>
      <c r="AE332" t="s">
        <v>358</v>
      </c>
      <c r="AF332">
        <v>6</v>
      </c>
      <c r="AG332">
        <v>2022</v>
      </c>
      <c r="AH332" t="s">
        <v>94</v>
      </c>
      <c r="AJ332" t="s">
        <v>186</v>
      </c>
      <c r="AL332" t="s">
        <v>299</v>
      </c>
      <c r="AQ332">
        <v>0</v>
      </c>
      <c r="AT332">
        <v>0</v>
      </c>
      <c r="AY332">
        <v>45</v>
      </c>
      <c r="AZ332" s="1">
        <v>44427</v>
      </c>
      <c r="BA332">
        <v>2021</v>
      </c>
      <c r="BB332">
        <v>2022</v>
      </c>
      <c r="BC332" t="s">
        <v>188</v>
      </c>
      <c r="BD332" s="5">
        <f>VLOOKUP(BC332,'unit cost'!$A$2:$B$17,2,FALSE)</f>
        <v>1.48</v>
      </c>
      <c r="BE332" s="5">
        <f t="shared" si="5"/>
        <v>1480</v>
      </c>
    </row>
    <row r="333" spans="1:57" ht="14.4" x14ac:dyDescent="0.3">
      <c r="A333" t="s">
        <v>2694</v>
      </c>
      <c r="C333">
        <v>5</v>
      </c>
      <c r="D333" t="s">
        <v>369</v>
      </c>
      <c r="E333" t="s">
        <v>93</v>
      </c>
      <c r="F333" t="s">
        <v>370</v>
      </c>
      <c r="G333">
        <v>15000</v>
      </c>
      <c r="H333">
        <v>1</v>
      </c>
      <c r="I333">
        <v>15000</v>
      </c>
      <c r="J333" s="1">
        <v>43244</v>
      </c>
      <c r="K333" s="1">
        <v>43880</v>
      </c>
      <c r="N333" s="1">
        <v>43244</v>
      </c>
      <c r="O333" t="s">
        <v>56</v>
      </c>
      <c r="P333" t="s">
        <v>57</v>
      </c>
      <c r="Q333" s="1">
        <v>43950</v>
      </c>
      <c r="T333">
        <v>0</v>
      </c>
      <c r="U333" t="b">
        <v>0</v>
      </c>
      <c r="V333" t="s">
        <v>371</v>
      </c>
      <c r="W333" t="s">
        <v>83</v>
      </c>
      <c r="X333" t="s">
        <v>366</v>
      </c>
      <c r="Y333" t="s">
        <v>367</v>
      </c>
      <c r="Z333" t="s">
        <v>253</v>
      </c>
      <c r="AA333" t="s">
        <v>364</v>
      </c>
      <c r="AB333" t="s">
        <v>61</v>
      </c>
      <c r="AC333">
        <v>2021</v>
      </c>
      <c r="AD333" t="s">
        <v>372</v>
      </c>
      <c r="AE333" t="s">
        <v>373</v>
      </c>
      <c r="AF333">
        <v>5</v>
      </c>
      <c r="AG333">
        <v>2018</v>
      </c>
      <c r="AH333" t="s">
        <v>86</v>
      </c>
      <c r="AI333" t="s">
        <v>213</v>
      </c>
      <c r="AJ333" t="s">
        <v>374</v>
      </c>
      <c r="AK333" t="s">
        <v>215</v>
      </c>
      <c r="AL333" t="s">
        <v>93</v>
      </c>
      <c r="AM333" t="s">
        <v>122</v>
      </c>
      <c r="AQ333">
        <v>0</v>
      </c>
      <c r="AT333">
        <v>0</v>
      </c>
      <c r="AU333">
        <v>8.5</v>
      </c>
      <c r="AV333">
        <v>127500</v>
      </c>
      <c r="AW333" t="s">
        <v>123</v>
      </c>
      <c r="AX333">
        <v>3</v>
      </c>
      <c r="AY333">
        <v>57</v>
      </c>
      <c r="AZ333" s="1">
        <v>42845</v>
      </c>
      <c r="BA333">
        <v>2017</v>
      </c>
      <c r="BB333">
        <v>2017</v>
      </c>
      <c r="BC333" t="s">
        <v>216</v>
      </c>
      <c r="BD333" s="5">
        <f>VLOOKUP(BC333,'unit cost'!$A$2:$B$17,2,FALSE)</f>
        <v>8.5</v>
      </c>
      <c r="BE333" s="5">
        <f t="shared" si="5"/>
        <v>127500</v>
      </c>
    </row>
    <row r="334" spans="1:57" ht="14.4" x14ac:dyDescent="0.3">
      <c r="A334" t="s">
        <v>2694</v>
      </c>
      <c r="C334">
        <v>6</v>
      </c>
      <c r="D334" t="s">
        <v>375</v>
      </c>
      <c r="E334" t="s">
        <v>93</v>
      </c>
      <c r="F334" t="s">
        <v>370</v>
      </c>
      <c r="G334">
        <v>17000</v>
      </c>
      <c r="H334">
        <v>1</v>
      </c>
      <c r="I334">
        <v>17000</v>
      </c>
      <c r="J334" s="1">
        <v>43124</v>
      </c>
      <c r="K334" s="1">
        <v>43880</v>
      </c>
      <c r="N334" s="1">
        <v>43124</v>
      </c>
      <c r="O334" t="s">
        <v>56</v>
      </c>
      <c r="P334" t="s">
        <v>57</v>
      </c>
      <c r="Q334" s="1">
        <v>43951</v>
      </c>
      <c r="T334">
        <v>0</v>
      </c>
      <c r="U334" t="b">
        <v>0</v>
      </c>
      <c r="V334" t="s">
        <v>376</v>
      </c>
      <c r="W334" t="s">
        <v>83</v>
      </c>
      <c r="X334" t="s">
        <v>366</v>
      </c>
      <c r="Y334" t="s">
        <v>367</v>
      </c>
      <c r="Z334" t="s">
        <v>253</v>
      </c>
      <c r="AA334" t="s">
        <v>364</v>
      </c>
      <c r="AB334" t="s">
        <v>61</v>
      </c>
      <c r="AC334">
        <v>2021</v>
      </c>
      <c r="AD334" t="s">
        <v>372</v>
      </c>
      <c r="AE334" t="s">
        <v>377</v>
      </c>
      <c r="AF334">
        <v>1</v>
      </c>
      <c r="AG334">
        <v>2018</v>
      </c>
      <c r="AH334" t="s">
        <v>86</v>
      </c>
      <c r="AI334" t="s">
        <v>119</v>
      </c>
      <c r="AJ334" t="s">
        <v>378</v>
      </c>
      <c r="AK334" t="s">
        <v>121</v>
      </c>
      <c r="AL334" t="s">
        <v>93</v>
      </c>
      <c r="AM334" t="s">
        <v>122</v>
      </c>
      <c r="AQ334">
        <v>0</v>
      </c>
      <c r="AT334">
        <v>0</v>
      </c>
      <c r="AU334">
        <v>8.5</v>
      </c>
      <c r="AV334">
        <v>144500</v>
      </c>
      <c r="AW334" t="s">
        <v>123</v>
      </c>
      <c r="AX334">
        <v>3</v>
      </c>
      <c r="AY334">
        <v>31</v>
      </c>
      <c r="AZ334" s="1">
        <v>42907</v>
      </c>
      <c r="BA334">
        <v>2017</v>
      </c>
      <c r="BB334">
        <v>2018</v>
      </c>
      <c r="BC334" t="s">
        <v>124</v>
      </c>
      <c r="BD334" s="5">
        <f>VLOOKUP(BC334,'unit cost'!$A$2:$B$17,2,FALSE)</f>
        <v>8.5</v>
      </c>
      <c r="BE334" s="5">
        <f t="shared" si="5"/>
        <v>144500</v>
      </c>
    </row>
    <row r="335" spans="1:57" ht="14.4" x14ac:dyDescent="0.3">
      <c r="A335" t="s">
        <v>2694</v>
      </c>
      <c r="C335">
        <v>8</v>
      </c>
      <c r="D335" t="s">
        <v>379</v>
      </c>
      <c r="E335" t="s">
        <v>93</v>
      </c>
      <c r="F335" t="s">
        <v>370</v>
      </c>
      <c r="G335">
        <v>144000</v>
      </c>
      <c r="H335">
        <v>1</v>
      </c>
      <c r="I335">
        <v>144000</v>
      </c>
      <c r="J335" s="1">
        <v>43124</v>
      </c>
      <c r="K335" s="1">
        <v>43880</v>
      </c>
      <c r="N335" s="1">
        <v>43124</v>
      </c>
      <c r="O335" t="s">
        <v>56</v>
      </c>
      <c r="P335" t="s">
        <v>57</v>
      </c>
      <c r="Q335" s="1">
        <v>43951</v>
      </c>
      <c r="T335">
        <v>0</v>
      </c>
      <c r="U335" t="b">
        <v>0</v>
      </c>
      <c r="V335" t="s">
        <v>380</v>
      </c>
      <c r="W335" t="s">
        <v>83</v>
      </c>
      <c r="X335" t="s">
        <v>366</v>
      </c>
      <c r="Y335" t="s">
        <v>367</v>
      </c>
      <c r="Z335" t="s">
        <v>253</v>
      </c>
      <c r="AA335" t="s">
        <v>364</v>
      </c>
      <c r="AB335" t="s">
        <v>61</v>
      </c>
      <c r="AC335">
        <v>2021</v>
      </c>
      <c r="AD335" t="s">
        <v>372</v>
      </c>
      <c r="AE335" t="s">
        <v>381</v>
      </c>
      <c r="AF335">
        <v>1</v>
      </c>
      <c r="AG335">
        <v>2018</v>
      </c>
      <c r="AH335" t="s">
        <v>86</v>
      </c>
      <c r="AI335" t="s">
        <v>382</v>
      </c>
      <c r="AJ335" t="s">
        <v>383</v>
      </c>
      <c r="AK335" t="s">
        <v>384</v>
      </c>
      <c r="AL335" t="s">
        <v>93</v>
      </c>
      <c r="AM335" t="s">
        <v>138</v>
      </c>
      <c r="AQ335">
        <v>0</v>
      </c>
      <c r="AT335">
        <v>0</v>
      </c>
      <c r="AW335" t="s">
        <v>131</v>
      </c>
      <c r="AX335">
        <v>3</v>
      </c>
      <c r="AY335">
        <v>52</v>
      </c>
      <c r="AZ335" s="1">
        <v>42760</v>
      </c>
      <c r="BA335">
        <v>2017</v>
      </c>
      <c r="BB335">
        <v>2017</v>
      </c>
      <c r="BC335" t="s">
        <v>139</v>
      </c>
      <c r="BD335" s="5">
        <f>VLOOKUP(BC335,'unit cost'!$A$2:$B$17,2,FALSE)</f>
        <v>0.32800000000000001</v>
      </c>
      <c r="BE335" s="5">
        <f t="shared" si="5"/>
        <v>47232</v>
      </c>
    </row>
    <row r="336" spans="1:57" ht="14.4" x14ac:dyDescent="0.3">
      <c r="A336" t="s">
        <v>2694</v>
      </c>
      <c r="C336">
        <v>10</v>
      </c>
      <c r="D336" t="s">
        <v>385</v>
      </c>
      <c r="E336" t="s">
        <v>93</v>
      </c>
      <c r="F336" t="s">
        <v>55</v>
      </c>
      <c r="G336">
        <v>45000</v>
      </c>
      <c r="H336">
        <v>1</v>
      </c>
      <c r="I336">
        <v>45000</v>
      </c>
      <c r="J336" s="1">
        <v>43179</v>
      </c>
      <c r="K336" s="1">
        <v>43880</v>
      </c>
      <c r="N336" s="1">
        <v>43179</v>
      </c>
      <c r="O336" t="s">
        <v>56</v>
      </c>
      <c r="P336" t="s">
        <v>57</v>
      </c>
      <c r="Q336" s="1">
        <v>43948</v>
      </c>
      <c r="T336">
        <v>0</v>
      </c>
      <c r="U336" t="b">
        <v>0</v>
      </c>
      <c r="V336" t="s">
        <v>386</v>
      </c>
      <c r="W336" t="s">
        <v>83</v>
      </c>
      <c r="X336" t="s">
        <v>366</v>
      </c>
      <c r="Y336" t="s">
        <v>367</v>
      </c>
      <c r="Z336" t="s">
        <v>253</v>
      </c>
      <c r="AA336" t="s">
        <v>364</v>
      </c>
      <c r="AB336" t="s">
        <v>61</v>
      </c>
      <c r="AC336">
        <v>2021</v>
      </c>
      <c r="AD336" t="s">
        <v>372</v>
      </c>
      <c r="AE336" t="s">
        <v>387</v>
      </c>
      <c r="AF336">
        <v>3</v>
      </c>
      <c r="AG336">
        <v>2018</v>
      </c>
      <c r="AH336" t="s">
        <v>86</v>
      </c>
      <c r="AI336" t="s">
        <v>184</v>
      </c>
      <c r="AJ336" t="s">
        <v>388</v>
      </c>
      <c r="AK336" t="s">
        <v>186</v>
      </c>
      <c r="AL336" t="s">
        <v>93</v>
      </c>
      <c r="AM336" t="s">
        <v>187</v>
      </c>
      <c r="AQ336">
        <v>0</v>
      </c>
      <c r="AT336">
        <v>0</v>
      </c>
      <c r="AU336">
        <v>1.44</v>
      </c>
      <c r="AV336">
        <v>64800</v>
      </c>
      <c r="AW336" t="s">
        <v>187</v>
      </c>
      <c r="AX336">
        <v>3</v>
      </c>
      <c r="AY336">
        <v>43</v>
      </c>
      <c r="AZ336" s="1">
        <v>42878</v>
      </c>
      <c r="BA336">
        <v>2017</v>
      </c>
      <c r="BB336">
        <v>2018</v>
      </c>
      <c r="BC336" t="s">
        <v>188</v>
      </c>
      <c r="BD336" s="5">
        <f>VLOOKUP(BC336,'unit cost'!$A$2:$B$17,2,FALSE)</f>
        <v>1.48</v>
      </c>
      <c r="BE336" s="5">
        <f t="shared" si="5"/>
        <v>66600</v>
      </c>
    </row>
    <row r="337" spans="1:57" ht="14.4" x14ac:dyDescent="0.3">
      <c r="A337" t="s">
        <v>2694</v>
      </c>
      <c r="C337">
        <v>11</v>
      </c>
      <c r="D337" t="s">
        <v>389</v>
      </c>
      <c r="E337" t="s">
        <v>93</v>
      </c>
      <c r="F337" t="s">
        <v>370</v>
      </c>
      <c r="G337">
        <v>289200</v>
      </c>
      <c r="H337">
        <v>1</v>
      </c>
      <c r="I337">
        <v>289200</v>
      </c>
      <c r="J337" s="1">
        <v>43171</v>
      </c>
      <c r="K337" s="1">
        <v>43880</v>
      </c>
      <c r="N337" s="1">
        <v>43171</v>
      </c>
      <c r="O337" t="s">
        <v>56</v>
      </c>
      <c r="P337" t="s">
        <v>57</v>
      </c>
      <c r="Q337" s="1">
        <v>43948</v>
      </c>
      <c r="T337">
        <v>0</v>
      </c>
      <c r="U337" t="b">
        <v>0</v>
      </c>
      <c r="V337" t="s">
        <v>390</v>
      </c>
      <c r="W337" t="s">
        <v>83</v>
      </c>
      <c r="X337" t="s">
        <v>366</v>
      </c>
      <c r="Y337" t="s">
        <v>367</v>
      </c>
      <c r="Z337" t="s">
        <v>253</v>
      </c>
      <c r="AA337" t="s">
        <v>364</v>
      </c>
      <c r="AB337" t="s">
        <v>61</v>
      </c>
      <c r="AC337">
        <v>2021</v>
      </c>
      <c r="AD337" t="s">
        <v>372</v>
      </c>
      <c r="AE337" t="s">
        <v>391</v>
      </c>
      <c r="AF337">
        <v>3</v>
      </c>
      <c r="AG337">
        <v>2018</v>
      </c>
      <c r="AH337" t="s">
        <v>86</v>
      </c>
      <c r="AI337" t="s">
        <v>392</v>
      </c>
      <c r="AJ337" t="s">
        <v>393</v>
      </c>
      <c r="AK337" t="s">
        <v>394</v>
      </c>
      <c r="AL337" t="s">
        <v>93</v>
      </c>
      <c r="AM337" t="s">
        <v>107</v>
      </c>
      <c r="AQ337">
        <v>0</v>
      </c>
      <c r="AT337">
        <v>0</v>
      </c>
      <c r="AU337">
        <v>0.77</v>
      </c>
      <c r="AV337">
        <v>222684</v>
      </c>
      <c r="AW337" t="s">
        <v>107</v>
      </c>
      <c r="AX337">
        <v>3</v>
      </c>
      <c r="AY337">
        <v>61</v>
      </c>
      <c r="AZ337" s="1">
        <v>42744</v>
      </c>
      <c r="BA337">
        <v>2017</v>
      </c>
      <c r="BB337">
        <v>2017</v>
      </c>
      <c r="BC337" t="s">
        <v>108</v>
      </c>
      <c r="BD337" s="5">
        <f>VLOOKUP(BC337,'unit cost'!$A$2:$B$17,2,FALSE)</f>
        <v>0.82799999999999996</v>
      </c>
      <c r="BE337" s="5">
        <f t="shared" si="5"/>
        <v>239457.59999999998</v>
      </c>
    </row>
    <row r="338" spans="1:57" ht="14.4" x14ac:dyDescent="0.3">
      <c r="A338" t="s">
        <v>2694</v>
      </c>
      <c r="C338">
        <v>12</v>
      </c>
      <c r="D338" t="s">
        <v>395</v>
      </c>
      <c r="E338" t="s">
        <v>93</v>
      </c>
      <c r="F338" t="s">
        <v>55</v>
      </c>
      <c r="G338">
        <v>12000</v>
      </c>
      <c r="H338">
        <v>3.3333333333333301E-3</v>
      </c>
      <c r="I338">
        <v>40</v>
      </c>
      <c r="J338" s="1">
        <v>43124</v>
      </c>
      <c r="K338" s="1">
        <v>43880</v>
      </c>
      <c r="N338" s="1">
        <v>43124</v>
      </c>
      <c r="O338" t="s">
        <v>56</v>
      </c>
      <c r="P338" t="s">
        <v>57</v>
      </c>
      <c r="Q338" s="1">
        <v>43948</v>
      </c>
      <c r="T338">
        <v>0</v>
      </c>
      <c r="U338" t="b">
        <v>0</v>
      </c>
      <c r="V338" t="s">
        <v>396</v>
      </c>
      <c r="W338" t="s">
        <v>83</v>
      </c>
      <c r="X338" t="s">
        <v>366</v>
      </c>
      <c r="Y338" t="s">
        <v>367</v>
      </c>
      <c r="Z338" t="s">
        <v>253</v>
      </c>
      <c r="AA338" t="s">
        <v>364</v>
      </c>
      <c r="AB338" t="s">
        <v>61</v>
      </c>
      <c r="AC338">
        <v>2021</v>
      </c>
      <c r="AD338" t="s">
        <v>372</v>
      </c>
      <c r="AE338" t="s">
        <v>397</v>
      </c>
      <c r="AF338">
        <v>1</v>
      </c>
      <c r="AG338">
        <v>2018</v>
      </c>
      <c r="AH338" t="s">
        <v>86</v>
      </c>
      <c r="AI338" t="s">
        <v>398</v>
      </c>
      <c r="AJ338" t="s">
        <v>399</v>
      </c>
      <c r="AK338" t="s">
        <v>400</v>
      </c>
      <c r="AL338" t="s">
        <v>93</v>
      </c>
      <c r="AM338" t="s">
        <v>114</v>
      </c>
      <c r="AQ338">
        <v>0</v>
      </c>
      <c r="AT338">
        <v>0</v>
      </c>
      <c r="AU338">
        <v>135</v>
      </c>
      <c r="AV338">
        <v>5400</v>
      </c>
      <c r="AW338" t="s">
        <v>115</v>
      </c>
      <c r="AX338">
        <v>3</v>
      </c>
      <c r="AY338">
        <v>0</v>
      </c>
      <c r="AZ338" s="1">
        <v>43124</v>
      </c>
      <c r="BA338">
        <v>2018</v>
      </c>
      <c r="BB338">
        <v>2018</v>
      </c>
      <c r="BC338" t="s">
        <v>116</v>
      </c>
      <c r="BD338" s="5">
        <f>VLOOKUP(BC338,'unit cost'!$A$2:$B$17,2,FALSE)</f>
        <v>0.29599999999999999</v>
      </c>
      <c r="BE338" s="5">
        <f t="shared" si="5"/>
        <v>3552</v>
      </c>
    </row>
    <row r="339" spans="1:57" ht="14.4" x14ac:dyDescent="0.3">
      <c r="A339" t="s">
        <v>2694</v>
      </c>
      <c r="C339">
        <v>13</v>
      </c>
      <c r="D339" t="s">
        <v>81</v>
      </c>
      <c r="E339" t="s">
        <v>93</v>
      </c>
      <c r="F339" t="s">
        <v>370</v>
      </c>
      <c r="G339">
        <v>4998000</v>
      </c>
      <c r="H339">
        <v>1</v>
      </c>
      <c r="I339">
        <v>4998000</v>
      </c>
      <c r="J339" s="1">
        <v>43210</v>
      </c>
      <c r="K339" s="1">
        <v>43880</v>
      </c>
      <c r="N339" s="1">
        <v>43210</v>
      </c>
      <c r="O339" t="s">
        <v>56</v>
      </c>
      <c r="P339" t="s">
        <v>57</v>
      </c>
      <c r="Q339" s="1">
        <v>43951</v>
      </c>
      <c r="T339">
        <v>0</v>
      </c>
      <c r="U339" t="b">
        <v>0</v>
      </c>
      <c r="V339" t="s">
        <v>401</v>
      </c>
      <c r="W339" t="s">
        <v>83</v>
      </c>
      <c r="X339" t="s">
        <v>366</v>
      </c>
      <c r="Y339" t="s">
        <v>367</v>
      </c>
      <c r="Z339" t="s">
        <v>253</v>
      </c>
      <c r="AA339" t="s">
        <v>364</v>
      </c>
      <c r="AB339" t="s">
        <v>61</v>
      </c>
      <c r="AC339">
        <v>2021</v>
      </c>
      <c r="AD339" t="s">
        <v>372</v>
      </c>
      <c r="AE339" t="s">
        <v>402</v>
      </c>
      <c r="AF339">
        <v>4</v>
      </c>
      <c r="AG339">
        <v>2018</v>
      </c>
      <c r="AH339" t="s">
        <v>86</v>
      </c>
      <c r="AI339" t="s">
        <v>403</v>
      </c>
      <c r="AJ339" t="s">
        <v>90</v>
      </c>
      <c r="AK339" t="s">
        <v>404</v>
      </c>
      <c r="AL339" t="s">
        <v>93</v>
      </c>
      <c r="AM339" t="s">
        <v>74</v>
      </c>
      <c r="AQ339">
        <v>0</v>
      </c>
      <c r="AT339">
        <v>0</v>
      </c>
      <c r="AU339">
        <v>78.099999999999994</v>
      </c>
      <c r="AV339">
        <v>390343800</v>
      </c>
      <c r="AW339" t="s">
        <v>90</v>
      </c>
      <c r="AX339">
        <v>1</v>
      </c>
      <c r="AY339">
        <v>48</v>
      </c>
      <c r="AZ339" s="1">
        <v>42874</v>
      </c>
      <c r="BA339">
        <v>2017</v>
      </c>
      <c r="BB339">
        <v>2018</v>
      </c>
      <c r="BC339" t="s">
        <v>91</v>
      </c>
      <c r="BD339" s="5">
        <f>VLOOKUP(BC339,'unit cost'!$A$2:$B$17,2,FALSE)</f>
        <v>3.0300000000000001E-2</v>
      </c>
      <c r="BE339" s="5">
        <f t="shared" si="5"/>
        <v>151439.4</v>
      </c>
    </row>
    <row r="340" spans="1:57" ht="14.4" x14ac:dyDescent="0.3">
      <c r="A340" t="s">
        <v>2694</v>
      </c>
      <c r="C340">
        <v>15</v>
      </c>
      <c r="D340" t="s">
        <v>405</v>
      </c>
      <c r="E340" t="s">
        <v>93</v>
      </c>
      <c r="F340" t="s">
        <v>370</v>
      </c>
      <c r="G340">
        <v>648000</v>
      </c>
      <c r="H340">
        <v>1</v>
      </c>
      <c r="I340">
        <v>648000</v>
      </c>
      <c r="J340" s="1">
        <v>43216</v>
      </c>
      <c r="K340" s="1">
        <v>43880</v>
      </c>
      <c r="N340" s="1">
        <v>43216</v>
      </c>
      <c r="O340" t="s">
        <v>56</v>
      </c>
      <c r="P340" t="s">
        <v>57</v>
      </c>
      <c r="Q340" s="1">
        <v>43951</v>
      </c>
      <c r="T340">
        <v>0</v>
      </c>
      <c r="U340" t="b">
        <v>0</v>
      </c>
      <c r="V340" t="s">
        <v>406</v>
      </c>
      <c r="W340" t="s">
        <v>83</v>
      </c>
      <c r="X340" t="s">
        <v>366</v>
      </c>
      <c r="Y340" t="s">
        <v>367</v>
      </c>
      <c r="Z340" t="s">
        <v>253</v>
      </c>
      <c r="AA340" t="s">
        <v>364</v>
      </c>
      <c r="AB340" t="s">
        <v>61</v>
      </c>
      <c r="AC340">
        <v>2021</v>
      </c>
      <c r="AD340" t="s">
        <v>372</v>
      </c>
      <c r="AE340" t="s">
        <v>407</v>
      </c>
      <c r="AF340">
        <v>4</v>
      </c>
      <c r="AG340">
        <v>2018</v>
      </c>
      <c r="AH340" t="s">
        <v>86</v>
      </c>
      <c r="AI340" t="s">
        <v>408</v>
      </c>
      <c r="AJ340" t="s">
        <v>409</v>
      </c>
      <c r="AK340" t="s">
        <v>410</v>
      </c>
      <c r="AL340" t="s">
        <v>93</v>
      </c>
      <c r="AM340" t="s">
        <v>130</v>
      </c>
      <c r="AQ340">
        <v>0</v>
      </c>
      <c r="AT340">
        <v>0</v>
      </c>
      <c r="AW340" t="s">
        <v>131</v>
      </c>
      <c r="AX340">
        <v>3</v>
      </c>
      <c r="AY340">
        <v>52</v>
      </c>
      <c r="AZ340" s="1">
        <v>42852</v>
      </c>
      <c r="BA340">
        <v>2017</v>
      </c>
      <c r="BB340">
        <v>2017</v>
      </c>
      <c r="BC340" t="s">
        <v>132</v>
      </c>
      <c r="BD340" s="5">
        <f>VLOOKUP(BC340,'unit cost'!$A$2:$B$17,2,FALSE)</f>
        <v>0.26300000000000001</v>
      </c>
      <c r="BE340" s="5">
        <f t="shared" si="5"/>
        <v>170424</v>
      </c>
    </row>
    <row r="341" spans="1:57" ht="14.4" x14ac:dyDescent="0.3">
      <c r="A341" t="s">
        <v>2694</v>
      </c>
      <c r="C341">
        <v>16</v>
      </c>
      <c r="D341" t="s">
        <v>411</v>
      </c>
      <c r="E341" t="s">
        <v>93</v>
      </c>
      <c r="F341" t="s">
        <v>55</v>
      </c>
      <c r="G341">
        <v>200000</v>
      </c>
      <c r="H341">
        <v>1</v>
      </c>
      <c r="I341">
        <v>200000</v>
      </c>
      <c r="J341" s="1">
        <v>43210</v>
      </c>
      <c r="K341" s="1">
        <v>43880</v>
      </c>
      <c r="N341" s="1">
        <v>43210</v>
      </c>
      <c r="O341" t="s">
        <v>56</v>
      </c>
      <c r="P341" t="s">
        <v>57</v>
      </c>
      <c r="Q341" s="1">
        <v>43880</v>
      </c>
      <c r="T341">
        <v>0</v>
      </c>
      <c r="U341" t="b">
        <v>0</v>
      </c>
      <c r="V341">
        <v>16</v>
      </c>
      <c r="W341" t="s">
        <v>83</v>
      </c>
      <c r="X341" t="s">
        <v>366</v>
      </c>
      <c r="Y341" t="s">
        <v>367</v>
      </c>
      <c r="Z341" t="s">
        <v>253</v>
      </c>
      <c r="AA341" t="s">
        <v>364</v>
      </c>
      <c r="AB341" t="s">
        <v>61</v>
      </c>
      <c r="AC341">
        <v>2021</v>
      </c>
      <c r="AD341" t="s">
        <v>372</v>
      </c>
      <c r="AE341" t="s">
        <v>412</v>
      </c>
      <c r="AF341">
        <v>4</v>
      </c>
      <c r="AG341">
        <v>2018</v>
      </c>
      <c r="AH341" t="s">
        <v>86</v>
      </c>
      <c r="AI341" t="s">
        <v>197</v>
      </c>
      <c r="AJ341" t="s">
        <v>413</v>
      </c>
      <c r="AK341" t="s">
        <v>199</v>
      </c>
      <c r="AL341" t="s">
        <v>93</v>
      </c>
      <c r="AM341" t="s">
        <v>107</v>
      </c>
      <c r="AQ341">
        <v>0</v>
      </c>
      <c r="AT341">
        <v>0</v>
      </c>
      <c r="AU341">
        <v>0.85</v>
      </c>
      <c r="AV341">
        <v>170000</v>
      </c>
      <c r="AW341" t="s">
        <v>107</v>
      </c>
      <c r="AX341">
        <v>3</v>
      </c>
      <c r="AY341">
        <v>61</v>
      </c>
      <c r="AZ341" s="1">
        <v>42783</v>
      </c>
      <c r="BA341">
        <v>2017</v>
      </c>
      <c r="BB341">
        <v>2017</v>
      </c>
      <c r="BC341" t="s">
        <v>200</v>
      </c>
      <c r="BD341" s="5">
        <f>VLOOKUP(BC341,'unit cost'!$A$2:$B$17,2,FALSE)</f>
        <v>0.85</v>
      </c>
      <c r="BE341" s="5">
        <f t="shared" si="5"/>
        <v>170000</v>
      </c>
    </row>
    <row r="342" spans="1:57" ht="14.4" x14ac:dyDescent="0.3">
      <c r="A342" t="s">
        <v>2694</v>
      </c>
      <c r="C342">
        <v>21</v>
      </c>
      <c r="D342" t="s">
        <v>414</v>
      </c>
      <c r="E342" t="s">
        <v>93</v>
      </c>
      <c r="F342" t="s">
        <v>370</v>
      </c>
      <c r="G342">
        <v>20000</v>
      </c>
      <c r="H342">
        <v>1</v>
      </c>
      <c r="I342">
        <v>20000</v>
      </c>
      <c r="J342" s="1">
        <v>43411</v>
      </c>
      <c r="K342" s="1">
        <v>43880</v>
      </c>
      <c r="N342" s="1">
        <v>43411</v>
      </c>
      <c r="O342" t="s">
        <v>56</v>
      </c>
      <c r="P342" t="s">
        <v>57</v>
      </c>
      <c r="Q342" s="1">
        <v>43951</v>
      </c>
      <c r="T342">
        <v>0</v>
      </c>
      <c r="U342" t="b">
        <v>0</v>
      </c>
      <c r="V342" t="s">
        <v>415</v>
      </c>
      <c r="W342" t="s">
        <v>83</v>
      </c>
      <c r="X342" t="s">
        <v>366</v>
      </c>
      <c r="Y342" t="s">
        <v>367</v>
      </c>
      <c r="Z342" t="s">
        <v>253</v>
      </c>
      <c r="AA342" t="s">
        <v>364</v>
      </c>
      <c r="AB342" t="s">
        <v>61</v>
      </c>
      <c r="AC342">
        <v>2021</v>
      </c>
      <c r="AD342" t="s">
        <v>372</v>
      </c>
      <c r="AE342" t="s">
        <v>416</v>
      </c>
      <c r="AF342">
        <v>11</v>
      </c>
      <c r="AG342">
        <v>2018</v>
      </c>
      <c r="AH342" t="s">
        <v>86</v>
      </c>
      <c r="AI342" t="s">
        <v>288</v>
      </c>
      <c r="AJ342" t="s">
        <v>417</v>
      </c>
      <c r="AK342" t="s">
        <v>290</v>
      </c>
      <c r="AL342" t="s">
        <v>93</v>
      </c>
      <c r="AM342" t="s">
        <v>291</v>
      </c>
      <c r="AQ342">
        <v>0</v>
      </c>
      <c r="AT342">
        <v>0</v>
      </c>
      <c r="AU342">
        <v>0.32</v>
      </c>
      <c r="AV342">
        <v>6400</v>
      </c>
      <c r="AW342" t="s">
        <v>131</v>
      </c>
      <c r="AX342">
        <v>3</v>
      </c>
      <c r="AY342">
        <v>52</v>
      </c>
      <c r="AZ342" s="1">
        <v>43047</v>
      </c>
      <c r="BA342">
        <v>2018</v>
      </c>
      <c r="BB342">
        <v>2018</v>
      </c>
      <c r="BC342" t="s">
        <v>155</v>
      </c>
      <c r="BD342" s="5">
        <f>VLOOKUP(BC342,'unit cost'!$A$2:$B$17,2,FALSE)</f>
        <v>0.35099999999999998</v>
      </c>
      <c r="BE342" s="5">
        <f t="shared" si="5"/>
        <v>7020</v>
      </c>
    </row>
    <row r="343" spans="1:57" ht="14.4" x14ac:dyDescent="0.3">
      <c r="A343" t="s">
        <v>2694</v>
      </c>
      <c r="C343">
        <v>24</v>
      </c>
      <c r="D343" t="s">
        <v>411</v>
      </c>
      <c r="E343" t="s">
        <v>93</v>
      </c>
      <c r="F343" t="s">
        <v>55</v>
      </c>
      <c r="G343">
        <v>50000</v>
      </c>
      <c r="H343">
        <v>1</v>
      </c>
      <c r="I343">
        <v>50000</v>
      </c>
      <c r="J343" s="1">
        <v>43240</v>
      </c>
      <c r="K343" s="1">
        <v>43880</v>
      </c>
      <c r="N343" s="1">
        <v>43240</v>
      </c>
      <c r="O343" t="s">
        <v>56</v>
      </c>
      <c r="P343" t="s">
        <v>57</v>
      </c>
      <c r="Q343" s="1">
        <v>43885</v>
      </c>
      <c r="T343">
        <v>0</v>
      </c>
      <c r="U343" t="b">
        <v>0</v>
      </c>
      <c r="V343">
        <v>24</v>
      </c>
      <c r="W343" t="s">
        <v>83</v>
      </c>
      <c r="X343" t="s">
        <v>366</v>
      </c>
      <c r="Y343" t="s">
        <v>367</v>
      </c>
      <c r="Z343" t="s">
        <v>253</v>
      </c>
      <c r="AA343" t="s">
        <v>364</v>
      </c>
      <c r="AB343" t="s">
        <v>61</v>
      </c>
      <c r="AC343">
        <v>2021</v>
      </c>
      <c r="AD343" t="s">
        <v>372</v>
      </c>
      <c r="AE343" t="s">
        <v>412</v>
      </c>
      <c r="AF343">
        <v>5</v>
      </c>
      <c r="AG343">
        <v>2018</v>
      </c>
      <c r="AH343" t="s">
        <v>86</v>
      </c>
      <c r="AI343" t="s">
        <v>197</v>
      </c>
      <c r="AJ343" t="s">
        <v>413</v>
      </c>
      <c r="AK343" t="s">
        <v>199</v>
      </c>
      <c r="AL343" t="s">
        <v>93</v>
      </c>
      <c r="AM343" t="s">
        <v>107</v>
      </c>
      <c r="AQ343">
        <v>0</v>
      </c>
      <c r="AT343">
        <v>0</v>
      </c>
      <c r="AU343">
        <v>0.85</v>
      </c>
      <c r="AV343">
        <v>42500</v>
      </c>
      <c r="AW343" t="s">
        <v>107</v>
      </c>
      <c r="AX343">
        <v>3</v>
      </c>
      <c r="AY343">
        <v>61</v>
      </c>
      <c r="AZ343" s="1">
        <v>42813</v>
      </c>
      <c r="BA343">
        <v>2017</v>
      </c>
      <c r="BB343">
        <v>2017</v>
      </c>
      <c r="BC343" t="s">
        <v>200</v>
      </c>
      <c r="BD343" s="5">
        <f>VLOOKUP(BC343,'unit cost'!$A$2:$B$17,2,FALSE)</f>
        <v>0.85</v>
      </c>
      <c r="BE343" s="5">
        <f t="shared" si="5"/>
        <v>42500</v>
      </c>
    </row>
    <row r="344" spans="1:57" ht="14.4" x14ac:dyDescent="0.3">
      <c r="A344" t="s">
        <v>2694</v>
      </c>
      <c r="C344">
        <v>38</v>
      </c>
      <c r="D344" t="s">
        <v>385</v>
      </c>
      <c r="E344" t="s">
        <v>93</v>
      </c>
      <c r="F344" t="s">
        <v>370</v>
      </c>
      <c r="G344">
        <v>85500</v>
      </c>
      <c r="H344">
        <v>1</v>
      </c>
      <c r="I344">
        <v>85500</v>
      </c>
      <c r="J344" s="1">
        <v>43312</v>
      </c>
      <c r="K344" s="1">
        <v>43880</v>
      </c>
      <c r="N344" s="1">
        <v>43312</v>
      </c>
      <c r="O344" t="s">
        <v>56</v>
      </c>
      <c r="P344" t="s">
        <v>57</v>
      </c>
      <c r="Q344" s="1">
        <v>43948</v>
      </c>
      <c r="T344">
        <v>0</v>
      </c>
      <c r="U344" t="b">
        <v>0</v>
      </c>
      <c r="V344" t="s">
        <v>386</v>
      </c>
      <c r="W344" t="s">
        <v>83</v>
      </c>
      <c r="X344" t="s">
        <v>366</v>
      </c>
      <c r="Y344" t="s">
        <v>367</v>
      </c>
      <c r="Z344" t="s">
        <v>253</v>
      </c>
      <c r="AA344" t="s">
        <v>364</v>
      </c>
      <c r="AB344" t="s">
        <v>61</v>
      </c>
      <c r="AC344">
        <v>2021</v>
      </c>
      <c r="AD344" t="s">
        <v>372</v>
      </c>
      <c r="AE344" t="s">
        <v>387</v>
      </c>
      <c r="AF344">
        <v>7</v>
      </c>
      <c r="AG344">
        <v>2018</v>
      </c>
      <c r="AH344" t="s">
        <v>86</v>
      </c>
      <c r="AI344" t="s">
        <v>184</v>
      </c>
      <c r="AJ344" t="s">
        <v>388</v>
      </c>
      <c r="AK344" t="s">
        <v>186</v>
      </c>
      <c r="AL344" t="s">
        <v>93</v>
      </c>
      <c r="AM344" t="s">
        <v>187</v>
      </c>
      <c r="AQ344">
        <v>0</v>
      </c>
      <c r="AT344">
        <v>0</v>
      </c>
      <c r="AU344">
        <v>1.44</v>
      </c>
      <c r="AV344">
        <v>123120</v>
      </c>
      <c r="AW344" t="s">
        <v>187</v>
      </c>
      <c r="AX344">
        <v>3</v>
      </c>
      <c r="AY344">
        <v>43</v>
      </c>
      <c r="AZ344" s="1">
        <v>43011</v>
      </c>
      <c r="BA344">
        <v>2018</v>
      </c>
      <c r="BB344">
        <v>2018</v>
      </c>
      <c r="BC344" t="s">
        <v>188</v>
      </c>
      <c r="BD344" s="5">
        <f>VLOOKUP(BC344,'unit cost'!$A$2:$B$17,2,FALSE)</f>
        <v>1.48</v>
      </c>
      <c r="BE344" s="5">
        <f t="shared" si="5"/>
        <v>126540</v>
      </c>
    </row>
    <row r="345" spans="1:57" ht="14.4" x14ac:dyDescent="0.3">
      <c r="A345" t="s">
        <v>2694</v>
      </c>
      <c r="C345">
        <v>63</v>
      </c>
      <c r="D345" t="s">
        <v>418</v>
      </c>
      <c r="E345" t="s">
        <v>93</v>
      </c>
      <c r="F345" t="s">
        <v>370</v>
      </c>
      <c r="G345">
        <v>110000</v>
      </c>
      <c r="H345">
        <v>1E-3</v>
      </c>
      <c r="I345">
        <v>110</v>
      </c>
      <c r="J345" s="1">
        <v>43607</v>
      </c>
      <c r="K345" s="1">
        <v>43881</v>
      </c>
      <c r="N345" s="1">
        <v>43607</v>
      </c>
      <c r="O345" t="s">
        <v>56</v>
      </c>
      <c r="P345" t="s">
        <v>57</v>
      </c>
      <c r="Q345" s="1">
        <v>43950</v>
      </c>
      <c r="T345">
        <v>0</v>
      </c>
      <c r="U345" t="b">
        <v>0</v>
      </c>
      <c r="V345" t="s">
        <v>419</v>
      </c>
      <c r="W345" t="s">
        <v>83</v>
      </c>
      <c r="X345" t="s">
        <v>366</v>
      </c>
      <c r="Y345" t="s">
        <v>367</v>
      </c>
      <c r="Z345" t="s">
        <v>253</v>
      </c>
      <c r="AA345" t="s">
        <v>364</v>
      </c>
      <c r="AB345" t="s">
        <v>61</v>
      </c>
      <c r="AC345">
        <v>2021</v>
      </c>
      <c r="AD345" t="s">
        <v>372</v>
      </c>
      <c r="AE345" t="s">
        <v>420</v>
      </c>
      <c r="AF345">
        <v>5</v>
      </c>
      <c r="AG345">
        <v>2019</v>
      </c>
      <c r="AH345" t="s">
        <v>86</v>
      </c>
      <c r="AI345" t="s">
        <v>142</v>
      </c>
      <c r="AJ345" t="s">
        <v>145</v>
      </c>
      <c r="AK345" t="s">
        <v>144</v>
      </c>
      <c r="AL345" t="s">
        <v>93</v>
      </c>
      <c r="AM345" t="s">
        <v>74</v>
      </c>
      <c r="AQ345">
        <v>0</v>
      </c>
      <c r="AT345">
        <v>0</v>
      </c>
      <c r="AU345">
        <v>500</v>
      </c>
      <c r="AV345">
        <v>55000</v>
      </c>
      <c r="AW345" t="s">
        <v>145</v>
      </c>
      <c r="AX345">
        <v>1</v>
      </c>
      <c r="AY345">
        <v>41</v>
      </c>
      <c r="AZ345" s="1">
        <v>43320</v>
      </c>
      <c r="BA345">
        <v>2018</v>
      </c>
      <c r="BB345">
        <v>2019</v>
      </c>
      <c r="BC345" t="s">
        <v>146</v>
      </c>
      <c r="BD345" s="5">
        <f>VLOOKUP(BC345,'unit cost'!$A$2:$B$17,2,FALSE)</f>
        <v>0.49399999999999999</v>
      </c>
      <c r="BE345" s="5">
        <f t="shared" si="5"/>
        <v>54340</v>
      </c>
    </row>
    <row r="346" spans="1:57" ht="14.4" x14ac:dyDescent="0.3">
      <c r="A346" t="s">
        <v>2694</v>
      </c>
      <c r="C346">
        <v>64</v>
      </c>
      <c r="D346" t="s">
        <v>81</v>
      </c>
      <c r="E346" t="s">
        <v>93</v>
      </c>
      <c r="F346" t="s">
        <v>370</v>
      </c>
      <c r="G346">
        <v>1113000</v>
      </c>
      <c r="H346">
        <v>1</v>
      </c>
      <c r="I346">
        <v>1113000</v>
      </c>
      <c r="J346" s="1">
        <v>43614</v>
      </c>
      <c r="K346" s="1">
        <v>43881</v>
      </c>
      <c r="N346" s="1">
        <v>43614</v>
      </c>
      <c r="O346" t="s">
        <v>56</v>
      </c>
      <c r="P346" t="s">
        <v>57</v>
      </c>
      <c r="Q346" s="1">
        <v>43951</v>
      </c>
      <c r="T346">
        <v>0</v>
      </c>
      <c r="U346" t="b">
        <v>0</v>
      </c>
      <c r="V346" t="s">
        <v>421</v>
      </c>
      <c r="W346" t="s">
        <v>83</v>
      </c>
      <c r="X346" t="s">
        <v>366</v>
      </c>
      <c r="Y346" t="s">
        <v>367</v>
      </c>
      <c r="Z346" t="s">
        <v>253</v>
      </c>
      <c r="AA346" t="s">
        <v>364</v>
      </c>
      <c r="AB346" t="s">
        <v>61</v>
      </c>
      <c r="AC346">
        <v>2021</v>
      </c>
      <c r="AD346" t="s">
        <v>372</v>
      </c>
      <c r="AE346" t="s">
        <v>402</v>
      </c>
      <c r="AF346">
        <v>5</v>
      </c>
      <c r="AG346">
        <v>2019</v>
      </c>
      <c r="AH346" t="s">
        <v>86</v>
      </c>
      <c r="AI346" t="s">
        <v>403</v>
      </c>
      <c r="AJ346" t="s">
        <v>90</v>
      </c>
      <c r="AK346" t="s">
        <v>404</v>
      </c>
      <c r="AL346" t="s">
        <v>93</v>
      </c>
      <c r="AM346" t="s">
        <v>74</v>
      </c>
      <c r="AQ346">
        <v>0</v>
      </c>
      <c r="AT346">
        <v>0</v>
      </c>
      <c r="AU346">
        <v>78.099999999999994</v>
      </c>
      <c r="AV346">
        <v>86925300</v>
      </c>
      <c r="AW346" t="s">
        <v>90</v>
      </c>
      <c r="AX346">
        <v>1</v>
      </c>
      <c r="AY346">
        <v>48</v>
      </c>
      <c r="AZ346" s="1">
        <v>43278</v>
      </c>
      <c r="BA346">
        <v>2018</v>
      </c>
      <c r="BB346">
        <v>2019</v>
      </c>
      <c r="BC346" t="s">
        <v>91</v>
      </c>
      <c r="BD346" s="5">
        <f>VLOOKUP(BC346,'unit cost'!$A$2:$B$17,2,FALSE)</f>
        <v>3.0300000000000001E-2</v>
      </c>
      <c r="BE346" s="5">
        <f t="shared" si="5"/>
        <v>33723.9</v>
      </c>
    </row>
    <row r="347" spans="1:57" ht="14.4" x14ac:dyDescent="0.3">
      <c r="A347" t="s">
        <v>2694</v>
      </c>
      <c r="C347">
        <v>70</v>
      </c>
      <c r="D347" t="s">
        <v>418</v>
      </c>
      <c r="E347" t="s">
        <v>93</v>
      </c>
      <c r="F347" t="s">
        <v>370</v>
      </c>
      <c r="G347">
        <v>67000</v>
      </c>
      <c r="H347">
        <v>1E-3</v>
      </c>
      <c r="I347">
        <v>67</v>
      </c>
      <c r="J347" s="1">
        <v>43586</v>
      </c>
      <c r="K347" s="1">
        <v>43881</v>
      </c>
      <c r="N347" s="1">
        <v>43586</v>
      </c>
      <c r="O347" t="s">
        <v>56</v>
      </c>
      <c r="P347" t="s">
        <v>57</v>
      </c>
      <c r="Q347" s="1">
        <v>43950</v>
      </c>
      <c r="T347">
        <v>0</v>
      </c>
      <c r="U347" t="b">
        <v>0</v>
      </c>
      <c r="V347" t="s">
        <v>419</v>
      </c>
      <c r="W347" t="s">
        <v>83</v>
      </c>
      <c r="X347" t="s">
        <v>366</v>
      </c>
      <c r="Y347" t="s">
        <v>367</v>
      </c>
      <c r="Z347" t="s">
        <v>253</v>
      </c>
      <c r="AA347" t="s">
        <v>364</v>
      </c>
      <c r="AB347" t="s">
        <v>61</v>
      </c>
      <c r="AC347">
        <v>2021</v>
      </c>
      <c r="AD347" t="s">
        <v>372</v>
      </c>
      <c r="AE347" t="s">
        <v>420</v>
      </c>
      <c r="AF347">
        <v>5</v>
      </c>
      <c r="AG347">
        <v>2019</v>
      </c>
      <c r="AH347" t="s">
        <v>86</v>
      </c>
      <c r="AI347" t="s">
        <v>142</v>
      </c>
      <c r="AJ347" t="s">
        <v>145</v>
      </c>
      <c r="AK347" t="s">
        <v>144</v>
      </c>
      <c r="AL347" t="s">
        <v>93</v>
      </c>
      <c r="AM347" t="s">
        <v>74</v>
      </c>
      <c r="AQ347">
        <v>0</v>
      </c>
      <c r="AT347">
        <v>0</v>
      </c>
      <c r="AU347">
        <v>500</v>
      </c>
      <c r="AV347">
        <v>33500</v>
      </c>
      <c r="AW347" t="s">
        <v>145</v>
      </c>
      <c r="AX347">
        <v>1</v>
      </c>
      <c r="AY347">
        <v>41</v>
      </c>
      <c r="AZ347" s="1">
        <v>43299</v>
      </c>
      <c r="BA347">
        <v>2018</v>
      </c>
      <c r="BB347">
        <v>2019</v>
      </c>
      <c r="BC347" t="s">
        <v>146</v>
      </c>
      <c r="BD347" s="5">
        <f>VLOOKUP(BC347,'unit cost'!$A$2:$B$17,2,FALSE)</f>
        <v>0.49399999999999999</v>
      </c>
      <c r="BE347" s="5">
        <f t="shared" si="5"/>
        <v>33098</v>
      </c>
    </row>
    <row r="348" spans="1:57" ht="14.4" x14ac:dyDescent="0.3">
      <c r="A348" t="s">
        <v>2694</v>
      </c>
      <c r="C348">
        <v>71</v>
      </c>
      <c r="D348" t="s">
        <v>81</v>
      </c>
      <c r="E348" t="s">
        <v>93</v>
      </c>
      <c r="F348" t="s">
        <v>370</v>
      </c>
      <c r="G348">
        <v>789000</v>
      </c>
      <c r="H348">
        <v>1</v>
      </c>
      <c r="I348">
        <v>789000</v>
      </c>
      <c r="J348" s="1">
        <v>43586</v>
      </c>
      <c r="K348" s="1">
        <v>43881</v>
      </c>
      <c r="N348" s="1">
        <v>43586</v>
      </c>
      <c r="O348" t="s">
        <v>56</v>
      </c>
      <c r="P348" t="s">
        <v>57</v>
      </c>
      <c r="Q348" s="1">
        <v>43951</v>
      </c>
      <c r="T348">
        <v>0</v>
      </c>
      <c r="U348" t="b">
        <v>0</v>
      </c>
      <c r="V348" t="s">
        <v>421</v>
      </c>
      <c r="W348" t="s">
        <v>83</v>
      </c>
      <c r="X348" t="s">
        <v>366</v>
      </c>
      <c r="Y348" t="s">
        <v>367</v>
      </c>
      <c r="Z348" t="s">
        <v>253</v>
      </c>
      <c r="AA348" t="s">
        <v>364</v>
      </c>
      <c r="AB348" t="s">
        <v>61</v>
      </c>
      <c r="AC348">
        <v>2021</v>
      </c>
      <c r="AD348" t="s">
        <v>372</v>
      </c>
      <c r="AE348" t="s">
        <v>402</v>
      </c>
      <c r="AF348">
        <v>5</v>
      </c>
      <c r="AG348">
        <v>2019</v>
      </c>
      <c r="AH348" t="s">
        <v>86</v>
      </c>
      <c r="AI348" t="s">
        <v>403</v>
      </c>
      <c r="AJ348" t="s">
        <v>90</v>
      </c>
      <c r="AK348" t="s">
        <v>404</v>
      </c>
      <c r="AL348" t="s">
        <v>93</v>
      </c>
      <c r="AM348" t="s">
        <v>74</v>
      </c>
      <c r="AQ348">
        <v>0</v>
      </c>
      <c r="AT348">
        <v>0</v>
      </c>
      <c r="AU348">
        <v>78.099999999999994</v>
      </c>
      <c r="AV348">
        <v>61620899.999999903</v>
      </c>
      <c r="AW348" t="s">
        <v>90</v>
      </c>
      <c r="AX348">
        <v>1</v>
      </c>
      <c r="AY348">
        <v>48</v>
      </c>
      <c r="AZ348" s="1">
        <v>43250</v>
      </c>
      <c r="BA348">
        <v>2018</v>
      </c>
      <c r="BB348">
        <v>2019</v>
      </c>
      <c r="BC348" t="s">
        <v>91</v>
      </c>
      <c r="BD348" s="5">
        <f>VLOOKUP(BC348,'unit cost'!$A$2:$B$17,2,FALSE)</f>
        <v>3.0300000000000001E-2</v>
      </c>
      <c r="BE348" s="5">
        <f t="shared" si="5"/>
        <v>23906.7</v>
      </c>
    </row>
    <row r="349" spans="1:57" ht="14.4" x14ac:dyDescent="0.3">
      <c r="A349" t="s">
        <v>2694</v>
      </c>
      <c r="C349">
        <v>83</v>
      </c>
      <c r="D349" t="s">
        <v>395</v>
      </c>
      <c r="E349" t="s">
        <v>93</v>
      </c>
      <c r="F349" t="s">
        <v>370</v>
      </c>
      <c r="G349">
        <v>900</v>
      </c>
      <c r="H349">
        <v>3.3333333333333301E-3</v>
      </c>
      <c r="I349">
        <v>3</v>
      </c>
      <c r="J349" s="1">
        <v>43627</v>
      </c>
      <c r="K349" s="1">
        <v>43881</v>
      </c>
      <c r="N349" s="1">
        <v>43627</v>
      </c>
      <c r="O349" t="s">
        <v>56</v>
      </c>
      <c r="P349" t="s">
        <v>57</v>
      </c>
      <c r="Q349" s="1">
        <v>43948</v>
      </c>
      <c r="T349">
        <v>0</v>
      </c>
      <c r="U349" t="b">
        <v>0</v>
      </c>
      <c r="V349" t="s">
        <v>422</v>
      </c>
      <c r="W349" t="s">
        <v>83</v>
      </c>
      <c r="X349" t="s">
        <v>366</v>
      </c>
      <c r="Y349" t="s">
        <v>367</v>
      </c>
      <c r="Z349" t="s">
        <v>253</v>
      </c>
      <c r="AA349" t="s">
        <v>364</v>
      </c>
      <c r="AB349" t="s">
        <v>61</v>
      </c>
      <c r="AC349">
        <v>2021</v>
      </c>
      <c r="AD349" t="s">
        <v>372</v>
      </c>
      <c r="AE349" t="s">
        <v>397</v>
      </c>
      <c r="AF349">
        <v>6</v>
      </c>
      <c r="AG349">
        <v>2019</v>
      </c>
      <c r="AH349" t="s">
        <v>86</v>
      </c>
      <c r="AI349" t="s">
        <v>398</v>
      </c>
      <c r="AJ349" t="s">
        <v>399</v>
      </c>
      <c r="AK349" t="s">
        <v>400</v>
      </c>
      <c r="AL349" t="s">
        <v>93</v>
      </c>
      <c r="AM349" t="s">
        <v>114</v>
      </c>
      <c r="AQ349">
        <v>0</v>
      </c>
      <c r="AT349">
        <v>0</v>
      </c>
      <c r="AU349">
        <v>135</v>
      </c>
      <c r="AV349">
        <v>405</v>
      </c>
      <c r="AW349" t="s">
        <v>115</v>
      </c>
      <c r="AX349">
        <v>3</v>
      </c>
      <c r="AY349">
        <v>0</v>
      </c>
      <c r="AZ349" s="1">
        <v>43627</v>
      </c>
      <c r="BA349">
        <v>2019</v>
      </c>
      <c r="BB349">
        <v>2020</v>
      </c>
      <c r="BC349" t="s">
        <v>116</v>
      </c>
      <c r="BD349" s="5">
        <f>VLOOKUP(BC349,'unit cost'!$A$2:$B$17,2,FALSE)</f>
        <v>0.29599999999999999</v>
      </c>
      <c r="BE349" s="5">
        <f t="shared" si="5"/>
        <v>266.39999999999998</v>
      </c>
    </row>
    <row r="350" spans="1:57" ht="14.4" x14ac:dyDescent="0.3">
      <c r="A350" t="s">
        <v>2694</v>
      </c>
      <c r="C350">
        <v>84</v>
      </c>
      <c r="D350" t="s">
        <v>369</v>
      </c>
      <c r="E350" t="s">
        <v>93</v>
      </c>
      <c r="F350" t="s">
        <v>370</v>
      </c>
      <c r="G350">
        <v>1512</v>
      </c>
      <c r="H350">
        <v>1</v>
      </c>
      <c r="I350">
        <v>1512</v>
      </c>
      <c r="J350" s="1">
        <v>43626</v>
      </c>
      <c r="K350" s="1">
        <v>43881</v>
      </c>
      <c r="N350" s="1">
        <v>43626</v>
      </c>
      <c r="O350" t="s">
        <v>56</v>
      </c>
      <c r="P350" t="s">
        <v>57</v>
      </c>
      <c r="Q350" s="1">
        <v>43950</v>
      </c>
      <c r="T350">
        <v>0</v>
      </c>
      <c r="U350" t="b">
        <v>0</v>
      </c>
      <c r="V350" t="s">
        <v>423</v>
      </c>
      <c r="W350" t="s">
        <v>83</v>
      </c>
      <c r="X350" t="s">
        <v>366</v>
      </c>
      <c r="Y350" t="s">
        <v>367</v>
      </c>
      <c r="Z350" t="s">
        <v>253</v>
      </c>
      <c r="AA350" t="s">
        <v>364</v>
      </c>
      <c r="AB350" t="s">
        <v>61</v>
      </c>
      <c r="AC350">
        <v>2021</v>
      </c>
      <c r="AD350" t="s">
        <v>372</v>
      </c>
      <c r="AE350" t="s">
        <v>373</v>
      </c>
      <c r="AF350">
        <v>6</v>
      </c>
      <c r="AG350">
        <v>2019</v>
      </c>
      <c r="AH350" t="s">
        <v>86</v>
      </c>
      <c r="AI350" t="s">
        <v>213</v>
      </c>
      <c r="AJ350" t="s">
        <v>374</v>
      </c>
      <c r="AK350" t="s">
        <v>215</v>
      </c>
      <c r="AL350" t="s">
        <v>93</v>
      </c>
      <c r="AM350" t="s">
        <v>122</v>
      </c>
      <c r="AQ350">
        <v>0</v>
      </c>
      <c r="AT350">
        <v>0</v>
      </c>
      <c r="AU350">
        <v>8.5</v>
      </c>
      <c r="AV350">
        <v>12852</v>
      </c>
      <c r="AW350" t="s">
        <v>123</v>
      </c>
      <c r="AX350">
        <v>3</v>
      </c>
      <c r="AY350">
        <v>57</v>
      </c>
      <c r="AZ350" s="1">
        <v>43227</v>
      </c>
      <c r="BA350">
        <v>2018</v>
      </c>
      <c r="BB350">
        <v>2018</v>
      </c>
      <c r="BC350" t="s">
        <v>216</v>
      </c>
      <c r="BD350" s="5">
        <f>VLOOKUP(BC350,'unit cost'!$A$2:$B$17,2,FALSE)</f>
        <v>8.5</v>
      </c>
      <c r="BE350" s="5">
        <f t="shared" si="5"/>
        <v>12852</v>
      </c>
    </row>
    <row r="351" spans="1:57" ht="14.4" x14ac:dyDescent="0.3">
      <c r="A351" t="s">
        <v>2694</v>
      </c>
      <c r="C351">
        <v>85</v>
      </c>
      <c r="D351" t="s">
        <v>375</v>
      </c>
      <c r="E351" t="s">
        <v>93</v>
      </c>
      <c r="F351" t="s">
        <v>370</v>
      </c>
      <c r="G351">
        <v>1100</v>
      </c>
      <c r="H351">
        <v>1</v>
      </c>
      <c r="I351">
        <v>1100</v>
      </c>
      <c r="J351" s="1">
        <v>43626</v>
      </c>
      <c r="K351" s="1">
        <v>43881</v>
      </c>
      <c r="N351" s="1">
        <v>43626</v>
      </c>
      <c r="O351" t="s">
        <v>56</v>
      </c>
      <c r="P351" t="s">
        <v>57</v>
      </c>
      <c r="Q351" s="1">
        <v>43951</v>
      </c>
      <c r="T351">
        <v>0</v>
      </c>
      <c r="U351" t="b">
        <v>0</v>
      </c>
      <c r="V351" t="s">
        <v>424</v>
      </c>
      <c r="W351" t="s">
        <v>83</v>
      </c>
      <c r="X351" t="s">
        <v>366</v>
      </c>
      <c r="Y351" t="s">
        <v>367</v>
      </c>
      <c r="Z351" t="s">
        <v>253</v>
      </c>
      <c r="AA351" t="s">
        <v>364</v>
      </c>
      <c r="AB351" t="s">
        <v>61</v>
      </c>
      <c r="AC351">
        <v>2021</v>
      </c>
      <c r="AD351" t="s">
        <v>372</v>
      </c>
      <c r="AE351" t="s">
        <v>377</v>
      </c>
      <c r="AF351">
        <v>6</v>
      </c>
      <c r="AG351">
        <v>2019</v>
      </c>
      <c r="AH351" t="s">
        <v>86</v>
      </c>
      <c r="AI351" t="s">
        <v>119</v>
      </c>
      <c r="AJ351" t="s">
        <v>378</v>
      </c>
      <c r="AK351" t="s">
        <v>121</v>
      </c>
      <c r="AL351" t="s">
        <v>93</v>
      </c>
      <c r="AM351" t="s">
        <v>122</v>
      </c>
      <c r="AQ351">
        <v>0</v>
      </c>
      <c r="AT351">
        <v>0</v>
      </c>
      <c r="AU351">
        <v>8.5</v>
      </c>
      <c r="AV351">
        <v>9350</v>
      </c>
      <c r="AW351" t="s">
        <v>123</v>
      </c>
      <c r="AX351">
        <v>3</v>
      </c>
      <c r="AY351">
        <v>31</v>
      </c>
      <c r="AZ351" s="1">
        <v>43409</v>
      </c>
      <c r="BA351">
        <v>2019</v>
      </c>
      <c r="BB351">
        <v>2019</v>
      </c>
      <c r="BC351" t="s">
        <v>124</v>
      </c>
      <c r="BD351" s="5">
        <f>VLOOKUP(BC351,'unit cost'!$A$2:$B$17,2,FALSE)</f>
        <v>8.5</v>
      </c>
      <c r="BE351" s="5">
        <f t="shared" si="5"/>
        <v>9350</v>
      </c>
    </row>
    <row r="352" spans="1:57" ht="14.4" x14ac:dyDescent="0.3">
      <c r="A352" t="s">
        <v>2694</v>
      </c>
      <c r="C352">
        <v>89</v>
      </c>
      <c r="D352" t="s">
        <v>379</v>
      </c>
      <c r="E352" t="s">
        <v>93</v>
      </c>
      <c r="F352" t="s">
        <v>370</v>
      </c>
      <c r="G352">
        <v>20160</v>
      </c>
      <c r="H352">
        <v>1</v>
      </c>
      <c r="I352">
        <v>20160</v>
      </c>
      <c r="J352" s="1">
        <v>43628</v>
      </c>
      <c r="K352" s="1">
        <v>43881</v>
      </c>
      <c r="N352" s="1">
        <v>43628</v>
      </c>
      <c r="O352" t="s">
        <v>56</v>
      </c>
      <c r="P352" t="s">
        <v>57</v>
      </c>
      <c r="Q352" s="1">
        <v>43951</v>
      </c>
      <c r="T352">
        <v>0</v>
      </c>
      <c r="U352" t="b">
        <v>0</v>
      </c>
      <c r="V352" t="s">
        <v>425</v>
      </c>
      <c r="W352" t="s">
        <v>83</v>
      </c>
      <c r="X352" t="s">
        <v>366</v>
      </c>
      <c r="Y352" t="s">
        <v>367</v>
      </c>
      <c r="Z352" t="s">
        <v>253</v>
      </c>
      <c r="AA352" t="s">
        <v>364</v>
      </c>
      <c r="AB352" t="s">
        <v>61</v>
      </c>
      <c r="AC352">
        <v>2021</v>
      </c>
      <c r="AD352" t="s">
        <v>372</v>
      </c>
      <c r="AE352" t="s">
        <v>381</v>
      </c>
      <c r="AF352">
        <v>6</v>
      </c>
      <c r="AG352">
        <v>2019</v>
      </c>
      <c r="AH352" t="s">
        <v>86</v>
      </c>
      <c r="AI352" t="s">
        <v>382</v>
      </c>
      <c r="AJ352" t="s">
        <v>383</v>
      </c>
      <c r="AK352" t="s">
        <v>384</v>
      </c>
      <c r="AL352" t="s">
        <v>93</v>
      </c>
      <c r="AM352" t="s">
        <v>138</v>
      </c>
      <c r="AQ352">
        <v>0</v>
      </c>
      <c r="AT352">
        <v>0</v>
      </c>
      <c r="AW352" t="s">
        <v>131</v>
      </c>
      <c r="AX352">
        <v>3</v>
      </c>
      <c r="AY352">
        <v>52</v>
      </c>
      <c r="AZ352" s="1">
        <v>43264</v>
      </c>
      <c r="BA352">
        <v>2018</v>
      </c>
      <c r="BB352">
        <v>2019</v>
      </c>
      <c r="BC352" t="s">
        <v>139</v>
      </c>
      <c r="BD352" s="5">
        <f>VLOOKUP(BC352,'unit cost'!$A$2:$B$17,2,FALSE)</f>
        <v>0.32800000000000001</v>
      </c>
      <c r="BE352" s="5">
        <f t="shared" si="5"/>
        <v>6612.4800000000005</v>
      </c>
    </row>
    <row r="353" spans="1:57" ht="14.4" x14ac:dyDescent="0.3">
      <c r="A353" t="s">
        <v>2694</v>
      </c>
      <c r="C353">
        <v>90</v>
      </c>
      <c r="D353" t="s">
        <v>411</v>
      </c>
      <c r="E353" t="s">
        <v>93</v>
      </c>
      <c r="F353" t="s">
        <v>370</v>
      </c>
      <c r="G353">
        <v>50600</v>
      </c>
      <c r="H353">
        <v>1</v>
      </c>
      <c r="I353">
        <v>50600</v>
      </c>
      <c r="J353" s="1">
        <v>43623</v>
      </c>
      <c r="K353" s="1">
        <v>43881</v>
      </c>
      <c r="N353" s="1">
        <v>43623</v>
      </c>
      <c r="O353" t="s">
        <v>56</v>
      </c>
      <c r="P353" t="s">
        <v>57</v>
      </c>
      <c r="Q353" s="1">
        <v>43948</v>
      </c>
      <c r="T353">
        <v>0</v>
      </c>
      <c r="U353" t="b">
        <v>0</v>
      </c>
      <c r="V353" t="s">
        <v>426</v>
      </c>
      <c r="W353" t="s">
        <v>83</v>
      </c>
      <c r="X353" t="s">
        <v>366</v>
      </c>
      <c r="Y353" t="s">
        <v>367</v>
      </c>
      <c r="Z353" t="s">
        <v>253</v>
      </c>
      <c r="AA353" t="s">
        <v>364</v>
      </c>
      <c r="AB353" t="s">
        <v>61</v>
      </c>
      <c r="AC353">
        <v>2021</v>
      </c>
      <c r="AD353" t="s">
        <v>372</v>
      </c>
      <c r="AE353" t="s">
        <v>412</v>
      </c>
      <c r="AF353">
        <v>6</v>
      </c>
      <c r="AG353">
        <v>2019</v>
      </c>
      <c r="AH353" t="s">
        <v>86</v>
      </c>
      <c r="AI353" t="s">
        <v>197</v>
      </c>
      <c r="AJ353" t="s">
        <v>413</v>
      </c>
      <c r="AK353" t="s">
        <v>199</v>
      </c>
      <c r="AL353" t="s">
        <v>93</v>
      </c>
      <c r="AM353" t="s">
        <v>107</v>
      </c>
      <c r="AQ353">
        <v>0</v>
      </c>
      <c r="AT353">
        <v>0</v>
      </c>
      <c r="AU353">
        <v>0.85</v>
      </c>
      <c r="AV353">
        <v>43010</v>
      </c>
      <c r="AW353" t="s">
        <v>107</v>
      </c>
      <c r="AX353">
        <v>3</v>
      </c>
      <c r="AY353">
        <v>61</v>
      </c>
      <c r="AZ353" s="1">
        <v>43196</v>
      </c>
      <c r="BA353">
        <v>2018</v>
      </c>
      <c r="BB353">
        <v>2018</v>
      </c>
      <c r="BC353" t="s">
        <v>200</v>
      </c>
      <c r="BD353" s="5">
        <f>VLOOKUP(BC353,'unit cost'!$A$2:$B$17,2,FALSE)</f>
        <v>0.85</v>
      </c>
      <c r="BE353" s="5">
        <f t="shared" si="5"/>
        <v>43010</v>
      </c>
    </row>
    <row r="354" spans="1:57" ht="14.4" x14ac:dyDescent="0.3">
      <c r="A354" t="s">
        <v>2694</v>
      </c>
      <c r="C354">
        <v>111</v>
      </c>
      <c r="D354" t="s">
        <v>81</v>
      </c>
      <c r="E354" t="s">
        <v>93</v>
      </c>
      <c r="F354" t="s">
        <v>55</v>
      </c>
      <c r="G354">
        <v>324000</v>
      </c>
      <c r="H354">
        <v>1</v>
      </c>
      <c r="I354">
        <v>324000</v>
      </c>
      <c r="J354" s="1">
        <v>43577</v>
      </c>
      <c r="K354" s="1">
        <v>43882</v>
      </c>
      <c r="N354" s="1">
        <v>43577</v>
      </c>
      <c r="O354" t="s">
        <v>56</v>
      </c>
      <c r="P354" t="s">
        <v>57</v>
      </c>
      <c r="Q354" s="1">
        <v>43951</v>
      </c>
      <c r="T354">
        <v>0</v>
      </c>
      <c r="U354" t="b">
        <v>0</v>
      </c>
      <c r="V354" t="s">
        <v>421</v>
      </c>
      <c r="W354" t="s">
        <v>83</v>
      </c>
      <c r="X354" t="s">
        <v>366</v>
      </c>
      <c r="Y354" t="s">
        <v>367</v>
      </c>
      <c r="Z354" t="s">
        <v>253</v>
      </c>
      <c r="AA354" t="s">
        <v>364</v>
      </c>
      <c r="AB354" t="s">
        <v>61</v>
      </c>
      <c r="AC354">
        <v>2021</v>
      </c>
      <c r="AD354" t="s">
        <v>372</v>
      </c>
      <c r="AE354" t="s">
        <v>402</v>
      </c>
      <c r="AF354">
        <v>4</v>
      </c>
      <c r="AG354">
        <v>2019</v>
      </c>
      <c r="AH354" t="s">
        <v>86</v>
      </c>
      <c r="AI354" t="s">
        <v>403</v>
      </c>
      <c r="AJ354" t="s">
        <v>90</v>
      </c>
      <c r="AK354" t="s">
        <v>404</v>
      </c>
      <c r="AL354" t="s">
        <v>93</v>
      </c>
      <c r="AM354" t="s">
        <v>74</v>
      </c>
      <c r="AQ354">
        <v>0</v>
      </c>
      <c r="AT354">
        <v>0</v>
      </c>
      <c r="AU354">
        <v>78.099999999999994</v>
      </c>
      <c r="AV354">
        <v>25304400</v>
      </c>
      <c r="AW354" t="s">
        <v>90</v>
      </c>
      <c r="AX354">
        <v>1</v>
      </c>
      <c r="AY354">
        <v>48</v>
      </c>
      <c r="AZ354" s="1">
        <v>43241</v>
      </c>
      <c r="BA354">
        <v>2018</v>
      </c>
      <c r="BB354">
        <v>2019</v>
      </c>
      <c r="BC354" t="s">
        <v>91</v>
      </c>
      <c r="BD354" s="5">
        <f>VLOOKUP(BC354,'unit cost'!$A$2:$B$17,2,FALSE)</f>
        <v>3.0300000000000001E-2</v>
      </c>
      <c r="BE354" s="5">
        <f t="shared" si="5"/>
        <v>9817.2000000000007</v>
      </c>
    </row>
    <row r="355" spans="1:57" ht="14.4" x14ac:dyDescent="0.3">
      <c r="A355" t="s">
        <v>2694</v>
      </c>
      <c r="C355">
        <v>118</v>
      </c>
      <c r="D355" t="s">
        <v>81</v>
      </c>
      <c r="E355" t="s">
        <v>93</v>
      </c>
      <c r="F355" t="s">
        <v>370</v>
      </c>
      <c r="G355">
        <v>900000</v>
      </c>
      <c r="H355">
        <v>1</v>
      </c>
      <c r="I355">
        <v>900000</v>
      </c>
      <c r="J355" s="1">
        <v>43822</v>
      </c>
      <c r="K355" s="1">
        <v>43882</v>
      </c>
      <c r="N355" s="1">
        <v>43822</v>
      </c>
      <c r="O355" t="s">
        <v>56</v>
      </c>
      <c r="P355" t="s">
        <v>57</v>
      </c>
      <c r="Q355" s="1">
        <v>43951</v>
      </c>
      <c r="T355">
        <v>0</v>
      </c>
      <c r="U355" t="b">
        <v>0</v>
      </c>
      <c r="V355" t="s">
        <v>427</v>
      </c>
      <c r="W355" t="s">
        <v>83</v>
      </c>
      <c r="X355" t="s">
        <v>366</v>
      </c>
      <c r="Y355" t="s">
        <v>367</v>
      </c>
      <c r="Z355" t="s">
        <v>253</v>
      </c>
      <c r="AA355" t="s">
        <v>364</v>
      </c>
      <c r="AB355" t="s">
        <v>61</v>
      </c>
      <c r="AC355">
        <v>2021</v>
      </c>
      <c r="AD355" t="s">
        <v>372</v>
      </c>
      <c r="AE355" t="s">
        <v>402</v>
      </c>
      <c r="AF355">
        <v>12</v>
      </c>
      <c r="AG355">
        <v>2019</v>
      </c>
      <c r="AH355" t="s">
        <v>86</v>
      </c>
      <c r="AI355" t="s">
        <v>403</v>
      </c>
      <c r="AJ355" t="s">
        <v>90</v>
      </c>
      <c r="AK355" t="s">
        <v>404</v>
      </c>
      <c r="AL355" t="s">
        <v>93</v>
      </c>
      <c r="AM355" t="s">
        <v>74</v>
      </c>
      <c r="AQ355">
        <v>0</v>
      </c>
      <c r="AT355">
        <v>0</v>
      </c>
      <c r="AU355">
        <v>78.099999999999994</v>
      </c>
      <c r="AV355">
        <v>70290000</v>
      </c>
      <c r="AW355" t="s">
        <v>90</v>
      </c>
      <c r="AX355">
        <v>1</v>
      </c>
      <c r="AY355">
        <v>48</v>
      </c>
      <c r="AZ355" s="1">
        <v>43486</v>
      </c>
      <c r="BA355">
        <v>2019</v>
      </c>
      <c r="BB355">
        <v>2019</v>
      </c>
      <c r="BC355" t="s">
        <v>91</v>
      </c>
      <c r="BD355" s="5">
        <f>VLOOKUP(BC355,'unit cost'!$A$2:$B$17,2,FALSE)</f>
        <v>3.0300000000000001E-2</v>
      </c>
      <c r="BE355" s="5">
        <f t="shared" si="5"/>
        <v>27270</v>
      </c>
    </row>
    <row r="356" spans="1:57" ht="14.4" x14ac:dyDescent="0.3">
      <c r="A356" t="s">
        <v>2694</v>
      </c>
      <c r="C356">
        <v>133</v>
      </c>
      <c r="D356" t="s">
        <v>385</v>
      </c>
      <c r="E356" t="s">
        <v>93</v>
      </c>
      <c r="F356" t="s">
        <v>370</v>
      </c>
      <c r="G356">
        <v>19250</v>
      </c>
      <c r="H356">
        <v>1</v>
      </c>
      <c r="I356">
        <v>19250</v>
      </c>
      <c r="J356" s="1">
        <v>44067</v>
      </c>
      <c r="K356" s="1">
        <v>43885</v>
      </c>
      <c r="L356" s="1">
        <v>43718</v>
      </c>
      <c r="N356" s="1">
        <v>44067</v>
      </c>
      <c r="O356" t="s">
        <v>56</v>
      </c>
      <c r="P356" t="s">
        <v>57</v>
      </c>
      <c r="Q356" s="1">
        <v>44105</v>
      </c>
      <c r="R356">
        <v>52926</v>
      </c>
      <c r="S356">
        <v>171360</v>
      </c>
      <c r="T356">
        <v>19250</v>
      </c>
      <c r="U356" t="b">
        <v>0</v>
      </c>
      <c r="V356" t="s">
        <v>428</v>
      </c>
      <c r="W356" t="s">
        <v>83</v>
      </c>
      <c r="X356" t="s">
        <v>366</v>
      </c>
      <c r="Y356" t="s">
        <v>367</v>
      </c>
      <c r="Z356" t="s">
        <v>253</v>
      </c>
      <c r="AA356" t="s">
        <v>364</v>
      </c>
      <c r="AB356" t="s">
        <v>61</v>
      </c>
      <c r="AC356">
        <v>2021</v>
      </c>
      <c r="AD356" t="s">
        <v>372</v>
      </c>
      <c r="AE356" t="s">
        <v>387</v>
      </c>
      <c r="AF356">
        <v>8</v>
      </c>
      <c r="AG356">
        <v>2020</v>
      </c>
      <c r="AH356" t="s">
        <v>86</v>
      </c>
      <c r="AI356" t="s">
        <v>184</v>
      </c>
      <c r="AJ356" t="s">
        <v>388</v>
      </c>
      <c r="AK356" t="s">
        <v>186</v>
      </c>
      <c r="AL356" t="s">
        <v>93</v>
      </c>
      <c r="AM356" t="s">
        <v>187</v>
      </c>
      <c r="AQ356">
        <v>0</v>
      </c>
      <c r="AT356">
        <v>0</v>
      </c>
      <c r="AU356">
        <v>1.44</v>
      </c>
      <c r="AV356">
        <v>27720</v>
      </c>
      <c r="AW356" t="s">
        <v>187</v>
      </c>
      <c r="AX356">
        <v>3</v>
      </c>
      <c r="AY356">
        <v>43</v>
      </c>
      <c r="AZ356" s="1">
        <v>43766</v>
      </c>
      <c r="BA356">
        <v>2020</v>
      </c>
      <c r="BB356">
        <v>2020</v>
      </c>
      <c r="BC356" t="s">
        <v>188</v>
      </c>
      <c r="BD356" s="5">
        <f>VLOOKUP(BC356,'unit cost'!$A$2:$B$17,2,FALSE)</f>
        <v>1.48</v>
      </c>
      <c r="BE356" s="5">
        <f t="shared" si="5"/>
        <v>28490</v>
      </c>
    </row>
    <row r="357" spans="1:57" ht="14.4" x14ac:dyDescent="0.3">
      <c r="A357" t="s">
        <v>2694</v>
      </c>
      <c r="C357">
        <v>134</v>
      </c>
      <c r="D357" t="s">
        <v>411</v>
      </c>
      <c r="E357" t="s">
        <v>93</v>
      </c>
      <c r="F357" t="s">
        <v>370</v>
      </c>
      <c r="G357">
        <v>40000</v>
      </c>
      <c r="H357">
        <v>1</v>
      </c>
      <c r="I357">
        <v>40000</v>
      </c>
      <c r="J357" s="1">
        <v>43924</v>
      </c>
      <c r="K357" s="1">
        <v>43885</v>
      </c>
      <c r="L357" s="1">
        <v>43749</v>
      </c>
      <c r="N357" s="1">
        <v>43924</v>
      </c>
      <c r="O357" t="s">
        <v>56</v>
      </c>
      <c r="P357" t="s">
        <v>57</v>
      </c>
      <c r="Q357" s="1">
        <v>43951</v>
      </c>
      <c r="R357">
        <v>74300</v>
      </c>
      <c r="S357">
        <v>312120</v>
      </c>
      <c r="T357">
        <v>0</v>
      </c>
      <c r="U357" t="b">
        <v>0</v>
      </c>
      <c r="V357" t="s">
        <v>429</v>
      </c>
      <c r="W357" t="s">
        <v>83</v>
      </c>
      <c r="X357" t="s">
        <v>366</v>
      </c>
      <c r="Y357" t="s">
        <v>367</v>
      </c>
      <c r="Z357" t="s">
        <v>253</v>
      </c>
      <c r="AA357" t="s">
        <v>364</v>
      </c>
      <c r="AB357" t="s">
        <v>61</v>
      </c>
      <c r="AC357">
        <v>2021</v>
      </c>
      <c r="AD357" t="s">
        <v>372</v>
      </c>
      <c r="AE357" t="s">
        <v>412</v>
      </c>
      <c r="AF357">
        <v>4</v>
      </c>
      <c r="AG357">
        <v>2020</v>
      </c>
      <c r="AH357" t="s">
        <v>86</v>
      </c>
      <c r="AI357" t="s">
        <v>197</v>
      </c>
      <c r="AJ357" t="s">
        <v>413</v>
      </c>
      <c r="AK357" t="s">
        <v>199</v>
      </c>
      <c r="AL357" t="s">
        <v>93</v>
      </c>
      <c r="AM357" t="s">
        <v>107</v>
      </c>
      <c r="AQ357">
        <v>0</v>
      </c>
      <c r="AT357">
        <v>0</v>
      </c>
      <c r="AU357">
        <v>0.85</v>
      </c>
      <c r="AV357">
        <v>34000</v>
      </c>
      <c r="AW357" t="s">
        <v>107</v>
      </c>
      <c r="AX357">
        <v>3</v>
      </c>
      <c r="AY357">
        <v>61</v>
      </c>
      <c r="AZ357" s="1">
        <v>43497</v>
      </c>
      <c r="BA357">
        <v>2019</v>
      </c>
      <c r="BB357">
        <v>2019</v>
      </c>
      <c r="BC357" t="s">
        <v>200</v>
      </c>
      <c r="BD357" s="5">
        <f>VLOOKUP(BC357,'unit cost'!$A$2:$B$17,2,FALSE)</f>
        <v>0.85</v>
      </c>
      <c r="BE357" s="5">
        <f t="shared" si="5"/>
        <v>34000</v>
      </c>
    </row>
    <row r="358" spans="1:57" ht="14.4" x14ac:dyDescent="0.3">
      <c r="A358" t="s">
        <v>2694</v>
      </c>
      <c r="C358">
        <v>137</v>
      </c>
      <c r="D358" t="s">
        <v>389</v>
      </c>
      <c r="E358" t="s">
        <v>93</v>
      </c>
      <c r="F358" t="s">
        <v>370</v>
      </c>
      <c r="G358">
        <v>6400</v>
      </c>
      <c r="H358">
        <v>1</v>
      </c>
      <c r="I358">
        <v>6400</v>
      </c>
      <c r="J358" s="1">
        <v>43896</v>
      </c>
      <c r="K358" s="1">
        <v>43885</v>
      </c>
      <c r="L358" s="1">
        <v>43718</v>
      </c>
      <c r="N358" s="1">
        <v>43896</v>
      </c>
      <c r="O358" t="s">
        <v>56</v>
      </c>
      <c r="P358" t="s">
        <v>57</v>
      </c>
      <c r="Q358" s="1">
        <v>43948</v>
      </c>
      <c r="R358">
        <v>23315.490234375</v>
      </c>
      <c r="S358">
        <v>45408</v>
      </c>
      <c r="T358">
        <v>0</v>
      </c>
      <c r="U358" t="b">
        <v>0</v>
      </c>
      <c r="V358" t="s">
        <v>430</v>
      </c>
      <c r="W358" t="s">
        <v>83</v>
      </c>
      <c r="X358" t="s">
        <v>366</v>
      </c>
      <c r="Y358" t="s">
        <v>367</v>
      </c>
      <c r="Z358" t="s">
        <v>253</v>
      </c>
      <c r="AA358" t="s">
        <v>364</v>
      </c>
      <c r="AB358" t="s">
        <v>61</v>
      </c>
      <c r="AC358">
        <v>2021</v>
      </c>
      <c r="AD358" t="s">
        <v>372</v>
      </c>
      <c r="AE358" t="s">
        <v>391</v>
      </c>
      <c r="AF358">
        <v>3</v>
      </c>
      <c r="AG358">
        <v>2020</v>
      </c>
      <c r="AH358" t="s">
        <v>86</v>
      </c>
      <c r="AI358" t="s">
        <v>392</v>
      </c>
      <c r="AJ358" t="s">
        <v>393</v>
      </c>
      <c r="AK358" t="s">
        <v>394</v>
      </c>
      <c r="AL358" t="s">
        <v>93</v>
      </c>
      <c r="AM358" t="s">
        <v>107</v>
      </c>
      <c r="AQ358">
        <v>0</v>
      </c>
      <c r="AT358">
        <v>0</v>
      </c>
      <c r="AU358">
        <v>0.77</v>
      </c>
      <c r="AV358">
        <v>4928</v>
      </c>
      <c r="AW358" t="s">
        <v>107</v>
      </c>
      <c r="AX358">
        <v>3</v>
      </c>
      <c r="AY358">
        <v>61</v>
      </c>
      <c r="AZ358" s="1">
        <v>43469</v>
      </c>
      <c r="BA358">
        <v>2019</v>
      </c>
      <c r="BB358">
        <v>2019</v>
      </c>
      <c r="BC358" t="s">
        <v>108</v>
      </c>
      <c r="BD358" s="5">
        <f>VLOOKUP(BC358,'unit cost'!$A$2:$B$17,2,FALSE)</f>
        <v>0.82799999999999996</v>
      </c>
      <c r="BE358" s="5">
        <f t="shared" si="5"/>
        <v>5299.2</v>
      </c>
    </row>
    <row r="359" spans="1:57" ht="14.4" x14ac:dyDescent="0.3">
      <c r="A359" t="s">
        <v>2694</v>
      </c>
      <c r="C359">
        <v>138</v>
      </c>
      <c r="D359" t="s">
        <v>389</v>
      </c>
      <c r="E359" t="s">
        <v>93</v>
      </c>
      <c r="F359" t="s">
        <v>370</v>
      </c>
      <c r="G359">
        <v>18000</v>
      </c>
      <c r="H359">
        <v>1</v>
      </c>
      <c r="I359">
        <v>18000</v>
      </c>
      <c r="J359" s="1">
        <v>44090</v>
      </c>
      <c r="K359" s="1">
        <v>43885</v>
      </c>
      <c r="L359" s="1">
        <v>43847</v>
      </c>
      <c r="N359" s="1">
        <v>44090</v>
      </c>
      <c r="O359" t="s">
        <v>56</v>
      </c>
      <c r="P359" t="s">
        <v>431</v>
      </c>
      <c r="Q359" s="1">
        <v>44105</v>
      </c>
      <c r="S359">
        <v>177620</v>
      </c>
      <c r="T359">
        <v>0</v>
      </c>
      <c r="U359" t="b">
        <v>1</v>
      </c>
      <c r="V359" t="s">
        <v>432</v>
      </c>
      <c r="W359" t="s">
        <v>83</v>
      </c>
      <c r="X359" t="s">
        <v>366</v>
      </c>
      <c r="Y359" t="s">
        <v>367</v>
      </c>
      <c r="Z359" t="s">
        <v>253</v>
      </c>
      <c r="AA359" t="s">
        <v>364</v>
      </c>
      <c r="AB359" t="s">
        <v>61</v>
      </c>
      <c r="AC359">
        <v>2021</v>
      </c>
      <c r="AD359" t="s">
        <v>372</v>
      </c>
      <c r="AE359" t="s">
        <v>391</v>
      </c>
      <c r="AF359">
        <v>9</v>
      </c>
      <c r="AG359">
        <v>2020</v>
      </c>
      <c r="AH359" t="s">
        <v>86</v>
      </c>
      <c r="AI359" t="s">
        <v>392</v>
      </c>
      <c r="AJ359" t="s">
        <v>393</v>
      </c>
      <c r="AK359" t="s">
        <v>394</v>
      </c>
      <c r="AL359" t="s">
        <v>93</v>
      </c>
      <c r="AM359" t="s">
        <v>107</v>
      </c>
      <c r="AQ359">
        <v>0</v>
      </c>
      <c r="AT359">
        <v>0</v>
      </c>
      <c r="AU359">
        <v>0.77</v>
      </c>
      <c r="AV359">
        <v>13860</v>
      </c>
      <c r="AW359" t="s">
        <v>107</v>
      </c>
      <c r="AX359">
        <v>3</v>
      </c>
      <c r="AY359">
        <v>61</v>
      </c>
      <c r="AZ359" s="1">
        <v>43663</v>
      </c>
      <c r="BA359">
        <v>2019</v>
      </c>
      <c r="BB359">
        <v>2020</v>
      </c>
      <c r="BC359" t="s">
        <v>108</v>
      </c>
      <c r="BD359" s="5">
        <f>VLOOKUP(BC359,'unit cost'!$A$2:$B$17,2,FALSE)</f>
        <v>0.82799999999999996</v>
      </c>
      <c r="BE359" s="5">
        <f t="shared" si="5"/>
        <v>14904</v>
      </c>
    </row>
    <row r="360" spans="1:57" ht="14.4" x14ac:dyDescent="0.3">
      <c r="A360" t="s">
        <v>2694</v>
      </c>
      <c r="C360">
        <v>139</v>
      </c>
      <c r="D360" t="s">
        <v>369</v>
      </c>
      <c r="E360" t="s">
        <v>93</v>
      </c>
      <c r="F360" t="s">
        <v>370</v>
      </c>
      <c r="G360">
        <v>2448</v>
      </c>
      <c r="H360">
        <v>1</v>
      </c>
      <c r="I360">
        <v>2448</v>
      </c>
      <c r="J360" s="1">
        <v>44209</v>
      </c>
      <c r="K360" s="1">
        <v>43885</v>
      </c>
      <c r="L360" s="1">
        <v>43847</v>
      </c>
      <c r="N360" s="1">
        <v>44209</v>
      </c>
      <c r="O360" t="s">
        <v>56</v>
      </c>
      <c r="P360" t="s">
        <v>57</v>
      </c>
      <c r="Q360" s="1">
        <v>44263</v>
      </c>
      <c r="S360">
        <v>340884</v>
      </c>
      <c r="T360">
        <v>0</v>
      </c>
      <c r="U360" t="b">
        <v>0</v>
      </c>
      <c r="V360" t="s">
        <v>433</v>
      </c>
      <c r="W360" t="s">
        <v>83</v>
      </c>
      <c r="X360" t="s">
        <v>366</v>
      </c>
      <c r="Y360" t="s">
        <v>367</v>
      </c>
      <c r="Z360" t="s">
        <v>253</v>
      </c>
      <c r="AA360" t="s">
        <v>364</v>
      </c>
      <c r="AB360" t="s">
        <v>61</v>
      </c>
      <c r="AC360">
        <v>2021</v>
      </c>
      <c r="AD360" t="s">
        <v>372</v>
      </c>
      <c r="AE360" t="s">
        <v>373</v>
      </c>
      <c r="AF360">
        <v>1</v>
      </c>
      <c r="AG360">
        <v>2021</v>
      </c>
      <c r="AH360" t="s">
        <v>86</v>
      </c>
      <c r="AI360" t="s">
        <v>213</v>
      </c>
      <c r="AJ360" t="s">
        <v>374</v>
      </c>
      <c r="AK360" t="s">
        <v>215</v>
      </c>
      <c r="AL360" t="s">
        <v>93</v>
      </c>
      <c r="AM360" t="s">
        <v>122</v>
      </c>
      <c r="AQ360">
        <v>0</v>
      </c>
      <c r="AT360">
        <v>0</v>
      </c>
      <c r="AU360">
        <v>8.5</v>
      </c>
      <c r="AV360">
        <v>20808</v>
      </c>
      <c r="AW360" t="s">
        <v>123</v>
      </c>
      <c r="AX360">
        <v>3</v>
      </c>
      <c r="AY360">
        <v>57</v>
      </c>
      <c r="AZ360" s="1">
        <v>43810</v>
      </c>
      <c r="BA360">
        <v>2020</v>
      </c>
      <c r="BB360">
        <v>2020</v>
      </c>
      <c r="BC360" t="s">
        <v>216</v>
      </c>
      <c r="BD360" s="5">
        <f>VLOOKUP(BC360,'unit cost'!$A$2:$B$17,2,FALSE)</f>
        <v>8.5</v>
      </c>
      <c r="BE360" s="5">
        <f t="shared" si="5"/>
        <v>20808</v>
      </c>
    </row>
    <row r="361" spans="1:57" ht="14.4" x14ac:dyDescent="0.3">
      <c r="A361" t="s">
        <v>2694</v>
      </c>
      <c r="C361">
        <v>140</v>
      </c>
      <c r="D361" t="s">
        <v>375</v>
      </c>
      <c r="E361" t="s">
        <v>93</v>
      </c>
      <c r="F361" t="s">
        <v>370</v>
      </c>
      <c r="G361">
        <v>4000</v>
      </c>
      <c r="H361">
        <v>1</v>
      </c>
      <c r="I361">
        <v>4000</v>
      </c>
      <c r="J361" s="1">
        <v>43942</v>
      </c>
      <c r="K361" s="1">
        <v>43885</v>
      </c>
      <c r="L361" s="1">
        <v>43718</v>
      </c>
      <c r="N361" s="1">
        <v>43942</v>
      </c>
      <c r="O361" t="s">
        <v>56</v>
      </c>
      <c r="P361" t="s">
        <v>57</v>
      </c>
      <c r="Q361" s="1">
        <v>43951</v>
      </c>
      <c r="R361">
        <v>53120</v>
      </c>
      <c r="S361">
        <v>710700</v>
      </c>
      <c r="T361">
        <v>0</v>
      </c>
      <c r="U361" t="b">
        <v>0</v>
      </c>
      <c r="V361" t="s">
        <v>434</v>
      </c>
      <c r="W361" t="s">
        <v>83</v>
      </c>
      <c r="X361" t="s">
        <v>366</v>
      </c>
      <c r="Y361" t="s">
        <v>367</v>
      </c>
      <c r="Z361" t="s">
        <v>253</v>
      </c>
      <c r="AA361" t="s">
        <v>364</v>
      </c>
      <c r="AB361" t="s">
        <v>61</v>
      </c>
      <c r="AC361">
        <v>2021</v>
      </c>
      <c r="AD361" t="s">
        <v>372</v>
      </c>
      <c r="AE361" t="s">
        <v>377</v>
      </c>
      <c r="AF361">
        <v>4</v>
      </c>
      <c r="AG361">
        <v>2020</v>
      </c>
      <c r="AH361" t="s">
        <v>86</v>
      </c>
      <c r="AI361" t="s">
        <v>119</v>
      </c>
      <c r="AJ361" t="s">
        <v>378</v>
      </c>
      <c r="AK361" t="s">
        <v>121</v>
      </c>
      <c r="AL361" t="s">
        <v>93</v>
      </c>
      <c r="AM361" t="s">
        <v>122</v>
      </c>
      <c r="AQ361">
        <v>0</v>
      </c>
      <c r="AT361">
        <v>0</v>
      </c>
      <c r="AU361">
        <v>8.5</v>
      </c>
      <c r="AV361">
        <v>34000</v>
      </c>
      <c r="AW361" t="s">
        <v>123</v>
      </c>
      <c r="AX361">
        <v>3</v>
      </c>
      <c r="AY361">
        <v>31</v>
      </c>
      <c r="AZ361" s="1">
        <v>43725</v>
      </c>
      <c r="BA361">
        <v>2020</v>
      </c>
      <c r="BB361">
        <v>2020</v>
      </c>
      <c r="BC361" t="s">
        <v>124</v>
      </c>
      <c r="BD361" s="5">
        <f>VLOOKUP(BC361,'unit cost'!$A$2:$B$17,2,FALSE)</f>
        <v>8.5</v>
      </c>
      <c r="BE361" s="5">
        <f t="shared" si="5"/>
        <v>34000</v>
      </c>
    </row>
    <row r="362" spans="1:57" ht="14.4" x14ac:dyDescent="0.3">
      <c r="A362" t="s">
        <v>2694</v>
      </c>
      <c r="C362">
        <v>141</v>
      </c>
      <c r="D362" t="s">
        <v>375</v>
      </c>
      <c r="E362" t="s">
        <v>93</v>
      </c>
      <c r="F362" t="s">
        <v>370</v>
      </c>
      <c r="G362">
        <v>6000</v>
      </c>
      <c r="H362">
        <v>1</v>
      </c>
      <c r="I362">
        <v>6000</v>
      </c>
      <c r="J362" s="1">
        <v>44132</v>
      </c>
      <c r="K362" s="1">
        <v>43885</v>
      </c>
      <c r="L362" s="1">
        <v>43847</v>
      </c>
      <c r="N362" s="1">
        <v>44132</v>
      </c>
      <c r="O362" t="s">
        <v>56</v>
      </c>
      <c r="P362" t="s">
        <v>435</v>
      </c>
      <c r="Q362" s="1">
        <v>44175</v>
      </c>
      <c r="S362">
        <v>414000</v>
      </c>
      <c r="T362">
        <v>0</v>
      </c>
      <c r="U362" t="b">
        <v>1</v>
      </c>
      <c r="V362" t="s">
        <v>436</v>
      </c>
      <c r="W362" t="s">
        <v>83</v>
      </c>
      <c r="X362" t="s">
        <v>366</v>
      </c>
      <c r="Y362" t="s">
        <v>367</v>
      </c>
      <c r="Z362" t="s">
        <v>253</v>
      </c>
      <c r="AA362" t="s">
        <v>364</v>
      </c>
      <c r="AB362" t="s">
        <v>61</v>
      </c>
      <c r="AC362">
        <v>2021</v>
      </c>
      <c r="AD362" t="s">
        <v>372</v>
      </c>
      <c r="AE362" t="s">
        <v>377</v>
      </c>
      <c r="AF362">
        <v>10</v>
      </c>
      <c r="AG362">
        <v>2020</v>
      </c>
      <c r="AH362" t="s">
        <v>86</v>
      </c>
      <c r="AI362" t="s">
        <v>119</v>
      </c>
      <c r="AJ362" t="s">
        <v>378</v>
      </c>
      <c r="AK362" t="s">
        <v>121</v>
      </c>
      <c r="AL362" t="s">
        <v>93</v>
      </c>
      <c r="AM362" t="s">
        <v>122</v>
      </c>
      <c r="AQ362">
        <v>0</v>
      </c>
      <c r="AT362">
        <v>0</v>
      </c>
      <c r="AU362">
        <v>8.5</v>
      </c>
      <c r="AV362">
        <v>51000</v>
      </c>
      <c r="AW362" t="s">
        <v>123</v>
      </c>
      <c r="AX362">
        <v>3</v>
      </c>
      <c r="AY362">
        <v>31</v>
      </c>
      <c r="AZ362" s="1">
        <v>43915</v>
      </c>
      <c r="BA362">
        <v>2020</v>
      </c>
      <c r="BB362">
        <v>2020</v>
      </c>
      <c r="BC362" t="s">
        <v>124</v>
      </c>
      <c r="BD362" s="5">
        <f>VLOOKUP(BC362,'unit cost'!$A$2:$B$17,2,FALSE)</f>
        <v>8.5</v>
      </c>
      <c r="BE362" s="5">
        <f t="shared" si="5"/>
        <v>51000</v>
      </c>
    </row>
    <row r="363" spans="1:57" ht="14.4" x14ac:dyDescent="0.3">
      <c r="A363" t="s">
        <v>2694</v>
      </c>
      <c r="C363">
        <v>142</v>
      </c>
      <c r="D363" t="s">
        <v>418</v>
      </c>
      <c r="E363" t="s">
        <v>93</v>
      </c>
      <c r="F363" t="s">
        <v>370</v>
      </c>
      <c r="G363">
        <v>100000</v>
      </c>
      <c r="H363">
        <v>1E-3</v>
      </c>
      <c r="I363">
        <v>100</v>
      </c>
      <c r="J363" s="1">
        <v>43922</v>
      </c>
      <c r="K363" s="1">
        <v>43885</v>
      </c>
      <c r="L363" s="1">
        <v>43720</v>
      </c>
      <c r="N363" s="1">
        <v>43922</v>
      </c>
      <c r="O363" t="s">
        <v>56</v>
      </c>
      <c r="P363" t="s">
        <v>57</v>
      </c>
      <c r="Q363" s="1">
        <v>43950</v>
      </c>
      <c r="R363">
        <v>66243</v>
      </c>
      <c r="S363">
        <v>371000</v>
      </c>
      <c r="T363">
        <v>0</v>
      </c>
      <c r="U363" t="b">
        <v>0</v>
      </c>
      <c r="V363" t="s">
        <v>437</v>
      </c>
      <c r="W363" t="s">
        <v>83</v>
      </c>
      <c r="X363" t="s">
        <v>366</v>
      </c>
      <c r="Y363" t="s">
        <v>367</v>
      </c>
      <c r="Z363" t="s">
        <v>253</v>
      </c>
      <c r="AA363" t="s">
        <v>364</v>
      </c>
      <c r="AB363" t="s">
        <v>61</v>
      </c>
      <c r="AC363">
        <v>2021</v>
      </c>
      <c r="AD363" t="s">
        <v>372</v>
      </c>
      <c r="AE363" t="s">
        <v>420</v>
      </c>
      <c r="AF363">
        <v>4</v>
      </c>
      <c r="AG363">
        <v>2020</v>
      </c>
      <c r="AH363" t="s">
        <v>86</v>
      </c>
      <c r="AI363" t="s">
        <v>142</v>
      </c>
      <c r="AJ363" t="s">
        <v>145</v>
      </c>
      <c r="AK363" t="s">
        <v>144</v>
      </c>
      <c r="AL363" t="s">
        <v>93</v>
      </c>
      <c r="AM363" t="s">
        <v>74</v>
      </c>
      <c r="AQ363">
        <v>0</v>
      </c>
      <c r="AT363">
        <v>0</v>
      </c>
      <c r="AU363">
        <v>500</v>
      </c>
      <c r="AV363">
        <v>50000</v>
      </c>
      <c r="AW363" t="s">
        <v>145</v>
      </c>
      <c r="AX363">
        <v>1</v>
      </c>
      <c r="AY363">
        <v>41</v>
      </c>
      <c r="AZ363" s="1">
        <v>43635</v>
      </c>
      <c r="BA363">
        <v>2019</v>
      </c>
      <c r="BB363">
        <v>2020</v>
      </c>
      <c r="BC363" t="s">
        <v>146</v>
      </c>
      <c r="BD363" s="5">
        <f>VLOOKUP(BC363,'unit cost'!$A$2:$B$17,2,FALSE)</f>
        <v>0.49399999999999999</v>
      </c>
      <c r="BE363" s="5">
        <f t="shared" si="5"/>
        <v>49400</v>
      </c>
    </row>
    <row r="364" spans="1:57" ht="14.4" x14ac:dyDescent="0.3">
      <c r="A364" t="s">
        <v>2694</v>
      </c>
      <c r="C364">
        <v>144</v>
      </c>
      <c r="D364" t="s">
        <v>414</v>
      </c>
      <c r="E364" t="s">
        <v>93</v>
      </c>
      <c r="F364" t="s">
        <v>370</v>
      </c>
      <c r="G364">
        <v>1800</v>
      </c>
      <c r="H364">
        <v>1</v>
      </c>
      <c r="I364">
        <v>1800</v>
      </c>
      <c r="J364" s="1">
        <v>43572</v>
      </c>
      <c r="K364" s="1">
        <v>43885</v>
      </c>
      <c r="N364" s="1">
        <v>43572</v>
      </c>
      <c r="O364" t="s">
        <v>56</v>
      </c>
      <c r="P364" t="s">
        <v>57</v>
      </c>
      <c r="Q364" s="1">
        <v>43951</v>
      </c>
      <c r="T364">
        <v>0</v>
      </c>
      <c r="U364" t="b">
        <v>0</v>
      </c>
      <c r="V364" t="s">
        <v>438</v>
      </c>
      <c r="W364" t="s">
        <v>83</v>
      </c>
      <c r="X364" t="s">
        <v>366</v>
      </c>
      <c r="Y364" t="s">
        <v>367</v>
      </c>
      <c r="Z364" t="s">
        <v>253</v>
      </c>
      <c r="AA364" t="s">
        <v>364</v>
      </c>
      <c r="AB364" t="s">
        <v>61</v>
      </c>
      <c r="AC364">
        <v>2021</v>
      </c>
      <c r="AD364" t="s">
        <v>372</v>
      </c>
      <c r="AE364" t="s">
        <v>416</v>
      </c>
      <c r="AF364">
        <v>4</v>
      </c>
      <c r="AG364">
        <v>2019</v>
      </c>
      <c r="AH364" t="s">
        <v>86</v>
      </c>
      <c r="AI364" t="s">
        <v>288</v>
      </c>
      <c r="AJ364" t="s">
        <v>417</v>
      </c>
      <c r="AK364" t="s">
        <v>290</v>
      </c>
      <c r="AL364" t="s">
        <v>93</v>
      </c>
      <c r="AM364" t="s">
        <v>291</v>
      </c>
      <c r="AQ364">
        <v>0</v>
      </c>
      <c r="AT364">
        <v>0</v>
      </c>
      <c r="AU364">
        <v>0.32</v>
      </c>
      <c r="AV364">
        <v>576</v>
      </c>
      <c r="AW364" t="s">
        <v>131</v>
      </c>
      <c r="AX364">
        <v>3</v>
      </c>
      <c r="AY364">
        <v>52</v>
      </c>
      <c r="AZ364" s="1">
        <v>43208</v>
      </c>
      <c r="BA364">
        <v>2018</v>
      </c>
      <c r="BB364">
        <v>2018</v>
      </c>
      <c r="BC364" t="s">
        <v>155</v>
      </c>
      <c r="BD364" s="5">
        <f>VLOOKUP(BC364,'unit cost'!$A$2:$B$17,2,FALSE)</f>
        <v>0.35099999999999998</v>
      </c>
      <c r="BE364" s="5">
        <f t="shared" si="5"/>
        <v>631.79999999999995</v>
      </c>
    </row>
    <row r="365" spans="1:57" ht="14.4" x14ac:dyDescent="0.3">
      <c r="A365" t="s">
        <v>2694</v>
      </c>
      <c r="C365">
        <v>145</v>
      </c>
      <c r="D365" t="s">
        <v>414</v>
      </c>
      <c r="E365" t="s">
        <v>93</v>
      </c>
      <c r="F365" t="s">
        <v>370</v>
      </c>
      <c r="G365">
        <v>2700</v>
      </c>
      <c r="H365">
        <v>1</v>
      </c>
      <c r="I365">
        <v>2700</v>
      </c>
      <c r="J365" s="1">
        <v>44009</v>
      </c>
      <c r="K365" s="1">
        <v>43885</v>
      </c>
      <c r="L365" s="1">
        <v>43718</v>
      </c>
      <c r="N365" s="1">
        <v>44009</v>
      </c>
      <c r="O365" t="s">
        <v>56</v>
      </c>
      <c r="P365" t="s">
        <v>439</v>
      </c>
      <c r="Q365" s="1">
        <v>44086</v>
      </c>
      <c r="R365">
        <v>20557</v>
      </c>
      <c r="S365">
        <v>23616</v>
      </c>
      <c r="T365">
        <v>0</v>
      </c>
      <c r="U365" t="b">
        <v>1</v>
      </c>
      <c r="V365" t="s">
        <v>440</v>
      </c>
      <c r="W365" t="s">
        <v>83</v>
      </c>
      <c r="X365" t="s">
        <v>366</v>
      </c>
      <c r="Y365" t="s">
        <v>367</v>
      </c>
      <c r="Z365" t="s">
        <v>253</v>
      </c>
      <c r="AA365" t="s">
        <v>364</v>
      </c>
      <c r="AB365" t="s">
        <v>61</v>
      </c>
      <c r="AC365">
        <v>2021</v>
      </c>
      <c r="AD365" t="s">
        <v>372</v>
      </c>
      <c r="AE365" t="s">
        <v>416</v>
      </c>
      <c r="AF365">
        <v>6</v>
      </c>
      <c r="AG365">
        <v>2020</v>
      </c>
      <c r="AH365" t="s">
        <v>86</v>
      </c>
      <c r="AI365" t="s">
        <v>288</v>
      </c>
      <c r="AJ365" t="s">
        <v>417</v>
      </c>
      <c r="AK365" t="s">
        <v>290</v>
      </c>
      <c r="AL365" t="s">
        <v>93</v>
      </c>
      <c r="AM365" t="s">
        <v>291</v>
      </c>
      <c r="AQ365">
        <v>0</v>
      </c>
      <c r="AT365">
        <v>0</v>
      </c>
      <c r="AU365">
        <v>0.32</v>
      </c>
      <c r="AV365">
        <v>864</v>
      </c>
      <c r="AW365" t="s">
        <v>131</v>
      </c>
      <c r="AX365">
        <v>3</v>
      </c>
      <c r="AY365">
        <v>52</v>
      </c>
      <c r="AZ365" s="1">
        <v>43645</v>
      </c>
      <c r="BA365">
        <v>2019</v>
      </c>
      <c r="BB365">
        <v>2020</v>
      </c>
      <c r="BC365" t="s">
        <v>155</v>
      </c>
      <c r="BD365" s="5">
        <f>VLOOKUP(BC365,'unit cost'!$A$2:$B$17,2,FALSE)</f>
        <v>0.35099999999999998</v>
      </c>
      <c r="BE365" s="5">
        <f t="shared" si="5"/>
        <v>947.69999999999993</v>
      </c>
    </row>
    <row r="366" spans="1:57" ht="14.4" x14ac:dyDescent="0.3">
      <c r="A366" t="s">
        <v>2694</v>
      </c>
      <c r="C366">
        <v>147</v>
      </c>
      <c r="D366" t="s">
        <v>379</v>
      </c>
      <c r="E366" t="s">
        <v>93</v>
      </c>
      <c r="F366" t="s">
        <v>370</v>
      </c>
      <c r="G366">
        <v>8640</v>
      </c>
      <c r="H366">
        <v>1</v>
      </c>
      <c r="I366">
        <v>8640</v>
      </c>
      <c r="J366" s="1">
        <v>43949</v>
      </c>
      <c r="K366" s="1">
        <v>43885</v>
      </c>
      <c r="L366" s="1">
        <v>43718</v>
      </c>
      <c r="N366" s="1">
        <v>43949</v>
      </c>
      <c r="O366" t="s">
        <v>56</v>
      </c>
      <c r="P366" t="s">
        <v>57</v>
      </c>
      <c r="Q366" s="1">
        <v>43998</v>
      </c>
      <c r="R366">
        <v>41265</v>
      </c>
      <c r="S366">
        <v>46284</v>
      </c>
      <c r="T366">
        <v>0</v>
      </c>
      <c r="U366" t="b">
        <v>0</v>
      </c>
      <c r="V366" t="s">
        <v>441</v>
      </c>
      <c r="W366" t="s">
        <v>83</v>
      </c>
      <c r="X366" t="s">
        <v>366</v>
      </c>
      <c r="Y366" t="s">
        <v>367</v>
      </c>
      <c r="Z366" t="s">
        <v>253</v>
      </c>
      <c r="AA366" t="s">
        <v>364</v>
      </c>
      <c r="AB366" t="s">
        <v>61</v>
      </c>
      <c r="AC366">
        <v>2021</v>
      </c>
      <c r="AD366" t="s">
        <v>372</v>
      </c>
      <c r="AE366" t="s">
        <v>381</v>
      </c>
      <c r="AF366">
        <v>4</v>
      </c>
      <c r="AG366">
        <v>2020</v>
      </c>
      <c r="AH366" t="s">
        <v>86</v>
      </c>
      <c r="AI366" t="s">
        <v>382</v>
      </c>
      <c r="AJ366" t="s">
        <v>383</v>
      </c>
      <c r="AK366" t="s">
        <v>384</v>
      </c>
      <c r="AL366" t="s">
        <v>93</v>
      </c>
      <c r="AM366" t="s">
        <v>138</v>
      </c>
      <c r="AQ366">
        <v>0</v>
      </c>
      <c r="AT366">
        <v>0</v>
      </c>
      <c r="AW366" t="s">
        <v>131</v>
      </c>
      <c r="AX366">
        <v>3</v>
      </c>
      <c r="AY366">
        <v>52</v>
      </c>
      <c r="AZ366" s="1">
        <v>43585</v>
      </c>
      <c r="BA366">
        <v>2019</v>
      </c>
      <c r="BB366">
        <v>2019</v>
      </c>
      <c r="BC366" t="s">
        <v>139</v>
      </c>
      <c r="BD366" s="5">
        <f>VLOOKUP(BC366,'unit cost'!$A$2:$B$17,2,FALSE)</f>
        <v>0.32800000000000001</v>
      </c>
      <c r="BE366" s="5">
        <f t="shared" si="5"/>
        <v>2833.92</v>
      </c>
    </row>
    <row r="367" spans="1:57" ht="14.4" x14ac:dyDescent="0.3">
      <c r="A367" t="s">
        <v>2694</v>
      </c>
      <c r="C367">
        <v>148</v>
      </c>
      <c r="D367" t="s">
        <v>379</v>
      </c>
      <c r="E367" t="s">
        <v>93</v>
      </c>
      <c r="F367" t="s">
        <v>370</v>
      </c>
      <c r="G367">
        <v>7200</v>
      </c>
      <c r="H367">
        <v>1</v>
      </c>
      <c r="I367">
        <v>7200</v>
      </c>
      <c r="J367" s="1">
        <v>44113</v>
      </c>
      <c r="K367" s="1">
        <v>43885</v>
      </c>
      <c r="L367" s="1">
        <v>43847</v>
      </c>
      <c r="N367" s="1">
        <v>44113</v>
      </c>
      <c r="O367" t="s">
        <v>56</v>
      </c>
      <c r="P367" t="s">
        <v>57</v>
      </c>
      <c r="Q367" s="1">
        <v>44175</v>
      </c>
      <c r="S367">
        <v>75600</v>
      </c>
      <c r="T367">
        <v>0</v>
      </c>
      <c r="U367" t="b">
        <v>0</v>
      </c>
      <c r="V367" t="s">
        <v>442</v>
      </c>
      <c r="W367" t="s">
        <v>83</v>
      </c>
      <c r="X367" t="s">
        <v>366</v>
      </c>
      <c r="Y367" t="s">
        <v>367</v>
      </c>
      <c r="Z367" t="s">
        <v>253</v>
      </c>
      <c r="AA367" t="s">
        <v>364</v>
      </c>
      <c r="AB367" t="s">
        <v>61</v>
      </c>
      <c r="AC367">
        <v>2021</v>
      </c>
      <c r="AD367" t="s">
        <v>372</v>
      </c>
      <c r="AE367" t="s">
        <v>381</v>
      </c>
      <c r="AF367">
        <v>10</v>
      </c>
      <c r="AG367">
        <v>2020</v>
      </c>
      <c r="AH367" t="s">
        <v>86</v>
      </c>
      <c r="AI367" t="s">
        <v>382</v>
      </c>
      <c r="AJ367" t="s">
        <v>383</v>
      </c>
      <c r="AK367" t="s">
        <v>384</v>
      </c>
      <c r="AL367" t="s">
        <v>93</v>
      </c>
      <c r="AM367" t="s">
        <v>138</v>
      </c>
      <c r="AQ367">
        <v>0</v>
      </c>
      <c r="AT367">
        <v>0</v>
      </c>
      <c r="AW367" t="s">
        <v>131</v>
      </c>
      <c r="AX367">
        <v>3</v>
      </c>
      <c r="AY367">
        <v>52</v>
      </c>
      <c r="AZ367" s="1">
        <v>43749</v>
      </c>
      <c r="BA367">
        <v>2020</v>
      </c>
      <c r="BB367">
        <v>2020</v>
      </c>
      <c r="BC367" t="s">
        <v>139</v>
      </c>
      <c r="BD367" s="5">
        <f>VLOOKUP(BC367,'unit cost'!$A$2:$B$17,2,FALSE)</f>
        <v>0.32800000000000001</v>
      </c>
      <c r="BE367" s="5">
        <f t="shared" si="5"/>
        <v>2361.6</v>
      </c>
    </row>
    <row r="368" spans="1:57" ht="14.4" x14ac:dyDescent="0.3">
      <c r="A368" t="s">
        <v>2694</v>
      </c>
      <c r="C368">
        <v>149</v>
      </c>
      <c r="D368" t="s">
        <v>405</v>
      </c>
      <c r="E368" t="s">
        <v>93</v>
      </c>
      <c r="F368" t="s">
        <v>370</v>
      </c>
      <c r="G368">
        <v>41328</v>
      </c>
      <c r="H368">
        <v>1</v>
      </c>
      <c r="I368">
        <v>41328</v>
      </c>
      <c r="J368" s="1">
        <v>43885</v>
      </c>
      <c r="K368" s="1">
        <v>43885</v>
      </c>
      <c r="L368" s="1">
        <v>43717</v>
      </c>
      <c r="N368" s="1">
        <v>43885</v>
      </c>
      <c r="O368" t="s">
        <v>56</v>
      </c>
      <c r="P368" t="s">
        <v>57</v>
      </c>
      <c r="Q368" s="1">
        <v>43951</v>
      </c>
      <c r="R368">
        <v>55672.69921875</v>
      </c>
      <c r="S368">
        <v>86244.479999999996</v>
      </c>
      <c r="T368">
        <v>0</v>
      </c>
      <c r="U368" t="b">
        <v>0</v>
      </c>
      <c r="V368" t="s">
        <v>443</v>
      </c>
      <c r="W368" t="s">
        <v>83</v>
      </c>
      <c r="X368" t="s">
        <v>366</v>
      </c>
      <c r="Y368" t="s">
        <v>367</v>
      </c>
      <c r="Z368" t="s">
        <v>253</v>
      </c>
      <c r="AA368" t="s">
        <v>364</v>
      </c>
      <c r="AB368" t="s">
        <v>61</v>
      </c>
      <c r="AC368">
        <v>2021</v>
      </c>
      <c r="AD368" t="s">
        <v>372</v>
      </c>
      <c r="AE368" t="s">
        <v>407</v>
      </c>
      <c r="AF368">
        <v>2</v>
      </c>
      <c r="AG368">
        <v>2020</v>
      </c>
      <c r="AH368" t="s">
        <v>86</v>
      </c>
      <c r="AI368" t="s">
        <v>408</v>
      </c>
      <c r="AJ368" t="s">
        <v>409</v>
      </c>
      <c r="AK368" t="s">
        <v>410</v>
      </c>
      <c r="AL368" t="s">
        <v>93</v>
      </c>
      <c r="AM368" t="s">
        <v>130</v>
      </c>
      <c r="AQ368">
        <v>0</v>
      </c>
      <c r="AT368">
        <v>0</v>
      </c>
      <c r="AW368" t="s">
        <v>131</v>
      </c>
      <c r="AX368">
        <v>3</v>
      </c>
      <c r="AY368">
        <v>52</v>
      </c>
      <c r="AZ368" s="1">
        <v>43521</v>
      </c>
      <c r="BA368">
        <v>2019</v>
      </c>
      <c r="BB368">
        <v>2019</v>
      </c>
      <c r="BC368" t="s">
        <v>132</v>
      </c>
      <c r="BD368" s="5">
        <f>VLOOKUP(BC368,'unit cost'!$A$2:$B$17,2,FALSE)</f>
        <v>0.26300000000000001</v>
      </c>
      <c r="BE368" s="5">
        <f t="shared" si="5"/>
        <v>10869.264000000001</v>
      </c>
    </row>
    <row r="369" spans="1:57" ht="14.4" x14ac:dyDescent="0.3">
      <c r="A369" t="s">
        <v>2694</v>
      </c>
      <c r="C369">
        <v>150</v>
      </c>
      <c r="D369" t="s">
        <v>405</v>
      </c>
      <c r="E369" t="s">
        <v>93</v>
      </c>
      <c r="F369" t="s">
        <v>370</v>
      </c>
      <c r="G369">
        <v>15840</v>
      </c>
      <c r="H369">
        <v>1</v>
      </c>
      <c r="I369">
        <v>15840</v>
      </c>
      <c r="J369" s="1">
        <v>44190</v>
      </c>
      <c r="K369" s="1">
        <v>43885</v>
      </c>
      <c r="L369" s="1">
        <v>43847</v>
      </c>
      <c r="N369" s="1">
        <v>44190</v>
      </c>
      <c r="O369" t="s">
        <v>56</v>
      </c>
      <c r="P369" t="s">
        <v>444</v>
      </c>
      <c r="Q369" s="1">
        <v>44263</v>
      </c>
      <c r="S369">
        <v>58021</v>
      </c>
      <c r="T369">
        <v>0</v>
      </c>
      <c r="U369" t="b">
        <v>1</v>
      </c>
      <c r="V369" t="s">
        <v>445</v>
      </c>
      <c r="W369" t="s">
        <v>83</v>
      </c>
      <c r="X369" t="s">
        <v>366</v>
      </c>
      <c r="Y369" t="s">
        <v>367</v>
      </c>
      <c r="Z369" t="s">
        <v>253</v>
      </c>
      <c r="AA369" t="s">
        <v>364</v>
      </c>
      <c r="AB369" t="s">
        <v>61</v>
      </c>
      <c r="AC369">
        <v>2021</v>
      </c>
      <c r="AD369" t="s">
        <v>372</v>
      </c>
      <c r="AE369" t="s">
        <v>407</v>
      </c>
      <c r="AF369">
        <v>12</v>
      </c>
      <c r="AG369">
        <v>2020</v>
      </c>
      <c r="AH369" t="s">
        <v>86</v>
      </c>
      <c r="AI369" t="s">
        <v>408</v>
      </c>
      <c r="AJ369" t="s">
        <v>409</v>
      </c>
      <c r="AK369" t="s">
        <v>410</v>
      </c>
      <c r="AL369" t="s">
        <v>93</v>
      </c>
      <c r="AM369" t="s">
        <v>130</v>
      </c>
      <c r="AQ369">
        <v>0</v>
      </c>
      <c r="AT369">
        <v>0</v>
      </c>
      <c r="AW369" t="s">
        <v>131</v>
      </c>
      <c r="AX369">
        <v>3</v>
      </c>
      <c r="AY369">
        <v>52</v>
      </c>
      <c r="AZ369" s="1">
        <v>43826</v>
      </c>
      <c r="BA369">
        <v>2020</v>
      </c>
      <c r="BB369">
        <v>2020</v>
      </c>
      <c r="BC369" t="s">
        <v>132</v>
      </c>
      <c r="BD369" s="5">
        <f>VLOOKUP(BC369,'unit cost'!$A$2:$B$17,2,FALSE)</f>
        <v>0.26300000000000001</v>
      </c>
      <c r="BE369" s="5">
        <f t="shared" si="5"/>
        <v>4165.92</v>
      </c>
    </row>
    <row r="370" spans="1:57" ht="14.4" x14ac:dyDescent="0.3">
      <c r="A370" t="s">
        <v>2694</v>
      </c>
      <c r="C370">
        <v>155</v>
      </c>
      <c r="D370" t="s">
        <v>411</v>
      </c>
      <c r="E370" t="s">
        <v>93</v>
      </c>
      <c r="F370" t="s">
        <v>446</v>
      </c>
      <c r="G370">
        <v>48274</v>
      </c>
      <c r="H370">
        <v>1</v>
      </c>
      <c r="I370">
        <v>48274</v>
      </c>
      <c r="J370" s="1">
        <v>44562</v>
      </c>
      <c r="K370" s="1">
        <v>44439</v>
      </c>
      <c r="N370" s="1">
        <v>44562</v>
      </c>
      <c r="O370" t="s">
        <v>69</v>
      </c>
      <c r="P370" t="s">
        <v>67</v>
      </c>
      <c r="Q370" s="1">
        <v>44263</v>
      </c>
      <c r="T370">
        <v>0</v>
      </c>
      <c r="U370" t="b">
        <v>0</v>
      </c>
      <c r="V370" t="s">
        <v>447</v>
      </c>
      <c r="W370" t="s">
        <v>83</v>
      </c>
      <c r="X370" t="s">
        <v>366</v>
      </c>
      <c r="Y370" t="s">
        <v>367</v>
      </c>
      <c r="Z370" t="s">
        <v>253</v>
      </c>
      <c r="AA370" t="s">
        <v>364</v>
      </c>
      <c r="AB370" t="s">
        <v>61</v>
      </c>
      <c r="AC370">
        <v>2021</v>
      </c>
      <c r="AD370" t="s">
        <v>372</v>
      </c>
      <c r="AE370" t="s">
        <v>412</v>
      </c>
      <c r="AF370">
        <v>1</v>
      </c>
      <c r="AG370">
        <v>2022</v>
      </c>
      <c r="AH370" t="s">
        <v>86</v>
      </c>
      <c r="AI370" t="s">
        <v>197</v>
      </c>
      <c r="AJ370" t="s">
        <v>413</v>
      </c>
      <c r="AK370" t="s">
        <v>199</v>
      </c>
      <c r="AL370" t="s">
        <v>93</v>
      </c>
      <c r="AM370" t="s">
        <v>107</v>
      </c>
      <c r="AQ370">
        <v>0</v>
      </c>
      <c r="AT370">
        <v>0</v>
      </c>
      <c r="AU370">
        <v>0.85</v>
      </c>
      <c r="AV370">
        <v>41032.9</v>
      </c>
      <c r="AW370" t="s">
        <v>107</v>
      </c>
      <c r="AX370">
        <v>3</v>
      </c>
      <c r="AY370">
        <v>61</v>
      </c>
      <c r="AZ370" s="1">
        <v>44135</v>
      </c>
      <c r="BA370">
        <v>2021</v>
      </c>
      <c r="BB370">
        <v>2021</v>
      </c>
      <c r="BC370" t="s">
        <v>200</v>
      </c>
      <c r="BD370" s="5">
        <f>VLOOKUP(BC370,'unit cost'!$A$2:$B$17,2,FALSE)</f>
        <v>0.85</v>
      </c>
      <c r="BE370" s="5">
        <f t="shared" si="5"/>
        <v>41032.9</v>
      </c>
    </row>
    <row r="371" spans="1:57" ht="14.4" x14ac:dyDescent="0.3">
      <c r="A371" t="s">
        <v>2694</v>
      </c>
      <c r="C371">
        <v>156</v>
      </c>
      <c r="D371" t="s">
        <v>389</v>
      </c>
      <c r="E371" t="s">
        <v>93</v>
      </c>
      <c r="F371" t="s">
        <v>446</v>
      </c>
      <c r="G371">
        <v>27611</v>
      </c>
      <c r="H371">
        <v>1</v>
      </c>
      <c r="I371">
        <v>27611</v>
      </c>
      <c r="J371" s="1">
        <v>44593</v>
      </c>
      <c r="K371" s="1">
        <v>44530</v>
      </c>
      <c r="N371" s="1">
        <v>44593</v>
      </c>
      <c r="O371" t="s">
        <v>69</v>
      </c>
      <c r="P371" t="s">
        <v>67</v>
      </c>
      <c r="Q371" s="1">
        <v>44263</v>
      </c>
      <c r="T371">
        <v>55467</v>
      </c>
      <c r="U371" t="b">
        <v>0</v>
      </c>
      <c r="V371" t="s">
        <v>447</v>
      </c>
      <c r="W371" t="s">
        <v>83</v>
      </c>
      <c r="X371" t="s">
        <v>366</v>
      </c>
      <c r="Y371" t="s">
        <v>367</v>
      </c>
      <c r="Z371" t="s">
        <v>253</v>
      </c>
      <c r="AA371" t="s">
        <v>364</v>
      </c>
      <c r="AB371" t="s">
        <v>61</v>
      </c>
      <c r="AC371">
        <v>2021</v>
      </c>
      <c r="AD371" t="s">
        <v>372</v>
      </c>
      <c r="AE371" t="s">
        <v>391</v>
      </c>
      <c r="AF371">
        <v>2</v>
      </c>
      <c r="AG371">
        <v>2022</v>
      </c>
      <c r="AH371" t="s">
        <v>86</v>
      </c>
      <c r="AI371" t="s">
        <v>392</v>
      </c>
      <c r="AJ371" t="s">
        <v>393</v>
      </c>
      <c r="AK371" t="s">
        <v>394</v>
      </c>
      <c r="AL371" t="s">
        <v>93</v>
      </c>
      <c r="AM371" t="s">
        <v>107</v>
      </c>
      <c r="AQ371">
        <v>0</v>
      </c>
      <c r="AT371">
        <v>0</v>
      </c>
      <c r="AU371">
        <v>0.77</v>
      </c>
      <c r="AV371">
        <v>21260.47</v>
      </c>
      <c r="AW371" t="s">
        <v>107</v>
      </c>
      <c r="AX371">
        <v>3</v>
      </c>
      <c r="AY371">
        <v>61</v>
      </c>
      <c r="AZ371" s="1">
        <v>44166</v>
      </c>
      <c r="BA371">
        <v>2021</v>
      </c>
      <c r="BB371">
        <v>2021</v>
      </c>
      <c r="BC371" t="s">
        <v>108</v>
      </c>
      <c r="BD371" s="5">
        <f>VLOOKUP(BC371,'unit cost'!$A$2:$B$17,2,FALSE)</f>
        <v>0.82799999999999996</v>
      </c>
      <c r="BE371" s="5">
        <f t="shared" si="5"/>
        <v>22861.907999999999</v>
      </c>
    </row>
    <row r="372" spans="1:57" ht="14.4" x14ac:dyDescent="0.3">
      <c r="A372" t="s">
        <v>2694</v>
      </c>
      <c r="C372">
        <v>157</v>
      </c>
      <c r="D372" t="s">
        <v>411</v>
      </c>
      <c r="E372" t="s">
        <v>93</v>
      </c>
      <c r="F372" t="s">
        <v>370</v>
      </c>
      <c r="G372">
        <v>31000</v>
      </c>
      <c r="H372">
        <v>1</v>
      </c>
      <c r="I372">
        <v>31000</v>
      </c>
      <c r="J372" s="1">
        <v>43930</v>
      </c>
      <c r="K372" s="1">
        <v>43948</v>
      </c>
      <c r="N372" s="1">
        <v>43930</v>
      </c>
      <c r="O372" t="s">
        <v>56</v>
      </c>
      <c r="P372" t="s">
        <v>57</v>
      </c>
      <c r="Q372" s="1">
        <v>43948</v>
      </c>
      <c r="T372">
        <v>0</v>
      </c>
      <c r="U372" t="b">
        <v>0</v>
      </c>
      <c r="V372" t="s">
        <v>429</v>
      </c>
      <c r="W372" t="s">
        <v>83</v>
      </c>
      <c r="X372" t="s">
        <v>366</v>
      </c>
      <c r="Y372" t="s">
        <v>367</v>
      </c>
      <c r="Z372" t="s">
        <v>253</v>
      </c>
      <c r="AA372" t="s">
        <v>364</v>
      </c>
      <c r="AB372" t="s">
        <v>61</v>
      </c>
      <c r="AC372">
        <v>2021</v>
      </c>
      <c r="AD372" t="s">
        <v>372</v>
      </c>
      <c r="AE372" t="s">
        <v>412</v>
      </c>
      <c r="AF372">
        <v>4</v>
      </c>
      <c r="AG372">
        <v>2020</v>
      </c>
      <c r="AH372" t="s">
        <v>86</v>
      </c>
      <c r="AI372" t="s">
        <v>197</v>
      </c>
      <c r="AJ372" t="s">
        <v>413</v>
      </c>
      <c r="AK372" t="s">
        <v>199</v>
      </c>
      <c r="AL372" t="s">
        <v>93</v>
      </c>
      <c r="AM372" t="s">
        <v>107</v>
      </c>
      <c r="AQ372">
        <v>0</v>
      </c>
      <c r="AT372">
        <v>0</v>
      </c>
      <c r="AU372">
        <v>0.85</v>
      </c>
      <c r="AV372">
        <v>26350</v>
      </c>
      <c r="AW372" t="s">
        <v>107</v>
      </c>
      <c r="AX372">
        <v>3</v>
      </c>
      <c r="AY372">
        <v>61</v>
      </c>
      <c r="AZ372" s="1">
        <v>43503</v>
      </c>
      <c r="BA372">
        <v>2019</v>
      </c>
      <c r="BB372">
        <v>2019</v>
      </c>
      <c r="BC372" t="s">
        <v>200</v>
      </c>
      <c r="BD372" s="5">
        <f>VLOOKUP(BC372,'unit cost'!$A$2:$B$17,2,FALSE)</f>
        <v>0.85</v>
      </c>
      <c r="BE372" s="5">
        <f t="shared" si="5"/>
        <v>26350</v>
      </c>
    </row>
    <row r="373" spans="1:57" ht="14.4" x14ac:dyDescent="0.3">
      <c r="A373" t="s">
        <v>2694</v>
      </c>
      <c r="C373">
        <v>158</v>
      </c>
      <c r="D373" t="s">
        <v>411</v>
      </c>
      <c r="E373" t="s">
        <v>93</v>
      </c>
      <c r="F373" t="s">
        <v>370</v>
      </c>
      <c r="G373">
        <v>30000</v>
      </c>
      <c r="H373">
        <v>1</v>
      </c>
      <c r="I373">
        <v>30000</v>
      </c>
      <c r="J373" s="1">
        <v>43930</v>
      </c>
      <c r="K373" s="1">
        <v>43948</v>
      </c>
      <c r="N373" s="1">
        <v>43930</v>
      </c>
      <c r="O373" t="s">
        <v>56</v>
      </c>
      <c r="P373" t="s">
        <v>57</v>
      </c>
      <c r="Q373" s="1">
        <v>43948</v>
      </c>
      <c r="T373">
        <v>0</v>
      </c>
      <c r="U373" t="b">
        <v>0</v>
      </c>
      <c r="V373" t="s">
        <v>429</v>
      </c>
      <c r="W373" t="s">
        <v>83</v>
      </c>
      <c r="X373" t="s">
        <v>366</v>
      </c>
      <c r="Y373" t="s">
        <v>367</v>
      </c>
      <c r="Z373" t="s">
        <v>253</v>
      </c>
      <c r="AA373" t="s">
        <v>364</v>
      </c>
      <c r="AB373" t="s">
        <v>61</v>
      </c>
      <c r="AC373">
        <v>2021</v>
      </c>
      <c r="AD373" t="s">
        <v>372</v>
      </c>
      <c r="AE373" t="s">
        <v>412</v>
      </c>
      <c r="AF373">
        <v>4</v>
      </c>
      <c r="AG373">
        <v>2020</v>
      </c>
      <c r="AH373" t="s">
        <v>86</v>
      </c>
      <c r="AI373" t="s">
        <v>197</v>
      </c>
      <c r="AJ373" t="s">
        <v>413</v>
      </c>
      <c r="AK373" t="s">
        <v>199</v>
      </c>
      <c r="AL373" t="s">
        <v>93</v>
      </c>
      <c r="AM373" t="s">
        <v>107</v>
      </c>
      <c r="AQ373">
        <v>0</v>
      </c>
      <c r="AT373">
        <v>0</v>
      </c>
      <c r="AU373">
        <v>0.85</v>
      </c>
      <c r="AV373">
        <v>25500</v>
      </c>
      <c r="AW373" t="s">
        <v>107</v>
      </c>
      <c r="AX373">
        <v>3</v>
      </c>
      <c r="AY373">
        <v>61</v>
      </c>
      <c r="AZ373" s="1">
        <v>43503</v>
      </c>
      <c r="BA373">
        <v>2019</v>
      </c>
      <c r="BB373">
        <v>2019</v>
      </c>
      <c r="BC373" t="s">
        <v>200</v>
      </c>
      <c r="BD373" s="5">
        <f>VLOOKUP(BC373,'unit cost'!$A$2:$B$17,2,FALSE)</f>
        <v>0.85</v>
      </c>
      <c r="BE373" s="5">
        <f t="shared" si="5"/>
        <v>25500</v>
      </c>
    </row>
    <row r="374" spans="1:57" ht="14.4" x14ac:dyDescent="0.3">
      <c r="A374" t="s">
        <v>2694</v>
      </c>
      <c r="C374">
        <v>159</v>
      </c>
      <c r="D374" t="s">
        <v>411</v>
      </c>
      <c r="E374" t="s">
        <v>93</v>
      </c>
      <c r="F374" t="s">
        <v>370</v>
      </c>
      <c r="G374">
        <v>40000</v>
      </c>
      <c r="H374">
        <v>1</v>
      </c>
      <c r="I374">
        <v>40000</v>
      </c>
      <c r="J374" s="1">
        <v>43941</v>
      </c>
      <c r="K374" s="1">
        <v>43948</v>
      </c>
      <c r="N374" s="1">
        <v>43941</v>
      </c>
      <c r="O374" t="s">
        <v>56</v>
      </c>
      <c r="P374" t="s">
        <v>57</v>
      </c>
      <c r="Q374" s="1">
        <v>43951</v>
      </c>
      <c r="T374">
        <v>0</v>
      </c>
      <c r="U374" t="b">
        <v>0</v>
      </c>
      <c r="V374" t="s">
        <v>429</v>
      </c>
      <c r="W374" t="s">
        <v>83</v>
      </c>
      <c r="X374" t="s">
        <v>366</v>
      </c>
      <c r="Y374" t="s">
        <v>367</v>
      </c>
      <c r="Z374" t="s">
        <v>253</v>
      </c>
      <c r="AA374" t="s">
        <v>364</v>
      </c>
      <c r="AB374" t="s">
        <v>61</v>
      </c>
      <c r="AC374">
        <v>2021</v>
      </c>
      <c r="AD374" t="s">
        <v>372</v>
      </c>
      <c r="AE374" t="s">
        <v>412</v>
      </c>
      <c r="AF374">
        <v>4</v>
      </c>
      <c r="AG374">
        <v>2020</v>
      </c>
      <c r="AH374" t="s">
        <v>86</v>
      </c>
      <c r="AI374" t="s">
        <v>197</v>
      </c>
      <c r="AJ374" t="s">
        <v>413</v>
      </c>
      <c r="AK374" t="s">
        <v>199</v>
      </c>
      <c r="AL374" t="s">
        <v>93</v>
      </c>
      <c r="AM374" t="s">
        <v>107</v>
      </c>
      <c r="AQ374">
        <v>0</v>
      </c>
      <c r="AT374">
        <v>0</v>
      </c>
      <c r="AU374">
        <v>0.85</v>
      </c>
      <c r="AV374">
        <v>34000</v>
      </c>
      <c r="AW374" t="s">
        <v>107</v>
      </c>
      <c r="AX374">
        <v>3</v>
      </c>
      <c r="AY374">
        <v>61</v>
      </c>
      <c r="AZ374" s="1">
        <v>43514</v>
      </c>
      <c r="BA374">
        <v>2019</v>
      </c>
      <c r="BB374">
        <v>2019</v>
      </c>
      <c r="BC374" t="s">
        <v>200</v>
      </c>
      <c r="BD374" s="5">
        <f>VLOOKUP(BC374,'unit cost'!$A$2:$B$17,2,FALSE)</f>
        <v>0.85</v>
      </c>
      <c r="BE374" s="5">
        <f t="shared" si="5"/>
        <v>34000</v>
      </c>
    </row>
    <row r="375" spans="1:57" ht="14.4" x14ac:dyDescent="0.3">
      <c r="A375" t="s">
        <v>2694</v>
      </c>
      <c r="C375">
        <v>160</v>
      </c>
      <c r="D375" t="s">
        <v>411</v>
      </c>
      <c r="E375" t="s">
        <v>93</v>
      </c>
      <c r="F375" t="s">
        <v>370</v>
      </c>
      <c r="G375">
        <v>50000</v>
      </c>
      <c r="H375">
        <v>1</v>
      </c>
      <c r="I375">
        <v>50000</v>
      </c>
      <c r="J375" s="1">
        <v>43952</v>
      </c>
      <c r="K375" s="1">
        <v>43948</v>
      </c>
      <c r="N375" s="1">
        <v>43952</v>
      </c>
      <c r="O375" t="s">
        <v>56</v>
      </c>
      <c r="P375" t="s">
        <v>57</v>
      </c>
      <c r="Q375" s="1">
        <v>43998</v>
      </c>
      <c r="T375">
        <v>0</v>
      </c>
      <c r="U375" t="b">
        <v>0</v>
      </c>
      <c r="V375" t="s">
        <v>429</v>
      </c>
      <c r="W375" t="s">
        <v>83</v>
      </c>
      <c r="X375" t="s">
        <v>366</v>
      </c>
      <c r="Y375" t="s">
        <v>367</v>
      </c>
      <c r="Z375" t="s">
        <v>253</v>
      </c>
      <c r="AA375" t="s">
        <v>364</v>
      </c>
      <c r="AB375" t="s">
        <v>61</v>
      </c>
      <c r="AC375">
        <v>2021</v>
      </c>
      <c r="AD375" t="s">
        <v>372</v>
      </c>
      <c r="AE375" t="s">
        <v>412</v>
      </c>
      <c r="AF375">
        <v>5</v>
      </c>
      <c r="AG375">
        <v>2020</v>
      </c>
      <c r="AH375" t="s">
        <v>86</v>
      </c>
      <c r="AI375" t="s">
        <v>197</v>
      </c>
      <c r="AJ375" t="s">
        <v>413</v>
      </c>
      <c r="AK375" t="s">
        <v>199</v>
      </c>
      <c r="AL375" t="s">
        <v>93</v>
      </c>
      <c r="AM375" t="s">
        <v>107</v>
      </c>
      <c r="AQ375">
        <v>0</v>
      </c>
      <c r="AT375">
        <v>0</v>
      </c>
      <c r="AU375">
        <v>0.85</v>
      </c>
      <c r="AV375">
        <v>42500</v>
      </c>
      <c r="AW375" t="s">
        <v>107</v>
      </c>
      <c r="AX375">
        <v>3</v>
      </c>
      <c r="AY375">
        <v>61</v>
      </c>
      <c r="AZ375" s="1">
        <v>43525</v>
      </c>
      <c r="BA375">
        <v>2019</v>
      </c>
      <c r="BB375">
        <v>2019</v>
      </c>
      <c r="BC375" t="s">
        <v>200</v>
      </c>
      <c r="BD375" s="5">
        <f>VLOOKUP(BC375,'unit cost'!$A$2:$B$17,2,FALSE)</f>
        <v>0.85</v>
      </c>
      <c r="BE375" s="5">
        <f t="shared" si="5"/>
        <v>42500</v>
      </c>
    </row>
    <row r="376" spans="1:57" ht="14.4" x14ac:dyDescent="0.3">
      <c r="A376" t="s">
        <v>2694</v>
      </c>
      <c r="C376">
        <v>161</v>
      </c>
      <c r="D376" t="s">
        <v>411</v>
      </c>
      <c r="E376" t="s">
        <v>93</v>
      </c>
      <c r="F376" t="s">
        <v>370</v>
      </c>
      <c r="G376">
        <v>25000</v>
      </c>
      <c r="H376">
        <v>1</v>
      </c>
      <c r="I376">
        <v>25000</v>
      </c>
      <c r="J376" s="1">
        <v>43942</v>
      </c>
      <c r="K376" s="1">
        <v>43948</v>
      </c>
      <c r="N376" s="1">
        <v>43942</v>
      </c>
      <c r="O376" t="s">
        <v>56</v>
      </c>
      <c r="P376" t="s">
        <v>57</v>
      </c>
      <c r="Q376" s="1">
        <v>43951</v>
      </c>
      <c r="T376">
        <v>0</v>
      </c>
      <c r="U376" t="b">
        <v>0</v>
      </c>
      <c r="V376" t="s">
        <v>429</v>
      </c>
      <c r="W376" t="s">
        <v>83</v>
      </c>
      <c r="X376" t="s">
        <v>366</v>
      </c>
      <c r="Y376" t="s">
        <v>367</v>
      </c>
      <c r="Z376" t="s">
        <v>253</v>
      </c>
      <c r="AA376" t="s">
        <v>364</v>
      </c>
      <c r="AB376" t="s">
        <v>61</v>
      </c>
      <c r="AC376">
        <v>2021</v>
      </c>
      <c r="AD376" t="s">
        <v>372</v>
      </c>
      <c r="AE376" t="s">
        <v>412</v>
      </c>
      <c r="AF376">
        <v>4</v>
      </c>
      <c r="AG376">
        <v>2020</v>
      </c>
      <c r="AH376" t="s">
        <v>86</v>
      </c>
      <c r="AI376" t="s">
        <v>197</v>
      </c>
      <c r="AJ376" t="s">
        <v>413</v>
      </c>
      <c r="AK376" t="s">
        <v>199</v>
      </c>
      <c r="AL376" t="s">
        <v>93</v>
      </c>
      <c r="AM376" t="s">
        <v>107</v>
      </c>
      <c r="AQ376">
        <v>0</v>
      </c>
      <c r="AT376">
        <v>0</v>
      </c>
      <c r="AU376">
        <v>0.85</v>
      </c>
      <c r="AV376">
        <v>21250</v>
      </c>
      <c r="AW376" t="s">
        <v>107</v>
      </c>
      <c r="AX376">
        <v>3</v>
      </c>
      <c r="AY376">
        <v>61</v>
      </c>
      <c r="AZ376" s="1">
        <v>43515</v>
      </c>
      <c r="BA376">
        <v>2019</v>
      </c>
      <c r="BB376">
        <v>2019</v>
      </c>
      <c r="BC376" t="s">
        <v>200</v>
      </c>
      <c r="BD376" s="5">
        <f>VLOOKUP(BC376,'unit cost'!$A$2:$B$17,2,FALSE)</f>
        <v>0.85</v>
      </c>
      <c r="BE376" s="5">
        <f t="shared" si="5"/>
        <v>21250</v>
      </c>
    </row>
    <row r="377" spans="1:57" ht="14.4" x14ac:dyDescent="0.3">
      <c r="A377" t="s">
        <v>2694</v>
      </c>
      <c r="C377">
        <v>162</v>
      </c>
      <c r="D377" t="s">
        <v>411</v>
      </c>
      <c r="E377" t="s">
        <v>93</v>
      </c>
      <c r="F377" t="s">
        <v>370</v>
      </c>
      <c r="G377">
        <v>55600</v>
      </c>
      <c r="H377">
        <v>1</v>
      </c>
      <c r="I377">
        <v>55600</v>
      </c>
      <c r="J377" s="1">
        <v>43921</v>
      </c>
      <c r="K377" s="1">
        <v>43948</v>
      </c>
      <c r="N377" s="1">
        <v>43921</v>
      </c>
      <c r="O377" t="s">
        <v>56</v>
      </c>
      <c r="P377" t="s">
        <v>57</v>
      </c>
      <c r="Q377" s="1">
        <v>43998</v>
      </c>
      <c r="T377">
        <v>0</v>
      </c>
      <c r="U377" t="b">
        <v>0</v>
      </c>
      <c r="V377" t="s">
        <v>429</v>
      </c>
      <c r="W377" t="s">
        <v>83</v>
      </c>
      <c r="X377" t="s">
        <v>366</v>
      </c>
      <c r="Y377" t="s">
        <v>367</v>
      </c>
      <c r="Z377" t="s">
        <v>253</v>
      </c>
      <c r="AA377" t="s">
        <v>364</v>
      </c>
      <c r="AB377" t="s">
        <v>61</v>
      </c>
      <c r="AC377">
        <v>2021</v>
      </c>
      <c r="AD377" t="s">
        <v>372</v>
      </c>
      <c r="AE377" t="s">
        <v>412</v>
      </c>
      <c r="AF377">
        <v>3</v>
      </c>
      <c r="AG377">
        <v>2020</v>
      </c>
      <c r="AH377" t="s">
        <v>86</v>
      </c>
      <c r="AI377" t="s">
        <v>197</v>
      </c>
      <c r="AJ377" t="s">
        <v>413</v>
      </c>
      <c r="AK377" t="s">
        <v>199</v>
      </c>
      <c r="AL377" t="s">
        <v>93</v>
      </c>
      <c r="AM377" t="s">
        <v>107</v>
      </c>
      <c r="AQ377">
        <v>0</v>
      </c>
      <c r="AT377">
        <v>0</v>
      </c>
      <c r="AU377">
        <v>0.85</v>
      </c>
      <c r="AV377">
        <v>47260</v>
      </c>
      <c r="AW377" t="s">
        <v>107</v>
      </c>
      <c r="AX377">
        <v>3</v>
      </c>
      <c r="AY377">
        <v>61</v>
      </c>
      <c r="AZ377" s="1">
        <v>43494</v>
      </c>
      <c r="BA377">
        <v>2019</v>
      </c>
      <c r="BB377">
        <v>2019</v>
      </c>
      <c r="BC377" t="s">
        <v>200</v>
      </c>
      <c r="BD377" s="5">
        <f>VLOOKUP(BC377,'unit cost'!$A$2:$B$17,2,FALSE)</f>
        <v>0.85</v>
      </c>
      <c r="BE377" s="5">
        <f t="shared" si="5"/>
        <v>47260</v>
      </c>
    </row>
    <row r="378" spans="1:57" ht="14.4" x14ac:dyDescent="0.3">
      <c r="A378" t="s">
        <v>2694</v>
      </c>
      <c r="C378">
        <v>163</v>
      </c>
      <c r="D378" t="s">
        <v>411</v>
      </c>
      <c r="E378" t="s">
        <v>93</v>
      </c>
      <c r="F378" t="s">
        <v>370</v>
      </c>
      <c r="G378">
        <v>30600</v>
      </c>
      <c r="H378">
        <v>1</v>
      </c>
      <c r="I378">
        <v>30600</v>
      </c>
      <c r="J378" s="1">
        <v>43936</v>
      </c>
      <c r="K378" s="1">
        <v>43948</v>
      </c>
      <c r="N378" s="1">
        <v>43936</v>
      </c>
      <c r="O378" t="s">
        <v>56</v>
      </c>
      <c r="P378" t="s">
        <v>57</v>
      </c>
      <c r="Q378" s="1">
        <v>43951</v>
      </c>
      <c r="T378">
        <v>0</v>
      </c>
      <c r="U378" t="b">
        <v>0</v>
      </c>
      <c r="V378" t="s">
        <v>429</v>
      </c>
      <c r="W378" t="s">
        <v>83</v>
      </c>
      <c r="X378" t="s">
        <v>366</v>
      </c>
      <c r="Y378" t="s">
        <v>367</v>
      </c>
      <c r="Z378" t="s">
        <v>253</v>
      </c>
      <c r="AA378" t="s">
        <v>364</v>
      </c>
      <c r="AB378" t="s">
        <v>61</v>
      </c>
      <c r="AC378">
        <v>2021</v>
      </c>
      <c r="AD378" t="s">
        <v>372</v>
      </c>
      <c r="AE378" t="s">
        <v>412</v>
      </c>
      <c r="AF378">
        <v>4</v>
      </c>
      <c r="AG378">
        <v>2020</v>
      </c>
      <c r="AH378" t="s">
        <v>86</v>
      </c>
      <c r="AI378" t="s">
        <v>197</v>
      </c>
      <c r="AJ378" t="s">
        <v>413</v>
      </c>
      <c r="AK378" t="s">
        <v>199</v>
      </c>
      <c r="AL378" t="s">
        <v>93</v>
      </c>
      <c r="AM378" t="s">
        <v>107</v>
      </c>
      <c r="AQ378">
        <v>0</v>
      </c>
      <c r="AT378">
        <v>0</v>
      </c>
      <c r="AU378">
        <v>0.85</v>
      </c>
      <c r="AV378">
        <v>26010</v>
      </c>
      <c r="AW378" t="s">
        <v>107</v>
      </c>
      <c r="AX378">
        <v>3</v>
      </c>
      <c r="AY378">
        <v>61</v>
      </c>
      <c r="AZ378" s="1">
        <v>43509</v>
      </c>
      <c r="BA378">
        <v>2019</v>
      </c>
      <c r="BB378">
        <v>2019</v>
      </c>
      <c r="BC378" t="s">
        <v>200</v>
      </c>
      <c r="BD378" s="5">
        <f>VLOOKUP(BC378,'unit cost'!$A$2:$B$17,2,FALSE)</f>
        <v>0.85</v>
      </c>
      <c r="BE378" s="5">
        <f t="shared" si="5"/>
        <v>26010</v>
      </c>
    </row>
    <row r="379" spans="1:57" ht="14.4" x14ac:dyDescent="0.3">
      <c r="A379" t="s">
        <v>2694</v>
      </c>
      <c r="C379">
        <v>164</v>
      </c>
      <c r="D379" t="s">
        <v>411</v>
      </c>
      <c r="E379" t="s">
        <v>93</v>
      </c>
      <c r="F379" t="s">
        <v>370</v>
      </c>
      <c r="G379">
        <v>30000</v>
      </c>
      <c r="H379">
        <v>1</v>
      </c>
      <c r="I379">
        <v>30000</v>
      </c>
      <c r="J379" s="1">
        <v>43929</v>
      </c>
      <c r="K379" s="1">
        <v>43948</v>
      </c>
      <c r="N379" s="1">
        <v>43929</v>
      </c>
      <c r="O379" t="s">
        <v>56</v>
      </c>
      <c r="P379" t="s">
        <v>57</v>
      </c>
      <c r="Q379" s="1">
        <v>43948</v>
      </c>
      <c r="T379">
        <v>0</v>
      </c>
      <c r="U379" t="b">
        <v>0</v>
      </c>
      <c r="V379" t="s">
        <v>429</v>
      </c>
      <c r="W379" t="s">
        <v>83</v>
      </c>
      <c r="X379" t="s">
        <v>366</v>
      </c>
      <c r="Y379" t="s">
        <v>367</v>
      </c>
      <c r="Z379" t="s">
        <v>253</v>
      </c>
      <c r="AA379" t="s">
        <v>364</v>
      </c>
      <c r="AB379" t="s">
        <v>61</v>
      </c>
      <c r="AC379">
        <v>2021</v>
      </c>
      <c r="AD379" t="s">
        <v>372</v>
      </c>
      <c r="AE379" t="s">
        <v>412</v>
      </c>
      <c r="AF379">
        <v>4</v>
      </c>
      <c r="AG379">
        <v>2020</v>
      </c>
      <c r="AH379" t="s">
        <v>86</v>
      </c>
      <c r="AI379" t="s">
        <v>197</v>
      </c>
      <c r="AJ379" t="s">
        <v>413</v>
      </c>
      <c r="AK379" t="s">
        <v>199</v>
      </c>
      <c r="AL379" t="s">
        <v>93</v>
      </c>
      <c r="AM379" t="s">
        <v>107</v>
      </c>
      <c r="AQ379">
        <v>0</v>
      </c>
      <c r="AT379">
        <v>0</v>
      </c>
      <c r="AU379">
        <v>0.85</v>
      </c>
      <c r="AV379">
        <v>25500</v>
      </c>
      <c r="AW379" t="s">
        <v>107</v>
      </c>
      <c r="AX379">
        <v>3</v>
      </c>
      <c r="AY379">
        <v>61</v>
      </c>
      <c r="AZ379" s="1">
        <v>43502</v>
      </c>
      <c r="BA379">
        <v>2019</v>
      </c>
      <c r="BB379">
        <v>2019</v>
      </c>
      <c r="BC379" t="s">
        <v>200</v>
      </c>
      <c r="BD379" s="5">
        <f>VLOOKUP(BC379,'unit cost'!$A$2:$B$17,2,FALSE)</f>
        <v>0.85</v>
      </c>
      <c r="BE379" s="5">
        <f t="shared" si="5"/>
        <v>25500</v>
      </c>
    </row>
    <row r="380" spans="1:57" ht="14.4" x14ac:dyDescent="0.3">
      <c r="A380" t="s">
        <v>2694</v>
      </c>
      <c r="C380">
        <v>165</v>
      </c>
      <c r="D380" t="s">
        <v>411</v>
      </c>
      <c r="E380" t="s">
        <v>93</v>
      </c>
      <c r="F380" t="s">
        <v>370</v>
      </c>
      <c r="G380">
        <v>35000</v>
      </c>
      <c r="H380">
        <v>1</v>
      </c>
      <c r="I380">
        <v>35000</v>
      </c>
      <c r="J380" s="1">
        <v>43931</v>
      </c>
      <c r="K380" s="1">
        <v>43948</v>
      </c>
      <c r="N380" s="1">
        <v>43931</v>
      </c>
      <c r="O380" t="s">
        <v>56</v>
      </c>
      <c r="P380" t="s">
        <v>57</v>
      </c>
      <c r="Q380" s="1">
        <v>43998</v>
      </c>
      <c r="T380">
        <v>0</v>
      </c>
      <c r="U380" t="b">
        <v>0</v>
      </c>
      <c r="V380" t="s">
        <v>429</v>
      </c>
      <c r="W380" t="s">
        <v>83</v>
      </c>
      <c r="X380" t="s">
        <v>366</v>
      </c>
      <c r="Y380" t="s">
        <v>367</v>
      </c>
      <c r="Z380" t="s">
        <v>253</v>
      </c>
      <c r="AA380" t="s">
        <v>364</v>
      </c>
      <c r="AB380" t="s">
        <v>61</v>
      </c>
      <c r="AC380">
        <v>2021</v>
      </c>
      <c r="AD380" t="s">
        <v>372</v>
      </c>
      <c r="AE380" t="s">
        <v>412</v>
      </c>
      <c r="AF380">
        <v>4</v>
      </c>
      <c r="AG380">
        <v>2020</v>
      </c>
      <c r="AH380" t="s">
        <v>86</v>
      </c>
      <c r="AI380" t="s">
        <v>197</v>
      </c>
      <c r="AJ380" t="s">
        <v>413</v>
      </c>
      <c r="AK380" t="s">
        <v>199</v>
      </c>
      <c r="AL380" t="s">
        <v>93</v>
      </c>
      <c r="AM380" t="s">
        <v>107</v>
      </c>
      <c r="AQ380">
        <v>0</v>
      </c>
      <c r="AT380">
        <v>0</v>
      </c>
      <c r="AU380">
        <v>0.85</v>
      </c>
      <c r="AV380">
        <v>29750</v>
      </c>
      <c r="AW380" t="s">
        <v>107</v>
      </c>
      <c r="AX380">
        <v>3</v>
      </c>
      <c r="AY380">
        <v>61</v>
      </c>
      <c r="AZ380" s="1">
        <v>43504</v>
      </c>
      <c r="BA380">
        <v>2019</v>
      </c>
      <c r="BB380">
        <v>2019</v>
      </c>
      <c r="BC380" t="s">
        <v>200</v>
      </c>
      <c r="BD380" s="5">
        <f>VLOOKUP(BC380,'unit cost'!$A$2:$B$17,2,FALSE)</f>
        <v>0.85</v>
      </c>
      <c r="BE380" s="5">
        <f t="shared" si="5"/>
        <v>29750</v>
      </c>
    </row>
    <row r="381" spans="1:57" ht="14.4" x14ac:dyDescent="0.3">
      <c r="A381" t="s">
        <v>2694</v>
      </c>
      <c r="C381">
        <v>167</v>
      </c>
      <c r="D381" t="s">
        <v>411</v>
      </c>
      <c r="E381" t="s">
        <v>93</v>
      </c>
      <c r="F381" t="s">
        <v>370</v>
      </c>
      <c r="G381">
        <v>12600</v>
      </c>
      <c r="H381">
        <v>1</v>
      </c>
      <c r="I381">
        <v>12600</v>
      </c>
      <c r="J381" s="1">
        <v>43623</v>
      </c>
      <c r="K381" s="1">
        <v>43948</v>
      </c>
      <c r="N381" s="1">
        <v>43623</v>
      </c>
      <c r="O381" t="s">
        <v>56</v>
      </c>
      <c r="P381" t="s">
        <v>57</v>
      </c>
      <c r="Q381" s="1">
        <v>43948</v>
      </c>
      <c r="T381">
        <v>0</v>
      </c>
      <c r="U381" t="b">
        <v>0</v>
      </c>
      <c r="V381" t="s">
        <v>426</v>
      </c>
      <c r="W381" t="s">
        <v>83</v>
      </c>
      <c r="X381" t="s">
        <v>366</v>
      </c>
      <c r="Y381" t="s">
        <v>367</v>
      </c>
      <c r="Z381" t="s">
        <v>253</v>
      </c>
      <c r="AA381" t="s">
        <v>364</v>
      </c>
      <c r="AB381" t="s">
        <v>61</v>
      </c>
      <c r="AC381">
        <v>2021</v>
      </c>
      <c r="AD381" t="s">
        <v>372</v>
      </c>
      <c r="AE381" t="s">
        <v>412</v>
      </c>
      <c r="AF381">
        <v>6</v>
      </c>
      <c r="AG381">
        <v>2019</v>
      </c>
      <c r="AH381" t="s">
        <v>86</v>
      </c>
      <c r="AI381" t="s">
        <v>197</v>
      </c>
      <c r="AJ381" t="s">
        <v>413</v>
      </c>
      <c r="AK381" t="s">
        <v>199</v>
      </c>
      <c r="AL381" t="s">
        <v>93</v>
      </c>
      <c r="AM381" t="s">
        <v>107</v>
      </c>
      <c r="AQ381">
        <v>0</v>
      </c>
      <c r="AT381">
        <v>0</v>
      </c>
      <c r="AU381">
        <v>0.85</v>
      </c>
      <c r="AV381">
        <v>10710</v>
      </c>
      <c r="AW381" t="s">
        <v>107</v>
      </c>
      <c r="AX381">
        <v>3</v>
      </c>
      <c r="AY381">
        <v>61</v>
      </c>
      <c r="AZ381" s="1">
        <v>43196</v>
      </c>
      <c r="BA381">
        <v>2018</v>
      </c>
      <c r="BB381">
        <v>2018</v>
      </c>
      <c r="BC381" t="s">
        <v>200</v>
      </c>
      <c r="BD381" s="5">
        <f>VLOOKUP(BC381,'unit cost'!$A$2:$B$17,2,FALSE)</f>
        <v>0.85</v>
      </c>
      <c r="BE381" s="5">
        <f t="shared" si="5"/>
        <v>10710</v>
      </c>
    </row>
    <row r="382" spans="1:57" ht="14.4" x14ac:dyDescent="0.3">
      <c r="A382" t="s">
        <v>2694</v>
      </c>
      <c r="C382">
        <v>168</v>
      </c>
      <c r="D382" t="s">
        <v>411</v>
      </c>
      <c r="E382" t="s">
        <v>93</v>
      </c>
      <c r="F382" t="s">
        <v>370</v>
      </c>
      <c r="G382">
        <v>8200</v>
      </c>
      <c r="H382">
        <v>1</v>
      </c>
      <c r="I382">
        <v>8200</v>
      </c>
      <c r="J382" s="1">
        <v>43627</v>
      </c>
      <c r="K382" s="1">
        <v>43948</v>
      </c>
      <c r="N382" s="1">
        <v>43627</v>
      </c>
      <c r="O382" t="s">
        <v>56</v>
      </c>
      <c r="P382" t="s">
        <v>57</v>
      </c>
      <c r="Q382" s="1">
        <v>43948</v>
      </c>
      <c r="T382">
        <v>0</v>
      </c>
      <c r="U382" t="b">
        <v>0</v>
      </c>
      <c r="V382" t="s">
        <v>426</v>
      </c>
      <c r="W382" t="s">
        <v>83</v>
      </c>
      <c r="X382" t="s">
        <v>366</v>
      </c>
      <c r="Y382" t="s">
        <v>367</v>
      </c>
      <c r="Z382" t="s">
        <v>253</v>
      </c>
      <c r="AA382" t="s">
        <v>364</v>
      </c>
      <c r="AB382" t="s">
        <v>61</v>
      </c>
      <c r="AC382">
        <v>2021</v>
      </c>
      <c r="AD382" t="s">
        <v>372</v>
      </c>
      <c r="AE382" t="s">
        <v>412</v>
      </c>
      <c r="AF382">
        <v>6</v>
      </c>
      <c r="AG382">
        <v>2019</v>
      </c>
      <c r="AH382" t="s">
        <v>86</v>
      </c>
      <c r="AI382" t="s">
        <v>197</v>
      </c>
      <c r="AJ382" t="s">
        <v>413</v>
      </c>
      <c r="AK382" t="s">
        <v>199</v>
      </c>
      <c r="AL382" t="s">
        <v>93</v>
      </c>
      <c r="AM382" t="s">
        <v>107</v>
      </c>
      <c r="AQ382">
        <v>0</v>
      </c>
      <c r="AT382">
        <v>0</v>
      </c>
      <c r="AU382">
        <v>0.85</v>
      </c>
      <c r="AV382">
        <v>6970</v>
      </c>
      <c r="AW382" t="s">
        <v>107</v>
      </c>
      <c r="AX382">
        <v>3</v>
      </c>
      <c r="AY382">
        <v>61</v>
      </c>
      <c r="AZ382" s="1">
        <v>43200</v>
      </c>
      <c r="BA382">
        <v>2018</v>
      </c>
      <c r="BB382">
        <v>2018</v>
      </c>
      <c r="BC382" t="s">
        <v>200</v>
      </c>
      <c r="BD382" s="5">
        <f>VLOOKUP(BC382,'unit cost'!$A$2:$B$17,2,FALSE)</f>
        <v>0.85</v>
      </c>
      <c r="BE382" s="5">
        <f t="shared" si="5"/>
        <v>6970</v>
      </c>
    </row>
    <row r="383" spans="1:57" ht="14.4" x14ac:dyDescent="0.3">
      <c r="A383" t="s">
        <v>2694</v>
      </c>
      <c r="C383">
        <v>169</v>
      </c>
      <c r="D383" t="s">
        <v>411</v>
      </c>
      <c r="E383" t="s">
        <v>93</v>
      </c>
      <c r="F383" t="s">
        <v>370</v>
      </c>
      <c r="G383">
        <v>2400</v>
      </c>
      <c r="H383">
        <v>1</v>
      </c>
      <c r="I383">
        <v>2400</v>
      </c>
      <c r="J383" s="1">
        <v>43626</v>
      </c>
      <c r="K383" s="1">
        <v>43948</v>
      </c>
      <c r="N383" s="1">
        <v>43626</v>
      </c>
      <c r="O383" t="s">
        <v>56</v>
      </c>
      <c r="P383" t="s">
        <v>57</v>
      </c>
      <c r="Q383" s="1">
        <v>43948</v>
      </c>
      <c r="T383">
        <v>0</v>
      </c>
      <c r="U383" t="b">
        <v>0</v>
      </c>
      <c r="V383" t="s">
        <v>426</v>
      </c>
      <c r="W383" t="s">
        <v>83</v>
      </c>
      <c r="X383" t="s">
        <v>366</v>
      </c>
      <c r="Y383" t="s">
        <v>367</v>
      </c>
      <c r="Z383" t="s">
        <v>253</v>
      </c>
      <c r="AA383" t="s">
        <v>364</v>
      </c>
      <c r="AB383" t="s">
        <v>61</v>
      </c>
      <c r="AC383">
        <v>2021</v>
      </c>
      <c r="AD383" t="s">
        <v>372</v>
      </c>
      <c r="AE383" t="s">
        <v>412</v>
      </c>
      <c r="AF383">
        <v>6</v>
      </c>
      <c r="AG383">
        <v>2019</v>
      </c>
      <c r="AH383" t="s">
        <v>86</v>
      </c>
      <c r="AI383" t="s">
        <v>197</v>
      </c>
      <c r="AJ383" t="s">
        <v>413</v>
      </c>
      <c r="AK383" t="s">
        <v>199</v>
      </c>
      <c r="AL383" t="s">
        <v>93</v>
      </c>
      <c r="AM383" t="s">
        <v>107</v>
      </c>
      <c r="AQ383">
        <v>0</v>
      </c>
      <c r="AT383">
        <v>0</v>
      </c>
      <c r="AU383">
        <v>0.85</v>
      </c>
      <c r="AV383">
        <v>2040</v>
      </c>
      <c r="AW383" t="s">
        <v>107</v>
      </c>
      <c r="AX383">
        <v>3</v>
      </c>
      <c r="AY383">
        <v>61</v>
      </c>
      <c r="AZ383" s="1">
        <v>43199</v>
      </c>
      <c r="BA383">
        <v>2018</v>
      </c>
      <c r="BB383">
        <v>2018</v>
      </c>
      <c r="BC383" t="s">
        <v>200</v>
      </c>
      <c r="BD383" s="5">
        <f>VLOOKUP(BC383,'unit cost'!$A$2:$B$17,2,FALSE)</f>
        <v>0.85</v>
      </c>
      <c r="BE383" s="5">
        <f t="shared" ref="BE383:BE446" si="6">BD383*G383</f>
        <v>2040</v>
      </c>
    </row>
    <row r="384" spans="1:57" ht="14.4" x14ac:dyDescent="0.3">
      <c r="A384" t="s">
        <v>2694</v>
      </c>
      <c r="C384">
        <v>170</v>
      </c>
      <c r="D384" t="s">
        <v>411</v>
      </c>
      <c r="E384" t="s">
        <v>93</v>
      </c>
      <c r="F384" t="s">
        <v>370</v>
      </c>
      <c r="G384">
        <v>12200</v>
      </c>
      <c r="H384">
        <v>1</v>
      </c>
      <c r="I384">
        <v>12200</v>
      </c>
      <c r="J384" s="1">
        <v>43627</v>
      </c>
      <c r="K384" s="1">
        <v>43948</v>
      </c>
      <c r="N384" s="1">
        <v>43627</v>
      </c>
      <c r="O384" t="s">
        <v>56</v>
      </c>
      <c r="P384" t="s">
        <v>57</v>
      </c>
      <c r="Q384" s="1">
        <v>43948</v>
      </c>
      <c r="T384">
        <v>0</v>
      </c>
      <c r="U384" t="b">
        <v>0</v>
      </c>
      <c r="V384" t="s">
        <v>426</v>
      </c>
      <c r="W384" t="s">
        <v>83</v>
      </c>
      <c r="X384" t="s">
        <v>366</v>
      </c>
      <c r="Y384" t="s">
        <v>367</v>
      </c>
      <c r="Z384" t="s">
        <v>253</v>
      </c>
      <c r="AA384" t="s">
        <v>364</v>
      </c>
      <c r="AB384" t="s">
        <v>61</v>
      </c>
      <c r="AC384">
        <v>2021</v>
      </c>
      <c r="AD384" t="s">
        <v>372</v>
      </c>
      <c r="AE384" t="s">
        <v>412</v>
      </c>
      <c r="AF384">
        <v>6</v>
      </c>
      <c r="AG384">
        <v>2019</v>
      </c>
      <c r="AH384" t="s">
        <v>86</v>
      </c>
      <c r="AI384" t="s">
        <v>197</v>
      </c>
      <c r="AJ384" t="s">
        <v>413</v>
      </c>
      <c r="AK384" t="s">
        <v>199</v>
      </c>
      <c r="AL384" t="s">
        <v>93</v>
      </c>
      <c r="AM384" t="s">
        <v>107</v>
      </c>
      <c r="AQ384">
        <v>0</v>
      </c>
      <c r="AT384">
        <v>0</v>
      </c>
      <c r="AU384">
        <v>0.85</v>
      </c>
      <c r="AV384">
        <v>10370</v>
      </c>
      <c r="AW384" t="s">
        <v>107</v>
      </c>
      <c r="AX384">
        <v>3</v>
      </c>
      <c r="AY384">
        <v>61</v>
      </c>
      <c r="AZ384" s="1">
        <v>43200</v>
      </c>
      <c r="BA384">
        <v>2018</v>
      </c>
      <c r="BB384">
        <v>2018</v>
      </c>
      <c r="BC384" t="s">
        <v>200</v>
      </c>
      <c r="BD384" s="5">
        <f>VLOOKUP(BC384,'unit cost'!$A$2:$B$17,2,FALSE)</f>
        <v>0.85</v>
      </c>
      <c r="BE384" s="5">
        <f t="shared" si="6"/>
        <v>10370</v>
      </c>
    </row>
    <row r="385" spans="1:57" ht="14.4" x14ac:dyDescent="0.3">
      <c r="A385" t="s">
        <v>2694</v>
      </c>
      <c r="C385">
        <v>172</v>
      </c>
      <c r="D385" t="s">
        <v>411</v>
      </c>
      <c r="E385" t="s">
        <v>93</v>
      </c>
      <c r="F385" t="s">
        <v>370</v>
      </c>
      <c r="G385">
        <v>10000</v>
      </c>
      <c r="H385">
        <v>1</v>
      </c>
      <c r="I385">
        <v>10000</v>
      </c>
      <c r="J385" s="1">
        <v>43626</v>
      </c>
      <c r="K385" s="1">
        <v>43948</v>
      </c>
      <c r="N385" s="1">
        <v>43626</v>
      </c>
      <c r="O385" t="s">
        <v>56</v>
      </c>
      <c r="P385" t="s">
        <v>57</v>
      </c>
      <c r="Q385" s="1">
        <v>43948</v>
      </c>
      <c r="T385">
        <v>0</v>
      </c>
      <c r="U385" t="b">
        <v>0</v>
      </c>
      <c r="V385" t="s">
        <v>426</v>
      </c>
      <c r="W385" t="s">
        <v>83</v>
      </c>
      <c r="X385" t="s">
        <v>366</v>
      </c>
      <c r="Y385" t="s">
        <v>367</v>
      </c>
      <c r="Z385" t="s">
        <v>253</v>
      </c>
      <c r="AA385" t="s">
        <v>364</v>
      </c>
      <c r="AB385" t="s">
        <v>61</v>
      </c>
      <c r="AC385">
        <v>2021</v>
      </c>
      <c r="AD385" t="s">
        <v>372</v>
      </c>
      <c r="AE385" t="s">
        <v>412</v>
      </c>
      <c r="AF385">
        <v>6</v>
      </c>
      <c r="AG385">
        <v>2019</v>
      </c>
      <c r="AH385" t="s">
        <v>86</v>
      </c>
      <c r="AI385" t="s">
        <v>197</v>
      </c>
      <c r="AJ385" t="s">
        <v>413</v>
      </c>
      <c r="AK385" t="s">
        <v>199</v>
      </c>
      <c r="AL385" t="s">
        <v>93</v>
      </c>
      <c r="AM385" t="s">
        <v>107</v>
      </c>
      <c r="AQ385">
        <v>0</v>
      </c>
      <c r="AT385">
        <v>0</v>
      </c>
      <c r="AU385">
        <v>0.85</v>
      </c>
      <c r="AV385">
        <v>8500</v>
      </c>
      <c r="AW385" t="s">
        <v>107</v>
      </c>
      <c r="AX385">
        <v>3</v>
      </c>
      <c r="AY385">
        <v>61</v>
      </c>
      <c r="AZ385" s="1">
        <v>43199</v>
      </c>
      <c r="BA385">
        <v>2018</v>
      </c>
      <c r="BB385">
        <v>2018</v>
      </c>
      <c r="BC385" t="s">
        <v>200</v>
      </c>
      <c r="BD385" s="5">
        <f>VLOOKUP(BC385,'unit cost'!$A$2:$B$17,2,FALSE)</f>
        <v>0.85</v>
      </c>
      <c r="BE385" s="5">
        <f t="shared" si="6"/>
        <v>8500</v>
      </c>
    </row>
    <row r="386" spans="1:57" ht="14.4" x14ac:dyDescent="0.3">
      <c r="A386" t="s">
        <v>2694</v>
      </c>
      <c r="C386">
        <v>173</v>
      </c>
      <c r="D386" t="s">
        <v>411</v>
      </c>
      <c r="E386" t="s">
        <v>93</v>
      </c>
      <c r="F386" t="s">
        <v>370</v>
      </c>
      <c r="G386">
        <v>15200</v>
      </c>
      <c r="H386">
        <v>1</v>
      </c>
      <c r="I386">
        <v>15200</v>
      </c>
      <c r="J386" s="1">
        <v>43626</v>
      </c>
      <c r="K386" s="1">
        <v>43948</v>
      </c>
      <c r="N386" s="1">
        <v>43626</v>
      </c>
      <c r="O386" t="s">
        <v>56</v>
      </c>
      <c r="P386" t="s">
        <v>57</v>
      </c>
      <c r="Q386" s="1">
        <v>43948</v>
      </c>
      <c r="T386">
        <v>0</v>
      </c>
      <c r="U386" t="b">
        <v>0</v>
      </c>
      <c r="V386" t="s">
        <v>426</v>
      </c>
      <c r="W386" t="s">
        <v>83</v>
      </c>
      <c r="X386" t="s">
        <v>366</v>
      </c>
      <c r="Y386" t="s">
        <v>367</v>
      </c>
      <c r="Z386" t="s">
        <v>253</v>
      </c>
      <c r="AA386" t="s">
        <v>364</v>
      </c>
      <c r="AB386" t="s">
        <v>61</v>
      </c>
      <c r="AC386">
        <v>2021</v>
      </c>
      <c r="AD386" t="s">
        <v>372</v>
      </c>
      <c r="AE386" t="s">
        <v>412</v>
      </c>
      <c r="AF386">
        <v>6</v>
      </c>
      <c r="AG386">
        <v>2019</v>
      </c>
      <c r="AH386" t="s">
        <v>86</v>
      </c>
      <c r="AI386" t="s">
        <v>197</v>
      </c>
      <c r="AJ386" t="s">
        <v>413</v>
      </c>
      <c r="AK386" t="s">
        <v>199</v>
      </c>
      <c r="AL386" t="s">
        <v>93</v>
      </c>
      <c r="AM386" t="s">
        <v>107</v>
      </c>
      <c r="AQ386">
        <v>0</v>
      </c>
      <c r="AT386">
        <v>0</v>
      </c>
      <c r="AU386">
        <v>0.85</v>
      </c>
      <c r="AV386">
        <v>12920</v>
      </c>
      <c r="AW386" t="s">
        <v>107</v>
      </c>
      <c r="AX386">
        <v>3</v>
      </c>
      <c r="AY386">
        <v>61</v>
      </c>
      <c r="AZ386" s="1">
        <v>43199</v>
      </c>
      <c r="BA386">
        <v>2018</v>
      </c>
      <c r="BB386">
        <v>2018</v>
      </c>
      <c r="BC386" t="s">
        <v>200</v>
      </c>
      <c r="BD386" s="5">
        <f>VLOOKUP(BC386,'unit cost'!$A$2:$B$17,2,FALSE)</f>
        <v>0.85</v>
      </c>
      <c r="BE386" s="5">
        <f t="shared" si="6"/>
        <v>12920</v>
      </c>
    </row>
    <row r="387" spans="1:57" ht="14.4" x14ac:dyDescent="0.3">
      <c r="A387" t="s">
        <v>2694</v>
      </c>
      <c r="C387">
        <v>174</v>
      </c>
      <c r="D387" t="s">
        <v>411</v>
      </c>
      <c r="E387" t="s">
        <v>93</v>
      </c>
      <c r="F387" t="s">
        <v>370</v>
      </c>
      <c r="G387">
        <v>17000</v>
      </c>
      <c r="H387">
        <v>1</v>
      </c>
      <c r="I387">
        <v>17000</v>
      </c>
      <c r="J387" s="1">
        <v>43628</v>
      </c>
      <c r="K387" s="1">
        <v>43948</v>
      </c>
      <c r="N387" s="1">
        <v>43628</v>
      </c>
      <c r="O387" t="s">
        <v>56</v>
      </c>
      <c r="P387" t="s">
        <v>57</v>
      </c>
      <c r="Q387" s="1">
        <v>43948</v>
      </c>
      <c r="T387">
        <v>0</v>
      </c>
      <c r="U387" t="b">
        <v>0</v>
      </c>
      <c r="V387" t="s">
        <v>426</v>
      </c>
      <c r="W387" t="s">
        <v>83</v>
      </c>
      <c r="X387" t="s">
        <v>366</v>
      </c>
      <c r="Y387" t="s">
        <v>367</v>
      </c>
      <c r="Z387" t="s">
        <v>253</v>
      </c>
      <c r="AA387" t="s">
        <v>364</v>
      </c>
      <c r="AB387" t="s">
        <v>61</v>
      </c>
      <c r="AC387">
        <v>2021</v>
      </c>
      <c r="AD387" t="s">
        <v>372</v>
      </c>
      <c r="AE387" t="s">
        <v>412</v>
      </c>
      <c r="AF387">
        <v>6</v>
      </c>
      <c r="AG387">
        <v>2019</v>
      </c>
      <c r="AH387" t="s">
        <v>86</v>
      </c>
      <c r="AI387" t="s">
        <v>197</v>
      </c>
      <c r="AJ387" t="s">
        <v>413</v>
      </c>
      <c r="AK387" t="s">
        <v>199</v>
      </c>
      <c r="AL387" t="s">
        <v>93</v>
      </c>
      <c r="AM387" t="s">
        <v>107</v>
      </c>
      <c r="AQ387">
        <v>0</v>
      </c>
      <c r="AT387">
        <v>0</v>
      </c>
      <c r="AU387">
        <v>0.85</v>
      </c>
      <c r="AV387">
        <v>14450</v>
      </c>
      <c r="AW387" t="s">
        <v>107</v>
      </c>
      <c r="AX387">
        <v>3</v>
      </c>
      <c r="AY387">
        <v>61</v>
      </c>
      <c r="AZ387" s="1">
        <v>43201</v>
      </c>
      <c r="BA387">
        <v>2018</v>
      </c>
      <c r="BB387">
        <v>2018</v>
      </c>
      <c r="BC387" t="s">
        <v>200</v>
      </c>
      <c r="BD387" s="5">
        <f>VLOOKUP(BC387,'unit cost'!$A$2:$B$17,2,FALSE)</f>
        <v>0.85</v>
      </c>
      <c r="BE387" s="5">
        <f t="shared" si="6"/>
        <v>14450</v>
      </c>
    </row>
    <row r="388" spans="1:57" ht="14.4" x14ac:dyDescent="0.3">
      <c r="A388" t="s">
        <v>2694</v>
      </c>
      <c r="C388">
        <v>175</v>
      </c>
      <c r="D388" t="s">
        <v>411</v>
      </c>
      <c r="E388" t="s">
        <v>93</v>
      </c>
      <c r="F388" t="s">
        <v>370</v>
      </c>
      <c r="G388">
        <v>22400</v>
      </c>
      <c r="H388">
        <v>1</v>
      </c>
      <c r="I388">
        <v>22400</v>
      </c>
      <c r="J388" s="1">
        <v>43627</v>
      </c>
      <c r="K388" s="1">
        <v>43948</v>
      </c>
      <c r="N388" s="1">
        <v>43627</v>
      </c>
      <c r="O388" t="s">
        <v>56</v>
      </c>
      <c r="P388" t="s">
        <v>57</v>
      </c>
      <c r="Q388" s="1">
        <v>43948</v>
      </c>
      <c r="T388">
        <v>0</v>
      </c>
      <c r="U388" t="b">
        <v>0</v>
      </c>
      <c r="V388" t="s">
        <v>426</v>
      </c>
      <c r="W388" t="s">
        <v>83</v>
      </c>
      <c r="X388" t="s">
        <v>366</v>
      </c>
      <c r="Y388" t="s">
        <v>367</v>
      </c>
      <c r="Z388" t="s">
        <v>253</v>
      </c>
      <c r="AA388" t="s">
        <v>364</v>
      </c>
      <c r="AB388" t="s">
        <v>61</v>
      </c>
      <c r="AC388">
        <v>2021</v>
      </c>
      <c r="AD388" t="s">
        <v>372</v>
      </c>
      <c r="AE388" t="s">
        <v>412</v>
      </c>
      <c r="AF388">
        <v>6</v>
      </c>
      <c r="AG388">
        <v>2019</v>
      </c>
      <c r="AH388" t="s">
        <v>86</v>
      </c>
      <c r="AI388" t="s">
        <v>197</v>
      </c>
      <c r="AJ388" t="s">
        <v>413</v>
      </c>
      <c r="AK388" t="s">
        <v>199</v>
      </c>
      <c r="AL388" t="s">
        <v>93</v>
      </c>
      <c r="AM388" t="s">
        <v>107</v>
      </c>
      <c r="AQ388">
        <v>0</v>
      </c>
      <c r="AT388">
        <v>0</v>
      </c>
      <c r="AU388">
        <v>0.85</v>
      </c>
      <c r="AV388">
        <v>19040</v>
      </c>
      <c r="AW388" t="s">
        <v>107</v>
      </c>
      <c r="AX388">
        <v>3</v>
      </c>
      <c r="AY388">
        <v>61</v>
      </c>
      <c r="AZ388" s="1">
        <v>43200</v>
      </c>
      <c r="BA388">
        <v>2018</v>
      </c>
      <c r="BB388">
        <v>2018</v>
      </c>
      <c r="BC388" t="s">
        <v>200</v>
      </c>
      <c r="BD388" s="5">
        <f>VLOOKUP(BC388,'unit cost'!$A$2:$B$17,2,FALSE)</f>
        <v>0.85</v>
      </c>
      <c r="BE388" s="5">
        <f t="shared" si="6"/>
        <v>19040</v>
      </c>
    </row>
    <row r="389" spans="1:57" ht="14.4" x14ac:dyDescent="0.3">
      <c r="A389" t="s">
        <v>2694</v>
      </c>
      <c r="C389">
        <v>177</v>
      </c>
      <c r="D389" t="s">
        <v>395</v>
      </c>
      <c r="E389" t="s">
        <v>93</v>
      </c>
      <c r="F389" t="s">
        <v>370</v>
      </c>
      <c r="G389">
        <v>9000</v>
      </c>
      <c r="H389">
        <v>3.3333333333333301E-3</v>
      </c>
      <c r="I389">
        <v>30</v>
      </c>
      <c r="J389" s="1">
        <v>43623</v>
      </c>
      <c r="K389" s="1">
        <v>43948</v>
      </c>
      <c r="N389" s="1">
        <v>43623</v>
      </c>
      <c r="O389" t="s">
        <v>56</v>
      </c>
      <c r="P389" t="s">
        <v>57</v>
      </c>
      <c r="Q389" s="1">
        <v>43948</v>
      </c>
      <c r="T389">
        <v>0</v>
      </c>
      <c r="U389" t="b">
        <v>0</v>
      </c>
      <c r="V389" t="s">
        <v>422</v>
      </c>
      <c r="W389" t="s">
        <v>83</v>
      </c>
      <c r="X389" t="s">
        <v>366</v>
      </c>
      <c r="Y389" t="s">
        <v>367</v>
      </c>
      <c r="Z389" t="s">
        <v>253</v>
      </c>
      <c r="AA389" t="s">
        <v>364</v>
      </c>
      <c r="AB389" t="s">
        <v>61</v>
      </c>
      <c r="AC389">
        <v>2021</v>
      </c>
      <c r="AD389" t="s">
        <v>372</v>
      </c>
      <c r="AE389" t="s">
        <v>397</v>
      </c>
      <c r="AF389">
        <v>6</v>
      </c>
      <c r="AG389">
        <v>2019</v>
      </c>
      <c r="AH389" t="s">
        <v>86</v>
      </c>
      <c r="AI389" t="s">
        <v>398</v>
      </c>
      <c r="AJ389" t="s">
        <v>399</v>
      </c>
      <c r="AK389" t="s">
        <v>400</v>
      </c>
      <c r="AL389" t="s">
        <v>93</v>
      </c>
      <c r="AM389" t="s">
        <v>114</v>
      </c>
      <c r="AQ389">
        <v>0</v>
      </c>
      <c r="AT389">
        <v>0</v>
      </c>
      <c r="AU389">
        <v>135</v>
      </c>
      <c r="AV389">
        <v>4050</v>
      </c>
      <c r="AW389" t="s">
        <v>115</v>
      </c>
      <c r="AX389">
        <v>3</v>
      </c>
      <c r="AY389">
        <v>0</v>
      </c>
      <c r="AZ389" s="1">
        <v>43623</v>
      </c>
      <c r="BA389">
        <v>2019</v>
      </c>
      <c r="BB389">
        <v>2020</v>
      </c>
      <c r="BC389" t="s">
        <v>116</v>
      </c>
      <c r="BD389" s="5">
        <f>VLOOKUP(BC389,'unit cost'!$A$2:$B$17,2,FALSE)</f>
        <v>0.29599999999999999</v>
      </c>
      <c r="BE389" s="5">
        <f t="shared" si="6"/>
        <v>2664</v>
      </c>
    </row>
    <row r="390" spans="1:57" ht="14.4" x14ac:dyDescent="0.3">
      <c r="A390" t="s">
        <v>2694</v>
      </c>
      <c r="C390">
        <v>178</v>
      </c>
      <c r="D390" t="s">
        <v>395</v>
      </c>
      <c r="E390" t="s">
        <v>93</v>
      </c>
      <c r="F390" t="s">
        <v>370</v>
      </c>
      <c r="G390">
        <v>300</v>
      </c>
      <c r="H390">
        <v>3.3333333333333301E-3</v>
      </c>
      <c r="I390">
        <v>1</v>
      </c>
      <c r="J390" s="1">
        <v>43623</v>
      </c>
      <c r="K390" s="1">
        <v>43948</v>
      </c>
      <c r="N390" s="1">
        <v>43623</v>
      </c>
      <c r="O390" t="s">
        <v>56</v>
      </c>
      <c r="P390" t="s">
        <v>57</v>
      </c>
      <c r="Q390" s="1">
        <v>43948</v>
      </c>
      <c r="T390">
        <v>0</v>
      </c>
      <c r="U390" t="b">
        <v>0</v>
      </c>
      <c r="V390" t="s">
        <v>422</v>
      </c>
      <c r="W390" t="s">
        <v>83</v>
      </c>
      <c r="X390" t="s">
        <v>366</v>
      </c>
      <c r="Y390" t="s">
        <v>367</v>
      </c>
      <c r="Z390" t="s">
        <v>253</v>
      </c>
      <c r="AA390" t="s">
        <v>364</v>
      </c>
      <c r="AB390" t="s">
        <v>61</v>
      </c>
      <c r="AC390">
        <v>2021</v>
      </c>
      <c r="AD390" t="s">
        <v>372</v>
      </c>
      <c r="AE390" t="s">
        <v>397</v>
      </c>
      <c r="AF390">
        <v>6</v>
      </c>
      <c r="AG390">
        <v>2019</v>
      </c>
      <c r="AH390" t="s">
        <v>86</v>
      </c>
      <c r="AI390" t="s">
        <v>398</v>
      </c>
      <c r="AJ390" t="s">
        <v>399</v>
      </c>
      <c r="AK390" t="s">
        <v>400</v>
      </c>
      <c r="AL390" t="s">
        <v>93</v>
      </c>
      <c r="AM390" t="s">
        <v>114</v>
      </c>
      <c r="AQ390">
        <v>0</v>
      </c>
      <c r="AT390">
        <v>0</v>
      </c>
      <c r="AU390">
        <v>135</v>
      </c>
      <c r="AV390">
        <v>135</v>
      </c>
      <c r="AW390" t="s">
        <v>115</v>
      </c>
      <c r="AX390">
        <v>3</v>
      </c>
      <c r="AY390">
        <v>0</v>
      </c>
      <c r="AZ390" s="1">
        <v>43623</v>
      </c>
      <c r="BA390">
        <v>2019</v>
      </c>
      <c r="BB390">
        <v>2020</v>
      </c>
      <c r="BC390" t="s">
        <v>116</v>
      </c>
      <c r="BD390" s="5">
        <f>VLOOKUP(BC390,'unit cost'!$A$2:$B$17,2,FALSE)</f>
        <v>0.29599999999999999</v>
      </c>
      <c r="BE390" s="5">
        <f t="shared" si="6"/>
        <v>88.8</v>
      </c>
    </row>
    <row r="391" spans="1:57" ht="14.4" x14ac:dyDescent="0.3">
      <c r="A391" t="s">
        <v>2694</v>
      </c>
      <c r="C391">
        <v>179</v>
      </c>
      <c r="D391" t="s">
        <v>395</v>
      </c>
      <c r="E391" t="s">
        <v>93</v>
      </c>
      <c r="F391" t="s">
        <v>370</v>
      </c>
      <c r="G391">
        <v>300</v>
      </c>
      <c r="H391">
        <v>3.3333333333333301E-3</v>
      </c>
      <c r="I391">
        <v>1</v>
      </c>
      <c r="J391" s="1">
        <v>43626</v>
      </c>
      <c r="K391" s="1">
        <v>43948</v>
      </c>
      <c r="N391" s="1">
        <v>43626</v>
      </c>
      <c r="O391" t="s">
        <v>56</v>
      </c>
      <c r="P391" t="s">
        <v>57</v>
      </c>
      <c r="Q391" s="1">
        <v>43948</v>
      </c>
      <c r="T391">
        <v>0</v>
      </c>
      <c r="U391" t="b">
        <v>0</v>
      </c>
      <c r="V391" t="s">
        <v>422</v>
      </c>
      <c r="W391" t="s">
        <v>83</v>
      </c>
      <c r="X391" t="s">
        <v>366</v>
      </c>
      <c r="Y391" t="s">
        <v>367</v>
      </c>
      <c r="Z391" t="s">
        <v>253</v>
      </c>
      <c r="AA391" t="s">
        <v>364</v>
      </c>
      <c r="AB391" t="s">
        <v>61</v>
      </c>
      <c r="AC391">
        <v>2021</v>
      </c>
      <c r="AD391" t="s">
        <v>372</v>
      </c>
      <c r="AE391" t="s">
        <v>397</v>
      </c>
      <c r="AF391">
        <v>6</v>
      </c>
      <c r="AG391">
        <v>2019</v>
      </c>
      <c r="AH391" t="s">
        <v>86</v>
      </c>
      <c r="AI391" t="s">
        <v>398</v>
      </c>
      <c r="AJ391" t="s">
        <v>399</v>
      </c>
      <c r="AK391" t="s">
        <v>400</v>
      </c>
      <c r="AL391" t="s">
        <v>93</v>
      </c>
      <c r="AM391" t="s">
        <v>114</v>
      </c>
      <c r="AQ391">
        <v>0</v>
      </c>
      <c r="AT391">
        <v>0</v>
      </c>
      <c r="AU391">
        <v>135</v>
      </c>
      <c r="AV391">
        <v>135</v>
      </c>
      <c r="AW391" t="s">
        <v>115</v>
      </c>
      <c r="AX391">
        <v>3</v>
      </c>
      <c r="AY391">
        <v>0</v>
      </c>
      <c r="AZ391" s="1">
        <v>43626</v>
      </c>
      <c r="BA391">
        <v>2019</v>
      </c>
      <c r="BB391">
        <v>2020</v>
      </c>
      <c r="BC391" t="s">
        <v>116</v>
      </c>
      <c r="BD391" s="5">
        <f>VLOOKUP(BC391,'unit cost'!$A$2:$B$17,2,FALSE)</f>
        <v>0.29599999999999999</v>
      </c>
      <c r="BE391" s="5">
        <f t="shared" si="6"/>
        <v>88.8</v>
      </c>
    </row>
    <row r="392" spans="1:57" ht="14.4" x14ac:dyDescent="0.3">
      <c r="A392" t="s">
        <v>2694</v>
      </c>
      <c r="C392">
        <v>181</v>
      </c>
      <c r="D392" t="s">
        <v>395</v>
      </c>
      <c r="E392" t="s">
        <v>93</v>
      </c>
      <c r="F392" t="s">
        <v>370</v>
      </c>
      <c r="G392">
        <v>300</v>
      </c>
      <c r="H392">
        <v>3.3333333333333301E-3</v>
      </c>
      <c r="I392">
        <v>1</v>
      </c>
      <c r="J392" s="1">
        <v>43628</v>
      </c>
      <c r="K392" s="1">
        <v>43948</v>
      </c>
      <c r="N392" s="1">
        <v>43628</v>
      </c>
      <c r="O392" t="s">
        <v>56</v>
      </c>
      <c r="P392" t="s">
        <v>57</v>
      </c>
      <c r="Q392" s="1">
        <v>43948</v>
      </c>
      <c r="T392">
        <v>0</v>
      </c>
      <c r="U392" t="b">
        <v>0</v>
      </c>
      <c r="V392" t="s">
        <v>422</v>
      </c>
      <c r="W392" t="s">
        <v>83</v>
      </c>
      <c r="X392" t="s">
        <v>366</v>
      </c>
      <c r="Y392" t="s">
        <v>367</v>
      </c>
      <c r="Z392" t="s">
        <v>253</v>
      </c>
      <c r="AA392" t="s">
        <v>364</v>
      </c>
      <c r="AB392" t="s">
        <v>61</v>
      </c>
      <c r="AC392">
        <v>2021</v>
      </c>
      <c r="AD392" t="s">
        <v>372</v>
      </c>
      <c r="AE392" t="s">
        <v>397</v>
      </c>
      <c r="AF392">
        <v>6</v>
      </c>
      <c r="AG392">
        <v>2019</v>
      </c>
      <c r="AH392" t="s">
        <v>86</v>
      </c>
      <c r="AI392" t="s">
        <v>398</v>
      </c>
      <c r="AJ392" t="s">
        <v>399</v>
      </c>
      <c r="AK392" t="s">
        <v>400</v>
      </c>
      <c r="AL392" t="s">
        <v>93</v>
      </c>
      <c r="AM392" t="s">
        <v>114</v>
      </c>
      <c r="AQ392">
        <v>0</v>
      </c>
      <c r="AT392">
        <v>0</v>
      </c>
      <c r="AU392">
        <v>135</v>
      </c>
      <c r="AV392">
        <v>135</v>
      </c>
      <c r="AW392" t="s">
        <v>115</v>
      </c>
      <c r="AX392">
        <v>3</v>
      </c>
      <c r="AY392">
        <v>0</v>
      </c>
      <c r="AZ392" s="1">
        <v>43628</v>
      </c>
      <c r="BA392">
        <v>2019</v>
      </c>
      <c r="BB392">
        <v>2020</v>
      </c>
      <c r="BC392" t="s">
        <v>116</v>
      </c>
      <c r="BD392" s="5">
        <f>VLOOKUP(BC392,'unit cost'!$A$2:$B$17,2,FALSE)</f>
        <v>0.29599999999999999</v>
      </c>
      <c r="BE392" s="5">
        <f t="shared" si="6"/>
        <v>88.8</v>
      </c>
    </row>
    <row r="393" spans="1:57" ht="14.4" x14ac:dyDescent="0.3">
      <c r="A393" t="s">
        <v>2694</v>
      </c>
      <c r="C393">
        <v>182</v>
      </c>
      <c r="D393" t="s">
        <v>395</v>
      </c>
      <c r="E393" t="s">
        <v>93</v>
      </c>
      <c r="F393" t="s">
        <v>370</v>
      </c>
      <c r="G393">
        <v>12000</v>
      </c>
      <c r="H393">
        <v>3.3333333333333301E-3</v>
      </c>
      <c r="I393">
        <v>40</v>
      </c>
      <c r="J393" s="1">
        <v>43627</v>
      </c>
      <c r="K393" s="1">
        <v>43948</v>
      </c>
      <c r="N393" s="1">
        <v>43627</v>
      </c>
      <c r="O393" t="s">
        <v>56</v>
      </c>
      <c r="P393" t="s">
        <v>57</v>
      </c>
      <c r="Q393" s="1">
        <v>43948</v>
      </c>
      <c r="T393">
        <v>0</v>
      </c>
      <c r="U393" t="b">
        <v>0</v>
      </c>
      <c r="V393" t="s">
        <v>422</v>
      </c>
      <c r="W393" t="s">
        <v>83</v>
      </c>
      <c r="X393" t="s">
        <v>366</v>
      </c>
      <c r="Y393" t="s">
        <v>367</v>
      </c>
      <c r="Z393" t="s">
        <v>253</v>
      </c>
      <c r="AA393" t="s">
        <v>364</v>
      </c>
      <c r="AB393" t="s">
        <v>61</v>
      </c>
      <c r="AC393">
        <v>2021</v>
      </c>
      <c r="AD393" t="s">
        <v>372</v>
      </c>
      <c r="AE393" t="s">
        <v>397</v>
      </c>
      <c r="AF393">
        <v>6</v>
      </c>
      <c r="AG393">
        <v>2019</v>
      </c>
      <c r="AH393" t="s">
        <v>86</v>
      </c>
      <c r="AI393" t="s">
        <v>398</v>
      </c>
      <c r="AJ393" t="s">
        <v>399</v>
      </c>
      <c r="AK393" t="s">
        <v>400</v>
      </c>
      <c r="AL393" t="s">
        <v>93</v>
      </c>
      <c r="AM393" t="s">
        <v>114</v>
      </c>
      <c r="AQ393">
        <v>0</v>
      </c>
      <c r="AT393">
        <v>0</v>
      </c>
      <c r="AU393">
        <v>135</v>
      </c>
      <c r="AV393">
        <v>5400</v>
      </c>
      <c r="AW393" t="s">
        <v>115</v>
      </c>
      <c r="AX393">
        <v>3</v>
      </c>
      <c r="AY393">
        <v>0</v>
      </c>
      <c r="AZ393" s="1">
        <v>43627</v>
      </c>
      <c r="BA393">
        <v>2019</v>
      </c>
      <c r="BB393">
        <v>2020</v>
      </c>
      <c r="BC393" t="s">
        <v>116</v>
      </c>
      <c r="BD393" s="5">
        <f>VLOOKUP(BC393,'unit cost'!$A$2:$B$17,2,FALSE)</f>
        <v>0.29599999999999999</v>
      </c>
      <c r="BE393" s="5">
        <f t="shared" si="6"/>
        <v>3552</v>
      </c>
    </row>
    <row r="394" spans="1:57" ht="14.4" x14ac:dyDescent="0.3">
      <c r="A394" t="s">
        <v>2694</v>
      </c>
      <c r="C394">
        <v>183</v>
      </c>
      <c r="D394" t="s">
        <v>395</v>
      </c>
      <c r="E394" t="s">
        <v>93</v>
      </c>
      <c r="F394" t="s">
        <v>370</v>
      </c>
      <c r="G394">
        <v>600</v>
      </c>
      <c r="H394">
        <v>3.3333333333333301E-3</v>
      </c>
      <c r="I394">
        <v>2</v>
      </c>
      <c r="J394" s="1">
        <v>43626</v>
      </c>
      <c r="K394" s="1">
        <v>43948</v>
      </c>
      <c r="N394" s="1">
        <v>43626</v>
      </c>
      <c r="O394" t="s">
        <v>56</v>
      </c>
      <c r="P394" t="s">
        <v>57</v>
      </c>
      <c r="Q394" s="1">
        <v>43948</v>
      </c>
      <c r="T394">
        <v>0</v>
      </c>
      <c r="U394" t="b">
        <v>0</v>
      </c>
      <c r="V394" t="s">
        <v>422</v>
      </c>
      <c r="W394" t="s">
        <v>83</v>
      </c>
      <c r="X394" t="s">
        <v>366</v>
      </c>
      <c r="Y394" t="s">
        <v>367</v>
      </c>
      <c r="Z394" t="s">
        <v>253</v>
      </c>
      <c r="AA394" t="s">
        <v>364</v>
      </c>
      <c r="AB394" t="s">
        <v>61</v>
      </c>
      <c r="AC394">
        <v>2021</v>
      </c>
      <c r="AD394" t="s">
        <v>372</v>
      </c>
      <c r="AE394" t="s">
        <v>397</v>
      </c>
      <c r="AF394">
        <v>6</v>
      </c>
      <c r="AG394">
        <v>2019</v>
      </c>
      <c r="AH394" t="s">
        <v>86</v>
      </c>
      <c r="AI394" t="s">
        <v>398</v>
      </c>
      <c r="AJ394" t="s">
        <v>399</v>
      </c>
      <c r="AK394" t="s">
        <v>400</v>
      </c>
      <c r="AL394" t="s">
        <v>93</v>
      </c>
      <c r="AM394" t="s">
        <v>114</v>
      </c>
      <c r="AQ394">
        <v>0</v>
      </c>
      <c r="AT394">
        <v>0</v>
      </c>
      <c r="AU394">
        <v>135</v>
      </c>
      <c r="AV394">
        <v>270</v>
      </c>
      <c r="AW394" t="s">
        <v>115</v>
      </c>
      <c r="AX394">
        <v>3</v>
      </c>
      <c r="AY394">
        <v>0</v>
      </c>
      <c r="AZ394" s="1">
        <v>43626</v>
      </c>
      <c r="BA394">
        <v>2019</v>
      </c>
      <c r="BB394">
        <v>2020</v>
      </c>
      <c r="BC394" t="s">
        <v>116</v>
      </c>
      <c r="BD394" s="5">
        <f>VLOOKUP(BC394,'unit cost'!$A$2:$B$17,2,FALSE)</f>
        <v>0.29599999999999999</v>
      </c>
      <c r="BE394" s="5">
        <f t="shared" si="6"/>
        <v>177.6</v>
      </c>
    </row>
    <row r="395" spans="1:57" ht="14.4" x14ac:dyDescent="0.3">
      <c r="A395" t="s">
        <v>2694</v>
      </c>
      <c r="C395">
        <v>184</v>
      </c>
      <c r="D395" t="s">
        <v>395</v>
      </c>
      <c r="E395" t="s">
        <v>93</v>
      </c>
      <c r="F395" t="s">
        <v>370</v>
      </c>
      <c r="G395">
        <v>600</v>
      </c>
      <c r="H395">
        <v>3.3333333333333301E-3</v>
      </c>
      <c r="I395">
        <v>2</v>
      </c>
      <c r="J395" s="1">
        <v>43627</v>
      </c>
      <c r="K395" s="1">
        <v>43948</v>
      </c>
      <c r="N395" s="1">
        <v>43627</v>
      </c>
      <c r="O395" t="s">
        <v>56</v>
      </c>
      <c r="P395" t="s">
        <v>57</v>
      </c>
      <c r="Q395" s="1">
        <v>43948</v>
      </c>
      <c r="T395">
        <v>0</v>
      </c>
      <c r="U395" t="b">
        <v>0</v>
      </c>
      <c r="V395" t="s">
        <v>422</v>
      </c>
      <c r="W395" t="s">
        <v>83</v>
      </c>
      <c r="X395" t="s">
        <v>366</v>
      </c>
      <c r="Y395" t="s">
        <v>367</v>
      </c>
      <c r="Z395" t="s">
        <v>253</v>
      </c>
      <c r="AA395" t="s">
        <v>364</v>
      </c>
      <c r="AB395" t="s">
        <v>61</v>
      </c>
      <c r="AC395">
        <v>2021</v>
      </c>
      <c r="AD395" t="s">
        <v>372</v>
      </c>
      <c r="AE395" t="s">
        <v>397</v>
      </c>
      <c r="AF395">
        <v>6</v>
      </c>
      <c r="AG395">
        <v>2019</v>
      </c>
      <c r="AH395" t="s">
        <v>86</v>
      </c>
      <c r="AI395" t="s">
        <v>398</v>
      </c>
      <c r="AJ395" t="s">
        <v>399</v>
      </c>
      <c r="AK395" t="s">
        <v>400</v>
      </c>
      <c r="AL395" t="s">
        <v>93</v>
      </c>
      <c r="AM395" t="s">
        <v>114</v>
      </c>
      <c r="AQ395">
        <v>0</v>
      </c>
      <c r="AT395">
        <v>0</v>
      </c>
      <c r="AU395">
        <v>135</v>
      </c>
      <c r="AV395">
        <v>270</v>
      </c>
      <c r="AW395" t="s">
        <v>115</v>
      </c>
      <c r="AX395">
        <v>3</v>
      </c>
      <c r="AY395">
        <v>0</v>
      </c>
      <c r="AZ395" s="1">
        <v>43627</v>
      </c>
      <c r="BA395">
        <v>2019</v>
      </c>
      <c r="BB395">
        <v>2020</v>
      </c>
      <c r="BC395" t="s">
        <v>116</v>
      </c>
      <c r="BD395" s="5">
        <f>VLOOKUP(BC395,'unit cost'!$A$2:$B$17,2,FALSE)</f>
        <v>0.29599999999999999</v>
      </c>
      <c r="BE395" s="5">
        <f t="shared" si="6"/>
        <v>177.6</v>
      </c>
    </row>
    <row r="396" spans="1:57" ht="14.4" x14ac:dyDescent="0.3">
      <c r="A396" t="s">
        <v>2694</v>
      </c>
      <c r="C396">
        <v>185</v>
      </c>
      <c r="D396" t="s">
        <v>395</v>
      </c>
      <c r="E396" t="s">
        <v>93</v>
      </c>
      <c r="F396" t="s">
        <v>370</v>
      </c>
      <c r="G396">
        <v>1800</v>
      </c>
      <c r="H396">
        <v>3.3333333333333301E-3</v>
      </c>
      <c r="I396">
        <v>6</v>
      </c>
      <c r="J396" s="1">
        <v>43626</v>
      </c>
      <c r="K396" s="1">
        <v>43948</v>
      </c>
      <c r="N396" s="1">
        <v>43626</v>
      </c>
      <c r="O396" t="s">
        <v>56</v>
      </c>
      <c r="P396" t="s">
        <v>57</v>
      </c>
      <c r="Q396" s="1">
        <v>43948</v>
      </c>
      <c r="T396">
        <v>0</v>
      </c>
      <c r="U396" t="b">
        <v>0</v>
      </c>
      <c r="V396" t="s">
        <v>422</v>
      </c>
      <c r="W396" t="s">
        <v>83</v>
      </c>
      <c r="X396" t="s">
        <v>366</v>
      </c>
      <c r="Y396" t="s">
        <v>367</v>
      </c>
      <c r="Z396" t="s">
        <v>253</v>
      </c>
      <c r="AA396" t="s">
        <v>364</v>
      </c>
      <c r="AB396" t="s">
        <v>61</v>
      </c>
      <c r="AC396">
        <v>2021</v>
      </c>
      <c r="AD396" t="s">
        <v>372</v>
      </c>
      <c r="AE396" t="s">
        <v>397</v>
      </c>
      <c r="AF396">
        <v>6</v>
      </c>
      <c r="AG396">
        <v>2019</v>
      </c>
      <c r="AH396" t="s">
        <v>86</v>
      </c>
      <c r="AI396" t="s">
        <v>398</v>
      </c>
      <c r="AJ396" t="s">
        <v>399</v>
      </c>
      <c r="AK396" t="s">
        <v>400</v>
      </c>
      <c r="AL396" t="s">
        <v>93</v>
      </c>
      <c r="AM396" t="s">
        <v>114</v>
      </c>
      <c r="AQ396">
        <v>0</v>
      </c>
      <c r="AT396">
        <v>0</v>
      </c>
      <c r="AU396">
        <v>135</v>
      </c>
      <c r="AV396">
        <v>810</v>
      </c>
      <c r="AW396" t="s">
        <v>115</v>
      </c>
      <c r="AX396">
        <v>3</v>
      </c>
      <c r="AY396">
        <v>0</v>
      </c>
      <c r="AZ396" s="1">
        <v>43626</v>
      </c>
      <c r="BA396">
        <v>2019</v>
      </c>
      <c r="BB396">
        <v>2020</v>
      </c>
      <c r="BC396" t="s">
        <v>116</v>
      </c>
      <c r="BD396" s="5">
        <f>VLOOKUP(BC396,'unit cost'!$A$2:$B$17,2,FALSE)</f>
        <v>0.29599999999999999</v>
      </c>
      <c r="BE396" s="5">
        <f t="shared" si="6"/>
        <v>532.79999999999995</v>
      </c>
    </row>
    <row r="397" spans="1:57" ht="14.4" x14ac:dyDescent="0.3">
      <c r="A397" t="s">
        <v>2694</v>
      </c>
      <c r="C397">
        <v>186</v>
      </c>
      <c r="D397" t="s">
        <v>385</v>
      </c>
      <c r="E397" t="s">
        <v>93</v>
      </c>
      <c r="F397" t="s">
        <v>370</v>
      </c>
      <c r="G397">
        <v>45500</v>
      </c>
      <c r="H397">
        <v>1</v>
      </c>
      <c r="I397">
        <v>45500</v>
      </c>
      <c r="J397" s="1">
        <v>43380</v>
      </c>
      <c r="K397" s="1">
        <v>43948</v>
      </c>
      <c r="N397" s="1">
        <v>43380</v>
      </c>
      <c r="O397" t="s">
        <v>56</v>
      </c>
      <c r="P397" t="s">
        <v>57</v>
      </c>
      <c r="Q397" s="1">
        <v>43948</v>
      </c>
      <c r="T397">
        <v>0</v>
      </c>
      <c r="U397" t="b">
        <v>0</v>
      </c>
      <c r="V397" t="s">
        <v>386</v>
      </c>
      <c r="W397" t="s">
        <v>83</v>
      </c>
      <c r="X397" t="s">
        <v>366</v>
      </c>
      <c r="Y397" t="s">
        <v>367</v>
      </c>
      <c r="Z397" t="s">
        <v>253</v>
      </c>
      <c r="AA397" t="s">
        <v>364</v>
      </c>
      <c r="AB397" t="s">
        <v>61</v>
      </c>
      <c r="AC397">
        <v>2021</v>
      </c>
      <c r="AD397" t="s">
        <v>372</v>
      </c>
      <c r="AE397" t="s">
        <v>387</v>
      </c>
      <c r="AF397">
        <v>10</v>
      </c>
      <c r="AG397">
        <v>2018</v>
      </c>
      <c r="AH397" t="s">
        <v>86</v>
      </c>
      <c r="AI397" t="s">
        <v>184</v>
      </c>
      <c r="AJ397" t="s">
        <v>388</v>
      </c>
      <c r="AK397" t="s">
        <v>186</v>
      </c>
      <c r="AL397" t="s">
        <v>93</v>
      </c>
      <c r="AM397" t="s">
        <v>187</v>
      </c>
      <c r="AQ397">
        <v>0</v>
      </c>
      <c r="AT397">
        <v>0</v>
      </c>
      <c r="AU397">
        <v>1.44</v>
      </c>
      <c r="AV397">
        <v>65520</v>
      </c>
      <c r="AW397" t="s">
        <v>187</v>
      </c>
      <c r="AX397">
        <v>3</v>
      </c>
      <c r="AY397">
        <v>43</v>
      </c>
      <c r="AZ397" s="1">
        <v>43079</v>
      </c>
      <c r="BA397">
        <v>2018</v>
      </c>
      <c r="BB397">
        <v>2018</v>
      </c>
      <c r="BC397" t="s">
        <v>188</v>
      </c>
      <c r="BD397" s="5">
        <f>VLOOKUP(BC397,'unit cost'!$A$2:$B$17,2,FALSE)</f>
        <v>1.48</v>
      </c>
      <c r="BE397" s="5">
        <f t="shared" si="6"/>
        <v>67340</v>
      </c>
    </row>
    <row r="398" spans="1:57" ht="14.4" x14ac:dyDescent="0.3">
      <c r="A398" t="s">
        <v>2694</v>
      </c>
      <c r="C398">
        <v>187</v>
      </c>
      <c r="D398" t="s">
        <v>385</v>
      </c>
      <c r="E398" t="s">
        <v>93</v>
      </c>
      <c r="F398" t="s">
        <v>370</v>
      </c>
      <c r="G398">
        <v>7500</v>
      </c>
      <c r="H398">
        <v>1</v>
      </c>
      <c r="I398">
        <v>7500</v>
      </c>
      <c r="J398" s="1">
        <v>44067</v>
      </c>
      <c r="K398" s="1">
        <v>43948</v>
      </c>
      <c r="N398" s="1">
        <v>44067</v>
      </c>
      <c r="O398" t="s">
        <v>56</v>
      </c>
      <c r="P398" t="s">
        <v>57</v>
      </c>
      <c r="Q398" s="1">
        <v>44105</v>
      </c>
      <c r="T398">
        <v>0</v>
      </c>
      <c r="U398" t="b">
        <v>0</v>
      </c>
      <c r="V398" t="s">
        <v>428</v>
      </c>
      <c r="W398" t="s">
        <v>83</v>
      </c>
      <c r="X398" t="s">
        <v>366</v>
      </c>
      <c r="Y398" t="s">
        <v>367</v>
      </c>
      <c r="Z398" t="s">
        <v>253</v>
      </c>
      <c r="AA398" t="s">
        <v>364</v>
      </c>
      <c r="AB398" t="s">
        <v>61</v>
      </c>
      <c r="AC398">
        <v>2021</v>
      </c>
      <c r="AD398" t="s">
        <v>372</v>
      </c>
      <c r="AE398" t="s">
        <v>387</v>
      </c>
      <c r="AF398">
        <v>8</v>
      </c>
      <c r="AG398">
        <v>2020</v>
      </c>
      <c r="AH398" t="s">
        <v>86</v>
      </c>
      <c r="AI398" t="s">
        <v>184</v>
      </c>
      <c r="AJ398" t="s">
        <v>388</v>
      </c>
      <c r="AK398" t="s">
        <v>186</v>
      </c>
      <c r="AL398" t="s">
        <v>93</v>
      </c>
      <c r="AM398" t="s">
        <v>187</v>
      </c>
      <c r="AQ398">
        <v>0</v>
      </c>
      <c r="AT398">
        <v>0</v>
      </c>
      <c r="AU398">
        <v>1.44</v>
      </c>
      <c r="AV398">
        <v>10800</v>
      </c>
      <c r="AW398" t="s">
        <v>187</v>
      </c>
      <c r="AX398">
        <v>3</v>
      </c>
      <c r="AY398">
        <v>43</v>
      </c>
      <c r="AZ398" s="1">
        <v>43766</v>
      </c>
      <c r="BA398">
        <v>2020</v>
      </c>
      <c r="BB398">
        <v>2020</v>
      </c>
      <c r="BC398" t="s">
        <v>188</v>
      </c>
      <c r="BD398" s="5">
        <f>VLOOKUP(BC398,'unit cost'!$A$2:$B$17,2,FALSE)</f>
        <v>1.48</v>
      </c>
      <c r="BE398" s="5">
        <f t="shared" si="6"/>
        <v>11100</v>
      </c>
    </row>
    <row r="399" spans="1:57" ht="14.4" x14ac:dyDescent="0.3">
      <c r="A399" t="s">
        <v>2694</v>
      </c>
      <c r="C399">
        <v>188</v>
      </c>
      <c r="D399" t="s">
        <v>385</v>
      </c>
      <c r="E399" t="s">
        <v>93</v>
      </c>
      <c r="F399" t="s">
        <v>370</v>
      </c>
      <c r="G399">
        <v>15000</v>
      </c>
      <c r="H399">
        <v>1</v>
      </c>
      <c r="I399">
        <v>15000</v>
      </c>
      <c r="J399" s="1">
        <v>44067</v>
      </c>
      <c r="K399" s="1">
        <v>43948</v>
      </c>
      <c r="N399" s="1">
        <v>44067</v>
      </c>
      <c r="O399" t="s">
        <v>56</v>
      </c>
      <c r="P399" t="s">
        <v>57</v>
      </c>
      <c r="Q399" s="1">
        <v>44105</v>
      </c>
      <c r="T399">
        <v>0</v>
      </c>
      <c r="U399" t="b">
        <v>0</v>
      </c>
      <c r="V399" t="s">
        <v>428</v>
      </c>
      <c r="W399" t="s">
        <v>83</v>
      </c>
      <c r="X399" t="s">
        <v>366</v>
      </c>
      <c r="Y399" t="s">
        <v>367</v>
      </c>
      <c r="Z399" t="s">
        <v>253</v>
      </c>
      <c r="AA399" t="s">
        <v>364</v>
      </c>
      <c r="AB399" t="s">
        <v>61</v>
      </c>
      <c r="AC399">
        <v>2021</v>
      </c>
      <c r="AD399" t="s">
        <v>372</v>
      </c>
      <c r="AE399" t="s">
        <v>387</v>
      </c>
      <c r="AF399">
        <v>8</v>
      </c>
      <c r="AG399">
        <v>2020</v>
      </c>
      <c r="AH399" t="s">
        <v>86</v>
      </c>
      <c r="AI399" t="s">
        <v>184</v>
      </c>
      <c r="AJ399" t="s">
        <v>388</v>
      </c>
      <c r="AK399" t="s">
        <v>186</v>
      </c>
      <c r="AL399" t="s">
        <v>93</v>
      </c>
      <c r="AM399" t="s">
        <v>187</v>
      </c>
      <c r="AQ399">
        <v>0</v>
      </c>
      <c r="AT399">
        <v>0</v>
      </c>
      <c r="AU399">
        <v>1.44</v>
      </c>
      <c r="AV399">
        <v>21600</v>
      </c>
      <c r="AW399" t="s">
        <v>187</v>
      </c>
      <c r="AX399">
        <v>3</v>
      </c>
      <c r="AY399">
        <v>43</v>
      </c>
      <c r="AZ399" s="1">
        <v>43766</v>
      </c>
      <c r="BA399">
        <v>2020</v>
      </c>
      <c r="BB399">
        <v>2020</v>
      </c>
      <c r="BC399" t="s">
        <v>188</v>
      </c>
      <c r="BD399" s="5">
        <f>VLOOKUP(BC399,'unit cost'!$A$2:$B$17,2,FALSE)</f>
        <v>1.48</v>
      </c>
      <c r="BE399" s="5">
        <f t="shared" si="6"/>
        <v>22200</v>
      </c>
    </row>
    <row r="400" spans="1:57" ht="14.4" x14ac:dyDescent="0.3">
      <c r="A400" t="s">
        <v>2694</v>
      </c>
      <c r="C400">
        <v>189</v>
      </c>
      <c r="D400" t="s">
        <v>385</v>
      </c>
      <c r="E400" t="s">
        <v>93</v>
      </c>
      <c r="F400" t="s">
        <v>370</v>
      </c>
      <c r="G400">
        <v>18000</v>
      </c>
      <c r="H400">
        <v>1</v>
      </c>
      <c r="I400">
        <v>18000</v>
      </c>
      <c r="J400" s="1">
        <v>44067</v>
      </c>
      <c r="K400" s="1">
        <v>43948</v>
      </c>
      <c r="N400" s="1">
        <v>44067</v>
      </c>
      <c r="O400" t="s">
        <v>56</v>
      </c>
      <c r="P400" t="s">
        <v>57</v>
      </c>
      <c r="Q400" s="1">
        <v>44105</v>
      </c>
      <c r="T400">
        <v>0</v>
      </c>
      <c r="U400" t="b">
        <v>0</v>
      </c>
      <c r="V400" t="s">
        <v>428</v>
      </c>
      <c r="W400" t="s">
        <v>83</v>
      </c>
      <c r="X400" t="s">
        <v>366</v>
      </c>
      <c r="Y400" t="s">
        <v>367</v>
      </c>
      <c r="Z400" t="s">
        <v>253</v>
      </c>
      <c r="AA400" t="s">
        <v>364</v>
      </c>
      <c r="AB400" t="s">
        <v>61</v>
      </c>
      <c r="AC400">
        <v>2021</v>
      </c>
      <c r="AD400" t="s">
        <v>372</v>
      </c>
      <c r="AE400" t="s">
        <v>387</v>
      </c>
      <c r="AF400">
        <v>8</v>
      </c>
      <c r="AG400">
        <v>2020</v>
      </c>
      <c r="AH400" t="s">
        <v>86</v>
      </c>
      <c r="AI400" t="s">
        <v>184</v>
      </c>
      <c r="AJ400" t="s">
        <v>388</v>
      </c>
      <c r="AK400" t="s">
        <v>186</v>
      </c>
      <c r="AL400" t="s">
        <v>93</v>
      </c>
      <c r="AM400" t="s">
        <v>187</v>
      </c>
      <c r="AQ400">
        <v>0</v>
      </c>
      <c r="AT400">
        <v>0</v>
      </c>
      <c r="AU400">
        <v>1.44</v>
      </c>
      <c r="AV400">
        <v>25920</v>
      </c>
      <c r="AW400" t="s">
        <v>187</v>
      </c>
      <c r="AX400">
        <v>3</v>
      </c>
      <c r="AY400">
        <v>43</v>
      </c>
      <c r="AZ400" s="1">
        <v>43766</v>
      </c>
      <c r="BA400">
        <v>2020</v>
      </c>
      <c r="BB400">
        <v>2020</v>
      </c>
      <c r="BC400" t="s">
        <v>188</v>
      </c>
      <c r="BD400" s="5">
        <f>VLOOKUP(BC400,'unit cost'!$A$2:$B$17,2,FALSE)</f>
        <v>1.48</v>
      </c>
      <c r="BE400" s="5">
        <f t="shared" si="6"/>
        <v>26640</v>
      </c>
    </row>
    <row r="401" spans="1:57" ht="14.4" x14ac:dyDescent="0.3">
      <c r="A401" t="s">
        <v>2694</v>
      </c>
      <c r="C401">
        <v>190</v>
      </c>
      <c r="D401" t="s">
        <v>385</v>
      </c>
      <c r="E401" t="s">
        <v>93</v>
      </c>
      <c r="F401" t="s">
        <v>370</v>
      </c>
      <c r="G401">
        <v>9000</v>
      </c>
      <c r="H401">
        <v>1</v>
      </c>
      <c r="I401">
        <v>9000</v>
      </c>
      <c r="J401" s="1">
        <v>44067</v>
      </c>
      <c r="K401" s="1">
        <v>43948</v>
      </c>
      <c r="N401" s="1">
        <v>44067</v>
      </c>
      <c r="O401" t="s">
        <v>56</v>
      </c>
      <c r="P401" t="s">
        <v>57</v>
      </c>
      <c r="Q401" s="1">
        <v>44105</v>
      </c>
      <c r="T401">
        <v>0</v>
      </c>
      <c r="U401" t="b">
        <v>0</v>
      </c>
      <c r="V401" t="s">
        <v>428</v>
      </c>
      <c r="W401" t="s">
        <v>83</v>
      </c>
      <c r="X401" t="s">
        <v>366</v>
      </c>
      <c r="Y401" t="s">
        <v>367</v>
      </c>
      <c r="Z401" t="s">
        <v>253</v>
      </c>
      <c r="AA401" t="s">
        <v>364</v>
      </c>
      <c r="AB401" t="s">
        <v>61</v>
      </c>
      <c r="AC401">
        <v>2021</v>
      </c>
      <c r="AD401" t="s">
        <v>372</v>
      </c>
      <c r="AE401" t="s">
        <v>387</v>
      </c>
      <c r="AF401">
        <v>8</v>
      </c>
      <c r="AG401">
        <v>2020</v>
      </c>
      <c r="AH401" t="s">
        <v>86</v>
      </c>
      <c r="AI401" t="s">
        <v>184</v>
      </c>
      <c r="AJ401" t="s">
        <v>388</v>
      </c>
      <c r="AK401" t="s">
        <v>186</v>
      </c>
      <c r="AL401" t="s">
        <v>93</v>
      </c>
      <c r="AM401" t="s">
        <v>187</v>
      </c>
      <c r="AQ401">
        <v>0</v>
      </c>
      <c r="AT401">
        <v>0</v>
      </c>
      <c r="AU401">
        <v>1.44</v>
      </c>
      <c r="AV401">
        <v>12960</v>
      </c>
      <c r="AW401" t="s">
        <v>187</v>
      </c>
      <c r="AX401">
        <v>3</v>
      </c>
      <c r="AY401">
        <v>43</v>
      </c>
      <c r="AZ401" s="1">
        <v>43766</v>
      </c>
      <c r="BA401">
        <v>2020</v>
      </c>
      <c r="BB401">
        <v>2020</v>
      </c>
      <c r="BC401" t="s">
        <v>188</v>
      </c>
      <c r="BD401" s="5">
        <f>VLOOKUP(BC401,'unit cost'!$A$2:$B$17,2,FALSE)</f>
        <v>1.48</v>
      </c>
      <c r="BE401" s="5">
        <f t="shared" si="6"/>
        <v>13320</v>
      </c>
    </row>
    <row r="402" spans="1:57" ht="14.4" x14ac:dyDescent="0.3">
      <c r="A402" t="s">
        <v>2694</v>
      </c>
      <c r="C402">
        <v>191</v>
      </c>
      <c r="D402" t="s">
        <v>385</v>
      </c>
      <c r="E402" t="s">
        <v>93</v>
      </c>
      <c r="F402" t="s">
        <v>370</v>
      </c>
      <c r="G402">
        <v>15000</v>
      </c>
      <c r="H402">
        <v>1</v>
      </c>
      <c r="I402">
        <v>15000</v>
      </c>
      <c r="J402" s="1">
        <v>44067</v>
      </c>
      <c r="K402" s="1">
        <v>43948</v>
      </c>
      <c r="N402" s="1">
        <v>44067</v>
      </c>
      <c r="O402" t="s">
        <v>56</v>
      </c>
      <c r="P402" t="s">
        <v>57</v>
      </c>
      <c r="Q402" s="1">
        <v>44105</v>
      </c>
      <c r="T402">
        <v>0</v>
      </c>
      <c r="U402" t="b">
        <v>0</v>
      </c>
      <c r="V402" t="s">
        <v>428</v>
      </c>
      <c r="W402" t="s">
        <v>83</v>
      </c>
      <c r="X402" t="s">
        <v>366</v>
      </c>
      <c r="Y402" t="s">
        <v>367</v>
      </c>
      <c r="Z402" t="s">
        <v>253</v>
      </c>
      <c r="AA402" t="s">
        <v>364</v>
      </c>
      <c r="AB402" t="s">
        <v>61</v>
      </c>
      <c r="AC402">
        <v>2021</v>
      </c>
      <c r="AD402" t="s">
        <v>372</v>
      </c>
      <c r="AE402" t="s">
        <v>387</v>
      </c>
      <c r="AF402">
        <v>8</v>
      </c>
      <c r="AG402">
        <v>2020</v>
      </c>
      <c r="AH402" t="s">
        <v>86</v>
      </c>
      <c r="AI402" t="s">
        <v>184</v>
      </c>
      <c r="AJ402" t="s">
        <v>388</v>
      </c>
      <c r="AK402" t="s">
        <v>186</v>
      </c>
      <c r="AL402" t="s">
        <v>93</v>
      </c>
      <c r="AM402" t="s">
        <v>187</v>
      </c>
      <c r="AQ402">
        <v>0</v>
      </c>
      <c r="AT402">
        <v>0</v>
      </c>
      <c r="AU402">
        <v>1.44</v>
      </c>
      <c r="AV402">
        <v>21600</v>
      </c>
      <c r="AW402" t="s">
        <v>187</v>
      </c>
      <c r="AX402">
        <v>3</v>
      </c>
      <c r="AY402">
        <v>43</v>
      </c>
      <c r="AZ402" s="1">
        <v>43766</v>
      </c>
      <c r="BA402">
        <v>2020</v>
      </c>
      <c r="BB402">
        <v>2020</v>
      </c>
      <c r="BC402" t="s">
        <v>188</v>
      </c>
      <c r="BD402" s="5">
        <f>VLOOKUP(BC402,'unit cost'!$A$2:$B$17,2,FALSE)</f>
        <v>1.48</v>
      </c>
      <c r="BE402" s="5">
        <f t="shared" si="6"/>
        <v>22200</v>
      </c>
    </row>
    <row r="403" spans="1:57" ht="14.4" x14ac:dyDescent="0.3">
      <c r="A403" t="s">
        <v>2694</v>
      </c>
      <c r="C403">
        <v>192</v>
      </c>
      <c r="D403" t="s">
        <v>385</v>
      </c>
      <c r="E403" t="s">
        <v>93</v>
      </c>
      <c r="F403" t="s">
        <v>370</v>
      </c>
      <c r="G403">
        <v>13250</v>
      </c>
      <c r="H403">
        <v>1</v>
      </c>
      <c r="I403">
        <v>13250</v>
      </c>
      <c r="J403" s="1">
        <v>44067</v>
      </c>
      <c r="K403" s="1">
        <v>43948</v>
      </c>
      <c r="N403" s="1">
        <v>44067</v>
      </c>
      <c r="O403" t="s">
        <v>56</v>
      </c>
      <c r="P403" t="s">
        <v>57</v>
      </c>
      <c r="Q403" s="1">
        <v>44105</v>
      </c>
      <c r="T403">
        <v>0</v>
      </c>
      <c r="U403" t="b">
        <v>0</v>
      </c>
      <c r="V403" t="s">
        <v>428</v>
      </c>
      <c r="W403" t="s">
        <v>83</v>
      </c>
      <c r="X403" t="s">
        <v>366</v>
      </c>
      <c r="Y403" t="s">
        <v>367</v>
      </c>
      <c r="Z403" t="s">
        <v>253</v>
      </c>
      <c r="AA403" t="s">
        <v>364</v>
      </c>
      <c r="AB403" t="s">
        <v>61</v>
      </c>
      <c r="AC403">
        <v>2021</v>
      </c>
      <c r="AD403" t="s">
        <v>372</v>
      </c>
      <c r="AE403" t="s">
        <v>387</v>
      </c>
      <c r="AF403">
        <v>8</v>
      </c>
      <c r="AG403">
        <v>2020</v>
      </c>
      <c r="AH403" t="s">
        <v>86</v>
      </c>
      <c r="AI403" t="s">
        <v>184</v>
      </c>
      <c r="AJ403" t="s">
        <v>388</v>
      </c>
      <c r="AK403" t="s">
        <v>186</v>
      </c>
      <c r="AL403" t="s">
        <v>93</v>
      </c>
      <c r="AM403" t="s">
        <v>187</v>
      </c>
      <c r="AQ403">
        <v>0</v>
      </c>
      <c r="AT403">
        <v>0</v>
      </c>
      <c r="AU403">
        <v>1.44</v>
      </c>
      <c r="AV403">
        <v>19080</v>
      </c>
      <c r="AW403" t="s">
        <v>187</v>
      </c>
      <c r="AX403">
        <v>3</v>
      </c>
      <c r="AY403">
        <v>43</v>
      </c>
      <c r="AZ403" s="1">
        <v>43766</v>
      </c>
      <c r="BA403">
        <v>2020</v>
      </c>
      <c r="BB403">
        <v>2020</v>
      </c>
      <c r="BC403" t="s">
        <v>188</v>
      </c>
      <c r="BD403" s="5">
        <f>VLOOKUP(BC403,'unit cost'!$A$2:$B$17,2,FALSE)</f>
        <v>1.48</v>
      </c>
      <c r="BE403" s="5">
        <f t="shared" si="6"/>
        <v>19610</v>
      </c>
    </row>
    <row r="404" spans="1:57" ht="14.4" x14ac:dyDescent="0.3">
      <c r="A404" t="s">
        <v>2694</v>
      </c>
      <c r="C404">
        <v>193</v>
      </c>
      <c r="D404" t="s">
        <v>385</v>
      </c>
      <c r="E404" t="s">
        <v>93</v>
      </c>
      <c r="F404" t="s">
        <v>370</v>
      </c>
      <c r="G404">
        <v>13000</v>
      </c>
      <c r="H404">
        <v>1</v>
      </c>
      <c r="I404">
        <v>13000</v>
      </c>
      <c r="J404" s="1">
        <v>44067</v>
      </c>
      <c r="K404" s="1">
        <v>43948</v>
      </c>
      <c r="N404" s="1">
        <v>44067</v>
      </c>
      <c r="O404" t="s">
        <v>56</v>
      </c>
      <c r="P404" t="s">
        <v>57</v>
      </c>
      <c r="Q404" s="1">
        <v>44105</v>
      </c>
      <c r="T404">
        <v>0</v>
      </c>
      <c r="U404" t="b">
        <v>0</v>
      </c>
      <c r="V404" t="s">
        <v>428</v>
      </c>
      <c r="W404" t="s">
        <v>83</v>
      </c>
      <c r="X404" t="s">
        <v>366</v>
      </c>
      <c r="Y404" t="s">
        <v>367</v>
      </c>
      <c r="Z404" t="s">
        <v>253</v>
      </c>
      <c r="AA404" t="s">
        <v>364</v>
      </c>
      <c r="AB404" t="s">
        <v>61</v>
      </c>
      <c r="AC404">
        <v>2021</v>
      </c>
      <c r="AD404" t="s">
        <v>372</v>
      </c>
      <c r="AE404" t="s">
        <v>387</v>
      </c>
      <c r="AF404">
        <v>8</v>
      </c>
      <c r="AG404">
        <v>2020</v>
      </c>
      <c r="AH404" t="s">
        <v>86</v>
      </c>
      <c r="AI404" t="s">
        <v>184</v>
      </c>
      <c r="AJ404" t="s">
        <v>388</v>
      </c>
      <c r="AK404" t="s">
        <v>186</v>
      </c>
      <c r="AL404" t="s">
        <v>93</v>
      </c>
      <c r="AM404" t="s">
        <v>187</v>
      </c>
      <c r="AQ404">
        <v>0</v>
      </c>
      <c r="AT404">
        <v>0</v>
      </c>
      <c r="AU404">
        <v>1.44</v>
      </c>
      <c r="AV404">
        <v>18720</v>
      </c>
      <c r="AW404" t="s">
        <v>187</v>
      </c>
      <c r="AX404">
        <v>3</v>
      </c>
      <c r="AY404">
        <v>43</v>
      </c>
      <c r="AZ404" s="1">
        <v>43766</v>
      </c>
      <c r="BA404">
        <v>2020</v>
      </c>
      <c r="BB404">
        <v>2020</v>
      </c>
      <c r="BC404" t="s">
        <v>188</v>
      </c>
      <c r="BD404" s="5">
        <f>VLOOKUP(BC404,'unit cost'!$A$2:$B$17,2,FALSE)</f>
        <v>1.48</v>
      </c>
      <c r="BE404" s="5">
        <f t="shared" si="6"/>
        <v>19240</v>
      </c>
    </row>
    <row r="405" spans="1:57" ht="14.4" x14ac:dyDescent="0.3">
      <c r="A405" t="s">
        <v>2694</v>
      </c>
      <c r="C405">
        <v>194</v>
      </c>
      <c r="D405" t="s">
        <v>385</v>
      </c>
      <c r="E405" t="s">
        <v>93</v>
      </c>
      <c r="F405" t="s">
        <v>370</v>
      </c>
      <c r="G405">
        <v>9000</v>
      </c>
      <c r="H405">
        <v>1</v>
      </c>
      <c r="I405">
        <v>9000</v>
      </c>
      <c r="J405" s="1">
        <v>44067</v>
      </c>
      <c r="K405" s="1">
        <v>43948</v>
      </c>
      <c r="N405" s="1">
        <v>44067</v>
      </c>
      <c r="O405" t="s">
        <v>56</v>
      </c>
      <c r="P405" t="s">
        <v>57</v>
      </c>
      <c r="Q405" s="1">
        <v>44105</v>
      </c>
      <c r="T405">
        <v>0</v>
      </c>
      <c r="U405" t="b">
        <v>0</v>
      </c>
      <c r="V405" t="s">
        <v>428</v>
      </c>
      <c r="W405" t="s">
        <v>83</v>
      </c>
      <c r="X405" t="s">
        <v>366</v>
      </c>
      <c r="Y405" t="s">
        <v>367</v>
      </c>
      <c r="Z405" t="s">
        <v>253</v>
      </c>
      <c r="AA405" t="s">
        <v>364</v>
      </c>
      <c r="AB405" t="s">
        <v>61</v>
      </c>
      <c r="AC405">
        <v>2021</v>
      </c>
      <c r="AD405" t="s">
        <v>372</v>
      </c>
      <c r="AE405" t="s">
        <v>387</v>
      </c>
      <c r="AF405">
        <v>8</v>
      </c>
      <c r="AG405">
        <v>2020</v>
      </c>
      <c r="AH405" t="s">
        <v>86</v>
      </c>
      <c r="AI405" t="s">
        <v>184</v>
      </c>
      <c r="AJ405" t="s">
        <v>388</v>
      </c>
      <c r="AK405" t="s">
        <v>186</v>
      </c>
      <c r="AL405" t="s">
        <v>93</v>
      </c>
      <c r="AM405" t="s">
        <v>187</v>
      </c>
      <c r="AQ405">
        <v>0</v>
      </c>
      <c r="AT405">
        <v>0</v>
      </c>
      <c r="AU405">
        <v>1.44</v>
      </c>
      <c r="AV405">
        <v>12960</v>
      </c>
      <c r="AW405" t="s">
        <v>187</v>
      </c>
      <c r="AX405">
        <v>3</v>
      </c>
      <c r="AY405">
        <v>43</v>
      </c>
      <c r="AZ405" s="1">
        <v>43766</v>
      </c>
      <c r="BA405">
        <v>2020</v>
      </c>
      <c r="BB405">
        <v>2020</v>
      </c>
      <c r="BC405" t="s">
        <v>188</v>
      </c>
      <c r="BD405" s="5">
        <f>VLOOKUP(BC405,'unit cost'!$A$2:$B$17,2,FALSE)</f>
        <v>1.48</v>
      </c>
      <c r="BE405" s="5">
        <f t="shared" si="6"/>
        <v>13320</v>
      </c>
    </row>
    <row r="406" spans="1:57" ht="14.4" x14ac:dyDescent="0.3">
      <c r="A406" t="s">
        <v>2694</v>
      </c>
      <c r="C406">
        <v>195</v>
      </c>
      <c r="D406" t="s">
        <v>389</v>
      </c>
      <c r="E406" t="s">
        <v>93</v>
      </c>
      <c r="F406" t="s">
        <v>370</v>
      </c>
      <c r="G406">
        <v>11200</v>
      </c>
      <c r="H406">
        <v>1</v>
      </c>
      <c r="I406">
        <v>11200</v>
      </c>
      <c r="J406" s="1">
        <v>43902</v>
      </c>
      <c r="K406" s="1">
        <v>43948</v>
      </c>
      <c r="N406" s="1">
        <v>43902</v>
      </c>
      <c r="O406" t="s">
        <v>56</v>
      </c>
      <c r="P406" t="s">
        <v>57</v>
      </c>
      <c r="Q406" s="1">
        <v>43948</v>
      </c>
      <c r="T406">
        <v>0</v>
      </c>
      <c r="U406" t="b">
        <v>0</v>
      </c>
      <c r="V406" t="s">
        <v>430</v>
      </c>
      <c r="W406" t="s">
        <v>83</v>
      </c>
      <c r="X406" t="s">
        <v>366</v>
      </c>
      <c r="Y406" t="s">
        <v>367</v>
      </c>
      <c r="Z406" t="s">
        <v>253</v>
      </c>
      <c r="AA406" t="s">
        <v>364</v>
      </c>
      <c r="AB406" t="s">
        <v>61</v>
      </c>
      <c r="AC406">
        <v>2021</v>
      </c>
      <c r="AD406" t="s">
        <v>372</v>
      </c>
      <c r="AE406" t="s">
        <v>391</v>
      </c>
      <c r="AF406">
        <v>3</v>
      </c>
      <c r="AG406">
        <v>2020</v>
      </c>
      <c r="AH406" t="s">
        <v>86</v>
      </c>
      <c r="AI406" t="s">
        <v>392</v>
      </c>
      <c r="AJ406" t="s">
        <v>393</v>
      </c>
      <c r="AK406" t="s">
        <v>394</v>
      </c>
      <c r="AL406" t="s">
        <v>93</v>
      </c>
      <c r="AM406" t="s">
        <v>107</v>
      </c>
      <c r="AQ406">
        <v>0</v>
      </c>
      <c r="AT406">
        <v>0</v>
      </c>
      <c r="AU406">
        <v>0.77</v>
      </c>
      <c r="AV406">
        <v>8624</v>
      </c>
      <c r="AW406" t="s">
        <v>107</v>
      </c>
      <c r="AX406">
        <v>3</v>
      </c>
      <c r="AY406">
        <v>61</v>
      </c>
      <c r="AZ406" s="1">
        <v>43475</v>
      </c>
      <c r="BA406">
        <v>2019</v>
      </c>
      <c r="BB406">
        <v>2019</v>
      </c>
      <c r="BC406" t="s">
        <v>108</v>
      </c>
      <c r="BD406" s="5">
        <f>VLOOKUP(BC406,'unit cost'!$A$2:$B$17,2,FALSE)</f>
        <v>0.82799999999999996</v>
      </c>
      <c r="BE406" s="5">
        <f t="shared" si="6"/>
        <v>9273.6</v>
      </c>
    </row>
    <row r="407" spans="1:57" ht="14.4" x14ac:dyDescent="0.3">
      <c r="A407" t="s">
        <v>2694</v>
      </c>
      <c r="C407">
        <v>196</v>
      </c>
      <c r="D407" t="s">
        <v>389</v>
      </c>
      <c r="E407" t="s">
        <v>93</v>
      </c>
      <c r="F407" t="s">
        <v>370</v>
      </c>
      <c r="G407">
        <v>6000</v>
      </c>
      <c r="H407">
        <v>1</v>
      </c>
      <c r="I407">
        <v>6000</v>
      </c>
      <c r="J407" s="1">
        <v>43900</v>
      </c>
      <c r="K407" s="1">
        <v>43948</v>
      </c>
      <c r="N407" s="1">
        <v>43900</v>
      </c>
      <c r="O407" t="s">
        <v>56</v>
      </c>
      <c r="P407" t="s">
        <v>57</v>
      </c>
      <c r="Q407" s="1">
        <v>43948</v>
      </c>
      <c r="T407">
        <v>0</v>
      </c>
      <c r="U407" t="b">
        <v>0</v>
      </c>
      <c r="V407" t="s">
        <v>430</v>
      </c>
      <c r="W407" t="s">
        <v>83</v>
      </c>
      <c r="X407" t="s">
        <v>366</v>
      </c>
      <c r="Y407" t="s">
        <v>367</v>
      </c>
      <c r="Z407" t="s">
        <v>253</v>
      </c>
      <c r="AA407" t="s">
        <v>364</v>
      </c>
      <c r="AB407" t="s">
        <v>61</v>
      </c>
      <c r="AC407">
        <v>2021</v>
      </c>
      <c r="AD407" t="s">
        <v>372</v>
      </c>
      <c r="AE407" t="s">
        <v>391</v>
      </c>
      <c r="AF407">
        <v>3</v>
      </c>
      <c r="AG407">
        <v>2020</v>
      </c>
      <c r="AH407" t="s">
        <v>86</v>
      </c>
      <c r="AI407" t="s">
        <v>392</v>
      </c>
      <c r="AJ407" t="s">
        <v>393</v>
      </c>
      <c r="AK407" t="s">
        <v>394</v>
      </c>
      <c r="AL407" t="s">
        <v>93</v>
      </c>
      <c r="AM407" t="s">
        <v>107</v>
      </c>
      <c r="AQ407">
        <v>0</v>
      </c>
      <c r="AT407">
        <v>0</v>
      </c>
      <c r="AU407">
        <v>0.77</v>
      </c>
      <c r="AV407">
        <v>4620</v>
      </c>
      <c r="AW407" t="s">
        <v>107</v>
      </c>
      <c r="AX407">
        <v>3</v>
      </c>
      <c r="AY407">
        <v>61</v>
      </c>
      <c r="AZ407" s="1">
        <v>43473</v>
      </c>
      <c r="BA407">
        <v>2019</v>
      </c>
      <c r="BB407">
        <v>2019</v>
      </c>
      <c r="BC407" t="s">
        <v>108</v>
      </c>
      <c r="BD407" s="5">
        <f>VLOOKUP(BC407,'unit cost'!$A$2:$B$17,2,FALSE)</f>
        <v>0.82799999999999996</v>
      </c>
      <c r="BE407" s="5">
        <f t="shared" si="6"/>
        <v>4968</v>
      </c>
    </row>
    <row r="408" spans="1:57" ht="14.4" x14ac:dyDescent="0.3">
      <c r="A408" t="s">
        <v>2694</v>
      </c>
      <c r="C408">
        <v>197</v>
      </c>
      <c r="D408" t="s">
        <v>389</v>
      </c>
      <c r="E408" t="s">
        <v>93</v>
      </c>
      <c r="F408" t="s">
        <v>370</v>
      </c>
      <c r="G408">
        <v>1600</v>
      </c>
      <c r="H408">
        <v>1</v>
      </c>
      <c r="I408">
        <v>1600</v>
      </c>
      <c r="J408" s="1">
        <v>43917</v>
      </c>
      <c r="K408" s="1">
        <v>43948</v>
      </c>
      <c r="N408" s="1">
        <v>43917</v>
      </c>
      <c r="O408" t="s">
        <v>56</v>
      </c>
      <c r="P408" t="s">
        <v>57</v>
      </c>
      <c r="Q408" s="1">
        <v>43948</v>
      </c>
      <c r="T408">
        <v>0</v>
      </c>
      <c r="U408" t="b">
        <v>0</v>
      </c>
      <c r="V408" t="s">
        <v>430</v>
      </c>
      <c r="W408" t="s">
        <v>83</v>
      </c>
      <c r="X408" t="s">
        <v>366</v>
      </c>
      <c r="Y408" t="s">
        <v>367</v>
      </c>
      <c r="Z408" t="s">
        <v>253</v>
      </c>
      <c r="AA408" t="s">
        <v>364</v>
      </c>
      <c r="AB408" t="s">
        <v>61</v>
      </c>
      <c r="AC408">
        <v>2021</v>
      </c>
      <c r="AD408" t="s">
        <v>372</v>
      </c>
      <c r="AE408" t="s">
        <v>391</v>
      </c>
      <c r="AF408">
        <v>3</v>
      </c>
      <c r="AG408">
        <v>2020</v>
      </c>
      <c r="AH408" t="s">
        <v>86</v>
      </c>
      <c r="AI408" t="s">
        <v>392</v>
      </c>
      <c r="AJ408" t="s">
        <v>393</v>
      </c>
      <c r="AK408" t="s">
        <v>394</v>
      </c>
      <c r="AL408" t="s">
        <v>93</v>
      </c>
      <c r="AM408" t="s">
        <v>107</v>
      </c>
      <c r="AQ408">
        <v>0</v>
      </c>
      <c r="AT408">
        <v>0</v>
      </c>
      <c r="AU408">
        <v>0.77</v>
      </c>
      <c r="AV408">
        <v>1232</v>
      </c>
      <c r="AW408" t="s">
        <v>107</v>
      </c>
      <c r="AX408">
        <v>3</v>
      </c>
      <c r="AY408">
        <v>61</v>
      </c>
      <c r="AZ408" s="1">
        <v>43490</v>
      </c>
      <c r="BA408">
        <v>2019</v>
      </c>
      <c r="BB408">
        <v>2019</v>
      </c>
      <c r="BC408" t="s">
        <v>108</v>
      </c>
      <c r="BD408" s="5">
        <f>VLOOKUP(BC408,'unit cost'!$A$2:$B$17,2,FALSE)</f>
        <v>0.82799999999999996</v>
      </c>
      <c r="BE408" s="5">
        <f t="shared" si="6"/>
        <v>1324.8</v>
      </c>
    </row>
    <row r="409" spans="1:57" ht="14.4" x14ac:dyDescent="0.3">
      <c r="A409" t="s">
        <v>2694</v>
      </c>
      <c r="C409">
        <v>198</v>
      </c>
      <c r="D409" t="s">
        <v>389</v>
      </c>
      <c r="E409" t="s">
        <v>93</v>
      </c>
      <c r="F409" t="s">
        <v>370</v>
      </c>
      <c r="G409">
        <v>6000</v>
      </c>
      <c r="H409">
        <v>1</v>
      </c>
      <c r="I409">
        <v>6000</v>
      </c>
      <c r="J409" s="1">
        <v>43899</v>
      </c>
      <c r="K409" s="1">
        <v>43948</v>
      </c>
      <c r="N409" s="1">
        <v>43899</v>
      </c>
      <c r="O409" t="s">
        <v>56</v>
      </c>
      <c r="P409" t="s">
        <v>57</v>
      </c>
      <c r="Q409" s="1">
        <v>43948</v>
      </c>
      <c r="T409">
        <v>0</v>
      </c>
      <c r="U409" t="b">
        <v>0</v>
      </c>
      <c r="V409" t="s">
        <v>430</v>
      </c>
      <c r="W409" t="s">
        <v>83</v>
      </c>
      <c r="X409" t="s">
        <v>366</v>
      </c>
      <c r="Y409" t="s">
        <v>367</v>
      </c>
      <c r="Z409" t="s">
        <v>253</v>
      </c>
      <c r="AA409" t="s">
        <v>364</v>
      </c>
      <c r="AB409" t="s">
        <v>61</v>
      </c>
      <c r="AC409">
        <v>2021</v>
      </c>
      <c r="AD409" t="s">
        <v>372</v>
      </c>
      <c r="AE409" t="s">
        <v>391</v>
      </c>
      <c r="AF409">
        <v>3</v>
      </c>
      <c r="AG409">
        <v>2020</v>
      </c>
      <c r="AH409" t="s">
        <v>86</v>
      </c>
      <c r="AI409" t="s">
        <v>392</v>
      </c>
      <c r="AJ409" t="s">
        <v>393</v>
      </c>
      <c r="AK409" t="s">
        <v>394</v>
      </c>
      <c r="AL409" t="s">
        <v>93</v>
      </c>
      <c r="AM409" t="s">
        <v>107</v>
      </c>
      <c r="AQ409">
        <v>0</v>
      </c>
      <c r="AT409">
        <v>0</v>
      </c>
      <c r="AU409">
        <v>0.77</v>
      </c>
      <c r="AV409">
        <v>4620</v>
      </c>
      <c r="AW409" t="s">
        <v>107</v>
      </c>
      <c r="AX409">
        <v>3</v>
      </c>
      <c r="AY409">
        <v>61</v>
      </c>
      <c r="AZ409" s="1">
        <v>43472</v>
      </c>
      <c r="BA409">
        <v>2019</v>
      </c>
      <c r="BB409">
        <v>2019</v>
      </c>
      <c r="BC409" t="s">
        <v>108</v>
      </c>
      <c r="BD409" s="5">
        <f>VLOOKUP(BC409,'unit cost'!$A$2:$B$17,2,FALSE)</f>
        <v>0.82799999999999996</v>
      </c>
      <c r="BE409" s="5">
        <f t="shared" si="6"/>
        <v>4968</v>
      </c>
    </row>
    <row r="410" spans="1:57" ht="14.4" x14ac:dyDescent="0.3">
      <c r="A410" t="s">
        <v>2694</v>
      </c>
      <c r="C410">
        <v>199</v>
      </c>
      <c r="D410" t="s">
        <v>389</v>
      </c>
      <c r="E410" t="s">
        <v>93</v>
      </c>
      <c r="F410" t="s">
        <v>370</v>
      </c>
      <c r="G410">
        <v>6000</v>
      </c>
      <c r="H410">
        <v>1</v>
      </c>
      <c r="I410">
        <v>6000</v>
      </c>
      <c r="J410" s="1">
        <v>43895</v>
      </c>
      <c r="K410" s="1">
        <v>43948</v>
      </c>
      <c r="N410" s="1">
        <v>43895</v>
      </c>
      <c r="O410" t="s">
        <v>56</v>
      </c>
      <c r="P410" t="s">
        <v>57</v>
      </c>
      <c r="Q410" s="1">
        <v>43948</v>
      </c>
      <c r="T410">
        <v>0</v>
      </c>
      <c r="U410" t="b">
        <v>0</v>
      </c>
      <c r="V410" t="s">
        <v>430</v>
      </c>
      <c r="W410" t="s">
        <v>83</v>
      </c>
      <c r="X410" t="s">
        <v>366</v>
      </c>
      <c r="Y410" t="s">
        <v>367</v>
      </c>
      <c r="Z410" t="s">
        <v>253</v>
      </c>
      <c r="AA410" t="s">
        <v>364</v>
      </c>
      <c r="AB410" t="s">
        <v>61</v>
      </c>
      <c r="AC410">
        <v>2021</v>
      </c>
      <c r="AD410" t="s">
        <v>372</v>
      </c>
      <c r="AE410" t="s">
        <v>391</v>
      </c>
      <c r="AF410">
        <v>3</v>
      </c>
      <c r="AG410">
        <v>2020</v>
      </c>
      <c r="AH410" t="s">
        <v>86</v>
      </c>
      <c r="AI410" t="s">
        <v>392</v>
      </c>
      <c r="AJ410" t="s">
        <v>393</v>
      </c>
      <c r="AK410" t="s">
        <v>394</v>
      </c>
      <c r="AL410" t="s">
        <v>93</v>
      </c>
      <c r="AM410" t="s">
        <v>107</v>
      </c>
      <c r="AQ410">
        <v>0</v>
      </c>
      <c r="AT410">
        <v>0</v>
      </c>
      <c r="AU410">
        <v>0.77</v>
      </c>
      <c r="AV410">
        <v>4620</v>
      </c>
      <c r="AW410" t="s">
        <v>107</v>
      </c>
      <c r="AX410">
        <v>3</v>
      </c>
      <c r="AY410">
        <v>61</v>
      </c>
      <c r="AZ410" s="1">
        <v>43468</v>
      </c>
      <c r="BA410">
        <v>2019</v>
      </c>
      <c r="BB410">
        <v>2019</v>
      </c>
      <c r="BC410" t="s">
        <v>108</v>
      </c>
      <c r="BD410" s="5">
        <f>VLOOKUP(BC410,'unit cost'!$A$2:$B$17,2,FALSE)</f>
        <v>0.82799999999999996</v>
      </c>
      <c r="BE410" s="5">
        <f t="shared" si="6"/>
        <v>4968</v>
      </c>
    </row>
    <row r="411" spans="1:57" ht="14.4" x14ac:dyDescent="0.3">
      <c r="A411" t="s">
        <v>2694</v>
      </c>
      <c r="C411">
        <v>200</v>
      </c>
      <c r="D411" t="s">
        <v>389</v>
      </c>
      <c r="E411" t="s">
        <v>93</v>
      </c>
      <c r="F411" t="s">
        <v>370</v>
      </c>
      <c r="G411">
        <v>4400</v>
      </c>
      <c r="H411">
        <v>1</v>
      </c>
      <c r="I411">
        <v>4400</v>
      </c>
      <c r="J411" s="1">
        <v>43897</v>
      </c>
      <c r="K411" s="1">
        <v>43948</v>
      </c>
      <c r="N411" s="1">
        <v>43897</v>
      </c>
      <c r="O411" t="s">
        <v>56</v>
      </c>
      <c r="P411" t="s">
        <v>57</v>
      </c>
      <c r="Q411" s="1">
        <v>43948</v>
      </c>
      <c r="T411">
        <v>0</v>
      </c>
      <c r="U411" t="b">
        <v>0</v>
      </c>
      <c r="V411" t="s">
        <v>430</v>
      </c>
      <c r="W411" t="s">
        <v>83</v>
      </c>
      <c r="X411" t="s">
        <v>366</v>
      </c>
      <c r="Y411" t="s">
        <v>367</v>
      </c>
      <c r="Z411" t="s">
        <v>253</v>
      </c>
      <c r="AA411" t="s">
        <v>364</v>
      </c>
      <c r="AB411" t="s">
        <v>61</v>
      </c>
      <c r="AC411">
        <v>2021</v>
      </c>
      <c r="AD411" t="s">
        <v>372</v>
      </c>
      <c r="AE411" t="s">
        <v>391</v>
      </c>
      <c r="AF411">
        <v>3</v>
      </c>
      <c r="AG411">
        <v>2020</v>
      </c>
      <c r="AH411" t="s">
        <v>86</v>
      </c>
      <c r="AI411" t="s">
        <v>392</v>
      </c>
      <c r="AJ411" t="s">
        <v>393</v>
      </c>
      <c r="AK411" t="s">
        <v>394</v>
      </c>
      <c r="AL411" t="s">
        <v>93</v>
      </c>
      <c r="AM411" t="s">
        <v>107</v>
      </c>
      <c r="AQ411">
        <v>0</v>
      </c>
      <c r="AT411">
        <v>0</v>
      </c>
      <c r="AU411">
        <v>0.77</v>
      </c>
      <c r="AV411">
        <v>3388</v>
      </c>
      <c r="AW411" t="s">
        <v>107</v>
      </c>
      <c r="AX411">
        <v>3</v>
      </c>
      <c r="AY411">
        <v>61</v>
      </c>
      <c r="AZ411" s="1">
        <v>43470</v>
      </c>
      <c r="BA411">
        <v>2019</v>
      </c>
      <c r="BB411">
        <v>2019</v>
      </c>
      <c r="BC411" t="s">
        <v>108</v>
      </c>
      <c r="BD411" s="5">
        <f>VLOOKUP(BC411,'unit cost'!$A$2:$B$17,2,FALSE)</f>
        <v>0.82799999999999996</v>
      </c>
      <c r="BE411" s="5">
        <f t="shared" si="6"/>
        <v>3643.2</v>
      </c>
    </row>
    <row r="412" spans="1:57" ht="14.4" x14ac:dyDescent="0.3">
      <c r="A412" t="s">
        <v>2694</v>
      </c>
      <c r="C412">
        <v>201</v>
      </c>
      <c r="D412" t="s">
        <v>389</v>
      </c>
      <c r="E412" t="s">
        <v>93</v>
      </c>
      <c r="F412" t="s">
        <v>370</v>
      </c>
      <c r="G412">
        <v>2000</v>
      </c>
      <c r="H412">
        <v>1</v>
      </c>
      <c r="I412">
        <v>2000</v>
      </c>
      <c r="J412" s="1">
        <v>43899</v>
      </c>
      <c r="K412" s="1">
        <v>43948</v>
      </c>
      <c r="N412" s="1">
        <v>43899</v>
      </c>
      <c r="O412" t="s">
        <v>56</v>
      </c>
      <c r="P412" t="s">
        <v>57</v>
      </c>
      <c r="Q412" s="1">
        <v>43948</v>
      </c>
      <c r="T412">
        <v>0</v>
      </c>
      <c r="U412" t="b">
        <v>0</v>
      </c>
      <c r="V412" t="s">
        <v>430</v>
      </c>
      <c r="W412" t="s">
        <v>83</v>
      </c>
      <c r="X412" t="s">
        <v>366</v>
      </c>
      <c r="Y412" t="s">
        <v>367</v>
      </c>
      <c r="Z412" t="s">
        <v>253</v>
      </c>
      <c r="AA412" t="s">
        <v>364</v>
      </c>
      <c r="AB412" t="s">
        <v>61</v>
      </c>
      <c r="AC412">
        <v>2021</v>
      </c>
      <c r="AD412" t="s">
        <v>372</v>
      </c>
      <c r="AE412" t="s">
        <v>391</v>
      </c>
      <c r="AF412">
        <v>3</v>
      </c>
      <c r="AG412">
        <v>2020</v>
      </c>
      <c r="AH412" t="s">
        <v>86</v>
      </c>
      <c r="AI412" t="s">
        <v>392</v>
      </c>
      <c r="AJ412" t="s">
        <v>393</v>
      </c>
      <c r="AK412" t="s">
        <v>394</v>
      </c>
      <c r="AL412" t="s">
        <v>93</v>
      </c>
      <c r="AM412" t="s">
        <v>107</v>
      </c>
      <c r="AQ412">
        <v>0</v>
      </c>
      <c r="AT412">
        <v>0</v>
      </c>
      <c r="AU412">
        <v>0.77</v>
      </c>
      <c r="AV412">
        <v>1540</v>
      </c>
      <c r="AW412" t="s">
        <v>107</v>
      </c>
      <c r="AX412">
        <v>3</v>
      </c>
      <c r="AY412">
        <v>61</v>
      </c>
      <c r="AZ412" s="1">
        <v>43472</v>
      </c>
      <c r="BA412">
        <v>2019</v>
      </c>
      <c r="BB412">
        <v>2019</v>
      </c>
      <c r="BC412" t="s">
        <v>108</v>
      </c>
      <c r="BD412" s="5">
        <f>VLOOKUP(BC412,'unit cost'!$A$2:$B$17,2,FALSE)</f>
        <v>0.82799999999999996</v>
      </c>
      <c r="BE412" s="5">
        <f t="shared" si="6"/>
        <v>1656</v>
      </c>
    </row>
    <row r="413" spans="1:57" ht="14.4" x14ac:dyDescent="0.3">
      <c r="A413" t="s">
        <v>2694</v>
      </c>
      <c r="C413">
        <v>202</v>
      </c>
      <c r="D413" t="s">
        <v>389</v>
      </c>
      <c r="E413" t="s">
        <v>93</v>
      </c>
      <c r="F413" t="s">
        <v>370</v>
      </c>
      <c r="G413">
        <v>8000</v>
      </c>
      <c r="H413">
        <v>1</v>
      </c>
      <c r="I413">
        <v>8000</v>
      </c>
      <c r="J413" s="1">
        <v>43949</v>
      </c>
      <c r="K413" s="1">
        <v>43948</v>
      </c>
      <c r="N413" s="1">
        <v>43949</v>
      </c>
      <c r="O413" t="s">
        <v>56</v>
      </c>
      <c r="P413" t="s">
        <v>57</v>
      </c>
      <c r="Q413" s="1">
        <v>43998</v>
      </c>
      <c r="T413">
        <v>0</v>
      </c>
      <c r="U413" t="b">
        <v>0</v>
      </c>
      <c r="V413" t="s">
        <v>430</v>
      </c>
      <c r="W413" t="s">
        <v>83</v>
      </c>
      <c r="X413" t="s">
        <v>366</v>
      </c>
      <c r="Y413" t="s">
        <v>367</v>
      </c>
      <c r="Z413" t="s">
        <v>253</v>
      </c>
      <c r="AA413" t="s">
        <v>364</v>
      </c>
      <c r="AB413" t="s">
        <v>61</v>
      </c>
      <c r="AC413">
        <v>2021</v>
      </c>
      <c r="AD413" t="s">
        <v>372</v>
      </c>
      <c r="AE413" t="s">
        <v>391</v>
      </c>
      <c r="AF413">
        <v>4</v>
      </c>
      <c r="AG413">
        <v>2020</v>
      </c>
      <c r="AH413" t="s">
        <v>86</v>
      </c>
      <c r="AI413" t="s">
        <v>392</v>
      </c>
      <c r="AJ413" t="s">
        <v>393</v>
      </c>
      <c r="AK413" t="s">
        <v>394</v>
      </c>
      <c r="AL413" t="s">
        <v>93</v>
      </c>
      <c r="AM413" t="s">
        <v>107</v>
      </c>
      <c r="AQ413">
        <v>0</v>
      </c>
      <c r="AT413">
        <v>0</v>
      </c>
      <c r="AU413">
        <v>0.77</v>
      </c>
      <c r="AV413">
        <v>6160</v>
      </c>
      <c r="AW413" t="s">
        <v>107</v>
      </c>
      <c r="AX413">
        <v>3</v>
      </c>
      <c r="AY413">
        <v>61</v>
      </c>
      <c r="AZ413" s="1">
        <v>43522</v>
      </c>
      <c r="BA413">
        <v>2019</v>
      </c>
      <c r="BB413">
        <v>2019</v>
      </c>
      <c r="BC413" t="s">
        <v>108</v>
      </c>
      <c r="BD413" s="5">
        <f>VLOOKUP(BC413,'unit cost'!$A$2:$B$17,2,FALSE)</f>
        <v>0.82799999999999996</v>
      </c>
      <c r="BE413" s="5">
        <f t="shared" si="6"/>
        <v>6624</v>
      </c>
    </row>
    <row r="414" spans="1:57" ht="14.4" x14ac:dyDescent="0.3">
      <c r="A414" t="s">
        <v>2694</v>
      </c>
      <c r="C414">
        <v>203</v>
      </c>
      <c r="D414" t="s">
        <v>389</v>
      </c>
      <c r="E414" t="s">
        <v>93</v>
      </c>
      <c r="F414" t="s">
        <v>370</v>
      </c>
      <c r="G414">
        <v>44000</v>
      </c>
      <c r="H414">
        <v>1</v>
      </c>
      <c r="I414">
        <v>44000</v>
      </c>
      <c r="J414" s="1">
        <v>44086</v>
      </c>
      <c r="K414" s="1">
        <v>43950</v>
      </c>
      <c r="N414" s="1">
        <v>44086</v>
      </c>
      <c r="O414" t="s">
        <v>56</v>
      </c>
      <c r="P414" t="s">
        <v>431</v>
      </c>
      <c r="Q414" s="1">
        <v>44105</v>
      </c>
      <c r="T414">
        <v>0</v>
      </c>
      <c r="U414" t="b">
        <v>1</v>
      </c>
      <c r="V414" t="s">
        <v>432</v>
      </c>
      <c r="W414" t="s">
        <v>83</v>
      </c>
      <c r="X414" t="s">
        <v>366</v>
      </c>
      <c r="Y414" t="s">
        <v>367</v>
      </c>
      <c r="Z414" t="s">
        <v>253</v>
      </c>
      <c r="AA414" t="s">
        <v>364</v>
      </c>
      <c r="AB414" t="s">
        <v>61</v>
      </c>
      <c r="AC414">
        <v>2021</v>
      </c>
      <c r="AD414" t="s">
        <v>372</v>
      </c>
      <c r="AE414" t="s">
        <v>391</v>
      </c>
      <c r="AF414">
        <v>9</v>
      </c>
      <c r="AG414">
        <v>2020</v>
      </c>
      <c r="AH414" t="s">
        <v>86</v>
      </c>
      <c r="AI414" t="s">
        <v>392</v>
      </c>
      <c r="AJ414" t="s">
        <v>393</v>
      </c>
      <c r="AK414" t="s">
        <v>394</v>
      </c>
      <c r="AL414" t="s">
        <v>93</v>
      </c>
      <c r="AM414" t="s">
        <v>107</v>
      </c>
      <c r="AQ414">
        <v>0</v>
      </c>
      <c r="AT414">
        <v>0</v>
      </c>
      <c r="AU414">
        <v>0.77</v>
      </c>
      <c r="AV414">
        <v>33880</v>
      </c>
      <c r="AW414" t="s">
        <v>107</v>
      </c>
      <c r="AX414">
        <v>3</v>
      </c>
      <c r="AY414">
        <v>61</v>
      </c>
      <c r="AZ414" s="1">
        <v>43659</v>
      </c>
      <c r="BA414">
        <v>2019</v>
      </c>
      <c r="BB414">
        <v>2020</v>
      </c>
      <c r="BC414" t="s">
        <v>108</v>
      </c>
      <c r="BD414" s="5">
        <f>VLOOKUP(BC414,'unit cost'!$A$2:$B$17,2,FALSE)</f>
        <v>0.82799999999999996</v>
      </c>
      <c r="BE414" s="5">
        <f t="shared" si="6"/>
        <v>36432</v>
      </c>
    </row>
    <row r="415" spans="1:57" ht="14.4" x14ac:dyDescent="0.3">
      <c r="A415" t="s">
        <v>2694</v>
      </c>
      <c r="C415">
        <v>204</v>
      </c>
      <c r="D415" t="s">
        <v>389</v>
      </c>
      <c r="E415" t="s">
        <v>93</v>
      </c>
      <c r="F415" t="s">
        <v>370</v>
      </c>
      <c r="G415">
        <v>18000</v>
      </c>
      <c r="H415">
        <v>1</v>
      </c>
      <c r="I415">
        <v>18000</v>
      </c>
      <c r="J415" s="1">
        <v>44099</v>
      </c>
      <c r="K415" s="1">
        <v>43950</v>
      </c>
      <c r="N415" s="1">
        <v>44099</v>
      </c>
      <c r="O415" t="s">
        <v>56</v>
      </c>
      <c r="P415" t="s">
        <v>431</v>
      </c>
      <c r="Q415" s="1">
        <v>44105</v>
      </c>
      <c r="T415">
        <v>0</v>
      </c>
      <c r="U415" t="b">
        <v>1</v>
      </c>
      <c r="V415" t="s">
        <v>432</v>
      </c>
      <c r="W415" t="s">
        <v>83</v>
      </c>
      <c r="X415" t="s">
        <v>366</v>
      </c>
      <c r="Y415" t="s">
        <v>367</v>
      </c>
      <c r="Z415" t="s">
        <v>253</v>
      </c>
      <c r="AA415" t="s">
        <v>364</v>
      </c>
      <c r="AB415" t="s">
        <v>61</v>
      </c>
      <c r="AC415">
        <v>2021</v>
      </c>
      <c r="AD415" t="s">
        <v>372</v>
      </c>
      <c r="AE415" t="s">
        <v>391</v>
      </c>
      <c r="AF415">
        <v>9</v>
      </c>
      <c r="AG415">
        <v>2020</v>
      </c>
      <c r="AH415" t="s">
        <v>86</v>
      </c>
      <c r="AI415" t="s">
        <v>392</v>
      </c>
      <c r="AJ415" t="s">
        <v>393</v>
      </c>
      <c r="AK415" t="s">
        <v>394</v>
      </c>
      <c r="AL415" t="s">
        <v>93</v>
      </c>
      <c r="AM415" t="s">
        <v>107</v>
      </c>
      <c r="AQ415">
        <v>0</v>
      </c>
      <c r="AT415">
        <v>0</v>
      </c>
      <c r="AU415">
        <v>0.77</v>
      </c>
      <c r="AV415">
        <v>13860</v>
      </c>
      <c r="AW415" t="s">
        <v>107</v>
      </c>
      <c r="AX415">
        <v>3</v>
      </c>
      <c r="AY415">
        <v>61</v>
      </c>
      <c r="AZ415" s="1">
        <v>43672</v>
      </c>
      <c r="BA415">
        <v>2019</v>
      </c>
      <c r="BB415">
        <v>2020</v>
      </c>
      <c r="BC415" t="s">
        <v>108</v>
      </c>
      <c r="BD415" s="5">
        <f>VLOOKUP(BC415,'unit cost'!$A$2:$B$17,2,FALSE)</f>
        <v>0.82799999999999996</v>
      </c>
      <c r="BE415" s="5">
        <f t="shared" si="6"/>
        <v>14904</v>
      </c>
    </row>
    <row r="416" spans="1:57" ht="14.4" x14ac:dyDescent="0.3">
      <c r="A416" t="s">
        <v>2694</v>
      </c>
      <c r="C416">
        <v>205</v>
      </c>
      <c r="D416" t="s">
        <v>389</v>
      </c>
      <c r="E416" t="s">
        <v>93</v>
      </c>
      <c r="F416" t="s">
        <v>370</v>
      </c>
      <c r="G416">
        <v>18000</v>
      </c>
      <c r="H416">
        <v>1</v>
      </c>
      <c r="I416">
        <v>18000</v>
      </c>
      <c r="J416" s="1">
        <v>44092</v>
      </c>
      <c r="K416" s="1">
        <v>43950</v>
      </c>
      <c r="N416" s="1">
        <v>44092</v>
      </c>
      <c r="O416" t="s">
        <v>56</v>
      </c>
      <c r="P416" t="s">
        <v>431</v>
      </c>
      <c r="Q416" s="1">
        <v>44105</v>
      </c>
      <c r="T416">
        <v>0</v>
      </c>
      <c r="U416" t="b">
        <v>1</v>
      </c>
      <c r="V416" t="s">
        <v>432</v>
      </c>
      <c r="W416" t="s">
        <v>83</v>
      </c>
      <c r="X416" t="s">
        <v>366</v>
      </c>
      <c r="Y416" t="s">
        <v>367</v>
      </c>
      <c r="Z416" t="s">
        <v>253</v>
      </c>
      <c r="AA416" t="s">
        <v>364</v>
      </c>
      <c r="AB416" t="s">
        <v>61</v>
      </c>
      <c r="AC416">
        <v>2021</v>
      </c>
      <c r="AD416" t="s">
        <v>372</v>
      </c>
      <c r="AE416" t="s">
        <v>391</v>
      </c>
      <c r="AF416">
        <v>9</v>
      </c>
      <c r="AG416">
        <v>2020</v>
      </c>
      <c r="AH416" t="s">
        <v>86</v>
      </c>
      <c r="AI416" t="s">
        <v>392</v>
      </c>
      <c r="AJ416" t="s">
        <v>393</v>
      </c>
      <c r="AK416" t="s">
        <v>394</v>
      </c>
      <c r="AL416" t="s">
        <v>93</v>
      </c>
      <c r="AM416" t="s">
        <v>107</v>
      </c>
      <c r="AQ416">
        <v>0</v>
      </c>
      <c r="AT416">
        <v>0</v>
      </c>
      <c r="AU416">
        <v>0.77</v>
      </c>
      <c r="AV416">
        <v>13860</v>
      </c>
      <c r="AW416" t="s">
        <v>107</v>
      </c>
      <c r="AX416">
        <v>3</v>
      </c>
      <c r="AY416">
        <v>61</v>
      </c>
      <c r="AZ416" s="1">
        <v>43665</v>
      </c>
      <c r="BA416">
        <v>2019</v>
      </c>
      <c r="BB416">
        <v>2020</v>
      </c>
      <c r="BC416" t="s">
        <v>108</v>
      </c>
      <c r="BD416" s="5">
        <f>VLOOKUP(BC416,'unit cost'!$A$2:$B$17,2,FALSE)</f>
        <v>0.82799999999999996</v>
      </c>
      <c r="BE416" s="5">
        <f t="shared" si="6"/>
        <v>14904</v>
      </c>
    </row>
    <row r="417" spans="1:57" ht="14.4" x14ac:dyDescent="0.3">
      <c r="A417" t="s">
        <v>2694</v>
      </c>
      <c r="C417">
        <v>206</v>
      </c>
      <c r="D417" t="s">
        <v>389</v>
      </c>
      <c r="E417" t="s">
        <v>93</v>
      </c>
      <c r="F417" t="s">
        <v>370</v>
      </c>
      <c r="G417">
        <v>30000</v>
      </c>
      <c r="H417">
        <v>1</v>
      </c>
      <c r="I417">
        <v>30000</v>
      </c>
      <c r="J417" s="1">
        <v>44092</v>
      </c>
      <c r="K417" s="1">
        <v>43950</v>
      </c>
      <c r="N417" s="1">
        <v>44092</v>
      </c>
      <c r="O417" t="s">
        <v>56</v>
      </c>
      <c r="P417" t="s">
        <v>431</v>
      </c>
      <c r="Q417" s="1">
        <v>44105</v>
      </c>
      <c r="T417">
        <v>0</v>
      </c>
      <c r="U417" t="b">
        <v>1</v>
      </c>
      <c r="V417" t="s">
        <v>432</v>
      </c>
      <c r="W417" t="s">
        <v>83</v>
      </c>
      <c r="X417" t="s">
        <v>366</v>
      </c>
      <c r="Y417" t="s">
        <v>367</v>
      </c>
      <c r="Z417" t="s">
        <v>253</v>
      </c>
      <c r="AA417" t="s">
        <v>364</v>
      </c>
      <c r="AB417" t="s">
        <v>61</v>
      </c>
      <c r="AC417">
        <v>2021</v>
      </c>
      <c r="AD417" t="s">
        <v>372</v>
      </c>
      <c r="AE417" t="s">
        <v>391</v>
      </c>
      <c r="AF417">
        <v>9</v>
      </c>
      <c r="AG417">
        <v>2020</v>
      </c>
      <c r="AH417" t="s">
        <v>86</v>
      </c>
      <c r="AI417" t="s">
        <v>392</v>
      </c>
      <c r="AJ417" t="s">
        <v>393</v>
      </c>
      <c r="AK417" t="s">
        <v>394</v>
      </c>
      <c r="AL417" t="s">
        <v>93</v>
      </c>
      <c r="AM417" t="s">
        <v>107</v>
      </c>
      <c r="AQ417">
        <v>0</v>
      </c>
      <c r="AT417">
        <v>0</v>
      </c>
      <c r="AU417">
        <v>0.77</v>
      </c>
      <c r="AV417">
        <v>23100</v>
      </c>
      <c r="AW417" t="s">
        <v>107</v>
      </c>
      <c r="AX417">
        <v>3</v>
      </c>
      <c r="AY417">
        <v>61</v>
      </c>
      <c r="AZ417" s="1">
        <v>43665</v>
      </c>
      <c r="BA417">
        <v>2019</v>
      </c>
      <c r="BB417">
        <v>2020</v>
      </c>
      <c r="BC417" t="s">
        <v>108</v>
      </c>
      <c r="BD417" s="5">
        <f>VLOOKUP(BC417,'unit cost'!$A$2:$B$17,2,FALSE)</f>
        <v>0.82799999999999996</v>
      </c>
      <c r="BE417" s="5">
        <f t="shared" si="6"/>
        <v>24840</v>
      </c>
    </row>
    <row r="418" spans="1:57" ht="14.4" x14ac:dyDescent="0.3">
      <c r="A418" t="s">
        <v>2694</v>
      </c>
      <c r="C418">
        <v>207</v>
      </c>
      <c r="D418" t="s">
        <v>389</v>
      </c>
      <c r="E418" t="s">
        <v>93</v>
      </c>
      <c r="F418" t="s">
        <v>370</v>
      </c>
      <c r="G418">
        <v>16000</v>
      </c>
      <c r="H418">
        <v>1</v>
      </c>
      <c r="I418">
        <v>16000</v>
      </c>
      <c r="J418" s="1">
        <v>44090</v>
      </c>
      <c r="K418" s="1">
        <v>43950</v>
      </c>
      <c r="N418" s="1">
        <v>44090</v>
      </c>
      <c r="O418" t="s">
        <v>56</v>
      </c>
      <c r="P418" t="s">
        <v>431</v>
      </c>
      <c r="Q418" s="1">
        <v>44105</v>
      </c>
      <c r="T418">
        <v>0</v>
      </c>
      <c r="U418" t="b">
        <v>1</v>
      </c>
      <c r="V418" t="s">
        <v>432</v>
      </c>
      <c r="W418" t="s">
        <v>83</v>
      </c>
      <c r="X418" t="s">
        <v>366</v>
      </c>
      <c r="Y418" t="s">
        <v>367</v>
      </c>
      <c r="Z418" t="s">
        <v>253</v>
      </c>
      <c r="AA418" t="s">
        <v>364</v>
      </c>
      <c r="AB418" t="s">
        <v>61</v>
      </c>
      <c r="AC418">
        <v>2021</v>
      </c>
      <c r="AD418" t="s">
        <v>372</v>
      </c>
      <c r="AE418" t="s">
        <v>391</v>
      </c>
      <c r="AF418">
        <v>9</v>
      </c>
      <c r="AG418">
        <v>2020</v>
      </c>
      <c r="AH418" t="s">
        <v>86</v>
      </c>
      <c r="AI418" t="s">
        <v>392</v>
      </c>
      <c r="AJ418" t="s">
        <v>393</v>
      </c>
      <c r="AK418" t="s">
        <v>394</v>
      </c>
      <c r="AL418" t="s">
        <v>93</v>
      </c>
      <c r="AM418" t="s">
        <v>107</v>
      </c>
      <c r="AQ418">
        <v>0</v>
      </c>
      <c r="AT418">
        <v>0</v>
      </c>
      <c r="AU418">
        <v>0.77</v>
      </c>
      <c r="AV418">
        <v>12320</v>
      </c>
      <c r="AW418" t="s">
        <v>107</v>
      </c>
      <c r="AX418">
        <v>3</v>
      </c>
      <c r="AY418">
        <v>61</v>
      </c>
      <c r="AZ418" s="1">
        <v>43663</v>
      </c>
      <c r="BA418">
        <v>2019</v>
      </c>
      <c r="BB418">
        <v>2020</v>
      </c>
      <c r="BC418" t="s">
        <v>108</v>
      </c>
      <c r="BD418" s="5">
        <f>VLOOKUP(BC418,'unit cost'!$A$2:$B$17,2,FALSE)</f>
        <v>0.82799999999999996</v>
      </c>
      <c r="BE418" s="5">
        <f t="shared" si="6"/>
        <v>13248</v>
      </c>
    </row>
    <row r="419" spans="1:57" ht="14.4" x14ac:dyDescent="0.3">
      <c r="A419" t="s">
        <v>2694</v>
      </c>
      <c r="C419">
        <v>208</v>
      </c>
      <c r="D419" t="s">
        <v>389</v>
      </c>
      <c r="E419" t="s">
        <v>93</v>
      </c>
      <c r="F419" t="s">
        <v>370</v>
      </c>
      <c r="G419">
        <v>16000</v>
      </c>
      <c r="H419">
        <v>1</v>
      </c>
      <c r="I419">
        <v>16000</v>
      </c>
      <c r="J419" s="1">
        <v>44091</v>
      </c>
      <c r="K419" s="1">
        <v>43950</v>
      </c>
      <c r="N419" s="1">
        <v>44091</v>
      </c>
      <c r="O419" t="s">
        <v>56</v>
      </c>
      <c r="P419" t="s">
        <v>431</v>
      </c>
      <c r="Q419" s="1">
        <v>44105</v>
      </c>
      <c r="T419">
        <v>0</v>
      </c>
      <c r="U419" t="b">
        <v>1</v>
      </c>
      <c r="V419" t="s">
        <v>432</v>
      </c>
      <c r="W419" t="s">
        <v>83</v>
      </c>
      <c r="X419" t="s">
        <v>366</v>
      </c>
      <c r="Y419" t="s">
        <v>367</v>
      </c>
      <c r="Z419" t="s">
        <v>253</v>
      </c>
      <c r="AA419" t="s">
        <v>364</v>
      </c>
      <c r="AB419" t="s">
        <v>61</v>
      </c>
      <c r="AC419">
        <v>2021</v>
      </c>
      <c r="AD419" t="s">
        <v>372</v>
      </c>
      <c r="AE419" t="s">
        <v>391</v>
      </c>
      <c r="AF419">
        <v>9</v>
      </c>
      <c r="AG419">
        <v>2020</v>
      </c>
      <c r="AH419" t="s">
        <v>86</v>
      </c>
      <c r="AI419" t="s">
        <v>392</v>
      </c>
      <c r="AJ419" t="s">
        <v>393</v>
      </c>
      <c r="AK419" t="s">
        <v>394</v>
      </c>
      <c r="AL419" t="s">
        <v>93</v>
      </c>
      <c r="AM419" t="s">
        <v>107</v>
      </c>
      <c r="AQ419">
        <v>0</v>
      </c>
      <c r="AT419">
        <v>0</v>
      </c>
      <c r="AU419">
        <v>0.77</v>
      </c>
      <c r="AV419">
        <v>12320</v>
      </c>
      <c r="AW419" t="s">
        <v>107</v>
      </c>
      <c r="AX419">
        <v>3</v>
      </c>
      <c r="AY419">
        <v>61</v>
      </c>
      <c r="AZ419" s="1">
        <v>43664</v>
      </c>
      <c r="BA419">
        <v>2019</v>
      </c>
      <c r="BB419">
        <v>2020</v>
      </c>
      <c r="BC419" t="s">
        <v>108</v>
      </c>
      <c r="BD419" s="5">
        <f>VLOOKUP(BC419,'unit cost'!$A$2:$B$17,2,FALSE)</f>
        <v>0.82799999999999996</v>
      </c>
      <c r="BE419" s="5">
        <f t="shared" si="6"/>
        <v>13248</v>
      </c>
    </row>
    <row r="420" spans="1:57" ht="14.4" x14ac:dyDescent="0.3">
      <c r="A420" t="s">
        <v>2694</v>
      </c>
      <c r="C420">
        <v>209</v>
      </c>
      <c r="D420" t="s">
        <v>389</v>
      </c>
      <c r="E420" t="s">
        <v>93</v>
      </c>
      <c r="F420" t="s">
        <v>370</v>
      </c>
      <c r="G420">
        <v>16000</v>
      </c>
      <c r="H420">
        <v>1</v>
      </c>
      <c r="I420">
        <v>16000</v>
      </c>
      <c r="J420" s="1">
        <v>44092</v>
      </c>
      <c r="K420" s="1">
        <v>43950</v>
      </c>
      <c r="N420" s="1">
        <v>44092</v>
      </c>
      <c r="O420" t="s">
        <v>56</v>
      </c>
      <c r="P420" t="s">
        <v>431</v>
      </c>
      <c r="Q420" s="1">
        <v>44105</v>
      </c>
      <c r="T420">
        <v>0</v>
      </c>
      <c r="U420" t="b">
        <v>1</v>
      </c>
      <c r="V420" t="s">
        <v>432</v>
      </c>
      <c r="W420" t="s">
        <v>83</v>
      </c>
      <c r="X420" t="s">
        <v>366</v>
      </c>
      <c r="Y420" t="s">
        <v>367</v>
      </c>
      <c r="Z420" t="s">
        <v>253</v>
      </c>
      <c r="AA420" t="s">
        <v>364</v>
      </c>
      <c r="AB420" t="s">
        <v>61</v>
      </c>
      <c r="AC420">
        <v>2021</v>
      </c>
      <c r="AD420" t="s">
        <v>372</v>
      </c>
      <c r="AE420" t="s">
        <v>391</v>
      </c>
      <c r="AF420">
        <v>9</v>
      </c>
      <c r="AG420">
        <v>2020</v>
      </c>
      <c r="AH420" t="s">
        <v>86</v>
      </c>
      <c r="AI420" t="s">
        <v>392</v>
      </c>
      <c r="AJ420" t="s">
        <v>393</v>
      </c>
      <c r="AK420" t="s">
        <v>394</v>
      </c>
      <c r="AL420" t="s">
        <v>93</v>
      </c>
      <c r="AM420" t="s">
        <v>107</v>
      </c>
      <c r="AQ420">
        <v>0</v>
      </c>
      <c r="AT420">
        <v>0</v>
      </c>
      <c r="AU420">
        <v>0.77</v>
      </c>
      <c r="AV420">
        <v>12320</v>
      </c>
      <c r="AW420" t="s">
        <v>107</v>
      </c>
      <c r="AX420">
        <v>3</v>
      </c>
      <c r="AY420">
        <v>61</v>
      </c>
      <c r="AZ420" s="1">
        <v>43665</v>
      </c>
      <c r="BA420">
        <v>2019</v>
      </c>
      <c r="BB420">
        <v>2020</v>
      </c>
      <c r="BC420" t="s">
        <v>108</v>
      </c>
      <c r="BD420" s="5">
        <f>VLOOKUP(BC420,'unit cost'!$A$2:$B$17,2,FALSE)</f>
        <v>0.82799999999999996</v>
      </c>
      <c r="BE420" s="5">
        <f t="shared" si="6"/>
        <v>13248</v>
      </c>
    </row>
    <row r="421" spans="1:57" ht="14.4" x14ac:dyDescent="0.3">
      <c r="A421" t="s">
        <v>2694</v>
      </c>
      <c r="C421">
        <v>210</v>
      </c>
      <c r="D421" t="s">
        <v>389</v>
      </c>
      <c r="E421" t="s">
        <v>93</v>
      </c>
      <c r="F421" t="s">
        <v>370</v>
      </c>
      <c r="G421">
        <v>20000</v>
      </c>
      <c r="H421">
        <v>1</v>
      </c>
      <c r="I421">
        <v>20000</v>
      </c>
      <c r="J421" s="1">
        <v>44097</v>
      </c>
      <c r="K421" s="1">
        <v>43950</v>
      </c>
      <c r="N421" s="1">
        <v>44097</v>
      </c>
      <c r="O421" t="s">
        <v>56</v>
      </c>
      <c r="P421" t="s">
        <v>431</v>
      </c>
      <c r="Q421" s="1">
        <v>44105</v>
      </c>
      <c r="T421">
        <v>0</v>
      </c>
      <c r="U421" t="b">
        <v>1</v>
      </c>
      <c r="V421" t="s">
        <v>432</v>
      </c>
      <c r="W421" t="s">
        <v>83</v>
      </c>
      <c r="X421" t="s">
        <v>366</v>
      </c>
      <c r="Y421" t="s">
        <v>367</v>
      </c>
      <c r="Z421" t="s">
        <v>253</v>
      </c>
      <c r="AA421" t="s">
        <v>364</v>
      </c>
      <c r="AB421" t="s">
        <v>61</v>
      </c>
      <c r="AC421">
        <v>2021</v>
      </c>
      <c r="AD421" t="s">
        <v>372</v>
      </c>
      <c r="AE421" t="s">
        <v>391</v>
      </c>
      <c r="AF421">
        <v>9</v>
      </c>
      <c r="AG421">
        <v>2020</v>
      </c>
      <c r="AH421" t="s">
        <v>86</v>
      </c>
      <c r="AI421" t="s">
        <v>392</v>
      </c>
      <c r="AJ421" t="s">
        <v>393</v>
      </c>
      <c r="AK421" t="s">
        <v>394</v>
      </c>
      <c r="AL421" t="s">
        <v>93</v>
      </c>
      <c r="AM421" t="s">
        <v>107</v>
      </c>
      <c r="AQ421">
        <v>0</v>
      </c>
      <c r="AT421">
        <v>0</v>
      </c>
      <c r="AU421">
        <v>0.77</v>
      </c>
      <c r="AV421">
        <v>15400</v>
      </c>
      <c r="AW421" t="s">
        <v>107</v>
      </c>
      <c r="AX421">
        <v>3</v>
      </c>
      <c r="AY421">
        <v>61</v>
      </c>
      <c r="AZ421" s="1">
        <v>43670</v>
      </c>
      <c r="BA421">
        <v>2019</v>
      </c>
      <c r="BB421">
        <v>2020</v>
      </c>
      <c r="BC421" t="s">
        <v>108</v>
      </c>
      <c r="BD421" s="5">
        <f>VLOOKUP(BC421,'unit cost'!$A$2:$B$17,2,FALSE)</f>
        <v>0.82799999999999996</v>
      </c>
      <c r="BE421" s="5">
        <f t="shared" si="6"/>
        <v>16560</v>
      </c>
    </row>
    <row r="422" spans="1:57" ht="14.4" x14ac:dyDescent="0.3">
      <c r="A422" t="s">
        <v>2694</v>
      </c>
      <c r="C422">
        <v>211</v>
      </c>
      <c r="D422" t="s">
        <v>389</v>
      </c>
      <c r="E422" t="s">
        <v>93</v>
      </c>
      <c r="F422" t="s">
        <v>370</v>
      </c>
      <c r="G422">
        <v>18000</v>
      </c>
      <c r="H422">
        <v>1</v>
      </c>
      <c r="I422">
        <v>18000</v>
      </c>
      <c r="J422" s="1">
        <v>44092</v>
      </c>
      <c r="K422" s="1">
        <v>43950</v>
      </c>
      <c r="N422" s="1">
        <v>44092</v>
      </c>
      <c r="O422" t="s">
        <v>56</v>
      </c>
      <c r="P422" t="s">
        <v>431</v>
      </c>
      <c r="Q422" s="1">
        <v>44105</v>
      </c>
      <c r="T422">
        <v>0</v>
      </c>
      <c r="U422" t="b">
        <v>1</v>
      </c>
      <c r="V422" t="s">
        <v>432</v>
      </c>
      <c r="W422" t="s">
        <v>83</v>
      </c>
      <c r="X422" t="s">
        <v>366</v>
      </c>
      <c r="Y422" t="s">
        <v>367</v>
      </c>
      <c r="Z422" t="s">
        <v>253</v>
      </c>
      <c r="AA422" t="s">
        <v>364</v>
      </c>
      <c r="AB422" t="s">
        <v>61</v>
      </c>
      <c r="AC422">
        <v>2021</v>
      </c>
      <c r="AD422" t="s">
        <v>372</v>
      </c>
      <c r="AE422" t="s">
        <v>391</v>
      </c>
      <c r="AF422">
        <v>9</v>
      </c>
      <c r="AG422">
        <v>2020</v>
      </c>
      <c r="AH422" t="s">
        <v>86</v>
      </c>
      <c r="AI422" t="s">
        <v>392</v>
      </c>
      <c r="AJ422" t="s">
        <v>393</v>
      </c>
      <c r="AK422" t="s">
        <v>394</v>
      </c>
      <c r="AL422" t="s">
        <v>93</v>
      </c>
      <c r="AM422" t="s">
        <v>107</v>
      </c>
      <c r="AQ422">
        <v>0</v>
      </c>
      <c r="AT422">
        <v>0</v>
      </c>
      <c r="AU422">
        <v>0.77</v>
      </c>
      <c r="AV422">
        <v>13860</v>
      </c>
      <c r="AW422" t="s">
        <v>107</v>
      </c>
      <c r="AX422">
        <v>3</v>
      </c>
      <c r="AY422">
        <v>61</v>
      </c>
      <c r="AZ422" s="1">
        <v>43665</v>
      </c>
      <c r="BA422">
        <v>2019</v>
      </c>
      <c r="BB422">
        <v>2020</v>
      </c>
      <c r="BC422" t="s">
        <v>108</v>
      </c>
      <c r="BD422" s="5">
        <f>VLOOKUP(BC422,'unit cost'!$A$2:$B$17,2,FALSE)</f>
        <v>0.82799999999999996</v>
      </c>
      <c r="BE422" s="5">
        <f t="shared" si="6"/>
        <v>14904</v>
      </c>
    </row>
    <row r="423" spans="1:57" ht="14.4" x14ac:dyDescent="0.3">
      <c r="A423" t="s">
        <v>2694</v>
      </c>
      <c r="C423">
        <v>212</v>
      </c>
      <c r="D423" t="s">
        <v>369</v>
      </c>
      <c r="E423" t="s">
        <v>93</v>
      </c>
      <c r="F423" t="s">
        <v>370</v>
      </c>
      <c r="G423">
        <v>2664</v>
      </c>
      <c r="H423">
        <v>1</v>
      </c>
      <c r="I423">
        <v>2664</v>
      </c>
      <c r="J423" s="1">
        <v>43623</v>
      </c>
      <c r="K423" s="1">
        <v>43950</v>
      </c>
      <c r="N423" s="1">
        <v>43623</v>
      </c>
      <c r="O423" t="s">
        <v>56</v>
      </c>
      <c r="P423" t="s">
        <v>57</v>
      </c>
      <c r="Q423" s="1">
        <v>43950</v>
      </c>
      <c r="T423">
        <v>0</v>
      </c>
      <c r="U423" t="b">
        <v>0</v>
      </c>
      <c r="V423" t="s">
        <v>423</v>
      </c>
      <c r="W423" t="s">
        <v>83</v>
      </c>
      <c r="X423" t="s">
        <v>366</v>
      </c>
      <c r="Y423" t="s">
        <v>367</v>
      </c>
      <c r="Z423" t="s">
        <v>253</v>
      </c>
      <c r="AA423" t="s">
        <v>364</v>
      </c>
      <c r="AB423" t="s">
        <v>61</v>
      </c>
      <c r="AC423">
        <v>2021</v>
      </c>
      <c r="AD423" t="s">
        <v>372</v>
      </c>
      <c r="AE423" t="s">
        <v>373</v>
      </c>
      <c r="AF423">
        <v>6</v>
      </c>
      <c r="AG423">
        <v>2019</v>
      </c>
      <c r="AH423" t="s">
        <v>86</v>
      </c>
      <c r="AI423" t="s">
        <v>213</v>
      </c>
      <c r="AJ423" t="s">
        <v>374</v>
      </c>
      <c r="AK423" t="s">
        <v>215</v>
      </c>
      <c r="AL423" t="s">
        <v>93</v>
      </c>
      <c r="AM423" t="s">
        <v>122</v>
      </c>
      <c r="AQ423">
        <v>0</v>
      </c>
      <c r="AT423">
        <v>0</v>
      </c>
      <c r="AU423">
        <v>8.5</v>
      </c>
      <c r="AV423">
        <v>22644</v>
      </c>
      <c r="AW423" t="s">
        <v>123</v>
      </c>
      <c r="AX423">
        <v>3</v>
      </c>
      <c r="AY423">
        <v>57</v>
      </c>
      <c r="AZ423" s="1">
        <v>43224</v>
      </c>
      <c r="BA423">
        <v>2018</v>
      </c>
      <c r="BB423">
        <v>2018</v>
      </c>
      <c r="BC423" t="s">
        <v>216</v>
      </c>
      <c r="BD423" s="5">
        <f>VLOOKUP(BC423,'unit cost'!$A$2:$B$17,2,FALSE)</f>
        <v>8.5</v>
      </c>
      <c r="BE423" s="5">
        <f t="shared" si="6"/>
        <v>22644</v>
      </c>
    </row>
    <row r="424" spans="1:57" ht="14.4" x14ac:dyDescent="0.3">
      <c r="A424" t="s">
        <v>2694</v>
      </c>
      <c r="C424">
        <v>213</v>
      </c>
      <c r="D424" t="s">
        <v>369</v>
      </c>
      <c r="E424" t="s">
        <v>93</v>
      </c>
      <c r="F424" t="s">
        <v>370</v>
      </c>
      <c r="G424">
        <v>2160</v>
      </c>
      <c r="H424">
        <v>1</v>
      </c>
      <c r="I424">
        <v>2160</v>
      </c>
      <c r="J424" s="1">
        <v>43623</v>
      </c>
      <c r="K424" s="1">
        <v>43950</v>
      </c>
      <c r="N424" s="1">
        <v>43623</v>
      </c>
      <c r="O424" t="s">
        <v>80</v>
      </c>
      <c r="P424" t="s">
        <v>57</v>
      </c>
      <c r="Q424" s="1">
        <v>43950</v>
      </c>
      <c r="T424">
        <v>0</v>
      </c>
      <c r="U424" t="b">
        <v>0</v>
      </c>
      <c r="V424" t="s">
        <v>423</v>
      </c>
      <c r="W424" t="s">
        <v>83</v>
      </c>
      <c r="X424" t="s">
        <v>366</v>
      </c>
      <c r="Y424" t="s">
        <v>367</v>
      </c>
      <c r="Z424" t="s">
        <v>253</v>
      </c>
      <c r="AA424" t="s">
        <v>364</v>
      </c>
      <c r="AB424" t="s">
        <v>61</v>
      </c>
      <c r="AC424">
        <v>2021</v>
      </c>
      <c r="AD424" t="s">
        <v>372</v>
      </c>
      <c r="AE424" t="s">
        <v>373</v>
      </c>
      <c r="AF424">
        <v>6</v>
      </c>
      <c r="AG424">
        <v>2019</v>
      </c>
      <c r="AH424" t="s">
        <v>86</v>
      </c>
      <c r="AI424" t="s">
        <v>213</v>
      </c>
      <c r="AJ424" t="s">
        <v>374</v>
      </c>
      <c r="AK424" t="s">
        <v>215</v>
      </c>
      <c r="AL424" t="s">
        <v>93</v>
      </c>
      <c r="AM424" t="s">
        <v>122</v>
      </c>
      <c r="AQ424">
        <v>0</v>
      </c>
      <c r="AT424">
        <v>0</v>
      </c>
      <c r="AU424">
        <v>8.5</v>
      </c>
      <c r="AV424">
        <v>18360</v>
      </c>
      <c r="AW424" t="s">
        <v>123</v>
      </c>
      <c r="AX424">
        <v>3</v>
      </c>
      <c r="AY424">
        <v>57</v>
      </c>
      <c r="AZ424" s="1">
        <v>43224</v>
      </c>
      <c r="BA424">
        <v>2018</v>
      </c>
      <c r="BB424">
        <v>2018</v>
      </c>
      <c r="BC424" t="s">
        <v>216</v>
      </c>
      <c r="BD424" s="5">
        <f>VLOOKUP(BC424,'unit cost'!$A$2:$B$17,2,FALSE)</f>
        <v>8.5</v>
      </c>
      <c r="BE424" s="5">
        <f t="shared" si="6"/>
        <v>18360</v>
      </c>
    </row>
    <row r="425" spans="1:57" ht="14.4" x14ac:dyDescent="0.3">
      <c r="A425" t="s">
        <v>2694</v>
      </c>
      <c r="C425">
        <v>214</v>
      </c>
      <c r="D425" t="s">
        <v>369</v>
      </c>
      <c r="E425" t="s">
        <v>93</v>
      </c>
      <c r="F425" t="s">
        <v>370</v>
      </c>
      <c r="G425">
        <v>3240</v>
      </c>
      <c r="H425">
        <v>1</v>
      </c>
      <c r="I425">
        <v>3240</v>
      </c>
      <c r="J425" s="1">
        <v>43626</v>
      </c>
      <c r="K425" s="1">
        <v>43950</v>
      </c>
      <c r="N425" s="1">
        <v>43626</v>
      </c>
      <c r="O425" t="s">
        <v>56</v>
      </c>
      <c r="P425" t="s">
        <v>57</v>
      </c>
      <c r="Q425" s="1">
        <v>43950</v>
      </c>
      <c r="T425">
        <v>0</v>
      </c>
      <c r="U425" t="b">
        <v>0</v>
      </c>
      <c r="V425" t="s">
        <v>423</v>
      </c>
      <c r="W425" t="s">
        <v>83</v>
      </c>
      <c r="X425" t="s">
        <v>366</v>
      </c>
      <c r="Y425" t="s">
        <v>367</v>
      </c>
      <c r="Z425" t="s">
        <v>253</v>
      </c>
      <c r="AA425" t="s">
        <v>364</v>
      </c>
      <c r="AB425" t="s">
        <v>61</v>
      </c>
      <c r="AC425">
        <v>2021</v>
      </c>
      <c r="AD425" t="s">
        <v>372</v>
      </c>
      <c r="AE425" t="s">
        <v>373</v>
      </c>
      <c r="AF425">
        <v>6</v>
      </c>
      <c r="AG425">
        <v>2019</v>
      </c>
      <c r="AH425" t="s">
        <v>86</v>
      </c>
      <c r="AI425" t="s">
        <v>213</v>
      </c>
      <c r="AJ425" t="s">
        <v>374</v>
      </c>
      <c r="AK425" t="s">
        <v>215</v>
      </c>
      <c r="AL425" t="s">
        <v>93</v>
      </c>
      <c r="AM425" t="s">
        <v>122</v>
      </c>
      <c r="AQ425">
        <v>0</v>
      </c>
      <c r="AT425">
        <v>0</v>
      </c>
      <c r="AU425">
        <v>8.5</v>
      </c>
      <c r="AV425">
        <v>27540</v>
      </c>
      <c r="AW425" t="s">
        <v>123</v>
      </c>
      <c r="AX425">
        <v>3</v>
      </c>
      <c r="AY425">
        <v>57</v>
      </c>
      <c r="AZ425" s="1">
        <v>43227</v>
      </c>
      <c r="BA425">
        <v>2018</v>
      </c>
      <c r="BB425">
        <v>2018</v>
      </c>
      <c r="BC425" t="s">
        <v>216</v>
      </c>
      <c r="BD425" s="5">
        <f>VLOOKUP(BC425,'unit cost'!$A$2:$B$17,2,FALSE)</f>
        <v>8.5</v>
      </c>
      <c r="BE425" s="5">
        <f t="shared" si="6"/>
        <v>27540</v>
      </c>
    </row>
    <row r="426" spans="1:57" ht="14.4" x14ac:dyDescent="0.3">
      <c r="A426" t="s">
        <v>2694</v>
      </c>
      <c r="C426">
        <v>216</v>
      </c>
      <c r="D426" t="s">
        <v>369</v>
      </c>
      <c r="E426" t="s">
        <v>93</v>
      </c>
      <c r="F426" t="s">
        <v>370</v>
      </c>
      <c r="G426">
        <v>4536</v>
      </c>
      <c r="H426">
        <v>1</v>
      </c>
      <c r="I426">
        <v>4536</v>
      </c>
      <c r="J426" s="1">
        <v>43627</v>
      </c>
      <c r="K426" s="1">
        <v>43950</v>
      </c>
      <c r="N426" s="1">
        <v>43627</v>
      </c>
      <c r="O426" t="s">
        <v>56</v>
      </c>
      <c r="P426" t="s">
        <v>57</v>
      </c>
      <c r="Q426" s="1">
        <v>43950</v>
      </c>
      <c r="T426">
        <v>0</v>
      </c>
      <c r="U426" t="b">
        <v>0</v>
      </c>
      <c r="V426" t="s">
        <v>423</v>
      </c>
      <c r="W426" t="s">
        <v>83</v>
      </c>
      <c r="X426" t="s">
        <v>366</v>
      </c>
      <c r="Y426" t="s">
        <v>367</v>
      </c>
      <c r="Z426" t="s">
        <v>253</v>
      </c>
      <c r="AA426" t="s">
        <v>364</v>
      </c>
      <c r="AB426" t="s">
        <v>61</v>
      </c>
      <c r="AC426">
        <v>2021</v>
      </c>
      <c r="AD426" t="s">
        <v>372</v>
      </c>
      <c r="AE426" t="s">
        <v>373</v>
      </c>
      <c r="AF426">
        <v>6</v>
      </c>
      <c r="AG426">
        <v>2019</v>
      </c>
      <c r="AH426" t="s">
        <v>86</v>
      </c>
      <c r="AI426" t="s">
        <v>213</v>
      </c>
      <c r="AJ426" t="s">
        <v>374</v>
      </c>
      <c r="AK426" t="s">
        <v>215</v>
      </c>
      <c r="AL426" t="s">
        <v>93</v>
      </c>
      <c r="AM426" t="s">
        <v>122</v>
      </c>
      <c r="AQ426">
        <v>0</v>
      </c>
      <c r="AT426">
        <v>0</v>
      </c>
      <c r="AU426">
        <v>8.5</v>
      </c>
      <c r="AV426">
        <v>38556</v>
      </c>
      <c r="AW426" t="s">
        <v>123</v>
      </c>
      <c r="AX426">
        <v>3</v>
      </c>
      <c r="AY426">
        <v>57</v>
      </c>
      <c r="AZ426" s="1">
        <v>43228</v>
      </c>
      <c r="BA426">
        <v>2018</v>
      </c>
      <c r="BB426">
        <v>2018</v>
      </c>
      <c r="BC426" t="s">
        <v>216</v>
      </c>
      <c r="BD426" s="5">
        <f>VLOOKUP(BC426,'unit cost'!$A$2:$B$17,2,FALSE)</f>
        <v>8.5</v>
      </c>
      <c r="BE426" s="5">
        <f t="shared" si="6"/>
        <v>38556</v>
      </c>
    </row>
    <row r="427" spans="1:57" ht="14.4" x14ac:dyDescent="0.3">
      <c r="A427" t="s">
        <v>2694</v>
      </c>
      <c r="C427">
        <v>217</v>
      </c>
      <c r="D427" t="s">
        <v>369</v>
      </c>
      <c r="E427" t="s">
        <v>93</v>
      </c>
      <c r="F427" t="s">
        <v>370</v>
      </c>
      <c r="G427">
        <v>2088</v>
      </c>
      <c r="H427">
        <v>1</v>
      </c>
      <c r="I427">
        <v>2088</v>
      </c>
      <c r="J427" s="1">
        <v>43626</v>
      </c>
      <c r="K427" s="1">
        <v>43950</v>
      </c>
      <c r="N427" s="1">
        <v>43626</v>
      </c>
      <c r="O427" t="s">
        <v>56</v>
      </c>
      <c r="P427" t="s">
        <v>57</v>
      </c>
      <c r="Q427" s="1">
        <v>43950</v>
      </c>
      <c r="T427">
        <v>0</v>
      </c>
      <c r="U427" t="b">
        <v>0</v>
      </c>
      <c r="V427" t="s">
        <v>423</v>
      </c>
      <c r="W427" t="s">
        <v>83</v>
      </c>
      <c r="X427" t="s">
        <v>366</v>
      </c>
      <c r="Y427" t="s">
        <v>367</v>
      </c>
      <c r="Z427" t="s">
        <v>253</v>
      </c>
      <c r="AA427" t="s">
        <v>364</v>
      </c>
      <c r="AB427" t="s">
        <v>61</v>
      </c>
      <c r="AC427">
        <v>2021</v>
      </c>
      <c r="AD427" t="s">
        <v>372</v>
      </c>
      <c r="AE427" t="s">
        <v>373</v>
      </c>
      <c r="AF427">
        <v>6</v>
      </c>
      <c r="AG427">
        <v>2019</v>
      </c>
      <c r="AH427" t="s">
        <v>86</v>
      </c>
      <c r="AI427" t="s">
        <v>213</v>
      </c>
      <c r="AJ427" t="s">
        <v>374</v>
      </c>
      <c r="AK427" t="s">
        <v>215</v>
      </c>
      <c r="AL427" t="s">
        <v>93</v>
      </c>
      <c r="AM427" t="s">
        <v>122</v>
      </c>
      <c r="AQ427">
        <v>0</v>
      </c>
      <c r="AT427">
        <v>0</v>
      </c>
      <c r="AU427">
        <v>8.5</v>
      </c>
      <c r="AV427">
        <v>17748</v>
      </c>
      <c r="AW427" t="s">
        <v>123</v>
      </c>
      <c r="AX427">
        <v>3</v>
      </c>
      <c r="AY427">
        <v>57</v>
      </c>
      <c r="AZ427" s="1">
        <v>43227</v>
      </c>
      <c r="BA427">
        <v>2018</v>
      </c>
      <c r="BB427">
        <v>2018</v>
      </c>
      <c r="BC427" t="s">
        <v>216</v>
      </c>
      <c r="BD427" s="5">
        <f>VLOOKUP(BC427,'unit cost'!$A$2:$B$17,2,FALSE)</f>
        <v>8.5</v>
      </c>
      <c r="BE427" s="5">
        <f t="shared" si="6"/>
        <v>17748</v>
      </c>
    </row>
    <row r="428" spans="1:57" ht="14.4" x14ac:dyDescent="0.3">
      <c r="A428" t="s">
        <v>2694</v>
      </c>
      <c r="C428">
        <v>218</v>
      </c>
      <c r="D428" t="s">
        <v>369</v>
      </c>
      <c r="E428" t="s">
        <v>93</v>
      </c>
      <c r="F428" t="s">
        <v>370</v>
      </c>
      <c r="G428">
        <v>4176</v>
      </c>
      <c r="H428">
        <v>1</v>
      </c>
      <c r="I428">
        <v>4176</v>
      </c>
      <c r="J428" s="1">
        <v>43627</v>
      </c>
      <c r="K428" s="1">
        <v>43950</v>
      </c>
      <c r="N428" s="1">
        <v>43627</v>
      </c>
      <c r="O428" t="s">
        <v>56</v>
      </c>
      <c r="P428" t="s">
        <v>57</v>
      </c>
      <c r="Q428" s="1">
        <v>43950</v>
      </c>
      <c r="T428">
        <v>0</v>
      </c>
      <c r="U428" t="b">
        <v>0</v>
      </c>
      <c r="V428" t="s">
        <v>448</v>
      </c>
      <c r="W428" t="s">
        <v>83</v>
      </c>
      <c r="X428" t="s">
        <v>366</v>
      </c>
      <c r="Y428" t="s">
        <v>367</v>
      </c>
      <c r="Z428" t="s">
        <v>253</v>
      </c>
      <c r="AA428" t="s">
        <v>364</v>
      </c>
      <c r="AB428" t="s">
        <v>61</v>
      </c>
      <c r="AC428">
        <v>2021</v>
      </c>
      <c r="AD428" t="s">
        <v>372</v>
      </c>
      <c r="AE428" t="s">
        <v>373</v>
      </c>
      <c r="AF428">
        <v>6</v>
      </c>
      <c r="AG428">
        <v>2019</v>
      </c>
      <c r="AH428" t="s">
        <v>86</v>
      </c>
      <c r="AI428" t="s">
        <v>213</v>
      </c>
      <c r="AJ428" t="s">
        <v>374</v>
      </c>
      <c r="AK428" t="s">
        <v>215</v>
      </c>
      <c r="AL428" t="s">
        <v>93</v>
      </c>
      <c r="AM428" t="s">
        <v>122</v>
      </c>
      <c r="AQ428">
        <v>0</v>
      </c>
      <c r="AT428">
        <v>0</v>
      </c>
      <c r="AU428">
        <v>8.5</v>
      </c>
      <c r="AV428">
        <v>35496</v>
      </c>
      <c r="AW428" t="s">
        <v>123</v>
      </c>
      <c r="AX428">
        <v>3</v>
      </c>
      <c r="AY428">
        <v>57</v>
      </c>
      <c r="AZ428" s="1">
        <v>43228</v>
      </c>
      <c r="BA428">
        <v>2018</v>
      </c>
      <c r="BB428">
        <v>2018</v>
      </c>
      <c r="BC428" t="s">
        <v>216</v>
      </c>
      <c r="BD428" s="5">
        <f>VLOOKUP(BC428,'unit cost'!$A$2:$B$17,2,FALSE)</f>
        <v>8.5</v>
      </c>
      <c r="BE428" s="5">
        <f t="shared" si="6"/>
        <v>35496</v>
      </c>
    </row>
    <row r="429" spans="1:57" ht="14.4" x14ac:dyDescent="0.3">
      <c r="A429" t="s">
        <v>2694</v>
      </c>
      <c r="C429">
        <v>219</v>
      </c>
      <c r="D429" t="s">
        <v>369</v>
      </c>
      <c r="E429" t="s">
        <v>93</v>
      </c>
      <c r="F429" t="s">
        <v>370</v>
      </c>
      <c r="G429">
        <v>7056</v>
      </c>
      <c r="H429">
        <v>1</v>
      </c>
      <c r="I429">
        <v>7056</v>
      </c>
      <c r="J429" s="1">
        <v>43627</v>
      </c>
      <c r="K429" s="1">
        <v>43950</v>
      </c>
      <c r="N429" s="1">
        <v>43627</v>
      </c>
      <c r="O429" t="s">
        <v>56</v>
      </c>
      <c r="P429" t="s">
        <v>57</v>
      </c>
      <c r="Q429" s="1">
        <v>43950</v>
      </c>
      <c r="T429">
        <v>0</v>
      </c>
      <c r="U429" t="b">
        <v>0</v>
      </c>
      <c r="V429" t="s">
        <v>423</v>
      </c>
      <c r="W429" t="s">
        <v>83</v>
      </c>
      <c r="X429" t="s">
        <v>366</v>
      </c>
      <c r="Y429" t="s">
        <v>367</v>
      </c>
      <c r="Z429" t="s">
        <v>253</v>
      </c>
      <c r="AA429" t="s">
        <v>364</v>
      </c>
      <c r="AB429" t="s">
        <v>61</v>
      </c>
      <c r="AC429">
        <v>2021</v>
      </c>
      <c r="AD429" t="s">
        <v>372</v>
      </c>
      <c r="AE429" t="s">
        <v>373</v>
      </c>
      <c r="AF429">
        <v>6</v>
      </c>
      <c r="AG429">
        <v>2019</v>
      </c>
      <c r="AH429" t="s">
        <v>86</v>
      </c>
      <c r="AI429" t="s">
        <v>213</v>
      </c>
      <c r="AJ429" t="s">
        <v>374</v>
      </c>
      <c r="AK429" t="s">
        <v>215</v>
      </c>
      <c r="AL429" t="s">
        <v>93</v>
      </c>
      <c r="AM429" t="s">
        <v>122</v>
      </c>
      <c r="AQ429">
        <v>0</v>
      </c>
      <c r="AT429">
        <v>0</v>
      </c>
      <c r="AU429">
        <v>8.5</v>
      </c>
      <c r="AV429">
        <v>59976</v>
      </c>
      <c r="AW429" t="s">
        <v>123</v>
      </c>
      <c r="AX429">
        <v>3</v>
      </c>
      <c r="AY429">
        <v>57</v>
      </c>
      <c r="AZ429" s="1">
        <v>43228</v>
      </c>
      <c r="BA429">
        <v>2018</v>
      </c>
      <c r="BB429">
        <v>2018</v>
      </c>
      <c r="BC429" t="s">
        <v>216</v>
      </c>
      <c r="BD429" s="5">
        <f>VLOOKUP(BC429,'unit cost'!$A$2:$B$17,2,FALSE)</f>
        <v>8.5</v>
      </c>
      <c r="BE429" s="5">
        <f t="shared" si="6"/>
        <v>59976</v>
      </c>
    </row>
    <row r="430" spans="1:57" ht="14.4" x14ac:dyDescent="0.3">
      <c r="A430" t="s">
        <v>2694</v>
      </c>
      <c r="C430">
        <v>220</v>
      </c>
      <c r="D430" t="s">
        <v>369</v>
      </c>
      <c r="E430" t="s">
        <v>93</v>
      </c>
      <c r="F430" t="s">
        <v>370</v>
      </c>
      <c r="G430">
        <v>2088</v>
      </c>
      <c r="H430">
        <v>1</v>
      </c>
      <c r="I430">
        <v>2088</v>
      </c>
      <c r="J430" s="1">
        <v>44218</v>
      </c>
      <c r="K430" s="1">
        <v>43950</v>
      </c>
      <c r="N430" s="1">
        <v>44218</v>
      </c>
      <c r="O430" t="s">
        <v>56</v>
      </c>
      <c r="P430" t="s">
        <v>57</v>
      </c>
      <c r="Q430" s="1">
        <v>44263</v>
      </c>
      <c r="T430">
        <v>0</v>
      </c>
      <c r="U430" t="b">
        <v>0</v>
      </c>
      <c r="V430" t="s">
        <v>433</v>
      </c>
      <c r="W430" t="s">
        <v>83</v>
      </c>
      <c r="X430" t="s">
        <v>366</v>
      </c>
      <c r="Y430" t="s">
        <v>367</v>
      </c>
      <c r="Z430" t="s">
        <v>253</v>
      </c>
      <c r="AA430" t="s">
        <v>364</v>
      </c>
      <c r="AB430" t="s">
        <v>61</v>
      </c>
      <c r="AC430">
        <v>2021</v>
      </c>
      <c r="AD430" t="s">
        <v>372</v>
      </c>
      <c r="AE430" t="s">
        <v>373</v>
      </c>
      <c r="AF430">
        <v>1</v>
      </c>
      <c r="AG430">
        <v>2021</v>
      </c>
      <c r="AH430" t="s">
        <v>86</v>
      </c>
      <c r="AI430" t="s">
        <v>213</v>
      </c>
      <c r="AJ430" t="s">
        <v>374</v>
      </c>
      <c r="AK430" t="s">
        <v>215</v>
      </c>
      <c r="AL430" t="s">
        <v>93</v>
      </c>
      <c r="AM430" t="s">
        <v>122</v>
      </c>
      <c r="AQ430">
        <v>0</v>
      </c>
      <c r="AT430">
        <v>0</v>
      </c>
      <c r="AU430">
        <v>8.5</v>
      </c>
      <c r="AV430">
        <v>17748</v>
      </c>
      <c r="AW430" t="s">
        <v>123</v>
      </c>
      <c r="AX430">
        <v>3</v>
      </c>
      <c r="AY430">
        <v>57</v>
      </c>
      <c r="AZ430" s="1">
        <v>43819</v>
      </c>
      <c r="BA430">
        <v>2020</v>
      </c>
      <c r="BB430">
        <v>2020</v>
      </c>
      <c r="BC430" t="s">
        <v>216</v>
      </c>
      <c r="BD430" s="5">
        <f>VLOOKUP(BC430,'unit cost'!$A$2:$B$17,2,FALSE)</f>
        <v>8.5</v>
      </c>
      <c r="BE430" s="5">
        <f t="shared" si="6"/>
        <v>17748</v>
      </c>
    </row>
    <row r="431" spans="1:57" ht="14.4" x14ac:dyDescent="0.3">
      <c r="A431" t="s">
        <v>2694</v>
      </c>
      <c r="C431">
        <v>221</v>
      </c>
      <c r="D431" t="s">
        <v>369</v>
      </c>
      <c r="E431" t="s">
        <v>93</v>
      </c>
      <c r="F431" t="s">
        <v>370</v>
      </c>
      <c r="G431">
        <v>2088</v>
      </c>
      <c r="H431">
        <v>1</v>
      </c>
      <c r="I431">
        <v>2088</v>
      </c>
      <c r="J431" s="1">
        <v>44219</v>
      </c>
      <c r="K431" s="1">
        <v>43950</v>
      </c>
      <c r="N431" s="1">
        <v>44219</v>
      </c>
      <c r="O431" t="s">
        <v>56</v>
      </c>
      <c r="P431" t="s">
        <v>57</v>
      </c>
      <c r="Q431" s="1">
        <v>44263</v>
      </c>
      <c r="T431">
        <v>0</v>
      </c>
      <c r="U431" t="b">
        <v>0</v>
      </c>
      <c r="V431" t="s">
        <v>433</v>
      </c>
      <c r="W431" t="s">
        <v>83</v>
      </c>
      <c r="X431" t="s">
        <v>366</v>
      </c>
      <c r="Y431" t="s">
        <v>367</v>
      </c>
      <c r="Z431" t="s">
        <v>253</v>
      </c>
      <c r="AA431" t="s">
        <v>364</v>
      </c>
      <c r="AB431" t="s">
        <v>61</v>
      </c>
      <c r="AC431">
        <v>2021</v>
      </c>
      <c r="AD431" t="s">
        <v>372</v>
      </c>
      <c r="AE431" t="s">
        <v>373</v>
      </c>
      <c r="AF431">
        <v>1</v>
      </c>
      <c r="AG431">
        <v>2021</v>
      </c>
      <c r="AH431" t="s">
        <v>86</v>
      </c>
      <c r="AI431" t="s">
        <v>213</v>
      </c>
      <c r="AJ431" t="s">
        <v>374</v>
      </c>
      <c r="AK431" t="s">
        <v>215</v>
      </c>
      <c r="AL431" t="s">
        <v>93</v>
      </c>
      <c r="AM431" t="s">
        <v>122</v>
      </c>
      <c r="AQ431">
        <v>0</v>
      </c>
      <c r="AT431">
        <v>0</v>
      </c>
      <c r="AU431">
        <v>8.5</v>
      </c>
      <c r="AV431">
        <v>17748</v>
      </c>
      <c r="AW431" t="s">
        <v>123</v>
      </c>
      <c r="AX431">
        <v>3</v>
      </c>
      <c r="AY431">
        <v>57</v>
      </c>
      <c r="AZ431" s="1">
        <v>43820</v>
      </c>
      <c r="BA431">
        <v>2020</v>
      </c>
      <c r="BB431">
        <v>2020</v>
      </c>
      <c r="BC431" t="s">
        <v>216</v>
      </c>
      <c r="BD431" s="5">
        <f>VLOOKUP(BC431,'unit cost'!$A$2:$B$17,2,FALSE)</f>
        <v>8.5</v>
      </c>
      <c r="BE431" s="5">
        <f t="shared" si="6"/>
        <v>17748</v>
      </c>
    </row>
    <row r="432" spans="1:57" ht="14.4" x14ac:dyDescent="0.3">
      <c r="A432" t="s">
        <v>2694</v>
      </c>
      <c r="C432">
        <v>222</v>
      </c>
      <c r="D432" t="s">
        <v>369</v>
      </c>
      <c r="E432" t="s">
        <v>93</v>
      </c>
      <c r="F432" t="s">
        <v>370</v>
      </c>
      <c r="G432">
        <v>2088</v>
      </c>
      <c r="H432">
        <v>1</v>
      </c>
      <c r="I432">
        <v>2088</v>
      </c>
      <c r="J432" s="1">
        <v>44229</v>
      </c>
      <c r="K432" s="1">
        <v>43950</v>
      </c>
      <c r="N432" s="1">
        <v>44229</v>
      </c>
      <c r="O432" t="s">
        <v>56</v>
      </c>
      <c r="P432" t="s">
        <v>57</v>
      </c>
      <c r="Q432" s="1">
        <v>44263</v>
      </c>
      <c r="T432">
        <v>0</v>
      </c>
      <c r="U432" t="b">
        <v>0</v>
      </c>
      <c r="V432" t="s">
        <v>433</v>
      </c>
      <c r="W432" t="s">
        <v>83</v>
      </c>
      <c r="X432" t="s">
        <v>366</v>
      </c>
      <c r="Y432" t="s">
        <v>367</v>
      </c>
      <c r="Z432" t="s">
        <v>253</v>
      </c>
      <c r="AA432" t="s">
        <v>364</v>
      </c>
      <c r="AB432" t="s">
        <v>61</v>
      </c>
      <c r="AC432">
        <v>2021</v>
      </c>
      <c r="AD432" t="s">
        <v>372</v>
      </c>
      <c r="AE432" t="s">
        <v>373</v>
      </c>
      <c r="AF432">
        <v>2</v>
      </c>
      <c r="AG432">
        <v>2021</v>
      </c>
      <c r="AH432" t="s">
        <v>86</v>
      </c>
      <c r="AI432" t="s">
        <v>213</v>
      </c>
      <c r="AJ432" t="s">
        <v>374</v>
      </c>
      <c r="AK432" t="s">
        <v>215</v>
      </c>
      <c r="AL432" t="s">
        <v>93</v>
      </c>
      <c r="AM432" t="s">
        <v>122</v>
      </c>
      <c r="AQ432">
        <v>0</v>
      </c>
      <c r="AT432">
        <v>0</v>
      </c>
      <c r="AU432">
        <v>8.5</v>
      </c>
      <c r="AV432">
        <v>17748</v>
      </c>
      <c r="AW432" t="s">
        <v>123</v>
      </c>
      <c r="AX432">
        <v>3</v>
      </c>
      <c r="AY432">
        <v>57</v>
      </c>
      <c r="AZ432" s="1">
        <v>43830</v>
      </c>
      <c r="BA432">
        <v>2020</v>
      </c>
      <c r="BB432">
        <v>2020</v>
      </c>
      <c r="BC432" t="s">
        <v>216</v>
      </c>
      <c r="BD432" s="5">
        <f>VLOOKUP(BC432,'unit cost'!$A$2:$B$17,2,FALSE)</f>
        <v>8.5</v>
      </c>
      <c r="BE432" s="5">
        <f t="shared" si="6"/>
        <v>17748</v>
      </c>
    </row>
    <row r="433" spans="1:57" ht="14.4" x14ac:dyDescent="0.3">
      <c r="A433" t="s">
        <v>2694</v>
      </c>
      <c r="C433">
        <v>223</v>
      </c>
      <c r="D433" t="s">
        <v>369</v>
      </c>
      <c r="E433" t="s">
        <v>93</v>
      </c>
      <c r="F433" t="s">
        <v>370</v>
      </c>
      <c r="G433">
        <v>19800</v>
      </c>
      <c r="H433">
        <v>1</v>
      </c>
      <c r="I433">
        <v>19800</v>
      </c>
      <c r="J433" s="1">
        <v>44207</v>
      </c>
      <c r="K433" s="1">
        <v>43950</v>
      </c>
      <c r="N433" s="1">
        <v>44207</v>
      </c>
      <c r="O433" t="s">
        <v>56</v>
      </c>
      <c r="P433" t="s">
        <v>57</v>
      </c>
      <c r="Q433" s="1">
        <v>44263</v>
      </c>
      <c r="T433">
        <v>0</v>
      </c>
      <c r="U433" t="b">
        <v>0</v>
      </c>
      <c r="V433" t="s">
        <v>433</v>
      </c>
      <c r="W433" t="s">
        <v>83</v>
      </c>
      <c r="X433" t="s">
        <v>366</v>
      </c>
      <c r="Y433" t="s">
        <v>367</v>
      </c>
      <c r="Z433" t="s">
        <v>253</v>
      </c>
      <c r="AA433" t="s">
        <v>364</v>
      </c>
      <c r="AB433" t="s">
        <v>61</v>
      </c>
      <c r="AC433">
        <v>2021</v>
      </c>
      <c r="AD433" t="s">
        <v>372</v>
      </c>
      <c r="AE433" t="s">
        <v>373</v>
      </c>
      <c r="AF433">
        <v>1</v>
      </c>
      <c r="AG433">
        <v>2021</v>
      </c>
      <c r="AH433" t="s">
        <v>86</v>
      </c>
      <c r="AI433" t="s">
        <v>213</v>
      </c>
      <c r="AJ433" t="s">
        <v>374</v>
      </c>
      <c r="AK433" t="s">
        <v>215</v>
      </c>
      <c r="AL433" t="s">
        <v>93</v>
      </c>
      <c r="AM433" t="s">
        <v>122</v>
      </c>
      <c r="AQ433">
        <v>0</v>
      </c>
      <c r="AT433">
        <v>0</v>
      </c>
      <c r="AU433">
        <v>8.5</v>
      </c>
      <c r="AV433">
        <v>168300</v>
      </c>
      <c r="AW433" t="s">
        <v>123</v>
      </c>
      <c r="AX433">
        <v>3</v>
      </c>
      <c r="AY433">
        <v>57</v>
      </c>
      <c r="AZ433" s="1">
        <v>43808</v>
      </c>
      <c r="BA433">
        <v>2020</v>
      </c>
      <c r="BB433">
        <v>2020</v>
      </c>
      <c r="BC433" t="s">
        <v>216</v>
      </c>
      <c r="BD433" s="5">
        <f>VLOOKUP(BC433,'unit cost'!$A$2:$B$17,2,FALSE)</f>
        <v>8.5</v>
      </c>
      <c r="BE433" s="5">
        <f t="shared" si="6"/>
        <v>168300</v>
      </c>
    </row>
    <row r="434" spans="1:57" ht="14.4" x14ac:dyDescent="0.3">
      <c r="A434" t="s">
        <v>2694</v>
      </c>
      <c r="C434">
        <v>224</v>
      </c>
      <c r="D434" t="s">
        <v>369</v>
      </c>
      <c r="E434" t="s">
        <v>93</v>
      </c>
      <c r="F434" t="s">
        <v>370</v>
      </c>
      <c r="G434">
        <v>2448</v>
      </c>
      <c r="H434">
        <v>1</v>
      </c>
      <c r="I434">
        <v>2448</v>
      </c>
      <c r="J434" s="1">
        <v>44211</v>
      </c>
      <c r="K434" s="1">
        <v>43950</v>
      </c>
      <c r="N434" s="1">
        <v>44211</v>
      </c>
      <c r="O434" t="s">
        <v>56</v>
      </c>
      <c r="P434" t="s">
        <v>57</v>
      </c>
      <c r="Q434" s="1">
        <v>44263</v>
      </c>
      <c r="T434">
        <v>0</v>
      </c>
      <c r="U434" t="b">
        <v>0</v>
      </c>
      <c r="V434" t="s">
        <v>433</v>
      </c>
      <c r="W434" t="s">
        <v>83</v>
      </c>
      <c r="X434" t="s">
        <v>366</v>
      </c>
      <c r="Y434" t="s">
        <v>367</v>
      </c>
      <c r="Z434" t="s">
        <v>253</v>
      </c>
      <c r="AA434" t="s">
        <v>364</v>
      </c>
      <c r="AB434" t="s">
        <v>61</v>
      </c>
      <c r="AC434">
        <v>2021</v>
      </c>
      <c r="AD434" t="s">
        <v>372</v>
      </c>
      <c r="AE434" t="s">
        <v>373</v>
      </c>
      <c r="AF434">
        <v>1</v>
      </c>
      <c r="AG434">
        <v>2021</v>
      </c>
      <c r="AH434" t="s">
        <v>86</v>
      </c>
      <c r="AI434" t="s">
        <v>213</v>
      </c>
      <c r="AJ434" t="s">
        <v>374</v>
      </c>
      <c r="AK434" t="s">
        <v>215</v>
      </c>
      <c r="AL434" t="s">
        <v>93</v>
      </c>
      <c r="AM434" t="s">
        <v>122</v>
      </c>
      <c r="AQ434">
        <v>0</v>
      </c>
      <c r="AT434">
        <v>0</v>
      </c>
      <c r="AU434">
        <v>8.5</v>
      </c>
      <c r="AV434">
        <v>20808</v>
      </c>
      <c r="AW434" t="s">
        <v>123</v>
      </c>
      <c r="AX434">
        <v>3</v>
      </c>
      <c r="AY434">
        <v>57</v>
      </c>
      <c r="AZ434" s="1">
        <v>43812</v>
      </c>
      <c r="BA434">
        <v>2020</v>
      </c>
      <c r="BB434">
        <v>2020</v>
      </c>
      <c r="BC434" t="s">
        <v>216</v>
      </c>
      <c r="BD434" s="5">
        <f>VLOOKUP(BC434,'unit cost'!$A$2:$B$17,2,FALSE)</f>
        <v>8.5</v>
      </c>
      <c r="BE434" s="5">
        <f t="shared" si="6"/>
        <v>20808</v>
      </c>
    </row>
    <row r="435" spans="1:57" ht="14.4" x14ac:dyDescent="0.3">
      <c r="A435" t="s">
        <v>2694</v>
      </c>
      <c r="C435">
        <v>225</v>
      </c>
      <c r="D435" t="s">
        <v>369</v>
      </c>
      <c r="E435" t="s">
        <v>93</v>
      </c>
      <c r="F435" t="s">
        <v>370</v>
      </c>
      <c r="G435">
        <v>2448</v>
      </c>
      <c r="H435">
        <v>1</v>
      </c>
      <c r="I435">
        <v>2448</v>
      </c>
      <c r="J435" s="1">
        <v>44205</v>
      </c>
      <c r="K435" s="1">
        <v>43950</v>
      </c>
      <c r="N435" s="1">
        <v>44205</v>
      </c>
      <c r="O435" t="s">
        <v>56</v>
      </c>
      <c r="P435" t="s">
        <v>57</v>
      </c>
      <c r="Q435" s="1">
        <v>44263</v>
      </c>
      <c r="T435">
        <v>0</v>
      </c>
      <c r="U435" t="b">
        <v>0</v>
      </c>
      <c r="V435" t="s">
        <v>433</v>
      </c>
      <c r="W435" t="s">
        <v>83</v>
      </c>
      <c r="X435" t="s">
        <v>366</v>
      </c>
      <c r="Y435" t="s">
        <v>367</v>
      </c>
      <c r="Z435" t="s">
        <v>253</v>
      </c>
      <c r="AA435" t="s">
        <v>364</v>
      </c>
      <c r="AB435" t="s">
        <v>61</v>
      </c>
      <c r="AC435">
        <v>2021</v>
      </c>
      <c r="AD435" t="s">
        <v>372</v>
      </c>
      <c r="AE435" t="s">
        <v>373</v>
      </c>
      <c r="AF435">
        <v>1</v>
      </c>
      <c r="AG435">
        <v>2021</v>
      </c>
      <c r="AH435" t="s">
        <v>86</v>
      </c>
      <c r="AI435" t="s">
        <v>213</v>
      </c>
      <c r="AJ435" t="s">
        <v>374</v>
      </c>
      <c r="AK435" t="s">
        <v>215</v>
      </c>
      <c r="AL435" t="s">
        <v>93</v>
      </c>
      <c r="AM435" t="s">
        <v>122</v>
      </c>
      <c r="AQ435">
        <v>0</v>
      </c>
      <c r="AT435">
        <v>0</v>
      </c>
      <c r="AU435">
        <v>8.5</v>
      </c>
      <c r="AV435">
        <v>20808</v>
      </c>
      <c r="AW435" t="s">
        <v>123</v>
      </c>
      <c r="AX435">
        <v>3</v>
      </c>
      <c r="AY435">
        <v>57</v>
      </c>
      <c r="AZ435" s="1">
        <v>43806</v>
      </c>
      <c r="BA435">
        <v>2020</v>
      </c>
      <c r="BB435">
        <v>2020</v>
      </c>
      <c r="BC435" t="s">
        <v>216</v>
      </c>
      <c r="BD435" s="5">
        <f>VLOOKUP(BC435,'unit cost'!$A$2:$B$17,2,FALSE)</f>
        <v>8.5</v>
      </c>
      <c r="BE435" s="5">
        <f t="shared" si="6"/>
        <v>20808</v>
      </c>
    </row>
    <row r="436" spans="1:57" ht="14.4" x14ac:dyDescent="0.3">
      <c r="A436" t="s">
        <v>2694</v>
      </c>
      <c r="C436">
        <v>226</v>
      </c>
      <c r="D436" t="s">
        <v>369</v>
      </c>
      <c r="E436" t="s">
        <v>93</v>
      </c>
      <c r="F436" t="s">
        <v>370</v>
      </c>
      <c r="G436">
        <v>5040</v>
      </c>
      <c r="H436">
        <v>1</v>
      </c>
      <c r="I436">
        <v>5040</v>
      </c>
      <c r="J436" s="1">
        <v>44217</v>
      </c>
      <c r="K436" s="1">
        <v>43950</v>
      </c>
      <c r="N436" s="1">
        <v>44217</v>
      </c>
      <c r="O436" t="s">
        <v>56</v>
      </c>
      <c r="P436" t="s">
        <v>57</v>
      </c>
      <c r="Q436" s="1">
        <v>44263</v>
      </c>
      <c r="T436">
        <v>0</v>
      </c>
      <c r="U436" t="b">
        <v>0</v>
      </c>
      <c r="V436" t="s">
        <v>433</v>
      </c>
      <c r="W436" t="s">
        <v>83</v>
      </c>
      <c r="X436" t="s">
        <v>366</v>
      </c>
      <c r="Y436" t="s">
        <v>367</v>
      </c>
      <c r="Z436" t="s">
        <v>253</v>
      </c>
      <c r="AA436" t="s">
        <v>364</v>
      </c>
      <c r="AB436" t="s">
        <v>61</v>
      </c>
      <c r="AC436">
        <v>2021</v>
      </c>
      <c r="AD436" t="s">
        <v>372</v>
      </c>
      <c r="AE436" t="s">
        <v>373</v>
      </c>
      <c r="AF436">
        <v>1</v>
      </c>
      <c r="AG436">
        <v>2021</v>
      </c>
      <c r="AH436" t="s">
        <v>86</v>
      </c>
      <c r="AI436" t="s">
        <v>213</v>
      </c>
      <c r="AJ436" t="s">
        <v>374</v>
      </c>
      <c r="AK436" t="s">
        <v>215</v>
      </c>
      <c r="AL436" t="s">
        <v>93</v>
      </c>
      <c r="AM436" t="s">
        <v>122</v>
      </c>
      <c r="AQ436">
        <v>0</v>
      </c>
      <c r="AT436">
        <v>0</v>
      </c>
      <c r="AU436">
        <v>8.5</v>
      </c>
      <c r="AV436">
        <v>42840</v>
      </c>
      <c r="AW436" t="s">
        <v>123</v>
      </c>
      <c r="AX436">
        <v>3</v>
      </c>
      <c r="AY436">
        <v>57</v>
      </c>
      <c r="AZ436" s="1">
        <v>43818</v>
      </c>
      <c r="BA436">
        <v>2020</v>
      </c>
      <c r="BB436">
        <v>2020</v>
      </c>
      <c r="BC436" t="s">
        <v>216</v>
      </c>
      <c r="BD436" s="5">
        <f>VLOOKUP(BC436,'unit cost'!$A$2:$B$17,2,FALSE)</f>
        <v>8.5</v>
      </c>
      <c r="BE436" s="5">
        <f t="shared" si="6"/>
        <v>42840</v>
      </c>
    </row>
    <row r="437" spans="1:57" ht="14.4" x14ac:dyDescent="0.3">
      <c r="A437" t="s">
        <v>2694</v>
      </c>
      <c r="C437">
        <v>227</v>
      </c>
      <c r="D437" t="s">
        <v>369</v>
      </c>
      <c r="E437" t="s">
        <v>93</v>
      </c>
      <c r="F437" t="s">
        <v>370</v>
      </c>
      <c r="G437">
        <v>2880</v>
      </c>
      <c r="H437">
        <v>1</v>
      </c>
      <c r="I437">
        <v>2880</v>
      </c>
      <c r="J437" s="1">
        <v>44225</v>
      </c>
      <c r="K437" s="1">
        <v>43950</v>
      </c>
      <c r="N437" s="1">
        <v>44225</v>
      </c>
      <c r="O437" t="s">
        <v>56</v>
      </c>
      <c r="P437" t="s">
        <v>57</v>
      </c>
      <c r="Q437" s="1">
        <v>44263</v>
      </c>
      <c r="T437">
        <v>0</v>
      </c>
      <c r="U437" t="b">
        <v>0</v>
      </c>
      <c r="V437" t="s">
        <v>433</v>
      </c>
      <c r="W437" t="s">
        <v>83</v>
      </c>
      <c r="X437" t="s">
        <v>366</v>
      </c>
      <c r="Y437" t="s">
        <v>367</v>
      </c>
      <c r="Z437" t="s">
        <v>253</v>
      </c>
      <c r="AA437" t="s">
        <v>364</v>
      </c>
      <c r="AB437" t="s">
        <v>61</v>
      </c>
      <c r="AC437">
        <v>2021</v>
      </c>
      <c r="AD437" t="s">
        <v>372</v>
      </c>
      <c r="AE437" t="s">
        <v>373</v>
      </c>
      <c r="AF437">
        <v>1</v>
      </c>
      <c r="AG437">
        <v>2021</v>
      </c>
      <c r="AH437" t="s">
        <v>86</v>
      </c>
      <c r="AI437" t="s">
        <v>213</v>
      </c>
      <c r="AJ437" t="s">
        <v>374</v>
      </c>
      <c r="AK437" t="s">
        <v>215</v>
      </c>
      <c r="AL437" t="s">
        <v>93</v>
      </c>
      <c r="AM437" t="s">
        <v>122</v>
      </c>
      <c r="AQ437">
        <v>0</v>
      </c>
      <c r="AT437">
        <v>0</v>
      </c>
      <c r="AU437">
        <v>8.5</v>
      </c>
      <c r="AV437">
        <v>24480</v>
      </c>
      <c r="AW437" t="s">
        <v>123</v>
      </c>
      <c r="AX437">
        <v>3</v>
      </c>
      <c r="AY437">
        <v>57</v>
      </c>
      <c r="AZ437" s="1">
        <v>43826</v>
      </c>
      <c r="BA437">
        <v>2020</v>
      </c>
      <c r="BB437">
        <v>2020</v>
      </c>
      <c r="BC437" t="s">
        <v>216</v>
      </c>
      <c r="BD437" s="5">
        <f>VLOOKUP(BC437,'unit cost'!$A$2:$B$17,2,FALSE)</f>
        <v>8.5</v>
      </c>
      <c r="BE437" s="5">
        <f t="shared" si="6"/>
        <v>24480</v>
      </c>
    </row>
    <row r="438" spans="1:57" ht="14.4" x14ac:dyDescent="0.3">
      <c r="A438" t="s">
        <v>2694</v>
      </c>
      <c r="C438">
        <v>229</v>
      </c>
      <c r="D438" t="s">
        <v>369</v>
      </c>
      <c r="E438" t="s">
        <v>93</v>
      </c>
      <c r="F438" t="s">
        <v>370</v>
      </c>
      <c r="G438">
        <v>2880</v>
      </c>
      <c r="H438">
        <v>1</v>
      </c>
      <c r="I438">
        <v>2880</v>
      </c>
      <c r="J438" s="1">
        <v>44503</v>
      </c>
      <c r="K438" s="1">
        <v>43950</v>
      </c>
      <c r="N438" s="1">
        <v>44503</v>
      </c>
      <c r="O438" t="s">
        <v>80</v>
      </c>
      <c r="P438" t="s">
        <v>57</v>
      </c>
      <c r="Q438" s="1">
        <v>44087</v>
      </c>
      <c r="T438">
        <v>0</v>
      </c>
      <c r="U438" t="b">
        <v>0</v>
      </c>
      <c r="V438" t="s">
        <v>449</v>
      </c>
      <c r="W438" t="s">
        <v>83</v>
      </c>
      <c r="X438" t="s">
        <v>366</v>
      </c>
      <c r="Y438" t="s">
        <v>367</v>
      </c>
      <c r="Z438" t="s">
        <v>253</v>
      </c>
      <c r="AA438" t="s">
        <v>364</v>
      </c>
      <c r="AB438" t="s">
        <v>61</v>
      </c>
      <c r="AC438">
        <v>2021</v>
      </c>
      <c r="AD438" t="s">
        <v>372</v>
      </c>
      <c r="AE438" t="s">
        <v>373</v>
      </c>
      <c r="AF438">
        <v>11</v>
      </c>
      <c r="AG438">
        <v>2021</v>
      </c>
      <c r="AH438" t="s">
        <v>86</v>
      </c>
      <c r="AI438" t="s">
        <v>213</v>
      </c>
      <c r="AJ438" t="s">
        <v>374</v>
      </c>
      <c r="AK438" t="s">
        <v>215</v>
      </c>
      <c r="AL438" t="s">
        <v>93</v>
      </c>
      <c r="AM438" t="s">
        <v>122</v>
      </c>
      <c r="AQ438">
        <v>0</v>
      </c>
      <c r="AT438">
        <v>0</v>
      </c>
      <c r="AU438">
        <v>8.5</v>
      </c>
      <c r="AV438">
        <v>24480</v>
      </c>
      <c r="AW438" t="s">
        <v>123</v>
      </c>
      <c r="AX438">
        <v>3</v>
      </c>
      <c r="AY438">
        <v>57</v>
      </c>
      <c r="AZ438" s="1">
        <v>44104</v>
      </c>
      <c r="BA438">
        <v>2021</v>
      </c>
      <c r="BB438">
        <v>2021</v>
      </c>
      <c r="BC438" t="s">
        <v>216</v>
      </c>
      <c r="BD438" s="5">
        <f>VLOOKUP(BC438,'unit cost'!$A$2:$B$17,2,FALSE)</f>
        <v>8.5</v>
      </c>
      <c r="BE438" s="5">
        <f t="shared" si="6"/>
        <v>24480</v>
      </c>
    </row>
    <row r="439" spans="1:57" ht="14.4" x14ac:dyDescent="0.3">
      <c r="A439" t="s">
        <v>2694</v>
      </c>
      <c r="C439">
        <v>230</v>
      </c>
      <c r="D439" t="s">
        <v>369</v>
      </c>
      <c r="E439" t="s">
        <v>93</v>
      </c>
      <c r="F439" t="s">
        <v>370</v>
      </c>
      <c r="G439">
        <v>2232</v>
      </c>
      <c r="H439">
        <v>1</v>
      </c>
      <c r="I439">
        <v>2232</v>
      </c>
      <c r="J439" s="1">
        <v>44503</v>
      </c>
      <c r="K439" s="1">
        <v>43950</v>
      </c>
      <c r="N439" s="1">
        <v>44503</v>
      </c>
      <c r="O439" t="s">
        <v>80</v>
      </c>
      <c r="P439" t="s">
        <v>57</v>
      </c>
      <c r="Q439" s="1">
        <v>44087</v>
      </c>
      <c r="T439">
        <v>0</v>
      </c>
      <c r="U439" t="b">
        <v>0</v>
      </c>
      <c r="V439" t="s">
        <v>449</v>
      </c>
      <c r="W439" t="s">
        <v>83</v>
      </c>
      <c r="X439" t="s">
        <v>366</v>
      </c>
      <c r="Y439" t="s">
        <v>367</v>
      </c>
      <c r="Z439" t="s">
        <v>253</v>
      </c>
      <c r="AA439" t="s">
        <v>364</v>
      </c>
      <c r="AB439" t="s">
        <v>61</v>
      </c>
      <c r="AC439">
        <v>2021</v>
      </c>
      <c r="AD439" t="s">
        <v>372</v>
      </c>
      <c r="AE439" t="s">
        <v>373</v>
      </c>
      <c r="AF439">
        <v>11</v>
      </c>
      <c r="AG439">
        <v>2021</v>
      </c>
      <c r="AH439" t="s">
        <v>86</v>
      </c>
      <c r="AI439" t="s">
        <v>213</v>
      </c>
      <c r="AJ439" t="s">
        <v>374</v>
      </c>
      <c r="AK439" t="s">
        <v>215</v>
      </c>
      <c r="AL439" t="s">
        <v>93</v>
      </c>
      <c r="AM439" t="s">
        <v>122</v>
      </c>
      <c r="AQ439">
        <v>0</v>
      </c>
      <c r="AT439">
        <v>0</v>
      </c>
      <c r="AU439">
        <v>8.5</v>
      </c>
      <c r="AV439">
        <v>18972</v>
      </c>
      <c r="AW439" t="s">
        <v>123</v>
      </c>
      <c r="AX439">
        <v>3</v>
      </c>
      <c r="AY439">
        <v>57</v>
      </c>
      <c r="AZ439" s="1">
        <v>44104</v>
      </c>
      <c r="BA439">
        <v>2021</v>
      </c>
      <c r="BB439">
        <v>2021</v>
      </c>
      <c r="BC439" t="s">
        <v>216</v>
      </c>
      <c r="BD439" s="5">
        <f>VLOOKUP(BC439,'unit cost'!$A$2:$B$17,2,FALSE)</f>
        <v>8.5</v>
      </c>
      <c r="BE439" s="5">
        <f t="shared" si="6"/>
        <v>18972</v>
      </c>
    </row>
    <row r="440" spans="1:57" ht="14.4" x14ac:dyDescent="0.3">
      <c r="A440" t="s">
        <v>2694</v>
      </c>
      <c r="C440">
        <v>231</v>
      </c>
      <c r="D440" t="s">
        <v>369</v>
      </c>
      <c r="E440" t="s">
        <v>93</v>
      </c>
      <c r="F440" t="s">
        <v>370</v>
      </c>
      <c r="G440">
        <v>5256</v>
      </c>
      <c r="H440">
        <v>1</v>
      </c>
      <c r="I440">
        <v>5256</v>
      </c>
      <c r="J440" s="1">
        <v>44503</v>
      </c>
      <c r="K440" s="1">
        <v>43950</v>
      </c>
      <c r="N440" s="1">
        <v>44503</v>
      </c>
      <c r="O440" t="s">
        <v>80</v>
      </c>
      <c r="P440" t="s">
        <v>57</v>
      </c>
      <c r="Q440" s="1">
        <v>44087</v>
      </c>
      <c r="T440">
        <v>0</v>
      </c>
      <c r="U440" t="b">
        <v>0</v>
      </c>
      <c r="V440" t="s">
        <v>449</v>
      </c>
      <c r="W440" t="s">
        <v>83</v>
      </c>
      <c r="X440" t="s">
        <v>366</v>
      </c>
      <c r="Y440" t="s">
        <v>367</v>
      </c>
      <c r="Z440" t="s">
        <v>253</v>
      </c>
      <c r="AA440" t="s">
        <v>364</v>
      </c>
      <c r="AB440" t="s">
        <v>61</v>
      </c>
      <c r="AC440">
        <v>2021</v>
      </c>
      <c r="AD440" t="s">
        <v>372</v>
      </c>
      <c r="AE440" t="s">
        <v>373</v>
      </c>
      <c r="AF440">
        <v>11</v>
      </c>
      <c r="AG440">
        <v>2021</v>
      </c>
      <c r="AH440" t="s">
        <v>86</v>
      </c>
      <c r="AI440" t="s">
        <v>213</v>
      </c>
      <c r="AJ440" t="s">
        <v>374</v>
      </c>
      <c r="AK440" t="s">
        <v>215</v>
      </c>
      <c r="AL440" t="s">
        <v>93</v>
      </c>
      <c r="AM440" t="s">
        <v>122</v>
      </c>
      <c r="AQ440">
        <v>0</v>
      </c>
      <c r="AT440">
        <v>0</v>
      </c>
      <c r="AU440">
        <v>8.5</v>
      </c>
      <c r="AV440">
        <v>44676</v>
      </c>
      <c r="AW440" t="s">
        <v>123</v>
      </c>
      <c r="AX440">
        <v>3</v>
      </c>
      <c r="AY440">
        <v>57</v>
      </c>
      <c r="AZ440" s="1">
        <v>44104</v>
      </c>
      <c r="BA440">
        <v>2021</v>
      </c>
      <c r="BB440">
        <v>2021</v>
      </c>
      <c r="BC440" t="s">
        <v>216</v>
      </c>
      <c r="BD440" s="5">
        <f>VLOOKUP(BC440,'unit cost'!$A$2:$B$17,2,FALSE)</f>
        <v>8.5</v>
      </c>
      <c r="BE440" s="5">
        <f t="shared" si="6"/>
        <v>44676</v>
      </c>
    </row>
    <row r="441" spans="1:57" ht="14.4" x14ac:dyDescent="0.3">
      <c r="A441" t="s">
        <v>2694</v>
      </c>
      <c r="C441">
        <v>232</v>
      </c>
      <c r="D441" t="s">
        <v>369</v>
      </c>
      <c r="E441" t="s">
        <v>93</v>
      </c>
      <c r="F441" t="s">
        <v>370</v>
      </c>
      <c r="G441">
        <v>2232</v>
      </c>
      <c r="H441">
        <v>1</v>
      </c>
      <c r="I441">
        <v>2232</v>
      </c>
      <c r="J441" s="1">
        <v>44503</v>
      </c>
      <c r="K441" s="1">
        <v>43950</v>
      </c>
      <c r="N441" s="1">
        <v>44503</v>
      </c>
      <c r="O441" t="s">
        <v>80</v>
      </c>
      <c r="P441" t="s">
        <v>57</v>
      </c>
      <c r="Q441" s="1">
        <v>44087</v>
      </c>
      <c r="T441">
        <v>0</v>
      </c>
      <c r="U441" t="b">
        <v>0</v>
      </c>
      <c r="V441" t="s">
        <v>449</v>
      </c>
      <c r="W441" t="s">
        <v>83</v>
      </c>
      <c r="X441" t="s">
        <v>366</v>
      </c>
      <c r="Y441" t="s">
        <v>367</v>
      </c>
      <c r="Z441" t="s">
        <v>253</v>
      </c>
      <c r="AA441" t="s">
        <v>364</v>
      </c>
      <c r="AB441" t="s">
        <v>61</v>
      </c>
      <c r="AC441">
        <v>2021</v>
      </c>
      <c r="AD441" t="s">
        <v>372</v>
      </c>
      <c r="AE441" t="s">
        <v>373</v>
      </c>
      <c r="AF441">
        <v>11</v>
      </c>
      <c r="AG441">
        <v>2021</v>
      </c>
      <c r="AH441" t="s">
        <v>86</v>
      </c>
      <c r="AI441" t="s">
        <v>213</v>
      </c>
      <c r="AJ441" t="s">
        <v>374</v>
      </c>
      <c r="AK441" t="s">
        <v>215</v>
      </c>
      <c r="AL441" t="s">
        <v>93</v>
      </c>
      <c r="AM441" t="s">
        <v>122</v>
      </c>
      <c r="AQ441">
        <v>0</v>
      </c>
      <c r="AT441">
        <v>0</v>
      </c>
      <c r="AU441">
        <v>8.5</v>
      </c>
      <c r="AV441">
        <v>18972</v>
      </c>
      <c r="AW441" t="s">
        <v>123</v>
      </c>
      <c r="AX441">
        <v>3</v>
      </c>
      <c r="AY441">
        <v>57</v>
      </c>
      <c r="AZ441" s="1">
        <v>44104</v>
      </c>
      <c r="BA441">
        <v>2021</v>
      </c>
      <c r="BB441">
        <v>2021</v>
      </c>
      <c r="BC441" t="s">
        <v>216</v>
      </c>
      <c r="BD441" s="5">
        <f>VLOOKUP(BC441,'unit cost'!$A$2:$B$17,2,FALSE)</f>
        <v>8.5</v>
      </c>
      <c r="BE441" s="5">
        <f t="shared" si="6"/>
        <v>18972</v>
      </c>
    </row>
    <row r="442" spans="1:57" ht="14.4" x14ac:dyDescent="0.3">
      <c r="A442" t="s">
        <v>2694</v>
      </c>
      <c r="C442">
        <v>233</v>
      </c>
      <c r="D442" t="s">
        <v>369</v>
      </c>
      <c r="E442" t="s">
        <v>93</v>
      </c>
      <c r="F442" t="s">
        <v>370</v>
      </c>
      <c r="G442">
        <v>3096</v>
      </c>
      <c r="H442">
        <v>1</v>
      </c>
      <c r="I442">
        <v>3096</v>
      </c>
      <c r="J442" s="1">
        <v>44503</v>
      </c>
      <c r="K442" s="1">
        <v>43950</v>
      </c>
      <c r="N442" s="1">
        <v>44503</v>
      </c>
      <c r="O442" t="s">
        <v>80</v>
      </c>
      <c r="P442" t="s">
        <v>57</v>
      </c>
      <c r="Q442" s="1">
        <v>44087</v>
      </c>
      <c r="T442">
        <v>0</v>
      </c>
      <c r="U442" t="b">
        <v>0</v>
      </c>
      <c r="V442" t="s">
        <v>449</v>
      </c>
      <c r="W442" t="s">
        <v>83</v>
      </c>
      <c r="X442" t="s">
        <v>366</v>
      </c>
      <c r="Y442" t="s">
        <v>367</v>
      </c>
      <c r="Z442" t="s">
        <v>253</v>
      </c>
      <c r="AA442" t="s">
        <v>364</v>
      </c>
      <c r="AB442" t="s">
        <v>61</v>
      </c>
      <c r="AC442">
        <v>2021</v>
      </c>
      <c r="AD442" t="s">
        <v>372</v>
      </c>
      <c r="AE442" t="s">
        <v>373</v>
      </c>
      <c r="AF442">
        <v>11</v>
      </c>
      <c r="AG442">
        <v>2021</v>
      </c>
      <c r="AH442" t="s">
        <v>86</v>
      </c>
      <c r="AI442" t="s">
        <v>213</v>
      </c>
      <c r="AJ442" t="s">
        <v>374</v>
      </c>
      <c r="AK442" t="s">
        <v>215</v>
      </c>
      <c r="AL442" t="s">
        <v>93</v>
      </c>
      <c r="AM442" t="s">
        <v>122</v>
      </c>
      <c r="AQ442">
        <v>0</v>
      </c>
      <c r="AT442">
        <v>0</v>
      </c>
      <c r="AU442">
        <v>8.5</v>
      </c>
      <c r="AV442">
        <v>26316</v>
      </c>
      <c r="AW442" t="s">
        <v>123</v>
      </c>
      <c r="AX442">
        <v>3</v>
      </c>
      <c r="AY442">
        <v>57</v>
      </c>
      <c r="AZ442" s="1">
        <v>44104</v>
      </c>
      <c r="BA442">
        <v>2021</v>
      </c>
      <c r="BB442">
        <v>2021</v>
      </c>
      <c r="BC442" t="s">
        <v>216</v>
      </c>
      <c r="BD442" s="5">
        <f>VLOOKUP(BC442,'unit cost'!$A$2:$B$17,2,FALSE)</f>
        <v>8.5</v>
      </c>
      <c r="BE442" s="5">
        <f t="shared" si="6"/>
        <v>26316</v>
      </c>
    </row>
    <row r="443" spans="1:57" ht="14.4" x14ac:dyDescent="0.3">
      <c r="A443" t="s">
        <v>2694</v>
      </c>
      <c r="C443">
        <v>234</v>
      </c>
      <c r="D443" t="s">
        <v>369</v>
      </c>
      <c r="E443" t="s">
        <v>93</v>
      </c>
      <c r="F443" t="s">
        <v>370</v>
      </c>
      <c r="G443">
        <v>2664</v>
      </c>
      <c r="H443">
        <v>1</v>
      </c>
      <c r="I443">
        <v>2664</v>
      </c>
      <c r="J443" s="1">
        <v>44503</v>
      </c>
      <c r="K443" s="1">
        <v>43950</v>
      </c>
      <c r="N443" s="1">
        <v>44503</v>
      </c>
      <c r="O443" t="s">
        <v>80</v>
      </c>
      <c r="P443" t="s">
        <v>57</v>
      </c>
      <c r="Q443" s="1">
        <v>44087</v>
      </c>
      <c r="T443">
        <v>0</v>
      </c>
      <c r="U443" t="b">
        <v>0</v>
      </c>
      <c r="V443" t="s">
        <v>449</v>
      </c>
      <c r="W443" t="s">
        <v>83</v>
      </c>
      <c r="X443" t="s">
        <v>366</v>
      </c>
      <c r="Y443" t="s">
        <v>367</v>
      </c>
      <c r="Z443" t="s">
        <v>253</v>
      </c>
      <c r="AA443" t="s">
        <v>364</v>
      </c>
      <c r="AB443" t="s">
        <v>61</v>
      </c>
      <c r="AC443">
        <v>2021</v>
      </c>
      <c r="AD443" t="s">
        <v>372</v>
      </c>
      <c r="AE443" t="s">
        <v>373</v>
      </c>
      <c r="AF443">
        <v>11</v>
      </c>
      <c r="AG443">
        <v>2021</v>
      </c>
      <c r="AH443" t="s">
        <v>86</v>
      </c>
      <c r="AI443" t="s">
        <v>213</v>
      </c>
      <c r="AJ443" t="s">
        <v>374</v>
      </c>
      <c r="AK443" t="s">
        <v>215</v>
      </c>
      <c r="AL443" t="s">
        <v>93</v>
      </c>
      <c r="AM443" t="s">
        <v>122</v>
      </c>
      <c r="AQ443">
        <v>0</v>
      </c>
      <c r="AT443">
        <v>0</v>
      </c>
      <c r="AU443">
        <v>8.5</v>
      </c>
      <c r="AV443">
        <v>22644</v>
      </c>
      <c r="AW443" t="s">
        <v>123</v>
      </c>
      <c r="AX443">
        <v>3</v>
      </c>
      <c r="AY443">
        <v>57</v>
      </c>
      <c r="AZ443" s="1">
        <v>44104</v>
      </c>
      <c r="BA443">
        <v>2021</v>
      </c>
      <c r="BB443">
        <v>2021</v>
      </c>
      <c r="BC443" t="s">
        <v>216</v>
      </c>
      <c r="BD443" s="5">
        <f>VLOOKUP(BC443,'unit cost'!$A$2:$B$17,2,FALSE)</f>
        <v>8.5</v>
      </c>
      <c r="BE443" s="5">
        <f t="shared" si="6"/>
        <v>22644</v>
      </c>
    </row>
    <row r="444" spans="1:57" ht="14.4" x14ac:dyDescent="0.3">
      <c r="A444" t="s">
        <v>2694</v>
      </c>
      <c r="C444">
        <v>235</v>
      </c>
      <c r="D444" t="s">
        <v>369</v>
      </c>
      <c r="E444" t="s">
        <v>93</v>
      </c>
      <c r="F444" t="s">
        <v>370</v>
      </c>
      <c r="G444">
        <v>2232</v>
      </c>
      <c r="H444">
        <v>1</v>
      </c>
      <c r="I444">
        <v>2232</v>
      </c>
      <c r="J444" s="1">
        <v>44503</v>
      </c>
      <c r="K444" s="1">
        <v>43950</v>
      </c>
      <c r="N444" s="1">
        <v>44503</v>
      </c>
      <c r="O444" t="s">
        <v>80</v>
      </c>
      <c r="P444" t="s">
        <v>57</v>
      </c>
      <c r="Q444" s="1">
        <v>44087</v>
      </c>
      <c r="T444">
        <v>0</v>
      </c>
      <c r="U444" t="b">
        <v>0</v>
      </c>
      <c r="V444" t="s">
        <v>449</v>
      </c>
      <c r="W444" t="s">
        <v>83</v>
      </c>
      <c r="X444" t="s">
        <v>366</v>
      </c>
      <c r="Y444" t="s">
        <v>367</v>
      </c>
      <c r="Z444" t="s">
        <v>253</v>
      </c>
      <c r="AA444" t="s">
        <v>364</v>
      </c>
      <c r="AB444" t="s">
        <v>61</v>
      </c>
      <c r="AC444">
        <v>2021</v>
      </c>
      <c r="AD444" t="s">
        <v>372</v>
      </c>
      <c r="AE444" t="s">
        <v>373</v>
      </c>
      <c r="AF444">
        <v>11</v>
      </c>
      <c r="AG444">
        <v>2021</v>
      </c>
      <c r="AH444" t="s">
        <v>86</v>
      </c>
      <c r="AI444" t="s">
        <v>213</v>
      </c>
      <c r="AJ444" t="s">
        <v>374</v>
      </c>
      <c r="AK444" t="s">
        <v>215</v>
      </c>
      <c r="AL444" t="s">
        <v>93</v>
      </c>
      <c r="AM444" t="s">
        <v>122</v>
      </c>
      <c r="AQ444">
        <v>0</v>
      </c>
      <c r="AT444">
        <v>0</v>
      </c>
      <c r="AU444">
        <v>8.5</v>
      </c>
      <c r="AV444">
        <v>18972</v>
      </c>
      <c r="AW444" t="s">
        <v>123</v>
      </c>
      <c r="AX444">
        <v>3</v>
      </c>
      <c r="AY444">
        <v>57</v>
      </c>
      <c r="AZ444" s="1">
        <v>44104</v>
      </c>
      <c r="BA444">
        <v>2021</v>
      </c>
      <c r="BB444">
        <v>2021</v>
      </c>
      <c r="BC444" t="s">
        <v>216</v>
      </c>
      <c r="BD444" s="5">
        <f>VLOOKUP(BC444,'unit cost'!$A$2:$B$17,2,FALSE)</f>
        <v>8.5</v>
      </c>
      <c r="BE444" s="5">
        <f t="shared" si="6"/>
        <v>18972</v>
      </c>
    </row>
    <row r="445" spans="1:57" ht="14.4" x14ac:dyDescent="0.3">
      <c r="A445" t="s">
        <v>2694</v>
      </c>
      <c r="C445">
        <v>236</v>
      </c>
      <c r="D445" t="s">
        <v>369</v>
      </c>
      <c r="E445" t="s">
        <v>93</v>
      </c>
      <c r="F445" t="s">
        <v>370</v>
      </c>
      <c r="G445">
        <v>20016</v>
      </c>
      <c r="H445">
        <v>1</v>
      </c>
      <c r="I445">
        <v>20016</v>
      </c>
      <c r="J445" s="1">
        <v>44503</v>
      </c>
      <c r="K445" s="1">
        <v>43950</v>
      </c>
      <c r="N445" s="1">
        <v>44503</v>
      </c>
      <c r="O445" t="s">
        <v>80</v>
      </c>
      <c r="P445" t="s">
        <v>57</v>
      </c>
      <c r="Q445" s="1">
        <v>44087</v>
      </c>
      <c r="T445">
        <v>0</v>
      </c>
      <c r="U445" t="b">
        <v>0</v>
      </c>
      <c r="V445" t="s">
        <v>449</v>
      </c>
      <c r="W445" t="s">
        <v>83</v>
      </c>
      <c r="X445" t="s">
        <v>366</v>
      </c>
      <c r="Y445" t="s">
        <v>367</v>
      </c>
      <c r="Z445" t="s">
        <v>253</v>
      </c>
      <c r="AA445" t="s">
        <v>364</v>
      </c>
      <c r="AB445" t="s">
        <v>61</v>
      </c>
      <c r="AC445">
        <v>2021</v>
      </c>
      <c r="AD445" t="s">
        <v>372</v>
      </c>
      <c r="AE445" t="s">
        <v>373</v>
      </c>
      <c r="AF445">
        <v>11</v>
      </c>
      <c r="AG445">
        <v>2021</v>
      </c>
      <c r="AH445" t="s">
        <v>86</v>
      </c>
      <c r="AI445" t="s">
        <v>213</v>
      </c>
      <c r="AJ445" t="s">
        <v>374</v>
      </c>
      <c r="AK445" t="s">
        <v>215</v>
      </c>
      <c r="AL445" t="s">
        <v>93</v>
      </c>
      <c r="AM445" t="s">
        <v>122</v>
      </c>
      <c r="AQ445">
        <v>0</v>
      </c>
      <c r="AT445">
        <v>0</v>
      </c>
      <c r="AU445">
        <v>8.5</v>
      </c>
      <c r="AV445">
        <v>170136</v>
      </c>
      <c r="AW445" t="s">
        <v>123</v>
      </c>
      <c r="AX445">
        <v>3</v>
      </c>
      <c r="AY445">
        <v>57</v>
      </c>
      <c r="AZ445" s="1">
        <v>44104</v>
      </c>
      <c r="BA445">
        <v>2021</v>
      </c>
      <c r="BB445">
        <v>2021</v>
      </c>
      <c r="BC445" t="s">
        <v>216</v>
      </c>
      <c r="BD445" s="5">
        <f>VLOOKUP(BC445,'unit cost'!$A$2:$B$17,2,FALSE)</f>
        <v>8.5</v>
      </c>
      <c r="BE445" s="5">
        <f t="shared" si="6"/>
        <v>170136</v>
      </c>
    </row>
    <row r="446" spans="1:57" ht="14.4" x14ac:dyDescent="0.3">
      <c r="A446" t="s">
        <v>2694</v>
      </c>
      <c r="C446">
        <v>237</v>
      </c>
      <c r="D446" t="s">
        <v>369</v>
      </c>
      <c r="E446" t="s">
        <v>93</v>
      </c>
      <c r="F446" t="s">
        <v>370</v>
      </c>
      <c r="G446">
        <v>2664</v>
      </c>
      <c r="H446">
        <v>1</v>
      </c>
      <c r="I446">
        <v>2664</v>
      </c>
      <c r="J446" s="1">
        <v>44503</v>
      </c>
      <c r="K446" s="1">
        <v>43950</v>
      </c>
      <c r="N446" s="1">
        <v>44503</v>
      </c>
      <c r="O446" t="s">
        <v>80</v>
      </c>
      <c r="P446" t="s">
        <v>57</v>
      </c>
      <c r="Q446" s="1">
        <v>44087</v>
      </c>
      <c r="T446">
        <v>0</v>
      </c>
      <c r="U446" t="b">
        <v>0</v>
      </c>
      <c r="V446" t="s">
        <v>449</v>
      </c>
      <c r="W446" t="s">
        <v>83</v>
      </c>
      <c r="X446" t="s">
        <v>366</v>
      </c>
      <c r="Y446" t="s">
        <v>367</v>
      </c>
      <c r="Z446" t="s">
        <v>253</v>
      </c>
      <c r="AA446" t="s">
        <v>364</v>
      </c>
      <c r="AB446" t="s">
        <v>61</v>
      </c>
      <c r="AC446">
        <v>2021</v>
      </c>
      <c r="AD446" t="s">
        <v>372</v>
      </c>
      <c r="AE446" t="s">
        <v>373</v>
      </c>
      <c r="AF446">
        <v>11</v>
      </c>
      <c r="AG446">
        <v>2021</v>
      </c>
      <c r="AH446" t="s">
        <v>86</v>
      </c>
      <c r="AI446" t="s">
        <v>213</v>
      </c>
      <c r="AJ446" t="s">
        <v>374</v>
      </c>
      <c r="AK446" t="s">
        <v>215</v>
      </c>
      <c r="AL446" t="s">
        <v>93</v>
      </c>
      <c r="AM446" t="s">
        <v>122</v>
      </c>
      <c r="AQ446">
        <v>0</v>
      </c>
      <c r="AT446">
        <v>0</v>
      </c>
      <c r="AU446">
        <v>8.5</v>
      </c>
      <c r="AV446">
        <v>22644</v>
      </c>
      <c r="AW446" t="s">
        <v>123</v>
      </c>
      <c r="AX446">
        <v>3</v>
      </c>
      <c r="AY446">
        <v>57</v>
      </c>
      <c r="AZ446" s="1">
        <v>44104</v>
      </c>
      <c r="BA446">
        <v>2021</v>
      </c>
      <c r="BB446">
        <v>2021</v>
      </c>
      <c r="BC446" t="s">
        <v>216</v>
      </c>
      <c r="BD446" s="5">
        <f>VLOOKUP(BC446,'unit cost'!$A$2:$B$17,2,FALSE)</f>
        <v>8.5</v>
      </c>
      <c r="BE446" s="5">
        <f t="shared" si="6"/>
        <v>22644</v>
      </c>
    </row>
    <row r="447" spans="1:57" ht="14.4" x14ac:dyDescent="0.3">
      <c r="A447" t="s">
        <v>2694</v>
      </c>
      <c r="C447">
        <v>249</v>
      </c>
      <c r="D447" t="s">
        <v>418</v>
      </c>
      <c r="E447" t="s">
        <v>93</v>
      </c>
      <c r="F447" t="s">
        <v>370</v>
      </c>
      <c r="G447">
        <v>149000</v>
      </c>
      <c r="H447">
        <v>1E-3</v>
      </c>
      <c r="I447">
        <v>149</v>
      </c>
      <c r="J447" s="1">
        <v>43614</v>
      </c>
      <c r="K447" s="1">
        <v>43950</v>
      </c>
      <c r="N447" s="1">
        <v>43614</v>
      </c>
      <c r="O447" t="s">
        <v>56</v>
      </c>
      <c r="P447" t="s">
        <v>57</v>
      </c>
      <c r="Q447" s="1">
        <v>43950</v>
      </c>
      <c r="T447">
        <v>0</v>
      </c>
      <c r="U447" t="b">
        <v>0</v>
      </c>
      <c r="V447" t="s">
        <v>419</v>
      </c>
      <c r="W447" t="s">
        <v>83</v>
      </c>
      <c r="X447" t="s">
        <v>366</v>
      </c>
      <c r="Y447" t="s">
        <v>367</v>
      </c>
      <c r="Z447" t="s">
        <v>253</v>
      </c>
      <c r="AA447" t="s">
        <v>364</v>
      </c>
      <c r="AB447" t="s">
        <v>61</v>
      </c>
      <c r="AC447">
        <v>2021</v>
      </c>
      <c r="AD447" t="s">
        <v>372</v>
      </c>
      <c r="AE447" t="s">
        <v>420</v>
      </c>
      <c r="AF447">
        <v>5</v>
      </c>
      <c r="AG447">
        <v>2019</v>
      </c>
      <c r="AH447" t="s">
        <v>86</v>
      </c>
      <c r="AI447" t="s">
        <v>142</v>
      </c>
      <c r="AJ447" t="s">
        <v>145</v>
      </c>
      <c r="AK447" t="s">
        <v>144</v>
      </c>
      <c r="AL447" t="s">
        <v>93</v>
      </c>
      <c r="AM447" t="s">
        <v>74</v>
      </c>
      <c r="AQ447">
        <v>0</v>
      </c>
      <c r="AT447">
        <v>0</v>
      </c>
      <c r="AU447">
        <v>500</v>
      </c>
      <c r="AV447">
        <v>74500</v>
      </c>
      <c r="AW447" t="s">
        <v>145</v>
      </c>
      <c r="AX447">
        <v>1</v>
      </c>
      <c r="AY447">
        <v>41</v>
      </c>
      <c r="AZ447" s="1">
        <v>43327</v>
      </c>
      <c r="BA447">
        <v>2018</v>
      </c>
      <c r="BB447">
        <v>2019</v>
      </c>
      <c r="BC447" t="s">
        <v>146</v>
      </c>
      <c r="BD447" s="5">
        <f>VLOOKUP(BC447,'unit cost'!$A$2:$B$17,2,FALSE)</f>
        <v>0.49399999999999999</v>
      </c>
      <c r="BE447" s="5">
        <f t="shared" ref="BE447:BE510" si="7">BD447*G447</f>
        <v>73606</v>
      </c>
    </row>
    <row r="448" spans="1:57" ht="14.4" x14ac:dyDescent="0.3">
      <c r="A448" t="s">
        <v>2694</v>
      </c>
      <c r="C448">
        <v>250</v>
      </c>
      <c r="D448" t="s">
        <v>418</v>
      </c>
      <c r="E448" t="s">
        <v>93</v>
      </c>
      <c r="F448" t="s">
        <v>370</v>
      </c>
      <c r="G448">
        <v>40000</v>
      </c>
      <c r="H448">
        <v>1E-3</v>
      </c>
      <c r="I448">
        <v>40</v>
      </c>
      <c r="J448" s="1">
        <v>43558</v>
      </c>
      <c r="K448" s="1">
        <v>43950</v>
      </c>
      <c r="N448" s="1">
        <v>43558</v>
      </c>
      <c r="O448" t="s">
        <v>56</v>
      </c>
      <c r="P448" t="s">
        <v>57</v>
      </c>
      <c r="Q448" s="1">
        <v>43950</v>
      </c>
      <c r="T448">
        <v>0</v>
      </c>
      <c r="U448" t="b">
        <v>0</v>
      </c>
      <c r="V448" t="s">
        <v>419</v>
      </c>
      <c r="W448" t="s">
        <v>83</v>
      </c>
      <c r="X448" t="s">
        <v>366</v>
      </c>
      <c r="Y448" t="s">
        <v>367</v>
      </c>
      <c r="Z448" t="s">
        <v>253</v>
      </c>
      <c r="AA448" t="s">
        <v>364</v>
      </c>
      <c r="AB448" t="s">
        <v>61</v>
      </c>
      <c r="AC448">
        <v>2021</v>
      </c>
      <c r="AD448" t="s">
        <v>372</v>
      </c>
      <c r="AE448" t="s">
        <v>420</v>
      </c>
      <c r="AF448">
        <v>4</v>
      </c>
      <c r="AG448">
        <v>2019</v>
      </c>
      <c r="AH448" t="s">
        <v>86</v>
      </c>
      <c r="AI448" t="s">
        <v>142</v>
      </c>
      <c r="AJ448" t="s">
        <v>145</v>
      </c>
      <c r="AK448" t="s">
        <v>144</v>
      </c>
      <c r="AL448" t="s">
        <v>93</v>
      </c>
      <c r="AM448" t="s">
        <v>74</v>
      </c>
      <c r="AQ448">
        <v>0</v>
      </c>
      <c r="AT448">
        <v>0</v>
      </c>
      <c r="AU448">
        <v>500</v>
      </c>
      <c r="AV448">
        <v>20000</v>
      </c>
      <c r="AW448" t="s">
        <v>145</v>
      </c>
      <c r="AX448">
        <v>1</v>
      </c>
      <c r="AY448">
        <v>41</v>
      </c>
      <c r="AZ448" s="1">
        <v>43271</v>
      </c>
      <c r="BA448">
        <v>2018</v>
      </c>
      <c r="BB448">
        <v>2019</v>
      </c>
      <c r="BC448" t="s">
        <v>146</v>
      </c>
      <c r="BD448" s="5">
        <f>VLOOKUP(BC448,'unit cost'!$A$2:$B$17,2,FALSE)</f>
        <v>0.49399999999999999</v>
      </c>
      <c r="BE448" s="5">
        <f t="shared" si="7"/>
        <v>19760</v>
      </c>
    </row>
    <row r="449" spans="1:57" ht="14.4" x14ac:dyDescent="0.3">
      <c r="A449" t="s">
        <v>2694</v>
      </c>
      <c r="C449">
        <v>251</v>
      </c>
      <c r="D449" t="s">
        <v>418</v>
      </c>
      <c r="E449" t="s">
        <v>93</v>
      </c>
      <c r="F449" t="s">
        <v>370</v>
      </c>
      <c r="G449">
        <v>43000</v>
      </c>
      <c r="H449">
        <v>1E-3</v>
      </c>
      <c r="I449">
        <v>43</v>
      </c>
      <c r="J449" s="1">
        <v>43577</v>
      </c>
      <c r="K449" s="1">
        <v>43950</v>
      </c>
      <c r="N449" s="1">
        <v>43577</v>
      </c>
      <c r="O449" t="s">
        <v>56</v>
      </c>
      <c r="P449" t="s">
        <v>57</v>
      </c>
      <c r="Q449" s="1">
        <v>43950</v>
      </c>
      <c r="T449">
        <v>0</v>
      </c>
      <c r="U449" t="b">
        <v>0</v>
      </c>
      <c r="V449" t="s">
        <v>419</v>
      </c>
      <c r="W449" t="s">
        <v>83</v>
      </c>
      <c r="X449" t="s">
        <v>366</v>
      </c>
      <c r="Y449" t="s">
        <v>367</v>
      </c>
      <c r="Z449" t="s">
        <v>253</v>
      </c>
      <c r="AA449" t="s">
        <v>364</v>
      </c>
      <c r="AB449" t="s">
        <v>61</v>
      </c>
      <c r="AC449">
        <v>2021</v>
      </c>
      <c r="AD449" t="s">
        <v>372</v>
      </c>
      <c r="AE449" t="s">
        <v>420</v>
      </c>
      <c r="AF449">
        <v>4</v>
      </c>
      <c r="AG449">
        <v>2019</v>
      </c>
      <c r="AH449" t="s">
        <v>86</v>
      </c>
      <c r="AI449" t="s">
        <v>142</v>
      </c>
      <c r="AJ449" t="s">
        <v>145</v>
      </c>
      <c r="AK449" t="s">
        <v>144</v>
      </c>
      <c r="AL449" t="s">
        <v>93</v>
      </c>
      <c r="AM449" t="s">
        <v>74</v>
      </c>
      <c r="AQ449">
        <v>0</v>
      </c>
      <c r="AT449">
        <v>0</v>
      </c>
      <c r="AU449">
        <v>500</v>
      </c>
      <c r="AV449">
        <v>21500</v>
      </c>
      <c r="AW449" t="s">
        <v>145</v>
      </c>
      <c r="AX449">
        <v>1</v>
      </c>
      <c r="AY449">
        <v>41</v>
      </c>
      <c r="AZ449" s="1">
        <v>43290</v>
      </c>
      <c r="BA449">
        <v>2018</v>
      </c>
      <c r="BB449">
        <v>2019</v>
      </c>
      <c r="BC449" t="s">
        <v>146</v>
      </c>
      <c r="BD449" s="5">
        <f>VLOOKUP(BC449,'unit cost'!$A$2:$B$17,2,FALSE)</f>
        <v>0.49399999999999999</v>
      </c>
      <c r="BE449" s="5">
        <f t="shared" si="7"/>
        <v>21242</v>
      </c>
    </row>
    <row r="450" spans="1:57" ht="14.4" x14ac:dyDescent="0.3">
      <c r="A450" t="s">
        <v>2694</v>
      </c>
      <c r="C450">
        <v>252</v>
      </c>
      <c r="D450" t="s">
        <v>418</v>
      </c>
      <c r="E450" t="s">
        <v>93</v>
      </c>
      <c r="F450" t="s">
        <v>370</v>
      </c>
      <c r="G450">
        <v>175000</v>
      </c>
      <c r="H450">
        <v>1E-3</v>
      </c>
      <c r="I450">
        <v>175</v>
      </c>
      <c r="J450" s="1">
        <v>43608</v>
      </c>
      <c r="K450" s="1">
        <v>43950</v>
      </c>
      <c r="N450" s="1">
        <v>43608</v>
      </c>
      <c r="O450" t="s">
        <v>56</v>
      </c>
      <c r="P450" t="s">
        <v>57</v>
      </c>
      <c r="Q450" s="1">
        <v>43950</v>
      </c>
      <c r="T450">
        <v>0</v>
      </c>
      <c r="U450" t="b">
        <v>0</v>
      </c>
      <c r="V450" t="s">
        <v>419</v>
      </c>
      <c r="W450" t="s">
        <v>83</v>
      </c>
      <c r="X450" t="s">
        <v>366</v>
      </c>
      <c r="Y450" t="s">
        <v>367</v>
      </c>
      <c r="Z450" t="s">
        <v>253</v>
      </c>
      <c r="AA450" t="s">
        <v>364</v>
      </c>
      <c r="AB450" t="s">
        <v>61</v>
      </c>
      <c r="AC450">
        <v>2021</v>
      </c>
      <c r="AD450" t="s">
        <v>372</v>
      </c>
      <c r="AE450" t="s">
        <v>420</v>
      </c>
      <c r="AF450">
        <v>5</v>
      </c>
      <c r="AG450">
        <v>2019</v>
      </c>
      <c r="AH450" t="s">
        <v>86</v>
      </c>
      <c r="AI450" t="s">
        <v>142</v>
      </c>
      <c r="AJ450" t="s">
        <v>145</v>
      </c>
      <c r="AK450" t="s">
        <v>144</v>
      </c>
      <c r="AL450" t="s">
        <v>93</v>
      </c>
      <c r="AM450" t="s">
        <v>74</v>
      </c>
      <c r="AQ450">
        <v>0</v>
      </c>
      <c r="AT450">
        <v>0</v>
      </c>
      <c r="AU450">
        <v>500</v>
      </c>
      <c r="AV450">
        <v>87500</v>
      </c>
      <c r="AW450" t="s">
        <v>145</v>
      </c>
      <c r="AX450">
        <v>1</v>
      </c>
      <c r="AY450">
        <v>41</v>
      </c>
      <c r="AZ450" s="1">
        <v>43321</v>
      </c>
      <c r="BA450">
        <v>2018</v>
      </c>
      <c r="BB450">
        <v>2019</v>
      </c>
      <c r="BC450" t="s">
        <v>146</v>
      </c>
      <c r="BD450" s="5">
        <f>VLOOKUP(BC450,'unit cost'!$A$2:$B$17,2,FALSE)</f>
        <v>0.49399999999999999</v>
      </c>
      <c r="BE450" s="5">
        <f t="shared" si="7"/>
        <v>86450</v>
      </c>
    </row>
    <row r="451" spans="1:57" ht="14.4" x14ac:dyDescent="0.3">
      <c r="A451" t="s">
        <v>2694</v>
      </c>
      <c r="C451">
        <v>253</v>
      </c>
      <c r="D451" t="s">
        <v>418</v>
      </c>
      <c r="E451" t="s">
        <v>93</v>
      </c>
      <c r="F451" t="s">
        <v>370</v>
      </c>
      <c r="G451">
        <v>100000</v>
      </c>
      <c r="H451">
        <v>1E-3</v>
      </c>
      <c r="I451">
        <v>100</v>
      </c>
      <c r="J451" s="1">
        <v>43595</v>
      </c>
      <c r="K451" s="1">
        <v>43950</v>
      </c>
      <c r="N451" s="1">
        <v>43595</v>
      </c>
      <c r="O451" t="s">
        <v>56</v>
      </c>
      <c r="P451" t="s">
        <v>57</v>
      </c>
      <c r="Q451" s="1">
        <v>43950</v>
      </c>
      <c r="T451">
        <v>0</v>
      </c>
      <c r="U451" t="b">
        <v>0</v>
      </c>
      <c r="V451" t="s">
        <v>419</v>
      </c>
      <c r="W451" t="s">
        <v>83</v>
      </c>
      <c r="X451" t="s">
        <v>366</v>
      </c>
      <c r="Y451" t="s">
        <v>367</v>
      </c>
      <c r="Z451" t="s">
        <v>253</v>
      </c>
      <c r="AA451" t="s">
        <v>364</v>
      </c>
      <c r="AB451" t="s">
        <v>61</v>
      </c>
      <c r="AC451">
        <v>2021</v>
      </c>
      <c r="AD451" t="s">
        <v>372</v>
      </c>
      <c r="AE451" t="s">
        <v>420</v>
      </c>
      <c r="AF451">
        <v>5</v>
      </c>
      <c r="AG451">
        <v>2019</v>
      </c>
      <c r="AH451" t="s">
        <v>86</v>
      </c>
      <c r="AI451" t="s">
        <v>142</v>
      </c>
      <c r="AJ451" t="s">
        <v>145</v>
      </c>
      <c r="AK451" t="s">
        <v>144</v>
      </c>
      <c r="AL451" t="s">
        <v>93</v>
      </c>
      <c r="AM451" t="s">
        <v>74</v>
      </c>
      <c r="AQ451">
        <v>0</v>
      </c>
      <c r="AT451">
        <v>0</v>
      </c>
      <c r="AU451">
        <v>500</v>
      </c>
      <c r="AV451">
        <v>50000</v>
      </c>
      <c r="AW451" t="s">
        <v>145</v>
      </c>
      <c r="AX451">
        <v>1</v>
      </c>
      <c r="AY451">
        <v>41</v>
      </c>
      <c r="AZ451" s="1">
        <v>43308</v>
      </c>
      <c r="BA451">
        <v>2018</v>
      </c>
      <c r="BB451">
        <v>2019</v>
      </c>
      <c r="BC451" t="s">
        <v>146</v>
      </c>
      <c r="BD451" s="5">
        <f>VLOOKUP(BC451,'unit cost'!$A$2:$B$17,2,FALSE)</f>
        <v>0.49399999999999999</v>
      </c>
      <c r="BE451" s="5">
        <f t="shared" si="7"/>
        <v>49400</v>
      </c>
    </row>
    <row r="452" spans="1:57" ht="14.4" x14ac:dyDescent="0.3">
      <c r="A452" t="s">
        <v>2694</v>
      </c>
      <c r="C452">
        <v>254</v>
      </c>
      <c r="D452" t="s">
        <v>418</v>
      </c>
      <c r="E452" t="s">
        <v>93</v>
      </c>
      <c r="F452" t="s">
        <v>370</v>
      </c>
      <c r="G452">
        <v>174000</v>
      </c>
      <c r="H452">
        <v>1E-3</v>
      </c>
      <c r="I452">
        <v>174</v>
      </c>
      <c r="J452" s="1">
        <v>43558</v>
      </c>
      <c r="K452" s="1">
        <v>43950</v>
      </c>
      <c r="N452" s="1">
        <v>43558</v>
      </c>
      <c r="O452" t="s">
        <v>56</v>
      </c>
      <c r="P452" t="s">
        <v>57</v>
      </c>
      <c r="Q452" s="1">
        <v>43950</v>
      </c>
      <c r="T452">
        <v>0</v>
      </c>
      <c r="U452" t="b">
        <v>0</v>
      </c>
      <c r="V452" t="s">
        <v>419</v>
      </c>
      <c r="W452" t="s">
        <v>83</v>
      </c>
      <c r="X452" t="s">
        <v>366</v>
      </c>
      <c r="Y452" t="s">
        <v>367</v>
      </c>
      <c r="Z452" t="s">
        <v>253</v>
      </c>
      <c r="AA452" t="s">
        <v>364</v>
      </c>
      <c r="AB452" t="s">
        <v>61</v>
      </c>
      <c r="AC452">
        <v>2021</v>
      </c>
      <c r="AD452" t="s">
        <v>372</v>
      </c>
      <c r="AE452" t="s">
        <v>420</v>
      </c>
      <c r="AF452">
        <v>4</v>
      </c>
      <c r="AG452">
        <v>2019</v>
      </c>
      <c r="AH452" t="s">
        <v>86</v>
      </c>
      <c r="AI452" t="s">
        <v>142</v>
      </c>
      <c r="AJ452" t="s">
        <v>145</v>
      </c>
      <c r="AK452" t="s">
        <v>144</v>
      </c>
      <c r="AL452" t="s">
        <v>93</v>
      </c>
      <c r="AM452" t="s">
        <v>74</v>
      </c>
      <c r="AQ452">
        <v>0</v>
      </c>
      <c r="AT452">
        <v>0</v>
      </c>
      <c r="AU452">
        <v>500</v>
      </c>
      <c r="AV452">
        <v>87000</v>
      </c>
      <c r="AW452" t="s">
        <v>145</v>
      </c>
      <c r="AX452">
        <v>1</v>
      </c>
      <c r="AY452">
        <v>41</v>
      </c>
      <c r="AZ452" s="1">
        <v>43271</v>
      </c>
      <c r="BA452">
        <v>2018</v>
      </c>
      <c r="BB452">
        <v>2019</v>
      </c>
      <c r="BC452" t="s">
        <v>146</v>
      </c>
      <c r="BD452" s="5">
        <f>VLOOKUP(BC452,'unit cost'!$A$2:$B$17,2,FALSE)</f>
        <v>0.49399999999999999</v>
      </c>
      <c r="BE452" s="5">
        <f t="shared" si="7"/>
        <v>85956</v>
      </c>
    </row>
    <row r="453" spans="1:57" ht="14.4" x14ac:dyDescent="0.3">
      <c r="A453" t="s">
        <v>2694</v>
      </c>
      <c r="C453">
        <v>255</v>
      </c>
      <c r="D453" t="s">
        <v>418</v>
      </c>
      <c r="E453" t="s">
        <v>93</v>
      </c>
      <c r="F453" t="s">
        <v>370</v>
      </c>
      <c r="G453">
        <v>149000</v>
      </c>
      <c r="H453">
        <v>1E-3</v>
      </c>
      <c r="I453">
        <v>149</v>
      </c>
      <c r="J453" s="1">
        <v>43612</v>
      </c>
      <c r="K453" s="1">
        <v>43950</v>
      </c>
      <c r="N453" s="1">
        <v>43612</v>
      </c>
      <c r="O453" t="s">
        <v>56</v>
      </c>
      <c r="P453" t="s">
        <v>57</v>
      </c>
      <c r="Q453" s="1">
        <v>43950</v>
      </c>
      <c r="T453">
        <v>0</v>
      </c>
      <c r="U453" t="b">
        <v>0</v>
      </c>
      <c r="V453" t="s">
        <v>419</v>
      </c>
      <c r="W453" t="s">
        <v>83</v>
      </c>
      <c r="X453" t="s">
        <v>366</v>
      </c>
      <c r="Y453" t="s">
        <v>367</v>
      </c>
      <c r="Z453" t="s">
        <v>253</v>
      </c>
      <c r="AA453" t="s">
        <v>364</v>
      </c>
      <c r="AB453" t="s">
        <v>61</v>
      </c>
      <c r="AC453">
        <v>2021</v>
      </c>
      <c r="AD453" t="s">
        <v>372</v>
      </c>
      <c r="AE453" t="s">
        <v>420</v>
      </c>
      <c r="AF453">
        <v>5</v>
      </c>
      <c r="AG453">
        <v>2019</v>
      </c>
      <c r="AH453" t="s">
        <v>86</v>
      </c>
      <c r="AI453" t="s">
        <v>142</v>
      </c>
      <c r="AJ453" t="s">
        <v>145</v>
      </c>
      <c r="AK453" t="s">
        <v>144</v>
      </c>
      <c r="AL453" t="s">
        <v>93</v>
      </c>
      <c r="AM453" t="s">
        <v>74</v>
      </c>
      <c r="AQ453">
        <v>0</v>
      </c>
      <c r="AT453">
        <v>0</v>
      </c>
      <c r="AU453">
        <v>500</v>
      </c>
      <c r="AV453">
        <v>74500</v>
      </c>
      <c r="AW453" t="s">
        <v>145</v>
      </c>
      <c r="AX453">
        <v>1</v>
      </c>
      <c r="AY453">
        <v>41</v>
      </c>
      <c r="AZ453" s="1">
        <v>43325</v>
      </c>
      <c r="BA453">
        <v>2018</v>
      </c>
      <c r="BB453">
        <v>2019</v>
      </c>
      <c r="BC453" t="s">
        <v>146</v>
      </c>
      <c r="BD453" s="5">
        <f>VLOOKUP(BC453,'unit cost'!$A$2:$B$17,2,FALSE)</f>
        <v>0.49399999999999999</v>
      </c>
      <c r="BE453" s="5">
        <f t="shared" si="7"/>
        <v>73606</v>
      </c>
    </row>
    <row r="454" spans="1:57" ht="14.4" x14ac:dyDescent="0.3">
      <c r="A454" t="s">
        <v>2694</v>
      </c>
      <c r="C454">
        <v>256</v>
      </c>
      <c r="D454" t="s">
        <v>418</v>
      </c>
      <c r="E454" t="s">
        <v>93</v>
      </c>
      <c r="F454" t="s">
        <v>370</v>
      </c>
      <c r="G454">
        <v>100000</v>
      </c>
      <c r="H454">
        <v>1E-3</v>
      </c>
      <c r="I454">
        <v>100</v>
      </c>
      <c r="J454" s="1">
        <v>43924</v>
      </c>
      <c r="K454" s="1">
        <v>43950</v>
      </c>
      <c r="N454" s="1">
        <v>43924</v>
      </c>
      <c r="O454" t="s">
        <v>56</v>
      </c>
      <c r="P454" t="s">
        <v>57</v>
      </c>
      <c r="Q454" s="1">
        <v>43950</v>
      </c>
      <c r="T454">
        <v>0</v>
      </c>
      <c r="U454" t="b">
        <v>0</v>
      </c>
      <c r="V454" t="s">
        <v>437</v>
      </c>
      <c r="W454" t="s">
        <v>83</v>
      </c>
      <c r="X454" t="s">
        <v>366</v>
      </c>
      <c r="Y454" t="s">
        <v>367</v>
      </c>
      <c r="Z454" t="s">
        <v>253</v>
      </c>
      <c r="AA454" t="s">
        <v>364</v>
      </c>
      <c r="AB454" t="s">
        <v>61</v>
      </c>
      <c r="AC454">
        <v>2021</v>
      </c>
      <c r="AD454" t="s">
        <v>372</v>
      </c>
      <c r="AE454" t="s">
        <v>420</v>
      </c>
      <c r="AF454">
        <v>4</v>
      </c>
      <c r="AG454">
        <v>2020</v>
      </c>
      <c r="AH454" t="s">
        <v>86</v>
      </c>
      <c r="AI454" t="s">
        <v>142</v>
      </c>
      <c r="AJ454" t="s">
        <v>145</v>
      </c>
      <c r="AK454" t="s">
        <v>144</v>
      </c>
      <c r="AL454" t="s">
        <v>93</v>
      </c>
      <c r="AM454" t="s">
        <v>74</v>
      </c>
      <c r="AQ454">
        <v>0</v>
      </c>
      <c r="AT454">
        <v>0</v>
      </c>
      <c r="AU454">
        <v>500</v>
      </c>
      <c r="AV454">
        <v>50000</v>
      </c>
      <c r="AW454" t="s">
        <v>145</v>
      </c>
      <c r="AX454">
        <v>1</v>
      </c>
      <c r="AY454">
        <v>41</v>
      </c>
      <c r="AZ454" s="1">
        <v>43637</v>
      </c>
      <c r="BA454">
        <v>2019</v>
      </c>
      <c r="BB454">
        <v>2020</v>
      </c>
      <c r="BC454" t="s">
        <v>146</v>
      </c>
      <c r="BD454" s="5">
        <f>VLOOKUP(BC454,'unit cost'!$A$2:$B$17,2,FALSE)</f>
        <v>0.49399999999999999</v>
      </c>
      <c r="BE454" s="5">
        <f t="shared" si="7"/>
        <v>49400</v>
      </c>
    </row>
    <row r="455" spans="1:57" ht="14.4" x14ac:dyDescent="0.3">
      <c r="A455" t="s">
        <v>2694</v>
      </c>
      <c r="C455">
        <v>257</v>
      </c>
      <c r="D455" t="s">
        <v>418</v>
      </c>
      <c r="E455" t="s">
        <v>93</v>
      </c>
      <c r="F455" t="s">
        <v>370</v>
      </c>
      <c r="G455">
        <v>100000</v>
      </c>
      <c r="H455">
        <v>1E-3</v>
      </c>
      <c r="I455">
        <v>100</v>
      </c>
      <c r="J455" s="1">
        <v>43921</v>
      </c>
      <c r="K455" s="1">
        <v>43950</v>
      </c>
      <c r="N455" s="1">
        <v>43921</v>
      </c>
      <c r="O455" t="s">
        <v>56</v>
      </c>
      <c r="P455" t="s">
        <v>57</v>
      </c>
      <c r="Q455" s="1">
        <v>43950</v>
      </c>
      <c r="T455">
        <v>0</v>
      </c>
      <c r="U455" t="b">
        <v>0</v>
      </c>
      <c r="V455" t="s">
        <v>437</v>
      </c>
      <c r="W455" t="s">
        <v>83</v>
      </c>
      <c r="X455" t="s">
        <v>366</v>
      </c>
      <c r="Y455" t="s">
        <v>367</v>
      </c>
      <c r="Z455" t="s">
        <v>253</v>
      </c>
      <c r="AA455" t="s">
        <v>364</v>
      </c>
      <c r="AB455" t="s">
        <v>61</v>
      </c>
      <c r="AC455">
        <v>2021</v>
      </c>
      <c r="AD455" t="s">
        <v>372</v>
      </c>
      <c r="AE455" t="s">
        <v>420</v>
      </c>
      <c r="AF455">
        <v>3</v>
      </c>
      <c r="AG455">
        <v>2020</v>
      </c>
      <c r="AH455" t="s">
        <v>86</v>
      </c>
      <c r="AI455" t="s">
        <v>142</v>
      </c>
      <c r="AJ455" t="s">
        <v>145</v>
      </c>
      <c r="AK455" t="s">
        <v>144</v>
      </c>
      <c r="AL455" t="s">
        <v>93</v>
      </c>
      <c r="AM455" t="s">
        <v>74</v>
      </c>
      <c r="AQ455">
        <v>0</v>
      </c>
      <c r="AT455">
        <v>0</v>
      </c>
      <c r="AU455">
        <v>500</v>
      </c>
      <c r="AV455">
        <v>50000</v>
      </c>
      <c r="AW455" t="s">
        <v>145</v>
      </c>
      <c r="AX455">
        <v>1</v>
      </c>
      <c r="AY455">
        <v>41</v>
      </c>
      <c r="AZ455" s="1">
        <v>43634</v>
      </c>
      <c r="BA455">
        <v>2019</v>
      </c>
      <c r="BB455">
        <v>2020</v>
      </c>
      <c r="BC455" t="s">
        <v>146</v>
      </c>
      <c r="BD455" s="5">
        <f>VLOOKUP(BC455,'unit cost'!$A$2:$B$17,2,FALSE)</f>
        <v>0.49399999999999999</v>
      </c>
      <c r="BE455" s="5">
        <f t="shared" si="7"/>
        <v>49400</v>
      </c>
    </row>
    <row r="456" spans="1:57" ht="14.4" x14ac:dyDescent="0.3">
      <c r="A456" t="s">
        <v>2694</v>
      </c>
      <c r="C456">
        <v>258</v>
      </c>
      <c r="D456" t="s">
        <v>418</v>
      </c>
      <c r="E456" t="s">
        <v>93</v>
      </c>
      <c r="F456" t="s">
        <v>370</v>
      </c>
      <c r="G456">
        <v>120000</v>
      </c>
      <c r="H456">
        <v>1E-3</v>
      </c>
      <c r="I456">
        <v>120</v>
      </c>
      <c r="J456" s="1">
        <v>43927</v>
      </c>
      <c r="K456" s="1">
        <v>43950</v>
      </c>
      <c r="N456" s="1">
        <v>43927</v>
      </c>
      <c r="O456" t="s">
        <v>56</v>
      </c>
      <c r="P456" t="s">
        <v>57</v>
      </c>
      <c r="Q456" s="1">
        <v>43950</v>
      </c>
      <c r="T456">
        <v>0</v>
      </c>
      <c r="U456" t="b">
        <v>0</v>
      </c>
      <c r="V456" t="s">
        <v>437</v>
      </c>
      <c r="W456" t="s">
        <v>83</v>
      </c>
      <c r="X456" t="s">
        <v>366</v>
      </c>
      <c r="Y456" t="s">
        <v>367</v>
      </c>
      <c r="Z456" t="s">
        <v>253</v>
      </c>
      <c r="AA456" t="s">
        <v>364</v>
      </c>
      <c r="AB456" t="s">
        <v>61</v>
      </c>
      <c r="AC456">
        <v>2021</v>
      </c>
      <c r="AD456" t="s">
        <v>372</v>
      </c>
      <c r="AE456" t="s">
        <v>420</v>
      </c>
      <c r="AF456">
        <v>4</v>
      </c>
      <c r="AG456">
        <v>2020</v>
      </c>
      <c r="AH456" t="s">
        <v>86</v>
      </c>
      <c r="AI456" t="s">
        <v>142</v>
      </c>
      <c r="AJ456" t="s">
        <v>145</v>
      </c>
      <c r="AK456" t="s">
        <v>144</v>
      </c>
      <c r="AL456" t="s">
        <v>93</v>
      </c>
      <c r="AM456" t="s">
        <v>74</v>
      </c>
      <c r="AQ456">
        <v>0</v>
      </c>
      <c r="AT456">
        <v>0</v>
      </c>
      <c r="AU456">
        <v>500</v>
      </c>
      <c r="AV456">
        <v>60000</v>
      </c>
      <c r="AW456" t="s">
        <v>145</v>
      </c>
      <c r="AX456">
        <v>1</v>
      </c>
      <c r="AY456">
        <v>41</v>
      </c>
      <c r="AZ456" s="1">
        <v>43640</v>
      </c>
      <c r="BA456">
        <v>2019</v>
      </c>
      <c r="BB456">
        <v>2020</v>
      </c>
      <c r="BC456" t="s">
        <v>146</v>
      </c>
      <c r="BD456" s="5">
        <f>VLOOKUP(BC456,'unit cost'!$A$2:$B$17,2,FALSE)</f>
        <v>0.49399999999999999</v>
      </c>
      <c r="BE456" s="5">
        <f t="shared" si="7"/>
        <v>59280</v>
      </c>
    </row>
    <row r="457" spans="1:57" ht="14.4" x14ac:dyDescent="0.3">
      <c r="A457" t="s">
        <v>2694</v>
      </c>
      <c r="C457">
        <v>259</v>
      </c>
      <c r="D457" t="s">
        <v>418</v>
      </c>
      <c r="E457" t="s">
        <v>93</v>
      </c>
      <c r="F457" t="s">
        <v>370</v>
      </c>
      <c r="G457">
        <v>50000</v>
      </c>
      <c r="H457">
        <v>1E-3</v>
      </c>
      <c r="I457">
        <v>50</v>
      </c>
      <c r="J457" s="1">
        <v>43921</v>
      </c>
      <c r="K457" s="1">
        <v>43950</v>
      </c>
      <c r="N457" s="1">
        <v>43921</v>
      </c>
      <c r="O457" t="s">
        <v>56</v>
      </c>
      <c r="P457" t="s">
        <v>57</v>
      </c>
      <c r="Q457" s="1">
        <v>43950</v>
      </c>
      <c r="T457">
        <v>0</v>
      </c>
      <c r="U457" t="b">
        <v>0</v>
      </c>
      <c r="V457" t="s">
        <v>437</v>
      </c>
      <c r="W457" t="s">
        <v>83</v>
      </c>
      <c r="X457" t="s">
        <v>366</v>
      </c>
      <c r="Y457" t="s">
        <v>367</v>
      </c>
      <c r="Z457" t="s">
        <v>253</v>
      </c>
      <c r="AA457" t="s">
        <v>364</v>
      </c>
      <c r="AB457" t="s">
        <v>61</v>
      </c>
      <c r="AC457">
        <v>2021</v>
      </c>
      <c r="AD457" t="s">
        <v>372</v>
      </c>
      <c r="AE457" t="s">
        <v>420</v>
      </c>
      <c r="AF457">
        <v>3</v>
      </c>
      <c r="AG457">
        <v>2020</v>
      </c>
      <c r="AH457" t="s">
        <v>86</v>
      </c>
      <c r="AI457" t="s">
        <v>142</v>
      </c>
      <c r="AJ457" t="s">
        <v>145</v>
      </c>
      <c r="AK457" t="s">
        <v>144</v>
      </c>
      <c r="AL457" t="s">
        <v>93</v>
      </c>
      <c r="AM457" t="s">
        <v>74</v>
      </c>
      <c r="AQ457">
        <v>0</v>
      </c>
      <c r="AT457">
        <v>0</v>
      </c>
      <c r="AU457">
        <v>500</v>
      </c>
      <c r="AV457">
        <v>25000</v>
      </c>
      <c r="AW457" t="s">
        <v>145</v>
      </c>
      <c r="AX457">
        <v>1</v>
      </c>
      <c r="AY457">
        <v>41</v>
      </c>
      <c r="AZ457" s="1">
        <v>43634</v>
      </c>
      <c r="BA457">
        <v>2019</v>
      </c>
      <c r="BB457">
        <v>2020</v>
      </c>
      <c r="BC457" t="s">
        <v>146</v>
      </c>
      <c r="BD457" s="5">
        <f>VLOOKUP(BC457,'unit cost'!$A$2:$B$17,2,FALSE)</f>
        <v>0.49399999999999999</v>
      </c>
      <c r="BE457" s="5">
        <f t="shared" si="7"/>
        <v>24700</v>
      </c>
    </row>
    <row r="458" spans="1:57" ht="14.4" x14ac:dyDescent="0.3">
      <c r="A458" t="s">
        <v>2694</v>
      </c>
      <c r="C458">
        <v>260</v>
      </c>
      <c r="D458" t="s">
        <v>418</v>
      </c>
      <c r="E458" t="s">
        <v>93</v>
      </c>
      <c r="F458" t="s">
        <v>370</v>
      </c>
      <c r="G458">
        <v>67000</v>
      </c>
      <c r="H458">
        <v>1E-3</v>
      </c>
      <c r="I458">
        <v>67</v>
      </c>
      <c r="J458" s="1">
        <v>43920</v>
      </c>
      <c r="K458" s="1">
        <v>43950</v>
      </c>
      <c r="N458" s="1">
        <v>43920</v>
      </c>
      <c r="O458" t="s">
        <v>56</v>
      </c>
      <c r="P458" t="s">
        <v>57</v>
      </c>
      <c r="Q458" s="1">
        <v>43950</v>
      </c>
      <c r="T458">
        <v>0</v>
      </c>
      <c r="U458" t="b">
        <v>0</v>
      </c>
      <c r="V458" t="s">
        <v>437</v>
      </c>
      <c r="W458" t="s">
        <v>83</v>
      </c>
      <c r="X458" t="s">
        <v>366</v>
      </c>
      <c r="Y458" t="s">
        <v>367</v>
      </c>
      <c r="Z458" t="s">
        <v>253</v>
      </c>
      <c r="AA458" t="s">
        <v>364</v>
      </c>
      <c r="AB458" t="s">
        <v>61</v>
      </c>
      <c r="AC458">
        <v>2021</v>
      </c>
      <c r="AD458" t="s">
        <v>372</v>
      </c>
      <c r="AE458" t="s">
        <v>420</v>
      </c>
      <c r="AF458">
        <v>3</v>
      </c>
      <c r="AG458">
        <v>2020</v>
      </c>
      <c r="AH458" t="s">
        <v>86</v>
      </c>
      <c r="AI458" t="s">
        <v>142</v>
      </c>
      <c r="AJ458" t="s">
        <v>145</v>
      </c>
      <c r="AK458" t="s">
        <v>144</v>
      </c>
      <c r="AL458" t="s">
        <v>93</v>
      </c>
      <c r="AM458" t="s">
        <v>74</v>
      </c>
      <c r="AQ458">
        <v>0</v>
      </c>
      <c r="AT458">
        <v>0</v>
      </c>
      <c r="AU458">
        <v>500</v>
      </c>
      <c r="AV458">
        <v>33500</v>
      </c>
      <c r="AW458" t="s">
        <v>145</v>
      </c>
      <c r="AX458">
        <v>1</v>
      </c>
      <c r="AY458">
        <v>41</v>
      </c>
      <c r="AZ458" s="1">
        <v>43633</v>
      </c>
      <c r="BA458">
        <v>2019</v>
      </c>
      <c r="BB458">
        <v>2020</v>
      </c>
      <c r="BC458" t="s">
        <v>146</v>
      </c>
      <c r="BD458" s="5">
        <f>VLOOKUP(BC458,'unit cost'!$A$2:$B$17,2,FALSE)</f>
        <v>0.49399999999999999</v>
      </c>
      <c r="BE458" s="5">
        <f t="shared" si="7"/>
        <v>33098</v>
      </c>
    </row>
    <row r="459" spans="1:57" ht="14.4" x14ac:dyDescent="0.3">
      <c r="A459" t="s">
        <v>2694</v>
      </c>
      <c r="C459">
        <v>261</v>
      </c>
      <c r="D459" t="s">
        <v>418</v>
      </c>
      <c r="E459" t="s">
        <v>93</v>
      </c>
      <c r="F459" t="s">
        <v>370</v>
      </c>
      <c r="G459">
        <v>50000</v>
      </c>
      <c r="H459">
        <v>1E-3</v>
      </c>
      <c r="I459">
        <v>50</v>
      </c>
      <c r="J459" s="1">
        <v>43920</v>
      </c>
      <c r="K459" s="1">
        <v>43950</v>
      </c>
      <c r="N459" s="1">
        <v>43920</v>
      </c>
      <c r="O459" t="s">
        <v>56</v>
      </c>
      <c r="P459" t="s">
        <v>57</v>
      </c>
      <c r="Q459" s="1">
        <v>43950</v>
      </c>
      <c r="T459">
        <v>0</v>
      </c>
      <c r="U459" t="b">
        <v>0</v>
      </c>
      <c r="V459" t="s">
        <v>437</v>
      </c>
      <c r="W459" t="s">
        <v>83</v>
      </c>
      <c r="X459" t="s">
        <v>366</v>
      </c>
      <c r="Y459" t="s">
        <v>367</v>
      </c>
      <c r="Z459" t="s">
        <v>253</v>
      </c>
      <c r="AA459" t="s">
        <v>364</v>
      </c>
      <c r="AB459" t="s">
        <v>61</v>
      </c>
      <c r="AC459">
        <v>2021</v>
      </c>
      <c r="AD459" t="s">
        <v>372</v>
      </c>
      <c r="AE459" t="s">
        <v>420</v>
      </c>
      <c r="AF459">
        <v>3</v>
      </c>
      <c r="AG459">
        <v>2020</v>
      </c>
      <c r="AH459" t="s">
        <v>86</v>
      </c>
      <c r="AI459" t="s">
        <v>142</v>
      </c>
      <c r="AJ459" t="s">
        <v>145</v>
      </c>
      <c r="AK459" t="s">
        <v>144</v>
      </c>
      <c r="AL459" t="s">
        <v>93</v>
      </c>
      <c r="AM459" t="s">
        <v>74</v>
      </c>
      <c r="AQ459">
        <v>0</v>
      </c>
      <c r="AT459">
        <v>0</v>
      </c>
      <c r="AU459">
        <v>500</v>
      </c>
      <c r="AV459">
        <v>25000</v>
      </c>
      <c r="AW459" t="s">
        <v>145</v>
      </c>
      <c r="AX459">
        <v>1</v>
      </c>
      <c r="AY459">
        <v>41</v>
      </c>
      <c r="AZ459" s="1">
        <v>43633</v>
      </c>
      <c r="BA459">
        <v>2019</v>
      </c>
      <c r="BB459">
        <v>2020</v>
      </c>
      <c r="BC459" t="s">
        <v>146</v>
      </c>
      <c r="BD459" s="5">
        <f>VLOOKUP(BC459,'unit cost'!$A$2:$B$17,2,FALSE)</f>
        <v>0.49399999999999999</v>
      </c>
      <c r="BE459" s="5">
        <f t="shared" si="7"/>
        <v>24700</v>
      </c>
    </row>
    <row r="460" spans="1:57" ht="14.4" x14ac:dyDescent="0.3">
      <c r="A460" t="s">
        <v>2694</v>
      </c>
      <c r="C460">
        <v>262</v>
      </c>
      <c r="D460" t="s">
        <v>418</v>
      </c>
      <c r="E460" t="s">
        <v>93</v>
      </c>
      <c r="F460" t="s">
        <v>370</v>
      </c>
      <c r="G460">
        <v>72000</v>
      </c>
      <c r="H460">
        <v>1E-3</v>
      </c>
      <c r="I460">
        <v>72</v>
      </c>
      <c r="J460" s="1">
        <v>43935</v>
      </c>
      <c r="K460" s="1">
        <v>43950</v>
      </c>
      <c r="N460" s="1">
        <v>43935</v>
      </c>
      <c r="O460" t="s">
        <v>56</v>
      </c>
      <c r="P460" t="s">
        <v>57</v>
      </c>
      <c r="Q460" s="1">
        <v>43950</v>
      </c>
      <c r="T460">
        <v>0</v>
      </c>
      <c r="U460" t="b">
        <v>0</v>
      </c>
      <c r="V460" t="s">
        <v>437</v>
      </c>
      <c r="W460" t="s">
        <v>83</v>
      </c>
      <c r="X460" t="s">
        <v>366</v>
      </c>
      <c r="Y460" t="s">
        <v>367</v>
      </c>
      <c r="Z460" t="s">
        <v>253</v>
      </c>
      <c r="AA460" t="s">
        <v>364</v>
      </c>
      <c r="AB460" t="s">
        <v>61</v>
      </c>
      <c r="AC460">
        <v>2021</v>
      </c>
      <c r="AD460" t="s">
        <v>372</v>
      </c>
      <c r="AE460" t="s">
        <v>420</v>
      </c>
      <c r="AF460">
        <v>4</v>
      </c>
      <c r="AG460">
        <v>2020</v>
      </c>
      <c r="AH460" t="s">
        <v>86</v>
      </c>
      <c r="AI460" t="s">
        <v>142</v>
      </c>
      <c r="AJ460" t="s">
        <v>145</v>
      </c>
      <c r="AK460" t="s">
        <v>144</v>
      </c>
      <c r="AL460" t="s">
        <v>93</v>
      </c>
      <c r="AM460" t="s">
        <v>74</v>
      </c>
      <c r="AQ460">
        <v>0</v>
      </c>
      <c r="AT460">
        <v>0</v>
      </c>
      <c r="AU460">
        <v>500</v>
      </c>
      <c r="AV460">
        <v>36000</v>
      </c>
      <c r="AW460" t="s">
        <v>145</v>
      </c>
      <c r="AX460">
        <v>1</v>
      </c>
      <c r="AY460">
        <v>41</v>
      </c>
      <c r="AZ460" s="1">
        <v>43648</v>
      </c>
      <c r="BA460">
        <v>2019</v>
      </c>
      <c r="BB460">
        <v>2020</v>
      </c>
      <c r="BC460" t="s">
        <v>146</v>
      </c>
      <c r="BD460" s="5">
        <f>VLOOKUP(BC460,'unit cost'!$A$2:$B$17,2,FALSE)</f>
        <v>0.49399999999999999</v>
      </c>
      <c r="BE460" s="5">
        <f t="shared" si="7"/>
        <v>35568</v>
      </c>
    </row>
    <row r="461" spans="1:57" ht="14.4" x14ac:dyDescent="0.3">
      <c r="A461" t="s">
        <v>2694</v>
      </c>
      <c r="C461">
        <v>263</v>
      </c>
      <c r="D461" t="s">
        <v>418</v>
      </c>
      <c r="E461" t="s">
        <v>93</v>
      </c>
      <c r="F461" t="s">
        <v>370</v>
      </c>
      <c r="G461">
        <v>70000</v>
      </c>
      <c r="H461">
        <v>1E-3</v>
      </c>
      <c r="I461">
        <v>70</v>
      </c>
      <c r="J461" s="1">
        <v>43922</v>
      </c>
      <c r="K461" s="1">
        <v>43950</v>
      </c>
      <c r="N461" s="1">
        <v>43922</v>
      </c>
      <c r="O461" t="s">
        <v>56</v>
      </c>
      <c r="P461" t="s">
        <v>57</v>
      </c>
      <c r="Q461" s="1">
        <v>43950</v>
      </c>
      <c r="T461">
        <v>0</v>
      </c>
      <c r="U461" t="b">
        <v>0</v>
      </c>
      <c r="V461" t="s">
        <v>437</v>
      </c>
      <c r="W461" t="s">
        <v>83</v>
      </c>
      <c r="X461" t="s">
        <v>366</v>
      </c>
      <c r="Y461" t="s">
        <v>367</v>
      </c>
      <c r="Z461" t="s">
        <v>253</v>
      </c>
      <c r="AA461" t="s">
        <v>364</v>
      </c>
      <c r="AB461" t="s">
        <v>61</v>
      </c>
      <c r="AC461">
        <v>2021</v>
      </c>
      <c r="AD461" t="s">
        <v>372</v>
      </c>
      <c r="AE461" t="s">
        <v>420</v>
      </c>
      <c r="AF461">
        <v>4</v>
      </c>
      <c r="AG461">
        <v>2020</v>
      </c>
      <c r="AH461" t="s">
        <v>86</v>
      </c>
      <c r="AI461" t="s">
        <v>142</v>
      </c>
      <c r="AJ461" t="s">
        <v>145</v>
      </c>
      <c r="AK461" t="s">
        <v>144</v>
      </c>
      <c r="AL461" t="s">
        <v>93</v>
      </c>
      <c r="AM461" t="s">
        <v>74</v>
      </c>
      <c r="AQ461">
        <v>0</v>
      </c>
      <c r="AT461">
        <v>0</v>
      </c>
      <c r="AU461">
        <v>500</v>
      </c>
      <c r="AV461">
        <v>35000</v>
      </c>
      <c r="AW461" t="s">
        <v>145</v>
      </c>
      <c r="AX461">
        <v>1</v>
      </c>
      <c r="AY461">
        <v>41</v>
      </c>
      <c r="AZ461" s="1">
        <v>43635</v>
      </c>
      <c r="BA461">
        <v>2019</v>
      </c>
      <c r="BB461">
        <v>2020</v>
      </c>
      <c r="BC461" t="s">
        <v>146</v>
      </c>
      <c r="BD461" s="5">
        <f>VLOOKUP(BC461,'unit cost'!$A$2:$B$17,2,FALSE)</f>
        <v>0.49399999999999999</v>
      </c>
      <c r="BE461" s="5">
        <f t="shared" si="7"/>
        <v>34580</v>
      </c>
    </row>
    <row r="462" spans="1:57" ht="14.4" x14ac:dyDescent="0.3">
      <c r="A462" t="s">
        <v>2694</v>
      </c>
      <c r="C462">
        <v>264</v>
      </c>
      <c r="D462" t="s">
        <v>418</v>
      </c>
      <c r="E462" t="s">
        <v>93</v>
      </c>
      <c r="F462" t="s">
        <v>370</v>
      </c>
      <c r="G462">
        <v>13000</v>
      </c>
      <c r="H462">
        <v>1E-3</v>
      </c>
      <c r="I462">
        <v>13</v>
      </c>
      <c r="J462" s="1">
        <v>43948</v>
      </c>
      <c r="K462" s="1">
        <v>43950</v>
      </c>
      <c r="N462" s="1">
        <v>43948</v>
      </c>
      <c r="O462" t="s">
        <v>56</v>
      </c>
      <c r="P462" t="s">
        <v>57</v>
      </c>
      <c r="Q462" s="1">
        <v>43950</v>
      </c>
      <c r="T462">
        <v>0</v>
      </c>
      <c r="U462" t="b">
        <v>0</v>
      </c>
      <c r="V462" t="s">
        <v>437</v>
      </c>
      <c r="W462" t="s">
        <v>83</v>
      </c>
      <c r="X462" t="s">
        <v>366</v>
      </c>
      <c r="Y462" t="s">
        <v>367</v>
      </c>
      <c r="Z462" t="s">
        <v>253</v>
      </c>
      <c r="AA462" t="s">
        <v>364</v>
      </c>
      <c r="AB462" t="s">
        <v>61</v>
      </c>
      <c r="AC462">
        <v>2021</v>
      </c>
      <c r="AD462" t="s">
        <v>372</v>
      </c>
      <c r="AE462" t="s">
        <v>420</v>
      </c>
      <c r="AF462">
        <v>4</v>
      </c>
      <c r="AG462">
        <v>2020</v>
      </c>
      <c r="AH462" t="s">
        <v>86</v>
      </c>
      <c r="AI462" t="s">
        <v>142</v>
      </c>
      <c r="AJ462" t="s">
        <v>145</v>
      </c>
      <c r="AK462" t="s">
        <v>144</v>
      </c>
      <c r="AL462" t="s">
        <v>93</v>
      </c>
      <c r="AM462" t="s">
        <v>74</v>
      </c>
      <c r="AQ462">
        <v>0</v>
      </c>
      <c r="AT462">
        <v>0</v>
      </c>
      <c r="AU462">
        <v>500</v>
      </c>
      <c r="AV462">
        <v>6500</v>
      </c>
      <c r="AW462" t="s">
        <v>145</v>
      </c>
      <c r="AX462">
        <v>1</v>
      </c>
      <c r="AY462">
        <v>41</v>
      </c>
      <c r="AZ462" s="1">
        <v>43661</v>
      </c>
      <c r="BA462">
        <v>2019</v>
      </c>
      <c r="BB462">
        <v>2020</v>
      </c>
      <c r="BC462" t="s">
        <v>146</v>
      </c>
      <c r="BD462" s="5">
        <f>VLOOKUP(BC462,'unit cost'!$A$2:$B$17,2,FALSE)</f>
        <v>0.49399999999999999</v>
      </c>
      <c r="BE462" s="5">
        <f t="shared" si="7"/>
        <v>6422</v>
      </c>
    </row>
    <row r="463" spans="1:57" ht="14.4" x14ac:dyDescent="0.3">
      <c r="A463" t="s">
        <v>2694</v>
      </c>
      <c r="C463">
        <v>272</v>
      </c>
      <c r="D463" t="s">
        <v>414</v>
      </c>
      <c r="E463" t="s">
        <v>93</v>
      </c>
      <c r="F463" t="s">
        <v>370</v>
      </c>
      <c r="G463">
        <v>10800</v>
      </c>
      <c r="H463">
        <v>1</v>
      </c>
      <c r="I463">
        <v>10800</v>
      </c>
      <c r="J463" s="1">
        <v>44002</v>
      </c>
      <c r="K463" s="1">
        <v>43951</v>
      </c>
      <c r="N463" s="1">
        <v>44002</v>
      </c>
      <c r="O463" t="s">
        <v>56</v>
      </c>
      <c r="P463" t="s">
        <v>439</v>
      </c>
      <c r="Q463" s="1">
        <v>44086</v>
      </c>
      <c r="T463">
        <v>0</v>
      </c>
      <c r="U463" t="b">
        <v>1</v>
      </c>
      <c r="V463" t="s">
        <v>440</v>
      </c>
      <c r="W463" t="s">
        <v>83</v>
      </c>
      <c r="X463" t="s">
        <v>366</v>
      </c>
      <c r="Y463" t="s">
        <v>367</v>
      </c>
      <c r="Z463" t="s">
        <v>253</v>
      </c>
      <c r="AA463" t="s">
        <v>364</v>
      </c>
      <c r="AB463" t="s">
        <v>61</v>
      </c>
      <c r="AC463">
        <v>2021</v>
      </c>
      <c r="AD463" t="s">
        <v>372</v>
      </c>
      <c r="AE463" t="s">
        <v>416</v>
      </c>
      <c r="AF463">
        <v>6</v>
      </c>
      <c r="AG463">
        <v>2020</v>
      </c>
      <c r="AH463" t="s">
        <v>86</v>
      </c>
      <c r="AI463" t="s">
        <v>288</v>
      </c>
      <c r="AJ463" t="s">
        <v>417</v>
      </c>
      <c r="AK463" t="s">
        <v>290</v>
      </c>
      <c r="AL463" t="s">
        <v>93</v>
      </c>
      <c r="AM463" t="s">
        <v>291</v>
      </c>
      <c r="AQ463">
        <v>0</v>
      </c>
      <c r="AT463">
        <v>0</v>
      </c>
      <c r="AU463">
        <v>0.32</v>
      </c>
      <c r="AV463">
        <v>3456</v>
      </c>
      <c r="AW463" t="s">
        <v>131</v>
      </c>
      <c r="AX463">
        <v>3</v>
      </c>
      <c r="AY463">
        <v>52</v>
      </c>
      <c r="AZ463" s="1">
        <v>43638</v>
      </c>
      <c r="BA463">
        <v>2019</v>
      </c>
      <c r="BB463">
        <v>2020</v>
      </c>
      <c r="BC463" t="s">
        <v>155</v>
      </c>
      <c r="BD463" s="5">
        <f>VLOOKUP(BC463,'unit cost'!$A$2:$B$17,2,FALSE)</f>
        <v>0.35099999999999998</v>
      </c>
      <c r="BE463" s="5">
        <f t="shared" si="7"/>
        <v>3790.7999999999997</v>
      </c>
    </row>
    <row r="464" spans="1:57" ht="14.4" x14ac:dyDescent="0.3">
      <c r="A464" t="s">
        <v>2694</v>
      </c>
      <c r="C464">
        <v>273</v>
      </c>
      <c r="D464" t="s">
        <v>414</v>
      </c>
      <c r="E464" t="s">
        <v>93</v>
      </c>
      <c r="F464" t="s">
        <v>370</v>
      </c>
      <c r="G464">
        <v>2700</v>
      </c>
      <c r="H464">
        <v>1</v>
      </c>
      <c r="I464">
        <v>2700</v>
      </c>
      <c r="J464" s="1">
        <v>44011</v>
      </c>
      <c r="K464" s="1">
        <v>43951</v>
      </c>
      <c r="N464" s="1">
        <v>44011</v>
      </c>
      <c r="O464" t="s">
        <v>56</v>
      </c>
      <c r="P464" t="s">
        <v>439</v>
      </c>
      <c r="Q464" s="1">
        <v>44086</v>
      </c>
      <c r="T464">
        <v>0</v>
      </c>
      <c r="U464" t="b">
        <v>1</v>
      </c>
      <c r="V464" t="s">
        <v>440</v>
      </c>
      <c r="W464" t="s">
        <v>83</v>
      </c>
      <c r="X464" t="s">
        <v>366</v>
      </c>
      <c r="Y464" t="s">
        <v>367</v>
      </c>
      <c r="Z464" t="s">
        <v>253</v>
      </c>
      <c r="AA464" t="s">
        <v>364</v>
      </c>
      <c r="AB464" t="s">
        <v>61</v>
      </c>
      <c r="AC464">
        <v>2021</v>
      </c>
      <c r="AD464" t="s">
        <v>372</v>
      </c>
      <c r="AE464" t="s">
        <v>416</v>
      </c>
      <c r="AF464">
        <v>6</v>
      </c>
      <c r="AG464">
        <v>2020</v>
      </c>
      <c r="AH464" t="s">
        <v>86</v>
      </c>
      <c r="AI464" t="s">
        <v>288</v>
      </c>
      <c r="AJ464" t="s">
        <v>417</v>
      </c>
      <c r="AK464" t="s">
        <v>290</v>
      </c>
      <c r="AL464" t="s">
        <v>93</v>
      </c>
      <c r="AM464" t="s">
        <v>291</v>
      </c>
      <c r="AQ464">
        <v>0</v>
      </c>
      <c r="AT464">
        <v>0</v>
      </c>
      <c r="AU464">
        <v>0.32</v>
      </c>
      <c r="AV464">
        <v>864</v>
      </c>
      <c r="AW464" t="s">
        <v>131</v>
      </c>
      <c r="AX464">
        <v>3</v>
      </c>
      <c r="AY464">
        <v>52</v>
      </c>
      <c r="AZ464" s="1">
        <v>43647</v>
      </c>
      <c r="BA464">
        <v>2019</v>
      </c>
      <c r="BB464">
        <v>2020</v>
      </c>
      <c r="BC464" t="s">
        <v>155</v>
      </c>
      <c r="BD464" s="5">
        <f>VLOOKUP(BC464,'unit cost'!$A$2:$B$17,2,FALSE)</f>
        <v>0.35099999999999998</v>
      </c>
      <c r="BE464" s="5">
        <f t="shared" si="7"/>
        <v>947.69999999999993</v>
      </c>
    </row>
    <row r="465" spans="1:57" ht="14.4" x14ac:dyDescent="0.3">
      <c r="A465" t="s">
        <v>2694</v>
      </c>
      <c r="C465">
        <v>274</v>
      </c>
      <c r="D465" t="s">
        <v>414</v>
      </c>
      <c r="E465" t="s">
        <v>93</v>
      </c>
      <c r="F465" t="s">
        <v>370</v>
      </c>
      <c r="G465">
        <v>6300</v>
      </c>
      <c r="H465">
        <v>1</v>
      </c>
      <c r="I465">
        <v>6300</v>
      </c>
      <c r="J465" s="1">
        <v>44004</v>
      </c>
      <c r="K465" s="1">
        <v>43951</v>
      </c>
      <c r="N465" s="1">
        <v>44004</v>
      </c>
      <c r="O465" t="s">
        <v>56</v>
      </c>
      <c r="P465" t="s">
        <v>439</v>
      </c>
      <c r="Q465" s="1">
        <v>44086</v>
      </c>
      <c r="T465">
        <v>0</v>
      </c>
      <c r="U465" t="b">
        <v>1</v>
      </c>
      <c r="V465" t="s">
        <v>440</v>
      </c>
      <c r="W465" t="s">
        <v>83</v>
      </c>
      <c r="X465" t="s">
        <v>366</v>
      </c>
      <c r="Y465" t="s">
        <v>367</v>
      </c>
      <c r="Z465" t="s">
        <v>253</v>
      </c>
      <c r="AA465" t="s">
        <v>364</v>
      </c>
      <c r="AB465" t="s">
        <v>61</v>
      </c>
      <c r="AC465">
        <v>2021</v>
      </c>
      <c r="AD465" t="s">
        <v>372</v>
      </c>
      <c r="AE465" t="s">
        <v>416</v>
      </c>
      <c r="AF465">
        <v>6</v>
      </c>
      <c r="AG465">
        <v>2020</v>
      </c>
      <c r="AH465" t="s">
        <v>86</v>
      </c>
      <c r="AI465" t="s">
        <v>288</v>
      </c>
      <c r="AJ465" t="s">
        <v>417</v>
      </c>
      <c r="AK465" t="s">
        <v>290</v>
      </c>
      <c r="AL465" t="s">
        <v>93</v>
      </c>
      <c r="AM465" t="s">
        <v>291</v>
      </c>
      <c r="AQ465">
        <v>0</v>
      </c>
      <c r="AT465">
        <v>0</v>
      </c>
      <c r="AU465">
        <v>0.32</v>
      </c>
      <c r="AV465">
        <v>2016</v>
      </c>
      <c r="AW465" t="s">
        <v>131</v>
      </c>
      <c r="AX465">
        <v>3</v>
      </c>
      <c r="AY465">
        <v>52</v>
      </c>
      <c r="AZ465" s="1">
        <v>43640</v>
      </c>
      <c r="BA465">
        <v>2019</v>
      </c>
      <c r="BB465">
        <v>2020</v>
      </c>
      <c r="BC465" t="s">
        <v>155</v>
      </c>
      <c r="BD465" s="5">
        <f>VLOOKUP(BC465,'unit cost'!$A$2:$B$17,2,FALSE)</f>
        <v>0.35099999999999998</v>
      </c>
      <c r="BE465" s="5">
        <f t="shared" si="7"/>
        <v>2211.2999999999997</v>
      </c>
    </row>
    <row r="466" spans="1:57" ht="14.4" x14ac:dyDescent="0.3">
      <c r="A466" t="s">
        <v>2694</v>
      </c>
      <c r="C466">
        <v>275</v>
      </c>
      <c r="D466" t="s">
        <v>414</v>
      </c>
      <c r="E466" t="s">
        <v>93</v>
      </c>
      <c r="F466" t="s">
        <v>370</v>
      </c>
      <c r="G466">
        <v>8100</v>
      </c>
      <c r="H466">
        <v>1</v>
      </c>
      <c r="I466">
        <v>8100</v>
      </c>
      <c r="J466" s="1">
        <v>44004</v>
      </c>
      <c r="K466" s="1">
        <v>43951</v>
      </c>
      <c r="N466" s="1">
        <v>44004</v>
      </c>
      <c r="O466" t="s">
        <v>56</v>
      </c>
      <c r="P466" t="s">
        <v>439</v>
      </c>
      <c r="Q466" s="1">
        <v>44086</v>
      </c>
      <c r="T466">
        <v>0</v>
      </c>
      <c r="U466" t="b">
        <v>1</v>
      </c>
      <c r="V466" t="s">
        <v>440</v>
      </c>
      <c r="W466" t="s">
        <v>83</v>
      </c>
      <c r="X466" t="s">
        <v>366</v>
      </c>
      <c r="Y466" t="s">
        <v>367</v>
      </c>
      <c r="Z466" t="s">
        <v>253</v>
      </c>
      <c r="AA466" t="s">
        <v>364</v>
      </c>
      <c r="AB466" t="s">
        <v>61</v>
      </c>
      <c r="AC466">
        <v>2021</v>
      </c>
      <c r="AD466" t="s">
        <v>372</v>
      </c>
      <c r="AE466" t="s">
        <v>416</v>
      </c>
      <c r="AF466">
        <v>6</v>
      </c>
      <c r="AG466">
        <v>2020</v>
      </c>
      <c r="AH466" t="s">
        <v>86</v>
      </c>
      <c r="AI466" t="s">
        <v>288</v>
      </c>
      <c r="AJ466" t="s">
        <v>417</v>
      </c>
      <c r="AK466" t="s">
        <v>290</v>
      </c>
      <c r="AL466" t="s">
        <v>93</v>
      </c>
      <c r="AM466" t="s">
        <v>291</v>
      </c>
      <c r="AQ466">
        <v>0</v>
      </c>
      <c r="AT466">
        <v>0</v>
      </c>
      <c r="AU466">
        <v>0.32</v>
      </c>
      <c r="AV466">
        <v>2592</v>
      </c>
      <c r="AW466" t="s">
        <v>131</v>
      </c>
      <c r="AX466">
        <v>3</v>
      </c>
      <c r="AY466">
        <v>52</v>
      </c>
      <c r="AZ466" s="1">
        <v>43640</v>
      </c>
      <c r="BA466">
        <v>2019</v>
      </c>
      <c r="BB466">
        <v>2020</v>
      </c>
      <c r="BC466" t="s">
        <v>155</v>
      </c>
      <c r="BD466" s="5">
        <f>VLOOKUP(BC466,'unit cost'!$A$2:$B$17,2,FALSE)</f>
        <v>0.35099999999999998</v>
      </c>
      <c r="BE466" s="5">
        <f t="shared" si="7"/>
        <v>2843.1</v>
      </c>
    </row>
    <row r="467" spans="1:57" ht="14.4" x14ac:dyDescent="0.3">
      <c r="A467" t="s">
        <v>2694</v>
      </c>
      <c r="C467">
        <v>276</v>
      </c>
      <c r="D467" t="s">
        <v>414</v>
      </c>
      <c r="E467" t="s">
        <v>93</v>
      </c>
      <c r="F467" t="s">
        <v>370</v>
      </c>
      <c r="G467">
        <v>9000</v>
      </c>
      <c r="H467">
        <v>1</v>
      </c>
      <c r="I467">
        <v>9000</v>
      </c>
      <c r="J467" s="1">
        <v>44009</v>
      </c>
      <c r="K467" s="1">
        <v>43951</v>
      </c>
      <c r="N467" s="1">
        <v>44009</v>
      </c>
      <c r="O467" t="s">
        <v>56</v>
      </c>
      <c r="P467" t="s">
        <v>439</v>
      </c>
      <c r="Q467" s="1">
        <v>44086</v>
      </c>
      <c r="T467">
        <v>0</v>
      </c>
      <c r="U467" t="b">
        <v>1</v>
      </c>
      <c r="V467" t="s">
        <v>440</v>
      </c>
      <c r="W467" t="s">
        <v>83</v>
      </c>
      <c r="X467" t="s">
        <v>366</v>
      </c>
      <c r="Y467" t="s">
        <v>367</v>
      </c>
      <c r="Z467" t="s">
        <v>253</v>
      </c>
      <c r="AA467" t="s">
        <v>364</v>
      </c>
      <c r="AB467" t="s">
        <v>61</v>
      </c>
      <c r="AC467">
        <v>2021</v>
      </c>
      <c r="AD467" t="s">
        <v>372</v>
      </c>
      <c r="AE467" t="s">
        <v>416</v>
      </c>
      <c r="AF467">
        <v>6</v>
      </c>
      <c r="AG467">
        <v>2020</v>
      </c>
      <c r="AH467" t="s">
        <v>86</v>
      </c>
      <c r="AI467" t="s">
        <v>288</v>
      </c>
      <c r="AJ467" t="s">
        <v>417</v>
      </c>
      <c r="AK467" t="s">
        <v>290</v>
      </c>
      <c r="AL467" t="s">
        <v>93</v>
      </c>
      <c r="AM467" t="s">
        <v>291</v>
      </c>
      <c r="AQ467">
        <v>0</v>
      </c>
      <c r="AT467">
        <v>0</v>
      </c>
      <c r="AU467">
        <v>0.32</v>
      </c>
      <c r="AV467">
        <v>2880</v>
      </c>
      <c r="AW467" t="s">
        <v>131</v>
      </c>
      <c r="AX467">
        <v>3</v>
      </c>
      <c r="AY467">
        <v>52</v>
      </c>
      <c r="AZ467" s="1">
        <v>43645</v>
      </c>
      <c r="BA467">
        <v>2019</v>
      </c>
      <c r="BB467">
        <v>2020</v>
      </c>
      <c r="BC467" t="s">
        <v>155</v>
      </c>
      <c r="BD467" s="5">
        <f>VLOOKUP(BC467,'unit cost'!$A$2:$B$17,2,FALSE)</f>
        <v>0.35099999999999998</v>
      </c>
      <c r="BE467" s="5">
        <f t="shared" si="7"/>
        <v>3159</v>
      </c>
    </row>
    <row r="468" spans="1:57" ht="14.4" x14ac:dyDescent="0.3">
      <c r="A468" t="s">
        <v>2694</v>
      </c>
      <c r="C468">
        <v>277</v>
      </c>
      <c r="D468" t="s">
        <v>414</v>
      </c>
      <c r="E468" t="s">
        <v>93</v>
      </c>
      <c r="F468" t="s">
        <v>370</v>
      </c>
      <c r="G468">
        <v>11700</v>
      </c>
      <c r="H468">
        <v>1</v>
      </c>
      <c r="I468">
        <v>11700</v>
      </c>
      <c r="J468" s="1">
        <v>44000</v>
      </c>
      <c r="K468" s="1">
        <v>43951</v>
      </c>
      <c r="N468" s="1">
        <v>44000</v>
      </c>
      <c r="O468" t="s">
        <v>56</v>
      </c>
      <c r="P468" t="s">
        <v>439</v>
      </c>
      <c r="Q468" s="1">
        <v>44086</v>
      </c>
      <c r="T468">
        <v>0</v>
      </c>
      <c r="U468" t="b">
        <v>1</v>
      </c>
      <c r="V468" t="s">
        <v>440</v>
      </c>
      <c r="W468" t="s">
        <v>83</v>
      </c>
      <c r="X468" t="s">
        <v>366</v>
      </c>
      <c r="Y468" t="s">
        <v>367</v>
      </c>
      <c r="Z468" t="s">
        <v>253</v>
      </c>
      <c r="AA468" t="s">
        <v>364</v>
      </c>
      <c r="AB468" t="s">
        <v>61</v>
      </c>
      <c r="AC468">
        <v>2021</v>
      </c>
      <c r="AD468" t="s">
        <v>372</v>
      </c>
      <c r="AE468" t="s">
        <v>416</v>
      </c>
      <c r="AF468">
        <v>6</v>
      </c>
      <c r="AG468">
        <v>2020</v>
      </c>
      <c r="AH468" t="s">
        <v>86</v>
      </c>
      <c r="AI468" t="s">
        <v>288</v>
      </c>
      <c r="AJ468" t="s">
        <v>417</v>
      </c>
      <c r="AK468" t="s">
        <v>290</v>
      </c>
      <c r="AL468" t="s">
        <v>93</v>
      </c>
      <c r="AM468" t="s">
        <v>291</v>
      </c>
      <c r="AQ468">
        <v>0</v>
      </c>
      <c r="AT468">
        <v>0</v>
      </c>
      <c r="AU468">
        <v>0.32</v>
      </c>
      <c r="AV468">
        <v>3744</v>
      </c>
      <c r="AW468" t="s">
        <v>131</v>
      </c>
      <c r="AX468">
        <v>3</v>
      </c>
      <c r="AY468">
        <v>52</v>
      </c>
      <c r="AZ468" s="1">
        <v>43636</v>
      </c>
      <c r="BA468">
        <v>2019</v>
      </c>
      <c r="BB468">
        <v>2020</v>
      </c>
      <c r="BC468" t="s">
        <v>155</v>
      </c>
      <c r="BD468" s="5">
        <f>VLOOKUP(BC468,'unit cost'!$A$2:$B$17,2,FALSE)</f>
        <v>0.35099999999999998</v>
      </c>
      <c r="BE468" s="5">
        <f t="shared" si="7"/>
        <v>4106.7</v>
      </c>
    </row>
    <row r="469" spans="1:57" ht="14.4" x14ac:dyDescent="0.3">
      <c r="A469" t="s">
        <v>2694</v>
      </c>
      <c r="C469">
        <v>278</v>
      </c>
      <c r="D469" t="s">
        <v>414</v>
      </c>
      <c r="E469" t="s">
        <v>93</v>
      </c>
      <c r="F469" t="s">
        <v>370</v>
      </c>
      <c r="G469">
        <v>6300</v>
      </c>
      <c r="H469">
        <v>1</v>
      </c>
      <c r="I469">
        <v>6300</v>
      </c>
      <c r="J469" s="1">
        <v>44004</v>
      </c>
      <c r="K469" s="1">
        <v>43951</v>
      </c>
      <c r="N469" s="1">
        <v>44004</v>
      </c>
      <c r="O469" t="s">
        <v>56</v>
      </c>
      <c r="P469" t="s">
        <v>450</v>
      </c>
      <c r="Q469" s="1">
        <v>44086</v>
      </c>
      <c r="T469">
        <v>0</v>
      </c>
      <c r="U469" t="b">
        <v>1</v>
      </c>
      <c r="V469" t="s">
        <v>440</v>
      </c>
      <c r="W469" t="s">
        <v>83</v>
      </c>
      <c r="X469" t="s">
        <v>366</v>
      </c>
      <c r="Y469" t="s">
        <v>367</v>
      </c>
      <c r="Z469" t="s">
        <v>253</v>
      </c>
      <c r="AA469" t="s">
        <v>364</v>
      </c>
      <c r="AB469" t="s">
        <v>61</v>
      </c>
      <c r="AC469">
        <v>2021</v>
      </c>
      <c r="AD469" t="s">
        <v>372</v>
      </c>
      <c r="AE469" t="s">
        <v>416</v>
      </c>
      <c r="AF469">
        <v>6</v>
      </c>
      <c r="AG469">
        <v>2020</v>
      </c>
      <c r="AH469" t="s">
        <v>86</v>
      </c>
      <c r="AI469" t="s">
        <v>288</v>
      </c>
      <c r="AJ469" t="s">
        <v>417</v>
      </c>
      <c r="AK469" t="s">
        <v>290</v>
      </c>
      <c r="AL469" t="s">
        <v>93</v>
      </c>
      <c r="AM469" t="s">
        <v>291</v>
      </c>
      <c r="AQ469">
        <v>0</v>
      </c>
      <c r="AT469">
        <v>0</v>
      </c>
      <c r="AU469">
        <v>0.32</v>
      </c>
      <c r="AV469">
        <v>2016</v>
      </c>
      <c r="AW469" t="s">
        <v>131</v>
      </c>
      <c r="AX469">
        <v>3</v>
      </c>
      <c r="AY469">
        <v>52</v>
      </c>
      <c r="AZ469" s="1">
        <v>43640</v>
      </c>
      <c r="BA469">
        <v>2019</v>
      </c>
      <c r="BB469">
        <v>2020</v>
      </c>
      <c r="BC469" t="s">
        <v>155</v>
      </c>
      <c r="BD469" s="5">
        <f>VLOOKUP(BC469,'unit cost'!$A$2:$B$17,2,FALSE)</f>
        <v>0.35099999999999998</v>
      </c>
      <c r="BE469" s="5">
        <f t="shared" si="7"/>
        <v>2211.2999999999997</v>
      </c>
    </row>
    <row r="470" spans="1:57" ht="14.4" x14ac:dyDescent="0.3">
      <c r="A470" t="s">
        <v>2694</v>
      </c>
      <c r="C470">
        <v>279</v>
      </c>
      <c r="D470" t="s">
        <v>414</v>
      </c>
      <c r="E470" t="s">
        <v>93</v>
      </c>
      <c r="F470" t="s">
        <v>370</v>
      </c>
      <c r="G470">
        <v>4500</v>
      </c>
      <c r="H470">
        <v>1</v>
      </c>
      <c r="I470">
        <v>4500</v>
      </c>
      <c r="J470" s="1">
        <v>44000</v>
      </c>
      <c r="K470" s="1">
        <v>43951</v>
      </c>
      <c r="N470" s="1">
        <v>44000</v>
      </c>
      <c r="O470" t="s">
        <v>56</v>
      </c>
      <c r="P470" t="s">
        <v>439</v>
      </c>
      <c r="Q470" s="1">
        <v>44086</v>
      </c>
      <c r="T470">
        <v>0</v>
      </c>
      <c r="U470" t="b">
        <v>1</v>
      </c>
      <c r="V470" t="s">
        <v>440</v>
      </c>
      <c r="W470" t="s">
        <v>83</v>
      </c>
      <c r="X470" t="s">
        <v>366</v>
      </c>
      <c r="Y470" t="s">
        <v>367</v>
      </c>
      <c r="Z470" t="s">
        <v>253</v>
      </c>
      <c r="AA470" t="s">
        <v>364</v>
      </c>
      <c r="AB470" t="s">
        <v>61</v>
      </c>
      <c r="AC470">
        <v>2021</v>
      </c>
      <c r="AD470" t="s">
        <v>372</v>
      </c>
      <c r="AE470" t="s">
        <v>416</v>
      </c>
      <c r="AF470">
        <v>6</v>
      </c>
      <c r="AG470">
        <v>2020</v>
      </c>
      <c r="AH470" t="s">
        <v>86</v>
      </c>
      <c r="AI470" t="s">
        <v>288</v>
      </c>
      <c r="AJ470" t="s">
        <v>417</v>
      </c>
      <c r="AK470" t="s">
        <v>290</v>
      </c>
      <c r="AL470" t="s">
        <v>93</v>
      </c>
      <c r="AM470" t="s">
        <v>291</v>
      </c>
      <c r="AQ470">
        <v>0</v>
      </c>
      <c r="AT470">
        <v>0</v>
      </c>
      <c r="AU470">
        <v>0.32</v>
      </c>
      <c r="AV470">
        <v>1440</v>
      </c>
      <c r="AW470" t="s">
        <v>131</v>
      </c>
      <c r="AX470">
        <v>3</v>
      </c>
      <c r="AY470">
        <v>52</v>
      </c>
      <c r="AZ470" s="1">
        <v>43636</v>
      </c>
      <c r="BA470">
        <v>2019</v>
      </c>
      <c r="BB470">
        <v>2020</v>
      </c>
      <c r="BC470" t="s">
        <v>155</v>
      </c>
      <c r="BD470" s="5">
        <f>VLOOKUP(BC470,'unit cost'!$A$2:$B$17,2,FALSE)</f>
        <v>0.35099999999999998</v>
      </c>
      <c r="BE470" s="5">
        <f t="shared" si="7"/>
        <v>1579.5</v>
      </c>
    </row>
    <row r="471" spans="1:57" ht="14.4" x14ac:dyDescent="0.3">
      <c r="A471" t="s">
        <v>2694</v>
      </c>
      <c r="C471">
        <v>280</v>
      </c>
      <c r="D471" t="s">
        <v>414</v>
      </c>
      <c r="E471" t="s">
        <v>93</v>
      </c>
      <c r="F471" t="s">
        <v>370</v>
      </c>
      <c r="G471">
        <v>11700</v>
      </c>
      <c r="H471">
        <v>1</v>
      </c>
      <c r="I471">
        <v>11700</v>
      </c>
      <c r="J471" s="1">
        <v>43997</v>
      </c>
      <c r="K471" s="1">
        <v>43951</v>
      </c>
      <c r="N471" s="1">
        <v>43997</v>
      </c>
      <c r="O471" t="s">
        <v>56</v>
      </c>
      <c r="P471" t="s">
        <v>439</v>
      </c>
      <c r="Q471" s="1">
        <v>44086</v>
      </c>
      <c r="T471">
        <v>0</v>
      </c>
      <c r="U471" t="b">
        <v>1</v>
      </c>
      <c r="V471" t="s">
        <v>440</v>
      </c>
      <c r="W471" t="s">
        <v>83</v>
      </c>
      <c r="X471" t="s">
        <v>366</v>
      </c>
      <c r="Y471" t="s">
        <v>367</v>
      </c>
      <c r="Z471" t="s">
        <v>253</v>
      </c>
      <c r="AA471" t="s">
        <v>364</v>
      </c>
      <c r="AB471" t="s">
        <v>61</v>
      </c>
      <c r="AC471">
        <v>2021</v>
      </c>
      <c r="AD471" t="s">
        <v>372</v>
      </c>
      <c r="AE471" t="s">
        <v>416</v>
      </c>
      <c r="AF471">
        <v>6</v>
      </c>
      <c r="AG471">
        <v>2020</v>
      </c>
      <c r="AH471" t="s">
        <v>86</v>
      </c>
      <c r="AI471" t="s">
        <v>288</v>
      </c>
      <c r="AJ471" t="s">
        <v>417</v>
      </c>
      <c r="AK471" t="s">
        <v>290</v>
      </c>
      <c r="AL471" t="s">
        <v>93</v>
      </c>
      <c r="AM471" t="s">
        <v>291</v>
      </c>
      <c r="AQ471">
        <v>0</v>
      </c>
      <c r="AT471">
        <v>0</v>
      </c>
      <c r="AU471">
        <v>0.32</v>
      </c>
      <c r="AV471">
        <v>3744</v>
      </c>
      <c r="AW471" t="s">
        <v>131</v>
      </c>
      <c r="AX471">
        <v>3</v>
      </c>
      <c r="AY471">
        <v>52</v>
      </c>
      <c r="AZ471" s="1">
        <v>43633</v>
      </c>
      <c r="BA471">
        <v>2019</v>
      </c>
      <c r="BB471">
        <v>2020</v>
      </c>
      <c r="BC471" t="s">
        <v>155</v>
      </c>
      <c r="BD471" s="5">
        <f>VLOOKUP(BC471,'unit cost'!$A$2:$B$17,2,FALSE)</f>
        <v>0.35099999999999998</v>
      </c>
      <c r="BE471" s="5">
        <f t="shared" si="7"/>
        <v>4106.7</v>
      </c>
    </row>
    <row r="472" spans="1:57" ht="14.4" x14ac:dyDescent="0.3">
      <c r="A472" t="s">
        <v>2694</v>
      </c>
      <c r="C472">
        <v>281</v>
      </c>
      <c r="D472" t="s">
        <v>414</v>
      </c>
      <c r="E472" t="s">
        <v>93</v>
      </c>
      <c r="F472" t="s">
        <v>370</v>
      </c>
      <c r="G472">
        <v>1800</v>
      </c>
      <c r="H472">
        <v>1</v>
      </c>
      <c r="I472">
        <v>1800</v>
      </c>
      <c r="J472" s="1">
        <v>43579</v>
      </c>
      <c r="K472" s="1">
        <v>43951</v>
      </c>
      <c r="N472" s="1">
        <v>43579</v>
      </c>
      <c r="O472" t="s">
        <v>56</v>
      </c>
      <c r="P472" t="s">
        <v>57</v>
      </c>
      <c r="Q472" s="1">
        <v>43951</v>
      </c>
      <c r="T472">
        <v>0</v>
      </c>
      <c r="U472" t="b">
        <v>0</v>
      </c>
      <c r="V472" t="s">
        <v>438</v>
      </c>
      <c r="W472" t="s">
        <v>83</v>
      </c>
      <c r="X472" t="s">
        <v>366</v>
      </c>
      <c r="Y472" t="s">
        <v>367</v>
      </c>
      <c r="Z472" t="s">
        <v>253</v>
      </c>
      <c r="AA472" t="s">
        <v>364</v>
      </c>
      <c r="AB472" t="s">
        <v>61</v>
      </c>
      <c r="AC472">
        <v>2021</v>
      </c>
      <c r="AD472" t="s">
        <v>372</v>
      </c>
      <c r="AE472" t="s">
        <v>416</v>
      </c>
      <c r="AF472">
        <v>4</v>
      </c>
      <c r="AG472">
        <v>2019</v>
      </c>
      <c r="AH472" t="s">
        <v>86</v>
      </c>
      <c r="AI472" t="s">
        <v>288</v>
      </c>
      <c r="AJ472" t="s">
        <v>417</v>
      </c>
      <c r="AK472" t="s">
        <v>290</v>
      </c>
      <c r="AL472" t="s">
        <v>93</v>
      </c>
      <c r="AM472" t="s">
        <v>291</v>
      </c>
      <c r="AQ472">
        <v>0</v>
      </c>
      <c r="AT472">
        <v>0</v>
      </c>
      <c r="AU472">
        <v>0.32</v>
      </c>
      <c r="AV472">
        <v>576</v>
      </c>
      <c r="AW472" t="s">
        <v>131</v>
      </c>
      <c r="AX472">
        <v>3</v>
      </c>
      <c r="AY472">
        <v>52</v>
      </c>
      <c r="AZ472" s="1">
        <v>43215</v>
      </c>
      <c r="BA472">
        <v>2018</v>
      </c>
      <c r="BB472">
        <v>2018</v>
      </c>
      <c r="BC472" t="s">
        <v>155</v>
      </c>
      <c r="BD472" s="5">
        <f>VLOOKUP(BC472,'unit cost'!$A$2:$B$17,2,FALSE)</f>
        <v>0.35099999999999998</v>
      </c>
      <c r="BE472" s="5">
        <f t="shared" si="7"/>
        <v>631.79999999999995</v>
      </c>
    </row>
    <row r="473" spans="1:57" ht="14.4" x14ac:dyDescent="0.3">
      <c r="A473" t="s">
        <v>2694</v>
      </c>
      <c r="C473">
        <v>282</v>
      </c>
      <c r="D473" t="s">
        <v>414</v>
      </c>
      <c r="E473" t="s">
        <v>93</v>
      </c>
      <c r="F473" t="s">
        <v>370</v>
      </c>
      <c r="G473">
        <v>1800</v>
      </c>
      <c r="H473">
        <v>1</v>
      </c>
      <c r="I473">
        <v>1800</v>
      </c>
      <c r="J473" s="1">
        <v>43574</v>
      </c>
      <c r="K473" s="1">
        <v>43951</v>
      </c>
      <c r="N473" s="1">
        <v>43574</v>
      </c>
      <c r="O473" t="s">
        <v>56</v>
      </c>
      <c r="P473" t="s">
        <v>57</v>
      </c>
      <c r="Q473" s="1">
        <v>43951</v>
      </c>
      <c r="T473">
        <v>0</v>
      </c>
      <c r="U473" t="b">
        <v>0</v>
      </c>
      <c r="V473" t="s">
        <v>438</v>
      </c>
      <c r="W473" t="s">
        <v>83</v>
      </c>
      <c r="X473" t="s">
        <v>366</v>
      </c>
      <c r="Y473" t="s">
        <v>367</v>
      </c>
      <c r="Z473" t="s">
        <v>253</v>
      </c>
      <c r="AA473" t="s">
        <v>364</v>
      </c>
      <c r="AB473" t="s">
        <v>61</v>
      </c>
      <c r="AC473">
        <v>2021</v>
      </c>
      <c r="AD473" t="s">
        <v>372</v>
      </c>
      <c r="AE473" t="s">
        <v>416</v>
      </c>
      <c r="AF473">
        <v>4</v>
      </c>
      <c r="AG473">
        <v>2019</v>
      </c>
      <c r="AH473" t="s">
        <v>86</v>
      </c>
      <c r="AI473" t="s">
        <v>288</v>
      </c>
      <c r="AJ473" t="s">
        <v>417</v>
      </c>
      <c r="AK473" t="s">
        <v>290</v>
      </c>
      <c r="AL473" t="s">
        <v>93</v>
      </c>
      <c r="AM473" t="s">
        <v>291</v>
      </c>
      <c r="AQ473">
        <v>0</v>
      </c>
      <c r="AT473">
        <v>0</v>
      </c>
      <c r="AU473">
        <v>0.32</v>
      </c>
      <c r="AV473">
        <v>576</v>
      </c>
      <c r="AW473" t="s">
        <v>131</v>
      </c>
      <c r="AX473">
        <v>3</v>
      </c>
      <c r="AY473">
        <v>52</v>
      </c>
      <c r="AZ473" s="1">
        <v>43210</v>
      </c>
      <c r="BA473">
        <v>2018</v>
      </c>
      <c r="BB473">
        <v>2018</v>
      </c>
      <c r="BC473" t="s">
        <v>155</v>
      </c>
      <c r="BD473" s="5">
        <f>VLOOKUP(BC473,'unit cost'!$A$2:$B$17,2,FALSE)</f>
        <v>0.35099999999999998</v>
      </c>
      <c r="BE473" s="5">
        <f t="shared" si="7"/>
        <v>631.79999999999995</v>
      </c>
    </row>
    <row r="474" spans="1:57" ht="14.4" x14ac:dyDescent="0.3">
      <c r="A474" t="s">
        <v>2694</v>
      </c>
      <c r="C474">
        <v>283</v>
      </c>
      <c r="D474" t="s">
        <v>414</v>
      </c>
      <c r="E474" t="s">
        <v>93</v>
      </c>
      <c r="F474" t="s">
        <v>370</v>
      </c>
      <c r="G474">
        <v>3600</v>
      </c>
      <c r="H474">
        <v>1</v>
      </c>
      <c r="I474">
        <v>3600</v>
      </c>
      <c r="J474" s="1">
        <v>43574</v>
      </c>
      <c r="K474" s="1">
        <v>43951</v>
      </c>
      <c r="N474" s="1">
        <v>43574</v>
      </c>
      <c r="O474" t="s">
        <v>56</v>
      </c>
      <c r="P474" t="s">
        <v>57</v>
      </c>
      <c r="Q474" s="1">
        <v>43951</v>
      </c>
      <c r="T474">
        <v>0</v>
      </c>
      <c r="U474" t="b">
        <v>0</v>
      </c>
      <c r="V474" t="s">
        <v>438</v>
      </c>
      <c r="W474" t="s">
        <v>83</v>
      </c>
      <c r="X474" t="s">
        <v>366</v>
      </c>
      <c r="Y474" t="s">
        <v>367</v>
      </c>
      <c r="Z474" t="s">
        <v>253</v>
      </c>
      <c r="AA474" t="s">
        <v>364</v>
      </c>
      <c r="AB474" t="s">
        <v>61</v>
      </c>
      <c r="AC474">
        <v>2021</v>
      </c>
      <c r="AD474" t="s">
        <v>372</v>
      </c>
      <c r="AE474" t="s">
        <v>416</v>
      </c>
      <c r="AF474">
        <v>4</v>
      </c>
      <c r="AG474">
        <v>2019</v>
      </c>
      <c r="AH474" t="s">
        <v>86</v>
      </c>
      <c r="AI474" t="s">
        <v>288</v>
      </c>
      <c r="AJ474" t="s">
        <v>417</v>
      </c>
      <c r="AK474" t="s">
        <v>290</v>
      </c>
      <c r="AL474" t="s">
        <v>93</v>
      </c>
      <c r="AM474" t="s">
        <v>291</v>
      </c>
      <c r="AQ474">
        <v>0</v>
      </c>
      <c r="AT474">
        <v>0</v>
      </c>
      <c r="AU474">
        <v>0.32</v>
      </c>
      <c r="AV474">
        <v>1152</v>
      </c>
      <c r="AW474" t="s">
        <v>131</v>
      </c>
      <c r="AX474">
        <v>3</v>
      </c>
      <c r="AY474">
        <v>52</v>
      </c>
      <c r="AZ474" s="1">
        <v>43210</v>
      </c>
      <c r="BA474">
        <v>2018</v>
      </c>
      <c r="BB474">
        <v>2018</v>
      </c>
      <c r="BC474" t="s">
        <v>155</v>
      </c>
      <c r="BD474" s="5">
        <f>VLOOKUP(BC474,'unit cost'!$A$2:$B$17,2,FALSE)</f>
        <v>0.35099999999999998</v>
      </c>
      <c r="BE474" s="5">
        <f t="shared" si="7"/>
        <v>1263.5999999999999</v>
      </c>
    </row>
    <row r="475" spans="1:57" ht="14.4" x14ac:dyDescent="0.3">
      <c r="A475" t="s">
        <v>2694</v>
      </c>
      <c r="C475">
        <v>284</v>
      </c>
      <c r="D475" t="s">
        <v>414</v>
      </c>
      <c r="E475" t="s">
        <v>93</v>
      </c>
      <c r="F475" t="s">
        <v>370</v>
      </c>
      <c r="G475">
        <v>2700</v>
      </c>
      <c r="H475">
        <v>1</v>
      </c>
      <c r="I475">
        <v>2700</v>
      </c>
      <c r="J475" s="1">
        <v>43573</v>
      </c>
      <c r="K475" s="1">
        <v>43951</v>
      </c>
      <c r="N475" s="1">
        <v>43573</v>
      </c>
      <c r="O475" t="s">
        <v>56</v>
      </c>
      <c r="P475" t="s">
        <v>57</v>
      </c>
      <c r="Q475" s="1">
        <v>43951</v>
      </c>
      <c r="T475">
        <v>0</v>
      </c>
      <c r="U475" t="b">
        <v>0</v>
      </c>
      <c r="V475" t="s">
        <v>438</v>
      </c>
      <c r="W475" t="s">
        <v>83</v>
      </c>
      <c r="X475" t="s">
        <v>366</v>
      </c>
      <c r="Y475" t="s">
        <v>367</v>
      </c>
      <c r="Z475" t="s">
        <v>253</v>
      </c>
      <c r="AA475" t="s">
        <v>364</v>
      </c>
      <c r="AB475" t="s">
        <v>61</v>
      </c>
      <c r="AC475">
        <v>2021</v>
      </c>
      <c r="AD475" t="s">
        <v>372</v>
      </c>
      <c r="AE475" t="s">
        <v>416</v>
      </c>
      <c r="AF475">
        <v>4</v>
      </c>
      <c r="AG475">
        <v>2019</v>
      </c>
      <c r="AH475" t="s">
        <v>86</v>
      </c>
      <c r="AI475" t="s">
        <v>288</v>
      </c>
      <c r="AJ475" t="s">
        <v>417</v>
      </c>
      <c r="AK475" t="s">
        <v>290</v>
      </c>
      <c r="AL475" t="s">
        <v>93</v>
      </c>
      <c r="AM475" t="s">
        <v>291</v>
      </c>
      <c r="AQ475">
        <v>0</v>
      </c>
      <c r="AT475">
        <v>0</v>
      </c>
      <c r="AU475">
        <v>0.32</v>
      </c>
      <c r="AV475">
        <v>864</v>
      </c>
      <c r="AW475" t="s">
        <v>131</v>
      </c>
      <c r="AX475">
        <v>3</v>
      </c>
      <c r="AY475">
        <v>52</v>
      </c>
      <c r="AZ475" s="1">
        <v>43209</v>
      </c>
      <c r="BA475">
        <v>2018</v>
      </c>
      <c r="BB475">
        <v>2018</v>
      </c>
      <c r="BC475" t="s">
        <v>155</v>
      </c>
      <c r="BD475" s="5">
        <f>VLOOKUP(BC475,'unit cost'!$A$2:$B$17,2,FALSE)</f>
        <v>0.35099999999999998</v>
      </c>
      <c r="BE475" s="5">
        <f t="shared" si="7"/>
        <v>947.69999999999993</v>
      </c>
    </row>
    <row r="476" spans="1:57" ht="14.4" x14ac:dyDescent="0.3">
      <c r="A476" t="s">
        <v>2694</v>
      </c>
      <c r="C476">
        <v>285</v>
      </c>
      <c r="D476" t="s">
        <v>414</v>
      </c>
      <c r="E476" t="s">
        <v>93</v>
      </c>
      <c r="F476" t="s">
        <v>370</v>
      </c>
      <c r="G476">
        <v>900</v>
      </c>
      <c r="H476">
        <v>1</v>
      </c>
      <c r="I476">
        <v>900</v>
      </c>
      <c r="J476" s="1">
        <v>43578</v>
      </c>
      <c r="K476" s="1">
        <v>43951</v>
      </c>
      <c r="N476" s="1">
        <v>43578</v>
      </c>
      <c r="O476" t="s">
        <v>56</v>
      </c>
      <c r="P476" t="s">
        <v>57</v>
      </c>
      <c r="Q476" s="1">
        <v>43951</v>
      </c>
      <c r="T476">
        <v>0</v>
      </c>
      <c r="U476" t="b">
        <v>0</v>
      </c>
      <c r="V476" t="s">
        <v>438</v>
      </c>
      <c r="W476" t="s">
        <v>83</v>
      </c>
      <c r="X476" t="s">
        <v>366</v>
      </c>
      <c r="Y476" t="s">
        <v>367</v>
      </c>
      <c r="Z476" t="s">
        <v>253</v>
      </c>
      <c r="AA476" t="s">
        <v>364</v>
      </c>
      <c r="AB476" t="s">
        <v>61</v>
      </c>
      <c r="AC476">
        <v>2021</v>
      </c>
      <c r="AD476" t="s">
        <v>372</v>
      </c>
      <c r="AE476" t="s">
        <v>416</v>
      </c>
      <c r="AF476">
        <v>4</v>
      </c>
      <c r="AG476">
        <v>2019</v>
      </c>
      <c r="AH476" t="s">
        <v>86</v>
      </c>
      <c r="AI476" t="s">
        <v>288</v>
      </c>
      <c r="AJ476" t="s">
        <v>417</v>
      </c>
      <c r="AK476" t="s">
        <v>290</v>
      </c>
      <c r="AL476" t="s">
        <v>93</v>
      </c>
      <c r="AM476" t="s">
        <v>291</v>
      </c>
      <c r="AQ476">
        <v>0</v>
      </c>
      <c r="AT476">
        <v>0</v>
      </c>
      <c r="AU476">
        <v>0.32</v>
      </c>
      <c r="AV476">
        <v>288</v>
      </c>
      <c r="AW476" t="s">
        <v>131</v>
      </c>
      <c r="AX476">
        <v>3</v>
      </c>
      <c r="AY476">
        <v>52</v>
      </c>
      <c r="AZ476" s="1">
        <v>43214</v>
      </c>
      <c r="BA476">
        <v>2018</v>
      </c>
      <c r="BB476">
        <v>2018</v>
      </c>
      <c r="BC476" t="s">
        <v>155</v>
      </c>
      <c r="BD476" s="5">
        <f>VLOOKUP(BC476,'unit cost'!$A$2:$B$17,2,FALSE)</f>
        <v>0.35099999999999998</v>
      </c>
      <c r="BE476" s="5">
        <f t="shared" si="7"/>
        <v>315.89999999999998</v>
      </c>
    </row>
    <row r="477" spans="1:57" ht="14.4" x14ac:dyDescent="0.3">
      <c r="A477" t="s">
        <v>2694</v>
      </c>
      <c r="C477">
        <v>286</v>
      </c>
      <c r="D477" t="s">
        <v>414</v>
      </c>
      <c r="E477" t="s">
        <v>93</v>
      </c>
      <c r="F477" t="s">
        <v>370</v>
      </c>
      <c r="G477">
        <v>2700</v>
      </c>
      <c r="H477">
        <v>1</v>
      </c>
      <c r="I477">
        <v>2700</v>
      </c>
      <c r="J477" s="1">
        <v>43589</v>
      </c>
      <c r="K477" s="1">
        <v>43951</v>
      </c>
      <c r="N477" s="1">
        <v>43589</v>
      </c>
      <c r="O477" t="s">
        <v>56</v>
      </c>
      <c r="P477" t="s">
        <v>57</v>
      </c>
      <c r="Q477" s="1">
        <v>43951</v>
      </c>
      <c r="T477">
        <v>0</v>
      </c>
      <c r="U477" t="b">
        <v>0</v>
      </c>
      <c r="V477" t="s">
        <v>438</v>
      </c>
      <c r="W477" t="s">
        <v>83</v>
      </c>
      <c r="X477" t="s">
        <v>366</v>
      </c>
      <c r="Y477" t="s">
        <v>367</v>
      </c>
      <c r="Z477" t="s">
        <v>253</v>
      </c>
      <c r="AA477" t="s">
        <v>364</v>
      </c>
      <c r="AB477" t="s">
        <v>61</v>
      </c>
      <c r="AC477">
        <v>2021</v>
      </c>
      <c r="AD477" t="s">
        <v>372</v>
      </c>
      <c r="AE477" t="s">
        <v>416</v>
      </c>
      <c r="AF477">
        <v>5</v>
      </c>
      <c r="AG477">
        <v>2019</v>
      </c>
      <c r="AH477" t="s">
        <v>86</v>
      </c>
      <c r="AI477" t="s">
        <v>288</v>
      </c>
      <c r="AJ477" t="s">
        <v>417</v>
      </c>
      <c r="AK477" t="s">
        <v>290</v>
      </c>
      <c r="AL477" t="s">
        <v>93</v>
      </c>
      <c r="AM477" t="s">
        <v>291</v>
      </c>
      <c r="AQ477">
        <v>0</v>
      </c>
      <c r="AT477">
        <v>0</v>
      </c>
      <c r="AU477">
        <v>0.32</v>
      </c>
      <c r="AV477">
        <v>864</v>
      </c>
      <c r="AW477" t="s">
        <v>131</v>
      </c>
      <c r="AX477">
        <v>3</v>
      </c>
      <c r="AY477">
        <v>52</v>
      </c>
      <c r="AZ477" s="1">
        <v>43225</v>
      </c>
      <c r="BA477">
        <v>2018</v>
      </c>
      <c r="BB477">
        <v>2018</v>
      </c>
      <c r="BC477" t="s">
        <v>155</v>
      </c>
      <c r="BD477" s="5">
        <f>VLOOKUP(BC477,'unit cost'!$A$2:$B$17,2,FALSE)</f>
        <v>0.35099999999999998</v>
      </c>
      <c r="BE477" s="5">
        <f t="shared" si="7"/>
        <v>947.69999999999993</v>
      </c>
    </row>
    <row r="478" spans="1:57" ht="14.4" x14ac:dyDescent="0.3">
      <c r="A478" t="s">
        <v>2694</v>
      </c>
      <c r="C478">
        <v>287</v>
      </c>
      <c r="D478" t="s">
        <v>414</v>
      </c>
      <c r="E478" t="s">
        <v>93</v>
      </c>
      <c r="F478" t="s">
        <v>370</v>
      </c>
      <c r="G478">
        <v>2700</v>
      </c>
      <c r="H478">
        <v>1</v>
      </c>
      <c r="I478">
        <v>2700</v>
      </c>
      <c r="J478" s="1">
        <v>43572</v>
      </c>
      <c r="K478" s="1">
        <v>43951</v>
      </c>
      <c r="N478" s="1">
        <v>43572</v>
      </c>
      <c r="O478" t="s">
        <v>56</v>
      </c>
      <c r="P478" t="s">
        <v>57</v>
      </c>
      <c r="Q478" s="1">
        <v>43951</v>
      </c>
      <c r="T478">
        <v>0</v>
      </c>
      <c r="U478" t="b">
        <v>0</v>
      </c>
      <c r="V478" t="s">
        <v>438</v>
      </c>
      <c r="W478" t="s">
        <v>83</v>
      </c>
      <c r="X478" t="s">
        <v>366</v>
      </c>
      <c r="Y478" t="s">
        <v>367</v>
      </c>
      <c r="Z478" t="s">
        <v>253</v>
      </c>
      <c r="AA478" t="s">
        <v>364</v>
      </c>
      <c r="AB478" t="s">
        <v>61</v>
      </c>
      <c r="AC478">
        <v>2021</v>
      </c>
      <c r="AD478" t="s">
        <v>372</v>
      </c>
      <c r="AE478" t="s">
        <v>416</v>
      </c>
      <c r="AF478">
        <v>4</v>
      </c>
      <c r="AG478">
        <v>2019</v>
      </c>
      <c r="AH478" t="s">
        <v>86</v>
      </c>
      <c r="AI478" t="s">
        <v>288</v>
      </c>
      <c r="AJ478" t="s">
        <v>417</v>
      </c>
      <c r="AK478" t="s">
        <v>290</v>
      </c>
      <c r="AL478" t="s">
        <v>93</v>
      </c>
      <c r="AM478" t="s">
        <v>291</v>
      </c>
      <c r="AQ478">
        <v>0</v>
      </c>
      <c r="AT478">
        <v>0</v>
      </c>
      <c r="AU478">
        <v>0.32</v>
      </c>
      <c r="AV478">
        <v>864</v>
      </c>
      <c r="AW478" t="s">
        <v>131</v>
      </c>
      <c r="AX478">
        <v>3</v>
      </c>
      <c r="AY478">
        <v>52</v>
      </c>
      <c r="AZ478" s="1">
        <v>43208</v>
      </c>
      <c r="BA478">
        <v>2018</v>
      </c>
      <c r="BB478">
        <v>2018</v>
      </c>
      <c r="BC478" t="s">
        <v>155</v>
      </c>
      <c r="BD478" s="5">
        <f>VLOOKUP(BC478,'unit cost'!$A$2:$B$17,2,FALSE)</f>
        <v>0.35099999999999998</v>
      </c>
      <c r="BE478" s="5">
        <f t="shared" si="7"/>
        <v>947.69999999999993</v>
      </c>
    </row>
    <row r="479" spans="1:57" ht="14.4" x14ac:dyDescent="0.3">
      <c r="A479" t="s">
        <v>2694</v>
      </c>
      <c r="C479">
        <v>288</v>
      </c>
      <c r="D479" t="s">
        <v>414</v>
      </c>
      <c r="E479" t="s">
        <v>93</v>
      </c>
      <c r="F479" t="s">
        <v>370</v>
      </c>
      <c r="G479">
        <v>3600</v>
      </c>
      <c r="H479">
        <v>1</v>
      </c>
      <c r="I479">
        <v>3600</v>
      </c>
      <c r="J479" s="1">
        <v>43572</v>
      </c>
      <c r="K479" s="1">
        <v>43951</v>
      </c>
      <c r="N479" s="1">
        <v>43572</v>
      </c>
      <c r="O479" t="s">
        <v>80</v>
      </c>
      <c r="P479" t="s">
        <v>57</v>
      </c>
      <c r="Q479" s="1">
        <v>43951</v>
      </c>
      <c r="T479">
        <v>0</v>
      </c>
      <c r="U479" t="b">
        <v>0</v>
      </c>
      <c r="V479" t="s">
        <v>438</v>
      </c>
      <c r="W479" t="s">
        <v>83</v>
      </c>
      <c r="X479" t="s">
        <v>366</v>
      </c>
      <c r="Y479" t="s">
        <v>367</v>
      </c>
      <c r="Z479" t="s">
        <v>253</v>
      </c>
      <c r="AA479" t="s">
        <v>364</v>
      </c>
      <c r="AB479" t="s">
        <v>61</v>
      </c>
      <c r="AC479">
        <v>2021</v>
      </c>
      <c r="AD479" t="s">
        <v>372</v>
      </c>
      <c r="AE479" t="s">
        <v>416</v>
      </c>
      <c r="AF479">
        <v>4</v>
      </c>
      <c r="AG479">
        <v>2019</v>
      </c>
      <c r="AH479" t="s">
        <v>86</v>
      </c>
      <c r="AI479" t="s">
        <v>288</v>
      </c>
      <c r="AJ479" t="s">
        <v>417</v>
      </c>
      <c r="AK479" t="s">
        <v>290</v>
      </c>
      <c r="AL479" t="s">
        <v>93</v>
      </c>
      <c r="AM479" t="s">
        <v>291</v>
      </c>
      <c r="AQ479">
        <v>0</v>
      </c>
      <c r="AT479">
        <v>0</v>
      </c>
      <c r="AU479">
        <v>0.32</v>
      </c>
      <c r="AV479">
        <v>1152</v>
      </c>
      <c r="AW479" t="s">
        <v>131</v>
      </c>
      <c r="AX479">
        <v>3</v>
      </c>
      <c r="AY479">
        <v>52</v>
      </c>
      <c r="AZ479" s="1">
        <v>43208</v>
      </c>
      <c r="BA479">
        <v>2018</v>
      </c>
      <c r="BB479">
        <v>2018</v>
      </c>
      <c r="BC479" t="s">
        <v>155</v>
      </c>
      <c r="BD479" s="5">
        <f>VLOOKUP(BC479,'unit cost'!$A$2:$B$17,2,FALSE)</f>
        <v>0.35099999999999998</v>
      </c>
      <c r="BE479" s="5">
        <f t="shared" si="7"/>
        <v>1263.5999999999999</v>
      </c>
    </row>
    <row r="480" spans="1:57" ht="14.4" x14ac:dyDescent="0.3">
      <c r="A480" t="s">
        <v>2694</v>
      </c>
      <c r="C480">
        <v>289</v>
      </c>
      <c r="D480" t="s">
        <v>379</v>
      </c>
      <c r="E480" t="s">
        <v>93</v>
      </c>
      <c r="F480" t="s">
        <v>370</v>
      </c>
      <c r="G480">
        <v>8640</v>
      </c>
      <c r="H480">
        <v>1</v>
      </c>
      <c r="I480">
        <v>8640</v>
      </c>
      <c r="J480" s="1">
        <v>43917</v>
      </c>
      <c r="K480" s="1">
        <v>43951</v>
      </c>
      <c r="N480" s="1">
        <v>43917</v>
      </c>
      <c r="O480" t="s">
        <v>56</v>
      </c>
      <c r="P480" t="s">
        <v>57</v>
      </c>
      <c r="Q480" s="1">
        <v>43951</v>
      </c>
      <c r="T480">
        <v>0</v>
      </c>
      <c r="U480" t="b">
        <v>0</v>
      </c>
      <c r="V480" t="s">
        <v>441</v>
      </c>
      <c r="W480" t="s">
        <v>83</v>
      </c>
      <c r="X480" t="s">
        <v>366</v>
      </c>
      <c r="Y480" t="s">
        <v>367</v>
      </c>
      <c r="Z480" t="s">
        <v>253</v>
      </c>
      <c r="AA480" t="s">
        <v>364</v>
      </c>
      <c r="AB480" t="s">
        <v>61</v>
      </c>
      <c r="AC480">
        <v>2021</v>
      </c>
      <c r="AD480" t="s">
        <v>372</v>
      </c>
      <c r="AE480" t="s">
        <v>381</v>
      </c>
      <c r="AF480">
        <v>3</v>
      </c>
      <c r="AG480">
        <v>2020</v>
      </c>
      <c r="AH480" t="s">
        <v>86</v>
      </c>
      <c r="AI480" t="s">
        <v>382</v>
      </c>
      <c r="AJ480" t="s">
        <v>383</v>
      </c>
      <c r="AK480" t="s">
        <v>384</v>
      </c>
      <c r="AL480" t="s">
        <v>93</v>
      </c>
      <c r="AM480" t="s">
        <v>138</v>
      </c>
      <c r="AQ480">
        <v>0</v>
      </c>
      <c r="AT480">
        <v>0</v>
      </c>
      <c r="AW480" t="s">
        <v>131</v>
      </c>
      <c r="AX480">
        <v>3</v>
      </c>
      <c r="AY480">
        <v>52</v>
      </c>
      <c r="AZ480" s="1">
        <v>43553</v>
      </c>
      <c r="BA480">
        <v>2019</v>
      </c>
      <c r="BB480">
        <v>2019</v>
      </c>
      <c r="BC480" t="s">
        <v>139</v>
      </c>
      <c r="BD480" s="5">
        <f>VLOOKUP(BC480,'unit cost'!$A$2:$B$17,2,FALSE)</f>
        <v>0.32800000000000001</v>
      </c>
      <c r="BE480" s="5">
        <f t="shared" si="7"/>
        <v>2833.92</v>
      </c>
    </row>
    <row r="481" spans="1:57" ht="14.4" x14ac:dyDescent="0.3">
      <c r="A481" t="s">
        <v>2694</v>
      </c>
      <c r="C481">
        <v>290</v>
      </c>
      <c r="D481" t="s">
        <v>379</v>
      </c>
      <c r="E481" t="s">
        <v>93</v>
      </c>
      <c r="F481" t="s">
        <v>370</v>
      </c>
      <c r="G481">
        <v>35280</v>
      </c>
      <c r="H481">
        <v>1</v>
      </c>
      <c r="I481">
        <v>35280</v>
      </c>
      <c r="J481" s="1">
        <v>43900</v>
      </c>
      <c r="K481" s="1">
        <v>43951</v>
      </c>
      <c r="N481" s="1">
        <v>43900</v>
      </c>
      <c r="O481" t="s">
        <v>56</v>
      </c>
      <c r="P481" t="s">
        <v>57</v>
      </c>
      <c r="Q481" s="1">
        <v>43951</v>
      </c>
      <c r="T481">
        <v>0</v>
      </c>
      <c r="U481" t="b">
        <v>0</v>
      </c>
      <c r="V481" t="s">
        <v>441</v>
      </c>
      <c r="W481" t="s">
        <v>83</v>
      </c>
      <c r="X481" t="s">
        <v>366</v>
      </c>
      <c r="Y481" t="s">
        <v>367</v>
      </c>
      <c r="Z481" t="s">
        <v>253</v>
      </c>
      <c r="AA481" t="s">
        <v>364</v>
      </c>
      <c r="AB481" t="s">
        <v>61</v>
      </c>
      <c r="AC481">
        <v>2021</v>
      </c>
      <c r="AD481" t="s">
        <v>372</v>
      </c>
      <c r="AE481" t="s">
        <v>381</v>
      </c>
      <c r="AF481">
        <v>3</v>
      </c>
      <c r="AG481">
        <v>2020</v>
      </c>
      <c r="AH481" t="s">
        <v>86</v>
      </c>
      <c r="AI481" t="s">
        <v>382</v>
      </c>
      <c r="AJ481" t="s">
        <v>383</v>
      </c>
      <c r="AK481" t="s">
        <v>384</v>
      </c>
      <c r="AL481" t="s">
        <v>93</v>
      </c>
      <c r="AM481" t="s">
        <v>138</v>
      </c>
      <c r="AQ481">
        <v>0</v>
      </c>
      <c r="AT481">
        <v>0</v>
      </c>
      <c r="AW481" t="s">
        <v>131</v>
      </c>
      <c r="AX481">
        <v>3</v>
      </c>
      <c r="AY481">
        <v>52</v>
      </c>
      <c r="AZ481" s="1">
        <v>43536</v>
      </c>
      <c r="BA481">
        <v>2019</v>
      </c>
      <c r="BB481">
        <v>2019</v>
      </c>
      <c r="BC481" t="s">
        <v>139</v>
      </c>
      <c r="BD481" s="5">
        <f>VLOOKUP(BC481,'unit cost'!$A$2:$B$17,2,FALSE)</f>
        <v>0.32800000000000001</v>
      </c>
      <c r="BE481" s="5">
        <f t="shared" si="7"/>
        <v>11571.84</v>
      </c>
    </row>
    <row r="482" spans="1:57" ht="14.4" x14ac:dyDescent="0.3">
      <c r="A482" t="s">
        <v>2694</v>
      </c>
      <c r="C482">
        <v>291</v>
      </c>
      <c r="D482" t="s">
        <v>379</v>
      </c>
      <c r="E482" t="s">
        <v>93</v>
      </c>
      <c r="F482" t="s">
        <v>370</v>
      </c>
      <c r="G482">
        <v>21600</v>
      </c>
      <c r="H482">
        <v>1</v>
      </c>
      <c r="I482">
        <v>21600</v>
      </c>
      <c r="J482" s="1">
        <v>43897</v>
      </c>
      <c r="K482" s="1">
        <v>43951</v>
      </c>
      <c r="N482" s="1">
        <v>43897</v>
      </c>
      <c r="O482" t="s">
        <v>56</v>
      </c>
      <c r="P482" t="s">
        <v>57</v>
      </c>
      <c r="Q482" s="1">
        <v>43951</v>
      </c>
      <c r="T482">
        <v>0</v>
      </c>
      <c r="U482" t="b">
        <v>0</v>
      </c>
      <c r="V482" t="s">
        <v>441</v>
      </c>
      <c r="W482" t="s">
        <v>83</v>
      </c>
      <c r="X482" t="s">
        <v>366</v>
      </c>
      <c r="Y482" t="s">
        <v>367</v>
      </c>
      <c r="Z482" t="s">
        <v>253</v>
      </c>
      <c r="AA482" t="s">
        <v>364</v>
      </c>
      <c r="AB482" t="s">
        <v>61</v>
      </c>
      <c r="AC482">
        <v>2021</v>
      </c>
      <c r="AD482" t="s">
        <v>372</v>
      </c>
      <c r="AE482" t="s">
        <v>381</v>
      </c>
      <c r="AF482">
        <v>3</v>
      </c>
      <c r="AG482">
        <v>2020</v>
      </c>
      <c r="AH482" t="s">
        <v>86</v>
      </c>
      <c r="AI482" t="s">
        <v>382</v>
      </c>
      <c r="AJ482" t="s">
        <v>383</v>
      </c>
      <c r="AK482" t="s">
        <v>384</v>
      </c>
      <c r="AL482" t="s">
        <v>93</v>
      </c>
      <c r="AM482" t="s">
        <v>138</v>
      </c>
      <c r="AQ482">
        <v>0</v>
      </c>
      <c r="AT482">
        <v>0</v>
      </c>
      <c r="AW482" t="s">
        <v>131</v>
      </c>
      <c r="AX482">
        <v>3</v>
      </c>
      <c r="AY482">
        <v>52</v>
      </c>
      <c r="AZ482" s="1">
        <v>43533</v>
      </c>
      <c r="BA482">
        <v>2019</v>
      </c>
      <c r="BB482">
        <v>2019</v>
      </c>
      <c r="BC482" t="s">
        <v>139</v>
      </c>
      <c r="BD482" s="5">
        <f>VLOOKUP(BC482,'unit cost'!$A$2:$B$17,2,FALSE)</f>
        <v>0.32800000000000001</v>
      </c>
      <c r="BE482" s="5">
        <f t="shared" si="7"/>
        <v>7084.8</v>
      </c>
    </row>
    <row r="483" spans="1:57" ht="14.4" x14ac:dyDescent="0.3">
      <c r="A483" t="s">
        <v>2694</v>
      </c>
      <c r="C483">
        <v>293</v>
      </c>
      <c r="D483" t="s">
        <v>379</v>
      </c>
      <c r="E483" t="s">
        <v>93</v>
      </c>
      <c r="F483" t="s">
        <v>370</v>
      </c>
      <c r="G483">
        <v>8640</v>
      </c>
      <c r="H483">
        <v>1</v>
      </c>
      <c r="I483">
        <v>8640</v>
      </c>
      <c r="J483" s="1">
        <v>43900</v>
      </c>
      <c r="K483" s="1">
        <v>43951</v>
      </c>
      <c r="N483" s="1">
        <v>43900</v>
      </c>
      <c r="O483" t="s">
        <v>56</v>
      </c>
      <c r="P483" t="s">
        <v>57</v>
      </c>
      <c r="Q483" s="1">
        <v>43951</v>
      </c>
      <c r="T483">
        <v>0</v>
      </c>
      <c r="U483" t="b">
        <v>0</v>
      </c>
      <c r="V483" t="s">
        <v>441</v>
      </c>
      <c r="W483" t="s">
        <v>83</v>
      </c>
      <c r="X483" t="s">
        <v>366</v>
      </c>
      <c r="Y483" t="s">
        <v>367</v>
      </c>
      <c r="Z483" t="s">
        <v>253</v>
      </c>
      <c r="AA483" t="s">
        <v>364</v>
      </c>
      <c r="AB483" t="s">
        <v>61</v>
      </c>
      <c r="AC483">
        <v>2021</v>
      </c>
      <c r="AD483" t="s">
        <v>372</v>
      </c>
      <c r="AE483" t="s">
        <v>381</v>
      </c>
      <c r="AF483">
        <v>3</v>
      </c>
      <c r="AG483">
        <v>2020</v>
      </c>
      <c r="AH483" t="s">
        <v>86</v>
      </c>
      <c r="AI483" t="s">
        <v>382</v>
      </c>
      <c r="AJ483" t="s">
        <v>383</v>
      </c>
      <c r="AK483" t="s">
        <v>384</v>
      </c>
      <c r="AL483" t="s">
        <v>93</v>
      </c>
      <c r="AM483" t="s">
        <v>138</v>
      </c>
      <c r="AQ483">
        <v>0</v>
      </c>
      <c r="AT483">
        <v>0</v>
      </c>
      <c r="AW483" t="s">
        <v>131</v>
      </c>
      <c r="AX483">
        <v>3</v>
      </c>
      <c r="AY483">
        <v>52</v>
      </c>
      <c r="AZ483" s="1">
        <v>43536</v>
      </c>
      <c r="BA483">
        <v>2019</v>
      </c>
      <c r="BB483">
        <v>2019</v>
      </c>
      <c r="BC483" t="s">
        <v>139</v>
      </c>
      <c r="BD483" s="5">
        <f>VLOOKUP(BC483,'unit cost'!$A$2:$B$17,2,FALSE)</f>
        <v>0.32800000000000001</v>
      </c>
      <c r="BE483" s="5">
        <f t="shared" si="7"/>
        <v>2833.92</v>
      </c>
    </row>
    <row r="484" spans="1:57" ht="14.4" x14ac:dyDescent="0.3">
      <c r="A484" t="s">
        <v>2694</v>
      </c>
      <c r="C484">
        <v>294</v>
      </c>
      <c r="D484" t="s">
        <v>379</v>
      </c>
      <c r="E484" t="s">
        <v>93</v>
      </c>
      <c r="F484" t="s">
        <v>370</v>
      </c>
      <c r="G484">
        <v>4320</v>
      </c>
      <c r="H484">
        <v>1</v>
      </c>
      <c r="I484">
        <v>4320</v>
      </c>
      <c r="J484" s="1">
        <v>43896</v>
      </c>
      <c r="K484" s="1">
        <v>43951</v>
      </c>
      <c r="N484" s="1">
        <v>43896</v>
      </c>
      <c r="O484" t="s">
        <v>56</v>
      </c>
      <c r="P484" t="s">
        <v>57</v>
      </c>
      <c r="Q484" s="1">
        <v>43951</v>
      </c>
      <c r="T484">
        <v>0</v>
      </c>
      <c r="U484" t="b">
        <v>0</v>
      </c>
      <c r="V484" t="s">
        <v>441</v>
      </c>
      <c r="W484" t="s">
        <v>83</v>
      </c>
      <c r="X484" t="s">
        <v>366</v>
      </c>
      <c r="Y484" t="s">
        <v>367</v>
      </c>
      <c r="Z484" t="s">
        <v>253</v>
      </c>
      <c r="AA484" t="s">
        <v>364</v>
      </c>
      <c r="AB484" t="s">
        <v>61</v>
      </c>
      <c r="AC484">
        <v>2021</v>
      </c>
      <c r="AD484" t="s">
        <v>372</v>
      </c>
      <c r="AE484" t="s">
        <v>381</v>
      </c>
      <c r="AF484">
        <v>3</v>
      </c>
      <c r="AG484">
        <v>2020</v>
      </c>
      <c r="AH484" t="s">
        <v>86</v>
      </c>
      <c r="AI484" t="s">
        <v>382</v>
      </c>
      <c r="AJ484" t="s">
        <v>383</v>
      </c>
      <c r="AK484" t="s">
        <v>384</v>
      </c>
      <c r="AL484" t="s">
        <v>93</v>
      </c>
      <c r="AM484" t="s">
        <v>138</v>
      </c>
      <c r="AQ484">
        <v>0</v>
      </c>
      <c r="AT484">
        <v>0</v>
      </c>
      <c r="AW484" t="s">
        <v>131</v>
      </c>
      <c r="AX484">
        <v>3</v>
      </c>
      <c r="AY484">
        <v>52</v>
      </c>
      <c r="AZ484" s="1">
        <v>43532</v>
      </c>
      <c r="BA484">
        <v>2019</v>
      </c>
      <c r="BB484">
        <v>2019</v>
      </c>
      <c r="BC484" t="s">
        <v>139</v>
      </c>
      <c r="BD484" s="5">
        <f>VLOOKUP(BC484,'unit cost'!$A$2:$B$17,2,FALSE)</f>
        <v>0.32800000000000001</v>
      </c>
      <c r="BE484" s="5">
        <f t="shared" si="7"/>
        <v>1416.96</v>
      </c>
    </row>
    <row r="485" spans="1:57" ht="14.4" x14ac:dyDescent="0.3">
      <c r="A485" t="s">
        <v>2694</v>
      </c>
      <c r="C485">
        <v>295</v>
      </c>
      <c r="D485" t="s">
        <v>379</v>
      </c>
      <c r="E485" t="s">
        <v>93</v>
      </c>
      <c r="F485" t="s">
        <v>370</v>
      </c>
      <c r="G485">
        <v>20160</v>
      </c>
      <c r="H485">
        <v>1</v>
      </c>
      <c r="I485">
        <v>20160</v>
      </c>
      <c r="J485" s="1">
        <v>43899</v>
      </c>
      <c r="K485" s="1">
        <v>43951</v>
      </c>
      <c r="N485" s="1">
        <v>43899</v>
      </c>
      <c r="O485" t="s">
        <v>56</v>
      </c>
      <c r="P485" t="s">
        <v>57</v>
      </c>
      <c r="Q485" s="1">
        <v>43951</v>
      </c>
      <c r="T485">
        <v>0</v>
      </c>
      <c r="U485" t="b">
        <v>0</v>
      </c>
      <c r="V485" t="s">
        <v>441</v>
      </c>
      <c r="W485" t="s">
        <v>83</v>
      </c>
      <c r="X485" t="s">
        <v>366</v>
      </c>
      <c r="Y485" t="s">
        <v>367</v>
      </c>
      <c r="Z485" t="s">
        <v>253</v>
      </c>
      <c r="AA485" t="s">
        <v>364</v>
      </c>
      <c r="AB485" t="s">
        <v>61</v>
      </c>
      <c r="AC485">
        <v>2021</v>
      </c>
      <c r="AD485" t="s">
        <v>372</v>
      </c>
      <c r="AE485" t="s">
        <v>381</v>
      </c>
      <c r="AF485">
        <v>3</v>
      </c>
      <c r="AG485">
        <v>2020</v>
      </c>
      <c r="AH485" t="s">
        <v>86</v>
      </c>
      <c r="AI485" t="s">
        <v>382</v>
      </c>
      <c r="AJ485" t="s">
        <v>383</v>
      </c>
      <c r="AK485" t="s">
        <v>384</v>
      </c>
      <c r="AL485" t="s">
        <v>93</v>
      </c>
      <c r="AM485" t="s">
        <v>138</v>
      </c>
      <c r="AQ485">
        <v>0</v>
      </c>
      <c r="AT485">
        <v>0</v>
      </c>
      <c r="AW485" t="s">
        <v>131</v>
      </c>
      <c r="AX485">
        <v>3</v>
      </c>
      <c r="AY485">
        <v>52</v>
      </c>
      <c r="AZ485" s="1">
        <v>43535</v>
      </c>
      <c r="BA485">
        <v>2019</v>
      </c>
      <c r="BB485">
        <v>2019</v>
      </c>
      <c r="BC485" t="s">
        <v>139</v>
      </c>
      <c r="BD485" s="5">
        <f>VLOOKUP(BC485,'unit cost'!$A$2:$B$17,2,FALSE)</f>
        <v>0.32800000000000001</v>
      </c>
      <c r="BE485" s="5">
        <f t="shared" si="7"/>
        <v>6612.4800000000005</v>
      </c>
    </row>
    <row r="486" spans="1:57" ht="14.4" x14ac:dyDescent="0.3">
      <c r="A486" t="s">
        <v>2694</v>
      </c>
      <c r="C486">
        <v>296</v>
      </c>
      <c r="D486" t="s">
        <v>379</v>
      </c>
      <c r="E486" t="s">
        <v>93</v>
      </c>
      <c r="F486" t="s">
        <v>370</v>
      </c>
      <c r="G486">
        <v>12240</v>
      </c>
      <c r="H486">
        <v>1</v>
      </c>
      <c r="I486">
        <v>12240</v>
      </c>
      <c r="J486" s="1">
        <v>43899</v>
      </c>
      <c r="K486" s="1">
        <v>43951</v>
      </c>
      <c r="N486" s="1">
        <v>43899</v>
      </c>
      <c r="O486" t="s">
        <v>56</v>
      </c>
      <c r="P486" t="s">
        <v>57</v>
      </c>
      <c r="Q486" s="1">
        <v>43951</v>
      </c>
      <c r="T486">
        <v>0</v>
      </c>
      <c r="U486" t="b">
        <v>0</v>
      </c>
      <c r="V486" t="s">
        <v>441</v>
      </c>
      <c r="W486" t="s">
        <v>83</v>
      </c>
      <c r="X486" t="s">
        <v>366</v>
      </c>
      <c r="Y486" t="s">
        <v>367</v>
      </c>
      <c r="Z486" t="s">
        <v>253</v>
      </c>
      <c r="AA486" t="s">
        <v>364</v>
      </c>
      <c r="AB486" t="s">
        <v>61</v>
      </c>
      <c r="AC486">
        <v>2021</v>
      </c>
      <c r="AD486" t="s">
        <v>372</v>
      </c>
      <c r="AE486" t="s">
        <v>381</v>
      </c>
      <c r="AF486">
        <v>3</v>
      </c>
      <c r="AG486">
        <v>2020</v>
      </c>
      <c r="AH486" t="s">
        <v>86</v>
      </c>
      <c r="AI486" t="s">
        <v>382</v>
      </c>
      <c r="AJ486" t="s">
        <v>383</v>
      </c>
      <c r="AK486" t="s">
        <v>384</v>
      </c>
      <c r="AL486" t="s">
        <v>93</v>
      </c>
      <c r="AM486" t="s">
        <v>138</v>
      </c>
      <c r="AQ486">
        <v>0</v>
      </c>
      <c r="AT486">
        <v>0</v>
      </c>
      <c r="AW486" t="s">
        <v>131</v>
      </c>
      <c r="AX486">
        <v>3</v>
      </c>
      <c r="AY486">
        <v>52</v>
      </c>
      <c r="AZ486" s="1">
        <v>43535</v>
      </c>
      <c r="BA486">
        <v>2019</v>
      </c>
      <c r="BB486">
        <v>2019</v>
      </c>
      <c r="BC486" t="s">
        <v>139</v>
      </c>
      <c r="BD486" s="5">
        <f>VLOOKUP(BC486,'unit cost'!$A$2:$B$17,2,FALSE)</f>
        <v>0.32800000000000001</v>
      </c>
      <c r="BE486" s="5">
        <f t="shared" si="7"/>
        <v>4014.7200000000003</v>
      </c>
    </row>
    <row r="487" spans="1:57" ht="14.4" x14ac:dyDescent="0.3">
      <c r="A487" t="s">
        <v>2694</v>
      </c>
      <c r="C487">
        <v>297</v>
      </c>
      <c r="D487" t="s">
        <v>379</v>
      </c>
      <c r="E487" t="s">
        <v>93</v>
      </c>
      <c r="F487" t="s">
        <v>370</v>
      </c>
      <c r="G487">
        <v>22320</v>
      </c>
      <c r="H487">
        <v>1</v>
      </c>
      <c r="I487">
        <v>22320</v>
      </c>
      <c r="J487" s="1">
        <v>43902</v>
      </c>
      <c r="K487" s="1">
        <v>43951</v>
      </c>
      <c r="N487" s="1">
        <v>43902</v>
      </c>
      <c r="O487" t="s">
        <v>56</v>
      </c>
      <c r="P487" t="s">
        <v>57</v>
      </c>
      <c r="Q487" s="1">
        <v>43951</v>
      </c>
      <c r="T487">
        <v>0</v>
      </c>
      <c r="U487" t="b">
        <v>0</v>
      </c>
      <c r="V487" t="s">
        <v>441</v>
      </c>
      <c r="W487" t="s">
        <v>83</v>
      </c>
      <c r="X487" t="s">
        <v>366</v>
      </c>
      <c r="Y487" t="s">
        <v>367</v>
      </c>
      <c r="Z487" t="s">
        <v>253</v>
      </c>
      <c r="AA487" t="s">
        <v>364</v>
      </c>
      <c r="AB487" t="s">
        <v>61</v>
      </c>
      <c r="AC487">
        <v>2021</v>
      </c>
      <c r="AD487" t="s">
        <v>372</v>
      </c>
      <c r="AE487" t="s">
        <v>381</v>
      </c>
      <c r="AF487">
        <v>3</v>
      </c>
      <c r="AG487">
        <v>2020</v>
      </c>
      <c r="AH487" t="s">
        <v>86</v>
      </c>
      <c r="AI487" t="s">
        <v>382</v>
      </c>
      <c r="AJ487" t="s">
        <v>383</v>
      </c>
      <c r="AK487" t="s">
        <v>384</v>
      </c>
      <c r="AL487" t="s">
        <v>93</v>
      </c>
      <c r="AM487" t="s">
        <v>138</v>
      </c>
      <c r="AQ487">
        <v>0</v>
      </c>
      <c r="AT487">
        <v>0</v>
      </c>
      <c r="AW487" t="s">
        <v>131</v>
      </c>
      <c r="AX487">
        <v>3</v>
      </c>
      <c r="AY487">
        <v>52</v>
      </c>
      <c r="AZ487" s="1">
        <v>43538</v>
      </c>
      <c r="BA487">
        <v>2019</v>
      </c>
      <c r="BB487">
        <v>2019</v>
      </c>
      <c r="BC487" t="s">
        <v>139</v>
      </c>
      <c r="BD487" s="5">
        <f>VLOOKUP(BC487,'unit cost'!$A$2:$B$17,2,FALSE)</f>
        <v>0.32800000000000001</v>
      </c>
      <c r="BE487" s="5">
        <f t="shared" si="7"/>
        <v>7320.96</v>
      </c>
    </row>
    <row r="488" spans="1:57" ht="14.4" x14ac:dyDescent="0.3">
      <c r="A488" t="s">
        <v>2694</v>
      </c>
      <c r="C488">
        <v>298</v>
      </c>
      <c r="D488" t="s">
        <v>379</v>
      </c>
      <c r="E488" t="s">
        <v>93</v>
      </c>
      <c r="F488" t="s">
        <v>370</v>
      </c>
      <c r="G488">
        <v>12240</v>
      </c>
      <c r="H488">
        <v>1</v>
      </c>
      <c r="I488">
        <v>12240</v>
      </c>
      <c r="J488" s="1">
        <v>43895</v>
      </c>
      <c r="K488" s="1">
        <v>43951</v>
      </c>
      <c r="N488" s="1">
        <v>43895</v>
      </c>
      <c r="O488" t="s">
        <v>56</v>
      </c>
      <c r="P488" t="s">
        <v>57</v>
      </c>
      <c r="Q488" s="1">
        <v>43951</v>
      </c>
      <c r="T488">
        <v>0</v>
      </c>
      <c r="U488" t="b">
        <v>0</v>
      </c>
      <c r="V488" t="s">
        <v>441</v>
      </c>
      <c r="W488" t="s">
        <v>83</v>
      </c>
      <c r="X488" t="s">
        <v>366</v>
      </c>
      <c r="Y488" t="s">
        <v>367</v>
      </c>
      <c r="Z488" t="s">
        <v>253</v>
      </c>
      <c r="AA488" t="s">
        <v>364</v>
      </c>
      <c r="AB488" t="s">
        <v>61</v>
      </c>
      <c r="AC488">
        <v>2021</v>
      </c>
      <c r="AD488" t="s">
        <v>372</v>
      </c>
      <c r="AE488" t="s">
        <v>381</v>
      </c>
      <c r="AF488">
        <v>3</v>
      </c>
      <c r="AG488">
        <v>2020</v>
      </c>
      <c r="AH488" t="s">
        <v>86</v>
      </c>
      <c r="AI488" t="s">
        <v>382</v>
      </c>
      <c r="AJ488" t="s">
        <v>383</v>
      </c>
      <c r="AK488" t="s">
        <v>384</v>
      </c>
      <c r="AL488" t="s">
        <v>93</v>
      </c>
      <c r="AM488" t="s">
        <v>138</v>
      </c>
      <c r="AQ488">
        <v>0</v>
      </c>
      <c r="AT488">
        <v>0</v>
      </c>
      <c r="AW488" t="s">
        <v>131</v>
      </c>
      <c r="AX488">
        <v>3</v>
      </c>
      <c r="AY488">
        <v>52</v>
      </c>
      <c r="AZ488" s="1">
        <v>43531</v>
      </c>
      <c r="BA488">
        <v>2019</v>
      </c>
      <c r="BB488">
        <v>2019</v>
      </c>
      <c r="BC488" t="s">
        <v>139</v>
      </c>
      <c r="BD488" s="5">
        <f>VLOOKUP(BC488,'unit cost'!$A$2:$B$17,2,FALSE)</f>
        <v>0.32800000000000001</v>
      </c>
      <c r="BE488" s="5">
        <f t="shared" si="7"/>
        <v>4014.7200000000003</v>
      </c>
    </row>
    <row r="489" spans="1:57" ht="14.4" x14ac:dyDescent="0.3">
      <c r="A489" t="s">
        <v>2694</v>
      </c>
      <c r="C489">
        <v>299</v>
      </c>
      <c r="D489" t="s">
        <v>379</v>
      </c>
      <c r="E489" t="s">
        <v>93</v>
      </c>
      <c r="F489" t="s">
        <v>370</v>
      </c>
      <c r="G489">
        <v>115200</v>
      </c>
      <c r="H489">
        <v>1</v>
      </c>
      <c r="I489">
        <v>115200</v>
      </c>
      <c r="J489" s="1">
        <v>43623</v>
      </c>
      <c r="K489" s="1">
        <v>43951</v>
      </c>
      <c r="N489" s="1">
        <v>43623</v>
      </c>
      <c r="O489" t="s">
        <v>56</v>
      </c>
      <c r="P489" t="s">
        <v>57</v>
      </c>
      <c r="Q489" s="1">
        <v>43951</v>
      </c>
      <c r="T489">
        <v>0</v>
      </c>
      <c r="U489" t="b">
        <v>0</v>
      </c>
      <c r="V489" t="s">
        <v>425</v>
      </c>
      <c r="W489" t="s">
        <v>83</v>
      </c>
      <c r="X489" t="s">
        <v>366</v>
      </c>
      <c r="Y489" t="s">
        <v>367</v>
      </c>
      <c r="Z489" t="s">
        <v>253</v>
      </c>
      <c r="AA489" t="s">
        <v>364</v>
      </c>
      <c r="AB489" t="s">
        <v>61</v>
      </c>
      <c r="AC489">
        <v>2021</v>
      </c>
      <c r="AD489" t="s">
        <v>372</v>
      </c>
      <c r="AE489" t="s">
        <v>381</v>
      </c>
      <c r="AF489">
        <v>6</v>
      </c>
      <c r="AG489">
        <v>2019</v>
      </c>
      <c r="AH489" t="s">
        <v>86</v>
      </c>
      <c r="AI489" t="s">
        <v>382</v>
      </c>
      <c r="AJ489" t="s">
        <v>383</v>
      </c>
      <c r="AK489" t="s">
        <v>384</v>
      </c>
      <c r="AL489" t="s">
        <v>93</v>
      </c>
      <c r="AM489" t="s">
        <v>138</v>
      </c>
      <c r="AQ489">
        <v>0</v>
      </c>
      <c r="AT489">
        <v>0</v>
      </c>
      <c r="AW489" t="s">
        <v>131</v>
      </c>
      <c r="AX489">
        <v>3</v>
      </c>
      <c r="AY489">
        <v>52</v>
      </c>
      <c r="AZ489" s="1">
        <v>43259</v>
      </c>
      <c r="BA489">
        <v>2018</v>
      </c>
      <c r="BB489">
        <v>2019</v>
      </c>
      <c r="BC489" t="s">
        <v>139</v>
      </c>
      <c r="BD489" s="5">
        <f>VLOOKUP(BC489,'unit cost'!$A$2:$B$17,2,FALSE)</f>
        <v>0.32800000000000001</v>
      </c>
      <c r="BE489" s="5">
        <f t="shared" si="7"/>
        <v>37785.599999999999</v>
      </c>
    </row>
    <row r="490" spans="1:57" ht="14.4" x14ac:dyDescent="0.3">
      <c r="A490" t="s">
        <v>2694</v>
      </c>
      <c r="C490">
        <v>300</v>
      </c>
      <c r="D490" t="s">
        <v>379</v>
      </c>
      <c r="E490" t="s">
        <v>93</v>
      </c>
      <c r="F490" t="s">
        <v>370</v>
      </c>
      <c r="G490">
        <v>15120</v>
      </c>
      <c r="H490">
        <v>1</v>
      </c>
      <c r="I490">
        <v>15120</v>
      </c>
      <c r="J490" s="1">
        <v>43623</v>
      </c>
      <c r="K490" s="1">
        <v>43951</v>
      </c>
      <c r="N490" s="1">
        <v>43623</v>
      </c>
      <c r="O490" t="s">
        <v>56</v>
      </c>
      <c r="P490" t="s">
        <v>57</v>
      </c>
      <c r="Q490" s="1">
        <v>43951</v>
      </c>
      <c r="T490">
        <v>0</v>
      </c>
      <c r="U490" t="b">
        <v>0</v>
      </c>
      <c r="V490" t="s">
        <v>425</v>
      </c>
      <c r="W490" t="s">
        <v>83</v>
      </c>
      <c r="X490" t="s">
        <v>366</v>
      </c>
      <c r="Y490" t="s">
        <v>367</v>
      </c>
      <c r="Z490" t="s">
        <v>253</v>
      </c>
      <c r="AA490" t="s">
        <v>364</v>
      </c>
      <c r="AB490" t="s">
        <v>61</v>
      </c>
      <c r="AC490">
        <v>2021</v>
      </c>
      <c r="AD490" t="s">
        <v>372</v>
      </c>
      <c r="AE490" t="s">
        <v>381</v>
      </c>
      <c r="AF490">
        <v>6</v>
      </c>
      <c r="AG490">
        <v>2019</v>
      </c>
      <c r="AH490" t="s">
        <v>86</v>
      </c>
      <c r="AI490" t="s">
        <v>382</v>
      </c>
      <c r="AJ490" t="s">
        <v>383</v>
      </c>
      <c r="AK490" t="s">
        <v>384</v>
      </c>
      <c r="AL490" t="s">
        <v>93</v>
      </c>
      <c r="AM490" t="s">
        <v>138</v>
      </c>
      <c r="AQ490">
        <v>0</v>
      </c>
      <c r="AT490">
        <v>0</v>
      </c>
      <c r="AW490" t="s">
        <v>131</v>
      </c>
      <c r="AX490">
        <v>3</v>
      </c>
      <c r="AY490">
        <v>52</v>
      </c>
      <c r="AZ490" s="1">
        <v>43259</v>
      </c>
      <c r="BA490">
        <v>2018</v>
      </c>
      <c r="BB490">
        <v>2019</v>
      </c>
      <c r="BC490" t="s">
        <v>139</v>
      </c>
      <c r="BD490" s="5">
        <f>VLOOKUP(BC490,'unit cost'!$A$2:$B$17,2,FALSE)</f>
        <v>0.32800000000000001</v>
      </c>
      <c r="BE490" s="5">
        <f t="shared" si="7"/>
        <v>4959.3600000000006</v>
      </c>
    </row>
    <row r="491" spans="1:57" ht="14.4" x14ac:dyDescent="0.3">
      <c r="A491" t="s">
        <v>2694</v>
      </c>
      <c r="C491">
        <v>301</v>
      </c>
      <c r="D491" t="s">
        <v>379</v>
      </c>
      <c r="E491" t="s">
        <v>93</v>
      </c>
      <c r="F491" t="s">
        <v>370</v>
      </c>
      <c r="G491">
        <v>16560</v>
      </c>
      <c r="H491">
        <v>1</v>
      </c>
      <c r="I491">
        <v>16560</v>
      </c>
      <c r="J491" s="1">
        <v>43626</v>
      </c>
      <c r="K491" s="1">
        <v>43951</v>
      </c>
      <c r="N491" s="1">
        <v>43626</v>
      </c>
      <c r="O491" t="s">
        <v>56</v>
      </c>
      <c r="P491" t="s">
        <v>57</v>
      </c>
      <c r="Q491" s="1">
        <v>43951</v>
      </c>
      <c r="T491">
        <v>0</v>
      </c>
      <c r="U491" t="b">
        <v>0</v>
      </c>
      <c r="V491" t="s">
        <v>425</v>
      </c>
      <c r="W491" t="s">
        <v>83</v>
      </c>
      <c r="X491" t="s">
        <v>366</v>
      </c>
      <c r="Y491" t="s">
        <v>367</v>
      </c>
      <c r="Z491" t="s">
        <v>253</v>
      </c>
      <c r="AA491" t="s">
        <v>364</v>
      </c>
      <c r="AB491" t="s">
        <v>61</v>
      </c>
      <c r="AC491">
        <v>2021</v>
      </c>
      <c r="AD491" t="s">
        <v>372</v>
      </c>
      <c r="AE491" t="s">
        <v>381</v>
      </c>
      <c r="AF491">
        <v>6</v>
      </c>
      <c r="AG491">
        <v>2019</v>
      </c>
      <c r="AH491" t="s">
        <v>86</v>
      </c>
      <c r="AI491" t="s">
        <v>382</v>
      </c>
      <c r="AJ491" t="s">
        <v>383</v>
      </c>
      <c r="AK491" t="s">
        <v>384</v>
      </c>
      <c r="AL491" t="s">
        <v>93</v>
      </c>
      <c r="AM491" t="s">
        <v>138</v>
      </c>
      <c r="AQ491">
        <v>0</v>
      </c>
      <c r="AT491">
        <v>0</v>
      </c>
      <c r="AW491" t="s">
        <v>131</v>
      </c>
      <c r="AX491">
        <v>3</v>
      </c>
      <c r="AY491">
        <v>52</v>
      </c>
      <c r="AZ491" s="1">
        <v>43262</v>
      </c>
      <c r="BA491">
        <v>2018</v>
      </c>
      <c r="BB491">
        <v>2019</v>
      </c>
      <c r="BC491" t="s">
        <v>139</v>
      </c>
      <c r="BD491" s="5">
        <f>VLOOKUP(BC491,'unit cost'!$A$2:$B$17,2,FALSE)</f>
        <v>0.32800000000000001</v>
      </c>
      <c r="BE491" s="5">
        <f t="shared" si="7"/>
        <v>5431.68</v>
      </c>
    </row>
    <row r="492" spans="1:57" ht="14.4" x14ac:dyDescent="0.3">
      <c r="A492" t="s">
        <v>2694</v>
      </c>
      <c r="C492">
        <v>302</v>
      </c>
      <c r="D492" t="s">
        <v>379</v>
      </c>
      <c r="E492" t="s">
        <v>93</v>
      </c>
      <c r="F492" t="s">
        <v>370</v>
      </c>
      <c r="G492">
        <v>28800</v>
      </c>
      <c r="H492">
        <v>1</v>
      </c>
      <c r="I492">
        <v>28800</v>
      </c>
      <c r="J492" s="1">
        <v>43626</v>
      </c>
      <c r="K492" s="1">
        <v>43951</v>
      </c>
      <c r="N492" s="1">
        <v>43626</v>
      </c>
      <c r="O492" t="s">
        <v>56</v>
      </c>
      <c r="P492" t="s">
        <v>57</v>
      </c>
      <c r="Q492" s="1">
        <v>43951</v>
      </c>
      <c r="T492">
        <v>0</v>
      </c>
      <c r="U492" t="b">
        <v>0</v>
      </c>
      <c r="V492" t="s">
        <v>425</v>
      </c>
      <c r="W492" t="s">
        <v>83</v>
      </c>
      <c r="X492" t="s">
        <v>366</v>
      </c>
      <c r="Y492" t="s">
        <v>367</v>
      </c>
      <c r="Z492" t="s">
        <v>253</v>
      </c>
      <c r="AA492" t="s">
        <v>364</v>
      </c>
      <c r="AB492" t="s">
        <v>61</v>
      </c>
      <c r="AC492">
        <v>2021</v>
      </c>
      <c r="AD492" t="s">
        <v>372</v>
      </c>
      <c r="AE492" t="s">
        <v>381</v>
      </c>
      <c r="AF492">
        <v>6</v>
      </c>
      <c r="AG492">
        <v>2019</v>
      </c>
      <c r="AH492" t="s">
        <v>86</v>
      </c>
      <c r="AI492" t="s">
        <v>382</v>
      </c>
      <c r="AJ492" t="s">
        <v>383</v>
      </c>
      <c r="AK492" t="s">
        <v>384</v>
      </c>
      <c r="AL492" t="s">
        <v>93</v>
      </c>
      <c r="AM492" t="s">
        <v>138</v>
      </c>
      <c r="AQ492">
        <v>0</v>
      </c>
      <c r="AT492">
        <v>0</v>
      </c>
      <c r="AW492" t="s">
        <v>131</v>
      </c>
      <c r="AX492">
        <v>3</v>
      </c>
      <c r="AY492">
        <v>52</v>
      </c>
      <c r="AZ492" s="1">
        <v>43262</v>
      </c>
      <c r="BA492">
        <v>2018</v>
      </c>
      <c r="BB492">
        <v>2019</v>
      </c>
      <c r="BC492" t="s">
        <v>139</v>
      </c>
      <c r="BD492" s="5">
        <f>VLOOKUP(BC492,'unit cost'!$A$2:$B$17,2,FALSE)</f>
        <v>0.32800000000000001</v>
      </c>
      <c r="BE492" s="5">
        <f t="shared" si="7"/>
        <v>9446.4</v>
      </c>
    </row>
    <row r="493" spans="1:57" ht="14.4" x14ac:dyDescent="0.3">
      <c r="A493" t="s">
        <v>2694</v>
      </c>
      <c r="C493">
        <v>303</v>
      </c>
      <c r="D493" t="s">
        <v>379</v>
      </c>
      <c r="E493" t="s">
        <v>93</v>
      </c>
      <c r="F493" t="s">
        <v>370</v>
      </c>
      <c r="G493">
        <v>82080</v>
      </c>
      <c r="H493">
        <v>1</v>
      </c>
      <c r="I493">
        <v>82080</v>
      </c>
      <c r="J493" s="1">
        <v>43627</v>
      </c>
      <c r="K493" s="1">
        <v>43951</v>
      </c>
      <c r="N493" s="1">
        <v>43627</v>
      </c>
      <c r="O493" t="s">
        <v>56</v>
      </c>
      <c r="P493" t="s">
        <v>57</v>
      </c>
      <c r="Q493" s="1">
        <v>43951</v>
      </c>
      <c r="T493">
        <v>0</v>
      </c>
      <c r="U493" t="b">
        <v>0</v>
      </c>
      <c r="V493" t="s">
        <v>425</v>
      </c>
      <c r="W493" t="s">
        <v>83</v>
      </c>
      <c r="X493" t="s">
        <v>366</v>
      </c>
      <c r="Y493" t="s">
        <v>367</v>
      </c>
      <c r="Z493" t="s">
        <v>253</v>
      </c>
      <c r="AA493" t="s">
        <v>364</v>
      </c>
      <c r="AB493" t="s">
        <v>61</v>
      </c>
      <c r="AC493">
        <v>2021</v>
      </c>
      <c r="AD493" t="s">
        <v>372</v>
      </c>
      <c r="AE493" t="s">
        <v>381</v>
      </c>
      <c r="AF493">
        <v>6</v>
      </c>
      <c r="AG493">
        <v>2019</v>
      </c>
      <c r="AH493" t="s">
        <v>86</v>
      </c>
      <c r="AI493" t="s">
        <v>382</v>
      </c>
      <c r="AJ493" t="s">
        <v>383</v>
      </c>
      <c r="AK493" t="s">
        <v>384</v>
      </c>
      <c r="AL493" t="s">
        <v>93</v>
      </c>
      <c r="AM493" t="s">
        <v>138</v>
      </c>
      <c r="AQ493">
        <v>0</v>
      </c>
      <c r="AT493">
        <v>0</v>
      </c>
      <c r="AW493" t="s">
        <v>131</v>
      </c>
      <c r="AX493">
        <v>3</v>
      </c>
      <c r="AY493">
        <v>52</v>
      </c>
      <c r="AZ493" s="1">
        <v>43263</v>
      </c>
      <c r="BA493">
        <v>2018</v>
      </c>
      <c r="BB493">
        <v>2019</v>
      </c>
      <c r="BC493" t="s">
        <v>139</v>
      </c>
      <c r="BD493" s="5">
        <f>VLOOKUP(BC493,'unit cost'!$A$2:$B$17,2,FALSE)</f>
        <v>0.32800000000000001</v>
      </c>
      <c r="BE493" s="5">
        <f t="shared" si="7"/>
        <v>26922.240000000002</v>
      </c>
    </row>
    <row r="494" spans="1:57" ht="14.4" x14ac:dyDescent="0.3">
      <c r="A494" t="s">
        <v>2694</v>
      </c>
      <c r="C494">
        <v>304</v>
      </c>
      <c r="D494" t="s">
        <v>379</v>
      </c>
      <c r="E494" t="s">
        <v>93</v>
      </c>
      <c r="F494" t="s">
        <v>370</v>
      </c>
      <c r="G494">
        <v>20880</v>
      </c>
      <c r="H494">
        <v>1</v>
      </c>
      <c r="I494">
        <v>20880</v>
      </c>
      <c r="J494" s="1">
        <v>43627</v>
      </c>
      <c r="K494" s="1">
        <v>43951</v>
      </c>
      <c r="N494" s="1">
        <v>43627</v>
      </c>
      <c r="O494" t="s">
        <v>56</v>
      </c>
      <c r="P494" t="s">
        <v>57</v>
      </c>
      <c r="Q494" s="1">
        <v>43951</v>
      </c>
      <c r="T494">
        <v>0</v>
      </c>
      <c r="U494" t="b">
        <v>0</v>
      </c>
      <c r="V494" t="s">
        <v>425</v>
      </c>
      <c r="W494" t="s">
        <v>83</v>
      </c>
      <c r="X494" t="s">
        <v>366</v>
      </c>
      <c r="Y494" t="s">
        <v>367</v>
      </c>
      <c r="Z494" t="s">
        <v>253</v>
      </c>
      <c r="AA494" t="s">
        <v>364</v>
      </c>
      <c r="AB494" t="s">
        <v>61</v>
      </c>
      <c r="AC494">
        <v>2021</v>
      </c>
      <c r="AD494" t="s">
        <v>372</v>
      </c>
      <c r="AE494" t="s">
        <v>381</v>
      </c>
      <c r="AF494">
        <v>6</v>
      </c>
      <c r="AG494">
        <v>2019</v>
      </c>
      <c r="AH494" t="s">
        <v>86</v>
      </c>
      <c r="AI494" t="s">
        <v>382</v>
      </c>
      <c r="AJ494" t="s">
        <v>383</v>
      </c>
      <c r="AK494" t="s">
        <v>384</v>
      </c>
      <c r="AL494" t="s">
        <v>93</v>
      </c>
      <c r="AM494" t="s">
        <v>138</v>
      </c>
      <c r="AQ494">
        <v>0</v>
      </c>
      <c r="AT494">
        <v>0</v>
      </c>
      <c r="AW494" t="s">
        <v>131</v>
      </c>
      <c r="AX494">
        <v>3</v>
      </c>
      <c r="AY494">
        <v>52</v>
      </c>
      <c r="AZ494" s="1">
        <v>43263</v>
      </c>
      <c r="BA494">
        <v>2018</v>
      </c>
      <c r="BB494">
        <v>2019</v>
      </c>
      <c r="BC494" t="s">
        <v>139</v>
      </c>
      <c r="BD494" s="5">
        <f>VLOOKUP(BC494,'unit cost'!$A$2:$B$17,2,FALSE)</f>
        <v>0.32800000000000001</v>
      </c>
      <c r="BE494" s="5">
        <f t="shared" si="7"/>
        <v>6848.64</v>
      </c>
    </row>
    <row r="495" spans="1:57" ht="14.4" x14ac:dyDescent="0.3">
      <c r="A495" t="s">
        <v>2694</v>
      </c>
      <c r="C495">
        <v>305</v>
      </c>
      <c r="D495" t="s">
        <v>379</v>
      </c>
      <c r="E495" t="s">
        <v>93</v>
      </c>
      <c r="F495" t="s">
        <v>370</v>
      </c>
      <c r="G495">
        <v>21600</v>
      </c>
      <c r="H495">
        <v>1</v>
      </c>
      <c r="I495">
        <v>21600</v>
      </c>
      <c r="J495" s="1">
        <v>43627</v>
      </c>
      <c r="K495" s="1">
        <v>43951</v>
      </c>
      <c r="N495" s="1">
        <v>43627</v>
      </c>
      <c r="O495" t="s">
        <v>56</v>
      </c>
      <c r="P495" t="s">
        <v>57</v>
      </c>
      <c r="Q495" s="1">
        <v>43951</v>
      </c>
      <c r="T495">
        <v>0</v>
      </c>
      <c r="U495" t="b">
        <v>0</v>
      </c>
      <c r="V495" t="s">
        <v>425</v>
      </c>
      <c r="W495" t="s">
        <v>83</v>
      </c>
      <c r="X495" t="s">
        <v>366</v>
      </c>
      <c r="Y495" t="s">
        <v>367</v>
      </c>
      <c r="Z495" t="s">
        <v>253</v>
      </c>
      <c r="AA495" t="s">
        <v>364</v>
      </c>
      <c r="AB495" t="s">
        <v>61</v>
      </c>
      <c r="AC495">
        <v>2021</v>
      </c>
      <c r="AD495" t="s">
        <v>372</v>
      </c>
      <c r="AE495" t="s">
        <v>381</v>
      </c>
      <c r="AF495">
        <v>6</v>
      </c>
      <c r="AG495">
        <v>2019</v>
      </c>
      <c r="AH495" t="s">
        <v>86</v>
      </c>
      <c r="AI495" t="s">
        <v>382</v>
      </c>
      <c r="AJ495" t="s">
        <v>383</v>
      </c>
      <c r="AK495" t="s">
        <v>384</v>
      </c>
      <c r="AL495" t="s">
        <v>93</v>
      </c>
      <c r="AM495" t="s">
        <v>138</v>
      </c>
      <c r="AQ495">
        <v>0</v>
      </c>
      <c r="AT495">
        <v>0</v>
      </c>
      <c r="AW495" t="s">
        <v>131</v>
      </c>
      <c r="AX495">
        <v>3</v>
      </c>
      <c r="AY495">
        <v>52</v>
      </c>
      <c r="AZ495" s="1">
        <v>43263</v>
      </c>
      <c r="BA495">
        <v>2018</v>
      </c>
      <c r="BB495">
        <v>2019</v>
      </c>
      <c r="BC495" t="s">
        <v>139</v>
      </c>
      <c r="BD495" s="5">
        <f>VLOOKUP(BC495,'unit cost'!$A$2:$B$17,2,FALSE)</f>
        <v>0.32800000000000001</v>
      </c>
      <c r="BE495" s="5">
        <f t="shared" si="7"/>
        <v>7084.8</v>
      </c>
    </row>
    <row r="496" spans="1:57" ht="14.4" x14ac:dyDescent="0.3">
      <c r="A496" t="s">
        <v>2694</v>
      </c>
      <c r="C496">
        <v>306</v>
      </c>
      <c r="D496" t="s">
        <v>379</v>
      </c>
      <c r="E496" t="s">
        <v>93</v>
      </c>
      <c r="F496" t="s">
        <v>370</v>
      </c>
      <c r="G496">
        <v>56880</v>
      </c>
      <c r="H496">
        <v>1</v>
      </c>
      <c r="I496">
        <v>56880</v>
      </c>
      <c r="J496" s="1">
        <v>43627</v>
      </c>
      <c r="K496" s="1">
        <v>43951</v>
      </c>
      <c r="N496" s="1">
        <v>43627</v>
      </c>
      <c r="O496" t="s">
        <v>56</v>
      </c>
      <c r="P496" t="s">
        <v>57</v>
      </c>
      <c r="Q496" s="1">
        <v>43951</v>
      </c>
      <c r="T496">
        <v>0</v>
      </c>
      <c r="U496" t="b">
        <v>0</v>
      </c>
      <c r="V496" t="s">
        <v>425</v>
      </c>
      <c r="W496" t="s">
        <v>83</v>
      </c>
      <c r="X496" t="s">
        <v>366</v>
      </c>
      <c r="Y496" t="s">
        <v>367</v>
      </c>
      <c r="Z496" t="s">
        <v>253</v>
      </c>
      <c r="AA496" t="s">
        <v>364</v>
      </c>
      <c r="AB496" t="s">
        <v>61</v>
      </c>
      <c r="AC496">
        <v>2021</v>
      </c>
      <c r="AD496" t="s">
        <v>372</v>
      </c>
      <c r="AE496" t="s">
        <v>381</v>
      </c>
      <c r="AF496">
        <v>6</v>
      </c>
      <c r="AG496">
        <v>2019</v>
      </c>
      <c r="AH496" t="s">
        <v>86</v>
      </c>
      <c r="AI496" t="s">
        <v>382</v>
      </c>
      <c r="AJ496" t="s">
        <v>383</v>
      </c>
      <c r="AK496" t="s">
        <v>384</v>
      </c>
      <c r="AL496" t="s">
        <v>93</v>
      </c>
      <c r="AM496" t="s">
        <v>138</v>
      </c>
      <c r="AQ496">
        <v>0</v>
      </c>
      <c r="AT496">
        <v>0</v>
      </c>
      <c r="AW496" t="s">
        <v>131</v>
      </c>
      <c r="AX496">
        <v>3</v>
      </c>
      <c r="AY496">
        <v>52</v>
      </c>
      <c r="AZ496" s="1">
        <v>43263</v>
      </c>
      <c r="BA496">
        <v>2018</v>
      </c>
      <c r="BB496">
        <v>2019</v>
      </c>
      <c r="BC496" t="s">
        <v>139</v>
      </c>
      <c r="BD496" s="5">
        <f>VLOOKUP(BC496,'unit cost'!$A$2:$B$17,2,FALSE)</f>
        <v>0.32800000000000001</v>
      </c>
      <c r="BE496" s="5">
        <f t="shared" si="7"/>
        <v>18656.64</v>
      </c>
    </row>
    <row r="497" spans="1:57" ht="14.4" x14ac:dyDescent="0.3">
      <c r="A497" t="s">
        <v>2694</v>
      </c>
      <c r="C497">
        <v>307</v>
      </c>
      <c r="D497" t="s">
        <v>379</v>
      </c>
      <c r="E497" t="s">
        <v>93</v>
      </c>
      <c r="F497" t="s">
        <v>370</v>
      </c>
      <c r="G497">
        <v>20160</v>
      </c>
      <c r="H497">
        <v>1</v>
      </c>
      <c r="I497">
        <v>20160</v>
      </c>
      <c r="J497" s="1">
        <v>44113</v>
      </c>
      <c r="K497" s="1">
        <v>43951</v>
      </c>
      <c r="N497" s="1">
        <v>44113</v>
      </c>
      <c r="O497" t="s">
        <v>56</v>
      </c>
      <c r="P497" t="s">
        <v>444</v>
      </c>
      <c r="Q497" s="1">
        <v>44175</v>
      </c>
      <c r="T497">
        <v>0</v>
      </c>
      <c r="U497" t="b">
        <v>1</v>
      </c>
      <c r="V497" t="s">
        <v>442</v>
      </c>
      <c r="W497" t="s">
        <v>83</v>
      </c>
      <c r="X497" t="s">
        <v>366</v>
      </c>
      <c r="Y497" t="s">
        <v>367</v>
      </c>
      <c r="Z497" t="s">
        <v>253</v>
      </c>
      <c r="AA497" t="s">
        <v>364</v>
      </c>
      <c r="AB497" t="s">
        <v>61</v>
      </c>
      <c r="AC497">
        <v>2021</v>
      </c>
      <c r="AD497" t="s">
        <v>372</v>
      </c>
      <c r="AE497" t="s">
        <v>381</v>
      </c>
      <c r="AF497">
        <v>10</v>
      </c>
      <c r="AG497">
        <v>2020</v>
      </c>
      <c r="AH497" t="s">
        <v>86</v>
      </c>
      <c r="AI497" t="s">
        <v>382</v>
      </c>
      <c r="AJ497" t="s">
        <v>383</v>
      </c>
      <c r="AK497" t="s">
        <v>384</v>
      </c>
      <c r="AL497" t="s">
        <v>93</v>
      </c>
      <c r="AM497" t="s">
        <v>138</v>
      </c>
      <c r="AQ497">
        <v>0</v>
      </c>
      <c r="AT497">
        <v>0</v>
      </c>
      <c r="AW497" t="s">
        <v>131</v>
      </c>
      <c r="AX497">
        <v>3</v>
      </c>
      <c r="AY497">
        <v>52</v>
      </c>
      <c r="AZ497" s="1">
        <v>43749</v>
      </c>
      <c r="BA497">
        <v>2020</v>
      </c>
      <c r="BB497">
        <v>2020</v>
      </c>
      <c r="BC497" t="s">
        <v>139</v>
      </c>
      <c r="BD497" s="5">
        <f>VLOOKUP(BC497,'unit cost'!$A$2:$B$17,2,FALSE)</f>
        <v>0.32800000000000001</v>
      </c>
      <c r="BE497" s="5">
        <f t="shared" si="7"/>
        <v>6612.4800000000005</v>
      </c>
    </row>
    <row r="498" spans="1:57" ht="14.4" x14ac:dyDescent="0.3">
      <c r="A498" t="s">
        <v>2694</v>
      </c>
      <c r="C498">
        <v>308</v>
      </c>
      <c r="D498" t="s">
        <v>379</v>
      </c>
      <c r="E498" t="s">
        <v>93</v>
      </c>
      <c r="F498" t="s">
        <v>370</v>
      </c>
      <c r="G498">
        <v>13680</v>
      </c>
      <c r="H498">
        <v>1</v>
      </c>
      <c r="I498">
        <v>13680</v>
      </c>
      <c r="J498" s="1">
        <v>44113</v>
      </c>
      <c r="K498" s="1">
        <v>43951</v>
      </c>
      <c r="N498" s="1">
        <v>44113</v>
      </c>
      <c r="O498" t="s">
        <v>56</v>
      </c>
      <c r="P498" t="s">
        <v>444</v>
      </c>
      <c r="Q498" s="1">
        <v>44175</v>
      </c>
      <c r="T498">
        <v>0</v>
      </c>
      <c r="U498" t="b">
        <v>1</v>
      </c>
      <c r="V498" t="s">
        <v>442</v>
      </c>
      <c r="W498" t="s">
        <v>83</v>
      </c>
      <c r="X498" t="s">
        <v>366</v>
      </c>
      <c r="Y498" t="s">
        <v>367</v>
      </c>
      <c r="Z498" t="s">
        <v>253</v>
      </c>
      <c r="AA498" t="s">
        <v>364</v>
      </c>
      <c r="AB498" t="s">
        <v>61</v>
      </c>
      <c r="AC498">
        <v>2021</v>
      </c>
      <c r="AD498" t="s">
        <v>372</v>
      </c>
      <c r="AE498" t="s">
        <v>381</v>
      </c>
      <c r="AF498">
        <v>10</v>
      </c>
      <c r="AG498">
        <v>2020</v>
      </c>
      <c r="AH498" t="s">
        <v>86</v>
      </c>
      <c r="AI498" t="s">
        <v>382</v>
      </c>
      <c r="AJ498" t="s">
        <v>383</v>
      </c>
      <c r="AK498" t="s">
        <v>384</v>
      </c>
      <c r="AL498" t="s">
        <v>93</v>
      </c>
      <c r="AM498" t="s">
        <v>138</v>
      </c>
      <c r="AQ498">
        <v>0</v>
      </c>
      <c r="AT498">
        <v>0</v>
      </c>
      <c r="AW498" t="s">
        <v>131</v>
      </c>
      <c r="AX498">
        <v>3</v>
      </c>
      <c r="AY498">
        <v>52</v>
      </c>
      <c r="AZ498" s="1">
        <v>43749</v>
      </c>
      <c r="BA498">
        <v>2020</v>
      </c>
      <c r="BB498">
        <v>2020</v>
      </c>
      <c r="BC498" t="s">
        <v>139</v>
      </c>
      <c r="BD498" s="5">
        <f>VLOOKUP(BC498,'unit cost'!$A$2:$B$17,2,FALSE)</f>
        <v>0.32800000000000001</v>
      </c>
      <c r="BE498" s="5">
        <f t="shared" si="7"/>
        <v>4487.04</v>
      </c>
    </row>
    <row r="499" spans="1:57" ht="14.4" x14ac:dyDescent="0.3">
      <c r="A499" t="s">
        <v>2694</v>
      </c>
      <c r="C499">
        <v>309</v>
      </c>
      <c r="D499" t="s">
        <v>379</v>
      </c>
      <c r="E499" t="s">
        <v>93</v>
      </c>
      <c r="F499" t="s">
        <v>370</v>
      </c>
      <c r="G499">
        <v>36720</v>
      </c>
      <c r="H499">
        <v>1</v>
      </c>
      <c r="I499">
        <v>36720</v>
      </c>
      <c r="J499" s="1">
        <v>44113</v>
      </c>
      <c r="K499" s="1">
        <v>43951</v>
      </c>
      <c r="N499" s="1">
        <v>44113</v>
      </c>
      <c r="O499" t="s">
        <v>56</v>
      </c>
      <c r="P499" t="s">
        <v>444</v>
      </c>
      <c r="Q499" s="1">
        <v>44175</v>
      </c>
      <c r="T499">
        <v>0</v>
      </c>
      <c r="U499" t="b">
        <v>1</v>
      </c>
      <c r="V499" t="s">
        <v>442</v>
      </c>
      <c r="W499" t="s">
        <v>83</v>
      </c>
      <c r="X499" t="s">
        <v>366</v>
      </c>
      <c r="Y499" t="s">
        <v>367</v>
      </c>
      <c r="Z499" t="s">
        <v>253</v>
      </c>
      <c r="AA499" t="s">
        <v>364</v>
      </c>
      <c r="AB499" t="s">
        <v>61</v>
      </c>
      <c r="AC499">
        <v>2021</v>
      </c>
      <c r="AD499" t="s">
        <v>372</v>
      </c>
      <c r="AE499" t="s">
        <v>381</v>
      </c>
      <c r="AF499">
        <v>10</v>
      </c>
      <c r="AG499">
        <v>2020</v>
      </c>
      <c r="AH499" t="s">
        <v>86</v>
      </c>
      <c r="AI499" t="s">
        <v>382</v>
      </c>
      <c r="AJ499" t="s">
        <v>383</v>
      </c>
      <c r="AK499" t="s">
        <v>384</v>
      </c>
      <c r="AL499" t="s">
        <v>93</v>
      </c>
      <c r="AM499" t="s">
        <v>138</v>
      </c>
      <c r="AQ499">
        <v>0</v>
      </c>
      <c r="AT499">
        <v>0</v>
      </c>
      <c r="AW499" t="s">
        <v>131</v>
      </c>
      <c r="AX499">
        <v>3</v>
      </c>
      <c r="AY499">
        <v>52</v>
      </c>
      <c r="AZ499" s="1">
        <v>43749</v>
      </c>
      <c r="BA499">
        <v>2020</v>
      </c>
      <c r="BB499">
        <v>2020</v>
      </c>
      <c r="BC499" t="s">
        <v>139</v>
      </c>
      <c r="BD499" s="5">
        <f>VLOOKUP(BC499,'unit cost'!$A$2:$B$17,2,FALSE)</f>
        <v>0.32800000000000001</v>
      </c>
      <c r="BE499" s="5">
        <f t="shared" si="7"/>
        <v>12044.16</v>
      </c>
    </row>
    <row r="500" spans="1:57" ht="14.4" x14ac:dyDescent="0.3">
      <c r="A500" t="s">
        <v>2694</v>
      </c>
      <c r="C500">
        <v>310</v>
      </c>
      <c r="D500" t="s">
        <v>379</v>
      </c>
      <c r="E500" t="s">
        <v>93</v>
      </c>
      <c r="F500" t="s">
        <v>370</v>
      </c>
      <c r="G500">
        <v>13680</v>
      </c>
      <c r="H500">
        <v>1</v>
      </c>
      <c r="I500">
        <v>13680</v>
      </c>
      <c r="J500" s="1">
        <v>44113</v>
      </c>
      <c r="K500" s="1">
        <v>43951</v>
      </c>
      <c r="N500" s="1">
        <v>44113</v>
      </c>
      <c r="O500" t="s">
        <v>56</v>
      </c>
      <c r="P500" t="s">
        <v>444</v>
      </c>
      <c r="Q500" s="1">
        <v>44175</v>
      </c>
      <c r="T500">
        <v>0</v>
      </c>
      <c r="U500" t="b">
        <v>1</v>
      </c>
      <c r="V500" t="s">
        <v>442</v>
      </c>
      <c r="W500" t="s">
        <v>83</v>
      </c>
      <c r="X500" t="s">
        <v>366</v>
      </c>
      <c r="Y500" t="s">
        <v>367</v>
      </c>
      <c r="Z500" t="s">
        <v>253</v>
      </c>
      <c r="AA500" t="s">
        <v>364</v>
      </c>
      <c r="AB500" t="s">
        <v>61</v>
      </c>
      <c r="AC500">
        <v>2021</v>
      </c>
      <c r="AD500" t="s">
        <v>372</v>
      </c>
      <c r="AE500" t="s">
        <v>381</v>
      </c>
      <c r="AF500">
        <v>10</v>
      </c>
      <c r="AG500">
        <v>2020</v>
      </c>
      <c r="AH500" t="s">
        <v>86</v>
      </c>
      <c r="AI500" t="s">
        <v>382</v>
      </c>
      <c r="AJ500" t="s">
        <v>383</v>
      </c>
      <c r="AK500" t="s">
        <v>384</v>
      </c>
      <c r="AL500" t="s">
        <v>93</v>
      </c>
      <c r="AM500" t="s">
        <v>138</v>
      </c>
      <c r="AQ500">
        <v>0</v>
      </c>
      <c r="AT500">
        <v>0</v>
      </c>
      <c r="AW500" t="s">
        <v>131</v>
      </c>
      <c r="AX500">
        <v>3</v>
      </c>
      <c r="AY500">
        <v>52</v>
      </c>
      <c r="AZ500" s="1">
        <v>43749</v>
      </c>
      <c r="BA500">
        <v>2020</v>
      </c>
      <c r="BB500">
        <v>2020</v>
      </c>
      <c r="BC500" t="s">
        <v>139</v>
      </c>
      <c r="BD500" s="5">
        <f>VLOOKUP(BC500,'unit cost'!$A$2:$B$17,2,FALSE)</f>
        <v>0.32800000000000001</v>
      </c>
      <c r="BE500" s="5">
        <f t="shared" si="7"/>
        <v>4487.04</v>
      </c>
    </row>
    <row r="501" spans="1:57" ht="14.4" x14ac:dyDescent="0.3">
      <c r="A501" t="s">
        <v>2694</v>
      </c>
      <c r="C501">
        <v>311</v>
      </c>
      <c r="D501" t="s">
        <v>379</v>
      </c>
      <c r="E501" t="s">
        <v>93</v>
      </c>
      <c r="F501" t="s">
        <v>370</v>
      </c>
      <c r="G501">
        <v>33120</v>
      </c>
      <c r="H501">
        <v>1</v>
      </c>
      <c r="I501">
        <v>33120</v>
      </c>
      <c r="J501" s="1">
        <v>44113</v>
      </c>
      <c r="K501" s="1">
        <v>43951</v>
      </c>
      <c r="N501" s="1">
        <v>44113</v>
      </c>
      <c r="O501" t="s">
        <v>56</v>
      </c>
      <c r="P501" t="s">
        <v>444</v>
      </c>
      <c r="Q501" s="1">
        <v>44175</v>
      </c>
      <c r="T501">
        <v>0</v>
      </c>
      <c r="U501" t="b">
        <v>1</v>
      </c>
      <c r="V501" t="s">
        <v>442</v>
      </c>
      <c r="W501" t="s">
        <v>83</v>
      </c>
      <c r="X501" t="s">
        <v>366</v>
      </c>
      <c r="Y501" t="s">
        <v>367</v>
      </c>
      <c r="Z501" t="s">
        <v>253</v>
      </c>
      <c r="AA501" t="s">
        <v>364</v>
      </c>
      <c r="AB501" t="s">
        <v>61</v>
      </c>
      <c r="AC501">
        <v>2021</v>
      </c>
      <c r="AD501" t="s">
        <v>372</v>
      </c>
      <c r="AE501" t="s">
        <v>381</v>
      </c>
      <c r="AF501">
        <v>10</v>
      </c>
      <c r="AG501">
        <v>2020</v>
      </c>
      <c r="AH501" t="s">
        <v>86</v>
      </c>
      <c r="AI501" t="s">
        <v>382</v>
      </c>
      <c r="AJ501" t="s">
        <v>383</v>
      </c>
      <c r="AK501" t="s">
        <v>384</v>
      </c>
      <c r="AL501" t="s">
        <v>93</v>
      </c>
      <c r="AM501" t="s">
        <v>138</v>
      </c>
      <c r="AQ501">
        <v>0</v>
      </c>
      <c r="AT501">
        <v>0</v>
      </c>
      <c r="AW501" t="s">
        <v>131</v>
      </c>
      <c r="AX501">
        <v>3</v>
      </c>
      <c r="AY501">
        <v>52</v>
      </c>
      <c r="AZ501" s="1">
        <v>43749</v>
      </c>
      <c r="BA501">
        <v>2020</v>
      </c>
      <c r="BB501">
        <v>2020</v>
      </c>
      <c r="BC501" t="s">
        <v>139</v>
      </c>
      <c r="BD501" s="5">
        <f>VLOOKUP(BC501,'unit cost'!$A$2:$B$17,2,FALSE)</f>
        <v>0.32800000000000001</v>
      </c>
      <c r="BE501" s="5">
        <f t="shared" si="7"/>
        <v>10863.36</v>
      </c>
    </row>
    <row r="502" spans="1:57" ht="14.4" x14ac:dyDescent="0.3">
      <c r="A502" t="s">
        <v>2694</v>
      </c>
      <c r="C502">
        <v>312</v>
      </c>
      <c r="D502" t="s">
        <v>379</v>
      </c>
      <c r="E502" t="s">
        <v>93</v>
      </c>
      <c r="F502" t="s">
        <v>370</v>
      </c>
      <c r="G502">
        <v>13680</v>
      </c>
      <c r="H502">
        <v>1</v>
      </c>
      <c r="I502">
        <v>13680</v>
      </c>
      <c r="J502" s="1">
        <v>44113</v>
      </c>
      <c r="K502" s="1">
        <v>43951</v>
      </c>
      <c r="N502" s="1">
        <v>44113</v>
      </c>
      <c r="O502" t="s">
        <v>56</v>
      </c>
      <c r="P502" t="s">
        <v>444</v>
      </c>
      <c r="Q502" s="1">
        <v>44175</v>
      </c>
      <c r="T502">
        <v>0</v>
      </c>
      <c r="U502" t="b">
        <v>1</v>
      </c>
      <c r="V502" t="s">
        <v>442</v>
      </c>
      <c r="W502" t="s">
        <v>83</v>
      </c>
      <c r="X502" t="s">
        <v>366</v>
      </c>
      <c r="Y502" t="s">
        <v>367</v>
      </c>
      <c r="Z502" t="s">
        <v>253</v>
      </c>
      <c r="AA502" t="s">
        <v>364</v>
      </c>
      <c r="AB502" t="s">
        <v>61</v>
      </c>
      <c r="AC502">
        <v>2021</v>
      </c>
      <c r="AD502" t="s">
        <v>372</v>
      </c>
      <c r="AE502" t="s">
        <v>381</v>
      </c>
      <c r="AF502">
        <v>10</v>
      </c>
      <c r="AG502">
        <v>2020</v>
      </c>
      <c r="AH502" t="s">
        <v>86</v>
      </c>
      <c r="AI502" t="s">
        <v>382</v>
      </c>
      <c r="AJ502" t="s">
        <v>383</v>
      </c>
      <c r="AK502" t="s">
        <v>384</v>
      </c>
      <c r="AL502" t="s">
        <v>93</v>
      </c>
      <c r="AM502" t="s">
        <v>138</v>
      </c>
      <c r="AQ502">
        <v>0</v>
      </c>
      <c r="AT502">
        <v>0</v>
      </c>
      <c r="AW502" t="s">
        <v>131</v>
      </c>
      <c r="AX502">
        <v>3</v>
      </c>
      <c r="AY502">
        <v>52</v>
      </c>
      <c r="AZ502" s="1">
        <v>43749</v>
      </c>
      <c r="BA502">
        <v>2020</v>
      </c>
      <c r="BB502">
        <v>2020</v>
      </c>
      <c r="BC502" t="s">
        <v>139</v>
      </c>
      <c r="BD502" s="5">
        <f>VLOOKUP(BC502,'unit cost'!$A$2:$B$17,2,FALSE)</f>
        <v>0.32800000000000001</v>
      </c>
      <c r="BE502" s="5">
        <f t="shared" si="7"/>
        <v>4487.04</v>
      </c>
    </row>
    <row r="503" spans="1:57" ht="14.4" x14ac:dyDescent="0.3">
      <c r="A503" t="s">
        <v>2694</v>
      </c>
      <c r="C503">
        <v>313</v>
      </c>
      <c r="D503" t="s">
        <v>379</v>
      </c>
      <c r="E503" t="s">
        <v>93</v>
      </c>
      <c r="F503" t="s">
        <v>370</v>
      </c>
      <c r="G503">
        <v>58320</v>
      </c>
      <c r="H503">
        <v>1</v>
      </c>
      <c r="I503">
        <v>58320</v>
      </c>
      <c r="J503" s="1">
        <v>44113</v>
      </c>
      <c r="K503" s="1">
        <v>43951</v>
      </c>
      <c r="N503" s="1">
        <v>44113</v>
      </c>
      <c r="O503" t="s">
        <v>56</v>
      </c>
      <c r="P503" t="s">
        <v>444</v>
      </c>
      <c r="Q503" s="1">
        <v>44175</v>
      </c>
      <c r="T503">
        <v>0</v>
      </c>
      <c r="U503" t="b">
        <v>1</v>
      </c>
      <c r="V503" t="s">
        <v>442</v>
      </c>
      <c r="W503" t="s">
        <v>83</v>
      </c>
      <c r="X503" t="s">
        <v>366</v>
      </c>
      <c r="Y503" t="s">
        <v>367</v>
      </c>
      <c r="Z503" t="s">
        <v>253</v>
      </c>
      <c r="AA503" t="s">
        <v>364</v>
      </c>
      <c r="AB503" t="s">
        <v>61</v>
      </c>
      <c r="AC503">
        <v>2021</v>
      </c>
      <c r="AD503" t="s">
        <v>372</v>
      </c>
      <c r="AE503" t="s">
        <v>381</v>
      </c>
      <c r="AF503">
        <v>10</v>
      </c>
      <c r="AG503">
        <v>2020</v>
      </c>
      <c r="AH503" t="s">
        <v>86</v>
      </c>
      <c r="AI503" t="s">
        <v>382</v>
      </c>
      <c r="AJ503" t="s">
        <v>383</v>
      </c>
      <c r="AK503" t="s">
        <v>384</v>
      </c>
      <c r="AL503" t="s">
        <v>93</v>
      </c>
      <c r="AM503" t="s">
        <v>138</v>
      </c>
      <c r="AQ503">
        <v>0</v>
      </c>
      <c r="AT503">
        <v>0</v>
      </c>
      <c r="AW503" t="s">
        <v>131</v>
      </c>
      <c r="AX503">
        <v>3</v>
      </c>
      <c r="AY503">
        <v>52</v>
      </c>
      <c r="AZ503" s="1">
        <v>43749</v>
      </c>
      <c r="BA503">
        <v>2020</v>
      </c>
      <c r="BB503">
        <v>2020</v>
      </c>
      <c r="BC503" t="s">
        <v>139</v>
      </c>
      <c r="BD503" s="5">
        <f>VLOOKUP(BC503,'unit cost'!$A$2:$B$17,2,FALSE)</f>
        <v>0.32800000000000001</v>
      </c>
      <c r="BE503" s="5">
        <f t="shared" si="7"/>
        <v>19128.96</v>
      </c>
    </row>
    <row r="504" spans="1:57" ht="14.4" x14ac:dyDescent="0.3">
      <c r="A504" t="s">
        <v>2694</v>
      </c>
      <c r="C504">
        <v>314</v>
      </c>
      <c r="D504" t="s">
        <v>379</v>
      </c>
      <c r="E504" t="s">
        <v>93</v>
      </c>
      <c r="F504" t="s">
        <v>370</v>
      </c>
      <c r="G504">
        <v>35280</v>
      </c>
      <c r="H504">
        <v>1</v>
      </c>
      <c r="I504">
        <v>35280</v>
      </c>
      <c r="J504" s="1">
        <v>44113</v>
      </c>
      <c r="K504" s="1">
        <v>43951</v>
      </c>
      <c r="N504" s="1">
        <v>44113</v>
      </c>
      <c r="O504" t="s">
        <v>56</v>
      </c>
      <c r="P504" t="s">
        <v>451</v>
      </c>
      <c r="Q504" s="1">
        <v>44175</v>
      </c>
      <c r="T504">
        <v>0</v>
      </c>
      <c r="U504" t="b">
        <v>1</v>
      </c>
      <c r="V504" t="s">
        <v>442</v>
      </c>
      <c r="W504" t="s">
        <v>83</v>
      </c>
      <c r="X504" t="s">
        <v>366</v>
      </c>
      <c r="Y504" t="s">
        <v>367</v>
      </c>
      <c r="Z504" t="s">
        <v>253</v>
      </c>
      <c r="AA504" t="s">
        <v>364</v>
      </c>
      <c r="AB504" t="s">
        <v>61</v>
      </c>
      <c r="AC504">
        <v>2021</v>
      </c>
      <c r="AD504" t="s">
        <v>372</v>
      </c>
      <c r="AE504" t="s">
        <v>381</v>
      </c>
      <c r="AF504">
        <v>10</v>
      </c>
      <c r="AG504">
        <v>2020</v>
      </c>
      <c r="AH504" t="s">
        <v>86</v>
      </c>
      <c r="AI504" t="s">
        <v>382</v>
      </c>
      <c r="AJ504" t="s">
        <v>383</v>
      </c>
      <c r="AK504" t="s">
        <v>384</v>
      </c>
      <c r="AL504" t="s">
        <v>93</v>
      </c>
      <c r="AM504" t="s">
        <v>138</v>
      </c>
      <c r="AQ504">
        <v>0</v>
      </c>
      <c r="AT504">
        <v>0</v>
      </c>
      <c r="AW504" t="s">
        <v>131</v>
      </c>
      <c r="AX504">
        <v>3</v>
      </c>
      <c r="AY504">
        <v>52</v>
      </c>
      <c r="AZ504" s="1">
        <v>43749</v>
      </c>
      <c r="BA504">
        <v>2020</v>
      </c>
      <c r="BB504">
        <v>2020</v>
      </c>
      <c r="BC504" t="s">
        <v>139</v>
      </c>
      <c r="BD504" s="5">
        <f>VLOOKUP(BC504,'unit cost'!$A$2:$B$17,2,FALSE)</f>
        <v>0.32800000000000001</v>
      </c>
      <c r="BE504" s="5">
        <f t="shared" si="7"/>
        <v>11571.84</v>
      </c>
    </row>
    <row r="505" spans="1:57" ht="14.4" x14ac:dyDescent="0.3">
      <c r="A505" t="s">
        <v>2694</v>
      </c>
      <c r="C505">
        <v>316</v>
      </c>
      <c r="D505" t="s">
        <v>379</v>
      </c>
      <c r="E505" t="s">
        <v>93</v>
      </c>
      <c r="F505" t="s">
        <v>370</v>
      </c>
      <c r="G505">
        <v>20160</v>
      </c>
      <c r="H505">
        <v>1</v>
      </c>
      <c r="I505">
        <v>20160</v>
      </c>
      <c r="J505" s="1">
        <v>44113</v>
      </c>
      <c r="K505" s="1">
        <v>43951</v>
      </c>
      <c r="N505" s="1">
        <v>44113</v>
      </c>
      <c r="O505" t="s">
        <v>56</v>
      </c>
      <c r="P505" t="s">
        <v>57</v>
      </c>
      <c r="Q505" s="1">
        <v>44175</v>
      </c>
      <c r="T505">
        <v>0</v>
      </c>
      <c r="U505" t="b">
        <v>0</v>
      </c>
      <c r="V505" t="s">
        <v>442</v>
      </c>
      <c r="W505" t="s">
        <v>83</v>
      </c>
      <c r="X505" t="s">
        <v>366</v>
      </c>
      <c r="Y505" t="s">
        <v>367</v>
      </c>
      <c r="Z505" t="s">
        <v>253</v>
      </c>
      <c r="AA505" t="s">
        <v>364</v>
      </c>
      <c r="AB505" t="s">
        <v>61</v>
      </c>
      <c r="AC505">
        <v>2021</v>
      </c>
      <c r="AD505" t="s">
        <v>372</v>
      </c>
      <c r="AE505" t="s">
        <v>381</v>
      </c>
      <c r="AF505">
        <v>10</v>
      </c>
      <c r="AG505">
        <v>2020</v>
      </c>
      <c r="AH505" t="s">
        <v>86</v>
      </c>
      <c r="AI505" t="s">
        <v>382</v>
      </c>
      <c r="AJ505" t="s">
        <v>383</v>
      </c>
      <c r="AK505" t="s">
        <v>384</v>
      </c>
      <c r="AL505" t="s">
        <v>93</v>
      </c>
      <c r="AM505" t="s">
        <v>138</v>
      </c>
      <c r="AQ505">
        <v>0</v>
      </c>
      <c r="AT505">
        <v>0</v>
      </c>
      <c r="AW505" t="s">
        <v>131</v>
      </c>
      <c r="AX505">
        <v>3</v>
      </c>
      <c r="AY505">
        <v>52</v>
      </c>
      <c r="AZ505" s="1">
        <v>43749</v>
      </c>
      <c r="BA505">
        <v>2020</v>
      </c>
      <c r="BB505">
        <v>2020</v>
      </c>
      <c r="BC505" t="s">
        <v>139</v>
      </c>
      <c r="BD505" s="5">
        <f>VLOOKUP(BC505,'unit cost'!$A$2:$B$17,2,FALSE)</f>
        <v>0.32800000000000001</v>
      </c>
      <c r="BE505" s="5">
        <f t="shared" si="7"/>
        <v>6612.4800000000005</v>
      </c>
    </row>
    <row r="506" spans="1:57" ht="14.4" x14ac:dyDescent="0.3">
      <c r="A506" t="s">
        <v>2694</v>
      </c>
      <c r="C506">
        <v>317</v>
      </c>
      <c r="D506" t="s">
        <v>379</v>
      </c>
      <c r="E506" t="s">
        <v>93</v>
      </c>
      <c r="F506" t="s">
        <v>446</v>
      </c>
      <c r="G506">
        <v>18720</v>
      </c>
      <c r="H506">
        <v>1</v>
      </c>
      <c r="I506">
        <v>18720</v>
      </c>
      <c r="J506" s="1">
        <v>44224</v>
      </c>
      <c r="K506" s="1">
        <v>44469</v>
      </c>
      <c r="N506" s="1">
        <v>44224</v>
      </c>
      <c r="O506" t="s">
        <v>56</v>
      </c>
      <c r="P506" t="s">
        <v>67</v>
      </c>
      <c r="Q506" s="1">
        <v>44263</v>
      </c>
      <c r="T506">
        <v>116677</v>
      </c>
      <c r="U506" t="b">
        <v>0</v>
      </c>
      <c r="V506" t="s">
        <v>452</v>
      </c>
      <c r="W506" t="s">
        <v>83</v>
      </c>
      <c r="X506" t="s">
        <v>366</v>
      </c>
      <c r="Y506" t="s">
        <v>367</v>
      </c>
      <c r="Z506" t="s">
        <v>253</v>
      </c>
      <c r="AA506" t="s">
        <v>364</v>
      </c>
      <c r="AB506" t="s">
        <v>61</v>
      </c>
      <c r="AC506">
        <v>2021</v>
      </c>
      <c r="AD506" t="s">
        <v>372</v>
      </c>
      <c r="AE506" t="s">
        <v>381</v>
      </c>
      <c r="AF506">
        <v>1</v>
      </c>
      <c r="AG506">
        <v>2021</v>
      </c>
      <c r="AH506" t="s">
        <v>86</v>
      </c>
      <c r="AI506" t="s">
        <v>382</v>
      </c>
      <c r="AJ506" t="s">
        <v>383</v>
      </c>
      <c r="AK506" t="s">
        <v>384</v>
      </c>
      <c r="AL506" t="s">
        <v>93</v>
      </c>
      <c r="AM506" t="s">
        <v>138</v>
      </c>
      <c r="AQ506">
        <v>0</v>
      </c>
      <c r="AT506">
        <v>0</v>
      </c>
      <c r="AW506" t="s">
        <v>131</v>
      </c>
      <c r="AX506">
        <v>3</v>
      </c>
      <c r="AY506">
        <v>52</v>
      </c>
      <c r="AZ506" s="1">
        <v>43860</v>
      </c>
      <c r="BA506">
        <v>2020</v>
      </c>
      <c r="BB506">
        <v>2020</v>
      </c>
      <c r="BC506" t="s">
        <v>139</v>
      </c>
      <c r="BD506" s="5">
        <f>VLOOKUP(BC506,'unit cost'!$A$2:$B$17,2,FALSE)</f>
        <v>0.32800000000000001</v>
      </c>
      <c r="BE506" s="5">
        <f t="shared" si="7"/>
        <v>6140.16</v>
      </c>
    </row>
    <row r="507" spans="1:57" ht="14.4" x14ac:dyDescent="0.3">
      <c r="A507" t="s">
        <v>2694</v>
      </c>
      <c r="C507">
        <v>318</v>
      </c>
      <c r="D507" t="s">
        <v>379</v>
      </c>
      <c r="E507" t="s">
        <v>93</v>
      </c>
      <c r="F507" t="s">
        <v>446</v>
      </c>
      <c r="G507">
        <v>20880</v>
      </c>
      <c r="H507">
        <v>1</v>
      </c>
      <c r="I507">
        <v>20880</v>
      </c>
      <c r="J507" s="1">
        <v>44224</v>
      </c>
      <c r="K507" s="1">
        <v>43951</v>
      </c>
      <c r="N507" s="1">
        <v>44224</v>
      </c>
      <c r="O507" t="s">
        <v>56</v>
      </c>
      <c r="P507" t="s">
        <v>67</v>
      </c>
      <c r="Q507" s="1">
        <v>44263</v>
      </c>
      <c r="T507">
        <v>0</v>
      </c>
      <c r="U507" t="b">
        <v>0</v>
      </c>
      <c r="V507" t="s">
        <v>452</v>
      </c>
      <c r="W507" t="s">
        <v>83</v>
      </c>
      <c r="X507" t="s">
        <v>366</v>
      </c>
      <c r="Y507" t="s">
        <v>367</v>
      </c>
      <c r="Z507" t="s">
        <v>253</v>
      </c>
      <c r="AA507" t="s">
        <v>364</v>
      </c>
      <c r="AB507" t="s">
        <v>61</v>
      </c>
      <c r="AC507">
        <v>2021</v>
      </c>
      <c r="AD507" t="s">
        <v>372</v>
      </c>
      <c r="AE507" t="s">
        <v>381</v>
      </c>
      <c r="AF507">
        <v>1</v>
      </c>
      <c r="AG507">
        <v>2021</v>
      </c>
      <c r="AH507" t="s">
        <v>86</v>
      </c>
      <c r="AI507" t="s">
        <v>382</v>
      </c>
      <c r="AJ507" t="s">
        <v>383</v>
      </c>
      <c r="AK507" t="s">
        <v>384</v>
      </c>
      <c r="AL507" t="s">
        <v>93</v>
      </c>
      <c r="AM507" t="s">
        <v>138</v>
      </c>
      <c r="AQ507">
        <v>0</v>
      </c>
      <c r="AT507">
        <v>0</v>
      </c>
      <c r="AW507" t="s">
        <v>131</v>
      </c>
      <c r="AX507">
        <v>3</v>
      </c>
      <c r="AY507">
        <v>52</v>
      </c>
      <c r="AZ507" s="1">
        <v>43860</v>
      </c>
      <c r="BA507">
        <v>2020</v>
      </c>
      <c r="BB507">
        <v>2020</v>
      </c>
      <c r="BC507" t="s">
        <v>139</v>
      </c>
      <c r="BD507" s="5">
        <f>VLOOKUP(BC507,'unit cost'!$A$2:$B$17,2,FALSE)</f>
        <v>0.32800000000000001</v>
      </c>
      <c r="BE507" s="5">
        <f t="shared" si="7"/>
        <v>6848.64</v>
      </c>
    </row>
    <row r="508" spans="1:57" ht="14.4" x14ac:dyDescent="0.3">
      <c r="A508" t="s">
        <v>2694</v>
      </c>
      <c r="C508">
        <v>319</v>
      </c>
      <c r="D508" t="s">
        <v>379</v>
      </c>
      <c r="E508" t="s">
        <v>93</v>
      </c>
      <c r="F508" t="s">
        <v>446</v>
      </c>
      <c r="G508">
        <v>30240</v>
      </c>
      <c r="H508">
        <v>1</v>
      </c>
      <c r="I508">
        <v>30240</v>
      </c>
      <c r="J508" s="1">
        <v>44224</v>
      </c>
      <c r="K508" s="1">
        <v>43951</v>
      </c>
      <c r="N508" s="1">
        <v>44224</v>
      </c>
      <c r="O508" t="s">
        <v>56</v>
      </c>
      <c r="P508" t="s">
        <v>67</v>
      </c>
      <c r="Q508" s="1">
        <v>44263</v>
      </c>
      <c r="T508">
        <v>0</v>
      </c>
      <c r="U508" t="b">
        <v>0</v>
      </c>
      <c r="V508" t="s">
        <v>452</v>
      </c>
      <c r="W508" t="s">
        <v>83</v>
      </c>
      <c r="X508" t="s">
        <v>366</v>
      </c>
      <c r="Y508" t="s">
        <v>367</v>
      </c>
      <c r="Z508" t="s">
        <v>253</v>
      </c>
      <c r="AA508" t="s">
        <v>364</v>
      </c>
      <c r="AB508" t="s">
        <v>61</v>
      </c>
      <c r="AC508">
        <v>2021</v>
      </c>
      <c r="AD508" t="s">
        <v>372</v>
      </c>
      <c r="AE508" t="s">
        <v>381</v>
      </c>
      <c r="AF508">
        <v>1</v>
      </c>
      <c r="AG508">
        <v>2021</v>
      </c>
      <c r="AH508" t="s">
        <v>86</v>
      </c>
      <c r="AI508" t="s">
        <v>382</v>
      </c>
      <c r="AJ508" t="s">
        <v>383</v>
      </c>
      <c r="AK508" t="s">
        <v>384</v>
      </c>
      <c r="AL508" t="s">
        <v>93</v>
      </c>
      <c r="AM508" t="s">
        <v>138</v>
      </c>
      <c r="AQ508">
        <v>0</v>
      </c>
      <c r="AT508">
        <v>0</v>
      </c>
      <c r="AW508" t="s">
        <v>131</v>
      </c>
      <c r="AX508">
        <v>3</v>
      </c>
      <c r="AY508">
        <v>52</v>
      </c>
      <c r="AZ508" s="1">
        <v>43860</v>
      </c>
      <c r="BA508">
        <v>2020</v>
      </c>
      <c r="BB508">
        <v>2020</v>
      </c>
      <c r="BC508" t="s">
        <v>139</v>
      </c>
      <c r="BD508" s="5">
        <f>VLOOKUP(BC508,'unit cost'!$A$2:$B$17,2,FALSE)</f>
        <v>0.32800000000000001</v>
      </c>
      <c r="BE508" s="5">
        <f t="shared" si="7"/>
        <v>9918.7200000000012</v>
      </c>
    </row>
    <row r="509" spans="1:57" ht="14.4" x14ac:dyDescent="0.3">
      <c r="A509" t="s">
        <v>2694</v>
      </c>
      <c r="C509">
        <v>320</v>
      </c>
      <c r="D509" t="s">
        <v>379</v>
      </c>
      <c r="E509" t="s">
        <v>93</v>
      </c>
      <c r="F509" t="s">
        <v>446</v>
      </c>
      <c r="G509">
        <v>12240</v>
      </c>
      <c r="H509">
        <v>1</v>
      </c>
      <c r="I509">
        <v>12240</v>
      </c>
      <c r="J509" s="1">
        <v>44224</v>
      </c>
      <c r="K509" s="1">
        <v>43951</v>
      </c>
      <c r="N509" s="1">
        <v>44224</v>
      </c>
      <c r="O509" t="s">
        <v>56</v>
      </c>
      <c r="P509" t="s">
        <v>67</v>
      </c>
      <c r="Q509" s="1">
        <v>44263</v>
      </c>
      <c r="T509">
        <v>0</v>
      </c>
      <c r="U509" t="b">
        <v>0</v>
      </c>
      <c r="V509" t="s">
        <v>452</v>
      </c>
      <c r="W509" t="s">
        <v>83</v>
      </c>
      <c r="X509" t="s">
        <v>366</v>
      </c>
      <c r="Y509" t="s">
        <v>367</v>
      </c>
      <c r="Z509" t="s">
        <v>253</v>
      </c>
      <c r="AA509" t="s">
        <v>364</v>
      </c>
      <c r="AB509" t="s">
        <v>61</v>
      </c>
      <c r="AC509">
        <v>2021</v>
      </c>
      <c r="AD509" t="s">
        <v>372</v>
      </c>
      <c r="AE509" t="s">
        <v>381</v>
      </c>
      <c r="AF509">
        <v>1</v>
      </c>
      <c r="AG509">
        <v>2021</v>
      </c>
      <c r="AH509" t="s">
        <v>86</v>
      </c>
      <c r="AI509" t="s">
        <v>382</v>
      </c>
      <c r="AJ509" t="s">
        <v>383</v>
      </c>
      <c r="AK509" t="s">
        <v>384</v>
      </c>
      <c r="AL509" t="s">
        <v>93</v>
      </c>
      <c r="AM509" t="s">
        <v>138</v>
      </c>
      <c r="AQ509">
        <v>0</v>
      </c>
      <c r="AT509">
        <v>0</v>
      </c>
      <c r="AW509" t="s">
        <v>131</v>
      </c>
      <c r="AX509">
        <v>3</v>
      </c>
      <c r="AY509">
        <v>52</v>
      </c>
      <c r="AZ509" s="1">
        <v>43860</v>
      </c>
      <c r="BA509">
        <v>2020</v>
      </c>
      <c r="BB509">
        <v>2020</v>
      </c>
      <c r="BC509" t="s">
        <v>139</v>
      </c>
      <c r="BD509" s="5">
        <f>VLOOKUP(BC509,'unit cost'!$A$2:$B$17,2,FALSE)</f>
        <v>0.32800000000000001</v>
      </c>
      <c r="BE509" s="5">
        <f t="shared" si="7"/>
        <v>4014.7200000000003</v>
      </c>
    </row>
    <row r="510" spans="1:57" ht="14.4" x14ac:dyDescent="0.3">
      <c r="A510" t="s">
        <v>2694</v>
      </c>
      <c r="C510">
        <v>321</v>
      </c>
      <c r="D510" t="s">
        <v>379</v>
      </c>
      <c r="E510" t="s">
        <v>93</v>
      </c>
      <c r="F510" t="s">
        <v>446</v>
      </c>
      <c r="G510">
        <v>35280</v>
      </c>
      <c r="H510">
        <v>1</v>
      </c>
      <c r="I510">
        <v>35280</v>
      </c>
      <c r="J510" s="1">
        <v>44224</v>
      </c>
      <c r="K510" s="1">
        <v>43951</v>
      </c>
      <c r="N510" s="1">
        <v>44224</v>
      </c>
      <c r="O510" t="s">
        <v>56</v>
      </c>
      <c r="P510" t="s">
        <v>67</v>
      </c>
      <c r="Q510" s="1">
        <v>44263</v>
      </c>
      <c r="T510">
        <v>0</v>
      </c>
      <c r="U510" t="b">
        <v>0</v>
      </c>
      <c r="V510" t="s">
        <v>452</v>
      </c>
      <c r="W510" t="s">
        <v>83</v>
      </c>
      <c r="X510" t="s">
        <v>366</v>
      </c>
      <c r="Y510" t="s">
        <v>367</v>
      </c>
      <c r="Z510" t="s">
        <v>253</v>
      </c>
      <c r="AA510" t="s">
        <v>364</v>
      </c>
      <c r="AB510" t="s">
        <v>61</v>
      </c>
      <c r="AC510">
        <v>2021</v>
      </c>
      <c r="AD510" t="s">
        <v>372</v>
      </c>
      <c r="AE510" t="s">
        <v>381</v>
      </c>
      <c r="AF510">
        <v>1</v>
      </c>
      <c r="AG510">
        <v>2021</v>
      </c>
      <c r="AH510" t="s">
        <v>86</v>
      </c>
      <c r="AI510" t="s">
        <v>382</v>
      </c>
      <c r="AJ510" t="s">
        <v>383</v>
      </c>
      <c r="AK510" t="s">
        <v>384</v>
      </c>
      <c r="AL510" t="s">
        <v>93</v>
      </c>
      <c r="AM510" t="s">
        <v>138</v>
      </c>
      <c r="AQ510">
        <v>0</v>
      </c>
      <c r="AT510">
        <v>0</v>
      </c>
      <c r="AW510" t="s">
        <v>131</v>
      </c>
      <c r="AX510">
        <v>3</v>
      </c>
      <c r="AY510">
        <v>52</v>
      </c>
      <c r="AZ510" s="1">
        <v>43860</v>
      </c>
      <c r="BA510">
        <v>2020</v>
      </c>
      <c r="BB510">
        <v>2020</v>
      </c>
      <c r="BC510" t="s">
        <v>139</v>
      </c>
      <c r="BD510" s="5">
        <f>VLOOKUP(BC510,'unit cost'!$A$2:$B$17,2,FALSE)</f>
        <v>0.32800000000000001</v>
      </c>
      <c r="BE510" s="5">
        <f t="shared" si="7"/>
        <v>11571.84</v>
      </c>
    </row>
    <row r="511" spans="1:57" ht="14.4" x14ac:dyDescent="0.3">
      <c r="A511" t="s">
        <v>2694</v>
      </c>
      <c r="C511">
        <v>322</v>
      </c>
      <c r="D511" t="s">
        <v>375</v>
      </c>
      <c r="E511" t="s">
        <v>93</v>
      </c>
      <c r="F511" t="s">
        <v>370</v>
      </c>
      <c r="G511">
        <v>5000</v>
      </c>
      <c r="H511">
        <v>1</v>
      </c>
      <c r="I511">
        <v>5000</v>
      </c>
      <c r="J511" s="1">
        <v>43936</v>
      </c>
      <c r="K511" s="1">
        <v>43951</v>
      </c>
      <c r="N511" s="1">
        <v>43936</v>
      </c>
      <c r="O511" t="s">
        <v>56</v>
      </c>
      <c r="P511" t="s">
        <v>57</v>
      </c>
      <c r="Q511" s="1">
        <v>43951</v>
      </c>
      <c r="T511">
        <v>0</v>
      </c>
      <c r="U511" t="b">
        <v>0</v>
      </c>
      <c r="V511" t="s">
        <v>434</v>
      </c>
      <c r="W511" t="s">
        <v>83</v>
      </c>
      <c r="X511" t="s">
        <v>366</v>
      </c>
      <c r="Y511" t="s">
        <v>367</v>
      </c>
      <c r="Z511" t="s">
        <v>253</v>
      </c>
      <c r="AA511" t="s">
        <v>364</v>
      </c>
      <c r="AB511" t="s">
        <v>61</v>
      </c>
      <c r="AC511">
        <v>2021</v>
      </c>
      <c r="AD511" t="s">
        <v>372</v>
      </c>
      <c r="AE511" t="s">
        <v>377</v>
      </c>
      <c r="AF511">
        <v>4</v>
      </c>
      <c r="AG511">
        <v>2020</v>
      </c>
      <c r="AH511" t="s">
        <v>86</v>
      </c>
      <c r="AI511" t="s">
        <v>119</v>
      </c>
      <c r="AJ511" t="s">
        <v>378</v>
      </c>
      <c r="AK511" t="s">
        <v>121</v>
      </c>
      <c r="AL511" t="s">
        <v>93</v>
      </c>
      <c r="AM511" t="s">
        <v>122</v>
      </c>
      <c r="AQ511">
        <v>0</v>
      </c>
      <c r="AT511">
        <v>0</v>
      </c>
      <c r="AU511">
        <v>8.5</v>
      </c>
      <c r="AV511">
        <v>42500</v>
      </c>
      <c r="AW511" t="s">
        <v>123</v>
      </c>
      <c r="AX511">
        <v>3</v>
      </c>
      <c r="AY511">
        <v>31</v>
      </c>
      <c r="AZ511" s="1">
        <v>43719</v>
      </c>
      <c r="BA511">
        <v>2019</v>
      </c>
      <c r="BB511">
        <v>2020</v>
      </c>
      <c r="BC511" t="s">
        <v>124</v>
      </c>
      <c r="BD511" s="5">
        <f>VLOOKUP(BC511,'unit cost'!$A$2:$B$17,2,FALSE)</f>
        <v>8.5</v>
      </c>
      <c r="BE511" s="5">
        <f t="shared" ref="BE511:BE574" si="8">BD511*G511</f>
        <v>42500</v>
      </c>
    </row>
    <row r="512" spans="1:57" ht="14.4" x14ac:dyDescent="0.3">
      <c r="A512" t="s">
        <v>2694</v>
      </c>
      <c r="C512">
        <v>323</v>
      </c>
      <c r="D512" t="s">
        <v>375</v>
      </c>
      <c r="E512" t="s">
        <v>93</v>
      </c>
      <c r="F512" t="s">
        <v>370</v>
      </c>
      <c r="G512">
        <v>6000</v>
      </c>
      <c r="H512">
        <v>1</v>
      </c>
      <c r="I512">
        <v>6000</v>
      </c>
      <c r="J512" s="1">
        <v>43938</v>
      </c>
      <c r="K512" s="1">
        <v>43951</v>
      </c>
      <c r="N512" s="1">
        <v>43938</v>
      </c>
      <c r="O512" t="s">
        <v>56</v>
      </c>
      <c r="P512" t="s">
        <v>57</v>
      </c>
      <c r="Q512" s="1">
        <v>43951</v>
      </c>
      <c r="T512">
        <v>0</v>
      </c>
      <c r="U512" t="b">
        <v>0</v>
      </c>
      <c r="V512" t="s">
        <v>434</v>
      </c>
      <c r="W512" t="s">
        <v>83</v>
      </c>
      <c r="X512" t="s">
        <v>366</v>
      </c>
      <c r="Y512" t="s">
        <v>367</v>
      </c>
      <c r="Z512" t="s">
        <v>253</v>
      </c>
      <c r="AA512" t="s">
        <v>364</v>
      </c>
      <c r="AB512" t="s">
        <v>61</v>
      </c>
      <c r="AC512">
        <v>2021</v>
      </c>
      <c r="AD512" t="s">
        <v>372</v>
      </c>
      <c r="AE512" t="s">
        <v>377</v>
      </c>
      <c r="AF512">
        <v>4</v>
      </c>
      <c r="AG512">
        <v>2020</v>
      </c>
      <c r="AH512" t="s">
        <v>86</v>
      </c>
      <c r="AI512" t="s">
        <v>119</v>
      </c>
      <c r="AJ512" t="s">
        <v>378</v>
      </c>
      <c r="AK512" t="s">
        <v>121</v>
      </c>
      <c r="AL512" t="s">
        <v>93</v>
      </c>
      <c r="AM512" t="s">
        <v>122</v>
      </c>
      <c r="AQ512">
        <v>0</v>
      </c>
      <c r="AT512">
        <v>0</v>
      </c>
      <c r="AU512">
        <v>8.5</v>
      </c>
      <c r="AV512">
        <v>51000</v>
      </c>
      <c r="AW512" t="s">
        <v>123</v>
      </c>
      <c r="AX512">
        <v>3</v>
      </c>
      <c r="AY512">
        <v>31</v>
      </c>
      <c r="AZ512" s="1">
        <v>43721</v>
      </c>
      <c r="BA512">
        <v>2019</v>
      </c>
      <c r="BB512">
        <v>2020</v>
      </c>
      <c r="BC512" t="s">
        <v>124</v>
      </c>
      <c r="BD512" s="5">
        <f>VLOOKUP(BC512,'unit cost'!$A$2:$B$17,2,FALSE)</f>
        <v>8.5</v>
      </c>
      <c r="BE512" s="5">
        <f t="shared" si="8"/>
        <v>51000</v>
      </c>
    </row>
    <row r="513" spans="1:57" ht="14.4" x14ac:dyDescent="0.3">
      <c r="A513" t="s">
        <v>2694</v>
      </c>
      <c r="C513">
        <v>324</v>
      </c>
      <c r="D513" t="s">
        <v>375</v>
      </c>
      <c r="E513" t="s">
        <v>93</v>
      </c>
      <c r="F513" t="s">
        <v>370</v>
      </c>
      <c r="G513">
        <v>5000</v>
      </c>
      <c r="H513">
        <v>1</v>
      </c>
      <c r="I513">
        <v>5000</v>
      </c>
      <c r="J513" s="1">
        <v>43922</v>
      </c>
      <c r="K513" s="1">
        <v>43951</v>
      </c>
      <c r="N513" s="1">
        <v>43922</v>
      </c>
      <c r="O513" t="s">
        <v>56</v>
      </c>
      <c r="P513" t="s">
        <v>57</v>
      </c>
      <c r="Q513" s="1">
        <v>43951</v>
      </c>
      <c r="T513">
        <v>0</v>
      </c>
      <c r="U513" t="b">
        <v>0</v>
      </c>
      <c r="V513" t="s">
        <v>434</v>
      </c>
      <c r="W513" t="s">
        <v>83</v>
      </c>
      <c r="X513" t="s">
        <v>366</v>
      </c>
      <c r="Y513" t="s">
        <v>367</v>
      </c>
      <c r="Z513" t="s">
        <v>253</v>
      </c>
      <c r="AA513" t="s">
        <v>364</v>
      </c>
      <c r="AB513" t="s">
        <v>61</v>
      </c>
      <c r="AC513">
        <v>2021</v>
      </c>
      <c r="AD513" t="s">
        <v>372</v>
      </c>
      <c r="AE513" t="s">
        <v>377</v>
      </c>
      <c r="AF513">
        <v>4</v>
      </c>
      <c r="AG513">
        <v>2020</v>
      </c>
      <c r="AH513" t="s">
        <v>86</v>
      </c>
      <c r="AI513" t="s">
        <v>119</v>
      </c>
      <c r="AJ513" t="s">
        <v>378</v>
      </c>
      <c r="AK513" t="s">
        <v>121</v>
      </c>
      <c r="AL513" t="s">
        <v>93</v>
      </c>
      <c r="AM513" t="s">
        <v>122</v>
      </c>
      <c r="AQ513">
        <v>0</v>
      </c>
      <c r="AT513">
        <v>0</v>
      </c>
      <c r="AU513">
        <v>8.5</v>
      </c>
      <c r="AV513">
        <v>42500</v>
      </c>
      <c r="AW513" t="s">
        <v>123</v>
      </c>
      <c r="AX513">
        <v>3</v>
      </c>
      <c r="AY513">
        <v>31</v>
      </c>
      <c r="AZ513" s="1">
        <v>43705</v>
      </c>
      <c r="BA513">
        <v>2019</v>
      </c>
      <c r="BB513">
        <v>2020</v>
      </c>
      <c r="BC513" t="s">
        <v>124</v>
      </c>
      <c r="BD513" s="5">
        <f>VLOOKUP(BC513,'unit cost'!$A$2:$B$17,2,FALSE)</f>
        <v>8.5</v>
      </c>
      <c r="BE513" s="5">
        <f t="shared" si="8"/>
        <v>42500</v>
      </c>
    </row>
    <row r="514" spans="1:57" ht="14.4" x14ac:dyDescent="0.3">
      <c r="A514" t="s">
        <v>2694</v>
      </c>
      <c r="C514">
        <v>325</v>
      </c>
      <c r="D514" t="s">
        <v>375</v>
      </c>
      <c r="E514" t="s">
        <v>93</v>
      </c>
      <c r="F514" t="s">
        <v>370</v>
      </c>
      <c r="G514">
        <v>6000</v>
      </c>
      <c r="H514">
        <v>1</v>
      </c>
      <c r="I514">
        <v>6000</v>
      </c>
      <c r="J514" s="1">
        <v>43934</v>
      </c>
      <c r="K514" s="1">
        <v>43951</v>
      </c>
      <c r="N514" s="1">
        <v>43934</v>
      </c>
      <c r="O514" t="s">
        <v>56</v>
      </c>
      <c r="P514" t="s">
        <v>57</v>
      </c>
      <c r="Q514" s="1">
        <v>43951</v>
      </c>
      <c r="T514">
        <v>0</v>
      </c>
      <c r="U514" t="b">
        <v>0</v>
      </c>
      <c r="V514" t="s">
        <v>434</v>
      </c>
      <c r="W514" t="s">
        <v>83</v>
      </c>
      <c r="X514" t="s">
        <v>366</v>
      </c>
      <c r="Y514" t="s">
        <v>367</v>
      </c>
      <c r="Z514" t="s">
        <v>253</v>
      </c>
      <c r="AA514" t="s">
        <v>364</v>
      </c>
      <c r="AB514" t="s">
        <v>61</v>
      </c>
      <c r="AC514">
        <v>2021</v>
      </c>
      <c r="AD514" t="s">
        <v>372</v>
      </c>
      <c r="AE514" t="s">
        <v>377</v>
      </c>
      <c r="AF514">
        <v>4</v>
      </c>
      <c r="AG514">
        <v>2020</v>
      </c>
      <c r="AH514" t="s">
        <v>86</v>
      </c>
      <c r="AI514" t="s">
        <v>119</v>
      </c>
      <c r="AJ514" t="s">
        <v>378</v>
      </c>
      <c r="AK514" t="s">
        <v>121</v>
      </c>
      <c r="AL514" t="s">
        <v>93</v>
      </c>
      <c r="AM514" t="s">
        <v>122</v>
      </c>
      <c r="AQ514">
        <v>0</v>
      </c>
      <c r="AT514">
        <v>0</v>
      </c>
      <c r="AU514">
        <v>8.5</v>
      </c>
      <c r="AV514">
        <v>51000</v>
      </c>
      <c r="AW514" t="s">
        <v>123</v>
      </c>
      <c r="AX514">
        <v>3</v>
      </c>
      <c r="AY514">
        <v>31</v>
      </c>
      <c r="AZ514" s="1">
        <v>43717</v>
      </c>
      <c r="BA514">
        <v>2019</v>
      </c>
      <c r="BB514">
        <v>2020</v>
      </c>
      <c r="BC514" t="s">
        <v>124</v>
      </c>
      <c r="BD514" s="5">
        <f>VLOOKUP(BC514,'unit cost'!$A$2:$B$17,2,FALSE)</f>
        <v>8.5</v>
      </c>
      <c r="BE514" s="5">
        <f t="shared" si="8"/>
        <v>51000</v>
      </c>
    </row>
    <row r="515" spans="1:57" ht="14.4" x14ac:dyDescent="0.3">
      <c r="A515" t="s">
        <v>2694</v>
      </c>
      <c r="C515">
        <v>326</v>
      </c>
      <c r="D515" t="s">
        <v>375</v>
      </c>
      <c r="E515" t="s">
        <v>93</v>
      </c>
      <c r="F515" t="s">
        <v>370</v>
      </c>
      <c r="G515">
        <v>8000</v>
      </c>
      <c r="H515">
        <v>1</v>
      </c>
      <c r="I515">
        <v>8000</v>
      </c>
      <c r="J515" s="1">
        <v>43928</v>
      </c>
      <c r="K515" s="1">
        <v>43951</v>
      </c>
      <c r="N515" s="1">
        <v>43928</v>
      </c>
      <c r="O515" t="s">
        <v>56</v>
      </c>
      <c r="P515" t="s">
        <v>57</v>
      </c>
      <c r="Q515" s="1">
        <v>43951</v>
      </c>
      <c r="T515">
        <v>0</v>
      </c>
      <c r="U515" t="b">
        <v>0</v>
      </c>
      <c r="V515" t="s">
        <v>434</v>
      </c>
      <c r="W515" t="s">
        <v>83</v>
      </c>
      <c r="X515" t="s">
        <v>366</v>
      </c>
      <c r="Y515" t="s">
        <v>367</v>
      </c>
      <c r="Z515" t="s">
        <v>253</v>
      </c>
      <c r="AA515" t="s">
        <v>364</v>
      </c>
      <c r="AB515" t="s">
        <v>61</v>
      </c>
      <c r="AC515">
        <v>2021</v>
      </c>
      <c r="AD515" t="s">
        <v>372</v>
      </c>
      <c r="AE515" t="s">
        <v>377</v>
      </c>
      <c r="AF515">
        <v>4</v>
      </c>
      <c r="AG515">
        <v>2020</v>
      </c>
      <c r="AH515" t="s">
        <v>86</v>
      </c>
      <c r="AI515" t="s">
        <v>119</v>
      </c>
      <c r="AJ515" t="s">
        <v>378</v>
      </c>
      <c r="AK515" t="s">
        <v>121</v>
      </c>
      <c r="AL515" t="s">
        <v>93</v>
      </c>
      <c r="AM515" t="s">
        <v>122</v>
      </c>
      <c r="AQ515">
        <v>0</v>
      </c>
      <c r="AT515">
        <v>0</v>
      </c>
      <c r="AU515">
        <v>8.5</v>
      </c>
      <c r="AV515">
        <v>68000</v>
      </c>
      <c r="AW515" t="s">
        <v>123</v>
      </c>
      <c r="AX515">
        <v>3</v>
      </c>
      <c r="AY515">
        <v>31</v>
      </c>
      <c r="AZ515" s="1">
        <v>43711</v>
      </c>
      <c r="BA515">
        <v>2019</v>
      </c>
      <c r="BB515">
        <v>2020</v>
      </c>
      <c r="BC515" t="s">
        <v>124</v>
      </c>
      <c r="BD515" s="5">
        <f>VLOOKUP(BC515,'unit cost'!$A$2:$B$17,2,FALSE)</f>
        <v>8.5</v>
      </c>
      <c r="BE515" s="5">
        <f t="shared" si="8"/>
        <v>68000</v>
      </c>
    </row>
    <row r="516" spans="1:57" ht="14.4" x14ac:dyDescent="0.3">
      <c r="A516" t="s">
        <v>2694</v>
      </c>
      <c r="C516">
        <v>327</v>
      </c>
      <c r="D516" t="s">
        <v>375</v>
      </c>
      <c r="E516" t="s">
        <v>93</v>
      </c>
      <c r="F516" t="s">
        <v>370</v>
      </c>
      <c r="G516">
        <v>9000</v>
      </c>
      <c r="H516">
        <v>1</v>
      </c>
      <c r="I516">
        <v>9000</v>
      </c>
      <c r="J516" s="1">
        <v>43927</v>
      </c>
      <c r="K516" s="1">
        <v>43951</v>
      </c>
      <c r="N516" s="1">
        <v>43927</v>
      </c>
      <c r="O516" t="s">
        <v>56</v>
      </c>
      <c r="P516" t="s">
        <v>57</v>
      </c>
      <c r="Q516" s="1">
        <v>43951</v>
      </c>
      <c r="T516">
        <v>0</v>
      </c>
      <c r="U516" t="b">
        <v>0</v>
      </c>
      <c r="V516" t="s">
        <v>434</v>
      </c>
      <c r="W516" t="s">
        <v>83</v>
      </c>
      <c r="X516" t="s">
        <v>366</v>
      </c>
      <c r="Y516" t="s">
        <v>367</v>
      </c>
      <c r="Z516" t="s">
        <v>253</v>
      </c>
      <c r="AA516" t="s">
        <v>364</v>
      </c>
      <c r="AB516" t="s">
        <v>61</v>
      </c>
      <c r="AC516">
        <v>2021</v>
      </c>
      <c r="AD516" t="s">
        <v>372</v>
      </c>
      <c r="AE516" t="s">
        <v>377</v>
      </c>
      <c r="AF516">
        <v>4</v>
      </c>
      <c r="AG516">
        <v>2020</v>
      </c>
      <c r="AH516" t="s">
        <v>86</v>
      </c>
      <c r="AI516" t="s">
        <v>119</v>
      </c>
      <c r="AJ516" t="s">
        <v>378</v>
      </c>
      <c r="AK516" t="s">
        <v>121</v>
      </c>
      <c r="AL516" t="s">
        <v>93</v>
      </c>
      <c r="AM516" t="s">
        <v>122</v>
      </c>
      <c r="AQ516">
        <v>0</v>
      </c>
      <c r="AT516">
        <v>0</v>
      </c>
      <c r="AU516">
        <v>8.5</v>
      </c>
      <c r="AV516">
        <v>76500</v>
      </c>
      <c r="AW516" t="s">
        <v>123</v>
      </c>
      <c r="AX516">
        <v>3</v>
      </c>
      <c r="AY516">
        <v>31</v>
      </c>
      <c r="AZ516" s="1">
        <v>43710</v>
      </c>
      <c r="BA516">
        <v>2019</v>
      </c>
      <c r="BB516">
        <v>2020</v>
      </c>
      <c r="BC516" t="s">
        <v>124</v>
      </c>
      <c r="BD516" s="5">
        <f>VLOOKUP(BC516,'unit cost'!$A$2:$B$17,2,FALSE)</f>
        <v>8.5</v>
      </c>
      <c r="BE516" s="5">
        <f t="shared" si="8"/>
        <v>76500</v>
      </c>
    </row>
    <row r="517" spans="1:57" ht="14.4" x14ac:dyDescent="0.3">
      <c r="A517" t="s">
        <v>2694</v>
      </c>
      <c r="C517">
        <v>328</v>
      </c>
      <c r="D517" t="s">
        <v>375</v>
      </c>
      <c r="E517" t="s">
        <v>93</v>
      </c>
      <c r="F517" t="s">
        <v>370</v>
      </c>
      <c r="G517">
        <v>13000</v>
      </c>
      <c r="H517">
        <v>1</v>
      </c>
      <c r="I517">
        <v>13000</v>
      </c>
      <c r="J517" s="1">
        <v>43927</v>
      </c>
      <c r="K517" s="1">
        <v>43951</v>
      </c>
      <c r="N517" s="1">
        <v>43927</v>
      </c>
      <c r="O517" t="s">
        <v>56</v>
      </c>
      <c r="P517" t="s">
        <v>57</v>
      </c>
      <c r="Q517" s="1">
        <v>43951</v>
      </c>
      <c r="T517">
        <v>0</v>
      </c>
      <c r="U517" t="b">
        <v>0</v>
      </c>
      <c r="V517" t="s">
        <v>434</v>
      </c>
      <c r="W517" t="s">
        <v>83</v>
      </c>
      <c r="X517" t="s">
        <v>366</v>
      </c>
      <c r="Y517" t="s">
        <v>367</v>
      </c>
      <c r="Z517" t="s">
        <v>253</v>
      </c>
      <c r="AA517" t="s">
        <v>364</v>
      </c>
      <c r="AB517" t="s">
        <v>61</v>
      </c>
      <c r="AC517">
        <v>2021</v>
      </c>
      <c r="AD517" t="s">
        <v>372</v>
      </c>
      <c r="AE517" t="s">
        <v>377</v>
      </c>
      <c r="AF517">
        <v>4</v>
      </c>
      <c r="AG517">
        <v>2020</v>
      </c>
      <c r="AH517" t="s">
        <v>86</v>
      </c>
      <c r="AI517" t="s">
        <v>119</v>
      </c>
      <c r="AJ517" t="s">
        <v>378</v>
      </c>
      <c r="AK517" t="s">
        <v>121</v>
      </c>
      <c r="AL517" t="s">
        <v>93</v>
      </c>
      <c r="AM517" t="s">
        <v>122</v>
      </c>
      <c r="AQ517">
        <v>0</v>
      </c>
      <c r="AT517">
        <v>0</v>
      </c>
      <c r="AU517">
        <v>8.5</v>
      </c>
      <c r="AV517">
        <v>110500</v>
      </c>
      <c r="AW517" t="s">
        <v>123</v>
      </c>
      <c r="AX517">
        <v>3</v>
      </c>
      <c r="AY517">
        <v>31</v>
      </c>
      <c r="AZ517" s="1">
        <v>43710</v>
      </c>
      <c r="BA517">
        <v>2019</v>
      </c>
      <c r="BB517">
        <v>2020</v>
      </c>
      <c r="BC517" t="s">
        <v>124</v>
      </c>
      <c r="BD517" s="5">
        <f>VLOOKUP(BC517,'unit cost'!$A$2:$B$17,2,FALSE)</f>
        <v>8.5</v>
      </c>
      <c r="BE517" s="5">
        <f t="shared" si="8"/>
        <v>110500</v>
      </c>
    </row>
    <row r="518" spans="1:57" ht="14.4" x14ac:dyDescent="0.3">
      <c r="A518" t="s">
        <v>2694</v>
      </c>
      <c r="C518">
        <v>329</v>
      </c>
      <c r="D518" t="s">
        <v>375</v>
      </c>
      <c r="E518" t="s">
        <v>93</v>
      </c>
      <c r="F518" t="s">
        <v>370</v>
      </c>
      <c r="G518">
        <v>45000</v>
      </c>
      <c r="H518">
        <v>1</v>
      </c>
      <c r="I518">
        <v>45000</v>
      </c>
      <c r="J518" s="1">
        <v>43915</v>
      </c>
      <c r="K518" s="1">
        <v>43951</v>
      </c>
      <c r="N518" s="1">
        <v>43915</v>
      </c>
      <c r="O518" t="s">
        <v>56</v>
      </c>
      <c r="P518" t="s">
        <v>57</v>
      </c>
      <c r="Q518" s="1">
        <v>43951</v>
      </c>
      <c r="T518">
        <v>0</v>
      </c>
      <c r="U518" t="b">
        <v>0</v>
      </c>
      <c r="V518" t="s">
        <v>434</v>
      </c>
      <c r="W518" t="s">
        <v>83</v>
      </c>
      <c r="X518" t="s">
        <v>366</v>
      </c>
      <c r="Y518" t="s">
        <v>367</v>
      </c>
      <c r="Z518" t="s">
        <v>253</v>
      </c>
      <c r="AA518" t="s">
        <v>364</v>
      </c>
      <c r="AB518" t="s">
        <v>61</v>
      </c>
      <c r="AC518">
        <v>2021</v>
      </c>
      <c r="AD518" t="s">
        <v>372</v>
      </c>
      <c r="AE518" t="s">
        <v>377</v>
      </c>
      <c r="AF518">
        <v>3</v>
      </c>
      <c r="AG518">
        <v>2020</v>
      </c>
      <c r="AH518" t="s">
        <v>86</v>
      </c>
      <c r="AI518" t="s">
        <v>119</v>
      </c>
      <c r="AJ518" t="s">
        <v>378</v>
      </c>
      <c r="AK518" t="s">
        <v>121</v>
      </c>
      <c r="AL518" t="s">
        <v>93</v>
      </c>
      <c r="AM518" t="s">
        <v>122</v>
      </c>
      <c r="AQ518">
        <v>0</v>
      </c>
      <c r="AT518">
        <v>0</v>
      </c>
      <c r="AU518">
        <v>8.5</v>
      </c>
      <c r="AV518">
        <v>382500</v>
      </c>
      <c r="AW518" t="s">
        <v>123</v>
      </c>
      <c r="AX518">
        <v>3</v>
      </c>
      <c r="AY518">
        <v>31</v>
      </c>
      <c r="AZ518" s="1">
        <v>43698</v>
      </c>
      <c r="BA518">
        <v>2019</v>
      </c>
      <c r="BB518">
        <v>2020</v>
      </c>
      <c r="BC518" t="s">
        <v>124</v>
      </c>
      <c r="BD518" s="5">
        <f>VLOOKUP(BC518,'unit cost'!$A$2:$B$17,2,FALSE)</f>
        <v>8.5</v>
      </c>
      <c r="BE518" s="5">
        <f t="shared" si="8"/>
        <v>382500</v>
      </c>
    </row>
    <row r="519" spans="1:57" ht="14.4" x14ac:dyDescent="0.3">
      <c r="A519" t="s">
        <v>2694</v>
      </c>
      <c r="C519">
        <v>330</v>
      </c>
      <c r="D519" t="s">
        <v>375</v>
      </c>
      <c r="E519" t="s">
        <v>93</v>
      </c>
      <c r="F519" t="s">
        <v>370</v>
      </c>
      <c r="G519">
        <v>3000</v>
      </c>
      <c r="H519">
        <v>1</v>
      </c>
      <c r="I519">
        <v>3000</v>
      </c>
      <c r="J519" s="1">
        <v>43922</v>
      </c>
      <c r="K519" s="1">
        <v>43951</v>
      </c>
      <c r="N519" s="1">
        <v>43922</v>
      </c>
      <c r="O519" t="s">
        <v>56</v>
      </c>
      <c r="P519" t="s">
        <v>57</v>
      </c>
      <c r="Q519" s="1">
        <v>43951</v>
      </c>
      <c r="T519">
        <v>0</v>
      </c>
      <c r="U519" t="b">
        <v>0</v>
      </c>
      <c r="V519" t="s">
        <v>434</v>
      </c>
      <c r="W519" t="s">
        <v>83</v>
      </c>
      <c r="X519" t="s">
        <v>366</v>
      </c>
      <c r="Y519" t="s">
        <v>367</v>
      </c>
      <c r="Z519" t="s">
        <v>253</v>
      </c>
      <c r="AA519" t="s">
        <v>364</v>
      </c>
      <c r="AB519" t="s">
        <v>61</v>
      </c>
      <c r="AC519">
        <v>2021</v>
      </c>
      <c r="AD519" t="s">
        <v>372</v>
      </c>
      <c r="AE519" t="s">
        <v>377</v>
      </c>
      <c r="AF519">
        <v>4</v>
      </c>
      <c r="AG519">
        <v>2020</v>
      </c>
      <c r="AH519" t="s">
        <v>86</v>
      </c>
      <c r="AI519" t="s">
        <v>119</v>
      </c>
      <c r="AJ519" t="s">
        <v>378</v>
      </c>
      <c r="AK519" t="s">
        <v>121</v>
      </c>
      <c r="AL519" t="s">
        <v>93</v>
      </c>
      <c r="AM519" t="s">
        <v>122</v>
      </c>
      <c r="AQ519">
        <v>0</v>
      </c>
      <c r="AT519">
        <v>0</v>
      </c>
      <c r="AU519">
        <v>8.5</v>
      </c>
      <c r="AV519">
        <v>25500</v>
      </c>
      <c r="AW519" t="s">
        <v>123</v>
      </c>
      <c r="AX519">
        <v>3</v>
      </c>
      <c r="AY519">
        <v>31</v>
      </c>
      <c r="AZ519" s="1">
        <v>43705</v>
      </c>
      <c r="BA519">
        <v>2019</v>
      </c>
      <c r="BB519">
        <v>2020</v>
      </c>
      <c r="BC519" t="s">
        <v>124</v>
      </c>
      <c r="BD519" s="5">
        <f>VLOOKUP(BC519,'unit cost'!$A$2:$B$17,2,FALSE)</f>
        <v>8.5</v>
      </c>
      <c r="BE519" s="5">
        <f t="shared" si="8"/>
        <v>25500</v>
      </c>
    </row>
    <row r="520" spans="1:57" ht="14.4" x14ac:dyDescent="0.3">
      <c r="A520" t="s">
        <v>2694</v>
      </c>
      <c r="C520">
        <v>331</v>
      </c>
      <c r="D520" t="s">
        <v>375</v>
      </c>
      <c r="E520" t="s">
        <v>93</v>
      </c>
      <c r="F520" t="s">
        <v>370</v>
      </c>
      <c r="G520">
        <v>14000</v>
      </c>
      <c r="H520">
        <v>1</v>
      </c>
      <c r="I520">
        <v>14000</v>
      </c>
      <c r="J520" s="1">
        <v>43627</v>
      </c>
      <c r="K520" s="1">
        <v>43951</v>
      </c>
      <c r="N520" s="1">
        <v>43627</v>
      </c>
      <c r="O520" t="s">
        <v>56</v>
      </c>
      <c r="P520" t="s">
        <v>57</v>
      </c>
      <c r="Q520" s="1">
        <v>43951</v>
      </c>
      <c r="T520">
        <v>0</v>
      </c>
      <c r="U520" t="b">
        <v>0</v>
      </c>
      <c r="V520" t="s">
        <v>424</v>
      </c>
      <c r="W520" t="s">
        <v>83</v>
      </c>
      <c r="X520" t="s">
        <v>366</v>
      </c>
      <c r="Y520" t="s">
        <v>367</v>
      </c>
      <c r="Z520" t="s">
        <v>253</v>
      </c>
      <c r="AA520" t="s">
        <v>364</v>
      </c>
      <c r="AB520" t="s">
        <v>61</v>
      </c>
      <c r="AC520">
        <v>2021</v>
      </c>
      <c r="AD520" t="s">
        <v>372</v>
      </c>
      <c r="AE520" t="s">
        <v>377</v>
      </c>
      <c r="AF520">
        <v>6</v>
      </c>
      <c r="AG520">
        <v>2019</v>
      </c>
      <c r="AH520" t="s">
        <v>86</v>
      </c>
      <c r="AI520" t="s">
        <v>119</v>
      </c>
      <c r="AJ520" t="s">
        <v>378</v>
      </c>
      <c r="AK520" t="s">
        <v>121</v>
      </c>
      <c r="AL520" t="s">
        <v>93</v>
      </c>
      <c r="AM520" t="s">
        <v>122</v>
      </c>
      <c r="AQ520">
        <v>0</v>
      </c>
      <c r="AT520">
        <v>0</v>
      </c>
      <c r="AU520">
        <v>8.5</v>
      </c>
      <c r="AV520">
        <v>119000</v>
      </c>
      <c r="AW520" t="s">
        <v>123</v>
      </c>
      <c r="AX520">
        <v>3</v>
      </c>
      <c r="AY520">
        <v>31</v>
      </c>
      <c r="AZ520" s="1">
        <v>43410</v>
      </c>
      <c r="BA520">
        <v>2019</v>
      </c>
      <c r="BB520">
        <v>2019</v>
      </c>
      <c r="BC520" t="s">
        <v>124</v>
      </c>
      <c r="BD520" s="5">
        <f>VLOOKUP(BC520,'unit cost'!$A$2:$B$17,2,FALSE)</f>
        <v>8.5</v>
      </c>
      <c r="BE520" s="5">
        <f t="shared" si="8"/>
        <v>119000</v>
      </c>
    </row>
    <row r="521" spans="1:57" ht="14.4" x14ac:dyDescent="0.3">
      <c r="A521" t="s">
        <v>2694</v>
      </c>
      <c r="C521">
        <v>332</v>
      </c>
      <c r="D521" t="s">
        <v>375</v>
      </c>
      <c r="E521" t="s">
        <v>93</v>
      </c>
      <c r="F521" t="s">
        <v>370</v>
      </c>
      <c r="G521">
        <v>4500</v>
      </c>
      <c r="H521">
        <v>1</v>
      </c>
      <c r="I521">
        <v>4500</v>
      </c>
      <c r="J521" s="1">
        <v>43623</v>
      </c>
      <c r="K521" s="1">
        <v>43951</v>
      </c>
      <c r="N521" s="1">
        <v>43623</v>
      </c>
      <c r="O521" t="s">
        <v>56</v>
      </c>
      <c r="P521" t="s">
        <v>57</v>
      </c>
      <c r="Q521" s="1">
        <v>43951</v>
      </c>
      <c r="T521">
        <v>0</v>
      </c>
      <c r="U521" t="b">
        <v>0</v>
      </c>
      <c r="V521" t="s">
        <v>424</v>
      </c>
      <c r="W521" t="s">
        <v>83</v>
      </c>
      <c r="X521" t="s">
        <v>366</v>
      </c>
      <c r="Y521" t="s">
        <v>367</v>
      </c>
      <c r="Z521" t="s">
        <v>253</v>
      </c>
      <c r="AA521" t="s">
        <v>364</v>
      </c>
      <c r="AB521" t="s">
        <v>61</v>
      </c>
      <c r="AC521">
        <v>2021</v>
      </c>
      <c r="AD521" t="s">
        <v>372</v>
      </c>
      <c r="AE521" t="s">
        <v>377</v>
      </c>
      <c r="AF521">
        <v>6</v>
      </c>
      <c r="AG521">
        <v>2019</v>
      </c>
      <c r="AH521" t="s">
        <v>86</v>
      </c>
      <c r="AI521" t="s">
        <v>119</v>
      </c>
      <c r="AJ521" t="s">
        <v>378</v>
      </c>
      <c r="AK521" t="s">
        <v>121</v>
      </c>
      <c r="AL521" t="s">
        <v>93</v>
      </c>
      <c r="AM521" t="s">
        <v>122</v>
      </c>
      <c r="AQ521">
        <v>0</v>
      </c>
      <c r="AT521">
        <v>0</v>
      </c>
      <c r="AU521">
        <v>8.5</v>
      </c>
      <c r="AV521">
        <v>38250</v>
      </c>
      <c r="AW521" t="s">
        <v>123</v>
      </c>
      <c r="AX521">
        <v>3</v>
      </c>
      <c r="AY521">
        <v>31</v>
      </c>
      <c r="AZ521" s="1">
        <v>43406</v>
      </c>
      <c r="BA521">
        <v>2019</v>
      </c>
      <c r="BB521">
        <v>2019</v>
      </c>
      <c r="BC521" t="s">
        <v>124</v>
      </c>
      <c r="BD521" s="5">
        <f>VLOOKUP(BC521,'unit cost'!$A$2:$B$17,2,FALSE)</f>
        <v>8.5</v>
      </c>
      <c r="BE521" s="5">
        <f t="shared" si="8"/>
        <v>38250</v>
      </c>
    </row>
    <row r="522" spans="1:57" ht="14.4" x14ac:dyDescent="0.3">
      <c r="A522" t="s">
        <v>2694</v>
      </c>
      <c r="C522">
        <v>333</v>
      </c>
      <c r="D522" t="s">
        <v>375</v>
      </c>
      <c r="E522" t="s">
        <v>93</v>
      </c>
      <c r="F522" t="s">
        <v>370</v>
      </c>
      <c r="G522">
        <v>28500</v>
      </c>
      <c r="H522">
        <v>1</v>
      </c>
      <c r="I522">
        <v>28500</v>
      </c>
      <c r="J522" s="1">
        <v>43627</v>
      </c>
      <c r="K522" s="1">
        <v>43951</v>
      </c>
      <c r="N522" s="1">
        <v>43627</v>
      </c>
      <c r="O522" t="s">
        <v>56</v>
      </c>
      <c r="P522" t="s">
        <v>57</v>
      </c>
      <c r="Q522" s="1">
        <v>43951</v>
      </c>
      <c r="T522">
        <v>0</v>
      </c>
      <c r="U522" t="b">
        <v>0</v>
      </c>
      <c r="V522" t="s">
        <v>424</v>
      </c>
      <c r="W522" t="s">
        <v>83</v>
      </c>
      <c r="X522" t="s">
        <v>366</v>
      </c>
      <c r="Y522" t="s">
        <v>367</v>
      </c>
      <c r="Z522" t="s">
        <v>253</v>
      </c>
      <c r="AA522" t="s">
        <v>364</v>
      </c>
      <c r="AB522" t="s">
        <v>61</v>
      </c>
      <c r="AC522">
        <v>2021</v>
      </c>
      <c r="AD522" t="s">
        <v>372</v>
      </c>
      <c r="AE522" t="s">
        <v>377</v>
      </c>
      <c r="AF522">
        <v>6</v>
      </c>
      <c r="AG522">
        <v>2019</v>
      </c>
      <c r="AH522" t="s">
        <v>86</v>
      </c>
      <c r="AI522" t="s">
        <v>119</v>
      </c>
      <c r="AJ522" t="s">
        <v>378</v>
      </c>
      <c r="AK522" t="s">
        <v>121</v>
      </c>
      <c r="AL522" t="s">
        <v>93</v>
      </c>
      <c r="AM522" t="s">
        <v>122</v>
      </c>
      <c r="AQ522">
        <v>0</v>
      </c>
      <c r="AT522">
        <v>0</v>
      </c>
      <c r="AU522">
        <v>8.5</v>
      </c>
      <c r="AV522">
        <v>242250</v>
      </c>
      <c r="AW522" t="s">
        <v>123</v>
      </c>
      <c r="AX522">
        <v>3</v>
      </c>
      <c r="AY522">
        <v>31</v>
      </c>
      <c r="AZ522" s="1">
        <v>43410</v>
      </c>
      <c r="BA522">
        <v>2019</v>
      </c>
      <c r="BB522">
        <v>2019</v>
      </c>
      <c r="BC522" t="s">
        <v>124</v>
      </c>
      <c r="BD522" s="5">
        <f>VLOOKUP(BC522,'unit cost'!$A$2:$B$17,2,FALSE)</f>
        <v>8.5</v>
      </c>
      <c r="BE522" s="5">
        <f t="shared" si="8"/>
        <v>242250</v>
      </c>
    </row>
    <row r="523" spans="1:57" ht="14.4" x14ac:dyDescent="0.3">
      <c r="A523" t="s">
        <v>2694</v>
      </c>
      <c r="C523">
        <v>334</v>
      </c>
      <c r="D523" t="s">
        <v>375</v>
      </c>
      <c r="E523" t="s">
        <v>93</v>
      </c>
      <c r="F523" t="s">
        <v>370</v>
      </c>
      <c r="G523">
        <v>6100</v>
      </c>
      <c r="H523">
        <v>1</v>
      </c>
      <c r="I523">
        <v>6100</v>
      </c>
      <c r="J523" s="1">
        <v>43628</v>
      </c>
      <c r="K523" s="1">
        <v>43951</v>
      </c>
      <c r="N523" s="1">
        <v>43628</v>
      </c>
      <c r="O523" t="s">
        <v>56</v>
      </c>
      <c r="P523" t="s">
        <v>57</v>
      </c>
      <c r="Q523" s="1">
        <v>43951</v>
      </c>
      <c r="T523">
        <v>0</v>
      </c>
      <c r="U523" t="b">
        <v>0</v>
      </c>
      <c r="V523" t="s">
        <v>424</v>
      </c>
      <c r="W523" t="s">
        <v>83</v>
      </c>
      <c r="X523" t="s">
        <v>366</v>
      </c>
      <c r="Y523" t="s">
        <v>367</v>
      </c>
      <c r="Z523" t="s">
        <v>253</v>
      </c>
      <c r="AA523" t="s">
        <v>364</v>
      </c>
      <c r="AB523" t="s">
        <v>61</v>
      </c>
      <c r="AC523">
        <v>2021</v>
      </c>
      <c r="AD523" t="s">
        <v>372</v>
      </c>
      <c r="AE523" t="s">
        <v>377</v>
      </c>
      <c r="AF523">
        <v>6</v>
      </c>
      <c r="AG523">
        <v>2019</v>
      </c>
      <c r="AH523" t="s">
        <v>86</v>
      </c>
      <c r="AI523" t="s">
        <v>119</v>
      </c>
      <c r="AJ523" t="s">
        <v>378</v>
      </c>
      <c r="AK523" t="s">
        <v>121</v>
      </c>
      <c r="AL523" t="s">
        <v>93</v>
      </c>
      <c r="AM523" t="s">
        <v>122</v>
      </c>
      <c r="AQ523">
        <v>0</v>
      </c>
      <c r="AT523">
        <v>0</v>
      </c>
      <c r="AU523">
        <v>8.5</v>
      </c>
      <c r="AV523">
        <v>51850</v>
      </c>
      <c r="AW523" t="s">
        <v>123</v>
      </c>
      <c r="AX523">
        <v>3</v>
      </c>
      <c r="AY523">
        <v>31</v>
      </c>
      <c r="AZ523" s="1">
        <v>43411</v>
      </c>
      <c r="BA523">
        <v>2019</v>
      </c>
      <c r="BB523">
        <v>2019</v>
      </c>
      <c r="BC523" t="s">
        <v>124</v>
      </c>
      <c r="BD523" s="5">
        <f>VLOOKUP(BC523,'unit cost'!$A$2:$B$17,2,FALSE)</f>
        <v>8.5</v>
      </c>
      <c r="BE523" s="5">
        <f t="shared" si="8"/>
        <v>51850</v>
      </c>
    </row>
    <row r="524" spans="1:57" ht="14.4" x14ac:dyDescent="0.3">
      <c r="A524" t="s">
        <v>2694</v>
      </c>
      <c r="C524">
        <v>335</v>
      </c>
      <c r="D524" t="s">
        <v>375</v>
      </c>
      <c r="E524" t="s">
        <v>93</v>
      </c>
      <c r="F524" t="s">
        <v>370</v>
      </c>
      <c r="G524">
        <v>8300</v>
      </c>
      <c r="H524">
        <v>1</v>
      </c>
      <c r="I524">
        <v>8300</v>
      </c>
      <c r="J524" s="1">
        <v>43626</v>
      </c>
      <c r="K524" s="1">
        <v>43951</v>
      </c>
      <c r="N524" s="1">
        <v>43626</v>
      </c>
      <c r="O524" t="s">
        <v>56</v>
      </c>
      <c r="P524" t="s">
        <v>57</v>
      </c>
      <c r="Q524" s="1">
        <v>43951</v>
      </c>
      <c r="T524">
        <v>0</v>
      </c>
      <c r="U524" t="b">
        <v>0</v>
      </c>
      <c r="V524" t="s">
        <v>424</v>
      </c>
      <c r="W524" t="s">
        <v>83</v>
      </c>
      <c r="X524" t="s">
        <v>366</v>
      </c>
      <c r="Y524" t="s">
        <v>367</v>
      </c>
      <c r="Z524" t="s">
        <v>253</v>
      </c>
      <c r="AA524" t="s">
        <v>364</v>
      </c>
      <c r="AB524" t="s">
        <v>61</v>
      </c>
      <c r="AC524">
        <v>2021</v>
      </c>
      <c r="AD524" t="s">
        <v>372</v>
      </c>
      <c r="AE524" t="s">
        <v>377</v>
      </c>
      <c r="AF524">
        <v>6</v>
      </c>
      <c r="AG524">
        <v>2019</v>
      </c>
      <c r="AH524" t="s">
        <v>86</v>
      </c>
      <c r="AI524" t="s">
        <v>119</v>
      </c>
      <c r="AJ524" t="s">
        <v>378</v>
      </c>
      <c r="AK524" t="s">
        <v>121</v>
      </c>
      <c r="AL524" t="s">
        <v>93</v>
      </c>
      <c r="AM524" t="s">
        <v>122</v>
      </c>
      <c r="AQ524">
        <v>0</v>
      </c>
      <c r="AT524">
        <v>0</v>
      </c>
      <c r="AU524">
        <v>8.5</v>
      </c>
      <c r="AV524">
        <v>70550</v>
      </c>
      <c r="AW524" t="s">
        <v>123</v>
      </c>
      <c r="AX524">
        <v>3</v>
      </c>
      <c r="AY524">
        <v>31</v>
      </c>
      <c r="AZ524" s="1">
        <v>43409</v>
      </c>
      <c r="BA524">
        <v>2019</v>
      </c>
      <c r="BB524">
        <v>2019</v>
      </c>
      <c r="BC524" t="s">
        <v>124</v>
      </c>
      <c r="BD524" s="5">
        <f>VLOOKUP(BC524,'unit cost'!$A$2:$B$17,2,FALSE)</f>
        <v>8.5</v>
      </c>
      <c r="BE524" s="5">
        <f t="shared" si="8"/>
        <v>70550</v>
      </c>
    </row>
    <row r="525" spans="1:57" ht="14.4" x14ac:dyDescent="0.3">
      <c r="A525" t="s">
        <v>2694</v>
      </c>
      <c r="C525">
        <v>336</v>
      </c>
      <c r="D525" t="s">
        <v>375</v>
      </c>
      <c r="E525" t="s">
        <v>93</v>
      </c>
      <c r="F525" t="s">
        <v>370</v>
      </c>
      <c r="G525">
        <v>6000</v>
      </c>
      <c r="H525">
        <v>1</v>
      </c>
      <c r="I525">
        <v>6000</v>
      </c>
      <c r="J525" s="1">
        <v>43627</v>
      </c>
      <c r="K525" s="1">
        <v>43951</v>
      </c>
      <c r="N525" s="1">
        <v>43627</v>
      </c>
      <c r="O525" t="s">
        <v>56</v>
      </c>
      <c r="P525" t="s">
        <v>57</v>
      </c>
      <c r="Q525" s="1">
        <v>43951</v>
      </c>
      <c r="T525">
        <v>0</v>
      </c>
      <c r="U525" t="b">
        <v>0</v>
      </c>
      <c r="V525" t="s">
        <v>424</v>
      </c>
      <c r="W525" t="s">
        <v>83</v>
      </c>
      <c r="X525" t="s">
        <v>366</v>
      </c>
      <c r="Y525" t="s">
        <v>367</v>
      </c>
      <c r="Z525" t="s">
        <v>253</v>
      </c>
      <c r="AA525" t="s">
        <v>364</v>
      </c>
      <c r="AB525" t="s">
        <v>61</v>
      </c>
      <c r="AC525">
        <v>2021</v>
      </c>
      <c r="AD525" t="s">
        <v>372</v>
      </c>
      <c r="AE525" t="s">
        <v>377</v>
      </c>
      <c r="AF525">
        <v>6</v>
      </c>
      <c r="AG525">
        <v>2019</v>
      </c>
      <c r="AH525" t="s">
        <v>86</v>
      </c>
      <c r="AI525" t="s">
        <v>119</v>
      </c>
      <c r="AJ525" t="s">
        <v>378</v>
      </c>
      <c r="AK525" t="s">
        <v>121</v>
      </c>
      <c r="AL525" t="s">
        <v>93</v>
      </c>
      <c r="AM525" t="s">
        <v>122</v>
      </c>
      <c r="AQ525">
        <v>0</v>
      </c>
      <c r="AT525">
        <v>0</v>
      </c>
      <c r="AU525">
        <v>8.5</v>
      </c>
      <c r="AV525">
        <v>51000</v>
      </c>
      <c r="AW525" t="s">
        <v>123</v>
      </c>
      <c r="AX525">
        <v>3</v>
      </c>
      <c r="AY525">
        <v>31</v>
      </c>
      <c r="AZ525" s="1">
        <v>43410</v>
      </c>
      <c r="BA525">
        <v>2019</v>
      </c>
      <c r="BB525">
        <v>2019</v>
      </c>
      <c r="BC525" t="s">
        <v>124</v>
      </c>
      <c r="BD525" s="5">
        <f>VLOOKUP(BC525,'unit cost'!$A$2:$B$17,2,FALSE)</f>
        <v>8.5</v>
      </c>
      <c r="BE525" s="5">
        <f t="shared" si="8"/>
        <v>51000</v>
      </c>
    </row>
    <row r="526" spans="1:57" ht="14.4" x14ac:dyDescent="0.3">
      <c r="A526" t="s">
        <v>2694</v>
      </c>
      <c r="C526">
        <v>337</v>
      </c>
      <c r="D526" t="s">
        <v>375</v>
      </c>
      <c r="E526" t="s">
        <v>93</v>
      </c>
      <c r="F526" t="s">
        <v>370</v>
      </c>
      <c r="G526">
        <v>7300</v>
      </c>
      <c r="H526">
        <v>1</v>
      </c>
      <c r="I526">
        <v>7300</v>
      </c>
      <c r="J526" s="1">
        <v>43626</v>
      </c>
      <c r="K526" s="1">
        <v>43951</v>
      </c>
      <c r="N526" s="1">
        <v>43626</v>
      </c>
      <c r="O526" t="s">
        <v>56</v>
      </c>
      <c r="P526" t="s">
        <v>57</v>
      </c>
      <c r="Q526" s="1">
        <v>43951</v>
      </c>
      <c r="T526">
        <v>0</v>
      </c>
      <c r="U526" t="b">
        <v>0</v>
      </c>
      <c r="V526" t="s">
        <v>424</v>
      </c>
      <c r="W526" t="s">
        <v>83</v>
      </c>
      <c r="X526" t="s">
        <v>366</v>
      </c>
      <c r="Y526" t="s">
        <v>367</v>
      </c>
      <c r="Z526" t="s">
        <v>253</v>
      </c>
      <c r="AA526" t="s">
        <v>364</v>
      </c>
      <c r="AB526" t="s">
        <v>61</v>
      </c>
      <c r="AC526">
        <v>2021</v>
      </c>
      <c r="AD526" t="s">
        <v>372</v>
      </c>
      <c r="AE526" t="s">
        <v>377</v>
      </c>
      <c r="AF526">
        <v>6</v>
      </c>
      <c r="AG526">
        <v>2019</v>
      </c>
      <c r="AH526" t="s">
        <v>86</v>
      </c>
      <c r="AI526" t="s">
        <v>119</v>
      </c>
      <c r="AJ526" t="s">
        <v>378</v>
      </c>
      <c r="AK526" t="s">
        <v>121</v>
      </c>
      <c r="AL526" t="s">
        <v>93</v>
      </c>
      <c r="AM526" t="s">
        <v>122</v>
      </c>
      <c r="AQ526">
        <v>0</v>
      </c>
      <c r="AT526">
        <v>0</v>
      </c>
      <c r="AU526">
        <v>8.5</v>
      </c>
      <c r="AV526">
        <v>62050</v>
      </c>
      <c r="AW526" t="s">
        <v>123</v>
      </c>
      <c r="AX526">
        <v>3</v>
      </c>
      <c r="AY526">
        <v>31</v>
      </c>
      <c r="AZ526" s="1">
        <v>43409</v>
      </c>
      <c r="BA526">
        <v>2019</v>
      </c>
      <c r="BB526">
        <v>2019</v>
      </c>
      <c r="BC526" t="s">
        <v>124</v>
      </c>
      <c r="BD526" s="5">
        <f>VLOOKUP(BC526,'unit cost'!$A$2:$B$17,2,FALSE)</f>
        <v>8.5</v>
      </c>
      <c r="BE526" s="5">
        <f t="shared" si="8"/>
        <v>62050</v>
      </c>
    </row>
    <row r="527" spans="1:57" ht="14.4" x14ac:dyDescent="0.3">
      <c r="A527" t="s">
        <v>2694</v>
      </c>
      <c r="C527">
        <v>338</v>
      </c>
      <c r="D527" t="s">
        <v>375</v>
      </c>
      <c r="E527" t="s">
        <v>93</v>
      </c>
      <c r="F527" t="s">
        <v>370</v>
      </c>
      <c r="G527">
        <v>24400</v>
      </c>
      <c r="H527">
        <v>1</v>
      </c>
      <c r="I527">
        <v>24400</v>
      </c>
      <c r="J527" s="1">
        <v>43623</v>
      </c>
      <c r="K527" s="1">
        <v>43951</v>
      </c>
      <c r="N527" s="1">
        <v>43623</v>
      </c>
      <c r="O527" t="s">
        <v>56</v>
      </c>
      <c r="P527" t="s">
        <v>57</v>
      </c>
      <c r="Q527" s="1">
        <v>43951</v>
      </c>
      <c r="T527">
        <v>0</v>
      </c>
      <c r="U527" t="b">
        <v>0</v>
      </c>
      <c r="V527" t="s">
        <v>424</v>
      </c>
      <c r="W527" t="s">
        <v>83</v>
      </c>
      <c r="X527" t="s">
        <v>366</v>
      </c>
      <c r="Y527" t="s">
        <v>367</v>
      </c>
      <c r="Z527" t="s">
        <v>253</v>
      </c>
      <c r="AA527" t="s">
        <v>364</v>
      </c>
      <c r="AB527" t="s">
        <v>61</v>
      </c>
      <c r="AC527">
        <v>2021</v>
      </c>
      <c r="AD527" t="s">
        <v>372</v>
      </c>
      <c r="AE527" t="s">
        <v>377</v>
      </c>
      <c r="AF527">
        <v>6</v>
      </c>
      <c r="AG527">
        <v>2019</v>
      </c>
      <c r="AH527" t="s">
        <v>86</v>
      </c>
      <c r="AI527" t="s">
        <v>119</v>
      </c>
      <c r="AJ527" t="s">
        <v>378</v>
      </c>
      <c r="AK527" t="s">
        <v>121</v>
      </c>
      <c r="AL527" t="s">
        <v>93</v>
      </c>
      <c r="AM527" t="s">
        <v>122</v>
      </c>
      <c r="AQ527">
        <v>0</v>
      </c>
      <c r="AT527">
        <v>0</v>
      </c>
      <c r="AU527">
        <v>8.5</v>
      </c>
      <c r="AV527">
        <v>207400</v>
      </c>
      <c r="AW527" t="s">
        <v>123</v>
      </c>
      <c r="AX527">
        <v>3</v>
      </c>
      <c r="AY527">
        <v>31</v>
      </c>
      <c r="AZ527" s="1">
        <v>43406</v>
      </c>
      <c r="BA527">
        <v>2019</v>
      </c>
      <c r="BB527">
        <v>2019</v>
      </c>
      <c r="BC527" t="s">
        <v>124</v>
      </c>
      <c r="BD527" s="5">
        <f>VLOOKUP(BC527,'unit cost'!$A$2:$B$17,2,FALSE)</f>
        <v>8.5</v>
      </c>
      <c r="BE527" s="5">
        <f t="shared" si="8"/>
        <v>207400</v>
      </c>
    </row>
    <row r="528" spans="1:57" ht="14.4" x14ac:dyDescent="0.3">
      <c r="A528" t="s">
        <v>2694</v>
      </c>
      <c r="C528">
        <v>339</v>
      </c>
      <c r="D528" t="s">
        <v>375</v>
      </c>
      <c r="E528" t="s">
        <v>93</v>
      </c>
      <c r="F528" t="s">
        <v>370</v>
      </c>
      <c r="G528">
        <v>5000</v>
      </c>
      <c r="H528">
        <v>1</v>
      </c>
      <c r="I528">
        <v>5000</v>
      </c>
      <c r="J528" s="1">
        <v>44132</v>
      </c>
      <c r="K528" s="1">
        <v>43951</v>
      </c>
      <c r="N528" s="1">
        <v>44132</v>
      </c>
      <c r="O528" t="s">
        <v>56</v>
      </c>
      <c r="P528" t="s">
        <v>453</v>
      </c>
      <c r="Q528" s="1">
        <v>44175</v>
      </c>
      <c r="T528">
        <v>0</v>
      </c>
      <c r="U528" t="b">
        <v>1</v>
      </c>
      <c r="V528" t="s">
        <v>436</v>
      </c>
      <c r="W528" t="s">
        <v>83</v>
      </c>
      <c r="X528" t="s">
        <v>366</v>
      </c>
      <c r="Y528" t="s">
        <v>367</v>
      </c>
      <c r="Z528" t="s">
        <v>253</v>
      </c>
      <c r="AA528" t="s">
        <v>364</v>
      </c>
      <c r="AB528" t="s">
        <v>61</v>
      </c>
      <c r="AC528">
        <v>2021</v>
      </c>
      <c r="AD528" t="s">
        <v>372</v>
      </c>
      <c r="AE528" t="s">
        <v>377</v>
      </c>
      <c r="AF528">
        <v>10</v>
      </c>
      <c r="AG528">
        <v>2020</v>
      </c>
      <c r="AH528" t="s">
        <v>86</v>
      </c>
      <c r="AI528" t="s">
        <v>119</v>
      </c>
      <c r="AJ528" t="s">
        <v>378</v>
      </c>
      <c r="AK528" t="s">
        <v>121</v>
      </c>
      <c r="AL528" t="s">
        <v>93</v>
      </c>
      <c r="AM528" t="s">
        <v>122</v>
      </c>
      <c r="AQ528">
        <v>0</v>
      </c>
      <c r="AT528">
        <v>0</v>
      </c>
      <c r="AU528">
        <v>8.5</v>
      </c>
      <c r="AV528">
        <v>42500</v>
      </c>
      <c r="AW528" t="s">
        <v>123</v>
      </c>
      <c r="AX528">
        <v>3</v>
      </c>
      <c r="AY528">
        <v>31</v>
      </c>
      <c r="AZ528" s="1">
        <v>43915</v>
      </c>
      <c r="BA528">
        <v>2020</v>
      </c>
      <c r="BB528">
        <v>2020</v>
      </c>
      <c r="BC528" t="s">
        <v>124</v>
      </c>
      <c r="BD528" s="5">
        <f>VLOOKUP(BC528,'unit cost'!$A$2:$B$17,2,FALSE)</f>
        <v>8.5</v>
      </c>
      <c r="BE528" s="5">
        <f t="shared" si="8"/>
        <v>42500</v>
      </c>
    </row>
    <row r="529" spans="1:57" ht="14.4" x14ac:dyDescent="0.3">
      <c r="A529" t="s">
        <v>2694</v>
      </c>
      <c r="C529">
        <v>340</v>
      </c>
      <c r="D529" t="s">
        <v>375</v>
      </c>
      <c r="E529" t="s">
        <v>93</v>
      </c>
      <c r="F529" t="s">
        <v>370</v>
      </c>
      <c r="G529">
        <v>4000</v>
      </c>
      <c r="H529">
        <v>1</v>
      </c>
      <c r="I529">
        <v>4000</v>
      </c>
      <c r="J529" s="1">
        <v>44132</v>
      </c>
      <c r="K529" s="1">
        <v>43951</v>
      </c>
      <c r="N529" s="1">
        <v>44132</v>
      </c>
      <c r="O529" t="s">
        <v>56</v>
      </c>
      <c r="P529" t="s">
        <v>435</v>
      </c>
      <c r="Q529" s="1">
        <v>44175</v>
      </c>
      <c r="T529">
        <v>0</v>
      </c>
      <c r="U529" t="b">
        <v>1</v>
      </c>
      <c r="V529" t="s">
        <v>436</v>
      </c>
      <c r="W529" t="s">
        <v>83</v>
      </c>
      <c r="X529" t="s">
        <v>366</v>
      </c>
      <c r="Y529" t="s">
        <v>367</v>
      </c>
      <c r="Z529" t="s">
        <v>253</v>
      </c>
      <c r="AA529" t="s">
        <v>364</v>
      </c>
      <c r="AB529" t="s">
        <v>61</v>
      </c>
      <c r="AC529">
        <v>2021</v>
      </c>
      <c r="AD529" t="s">
        <v>372</v>
      </c>
      <c r="AE529" t="s">
        <v>377</v>
      </c>
      <c r="AF529">
        <v>10</v>
      </c>
      <c r="AG529">
        <v>2020</v>
      </c>
      <c r="AH529" t="s">
        <v>86</v>
      </c>
      <c r="AI529" t="s">
        <v>119</v>
      </c>
      <c r="AJ529" t="s">
        <v>378</v>
      </c>
      <c r="AK529" t="s">
        <v>121</v>
      </c>
      <c r="AL529" t="s">
        <v>93</v>
      </c>
      <c r="AM529" t="s">
        <v>122</v>
      </c>
      <c r="AQ529">
        <v>0</v>
      </c>
      <c r="AT529">
        <v>0</v>
      </c>
      <c r="AU529">
        <v>8.5</v>
      </c>
      <c r="AV529">
        <v>34000</v>
      </c>
      <c r="AW529" t="s">
        <v>123</v>
      </c>
      <c r="AX529">
        <v>3</v>
      </c>
      <c r="AY529">
        <v>31</v>
      </c>
      <c r="AZ529" s="1">
        <v>43915</v>
      </c>
      <c r="BA529">
        <v>2020</v>
      </c>
      <c r="BB529">
        <v>2020</v>
      </c>
      <c r="BC529" t="s">
        <v>124</v>
      </c>
      <c r="BD529" s="5">
        <f>VLOOKUP(BC529,'unit cost'!$A$2:$B$17,2,FALSE)</f>
        <v>8.5</v>
      </c>
      <c r="BE529" s="5">
        <f t="shared" si="8"/>
        <v>34000</v>
      </c>
    </row>
    <row r="530" spans="1:57" ht="14.4" x14ac:dyDescent="0.3">
      <c r="A530" t="s">
        <v>2694</v>
      </c>
      <c r="C530">
        <v>341</v>
      </c>
      <c r="D530" t="s">
        <v>375</v>
      </c>
      <c r="E530" t="s">
        <v>93</v>
      </c>
      <c r="F530" t="s">
        <v>370</v>
      </c>
      <c r="G530">
        <v>1000</v>
      </c>
      <c r="H530">
        <v>1</v>
      </c>
      <c r="I530">
        <v>1000</v>
      </c>
      <c r="J530" s="1">
        <v>44132</v>
      </c>
      <c r="K530" s="1">
        <v>43951</v>
      </c>
      <c r="N530" s="1">
        <v>44132</v>
      </c>
      <c r="O530" t="s">
        <v>56</v>
      </c>
      <c r="P530" t="s">
        <v>454</v>
      </c>
      <c r="Q530" s="1">
        <v>44175</v>
      </c>
      <c r="T530">
        <v>0</v>
      </c>
      <c r="U530" t="b">
        <v>1</v>
      </c>
      <c r="V530" t="s">
        <v>436</v>
      </c>
      <c r="W530" t="s">
        <v>83</v>
      </c>
      <c r="X530" t="s">
        <v>366</v>
      </c>
      <c r="Y530" t="s">
        <v>367</v>
      </c>
      <c r="Z530" t="s">
        <v>253</v>
      </c>
      <c r="AA530" t="s">
        <v>364</v>
      </c>
      <c r="AB530" t="s">
        <v>61</v>
      </c>
      <c r="AC530">
        <v>2021</v>
      </c>
      <c r="AD530" t="s">
        <v>372</v>
      </c>
      <c r="AE530" t="s">
        <v>377</v>
      </c>
      <c r="AF530">
        <v>10</v>
      </c>
      <c r="AG530">
        <v>2020</v>
      </c>
      <c r="AH530" t="s">
        <v>86</v>
      </c>
      <c r="AI530" t="s">
        <v>119</v>
      </c>
      <c r="AJ530" t="s">
        <v>378</v>
      </c>
      <c r="AK530" t="s">
        <v>121</v>
      </c>
      <c r="AL530" t="s">
        <v>93</v>
      </c>
      <c r="AM530" t="s">
        <v>122</v>
      </c>
      <c r="AQ530">
        <v>0</v>
      </c>
      <c r="AT530">
        <v>0</v>
      </c>
      <c r="AU530">
        <v>8.5</v>
      </c>
      <c r="AV530">
        <v>8500</v>
      </c>
      <c r="AW530" t="s">
        <v>123</v>
      </c>
      <c r="AX530">
        <v>3</v>
      </c>
      <c r="AY530">
        <v>31</v>
      </c>
      <c r="AZ530" s="1">
        <v>43915</v>
      </c>
      <c r="BA530">
        <v>2020</v>
      </c>
      <c r="BB530">
        <v>2020</v>
      </c>
      <c r="BC530" t="s">
        <v>124</v>
      </c>
      <c r="BD530" s="5">
        <f>VLOOKUP(BC530,'unit cost'!$A$2:$B$17,2,FALSE)</f>
        <v>8.5</v>
      </c>
      <c r="BE530" s="5">
        <f t="shared" si="8"/>
        <v>8500</v>
      </c>
    </row>
    <row r="531" spans="1:57" ht="14.4" x14ac:dyDescent="0.3">
      <c r="A531" t="s">
        <v>2694</v>
      </c>
      <c r="C531">
        <v>342</v>
      </c>
      <c r="D531" t="s">
        <v>375</v>
      </c>
      <c r="E531" t="s">
        <v>93</v>
      </c>
      <c r="F531" t="s">
        <v>370</v>
      </c>
      <c r="G531">
        <v>4000</v>
      </c>
      <c r="H531">
        <v>1</v>
      </c>
      <c r="I531">
        <v>4000</v>
      </c>
      <c r="J531" s="1">
        <v>44132</v>
      </c>
      <c r="K531" s="1">
        <v>43951</v>
      </c>
      <c r="N531" s="1">
        <v>44132</v>
      </c>
      <c r="O531" t="s">
        <v>56</v>
      </c>
      <c r="P531" t="s">
        <v>455</v>
      </c>
      <c r="Q531" s="1">
        <v>44175</v>
      </c>
      <c r="T531">
        <v>0</v>
      </c>
      <c r="U531" t="b">
        <v>1</v>
      </c>
      <c r="V531" t="s">
        <v>436</v>
      </c>
      <c r="W531" t="s">
        <v>83</v>
      </c>
      <c r="X531" t="s">
        <v>366</v>
      </c>
      <c r="Y531" t="s">
        <v>367</v>
      </c>
      <c r="Z531" t="s">
        <v>253</v>
      </c>
      <c r="AA531" t="s">
        <v>364</v>
      </c>
      <c r="AB531" t="s">
        <v>61</v>
      </c>
      <c r="AC531">
        <v>2021</v>
      </c>
      <c r="AD531" t="s">
        <v>372</v>
      </c>
      <c r="AE531" t="s">
        <v>377</v>
      </c>
      <c r="AF531">
        <v>10</v>
      </c>
      <c r="AG531">
        <v>2020</v>
      </c>
      <c r="AH531" t="s">
        <v>86</v>
      </c>
      <c r="AI531" t="s">
        <v>119</v>
      </c>
      <c r="AJ531" t="s">
        <v>378</v>
      </c>
      <c r="AK531" t="s">
        <v>121</v>
      </c>
      <c r="AL531" t="s">
        <v>93</v>
      </c>
      <c r="AM531" t="s">
        <v>122</v>
      </c>
      <c r="AQ531">
        <v>0</v>
      </c>
      <c r="AT531">
        <v>0</v>
      </c>
      <c r="AU531">
        <v>8.5</v>
      </c>
      <c r="AV531">
        <v>34000</v>
      </c>
      <c r="AW531" t="s">
        <v>123</v>
      </c>
      <c r="AX531">
        <v>3</v>
      </c>
      <c r="AY531">
        <v>31</v>
      </c>
      <c r="AZ531" s="1">
        <v>43915</v>
      </c>
      <c r="BA531">
        <v>2020</v>
      </c>
      <c r="BB531">
        <v>2020</v>
      </c>
      <c r="BC531" t="s">
        <v>124</v>
      </c>
      <c r="BD531" s="5">
        <f>VLOOKUP(BC531,'unit cost'!$A$2:$B$17,2,FALSE)</f>
        <v>8.5</v>
      </c>
      <c r="BE531" s="5">
        <f t="shared" si="8"/>
        <v>34000</v>
      </c>
    </row>
    <row r="532" spans="1:57" ht="14.4" x14ac:dyDescent="0.3">
      <c r="A532" t="s">
        <v>2694</v>
      </c>
      <c r="C532">
        <v>343</v>
      </c>
      <c r="D532" t="s">
        <v>375</v>
      </c>
      <c r="E532" t="s">
        <v>93</v>
      </c>
      <c r="F532" t="s">
        <v>370</v>
      </c>
      <c r="G532">
        <v>2000</v>
      </c>
      <c r="H532">
        <v>1</v>
      </c>
      <c r="I532">
        <v>2000</v>
      </c>
      <c r="J532" s="1">
        <v>44132</v>
      </c>
      <c r="K532" s="1">
        <v>43951</v>
      </c>
      <c r="N532" s="1">
        <v>44132</v>
      </c>
      <c r="O532" t="s">
        <v>56</v>
      </c>
      <c r="P532" t="s">
        <v>453</v>
      </c>
      <c r="Q532" s="1">
        <v>44175</v>
      </c>
      <c r="T532">
        <v>0</v>
      </c>
      <c r="U532" t="b">
        <v>1</v>
      </c>
      <c r="V532" t="s">
        <v>436</v>
      </c>
      <c r="W532" t="s">
        <v>83</v>
      </c>
      <c r="X532" t="s">
        <v>366</v>
      </c>
      <c r="Y532" t="s">
        <v>367</v>
      </c>
      <c r="Z532" t="s">
        <v>253</v>
      </c>
      <c r="AA532" t="s">
        <v>364</v>
      </c>
      <c r="AB532" t="s">
        <v>61</v>
      </c>
      <c r="AC532">
        <v>2021</v>
      </c>
      <c r="AD532" t="s">
        <v>372</v>
      </c>
      <c r="AE532" t="s">
        <v>377</v>
      </c>
      <c r="AF532">
        <v>10</v>
      </c>
      <c r="AG532">
        <v>2020</v>
      </c>
      <c r="AH532" t="s">
        <v>86</v>
      </c>
      <c r="AI532" t="s">
        <v>119</v>
      </c>
      <c r="AJ532" t="s">
        <v>378</v>
      </c>
      <c r="AK532" t="s">
        <v>121</v>
      </c>
      <c r="AL532" t="s">
        <v>93</v>
      </c>
      <c r="AM532" t="s">
        <v>122</v>
      </c>
      <c r="AQ532">
        <v>0</v>
      </c>
      <c r="AT532">
        <v>0</v>
      </c>
      <c r="AU532">
        <v>8.5</v>
      </c>
      <c r="AV532">
        <v>17000</v>
      </c>
      <c r="AW532" t="s">
        <v>123</v>
      </c>
      <c r="AX532">
        <v>3</v>
      </c>
      <c r="AY532">
        <v>31</v>
      </c>
      <c r="AZ532" s="1">
        <v>43915</v>
      </c>
      <c r="BA532">
        <v>2020</v>
      </c>
      <c r="BB532">
        <v>2020</v>
      </c>
      <c r="BC532" t="s">
        <v>124</v>
      </c>
      <c r="BD532" s="5">
        <f>VLOOKUP(BC532,'unit cost'!$A$2:$B$17,2,FALSE)</f>
        <v>8.5</v>
      </c>
      <c r="BE532" s="5">
        <f t="shared" si="8"/>
        <v>17000</v>
      </c>
    </row>
    <row r="533" spans="1:57" ht="14.4" x14ac:dyDescent="0.3">
      <c r="A533" t="s">
        <v>2694</v>
      </c>
      <c r="C533">
        <v>344</v>
      </c>
      <c r="D533" t="s">
        <v>375</v>
      </c>
      <c r="E533" t="s">
        <v>93</v>
      </c>
      <c r="F533" t="s">
        <v>370</v>
      </c>
      <c r="G533">
        <v>4000</v>
      </c>
      <c r="H533">
        <v>1</v>
      </c>
      <c r="I533">
        <v>4000</v>
      </c>
      <c r="J533" s="1">
        <v>44132</v>
      </c>
      <c r="K533" s="1">
        <v>43951</v>
      </c>
      <c r="N533" s="1">
        <v>44132</v>
      </c>
      <c r="O533" t="s">
        <v>56</v>
      </c>
      <c r="P533" t="s">
        <v>435</v>
      </c>
      <c r="Q533" s="1">
        <v>44175</v>
      </c>
      <c r="T533">
        <v>0</v>
      </c>
      <c r="U533" t="b">
        <v>1</v>
      </c>
      <c r="V533" t="s">
        <v>436</v>
      </c>
      <c r="W533" t="s">
        <v>83</v>
      </c>
      <c r="X533" t="s">
        <v>366</v>
      </c>
      <c r="Y533" t="s">
        <v>367</v>
      </c>
      <c r="Z533" t="s">
        <v>253</v>
      </c>
      <c r="AA533" t="s">
        <v>364</v>
      </c>
      <c r="AB533" t="s">
        <v>61</v>
      </c>
      <c r="AC533">
        <v>2021</v>
      </c>
      <c r="AD533" t="s">
        <v>372</v>
      </c>
      <c r="AE533" t="s">
        <v>377</v>
      </c>
      <c r="AF533">
        <v>10</v>
      </c>
      <c r="AG533">
        <v>2020</v>
      </c>
      <c r="AH533" t="s">
        <v>86</v>
      </c>
      <c r="AI533" t="s">
        <v>119</v>
      </c>
      <c r="AJ533" t="s">
        <v>378</v>
      </c>
      <c r="AK533" t="s">
        <v>121</v>
      </c>
      <c r="AL533" t="s">
        <v>93</v>
      </c>
      <c r="AM533" t="s">
        <v>122</v>
      </c>
      <c r="AQ533">
        <v>0</v>
      </c>
      <c r="AT533">
        <v>0</v>
      </c>
      <c r="AU533">
        <v>8.5</v>
      </c>
      <c r="AV533">
        <v>34000</v>
      </c>
      <c r="AW533" t="s">
        <v>123</v>
      </c>
      <c r="AX533">
        <v>3</v>
      </c>
      <c r="AY533">
        <v>31</v>
      </c>
      <c r="AZ533" s="1">
        <v>43915</v>
      </c>
      <c r="BA533">
        <v>2020</v>
      </c>
      <c r="BB533">
        <v>2020</v>
      </c>
      <c r="BC533" t="s">
        <v>124</v>
      </c>
      <c r="BD533" s="5">
        <f>VLOOKUP(BC533,'unit cost'!$A$2:$B$17,2,FALSE)</f>
        <v>8.5</v>
      </c>
      <c r="BE533" s="5">
        <f t="shared" si="8"/>
        <v>34000</v>
      </c>
    </row>
    <row r="534" spans="1:57" ht="14.4" x14ac:dyDescent="0.3">
      <c r="A534" t="s">
        <v>2694</v>
      </c>
      <c r="C534">
        <v>345</v>
      </c>
      <c r="D534" t="s">
        <v>375</v>
      </c>
      <c r="E534" t="s">
        <v>93</v>
      </c>
      <c r="F534" t="s">
        <v>370</v>
      </c>
      <c r="G534">
        <v>2000</v>
      </c>
      <c r="H534">
        <v>1</v>
      </c>
      <c r="I534">
        <v>2000</v>
      </c>
      <c r="J534" s="1">
        <v>44132</v>
      </c>
      <c r="K534" s="1">
        <v>43951</v>
      </c>
      <c r="N534" s="1">
        <v>44132</v>
      </c>
      <c r="O534" t="s">
        <v>56</v>
      </c>
      <c r="P534" t="s">
        <v>435</v>
      </c>
      <c r="Q534" s="1">
        <v>44175</v>
      </c>
      <c r="T534">
        <v>0</v>
      </c>
      <c r="U534" t="b">
        <v>1</v>
      </c>
      <c r="V534" t="s">
        <v>436</v>
      </c>
      <c r="W534" t="s">
        <v>83</v>
      </c>
      <c r="X534" t="s">
        <v>366</v>
      </c>
      <c r="Y534" t="s">
        <v>367</v>
      </c>
      <c r="Z534" t="s">
        <v>253</v>
      </c>
      <c r="AA534" t="s">
        <v>364</v>
      </c>
      <c r="AB534" t="s">
        <v>61</v>
      </c>
      <c r="AC534">
        <v>2021</v>
      </c>
      <c r="AD534" t="s">
        <v>372</v>
      </c>
      <c r="AE534" t="s">
        <v>377</v>
      </c>
      <c r="AF534">
        <v>10</v>
      </c>
      <c r="AG534">
        <v>2020</v>
      </c>
      <c r="AH534" t="s">
        <v>86</v>
      </c>
      <c r="AI534" t="s">
        <v>119</v>
      </c>
      <c r="AJ534" t="s">
        <v>378</v>
      </c>
      <c r="AK534" t="s">
        <v>121</v>
      </c>
      <c r="AL534" t="s">
        <v>93</v>
      </c>
      <c r="AM534" t="s">
        <v>122</v>
      </c>
      <c r="AQ534">
        <v>0</v>
      </c>
      <c r="AT534">
        <v>0</v>
      </c>
      <c r="AU534">
        <v>8.5</v>
      </c>
      <c r="AV534">
        <v>17000</v>
      </c>
      <c r="AW534" t="s">
        <v>123</v>
      </c>
      <c r="AX534">
        <v>3</v>
      </c>
      <c r="AY534">
        <v>31</v>
      </c>
      <c r="AZ534" s="1">
        <v>43915</v>
      </c>
      <c r="BA534">
        <v>2020</v>
      </c>
      <c r="BB534">
        <v>2020</v>
      </c>
      <c r="BC534" t="s">
        <v>124</v>
      </c>
      <c r="BD534" s="5">
        <f>VLOOKUP(BC534,'unit cost'!$A$2:$B$17,2,FALSE)</f>
        <v>8.5</v>
      </c>
      <c r="BE534" s="5">
        <f t="shared" si="8"/>
        <v>17000</v>
      </c>
    </row>
    <row r="535" spans="1:57" ht="14.4" x14ac:dyDescent="0.3">
      <c r="A535" t="s">
        <v>2694</v>
      </c>
      <c r="C535">
        <v>346</v>
      </c>
      <c r="D535" t="s">
        <v>375</v>
      </c>
      <c r="E535" t="s">
        <v>93</v>
      </c>
      <c r="F535" t="s">
        <v>370</v>
      </c>
      <c r="G535">
        <v>26000</v>
      </c>
      <c r="H535">
        <v>1</v>
      </c>
      <c r="I535">
        <v>26000</v>
      </c>
      <c r="J535" s="1">
        <v>44132</v>
      </c>
      <c r="K535" s="1">
        <v>43951</v>
      </c>
      <c r="N535" s="1">
        <v>44132</v>
      </c>
      <c r="O535" t="s">
        <v>56</v>
      </c>
      <c r="P535" t="s">
        <v>435</v>
      </c>
      <c r="Q535" s="1">
        <v>44175</v>
      </c>
      <c r="T535">
        <v>0</v>
      </c>
      <c r="U535" t="b">
        <v>1</v>
      </c>
      <c r="V535" t="s">
        <v>436</v>
      </c>
      <c r="W535" t="s">
        <v>83</v>
      </c>
      <c r="X535" t="s">
        <v>366</v>
      </c>
      <c r="Y535" t="s">
        <v>367</v>
      </c>
      <c r="Z535" t="s">
        <v>253</v>
      </c>
      <c r="AA535" t="s">
        <v>364</v>
      </c>
      <c r="AB535" t="s">
        <v>61</v>
      </c>
      <c r="AC535">
        <v>2021</v>
      </c>
      <c r="AD535" t="s">
        <v>372</v>
      </c>
      <c r="AE535" t="s">
        <v>377</v>
      </c>
      <c r="AF535">
        <v>10</v>
      </c>
      <c r="AG535">
        <v>2020</v>
      </c>
      <c r="AH535" t="s">
        <v>86</v>
      </c>
      <c r="AI535" t="s">
        <v>119</v>
      </c>
      <c r="AJ535" t="s">
        <v>378</v>
      </c>
      <c r="AK535" t="s">
        <v>121</v>
      </c>
      <c r="AL535" t="s">
        <v>93</v>
      </c>
      <c r="AM535" t="s">
        <v>122</v>
      </c>
      <c r="AQ535">
        <v>0</v>
      </c>
      <c r="AT535">
        <v>0</v>
      </c>
      <c r="AU535">
        <v>8.5</v>
      </c>
      <c r="AV535">
        <v>221000</v>
      </c>
      <c r="AW535" t="s">
        <v>123</v>
      </c>
      <c r="AX535">
        <v>3</v>
      </c>
      <c r="AY535">
        <v>31</v>
      </c>
      <c r="AZ535" s="1">
        <v>43915</v>
      </c>
      <c r="BA535">
        <v>2020</v>
      </c>
      <c r="BB535">
        <v>2020</v>
      </c>
      <c r="BC535" t="s">
        <v>124</v>
      </c>
      <c r="BD535" s="5">
        <f>VLOOKUP(BC535,'unit cost'!$A$2:$B$17,2,FALSE)</f>
        <v>8.5</v>
      </c>
      <c r="BE535" s="5">
        <f t="shared" si="8"/>
        <v>221000</v>
      </c>
    </row>
    <row r="536" spans="1:57" ht="14.4" x14ac:dyDescent="0.3">
      <c r="A536" t="s">
        <v>2694</v>
      </c>
      <c r="C536">
        <v>347</v>
      </c>
      <c r="D536" t="s">
        <v>375</v>
      </c>
      <c r="E536" t="s">
        <v>93</v>
      </c>
      <c r="F536" t="s">
        <v>370</v>
      </c>
      <c r="G536">
        <v>5000</v>
      </c>
      <c r="H536">
        <v>1</v>
      </c>
      <c r="I536">
        <v>5000</v>
      </c>
      <c r="J536" s="1">
        <v>44132</v>
      </c>
      <c r="K536" s="1">
        <v>43951</v>
      </c>
      <c r="N536" s="1">
        <v>44132</v>
      </c>
      <c r="O536" t="s">
        <v>56</v>
      </c>
      <c r="P536" t="s">
        <v>435</v>
      </c>
      <c r="Q536" s="1">
        <v>44175</v>
      </c>
      <c r="T536">
        <v>0</v>
      </c>
      <c r="U536" t="b">
        <v>1</v>
      </c>
      <c r="V536" t="s">
        <v>436</v>
      </c>
      <c r="W536" t="s">
        <v>83</v>
      </c>
      <c r="X536" t="s">
        <v>366</v>
      </c>
      <c r="Y536" t="s">
        <v>367</v>
      </c>
      <c r="Z536" t="s">
        <v>253</v>
      </c>
      <c r="AA536" t="s">
        <v>364</v>
      </c>
      <c r="AB536" t="s">
        <v>61</v>
      </c>
      <c r="AC536">
        <v>2021</v>
      </c>
      <c r="AD536" t="s">
        <v>372</v>
      </c>
      <c r="AE536" t="s">
        <v>377</v>
      </c>
      <c r="AF536">
        <v>10</v>
      </c>
      <c r="AG536">
        <v>2020</v>
      </c>
      <c r="AH536" t="s">
        <v>86</v>
      </c>
      <c r="AI536" t="s">
        <v>119</v>
      </c>
      <c r="AJ536" t="s">
        <v>378</v>
      </c>
      <c r="AK536" t="s">
        <v>121</v>
      </c>
      <c r="AL536" t="s">
        <v>93</v>
      </c>
      <c r="AM536" t="s">
        <v>122</v>
      </c>
      <c r="AQ536">
        <v>0</v>
      </c>
      <c r="AT536">
        <v>0</v>
      </c>
      <c r="AU536">
        <v>8.5</v>
      </c>
      <c r="AV536">
        <v>42500</v>
      </c>
      <c r="AW536" t="s">
        <v>123</v>
      </c>
      <c r="AX536">
        <v>3</v>
      </c>
      <c r="AY536">
        <v>31</v>
      </c>
      <c r="AZ536" s="1">
        <v>43915</v>
      </c>
      <c r="BA536">
        <v>2020</v>
      </c>
      <c r="BB536">
        <v>2020</v>
      </c>
      <c r="BC536" t="s">
        <v>124</v>
      </c>
      <c r="BD536" s="5">
        <f>VLOOKUP(BC536,'unit cost'!$A$2:$B$17,2,FALSE)</f>
        <v>8.5</v>
      </c>
      <c r="BE536" s="5">
        <f t="shared" si="8"/>
        <v>42500</v>
      </c>
    </row>
    <row r="537" spans="1:57" ht="14.4" x14ac:dyDescent="0.3">
      <c r="A537" t="s">
        <v>2694</v>
      </c>
      <c r="C537">
        <v>348</v>
      </c>
      <c r="D537" t="s">
        <v>405</v>
      </c>
      <c r="E537" t="s">
        <v>93</v>
      </c>
      <c r="F537" t="s">
        <v>370</v>
      </c>
      <c r="G537">
        <v>234000</v>
      </c>
      <c r="H537">
        <v>1</v>
      </c>
      <c r="I537">
        <v>234000</v>
      </c>
      <c r="J537" s="1">
        <v>43216</v>
      </c>
      <c r="K537" s="1">
        <v>43951</v>
      </c>
      <c r="N537" s="1">
        <v>43216</v>
      </c>
      <c r="O537" t="s">
        <v>56</v>
      </c>
      <c r="P537" t="s">
        <v>57</v>
      </c>
      <c r="Q537" s="1">
        <v>43951</v>
      </c>
      <c r="T537">
        <v>0</v>
      </c>
      <c r="U537" t="b">
        <v>0</v>
      </c>
      <c r="V537" t="s">
        <v>456</v>
      </c>
      <c r="W537" t="s">
        <v>83</v>
      </c>
      <c r="X537" t="s">
        <v>366</v>
      </c>
      <c r="Y537" t="s">
        <v>367</v>
      </c>
      <c r="Z537" t="s">
        <v>253</v>
      </c>
      <c r="AA537" t="s">
        <v>364</v>
      </c>
      <c r="AB537" t="s">
        <v>61</v>
      </c>
      <c r="AC537">
        <v>2021</v>
      </c>
      <c r="AD537" t="s">
        <v>372</v>
      </c>
      <c r="AE537" t="s">
        <v>407</v>
      </c>
      <c r="AF537">
        <v>4</v>
      </c>
      <c r="AG537">
        <v>2018</v>
      </c>
      <c r="AH537" t="s">
        <v>86</v>
      </c>
      <c r="AI537" t="s">
        <v>408</v>
      </c>
      <c r="AJ537" t="s">
        <v>409</v>
      </c>
      <c r="AK537" t="s">
        <v>410</v>
      </c>
      <c r="AL537" t="s">
        <v>93</v>
      </c>
      <c r="AM537" t="s">
        <v>130</v>
      </c>
      <c r="AQ537">
        <v>0</v>
      </c>
      <c r="AT537">
        <v>0</v>
      </c>
      <c r="AW537" t="s">
        <v>131</v>
      </c>
      <c r="AX537">
        <v>3</v>
      </c>
      <c r="AY537">
        <v>52</v>
      </c>
      <c r="AZ537" s="1">
        <v>42852</v>
      </c>
      <c r="BA537">
        <v>2017</v>
      </c>
      <c r="BB537">
        <v>2017</v>
      </c>
      <c r="BC537" t="s">
        <v>132</v>
      </c>
      <c r="BD537" s="5">
        <f>VLOOKUP(BC537,'unit cost'!$A$2:$B$17,2,FALSE)</f>
        <v>0.26300000000000001</v>
      </c>
      <c r="BE537" s="5">
        <f t="shared" si="8"/>
        <v>61542</v>
      </c>
    </row>
    <row r="538" spans="1:57" ht="14.4" x14ac:dyDescent="0.3">
      <c r="A538" t="s">
        <v>2694</v>
      </c>
      <c r="C538">
        <v>349</v>
      </c>
      <c r="D538" t="s">
        <v>405</v>
      </c>
      <c r="E538" t="s">
        <v>93</v>
      </c>
      <c r="F538" t="s">
        <v>370</v>
      </c>
      <c r="G538">
        <v>84672</v>
      </c>
      <c r="H538">
        <v>1</v>
      </c>
      <c r="I538">
        <v>84672</v>
      </c>
      <c r="J538" s="1">
        <v>43879</v>
      </c>
      <c r="K538" s="1">
        <v>43951</v>
      </c>
      <c r="N538" s="1">
        <v>43879</v>
      </c>
      <c r="O538" t="s">
        <v>56</v>
      </c>
      <c r="P538" t="s">
        <v>57</v>
      </c>
      <c r="Q538" s="1">
        <v>43951</v>
      </c>
      <c r="T538">
        <v>0</v>
      </c>
      <c r="U538" t="b">
        <v>0</v>
      </c>
      <c r="V538" t="s">
        <v>443</v>
      </c>
      <c r="W538" t="s">
        <v>83</v>
      </c>
      <c r="X538" t="s">
        <v>366</v>
      </c>
      <c r="Y538" t="s">
        <v>367</v>
      </c>
      <c r="Z538" t="s">
        <v>253</v>
      </c>
      <c r="AA538" t="s">
        <v>364</v>
      </c>
      <c r="AB538" t="s">
        <v>61</v>
      </c>
      <c r="AC538">
        <v>2021</v>
      </c>
      <c r="AD538" t="s">
        <v>372</v>
      </c>
      <c r="AE538" t="s">
        <v>407</v>
      </c>
      <c r="AF538">
        <v>2</v>
      </c>
      <c r="AG538">
        <v>2020</v>
      </c>
      <c r="AH538" t="s">
        <v>86</v>
      </c>
      <c r="AI538" t="s">
        <v>408</v>
      </c>
      <c r="AJ538" t="s">
        <v>409</v>
      </c>
      <c r="AK538" t="s">
        <v>410</v>
      </c>
      <c r="AL538" t="s">
        <v>93</v>
      </c>
      <c r="AM538" t="s">
        <v>130</v>
      </c>
      <c r="AQ538">
        <v>0</v>
      </c>
      <c r="AT538">
        <v>0</v>
      </c>
      <c r="AW538" t="s">
        <v>131</v>
      </c>
      <c r="AX538">
        <v>3</v>
      </c>
      <c r="AY538">
        <v>52</v>
      </c>
      <c r="AZ538" s="1">
        <v>43515</v>
      </c>
      <c r="BA538">
        <v>2019</v>
      </c>
      <c r="BB538">
        <v>2019</v>
      </c>
      <c r="BC538" t="s">
        <v>132</v>
      </c>
      <c r="BD538" s="5">
        <f>VLOOKUP(BC538,'unit cost'!$A$2:$B$17,2,FALSE)</f>
        <v>0.26300000000000001</v>
      </c>
      <c r="BE538" s="5">
        <f t="shared" si="8"/>
        <v>22268.736000000001</v>
      </c>
    </row>
    <row r="539" spans="1:57" ht="14.4" x14ac:dyDescent="0.3">
      <c r="A539" t="s">
        <v>2694</v>
      </c>
      <c r="C539">
        <v>350</v>
      </c>
      <c r="D539" t="s">
        <v>405</v>
      </c>
      <c r="E539" t="s">
        <v>93</v>
      </c>
      <c r="F539" t="s">
        <v>370</v>
      </c>
      <c r="G539">
        <v>69552</v>
      </c>
      <c r="H539">
        <v>1</v>
      </c>
      <c r="I539">
        <v>69552</v>
      </c>
      <c r="J539" s="1">
        <v>43949</v>
      </c>
      <c r="K539" s="1">
        <v>43951</v>
      </c>
      <c r="N539" s="1">
        <v>43949</v>
      </c>
      <c r="O539" t="s">
        <v>56</v>
      </c>
      <c r="P539" t="s">
        <v>57</v>
      </c>
      <c r="Q539" s="1">
        <v>43951</v>
      </c>
      <c r="T539">
        <v>0</v>
      </c>
      <c r="U539" t="b">
        <v>0</v>
      </c>
      <c r="V539" t="s">
        <v>443</v>
      </c>
      <c r="W539" t="s">
        <v>83</v>
      </c>
      <c r="X539" t="s">
        <v>366</v>
      </c>
      <c r="Y539" t="s">
        <v>367</v>
      </c>
      <c r="Z539" t="s">
        <v>253</v>
      </c>
      <c r="AA539" t="s">
        <v>364</v>
      </c>
      <c r="AB539" t="s">
        <v>61</v>
      </c>
      <c r="AC539">
        <v>2021</v>
      </c>
      <c r="AD539" t="s">
        <v>372</v>
      </c>
      <c r="AE539" t="s">
        <v>407</v>
      </c>
      <c r="AF539">
        <v>4</v>
      </c>
      <c r="AG539">
        <v>2020</v>
      </c>
      <c r="AH539" t="s">
        <v>86</v>
      </c>
      <c r="AI539" t="s">
        <v>408</v>
      </c>
      <c r="AJ539" t="s">
        <v>409</v>
      </c>
      <c r="AK539" t="s">
        <v>410</v>
      </c>
      <c r="AL539" t="s">
        <v>93</v>
      </c>
      <c r="AM539" t="s">
        <v>130</v>
      </c>
      <c r="AQ539">
        <v>0</v>
      </c>
      <c r="AT539">
        <v>0</v>
      </c>
      <c r="AW539" t="s">
        <v>131</v>
      </c>
      <c r="AX539">
        <v>3</v>
      </c>
      <c r="AY539">
        <v>52</v>
      </c>
      <c r="AZ539" s="1">
        <v>43585</v>
      </c>
      <c r="BA539">
        <v>2019</v>
      </c>
      <c r="BB539">
        <v>2019</v>
      </c>
      <c r="BC539" t="s">
        <v>132</v>
      </c>
      <c r="BD539" s="5">
        <f>VLOOKUP(BC539,'unit cost'!$A$2:$B$17,2,FALSE)</f>
        <v>0.26300000000000001</v>
      </c>
      <c r="BE539" s="5">
        <f t="shared" si="8"/>
        <v>18292.175999999999</v>
      </c>
    </row>
    <row r="540" spans="1:57" ht="14.4" x14ac:dyDescent="0.3">
      <c r="A540" t="s">
        <v>2694</v>
      </c>
      <c r="C540">
        <v>351</v>
      </c>
      <c r="D540" t="s">
        <v>405</v>
      </c>
      <c r="E540" t="s">
        <v>93</v>
      </c>
      <c r="F540" t="s">
        <v>370</v>
      </c>
      <c r="G540">
        <v>10080</v>
      </c>
      <c r="H540">
        <v>1</v>
      </c>
      <c r="I540">
        <v>10080</v>
      </c>
      <c r="J540" s="1">
        <v>43899</v>
      </c>
      <c r="K540" s="1">
        <v>43951</v>
      </c>
      <c r="N540" s="1">
        <v>43899</v>
      </c>
      <c r="O540" t="s">
        <v>56</v>
      </c>
      <c r="P540" t="s">
        <v>57</v>
      </c>
      <c r="Q540" s="1">
        <v>43951</v>
      </c>
      <c r="T540">
        <v>0</v>
      </c>
      <c r="U540" t="b">
        <v>0</v>
      </c>
      <c r="V540" t="s">
        <v>443</v>
      </c>
      <c r="W540" t="s">
        <v>83</v>
      </c>
      <c r="X540" t="s">
        <v>366</v>
      </c>
      <c r="Y540" t="s">
        <v>367</v>
      </c>
      <c r="Z540" t="s">
        <v>253</v>
      </c>
      <c r="AA540" t="s">
        <v>364</v>
      </c>
      <c r="AB540" t="s">
        <v>61</v>
      </c>
      <c r="AC540">
        <v>2021</v>
      </c>
      <c r="AD540" t="s">
        <v>372</v>
      </c>
      <c r="AE540" t="s">
        <v>407</v>
      </c>
      <c r="AF540">
        <v>3</v>
      </c>
      <c r="AG540">
        <v>2020</v>
      </c>
      <c r="AH540" t="s">
        <v>86</v>
      </c>
      <c r="AI540" t="s">
        <v>408</v>
      </c>
      <c r="AJ540" t="s">
        <v>409</v>
      </c>
      <c r="AK540" t="s">
        <v>410</v>
      </c>
      <c r="AL540" t="s">
        <v>93</v>
      </c>
      <c r="AM540" t="s">
        <v>130</v>
      </c>
      <c r="AQ540">
        <v>0</v>
      </c>
      <c r="AT540">
        <v>0</v>
      </c>
      <c r="AW540" t="s">
        <v>131</v>
      </c>
      <c r="AX540">
        <v>3</v>
      </c>
      <c r="AY540">
        <v>52</v>
      </c>
      <c r="AZ540" s="1">
        <v>43535</v>
      </c>
      <c r="BA540">
        <v>2019</v>
      </c>
      <c r="BB540">
        <v>2019</v>
      </c>
      <c r="BC540" t="s">
        <v>132</v>
      </c>
      <c r="BD540" s="5">
        <f>VLOOKUP(BC540,'unit cost'!$A$2:$B$17,2,FALSE)</f>
        <v>0.26300000000000001</v>
      </c>
      <c r="BE540" s="5">
        <f t="shared" si="8"/>
        <v>2651.04</v>
      </c>
    </row>
    <row r="541" spans="1:57" ht="14.4" x14ac:dyDescent="0.3">
      <c r="A541" t="s">
        <v>2694</v>
      </c>
      <c r="C541">
        <v>352</v>
      </c>
      <c r="D541" t="s">
        <v>405</v>
      </c>
      <c r="E541" t="s">
        <v>93</v>
      </c>
      <c r="F541" t="s">
        <v>370</v>
      </c>
      <c r="G541">
        <v>39312</v>
      </c>
      <c r="H541">
        <v>1</v>
      </c>
      <c r="I541">
        <v>39312</v>
      </c>
      <c r="J541" s="1">
        <v>43875</v>
      </c>
      <c r="K541" s="1">
        <v>43951</v>
      </c>
      <c r="N541" s="1">
        <v>43875</v>
      </c>
      <c r="O541" t="s">
        <v>56</v>
      </c>
      <c r="P541" t="s">
        <v>57</v>
      </c>
      <c r="Q541" s="1">
        <v>43951</v>
      </c>
      <c r="T541">
        <v>0</v>
      </c>
      <c r="U541" t="b">
        <v>0</v>
      </c>
      <c r="V541" t="s">
        <v>443</v>
      </c>
      <c r="W541" t="s">
        <v>83</v>
      </c>
      <c r="X541" t="s">
        <v>366</v>
      </c>
      <c r="Y541" t="s">
        <v>367</v>
      </c>
      <c r="Z541" t="s">
        <v>253</v>
      </c>
      <c r="AA541" t="s">
        <v>364</v>
      </c>
      <c r="AB541" t="s">
        <v>61</v>
      </c>
      <c r="AC541">
        <v>2021</v>
      </c>
      <c r="AD541" t="s">
        <v>372</v>
      </c>
      <c r="AE541" t="s">
        <v>407</v>
      </c>
      <c r="AF541">
        <v>2</v>
      </c>
      <c r="AG541">
        <v>2020</v>
      </c>
      <c r="AH541" t="s">
        <v>86</v>
      </c>
      <c r="AI541" t="s">
        <v>408</v>
      </c>
      <c r="AJ541" t="s">
        <v>409</v>
      </c>
      <c r="AK541" t="s">
        <v>410</v>
      </c>
      <c r="AL541" t="s">
        <v>93</v>
      </c>
      <c r="AM541" t="s">
        <v>130</v>
      </c>
      <c r="AQ541">
        <v>0</v>
      </c>
      <c r="AT541">
        <v>0</v>
      </c>
      <c r="AW541" t="s">
        <v>131</v>
      </c>
      <c r="AX541">
        <v>3</v>
      </c>
      <c r="AY541">
        <v>52</v>
      </c>
      <c r="AZ541" s="1">
        <v>43511</v>
      </c>
      <c r="BA541">
        <v>2019</v>
      </c>
      <c r="BB541">
        <v>2019</v>
      </c>
      <c r="BC541" t="s">
        <v>132</v>
      </c>
      <c r="BD541" s="5">
        <f>VLOOKUP(BC541,'unit cost'!$A$2:$B$17,2,FALSE)</f>
        <v>0.26300000000000001</v>
      </c>
      <c r="BE541" s="5">
        <f t="shared" si="8"/>
        <v>10339.056</v>
      </c>
    </row>
    <row r="542" spans="1:57" ht="14.4" x14ac:dyDescent="0.3">
      <c r="A542" t="s">
        <v>2694</v>
      </c>
      <c r="C542">
        <v>353</v>
      </c>
      <c r="D542" t="s">
        <v>405</v>
      </c>
      <c r="E542" t="s">
        <v>93</v>
      </c>
      <c r="F542" t="s">
        <v>370</v>
      </c>
      <c r="G542">
        <v>8064</v>
      </c>
      <c r="H542">
        <v>1</v>
      </c>
      <c r="I542">
        <v>8064</v>
      </c>
      <c r="J542" s="1">
        <v>43882</v>
      </c>
      <c r="K542" s="1">
        <v>43951</v>
      </c>
      <c r="N542" s="1">
        <v>43882</v>
      </c>
      <c r="O542" t="s">
        <v>56</v>
      </c>
      <c r="P542" t="s">
        <v>57</v>
      </c>
      <c r="Q542" s="1">
        <v>43951</v>
      </c>
      <c r="T542">
        <v>0</v>
      </c>
      <c r="U542" t="b">
        <v>0</v>
      </c>
      <c r="V542" t="s">
        <v>443</v>
      </c>
      <c r="W542" t="s">
        <v>83</v>
      </c>
      <c r="X542" t="s">
        <v>366</v>
      </c>
      <c r="Y542" t="s">
        <v>367</v>
      </c>
      <c r="Z542" t="s">
        <v>253</v>
      </c>
      <c r="AA542" t="s">
        <v>364</v>
      </c>
      <c r="AB542" t="s">
        <v>61</v>
      </c>
      <c r="AC542">
        <v>2021</v>
      </c>
      <c r="AD542" t="s">
        <v>372</v>
      </c>
      <c r="AE542" t="s">
        <v>407</v>
      </c>
      <c r="AF542">
        <v>2</v>
      </c>
      <c r="AG542">
        <v>2020</v>
      </c>
      <c r="AH542" t="s">
        <v>86</v>
      </c>
      <c r="AI542" t="s">
        <v>408</v>
      </c>
      <c r="AJ542" t="s">
        <v>409</v>
      </c>
      <c r="AK542" t="s">
        <v>410</v>
      </c>
      <c r="AL542" t="s">
        <v>93</v>
      </c>
      <c r="AM542" t="s">
        <v>130</v>
      </c>
      <c r="AQ542">
        <v>0</v>
      </c>
      <c r="AT542">
        <v>0</v>
      </c>
      <c r="AW542" t="s">
        <v>131</v>
      </c>
      <c r="AX542">
        <v>3</v>
      </c>
      <c r="AY542">
        <v>52</v>
      </c>
      <c r="AZ542" s="1">
        <v>43518</v>
      </c>
      <c r="BA542">
        <v>2019</v>
      </c>
      <c r="BB542">
        <v>2019</v>
      </c>
      <c r="BC542" t="s">
        <v>132</v>
      </c>
      <c r="BD542" s="5">
        <f>VLOOKUP(BC542,'unit cost'!$A$2:$B$17,2,FALSE)</f>
        <v>0.26300000000000001</v>
      </c>
      <c r="BE542" s="5">
        <f t="shared" si="8"/>
        <v>2120.8319999999999</v>
      </c>
    </row>
    <row r="543" spans="1:57" ht="14.4" x14ac:dyDescent="0.3">
      <c r="A543" t="s">
        <v>2694</v>
      </c>
      <c r="C543">
        <v>354</v>
      </c>
      <c r="D543" t="s">
        <v>405</v>
      </c>
      <c r="E543" t="s">
        <v>93</v>
      </c>
      <c r="F543" t="s">
        <v>370</v>
      </c>
      <c r="G543">
        <v>15120</v>
      </c>
      <c r="H543">
        <v>1</v>
      </c>
      <c r="I543">
        <v>15120</v>
      </c>
      <c r="J543" s="1">
        <v>43880</v>
      </c>
      <c r="K543" s="1">
        <v>43951</v>
      </c>
      <c r="N543" s="1">
        <v>43880</v>
      </c>
      <c r="O543" t="s">
        <v>56</v>
      </c>
      <c r="P543" t="s">
        <v>57</v>
      </c>
      <c r="Q543" s="1">
        <v>43951</v>
      </c>
      <c r="T543">
        <v>0</v>
      </c>
      <c r="U543" t="b">
        <v>0</v>
      </c>
      <c r="V543" t="s">
        <v>443</v>
      </c>
      <c r="W543" t="s">
        <v>83</v>
      </c>
      <c r="X543" t="s">
        <v>366</v>
      </c>
      <c r="Y543" t="s">
        <v>367</v>
      </c>
      <c r="Z543" t="s">
        <v>253</v>
      </c>
      <c r="AA543" t="s">
        <v>364</v>
      </c>
      <c r="AB543" t="s">
        <v>61</v>
      </c>
      <c r="AC543">
        <v>2021</v>
      </c>
      <c r="AD543" t="s">
        <v>372</v>
      </c>
      <c r="AE543" t="s">
        <v>407</v>
      </c>
      <c r="AF543">
        <v>2</v>
      </c>
      <c r="AG543">
        <v>2020</v>
      </c>
      <c r="AH543" t="s">
        <v>86</v>
      </c>
      <c r="AI543" t="s">
        <v>408</v>
      </c>
      <c r="AJ543" t="s">
        <v>409</v>
      </c>
      <c r="AK543" t="s">
        <v>410</v>
      </c>
      <c r="AL543" t="s">
        <v>93</v>
      </c>
      <c r="AM543" t="s">
        <v>130</v>
      </c>
      <c r="AQ543">
        <v>0</v>
      </c>
      <c r="AT543">
        <v>0</v>
      </c>
      <c r="AW543" t="s">
        <v>131</v>
      </c>
      <c r="AX543">
        <v>3</v>
      </c>
      <c r="AY543">
        <v>52</v>
      </c>
      <c r="AZ543" s="1">
        <v>43516</v>
      </c>
      <c r="BA543">
        <v>2019</v>
      </c>
      <c r="BB543">
        <v>2019</v>
      </c>
      <c r="BC543" t="s">
        <v>132</v>
      </c>
      <c r="BD543" s="5">
        <f>VLOOKUP(BC543,'unit cost'!$A$2:$B$17,2,FALSE)</f>
        <v>0.26300000000000001</v>
      </c>
      <c r="BE543" s="5">
        <f t="shared" si="8"/>
        <v>3976.5600000000004</v>
      </c>
    </row>
    <row r="544" spans="1:57" ht="14.4" x14ac:dyDescent="0.3">
      <c r="A544" t="s">
        <v>2694</v>
      </c>
      <c r="C544">
        <v>355</v>
      </c>
      <c r="D544" t="s">
        <v>405</v>
      </c>
      <c r="E544" t="s">
        <v>93</v>
      </c>
      <c r="F544" t="s">
        <v>370</v>
      </c>
      <c r="G544">
        <v>15120</v>
      </c>
      <c r="H544">
        <v>1</v>
      </c>
      <c r="I544">
        <v>15120</v>
      </c>
      <c r="J544" s="1">
        <v>43880</v>
      </c>
      <c r="K544" s="1">
        <v>43951</v>
      </c>
      <c r="N544" s="1">
        <v>43880</v>
      </c>
      <c r="O544" t="s">
        <v>56</v>
      </c>
      <c r="P544" t="s">
        <v>57</v>
      </c>
      <c r="Q544" s="1">
        <v>43951</v>
      </c>
      <c r="T544">
        <v>0</v>
      </c>
      <c r="U544" t="b">
        <v>0</v>
      </c>
      <c r="V544" t="s">
        <v>443</v>
      </c>
      <c r="W544" t="s">
        <v>83</v>
      </c>
      <c r="X544" t="s">
        <v>366</v>
      </c>
      <c r="Y544" t="s">
        <v>367</v>
      </c>
      <c r="Z544" t="s">
        <v>253</v>
      </c>
      <c r="AA544" t="s">
        <v>364</v>
      </c>
      <c r="AB544" t="s">
        <v>61</v>
      </c>
      <c r="AC544">
        <v>2021</v>
      </c>
      <c r="AD544" t="s">
        <v>372</v>
      </c>
      <c r="AE544" t="s">
        <v>407</v>
      </c>
      <c r="AF544">
        <v>2</v>
      </c>
      <c r="AG544">
        <v>2020</v>
      </c>
      <c r="AH544" t="s">
        <v>86</v>
      </c>
      <c r="AI544" t="s">
        <v>408</v>
      </c>
      <c r="AJ544" t="s">
        <v>409</v>
      </c>
      <c r="AK544" t="s">
        <v>410</v>
      </c>
      <c r="AL544" t="s">
        <v>93</v>
      </c>
      <c r="AM544" t="s">
        <v>130</v>
      </c>
      <c r="AQ544">
        <v>0</v>
      </c>
      <c r="AT544">
        <v>0</v>
      </c>
      <c r="AW544" t="s">
        <v>131</v>
      </c>
      <c r="AX544">
        <v>3</v>
      </c>
      <c r="AY544">
        <v>52</v>
      </c>
      <c r="AZ544" s="1">
        <v>43516</v>
      </c>
      <c r="BA544">
        <v>2019</v>
      </c>
      <c r="BB544">
        <v>2019</v>
      </c>
      <c r="BC544" t="s">
        <v>132</v>
      </c>
      <c r="BD544" s="5">
        <f>VLOOKUP(BC544,'unit cost'!$A$2:$B$17,2,FALSE)</f>
        <v>0.26300000000000001</v>
      </c>
      <c r="BE544" s="5">
        <f t="shared" si="8"/>
        <v>3976.5600000000004</v>
      </c>
    </row>
    <row r="545" spans="1:57" ht="14.4" x14ac:dyDescent="0.3">
      <c r="A545" t="s">
        <v>2694</v>
      </c>
      <c r="C545">
        <v>356</v>
      </c>
      <c r="D545" t="s">
        <v>405</v>
      </c>
      <c r="E545" t="s">
        <v>93</v>
      </c>
      <c r="F545" t="s">
        <v>370</v>
      </c>
      <c r="G545">
        <v>56448</v>
      </c>
      <c r="H545">
        <v>1</v>
      </c>
      <c r="I545">
        <v>56448</v>
      </c>
      <c r="J545" s="1">
        <v>43881</v>
      </c>
      <c r="K545" s="1">
        <v>43951</v>
      </c>
      <c r="N545" s="1">
        <v>43881</v>
      </c>
      <c r="O545" t="s">
        <v>56</v>
      </c>
      <c r="P545" t="s">
        <v>57</v>
      </c>
      <c r="Q545" s="1">
        <v>43951</v>
      </c>
      <c r="T545">
        <v>0</v>
      </c>
      <c r="U545" t="b">
        <v>0</v>
      </c>
      <c r="V545" t="s">
        <v>443</v>
      </c>
      <c r="W545" t="s">
        <v>83</v>
      </c>
      <c r="X545" t="s">
        <v>366</v>
      </c>
      <c r="Y545" t="s">
        <v>367</v>
      </c>
      <c r="Z545" t="s">
        <v>253</v>
      </c>
      <c r="AA545" t="s">
        <v>364</v>
      </c>
      <c r="AB545" t="s">
        <v>61</v>
      </c>
      <c r="AC545">
        <v>2021</v>
      </c>
      <c r="AD545" t="s">
        <v>372</v>
      </c>
      <c r="AE545" t="s">
        <v>407</v>
      </c>
      <c r="AF545">
        <v>2</v>
      </c>
      <c r="AG545">
        <v>2020</v>
      </c>
      <c r="AH545" t="s">
        <v>86</v>
      </c>
      <c r="AI545" t="s">
        <v>408</v>
      </c>
      <c r="AJ545" t="s">
        <v>409</v>
      </c>
      <c r="AK545" t="s">
        <v>410</v>
      </c>
      <c r="AL545" t="s">
        <v>93</v>
      </c>
      <c r="AM545" t="s">
        <v>130</v>
      </c>
      <c r="AQ545">
        <v>0</v>
      </c>
      <c r="AT545">
        <v>0</v>
      </c>
      <c r="AW545" t="s">
        <v>131</v>
      </c>
      <c r="AX545">
        <v>3</v>
      </c>
      <c r="AY545">
        <v>52</v>
      </c>
      <c r="AZ545" s="1">
        <v>43517</v>
      </c>
      <c r="BA545">
        <v>2019</v>
      </c>
      <c r="BB545">
        <v>2019</v>
      </c>
      <c r="BC545" t="s">
        <v>132</v>
      </c>
      <c r="BD545" s="5">
        <f>VLOOKUP(BC545,'unit cost'!$A$2:$B$17,2,FALSE)</f>
        <v>0.26300000000000001</v>
      </c>
      <c r="BE545" s="5">
        <f t="shared" si="8"/>
        <v>14845.824000000001</v>
      </c>
    </row>
    <row r="546" spans="1:57" ht="14.4" x14ac:dyDescent="0.3">
      <c r="A546" t="s">
        <v>2694</v>
      </c>
      <c r="C546">
        <v>357</v>
      </c>
      <c r="D546" t="s">
        <v>405</v>
      </c>
      <c r="E546" t="s">
        <v>93</v>
      </c>
      <c r="F546" t="s">
        <v>370</v>
      </c>
      <c r="G546">
        <v>35280</v>
      </c>
      <c r="H546">
        <v>1</v>
      </c>
      <c r="I546">
        <v>35280</v>
      </c>
      <c r="J546" s="1">
        <v>43878</v>
      </c>
      <c r="K546" s="1">
        <v>43951</v>
      </c>
      <c r="N546" s="1">
        <v>43878</v>
      </c>
      <c r="O546" t="s">
        <v>56</v>
      </c>
      <c r="P546" t="s">
        <v>57</v>
      </c>
      <c r="Q546" s="1">
        <v>43951</v>
      </c>
      <c r="T546">
        <v>0</v>
      </c>
      <c r="U546" t="b">
        <v>0</v>
      </c>
      <c r="V546" t="s">
        <v>443</v>
      </c>
      <c r="W546" t="s">
        <v>83</v>
      </c>
      <c r="X546" t="s">
        <v>366</v>
      </c>
      <c r="Y546" t="s">
        <v>367</v>
      </c>
      <c r="Z546" t="s">
        <v>253</v>
      </c>
      <c r="AA546" t="s">
        <v>364</v>
      </c>
      <c r="AB546" t="s">
        <v>61</v>
      </c>
      <c r="AC546">
        <v>2021</v>
      </c>
      <c r="AD546" t="s">
        <v>372</v>
      </c>
      <c r="AE546" t="s">
        <v>407</v>
      </c>
      <c r="AF546">
        <v>2</v>
      </c>
      <c r="AG546">
        <v>2020</v>
      </c>
      <c r="AH546" t="s">
        <v>86</v>
      </c>
      <c r="AI546" t="s">
        <v>408</v>
      </c>
      <c r="AJ546" t="s">
        <v>409</v>
      </c>
      <c r="AK546" t="s">
        <v>410</v>
      </c>
      <c r="AL546" t="s">
        <v>93</v>
      </c>
      <c r="AM546" t="s">
        <v>130</v>
      </c>
      <c r="AQ546">
        <v>0</v>
      </c>
      <c r="AT546">
        <v>0</v>
      </c>
      <c r="AW546" t="s">
        <v>131</v>
      </c>
      <c r="AX546">
        <v>3</v>
      </c>
      <c r="AY546">
        <v>52</v>
      </c>
      <c r="AZ546" s="1">
        <v>43514</v>
      </c>
      <c r="BA546">
        <v>2019</v>
      </c>
      <c r="BB546">
        <v>2019</v>
      </c>
      <c r="BC546" t="s">
        <v>132</v>
      </c>
      <c r="BD546" s="5">
        <f>VLOOKUP(BC546,'unit cost'!$A$2:$B$17,2,FALSE)</f>
        <v>0.26300000000000001</v>
      </c>
      <c r="BE546" s="5">
        <f t="shared" si="8"/>
        <v>9278.6400000000012</v>
      </c>
    </row>
    <row r="547" spans="1:57" ht="14.4" x14ac:dyDescent="0.3">
      <c r="A547" t="s">
        <v>2694</v>
      </c>
      <c r="C547">
        <v>358</v>
      </c>
      <c r="D547" t="s">
        <v>405</v>
      </c>
      <c r="E547" t="s">
        <v>93</v>
      </c>
      <c r="F547" t="s">
        <v>370</v>
      </c>
      <c r="G547">
        <v>15840</v>
      </c>
      <c r="H547">
        <v>1</v>
      </c>
      <c r="I547">
        <v>15840</v>
      </c>
      <c r="J547" s="1">
        <v>44190</v>
      </c>
      <c r="K547" s="1">
        <v>43951</v>
      </c>
      <c r="N547" s="1">
        <v>44190</v>
      </c>
      <c r="O547" t="s">
        <v>56</v>
      </c>
      <c r="P547" t="s">
        <v>444</v>
      </c>
      <c r="Q547" s="1">
        <v>44263</v>
      </c>
      <c r="T547">
        <v>0</v>
      </c>
      <c r="U547" t="b">
        <v>1</v>
      </c>
      <c r="V547" t="s">
        <v>445</v>
      </c>
      <c r="W547" t="s">
        <v>83</v>
      </c>
      <c r="X547" t="s">
        <v>366</v>
      </c>
      <c r="Y547" t="s">
        <v>367</v>
      </c>
      <c r="Z547" t="s">
        <v>253</v>
      </c>
      <c r="AA547" t="s">
        <v>364</v>
      </c>
      <c r="AB547" t="s">
        <v>61</v>
      </c>
      <c r="AC547">
        <v>2021</v>
      </c>
      <c r="AD547" t="s">
        <v>372</v>
      </c>
      <c r="AE547" t="s">
        <v>407</v>
      </c>
      <c r="AF547">
        <v>12</v>
      </c>
      <c r="AG547">
        <v>2020</v>
      </c>
      <c r="AH547" t="s">
        <v>86</v>
      </c>
      <c r="AI547" t="s">
        <v>408</v>
      </c>
      <c r="AJ547" t="s">
        <v>409</v>
      </c>
      <c r="AK547" t="s">
        <v>410</v>
      </c>
      <c r="AL547" t="s">
        <v>93</v>
      </c>
      <c r="AM547" t="s">
        <v>130</v>
      </c>
      <c r="AQ547">
        <v>0</v>
      </c>
      <c r="AT547">
        <v>0</v>
      </c>
      <c r="AW547" t="s">
        <v>131</v>
      </c>
      <c r="AX547">
        <v>3</v>
      </c>
      <c r="AY547">
        <v>52</v>
      </c>
      <c r="AZ547" s="1">
        <v>43826</v>
      </c>
      <c r="BA547">
        <v>2020</v>
      </c>
      <c r="BB547">
        <v>2020</v>
      </c>
      <c r="BC547" t="s">
        <v>132</v>
      </c>
      <c r="BD547" s="5">
        <f>VLOOKUP(BC547,'unit cost'!$A$2:$B$17,2,FALSE)</f>
        <v>0.26300000000000001</v>
      </c>
      <c r="BE547" s="5">
        <f t="shared" si="8"/>
        <v>4165.92</v>
      </c>
    </row>
    <row r="548" spans="1:57" ht="14.4" x14ac:dyDescent="0.3">
      <c r="A548" t="s">
        <v>2694</v>
      </c>
      <c r="C548">
        <v>359</v>
      </c>
      <c r="D548" t="s">
        <v>405</v>
      </c>
      <c r="E548" t="s">
        <v>93</v>
      </c>
      <c r="F548" t="s">
        <v>370</v>
      </c>
      <c r="G548">
        <v>12960</v>
      </c>
      <c r="H548">
        <v>1</v>
      </c>
      <c r="I548">
        <v>12960</v>
      </c>
      <c r="J548" s="1">
        <v>44190</v>
      </c>
      <c r="K548" s="1">
        <v>43951</v>
      </c>
      <c r="N548" s="1">
        <v>44190</v>
      </c>
      <c r="O548" t="s">
        <v>56</v>
      </c>
      <c r="P548" t="s">
        <v>444</v>
      </c>
      <c r="Q548" s="1">
        <v>44263</v>
      </c>
      <c r="T548">
        <v>0</v>
      </c>
      <c r="U548" t="b">
        <v>1</v>
      </c>
      <c r="V548" t="s">
        <v>445</v>
      </c>
      <c r="W548" t="s">
        <v>83</v>
      </c>
      <c r="X548" t="s">
        <v>366</v>
      </c>
      <c r="Y548" t="s">
        <v>367</v>
      </c>
      <c r="Z548" t="s">
        <v>253</v>
      </c>
      <c r="AA548" t="s">
        <v>364</v>
      </c>
      <c r="AB548" t="s">
        <v>61</v>
      </c>
      <c r="AC548">
        <v>2021</v>
      </c>
      <c r="AD548" t="s">
        <v>372</v>
      </c>
      <c r="AE548" t="s">
        <v>407</v>
      </c>
      <c r="AF548">
        <v>12</v>
      </c>
      <c r="AG548">
        <v>2020</v>
      </c>
      <c r="AH548" t="s">
        <v>86</v>
      </c>
      <c r="AI548" t="s">
        <v>408</v>
      </c>
      <c r="AJ548" t="s">
        <v>409</v>
      </c>
      <c r="AK548" t="s">
        <v>410</v>
      </c>
      <c r="AL548" t="s">
        <v>93</v>
      </c>
      <c r="AM548" t="s">
        <v>130</v>
      </c>
      <c r="AQ548">
        <v>0</v>
      </c>
      <c r="AT548">
        <v>0</v>
      </c>
      <c r="AW548" t="s">
        <v>131</v>
      </c>
      <c r="AX548">
        <v>3</v>
      </c>
      <c r="AY548">
        <v>52</v>
      </c>
      <c r="AZ548" s="1">
        <v>43826</v>
      </c>
      <c r="BA548">
        <v>2020</v>
      </c>
      <c r="BB548">
        <v>2020</v>
      </c>
      <c r="BC548" t="s">
        <v>132</v>
      </c>
      <c r="BD548" s="5">
        <f>VLOOKUP(BC548,'unit cost'!$A$2:$B$17,2,FALSE)</f>
        <v>0.26300000000000001</v>
      </c>
      <c r="BE548" s="5">
        <f t="shared" si="8"/>
        <v>3408.48</v>
      </c>
    </row>
    <row r="549" spans="1:57" ht="14.4" x14ac:dyDescent="0.3">
      <c r="A549" t="s">
        <v>2694</v>
      </c>
      <c r="C549">
        <v>360</v>
      </c>
      <c r="D549" t="s">
        <v>405</v>
      </c>
      <c r="E549" t="s">
        <v>93</v>
      </c>
      <c r="F549" t="s">
        <v>370</v>
      </c>
      <c r="G549">
        <v>15840</v>
      </c>
      <c r="H549">
        <v>1</v>
      </c>
      <c r="I549">
        <v>15840</v>
      </c>
      <c r="J549" s="1">
        <v>44190</v>
      </c>
      <c r="K549" s="1">
        <v>43951</v>
      </c>
      <c r="N549" s="1">
        <v>44190</v>
      </c>
      <c r="O549" t="s">
        <v>56</v>
      </c>
      <c r="P549" t="s">
        <v>444</v>
      </c>
      <c r="Q549" s="1">
        <v>44263</v>
      </c>
      <c r="T549">
        <v>0</v>
      </c>
      <c r="U549" t="b">
        <v>1</v>
      </c>
      <c r="V549" t="s">
        <v>445</v>
      </c>
      <c r="W549" t="s">
        <v>83</v>
      </c>
      <c r="X549" t="s">
        <v>366</v>
      </c>
      <c r="Y549" t="s">
        <v>367</v>
      </c>
      <c r="Z549" t="s">
        <v>253</v>
      </c>
      <c r="AA549" t="s">
        <v>364</v>
      </c>
      <c r="AB549" t="s">
        <v>61</v>
      </c>
      <c r="AC549">
        <v>2021</v>
      </c>
      <c r="AD549" t="s">
        <v>372</v>
      </c>
      <c r="AE549" t="s">
        <v>407</v>
      </c>
      <c r="AF549">
        <v>12</v>
      </c>
      <c r="AG549">
        <v>2020</v>
      </c>
      <c r="AH549" t="s">
        <v>86</v>
      </c>
      <c r="AI549" t="s">
        <v>408</v>
      </c>
      <c r="AJ549" t="s">
        <v>409</v>
      </c>
      <c r="AK549" t="s">
        <v>410</v>
      </c>
      <c r="AL549" t="s">
        <v>93</v>
      </c>
      <c r="AM549" t="s">
        <v>130</v>
      </c>
      <c r="AQ549">
        <v>0</v>
      </c>
      <c r="AT549">
        <v>0</v>
      </c>
      <c r="AW549" t="s">
        <v>131</v>
      </c>
      <c r="AX549">
        <v>3</v>
      </c>
      <c r="AY549">
        <v>52</v>
      </c>
      <c r="AZ549" s="1">
        <v>43826</v>
      </c>
      <c r="BA549">
        <v>2020</v>
      </c>
      <c r="BB549">
        <v>2020</v>
      </c>
      <c r="BC549" t="s">
        <v>132</v>
      </c>
      <c r="BD549" s="5">
        <f>VLOOKUP(BC549,'unit cost'!$A$2:$B$17,2,FALSE)</f>
        <v>0.26300000000000001</v>
      </c>
      <c r="BE549" s="5">
        <f t="shared" si="8"/>
        <v>4165.92</v>
      </c>
    </row>
    <row r="550" spans="1:57" ht="14.4" x14ac:dyDescent="0.3">
      <c r="A550" t="s">
        <v>2694</v>
      </c>
      <c r="C550">
        <v>361</v>
      </c>
      <c r="D550" t="s">
        <v>405</v>
      </c>
      <c r="E550" t="s">
        <v>93</v>
      </c>
      <c r="F550" t="s">
        <v>370</v>
      </c>
      <c r="G550">
        <v>15840</v>
      </c>
      <c r="H550">
        <v>1</v>
      </c>
      <c r="I550">
        <v>15840</v>
      </c>
      <c r="J550" s="1">
        <v>44190</v>
      </c>
      <c r="K550" s="1">
        <v>43951</v>
      </c>
      <c r="N550" s="1">
        <v>44190</v>
      </c>
      <c r="O550" t="s">
        <v>56</v>
      </c>
      <c r="P550" t="s">
        <v>457</v>
      </c>
      <c r="Q550" s="1">
        <v>44263</v>
      </c>
      <c r="T550">
        <v>0</v>
      </c>
      <c r="U550" t="b">
        <v>1</v>
      </c>
      <c r="V550" t="s">
        <v>445</v>
      </c>
      <c r="W550" t="s">
        <v>83</v>
      </c>
      <c r="X550" t="s">
        <v>366</v>
      </c>
      <c r="Y550" t="s">
        <v>367</v>
      </c>
      <c r="Z550" t="s">
        <v>253</v>
      </c>
      <c r="AA550" t="s">
        <v>364</v>
      </c>
      <c r="AB550" t="s">
        <v>61</v>
      </c>
      <c r="AC550">
        <v>2021</v>
      </c>
      <c r="AD550" t="s">
        <v>372</v>
      </c>
      <c r="AE550" t="s">
        <v>407</v>
      </c>
      <c r="AF550">
        <v>12</v>
      </c>
      <c r="AG550">
        <v>2020</v>
      </c>
      <c r="AH550" t="s">
        <v>86</v>
      </c>
      <c r="AI550" t="s">
        <v>408</v>
      </c>
      <c r="AJ550" t="s">
        <v>409</v>
      </c>
      <c r="AK550" t="s">
        <v>410</v>
      </c>
      <c r="AL550" t="s">
        <v>93</v>
      </c>
      <c r="AM550" t="s">
        <v>130</v>
      </c>
      <c r="AQ550">
        <v>0</v>
      </c>
      <c r="AT550">
        <v>0</v>
      </c>
      <c r="AW550" t="s">
        <v>131</v>
      </c>
      <c r="AX550">
        <v>3</v>
      </c>
      <c r="AY550">
        <v>52</v>
      </c>
      <c r="AZ550" s="1">
        <v>43826</v>
      </c>
      <c r="BA550">
        <v>2020</v>
      </c>
      <c r="BB550">
        <v>2020</v>
      </c>
      <c r="BC550" t="s">
        <v>132</v>
      </c>
      <c r="BD550" s="5">
        <f>VLOOKUP(BC550,'unit cost'!$A$2:$B$17,2,FALSE)</f>
        <v>0.26300000000000001</v>
      </c>
      <c r="BE550" s="5">
        <f t="shared" si="8"/>
        <v>4165.92</v>
      </c>
    </row>
    <row r="551" spans="1:57" ht="14.4" x14ac:dyDescent="0.3">
      <c r="A551" t="s">
        <v>2694</v>
      </c>
      <c r="C551">
        <v>362</v>
      </c>
      <c r="D551" t="s">
        <v>405</v>
      </c>
      <c r="E551" t="s">
        <v>93</v>
      </c>
      <c r="F551" t="s">
        <v>370</v>
      </c>
      <c r="G551">
        <v>92880</v>
      </c>
      <c r="H551">
        <v>1</v>
      </c>
      <c r="I551">
        <v>92880</v>
      </c>
      <c r="J551" s="1">
        <v>44190</v>
      </c>
      <c r="K551" s="1">
        <v>43951</v>
      </c>
      <c r="N551" s="1">
        <v>44190</v>
      </c>
      <c r="O551" t="s">
        <v>56</v>
      </c>
      <c r="P551" t="s">
        <v>444</v>
      </c>
      <c r="Q551" s="1">
        <v>44263</v>
      </c>
      <c r="T551">
        <v>0</v>
      </c>
      <c r="U551" t="b">
        <v>1</v>
      </c>
      <c r="V551" t="s">
        <v>445</v>
      </c>
      <c r="W551" t="s">
        <v>83</v>
      </c>
      <c r="X551" t="s">
        <v>366</v>
      </c>
      <c r="Y551" t="s">
        <v>367</v>
      </c>
      <c r="Z551" t="s">
        <v>253</v>
      </c>
      <c r="AA551" t="s">
        <v>364</v>
      </c>
      <c r="AB551" t="s">
        <v>61</v>
      </c>
      <c r="AC551">
        <v>2021</v>
      </c>
      <c r="AD551" t="s">
        <v>372</v>
      </c>
      <c r="AE551" t="s">
        <v>407</v>
      </c>
      <c r="AF551">
        <v>12</v>
      </c>
      <c r="AG551">
        <v>2020</v>
      </c>
      <c r="AH551" t="s">
        <v>86</v>
      </c>
      <c r="AI551" t="s">
        <v>408</v>
      </c>
      <c r="AJ551" t="s">
        <v>409</v>
      </c>
      <c r="AK551" t="s">
        <v>410</v>
      </c>
      <c r="AL551" t="s">
        <v>93</v>
      </c>
      <c r="AM551" t="s">
        <v>130</v>
      </c>
      <c r="AQ551">
        <v>0</v>
      </c>
      <c r="AT551">
        <v>0</v>
      </c>
      <c r="AW551" t="s">
        <v>131</v>
      </c>
      <c r="AX551">
        <v>3</v>
      </c>
      <c r="AY551">
        <v>52</v>
      </c>
      <c r="AZ551" s="1">
        <v>43826</v>
      </c>
      <c r="BA551">
        <v>2020</v>
      </c>
      <c r="BB551">
        <v>2020</v>
      </c>
      <c r="BC551" t="s">
        <v>132</v>
      </c>
      <c r="BD551" s="5">
        <f>VLOOKUP(BC551,'unit cost'!$A$2:$B$17,2,FALSE)</f>
        <v>0.26300000000000001</v>
      </c>
      <c r="BE551" s="5">
        <f t="shared" si="8"/>
        <v>24427.440000000002</v>
      </c>
    </row>
    <row r="552" spans="1:57" ht="14.4" x14ac:dyDescent="0.3">
      <c r="A552" t="s">
        <v>2694</v>
      </c>
      <c r="C552">
        <v>363</v>
      </c>
      <c r="D552" t="s">
        <v>405</v>
      </c>
      <c r="E552" t="s">
        <v>93</v>
      </c>
      <c r="F552" t="s">
        <v>370</v>
      </c>
      <c r="G552">
        <v>15840</v>
      </c>
      <c r="H552">
        <v>1</v>
      </c>
      <c r="I552">
        <v>15840</v>
      </c>
      <c r="J552" s="1">
        <v>44190</v>
      </c>
      <c r="K552" s="1">
        <v>43951</v>
      </c>
      <c r="N552" s="1">
        <v>44190</v>
      </c>
      <c r="O552" t="s">
        <v>56</v>
      </c>
      <c r="P552" t="s">
        <v>444</v>
      </c>
      <c r="Q552" s="1">
        <v>44263</v>
      </c>
      <c r="T552">
        <v>0</v>
      </c>
      <c r="U552" t="b">
        <v>1</v>
      </c>
      <c r="V552" t="s">
        <v>445</v>
      </c>
      <c r="W552" t="s">
        <v>83</v>
      </c>
      <c r="X552" t="s">
        <v>366</v>
      </c>
      <c r="Y552" t="s">
        <v>367</v>
      </c>
      <c r="Z552" t="s">
        <v>253</v>
      </c>
      <c r="AA552" t="s">
        <v>364</v>
      </c>
      <c r="AB552" t="s">
        <v>61</v>
      </c>
      <c r="AC552">
        <v>2021</v>
      </c>
      <c r="AD552" t="s">
        <v>372</v>
      </c>
      <c r="AE552" t="s">
        <v>407</v>
      </c>
      <c r="AF552">
        <v>12</v>
      </c>
      <c r="AG552">
        <v>2020</v>
      </c>
      <c r="AH552" t="s">
        <v>86</v>
      </c>
      <c r="AI552" t="s">
        <v>408</v>
      </c>
      <c r="AJ552" t="s">
        <v>409</v>
      </c>
      <c r="AK552" t="s">
        <v>410</v>
      </c>
      <c r="AL552" t="s">
        <v>93</v>
      </c>
      <c r="AM552" t="s">
        <v>130</v>
      </c>
      <c r="AQ552">
        <v>0</v>
      </c>
      <c r="AT552">
        <v>0</v>
      </c>
      <c r="AW552" t="s">
        <v>131</v>
      </c>
      <c r="AX552">
        <v>3</v>
      </c>
      <c r="AY552">
        <v>52</v>
      </c>
      <c r="AZ552" s="1">
        <v>43826</v>
      </c>
      <c r="BA552">
        <v>2020</v>
      </c>
      <c r="BB552">
        <v>2020</v>
      </c>
      <c r="BC552" t="s">
        <v>132</v>
      </c>
      <c r="BD552" s="5">
        <f>VLOOKUP(BC552,'unit cost'!$A$2:$B$17,2,FALSE)</f>
        <v>0.26300000000000001</v>
      </c>
      <c r="BE552" s="5">
        <f t="shared" si="8"/>
        <v>4165.92</v>
      </c>
    </row>
    <row r="553" spans="1:57" ht="14.4" x14ac:dyDescent="0.3">
      <c r="A553" t="s">
        <v>2694</v>
      </c>
      <c r="C553">
        <v>364</v>
      </c>
      <c r="D553" t="s">
        <v>405</v>
      </c>
      <c r="E553" t="s">
        <v>93</v>
      </c>
      <c r="F553" t="s">
        <v>370</v>
      </c>
      <c r="G553">
        <v>28080</v>
      </c>
      <c r="H553">
        <v>1</v>
      </c>
      <c r="I553">
        <v>28080</v>
      </c>
      <c r="J553" s="1">
        <v>44190</v>
      </c>
      <c r="K553" s="1">
        <v>43951</v>
      </c>
      <c r="N553" s="1">
        <v>44190</v>
      </c>
      <c r="O553" t="s">
        <v>56</v>
      </c>
      <c r="P553" t="s">
        <v>444</v>
      </c>
      <c r="Q553" s="1">
        <v>44263</v>
      </c>
      <c r="T553">
        <v>0</v>
      </c>
      <c r="U553" t="b">
        <v>1</v>
      </c>
      <c r="V553" t="s">
        <v>445</v>
      </c>
      <c r="W553" t="s">
        <v>83</v>
      </c>
      <c r="X553" t="s">
        <v>366</v>
      </c>
      <c r="Y553" t="s">
        <v>367</v>
      </c>
      <c r="Z553" t="s">
        <v>253</v>
      </c>
      <c r="AA553" t="s">
        <v>364</v>
      </c>
      <c r="AB553" t="s">
        <v>61</v>
      </c>
      <c r="AC553">
        <v>2021</v>
      </c>
      <c r="AD553" t="s">
        <v>372</v>
      </c>
      <c r="AE553" t="s">
        <v>407</v>
      </c>
      <c r="AF553">
        <v>12</v>
      </c>
      <c r="AG553">
        <v>2020</v>
      </c>
      <c r="AH553" t="s">
        <v>86</v>
      </c>
      <c r="AI553" t="s">
        <v>408</v>
      </c>
      <c r="AJ553" t="s">
        <v>409</v>
      </c>
      <c r="AK553" t="s">
        <v>410</v>
      </c>
      <c r="AL553" t="s">
        <v>93</v>
      </c>
      <c r="AM553" t="s">
        <v>130</v>
      </c>
      <c r="AQ553">
        <v>0</v>
      </c>
      <c r="AT553">
        <v>0</v>
      </c>
      <c r="AW553" t="s">
        <v>131</v>
      </c>
      <c r="AX553">
        <v>3</v>
      </c>
      <c r="AY553">
        <v>52</v>
      </c>
      <c r="AZ553" s="1">
        <v>43826</v>
      </c>
      <c r="BA553">
        <v>2020</v>
      </c>
      <c r="BB553">
        <v>2020</v>
      </c>
      <c r="BC553" t="s">
        <v>132</v>
      </c>
      <c r="BD553" s="5">
        <f>VLOOKUP(BC553,'unit cost'!$A$2:$B$17,2,FALSE)</f>
        <v>0.26300000000000001</v>
      </c>
      <c r="BE553" s="5">
        <f t="shared" si="8"/>
        <v>7385.04</v>
      </c>
    </row>
    <row r="554" spans="1:57" ht="14.4" x14ac:dyDescent="0.3">
      <c r="A554" t="s">
        <v>2694</v>
      </c>
      <c r="C554">
        <v>365</v>
      </c>
      <c r="D554" t="s">
        <v>405</v>
      </c>
      <c r="E554" t="s">
        <v>93</v>
      </c>
      <c r="F554" t="s">
        <v>370</v>
      </c>
      <c r="G554">
        <v>15840</v>
      </c>
      <c r="H554">
        <v>1</v>
      </c>
      <c r="I554">
        <v>15840</v>
      </c>
      <c r="J554" s="1">
        <v>44190</v>
      </c>
      <c r="K554" s="1">
        <v>43951</v>
      </c>
      <c r="N554" s="1">
        <v>44190</v>
      </c>
      <c r="O554" t="s">
        <v>56</v>
      </c>
      <c r="P554" t="s">
        <v>444</v>
      </c>
      <c r="Q554" s="1">
        <v>44263</v>
      </c>
      <c r="T554">
        <v>0</v>
      </c>
      <c r="U554" t="b">
        <v>1</v>
      </c>
      <c r="V554" t="s">
        <v>445</v>
      </c>
      <c r="W554" t="s">
        <v>83</v>
      </c>
      <c r="X554" t="s">
        <v>366</v>
      </c>
      <c r="Y554" t="s">
        <v>367</v>
      </c>
      <c r="Z554" t="s">
        <v>253</v>
      </c>
      <c r="AA554" t="s">
        <v>364</v>
      </c>
      <c r="AB554" t="s">
        <v>61</v>
      </c>
      <c r="AC554">
        <v>2021</v>
      </c>
      <c r="AD554" t="s">
        <v>372</v>
      </c>
      <c r="AE554" t="s">
        <v>407</v>
      </c>
      <c r="AF554">
        <v>12</v>
      </c>
      <c r="AG554">
        <v>2020</v>
      </c>
      <c r="AH554" t="s">
        <v>86</v>
      </c>
      <c r="AI554" t="s">
        <v>408</v>
      </c>
      <c r="AJ554" t="s">
        <v>409</v>
      </c>
      <c r="AK554" t="s">
        <v>410</v>
      </c>
      <c r="AL554" t="s">
        <v>93</v>
      </c>
      <c r="AM554" t="s">
        <v>130</v>
      </c>
      <c r="AQ554">
        <v>0</v>
      </c>
      <c r="AT554">
        <v>0</v>
      </c>
      <c r="AW554" t="s">
        <v>131</v>
      </c>
      <c r="AX554">
        <v>3</v>
      </c>
      <c r="AY554">
        <v>52</v>
      </c>
      <c r="AZ554" s="1">
        <v>43826</v>
      </c>
      <c r="BA554">
        <v>2020</v>
      </c>
      <c r="BB554">
        <v>2020</v>
      </c>
      <c r="BC554" t="s">
        <v>132</v>
      </c>
      <c r="BD554" s="5">
        <f>VLOOKUP(BC554,'unit cost'!$A$2:$B$17,2,FALSE)</f>
        <v>0.26300000000000001</v>
      </c>
      <c r="BE554" s="5">
        <f t="shared" si="8"/>
        <v>4165.92</v>
      </c>
    </row>
    <row r="555" spans="1:57" ht="14.4" x14ac:dyDescent="0.3">
      <c r="A555" t="s">
        <v>2694</v>
      </c>
      <c r="C555">
        <v>366</v>
      </c>
      <c r="D555" t="s">
        <v>405</v>
      </c>
      <c r="E555" t="s">
        <v>93</v>
      </c>
      <c r="F555" t="s">
        <v>446</v>
      </c>
      <c r="G555">
        <v>50400</v>
      </c>
      <c r="H555">
        <v>1</v>
      </c>
      <c r="I555">
        <v>50400</v>
      </c>
      <c r="J555" s="1">
        <v>44224</v>
      </c>
      <c r="K555" s="1">
        <v>44347</v>
      </c>
      <c r="N555" s="1">
        <v>44224</v>
      </c>
      <c r="O555" t="s">
        <v>56</v>
      </c>
      <c r="P555" t="s">
        <v>67</v>
      </c>
      <c r="Q555" s="1">
        <v>44263</v>
      </c>
      <c r="T555">
        <v>0</v>
      </c>
      <c r="U555" t="b">
        <v>0</v>
      </c>
      <c r="V555" t="s">
        <v>458</v>
      </c>
      <c r="W555" t="s">
        <v>83</v>
      </c>
      <c r="X555" t="s">
        <v>366</v>
      </c>
      <c r="Y555" t="s">
        <v>367</v>
      </c>
      <c r="Z555" t="s">
        <v>253</v>
      </c>
      <c r="AA555" t="s">
        <v>364</v>
      </c>
      <c r="AB555" t="s">
        <v>61</v>
      </c>
      <c r="AC555">
        <v>2021</v>
      </c>
      <c r="AD555" t="s">
        <v>372</v>
      </c>
      <c r="AE555" t="s">
        <v>407</v>
      </c>
      <c r="AF555">
        <v>1</v>
      </c>
      <c r="AG555">
        <v>2021</v>
      </c>
      <c r="AH555" t="s">
        <v>86</v>
      </c>
      <c r="AI555" t="s">
        <v>408</v>
      </c>
      <c r="AJ555" t="s">
        <v>409</v>
      </c>
      <c r="AK555" t="s">
        <v>410</v>
      </c>
      <c r="AL555" t="s">
        <v>93</v>
      </c>
      <c r="AM555" t="s">
        <v>130</v>
      </c>
      <c r="AQ555">
        <v>0</v>
      </c>
      <c r="AT555">
        <v>0</v>
      </c>
      <c r="AW555" t="s">
        <v>131</v>
      </c>
      <c r="AX555">
        <v>3</v>
      </c>
      <c r="AY555">
        <v>52</v>
      </c>
      <c r="AZ555" s="1">
        <v>43860</v>
      </c>
      <c r="BA555">
        <v>2020</v>
      </c>
      <c r="BB555">
        <v>2020</v>
      </c>
      <c r="BC555" t="s">
        <v>132</v>
      </c>
      <c r="BD555" s="5">
        <f>VLOOKUP(BC555,'unit cost'!$A$2:$B$17,2,FALSE)</f>
        <v>0.26300000000000001</v>
      </c>
      <c r="BE555" s="5">
        <f t="shared" si="8"/>
        <v>13255.2</v>
      </c>
    </row>
    <row r="556" spans="1:57" ht="14.4" x14ac:dyDescent="0.3">
      <c r="A556" t="s">
        <v>2694</v>
      </c>
      <c r="C556">
        <v>367</v>
      </c>
      <c r="D556" t="s">
        <v>405</v>
      </c>
      <c r="E556" t="s">
        <v>93</v>
      </c>
      <c r="F556" t="s">
        <v>446</v>
      </c>
      <c r="G556">
        <v>39600</v>
      </c>
      <c r="H556">
        <v>1</v>
      </c>
      <c r="I556">
        <v>39600</v>
      </c>
      <c r="J556" s="1">
        <v>44224</v>
      </c>
      <c r="K556" s="1">
        <v>43951</v>
      </c>
      <c r="N556" s="1">
        <v>44224</v>
      </c>
      <c r="O556" t="s">
        <v>56</v>
      </c>
      <c r="P556" t="s">
        <v>67</v>
      </c>
      <c r="Q556" s="1">
        <v>44263</v>
      </c>
      <c r="T556">
        <v>0</v>
      </c>
      <c r="U556" t="b">
        <v>0</v>
      </c>
      <c r="V556" t="s">
        <v>458</v>
      </c>
      <c r="W556" t="s">
        <v>83</v>
      </c>
      <c r="X556" t="s">
        <v>366</v>
      </c>
      <c r="Y556" t="s">
        <v>367</v>
      </c>
      <c r="Z556" t="s">
        <v>253</v>
      </c>
      <c r="AA556" t="s">
        <v>364</v>
      </c>
      <c r="AB556" t="s">
        <v>61</v>
      </c>
      <c r="AC556">
        <v>2021</v>
      </c>
      <c r="AD556" t="s">
        <v>372</v>
      </c>
      <c r="AE556" t="s">
        <v>407</v>
      </c>
      <c r="AF556">
        <v>1</v>
      </c>
      <c r="AG556">
        <v>2021</v>
      </c>
      <c r="AH556" t="s">
        <v>86</v>
      </c>
      <c r="AI556" t="s">
        <v>408</v>
      </c>
      <c r="AJ556" t="s">
        <v>409</v>
      </c>
      <c r="AK556" t="s">
        <v>410</v>
      </c>
      <c r="AL556" t="s">
        <v>93</v>
      </c>
      <c r="AM556" t="s">
        <v>130</v>
      </c>
      <c r="AQ556">
        <v>0</v>
      </c>
      <c r="AT556">
        <v>0</v>
      </c>
      <c r="AW556" t="s">
        <v>131</v>
      </c>
      <c r="AX556">
        <v>3</v>
      </c>
      <c r="AY556">
        <v>52</v>
      </c>
      <c r="AZ556" s="1">
        <v>43860</v>
      </c>
      <c r="BA556">
        <v>2020</v>
      </c>
      <c r="BB556">
        <v>2020</v>
      </c>
      <c r="BC556" t="s">
        <v>132</v>
      </c>
      <c r="BD556" s="5">
        <f>VLOOKUP(BC556,'unit cost'!$A$2:$B$17,2,FALSE)</f>
        <v>0.26300000000000001</v>
      </c>
      <c r="BE556" s="5">
        <f t="shared" si="8"/>
        <v>10414.800000000001</v>
      </c>
    </row>
    <row r="557" spans="1:57" ht="14.4" x14ac:dyDescent="0.3">
      <c r="A557" t="s">
        <v>2694</v>
      </c>
      <c r="C557">
        <v>368</v>
      </c>
      <c r="D557" t="s">
        <v>405</v>
      </c>
      <c r="E557" t="s">
        <v>93</v>
      </c>
      <c r="F557" t="s">
        <v>446</v>
      </c>
      <c r="G557">
        <v>7920</v>
      </c>
      <c r="H557">
        <v>1</v>
      </c>
      <c r="I557">
        <v>7920</v>
      </c>
      <c r="J557" s="1">
        <v>44224</v>
      </c>
      <c r="K557" s="1">
        <v>43951</v>
      </c>
      <c r="N557" s="1">
        <v>44224</v>
      </c>
      <c r="O557" t="s">
        <v>56</v>
      </c>
      <c r="P557" t="s">
        <v>67</v>
      </c>
      <c r="Q557" s="1">
        <v>44263</v>
      </c>
      <c r="T557">
        <v>0</v>
      </c>
      <c r="U557" t="b">
        <v>0</v>
      </c>
      <c r="V557" t="s">
        <v>458</v>
      </c>
      <c r="W557" t="s">
        <v>83</v>
      </c>
      <c r="X557" t="s">
        <v>366</v>
      </c>
      <c r="Y557" t="s">
        <v>367</v>
      </c>
      <c r="Z557" t="s">
        <v>253</v>
      </c>
      <c r="AA557" t="s">
        <v>364</v>
      </c>
      <c r="AB557" t="s">
        <v>61</v>
      </c>
      <c r="AC557">
        <v>2021</v>
      </c>
      <c r="AD557" t="s">
        <v>372</v>
      </c>
      <c r="AE557" t="s">
        <v>407</v>
      </c>
      <c r="AF557">
        <v>1</v>
      </c>
      <c r="AG557">
        <v>2021</v>
      </c>
      <c r="AH557" t="s">
        <v>86</v>
      </c>
      <c r="AI557" t="s">
        <v>408</v>
      </c>
      <c r="AJ557" t="s">
        <v>409</v>
      </c>
      <c r="AK557" t="s">
        <v>410</v>
      </c>
      <c r="AL557" t="s">
        <v>93</v>
      </c>
      <c r="AM557" t="s">
        <v>130</v>
      </c>
      <c r="AQ557">
        <v>0</v>
      </c>
      <c r="AT557">
        <v>0</v>
      </c>
      <c r="AW557" t="s">
        <v>131</v>
      </c>
      <c r="AX557">
        <v>3</v>
      </c>
      <c r="AY557">
        <v>52</v>
      </c>
      <c r="AZ557" s="1">
        <v>43860</v>
      </c>
      <c r="BA557">
        <v>2020</v>
      </c>
      <c r="BB557">
        <v>2020</v>
      </c>
      <c r="BC557" t="s">
        <v>132</v>
      </c>
      <c r="BD557" s="5">
        <f>VLOOKUP(BC557,'unit cost'!$A$2:$B$17,2,FALSE)</f>
        <v>0.26300000000000001</v>
      </c>
      <c r="BE557" s="5">
        <f t="shared" si="8"/>
        <v>2082.96</v>
      </c>
    </row>
    <row r="558" spans="1:57" ht="14.4" x14ac:dyDescent="0.3">
      <c r="A558" t="s">
        <v>2694</v>
      </c>
      <c r="C558">
        <v>369</v>
      </c>
      <c r="D558" t="s">
        <v>405</v>
      </c>
      <c r="E558" t="s">
        <v>93</v>
      </c>
      <c r="F558" t="s">
        <v>446</v>
      </c>
      <c r="G558">
        <v>28080</v>
      </c>
      <c r="H558">
        <v>1</v>
      </c>
      <c r="I558">
        <v>28080</v>
      </c>
      <c r="J558" s="1">
        <v>44224</v>
      </c>
      <c r="K558" s="1">
        <v>43951</v>
      </c>
      <c r="N558" s="1">
        <v>44224</v>
      </c>
      <c r="O558" t="s">
        <v>56</v>
      </c>
      <c r="P558" t="s">
        <v>67</v>
      </c>
      <c r="Q558" s="1">
        <v>44263</v>
      </c>
      <c r="T558">
        <v>0</v>
      </c>
      <c r="U558" t="b">
        <v>0</v>
      </c>
      <c r="V558" t="s">
        <v>458</v>
      </c>
      <c r="W558" t="s">
        <v>83</v>
      </c>
      <c r="X558" t="s">
        <v>366</v>
      </c>
      <c r="Y558" t="s">
        <v>367</v>
      </c>
      <c r="Z558" t="s">
        <v>253</v>
      </c>
      <c r="AA558" t="s">
        <v>364</v>
      </c>
      <c r="AB558" t="s">
        <v>61</v>
      </c>
      <c r="AC558">
        <v>2021</v>
      </c>
      <c r="AD558" t="s">
        <v>372</v>
      </c>
      <c r="AE558" t="s">
        <v>407</v>
      </c>
      <c r="AF558">
        <v>1</v>
      </c>
      <c r="AG558">
        <v>2021</v>
      </c>
      <c r="AH558" t="s">
        <v>86</v>
      </c>
      <c r="AI558" t="s">
        <v>408</v>
      </c>
      <c r="AJ558" t="s">
        <v>409</v>
      </c>
      <c r="AK558" t="s">
        <v>410</v>
      </c>
      <c r="AL558" t="s">
        <v>93</v>
      </c>
      <c r="AM558" t="s">
        <v>130</v>
      </c>
      <c r="AQ558">
        <v>0</v>
      </c>
      <c r="AT558">
        <v>0</v>
      </c>
      <c r="AW558" t="s">
        <v>131</v>
      </c>
      <c r="AX558">
        <v>3</v>
      </c>
      <c r="AY558">
        <v>52</v>
      </c>
      <c r="AZ558" s="1">
        <v>43860</v>
      </c>
      <c r="BA558">
        <v>2020</v>
      </c>
      <c r="BB558">
        <v>2020</v>
      </c>
      <c r="BC558" t="s">
        <v>132</v>
      </c>
      <c r="BD558" s="5">
        <f>VLOOKUP(BC558,'unit cost'!$A$2:$B$17,2,FALSE)</f>
        <v>0.26300000000000001</v>
      </c>
      <c r="BE558" s="5">
        <f t="shared" si="8"/>
        <v>7385.04</v>
      </c>
    </row>
    <row r="559" spans="1:57" ht="14.4" x14ac:dyDescent="0.3">
      <c r="A559" t="s">
        <v>2694</v>
      </c>
      <c r="C559">
        <v>370</v>
      </c>
      <c r="D559" t="s">
        <v>405</v>
      </c>
      <c r="E559" t="s">
        <v>93</v>
      </c>
      <c r="F559" t="s">
        <v>446</v>
      </c>
      <c r="G559">
        <v>22320</v>
      </c>
      <c r="H559">
        <v>1</v>
      </c>
      <c r="I559">
        <v>22320</v>
      </c>
      <c r="J559" s="1">
        <v>44224</v>
      </c>
      <c r="K559" s="1">
        <v>43951</v>
      </c>
      <c r="N559" s="1">
        <v>44224</v>
      </c>
      <c r="O559" t="s">
        <v>56</v>
      </c>
      <c r="P559" t="s">
        <v>67</v>
      </c>
      <c r="Q559" s="1">
        <v>44263</v>
      </c>
      <c r="T559">
        <v>0</v>
      </c>
      <c r="U559" t="b">
        <v>0</v>
      </c>
      <c r="V559" t="s">
        <v>458</v>
      </c>
      <c r="W559" t="s">
        <v>83</v>
      </c>
      <c r="X559" t="s">
        <v>366</v>
      </c>
      <c r="Y559" t="s">
        <v>367</v>
      </c>
      <c r="Z559" t="s">
        <v>253</v>
      </c>
      <c r="AA559" t="s">
        <v>364</v>
      </c>
      <c r="AB559" t="s">
        <v>61</v>
      </c>
      <c r="AC559">
        <v>2021</v>
      </c>
      <c r="AD559" t="s">
        <v>372</v>
      </c>
      <c r="AE559" t="s">
        <v>407</v>
      </c>
      <c r="AF559">
        <v>1</v>
      </c>
      <c r="AG559">
        <v>2021</v>
      </c>
      <c r="AH559" t="s">
        <v>86</v>
      </c>
      <c r="AI559" t="s">
        <v>408</v>
      </c>
      <c r="AJ559" t="s">
        <v>409</v>
      </c>
      <c r="AK559" t="s">
        <v>410</v>
      </c>
      <c r="AL559" t="s">
        <v>93</v>
      </c>
      <c r="AM559" t="s">
        <v>130</v>
      </c>
      <c r="AQ559">
        <v>0</v>
      </c>
      <c r="AT559">
        <v>0</v>
      </c>
      <c r="AW559" t="s">
        <v>131</v>
      </c>
      <c r="AX559">
        <v>3</v>
      </c>
      <c r="AY559">
        <v>52</v>
      </c>
      <c r="AZ559" s="1">
        <v>43860</v>
      </c>
      <c r="BA559">
        <v>2020</v>
      </c>
      <c r="BB559">
        <v>2020</v>
      </c>
      <c r="BC559" t="s">
        <v>132</v>
      </c>
      <c r="BD559" s="5">
        <f>VLOOKUP(BC559,'unit cost'!$A$2:$B$17,2,FALSE)</f>
        <v>0.26300000000000001</v>
      </c>
      <c r="BE559" s="5">
        <f t="shared" si="8"/>
        <v>5870.16</v>
      </c>
    </row>
    <row r="560" spans="1:57" ht="14.4" x14ac:dyDescent="0.3">
      <c r="A560" t="s">
        <v>2694</v>
      </c>
      <c r="C560">
        <v>371</v>
      </c>
      <c r="D560" t="s">
        <v>405</v>
      </c>
      <c r="E560" t="s">
        <v>93</v>
      </c>
      <c r="F560" t="s">
        <v>446</v>
      </c>
      <c r="G560">
        <v>3600</v>
      </c>
      <c r="H560">
        <v>1</v>
      </c>
      <c r="I560">
        <v>3600</v>
      </c>
      <c r="J560" s="1">
        <v>44224</v>
      </c>
      <c r="K560" s="1">
        <v>43951</v>
      </c>
      <c r="N560" s="1">
        <v>44224</v>
      </c>
      <c r="O560" t="s">
        <v>56</v>
      </c>
      <c r="P560" t="s">
        <v>67</v>
      </c>
      <c r="Q560" s="1">
        <v>44263</v>
      </c>
      <c r="T560">
        <v>0</v>
      </c>
      <c r="U560" t="b">
        <v>0</v>
      </c>
      <c r="V560" t="s">
        <v>458</v>
      </c>
      <c r="W560" t="s">
        <v>83</v>
      </c>
      <c r="X560" t="s">
        <v>366</v>
      </c>
      <c r="Y560" t="s">
        <v>367</v>
      </c>
      <c r="Z560" t="s">
        <v>253</v>
      </c>
      <c r="AA560" t="s">
        <v>364</v>
      </c>
      <c r="AB560" t="s">
        <v>61</v>
      </c>
      <c r="AC560">
        <v>2021</v>
      </c>
      <c r="AD560" t="s">
        <v>372</v>
      </c>
      <c r="AE560" t="s">
        <v>407</v>
      </c>
      <c r="AF560">
        <v>1</v>
      </c>
      <c r="AG560">
        <v>2021</v>
      </c>
      <c r="AH560" t="s">
        <v>86</v>
      </c>
      <c r="AI560" t="s">
        <v>408</v>
      </c>
      <c r="AJ560" t="s">
        <v>409</v>
      </c>
      <c r="AK560" t="s">
        <v>410</v>
      </c>
      <c r="AL560" t="s">
        <v>93</v>
      </c>
      <c r="AM560" t="s">
        <v>130</v>
      </c>
      <c r="AQ560">
        <v>0</v>
      </c>
      <c r="AT560">
        <v>0</v>
      </c>
      <c r="AW560" t="s">
        <v>131</v>
      </c>
      <c r="AX560">
        <v>3</v>
      </c>
      <c r="AY560">
        <v>52</v>
      </c>
      <c r="AZ560" s="1">
        <v>43860</v>
      </c>
      <c r="BA560">
        <v>2020</v>
      </c>
      <c r="BB560">
        <v>2020</v>
      </c>
      <c r="BC560" t="s">
        <v>132</v>
      </c>
      <c r="BD560" s="5">
        <f>VLOOKUP(BC560,'unit cost'!$A$2:$B$17,2,FALSE)</f>
        <v>0.26300000000000001</v>
      </c>
      <c r="BE560" s="5">
        <f t="shared" si="8"/>
        <v>946.80000000000007</v>
      </c>
    </row>
    <row r="561" spans="1:57" ht="14.4" x14ac:dyDescent="0.3">
      <c r="A561" t="s">
        <v>2694</v>
      </c>
      <c r="C561">
        <v>372</v>
      </c>
      <c r="D561" t="s">
        <v>405</v>
      </c>
      <c r="E561" t="s">
        <v>93</v>
      </c>
      <c r="F561" t="s">
        <v>446</v>
      </c>
      <c r="G561">
        <v>4320</v>
      </c>
      <c r="H561">
        <v>1</v>
      </c>
      <c r="I561">
        <v>4320</v>
      </c>
      <c r="J561" s="1">
        <v>44224</v>
      </c>
      <c r="K561" s="1">
        <v>43951</v>
      </c>
      <c r="N561" s="1">
        <v>44224</v>
      </c>
      <c r="O561" t="s">
        <v>56</v>
      </c>
      <c r="P561" t="s">
        <v>67</v>
      </c>
      <c r="Q561" s="1">
        <v>44263</v>
      </c>
      <c r="T561">
        <v>0</v>
      </c>
      <c r="U561" t="b">
        <v>0</v>
      </c>
      <c r="V561" t="s">
        <v>458</v>
      </c>
      <c r="W561" t="s">
        <v>83</v>
      </c>
      <c r="X561" t="s">
        <v>366</v>
      </c>
      <c r="Y561" t="s">
        <v>367</v>
      </c>
      <c r="Z561" t="s">
        <v>253</v>
      </c>
      <c r="AA561" t="s">
        <v>364</v>
      </c>
      <c r="AB561" t="s">
        <v>61</v>
      </c>
      <c r="AC561">
        <v>2021</v>
      </c>
      <c r="AD561" t="s">
        <v>372</v>
      </c>
      <c r="AE561" t="s">
        <v>407</v>
      </c>
      <c r="AF561">
        <v>1</v>
      </c>
      <c r="AG561">
        <v>2021</v>
      </c>
      <c r="AH561" t="s">
        <v>86</v>
      </c>
      <c r="AI561" t="s">
        <v>408</v>
      </c>
      <c r="AJ561" t="s">
        <v>409</v>
      </c>
      <c r="AK561" t="s">
        <v>410</v>
      </c>
      <c r="AL561" t="s">
        <v>93</v>
      </c>
      <c r="AM561" t="s">
        <v>130</v>
      </c>
      <c r="AQ561">
        <v>0</v>
      </c>
      <c r="AT561">
        <v>0</v>
      </c>
      <c r="AW561" t="s">
        <v>131</v>
      </c>
      <c r="AX561">
        <v>3</v>
      </c>
      <c r="AY561">
        <v>52</v>
      </c>
      <c r="AZ561" s="1">
        <v>43860</v>
      </c>
      <c r="BA561">
        <v>2020</v>
      </c>
      <c r="BB561">
        <v>2020</v>
      </c>
      <c r="BC561" t="s">
        <v>132</v>
      </c>
      <c r="BD561" s="5">
        <f>VLOOKUP(BC561,'unit cost'!$A$2:$B$17,2,FALSE)</f>
        <v>0.26300000000000001</v>
      </c>
      <c r="BE561" s="5">
        <f t="shared" si="8"/>
        <v>1136.1600000000001</v>
      </c>
    </row>
    <row r="562" spans="1:57" ht="14.4" x14ac:dyDescent="0.3">
      <c r="A562" t="s">
        <v>2694</v>
      </c>
      <c r="C562">
        <v>374</v>
      </c>
      <c r="D562" t="s">
        <v>81</v>
      </c>
      <c r="E562" t="s">
        <v>93</v>
      </c>
      <c r="F562" t="s">
        <v>370</v>
      </c>
      <c r="G562">
        <v>150000</v>
      </c>
      <c r="H562">
        <v>1</v>
      </c>
      <c r="I562">
        <v>150000</v>
      </c>
      <c r="J562" s="1">
        <v>43612</v>
      </c>
      <c r="K562" s="1">
        <v>43951</v>
      </c>
      <c r="N562" s="1">
        <v>43612</v>
      </c>
      <c r="O562" t="s">
        <v>56</v>
      </c>
      <c r="P562" t="s">
        <v>57</v>
      </c>
      <c r="Q562" s="1">
        <v>43951</v>
      </c>
      <c r="T562">
        <v>0</v>
      </c>
      <c r="U562" t="b">
        <v>0</v>
      </c>
      <c r="V562" t="s">
        <v>421</v>
      </c>
      <c r="W562" t="s">
        <v>83</v>
      </c>
      <c r="X562" t="s">
        <v>366</v>
      </c>
      <c r="Y562" t="s">
        <v>367</v>
      </c>
      <c r="Z562" t="s">
        <v>253</v>
      </c>
      <c r="AA562" t="s">
        <v>364</v>
      </c>
      <c r="AB562" t="s">
        <v>61</v>
      </c>
      <c r="AC562">
        <v>2021</v>
      </c>
      <c r="AD562" t="s">
        <v>372</v>
      </c>
      <c r="AE562" t="s">
        <v>402</v>
      </c>
      <c r="AF562">
        <v>5</v>
      </c>
      <c r="AG562">
        <v>2019</v>
      </c>
      <c r="AH562" t="s">
        <v>86</v>
      </c>
      <c r="AI562" t="s">
        <v>403</v>
      </c>
      <c r="AJ562" t="s">
        <v>90</v>
      </c>
      <c r="AK562" t="s">
        <v>404</v>
      </c>
      <c r="AL562" t="s">
        <v>93</v>
      </c>
      <c r="AM562" t="s">
        <v>74</v>
      </c>
      <c r="AQ562">
        <v>0</v>
      </c>
      <c r="AT562">
        <v>0</v>
      </c>
      <c r="AU562">
        <v>78.099999999999994</v>
      </c>
      <c r="AV562">
        <v>11715000</v>
      </c>
      <c r="AW562" t="s">
        <v>90</v>
      </c>
      <c r="AX562">
        <v>1</v>
      </c>
      <c r="AY562">
        <v>48</v>
      </c>
      <c r="AZ562" s="1">
        <v>43276</v>
      </c>
      <c r="BA562">
        <v>2018</v>
      </c>
      <c r="BB562">
        <v>2019</v>
      </c>
      <c r="BC562" t="s">
        <v>91</v>
      </c>
      <c r="BD562" s="5">
        <f>VLOOKUP(BC562,'unit cost'!$A$2:$B$17,2,FALSE)</f>
        <v>3.0300000000000001E-2</v>
      </c>
      <c r="BE562" s="5">
        <f t="shared" si="8"/>
        <v>4545</v>
      </c>
    </row>
    <row r="563" spans="1:57" ht="14.4" x14ac:dyDescent="0.3">
      <c r="A563" t="s">
        <v>2694</v>
      </c>
      <c r="C563">
        <v>375</v>
      </c>
      <c r="D563" t="s">
        <v>81</v>
      </c>
      <c r="E563" t="s">
        <v>93</v>
      </c>
      <c r="F563" t="s">
        <v>370</v>
      </c>
      <c r="G563">
        <v>2493000</v>
      </c>
      <c r="H563">
        <v>1</v>
      </c>
      <c r="I563">
        <v>2493000</v>
      </c>
      <c r="J563" s="1">
        <v>43608</v>
      </c>
      <c r="K563" s="1">
        <v>43951</v>
      </c>
      <c r="N563" s="1">
        <v>43608</v>
      </c>
      <c r="O563" t="s">
        <v>56</v>
      </c>
      <c r="P563" t="s">
        <v>57</v>
      </c>
      <c r="Q563" s="1">
        <v>43951</v>
      </c>
      <c r="T563">
        <v>0</v>
      </c>
      <c r="U563" t="b">
        <v>0</v>
      </c>
      <c r="V563" t="s">
        <v>421</v>
      </c>
      <c r="W563" t="s">
        <v>83</v>
      </c>
      <c r="X563" t="s">
        <v>366</v>
      </c>
      <c r="Y563" t="s">
        <v>367</v>
      </c>
      <c r="Z563" t="s">
        <v>253</v>
      </c>
      <c r="AA563" t="s">
        <v>364</v>
      </c>
      <c r="AB563" t="s">
        <v>61</v>
      </c>
      <c r="AC563">
        <v>2021</v>
      </c>
      <c r="AD563" t="s">
        <v>372</v>
      </c>
      <c r="AE563" t="s">
        <v>402</v>
      </c>
      <c r="AF563">
        <v>5</v>
      </c>
      <c r="AG563">
        <v>2019</v>
      </c>
      <c r="AH563" t="s">
        <v>86</v>
      </c>
      <c r="AI563" t="s">
        <v>403</v>
      </c>
      <c r="AJ563" t="s">
        <v>90</v>
      </c>
      <c r="AK563" t="s">
        <v>404</v>
      </c>
      <c r="AL563" t="s">
        <v>93</v>
      </c>
      <c r="AM563" t="s">
        <v>74</v>
      </c>
      <c r="AQ563">
        <v>0</v>
      </c>
      <c r="AT563">
        <v>0</v>
      </c>
      <c r="AU563">
        <v>78.099999999999994</v>
      </c>
      <c r="AV563">
        <v>194703300</v>
      </c>
      <c r="AW563" t="s">
        <v>90</v>
      </c>
      <c r="AX563">
        <v>1</v>
      </c>
      <c r="AY563">
        <v>48</v>
      </c>
      <c r="AZ563" s="1">
        <v>43272</v>
      </c>
      <c r="BA563">
        <v>2018</v>
      </c>
      <c r="BB563">
        <v>2019</v>
      </c>
      <c r="BC563" t="s">
        <v>91</v>
      </c>
      <c r="BD563" s="5">
        <f>VLOOKUP(BC563,'unit cost'!$A$2:$B$17,2,FALSE)</f>
        <v>3.0300000000000001E-2</v>
      </c>
      <c r="BE563" s="5">
        <f t="shared" si="8"/>
        <v>75537.899999999994</v>
      </c>
    </row>
    <row r="564" spans="1:57" ht="14.4" x14ac:dyDescent="0.3">
      <c r="A564" t="s">
        <v>2694</v>
      </c>
      <c r="C564">
        <v>376</v>
      </c>
      <c r="D564" t="s">
        <v>81</v>
      </c>
      <c r="E564" t="s">
        <v>93</v>
      </c>
      <c r="F564" t="s">
        <v>370</v>
      </c>
      <c r="G564">
        <v>1092000</v>
      </c>
      <c r="H564">
        <v>1</v>
      </c>
      <c r="I564">
        <v>1092000</v>
      </c>
      <c r="J564" s="1">
        <v>43607</v>
      </c>
      <c r="K564" s="1">
        <v>43951</v>
      </c>
      <c r="N564" s="1">
        <v>43607</v>
      </c>
      <c r="O564" t="s">
        <v>56</v>
      </c>
      <c r="P564" t="s">
        <v>57</v>
      </c>
      <c r="Q564" s="1">
        <v>43951</v>
      </c>
      <c r="T564">
        <v>0</v>
      </c>
      <c r="U564" t="b">
        <v>0</v>
      </c>
      <c r="V564" t="s">
        <v>421</v>
      </c>
      <c r="W564" t="s">
        <v>83</v>
      </c>
      <c r="X564" t="s">
        <v>366</v>
      </c>
      <c r="Y564" t="s">
        <v>367</v>
      </c>
      <c r="Z564" t="s">
        <v>253</v>
      </c>
      <c r="AA564" t="s">
        <v>364</v>
      </c>
      <c r="AB564" t="s">
        <v>61</v>
      </c>
      <c r="AC564">
        <v>2021</v>
      </c>
      <c r="AD564" t="s">
        <v>372</v>
      </c>
      <c r="AE564" t="s">
        <v>402</v>
      </c>
      <c r="AF564">
        <v>5</v>
      </c>
      <c r="AG564">
        <v>2019</v>
      </c>
      <c r="AH564" t="s">
        <v>86</v>
      </c>
      <c r="AI564" t="s">
        <v>403</v>
      </c>
      <c r="AJ564" t="s">
        <v>90</v>
      </c>
      <c r="AK564" t="s">
        <v>404</v>
      </c>
      <c r="AL564" t="s">
        <v>93</v>
      </c>
      <c r="AM564" t="s">
        <v>74</v>
      </c>
      <c r="AQ564">
        <v>0</v>
      </c>
      <c r="AT564">
        <v>0</v>
      </c>
      <c r="AU564">
        <v>78.099999999999994</v>
      </c>
      <c r="AV564">
        <v>85285200</v>
      </c>
      <c r="AW564" t="s">
        <v>90</v>
      </c>
      <c r="AX564">
        <v>1</v>
      </c>
      <c r="AY564">
        <v>48</v>
      </c>
      <c r="AZ564" s="1">
        <v>43271</v>
      </c>
      <c r="BA564">
        <v>2018</v>
      </c>
      <c r="BB564">
        <v>2019</v>
      </c>
      <c r="BC564" t="s">
        <v>91</v>
      </c>
      <c r="BD564" s="5">
        <f>VLOOKUP(BC564,'unit cost'!$A$2:$B$17,2,FALSE)</f>
        <v>3.0300000000000001E-2</v>
      </c>
      <c r="BE564" s="5">
        <f t="shared" si="8"/>
        <v>33087.599999999999</v>
      </c>
    </row>
    <row r="565" spans="1:57" ht="14.4" x14ac:dyDescent="0.3">
      <c r="A565" t="s">
        <v>2694</v>
      </c>
      <c r="C565">
        <v>377</v>
      </c>
      <c r="D565" t="s">
        <v>81</v>
      </c>
      <c r="E565" t="s">
        <v>93</v>
      </c>
      <c r="F565" t="s">
        <v>370</v>
      </c>
      <c r="G565">
        <v>1053000</v>
      </c>
      <c r="H565">
        <v>1</v>
      </c>
      <c r="I565">
        <v>1053000</v>
      </c>
      <c r="J565" s="1">
        <v>43558</v>
      </c>
      <c r="K565" s="1">
        <v>43951</v>
      </c>
      <c r="N565" s="1">
        <v>43558</v>
      </c>
      <c r="O565" t="s">
        <v>56</v>
      </c>
      <c r="P565" t="s">
        <v>57</v>
      </c>
      <c r="Q565" s="1">
        <v>43951</v>
      </c>
      <c r="T565">
        <v>0</v>
      </c>
      <c r="U565" t="b">
        <v>0</v>
      </c>
      <c r="V565" t="s">
        <v>421</v>
      </c>
      <c r="W565" t="s">
        <v>83</v>
      </c>
      <c r="X565" t="s">
        <v>366</v>
      </c>
      <c r="Y565" t="s">
        <v>367</v>
      </c>
      <c r="Z565" t="s">
        <v>253</v>
      </c>
      <c r="AA565" t="s">
        <v>364</v>
      </c>
      <c r="AB565" t="s">
        <v>61</v>
      </c>
      <c r="AC565">
        <v>2021</v>
      </c>
      <c r="AD565" t="s">
        <v>372</v>
      </c>
      <c r="AE565" t="s">
        <v>402</v>
      </c>
      <c r="AF565">
        <v>4</v>
      </c>
      <c r="AG565">
        <v>2019</v>
      </c>
      <c r="AH565" t="s">
        <v>86</v>
      </c>
      <c r="AI565" t="s">
        <v>403</v>
      </c>
      <c r="AJ565" t="s">
        <v>90</v>
      </c>
      <c r="AK565" t="s">
        <v>404</v>
      </c>
      <c r="AL565" t="s">
        <v>93</v>
      </c>
      <c r="AM565" t="s">
        <v>74</v>
      </c>
      <c r="AQ565">
        <v>0</v>
      </c>
      <c r="AT565">
        <v>0</v>
      </c>
      <c r="AU565">
        <v>78.099999999999994</v>
      </c>
      <c r="AV565">
        <v>82239300</v>
      </c>
      <c r="AW565" t="s">
        <v>90</v>
      </c>
      <c r="AX565">
        <v>1</v>
      </c>
      <c r="AY565">
        <v>48</v>
      </c>
      <c r="AZ565" s="1">
        <v>43222</v>
      </c>
      <c r="BA565">
        <v>2018</v>
      </c>
      <c r="BB565">
        <v>2018</v>
      </c>
      <c r="BC565" t="s">
        <v>91</v>
      </c>
      <c r="BD565" s="5">
        <f>VLOOKUP(BC565,'unit cost'!$A$2:$B$17,2,FALSE)</f>
        <v>3.0300000000000001E-2</v>
      </c>
      <c r="BE565" s="5">
        <f t="shared" si="8"/>
        <v>31905.9</v>
      </c>
    </row>
    <row r="566" spans="1:57" ht="14.4" x14ac:dyDescent="0.3">
      <c r="A566" t="s">
        <v>2694</v>
      </c>
      <c r="C566">
        <v>378</v>
      </c>
      <c r="D566" t="s">
        <v>81</v>
      </c>
      <c r="E566" t="s">
        <v>93</v>
      </c>
      <c r="F566" t="s">
        <v>370</v>
      </c>
      <c r="G566">
        <v>1323000</v>
      </c>
      <c r="H566">
        <v>1</v>
      </c>
      <c r="I566">
        <v>1323000</v>
      </c>
      <c r="J566" s="1">
        <v>43612</v>
      </c>
      <c r="K566" s="1">
        <v>43951</v>
      </c>
      <c r="N566" s="1">
        <v>43612</v>
      </c>
      <c r="O566" t="s">
        <v>56</v>
      </c>
      <c r="P566" t="s">
        <v>57</v>
      </c>
      <c r="Q566" s="1">
        <v>43951</v>
      </c>
      <c r="T566">
        <v>0</v>
      </c>
      <c r="U566" t="b">
        <v>0</v>
      </c>
      <c r="V566" t="s">
        <v>421</v>
      </c>
      <c r="W566" t="s">
        <v>83</v>
      </c>
      <c r="X566" t="s">
        <v>366</v>
      </c>
      <c r="Y566" t="s">
        <v>367</v>
      </c>
      <c r="Z566" t="s">
        <v>253</v>
      </c>
      <c r="AA566" t="s">
        <v>364</v>
      </c>
      <c r="AB566" t="s">
        <v>61</v>
      </c>
      <c r="AC566">
        <v>2021</v>
      </c>
      <c r="AD566" t="s">
        <v>372</v>
      </c>
      <c r="AE566" t="s">
        <v>402</v>
      </c>
      <c r="AF566">
        <v>5</v>
      </c>
      <c r="AG566">
        <v>2019</v>
      </c>
      <c r="AH566" t="s">
        <v>86</v>
      </c>
      <c r="AI566" t="s">
        <v>403</v>
      </c>
      <c r="AJ566" t="s">
        <v>90</v>
      </c>
      <c r="AK566" t="s">
        <v>404</v>
      </c>
      <c r="AL566" t="s">
        <v>93</v>
      </c>
      <c r="AM566" t="s">
        <v>74</v>
      </c>
      <c r="AQ566">
        <v>0</v>
      </c>
      <c r="AT566">
        <v>0</v>
      </c>
      <c r="AU566">
        <v>78.099999999999994</v>
      </c>
      <c r="AV566">
        <v>103326299.999999</v>
      </c>
      <c r="AW566" t="s">
        <v>90</v>
      </c>
      <c r="AX566">
        <v>1</v>
      </c>
      <c r="AY566">
        <v>48</v>
      </c>
      <c r="AZ566" s="1">
        <v>43276</v>
      </c>
      <c r="BA566">
        <v>2018</v>
      </c>
      <c r="BB566">
        <v>2019</v>
      </c>
      <c r="BC566" t="s">
        <v>91</v>
      </c>
      <c r="BD566" s="5">
        <f>VLOOKUP(BC566,'unit cost'!$A$2:$B$17,2,FALSE)</f>
        <v>3.0300000000000001E-2</v>
      </c>
      <c r="BE566" s="5">
        <f t="shared" si="8"/>
        <v>40086.9</v>
      </c>
    </row>
    <row r="567" spans="1:57" ht="14.4" x14ac:dyDescent="0.3">
      <c r="A567" t="s">
        <v>2694</v>
      </c>
      <c r="C567">
        <v>379</v>
      </c>
      <c r="D567" t="s">
        <v>81</v>
      </c>
      <c r="E567" t="s">
        <v>93</v>
      </c>
      <c r="F567" t="s">
        <v>370</v>
      </c>
      <c r="G567">
        <v>5100000</v>
      </c>
      <c r="H567">
        <v>1</v>
      </c>
      <c r="I567">
        <v>5100000</v>
      </c>
      <c r="J567" s="1">
        <v>43558</v>
      </c>
      <c r="K567" s="1">
        <v>43951</v>
      </c>
      <c r="N567" s="1">
        <v>43558</v>
      </c>
      <c r="O567" t="s">
        <v>56</v>
      </c>
      <c r="P567" t="s">
        <v>57</v>
      </c>
      <c r="Q567" s="1">
        <v>43951</v>
      </c>
      <c r="T567">
        <v>0</v>
      </c>
      <c r="U567" t="b">
        <v>0</v>
      </c>
      <c r="V567" t="s">
        <v>421</v>
      </c>
      <c r="W567" t="s">
        <v>83</v>
      </c>
      <c r="X567" t="s">
        <v>366</v>
      </c>
      <c r="Y567" t="s">
        <v>367</v>
      </c>
      <c r="Z567" t="s">
        <v>253</v>
      </c>
      <c r="AA567" t="s">
        <v>364</v>
      </c>
      <c r="AB567" t="s">
        <v>61</v>
      </c>
      <c r="AC567">
        <v>2021</v>
      </c>
      <c r="AD567" t="s">
        <v>372</v>
      </c>
      <c r="AE567" t="s">
        <v>402</v>
      </c>
      <c r="AF567">
        <v>4</v>
      </c>
      <c r="AG567">
        <v>2019</v>
      </c>
      <c r="AH567" t="s">
        <v>86</v>
      </c>
      <c r="AI567" t="s">
        <v>403</v>
      </c>
      <c r="AJ567" t="s">
        <v>90</v>
      </c>
      <c r="AK567" t="s">
        <v>404</v>
      </c>
      <c r="AL567" t="s">
        <v>93</v>
      </c>
      <c r="AM567" t="s">
        <v>74</v>
      </c>
      <c r="AQ567">
        <v>0</v>
      </c>
      <c r="AT567">
        <v>0</v>
      </c>
      <c r="AU567">
        <v>78.099999999999994</v>
      </c>
      <c r="AV567">
        <v>398310000</v>
      </c>
      <c r="AW567" t="s">
        <v>90</v>
      </c>
      <c r="AX567">
        <v>1</v>
      </c>
      <c r="AY567">
        <v>48</v>
      </c>
      <c r="AZ567" s="1">
        <v>43222</v>
      </c>
      <c r="BA567">
        <v>2018</v>
      </c>
      <c r="BB567">
        <v>2018</v>
      </c>
      <c r="BC567" t="s">
        <v>91</v>
      </c>
      <c r="BD567" s="5">
        <f>VLOOKUP(BC567,'unit cost'!$A$2:$B$17,2,FALSE)</f>
        <v>3.0300000000000001E-2</v>
      </c>
      <c r="BE567" s="5">
        <f t="shared" si="8"/>
        <v>154530</v>
      </c>
    </row>
    <row r="568" spans="1:57" ht="14.4" x14ac:dyDescent="0.3">
      <c r="A568" t="s">
        <v>2694</v>
      </c>
      <c r="C568">
        <v>380</v>
      </c>
      <c r="D568" t="s">
        <v>81</v>
      </c>
      <c r="E568" t="s">
        <v>93</v>
      </c>
      <c r="F568" t="s">
        <v>370</v>
      </c>
      <c r="G568">
        <v>1575000</v>
      </c>
      <c r="H568">
        <v>1</v>
      </c>
      <c r="I568">
        <v>1575000</v>
      </c>
      <c r="J568" s="1">
        <v>43595</v>
      </c>
      <c r="K568" s="1">
        <v>43951</v>
      </c>
      <c r="N568" s="1">
        <v>43595</v>
      </c>
      <c r="O568" t="s">
        <v>56</v>
      </c>
      <c r="P568" t="s">
        <v>57</v>
      </c>
      <c r="Q568" s="1">
        <v>43951</v>
      </c>
      <c r="T568">
        <v>0</v>
      </c>
      <c r="U568" t="b">
        <v>0</v>
      </c>
      <c r="V568" t="s">
        <v>421</v>
      </c>
      <c r="W568" t="s">
        <v>83</v>
      </c>
      <c r="X568" t="s">
        <v>366</v>
      </c>
      <c r="Y568" t="s">
        <v>367</v>
      </c>
      <c r="Z568" t="s">
        <v>253</v>
      </c>
      <c r="AA568" t="s">
        <v>364</v>
      </c>
      <c r="AB568" t="s">
        <v>61</v>
      </c>
      <c r="AC568">
        <v>2021</v>
      </c>
      <c r="AD568" t="s">
        <v>372</v>
      </c>
      <c r="AE568" t="s">
        <v>402</v>
      </c>
      <c r="AF568">
        <v>5</v>
      </c>
      <c r="AG568">
        <v>2019</v>
      </c>
      <c r="AH568" t="s">
        <v>86</v>
      </c>
      <c r="AI568" t="s">
        <v>403</v>
      </c>
      <c r="AJ568" t="s">
        <v>90</v>
      </c>
      <c r="AK568" t="s">
        <v>404</v>
      </c>
      <c r="AL568" t="s">
        <v>93</v>
      </c>
      <c r="AM568" t="s">
        <v>74</v>
      </c>
      <c r="AQ568">
        <v>0</v>
      </c>
      <c r="AT568">
        <v>0</v>
      </c>
      <c r="AU568">
        <v>78.099999999999994</v>
      </c>
      <c r="AV568">
        <v>123007499.999999</v>
      </c>
      <c r="AW568" t="s">
        <v>90</v>
      </c>
      <c r="AX568">
        <v>1</v>
      </c>
      <c r="AY568">
        <v>48</v>
      </c>
      <c r="AZ568" s="1">
        <v>43259</v>
      </c>
      <c r="BA568">
        <v>2018</v>
      </c>
      <c r="BB568">
        <v>2019</v>
      </c>
      <c r="BC568" t="s">
        <v>91</v>
      </c>
      <c r="BD568" s="5">
        <f>VLOOKUP(BC568,'unit cost'!$A$2:$B$17,2,FALSE)</f>
        <v>3.0300000000000001E-2</v>
      </c>
      <c r="BE568" s="5">
        <f t="shared" si="8"/>
        <v>47722.5</v>
      </c>
    </row>
    <row r="569" spans="1:57" ht="14.4" x14ac:dyDescent="0.3">
      <c r="A569" t="s">
        <v>2694</v>
      </c>
      <c r="C569">
        <v>381</v>
      </c>
      <c r="D569" t="s">
        <v>81</v>
      </c>
      <c r="E569" t="s">
        <v>93</v>
      </c>
      <c r="F569" t="s">
        <v>370</v>
      </c>
      <c r="G569">
        <v>723000</v>
      </c>
      <c r="H569">
        <v>1</v>
      </c>
      <c r="I569">
        <v>723000</v>
      </c>
      <c r="J569" s="1">
        <v>43865</v>
      </c>
      <c r="K569" s="1">
        <v>43951</v>
      </c>
      <c r="N569" s="1">
        <v>43865</v>
      </c>
      <c r="O569" t="s">
        <v>56</v>
      </c>
      <c r="P569" t="s">
        <v>57</v>
      </c>
      <c r="Q569" s="1">
        <v>43951</v>
      </c>
      <c r="T569">
        <v>0</v>
      </c>
      <c r="U569" t="b">
        <v>0</v>
      </c>
      <c r="V569" t="s">
        <v>427</v>
      </c>
      <c r="W569" t="s">
        <v>83</v>
      </c>
      <c r="X569" t="s">
        <v>366</v>
      </c>
      <c r="Y569" t="s">
        <v>367</v>
      </c>
      <c r="Z569" t="s">
        <v>253</v>
      </c>
      <c r="AA569" t="s">
        <v>364</v>
      </c>
      <c r="AB569" t="s">
        <v>61</v>
      </c>
      <c r="AC569">
        <v>2021</v>
      </c>
      <c r="AD569" t="s">
        <v>372</v>
      </c>
      <c r="AE569" t="s">
        <v>402</v>
      </c>
      <c r="AF569">
        <v>2</v>
      </c>
      <c r="AG569">
        <v>2020</v>
      </c>
      <c r="AH569" t="s">
        <v>86</v>
      </c>
      <c r="AI569" t="s">
        <v>403</v>
      </c>
      <c r="AJ569" t="s">
        <v>90</v>
      </c>
      <c r="AK569" t="s">
        <v>404</v>
      </c>
      <c r="AL569" t="s">
        <v>93</v>
      </c>
      <c r="AM569" t="s">
        <v>74</v>
      </c>
      <c r="AQ569">
        <v>0</v>
      </c>
      <c r="AT569">
        <v>0</v>
      </c>
      <c r="AU569">
        <v>78.099999999999994</v>
      </c>
      <c r="AV569">
        <v>56466299.999999903</v>
      </c>
      <c r="AW569" t="s">
        <v>90</v>
      </c>
      <c r="AX569">
        <v>1</v>
      </c>
      <c r="AY569">
        <v>48</v>
      </c>
      <c r="AZ569" s="1">
        <v>43529</v>
      </c>
      <c r="BA569">
        <v>2019</v>
      </c>
      <c r="BB569">
        <v>2019</v>
      </c>
      <c r="BC569" t="s">
        <v>91</v>
      </c>
      <c r="BD569" s="5">
        <f>VLOOKUP(BC569,'unit cost'!$A$2:$B$17,2,FALSE)</f>
        <v>3.0300000000000001E-2</v>
      </c>
      <c r="BE569" s="5">
        <f t="shared" si="8"/>
        <v>21906.9</v>
      </c>
    </row>
    <row r="570" spans="1:57" ht="14.4" x14ac:dyDescent="0.3">
      <c r="A570" t="s">
        <v>2694</v>
      </c>
      <c r="C570">
        <v>382</v>
      </c>
      <c r="D570" t="s">
        <v>81</v>
      </c>
      <c r="E570" t="s">
        <v>93</v>
      </c>
      <c r="F570" t="s">
        <v>370</v>
      </c>
      <c r="G570">
        <v>378000</v>
      </c>
      <c r="H570">
        <v>1</v>
      </c>
      <c r="I570">
        <v>378000</v>
      </c>
      <c r="J570" s="1">
        <v>43837</v>
      </c>
      <c r="K570" s="1">
        <v>43951</v>
      </c>
      <c r="N570" s="1">
        <v>43837</v>
      </c>
      <c r="O570" t="s">
        <v>56</v>
      </c>
      <c r="P570" t="s">
        <v>57</v>
      </c>
      <c r="Q570" s="1">
        <v>43951</v>
      </c>
      <c r="T570">
        <v>0</v>
      </c>
      <c r="U570" t="b">
        <v>0</v>
      </c>
      <c r="V570" t="s">
        <v>427</v>
      </c>
      <c r="W570" t="s">
        <v>83</v>
      </c>
      <c r="X570" t="s">
        <v>366</v>
      </c>
      <c r="Y570" t="s">
        <v>367</v>
      </c>
      <c r="Z570" t="s">
        <v>253</v>
      </c>
      <c r="AA570" t="s">
        <v>364</v>
      </c>
      <c r="AB570" t="s">
        <v>61</v>
      </c>
      <c r="AC570">
        <v>2021</v>
      </c>
      <c r="AD570" t="s">
        <v>372</v>
      </c>
      <c r="AE570" t="s">
        <v>402</v>
      </c>
      <c r="AF570">
        <v>1</v>
      </c>
      <c r="AG570">
        <v>2020</v>
      </c>
      <c r="AH570" t="s">
        <v>86</v>
      </c>
      <c r="AI570" t="s">
        <v>403</v>
      </c>
      <c r="AJ570" t="s">
        <v>90</v>
      </c>
      <c r="AK570" t="s">
        <v>404</v>
      </c>
      <c r="AL570" t="s">
        <v>93</v>
      </c>
      <c r="AM570" t="s">
        <v>74</v>
      </c>
      <c r="AQ570">
        <v>0</v>
      </c>
      <c r="AT570">
        <v>0</v>
      </c>
      <c r="AU570">
        <v>78.099999999999994</v>
      </c>
      <c r="AV570">
        <v>29521799.999999899</v>
      </c>
      <c r="AW570" t="s">
        <v>90</v>
      </c>
      <c r="AX570">
        <v>1</v>
      </c>
      <c r="AY570">
        <v>48</v>
      </c>
      <c r="AZ570" s="1">
        <v>43501</v>
      </c>
      <c r="BA570">
        <v>2019</v>
      </c>
      <c r="BB570">
        <v>2019</v>
      </c>
      <c r="BC570" t="s">
        <v>91</v>
      </c>
      <c r="BD570" s="5">
        <f>VLOOKUP(BC570,'unit cost'!$A$2:$B$17,2,FALSE)</f>
        <v>3.0300000000000001E-2</v>
      </c>
      <c r="BE570" s="5">
        <f t="shared" si="8"/>
        <v>11453.4</v>
      </c>
    </row>
    <row r="571" spans="1:57" ht="14.4" x14ac:dyDescent="0.3">
      <c r="A571" t="s">
        <v>2694</v>
      </c>
      <c r="C571">
        <v>383</v>
      </c>
      <c r="D571" t="s">
        <v>81</v>
      </c>
      <c r="E571" t="s">
        <v>93</v>
      </c>
      <c r="F571" t="s">
        <v>370</v>
      </c>
      <c r="G571">
        <v>801000</v>
      </c>
      <c r="H571">
        <v>1</v>
      </c>
      <c r="I571">
        <v>801000</v>
      </c>
      <c r="J571" s="1">
        <v>43865</v>
      </c>
      <c r="K571" s="1">
        <v>43951</v>
      </c>
      <c r="N571" s="1">
        <v>43865</v>
      </c>
      <c r="O571" t="s">
        <v>56</v>
      </c>
      <c r="P571" t="s">
        <v>57</v>
      </c>
      <c r="Q571" s="1">
        <v>43951</v>
      </c>
      <c r="T571">
        <v>0</v>
      </c>
      <c r="U571" t="b">
        <v>0</v>
      </c>
      <c r="V571" t="s">
        <v>427</v>
      </c>
      <c r="W571" t="s">
        <v>83</v>
      </c>
      <c r="X571" t="s">
        <v>366</v>
      </c>
      <c r="Y571" t="s">
        <v>367</v>
      </c>
      <c r="Z571" t="s">
        <v>253</v>
      </c>
      <c r="AA571" t="s">
        <v>364</v>
      </c>
      <c r="AB571" t="s">
        <v>61</v>
      </c>
      <c r="AC571">
        <v>2021</v>
      </c>
      <c r="AD571" t="s">
        <v>372</v>
      </c>
      <c r="AE571" t="s">
        <v>402</v>
      </c>
      <c r="AF571">
        <v>2</v>
      </c>
      <c r="AG571">
        <v>2020</v>
      </c>
      <c r="AH571" t="s">
        <v>86</v>
      </c>
      <c r="AI571" t="s">
        <v>403</v>
      </c>
      <c r="AJ571" t="s">
        <v>90</v>
      </c>
      <c r="AK571" t="s">
        <v>404</v>
      </c>
      <c r="AL571" t="s">
        <v>93</v>
      </c>
      <c r="AM571" t="s">
        <v>74</v>
      </c>
      <c r="AQ571">
        <v>0</v>
      </c>
      <c r="AT571">
        <v>0</v>
      </c>
      <c r="AU571">
        <v>78.099999999999994</v>
      </c>
      <c r="AV571">
        <v>62558099.999999903</v>
      </c>
      <c r="AW571" t="s">
        <v>90</v>
      </c>
      <c r="AX571">
        <v>1</v>
      </c>
      <c r="AY571">
        <v>48</v>
      </c>
      <c r="AZ571" s="1">
        <v>43529</v>
      </c>
      <c r="BA571">
        <v>2019</v>
      </c>
      <c r="BB571">
        <v>2019</v>
      </c>
      <c r="BC571" t="s">
        <v>91</v>
      </c>
      <c r="BD571" s="5">
        <f>VLOOKUP(BC571,'unit cost'!$A$2:$B$17,2,FALSE)</f>
        <v>3.0300000000000001E-2</v>
      </c>
      <c r="BE571" s="5">
        <f t="shared" si="8"/>
        <v>24270.3</v>
      </c>
    </row>
    <row r="572" spans="1:57" ht="14.4" x14ac:dyDescent="0.3">
      <c r="A572" t="s">
        <v>2694</v>
      </c>
      <c r="C572">
        <v>384</v>
      </c>
      <c r="D572" t="s">
        <v>81</v>
      </c>
      <c r="E572" t="s">
        <v>93</v>
      </c>
      <c r="F572" t="s">
        <v>370</v>
      </c>
      <c r="G572">
        <v>600000</v>
      </c>
      <c r="H572">
        <v>1</v>
      </c>
      <c r="I572">
        <v>600000</v>
      </c>
      <c r="J572" s="1">
        <v>43838</v>
      </c>
      <c r="K572" s="1">
        <v>43951</v>
      </c>
      <c r="N572" s="1">
        <v>43838</v>
      </c>
      <c r="O572" t="s">
        <v>56</v>
      </c>
      <c r="P572" t="s">
        <v>57</v>
      </c>
      <c r="Q572" s="1">
        <v>43951</v>
      </c>
      <c r="T572">
        <v>0</v>
      </c>
      <c r="U572" t="b">
        <v>0</v>
      </c>
      <c r="V572" t="s">
        <v>427</v>
      </c>
      <c r="W572" t="s">
        <v>83</v>
      </c>
      <c r="X572" t="s">
        <v>366</v>
      </c>
      <c r="Y572" t="s">
        <v>367</v>
      </c>
      <c r="Z572" t="s">
        <v>253</v>
      </c>
      <c r="AA572" t="s">
        <v>364</v>
      </c>
      <c r="AB572" t="s">
        <v>61</v>
      </c>
      <c r="AC572">
        <v>2021</v>
      </c>
      <c r="AD572" t="s">
        <v>372</v>
      </c>
      <c r="AE572" t="s">
        <v>402</v>
      </c>
      <c r="AF572">
        <v>1</v>
      </c>
      <c r="AG572">
        <v>2020</v>
      </c>
      <c r="AH572" t="s">
        <v>86</v>
      </c>
      <c r="AI572" t="s">
        <v>403</v>
      </c>
      <c r="AJ572" t="s">
        <v>90</v>
      </c>
      <c r="AK572" t="s">
        <v>404</v>
      </c>
      <c r="AL572" t="s">
        <v>93</v>
      </c>
      <c r="AM572" t="s">
        <v>74</v>
      </c>
      <c r="AQ572">
        <v>0</v>
      </c>
      <c r="AT572">
        <v>0</v>
      </c>
      <c r="AU572">
        <v>78.099999999999994</v>
      </c>
      <c r="AV572">
        <v>46860000</v>
      </c>
      <c r="AW572" t="s">
        <v>90</v>
      </c>
      <c r="AX572">
        <v>1</v>
      </c>
      <c r="AY572">
        <v>48</v>
      </c>
      <c r="AZ572" s="1">
        <v>43502</v>
      </c>
      <c r="BA572">
        <v>2019</v>
      </c>
      <c r="BB572">
        <v>2019</v>
      </c>
      <c r="BC572" t="s">
        <v>91</v>
      </c>
      <c r="BD572" s="5">
        <f>VLOOKUP(BC572,'unit cost'!$A$2:$B$17,2,FALSE)</f>
        <v>3.0300000000000001E-2</v>
      </c>
      <c r="BE572" s="5">
        <f t="shared" si="8"/>
        <v>18180</v>
      </c>
    </row>
    <row r="573" spans="1:57" ht="14.4" x14ac:dyDescent="0.3">
      <c r="A573" t="s">
        <v>2694</v>
      </c>
      <c r="C573">
        <v>385</v>
      </c>
      <c r="D573" t="s">
        <v>81</v>
      </c>
      <c r="E573" t="s">
        <v>93</v>
      </c>
      <c r="F573" t="s">
        <v>370</v>
      </c>
      <c r="G573">
        <v>882000</v>
      </c>
      <c r="H573">
        <v>1</v>
      </c>
      <c r="I573">
        <v>882000</v>
      </c>
      <c r="J573" s="1">
        <v>43843</v>
      </c>
      <c r="K573" s="1">
        <v>43951</v>
      </c>
      <c r="N573" s="1">
        <v>43843</v>
      </c>
      <c r="O573" t="s">
        <v>56</v>
      </c>
      <c r="P573" t="s">
        <v>57</v>
      </c>
      <c r="Q573" s="1">
        <v>43951</v>
      </c>
      <c r="T573">
        <v>0</v>
      </c>
      <c r="U573" t="b">
        <v>0</v>
      </c>
      <c r="V573" t="s">
        <v>427</v>
      </c>
      <c r="W573" t="s">
        <v>83</v>
      </c>
      <c r="X573" t="s">
        <v>366</v>
      </c>
      <c r="Y573" t="s">
        <v>367</v>
      </c>
      <c r="Z573" t="s">
        <v>253</v>
      </c>
      <c r="AA573" t="s">
        <v>364</v>
      </c>
      <c r="AB573" t="s">
        <v>61</v>
      </c>
      <c r="AC573">
        <v>2021</v>
      </c>
      <c r="AD573" t="s">
        <v>372</v>
      </c>
      <c r="AE573" t="s">
        <v>402</v>
      </c>
      <c r="AF573">
        <v>1</v>
      </c>
      <c r="AG573">
        <v>2020</v>
      </c>
      <c r="AH573" t="s">
        <v>86</v>
      </c>
      <c r="AI573" t="s">
        <v>403</v>
      </c>
      <c r="AJ573" t="s">
        <v>90</v>
      </c>
      <c r="AK573" t="s">
        <v>404</v>
      </c>
      <c r="AL573" t="s">
        <v>93</v>
      </c>
      <c r="AM573" t="s">
        <v>74</v>
      </c>
      <c r="AQ573">
        <v>0</v>
      </c>
      <c r="AT573">
        <v>0</v>
      </c>
      <c r="AU573">
        <v>78.099999999999994</v>
      </c>
      <c r="AV573">
        <v>68884200</v>
      </c>
      <c r="AW573" t="s">
        <v>90</v>
      </c>
      <c r="AX573">
        <v>1</v>
      </c>
      <c r="AY573">
        <v>48</v>
      </c>
      <c r="AZ573" s="1">
        <v>43507</v>
      </c>
      <c r="BA573">
        <v>2019</v>
      </c>
      <c r="BB573">
        <v>2019</v>
      </c>
      <c r="BC573" t="s">
        <v>91</v>
      </c>
      <c r="BD573" s="5">
        <f>VLOOKUP(BC573,'unit cost'!$A$2:$B$17,2,FALSE)</f>
        <v>3.0300000000000001E-2</v>
      </c>
      <c r="BE573" s="5">
        <f t="shared" si="8"/>
        <v>26724.600000000002</v>
      </c>
    </row>
    <row r="574" spans="1:57" ht="14.4" x14ac:dyDescent="0.3">
      <c r="A574" t="s">
        <v>2694</v>
      </c>
      <c r="C574">
        <v>386</v>
      </c>
      <c r="D574" t="s">
        <v>81</v>
      </c>
      <c r="E574" t="s">
        <v>93</v>
      </c>
      <c r="F574" t="s">
        <v>370</v>
      </c>
      <c r="G574">
        <v>801000</v>
      </c>
      <c r="H574">
        <v>1</v>
      </c>
      <c r="I574">
        <v>801000</v>
      </c>
      <c r="J574" s="1">
        <v>43843</v>
      </c>
      <c r="K574" s="1">
        <v>43951</v>
      </c>
      <c r="N574" s="1">
        <v>43843</v>
      </c>
      <c r="O574" t="s">
        <v>56</v>
      </c>
      <c r="P574" t="s">
        <v>57</v>
      </c>
      <c r="Q574" s="1">
        <v>43951</v>
      </c>
      <c r="T574">
        <v>0</v>
      </c>
      <c r="U574" t="b">
        <v>0</v>
      </c>
      <c r="V574" t="s">
        <v>427</v>
      </c>
      <c r="W574" t="s">
        <v>83</v>
      </c>
      <c r="X574" t="s">
        <v>366</v>
      </c>
      <c r="Y574" t="s">
        <v>367</v>
      </c>
      <c r="Z574" t="s">
        <v>253</v>
      </c>
      <c r="AA574" t="s">
        <v>364</v>
      </c>
      <c r="AB574" t="s">
        <v>61</v>
      </c>
      <c r="AC574">
        <v>2021</v>
      </c>
      <c r="AD574" t="s">
        <v>372</v>
      </c>
      <c r="AE574" t="s">
        <v>402</v>
      </c>
      <c r="AF574">
        <v>1</v>
      </c>
      <c r="AG574">
        <v>2020</v>
      </c>
      <c r="AH574" t="s">
        <v>86</v>
      </c>
      <c r="AI574" t="s">
        <v>403</v>
      </c>
      <c r="AJ574" t="s">
        <v>90</v>
      </c>
      <c r="AK574" t="s">
        <v>404</v>
      </c>
      <c r="AL574" t="s">
        <v>93</v>
      </c>
      <c r="AM574" t="s">
        <v>74</v>
      </c>
      <c r="AQ574">
        <v>0</v>
      </c>
      <c r="AT574">
        <v>0</v>
      </c>
      <c r="AU574">
        <v>78.099999999999994</v>
      </c>
      <c r="AV574">
        <v>62558099.999999903</v>
      </c>
      <c r="AW574" t="s">
        <v>90</v>
      </c>
      <c r="AX574">
        <v>1</v>
      </c>
      <c r="AY574">
        <v>48</v>
      </c>
      <c r="AZ574" s="1">
        <v>43507</v>
      </c>
      <c r="BA574">
        <v>2019</v>
      </c>
      <c r="BB574">
        <v>2019</v>
      </c>
      <c r="BC574" t="s">
        <v>91</v>
      </c>
      <c r="BD574" s="5">
        <f>VLOOKUP(BC574,'unit cost'!$A$2:$B$17,2,FALSE)</f>
        <v>3.0300000000000001E-2</v>
      </c>
      <c r="BE574" s="5">
        <f t="shared" si="8"/>
        <v>24270.3</v>
      </c>
    </row>
    <row r="575" spans="1:57" ht="14.4" x14ac:dyDescent="0.3">
      <c r="A575" t="s">
        <v>2694</v>
      </c>
      <c r="C575">
        <v>387</v>
      </c>
      <c r="D575" t="s">
        <v>81</v>
      </c>
      <c r="E575" t="s">
        <v>93</v>
      </c>
      <c r="F575" t="s">
        <v>370</v>
      </c>
      <c r="G575">
        <v>801000</v>
      </c>
      <c r="H575">
        <v>1</v>
      </c>
      <c r="I575">
        <v>801000</v>
      </c>
      <c r="J575" s="1">
        <v>43865</v>
      </c>
      <c r="K575" s="1">
        <v>43951</v>
      </c>
      <c r="N575" s="1">
        <v>43865</v>
      </c>
      <c r="O575" t="s">
        <v>56</v>
      </c>
      <c r="P575" t="s">
        <v>57</v>
      </c>
      <c r="Q575" s="1">
        <v>43951</v>
      </c>
      <c r="T575">
        <v>0</v>
      </c>
      <c r="U575" t="b">
        <v>0</v>
      </c>
      <c r="V575" t="s">
        <v>427</v>
      </c>
      <c r="W575" t="s">
        <v>83</v>
      </c>
      <c r="X575" t="s">
        <v>366</v>
      </c>
      <c r="Y575" t="s">
        <v>367</v>
      </c>
      <c r="Z575" t="s">
        <v>253</v>
      </c>
      <c r="AA575" t="s">
        <v>364</v>
      </c>
      <c r="AB575" t="s">
        <v>61</v>
      </c>
      <c r="AC575">
        <v>2021</v>
      </c>
      <c r="AD575" t="s">
        <v>372</v>
      </c>
      <c r="AE575" t="s">
        <v>402</v>
      </c>
      <c r="AF575">
        <v>2</v>
      </c>
      <c r="AG575">
        <v>2020</v>
      </c>
      <c r="AH575" t="s">
        <v>86</v>
      </c>
      <c r="AI575" t="s">
        <v>403</v>
      </c>
      <c r="AJ575" t="s">
        <v>90</v>
      </c>
      <c r="AK575" t="s">
        <v>404</v>
      </c>
      <c r="AL575" t="s">
        <v>93</v>
      </c>
      <c r="AM575" t="s">
        <v>74</v>
      </c>
      <c r="AQ575">
        <v>0</v>
      </c>
      <c r="AT575">
        <v>0</v>
      </c>
      <c r="AU575">
        <v>78.099999999999994</v>
      </c>
      <c r="AV575">
        <v>62558099.999999903</v>
      </c>
      <c r="AW575" t="s">
        <v>90</v>
      </c>
      <c r="AX575">
        <v>1</v>
      </c>
      <c r="AY575">
        <v>48</v>
      </c>
      <c r="AZ575" s="1">
        <v>43529</v>
      </c>
      <c r="BA575">
        <v>2019</v>
      </c>
      <c r="BB575">
        <v>2019</v>
      </c>
      <c r="BC575" t="s">
        <v>91</v>
      </c>
      <c r="BD575" s="5">
        <f>VLOOKUP(BC575,'unit cost'!$A$2:$B$17,2,FALSE)</f>
        <v>3.0300000000000001E-2</v>
      </c>
      <c r="BE575" s="5">
        <f t="shared" ref="BE575:BE638" si="9">BD575*G575</f>
        <v>24270.3</v>
      </c>
    </row>
    <row r="576" spans="1:57" ht="14.4" x14ac:dyDescent="0.3">
      <c r="A576" t="s">
        <v>2694</v>
      </c>
      <c r="C576">
        <v>388</v>
      </c>
      <c r="D576" t="s">
        <v>81</v>
      </c>
      <c r="E576" t="s">
        <v>93</v>
      </c>
      <c r="F576" t="s">
        <v>370</v>
      </c>
      <c r="G576">
        <v>300000</v>
      </c>
      <c r="H576">
        <v>1</v>
      </c>
      <c r="I576">
        <v>300000</v>
      </c>
      <c r="J576" s="1">
        <v>43866</v>
      </c>
      <c r="K576" s="1">
        <v>43951</v>
      </c>
      <c r="N576" s="1">
        <v>43866</v>
      </c>
      <c r="O576" t="s">
        <v>56</v>
      </c>
      <c r="P576" t="s">
        <v>57</v>
      </c>
      <c r="Q576" s="1">
        <v>43951</v>
      </c>
      <c r="T576">
        <v>0</v>
      </c>
      <c r="U576" t="b">
        <v>0</v>
      </c>
      <c r="V576" t="s">
        <v>427</v>
      </c>
      <c r="W576" t="s">
        <v>83</v>
      </c>
      <c r="X576" t="s">
        <v>366</v>
      </c>
      <c r="Y576" t="s">
        <v>367</v>
      </c>
      <c r="Z576" t="s">
        <v>253</v>
      </c>
      <c r="AA576" t="s">
        <v>364</v>
      </c>
      <c r="AB576" t="s">
        <v>61</v>
      </c>
      <c r="AC576">
        <v>2021</v>
      </c>
      <c r="AD576" t="s">
        <v>372</v>
      </c>
      <c r="AE576" t="s">
        <v>402</v>
      </c>
      <c r="AF576">
        <v>2</v>
      </c>
      <c r="AG576">
        <v>2020</v>
      </c>
      <c r="AH576" t="s">
        <v>86</v>
      </c>
      <c r="AI576" t="s">
        <v>403</v>
      </c>
      <c r="AJ576" t="s">
        <v>90</v>
      </c>
      <c r="AK576" t="s">
        <v>404</v>
      </c>
      <c r="AL576" t="s">
        <v>93</v>
      </c>
      <c r="AM576" t="s">
        <v>74</v>
      </c>
      <c r="AQ576">
        <v>0</v>
      </c>
      <c r="AT576">
        <v>0</v>
      </c>
      <c r="AU576">
        <v>78.099999999999994</v>
      </c>
      <c r="AV576">
        <v>23430000</v>
      </c>
      <c r="AW576" t="s">
        <v>90</v>
      </c>
      <c r="AX576">
        <v>1</v>
      </c>
      <c r="AY576">
        <v>48</v>
      </c>
      <c r="AZ576" s="1">
        <v>43530</v>
      </c>
      <c r="BA576">
        <v>2019</v>
      </c>
      <c r="BB576">
        <v>2019</v>
      </c>
      <c r="BC576" t="s">
        <v>91</v>
      </c>
      <c r="BD576" s="5">
        <f>VLOOKUP(BC576,'unit cost'!$A$2:$B$17,2,FALSE)</f>
        <v>3.0300000000000001E-2</v>
      </c>
      <c r="BE576" s="5">
        <f t="shared" si="9"/>
        <v>9090</v>
      </c>
    </row>
    <row r="577" spans="1:57" ht="14.4" x14ac:dyDescent="0.3">
      <c r="A577" t="s">
        <v>2694</v>
      </c>
      <c r="C577">
        <v>399</v>
      </c>
      <c r="D577" t="s">
        <v>411</v>
      </c>
      <c r="E577" t="s">
        <v>93</v>
      </c>
      <c r="F577" t="s">
        <v>446</v>
      </c>
      <c r="G577">
        <v>51092</v>
      </c>
      <c r="H577">
        <v>1</v>
      </c>
      <c r="I577">
        <v>51092</v>
      </c>
      <c r="J577" s="1">
        <v>44593</v>
      </c>
      <c r="K577" s="1">
        <v>43951</v>
      </c>
      <c r="N577" s="1">
        <v>44593</v>
      </c>
      <c r="O577" t="s">
        <v>69</v>
      </c>
      <c r="P577" t="s">
        <v>67</v>
      </c>
      <c r="Q577" s="1">
        <v>44263</v>
      </c>
      <c r="T577">
        <v>0</v>
      </c>
      <c r="U577" t="b">
        <v>0</v>
      </c>
      <c r="V577" t="s">
        <v>459</v>
      </c>
      <c r="W577" t="s">
        <v>83</v>
      </c>
      <c r="X577" t="s">
        <v>366</v>
      </c>
      <c r="Y577" t="s">
        <v>367</v>
      </c>
      <c r="Z577" t="s">
        <v>253</v>
      </c>
      <c r="AA577" t="s">
        <v>364</v>
      </c>
      <c r="AB577" t="s">
        <v>61</v>
      </c>
      <c r="AC577">
        <v>2021</v>
      </c>
      <c r="AD577" t="s">
        <v>372</v>
      </c>
      <c r="AE577" t="s">
        <v>412</v>
      </c>
      <c r="AF577">
        <v>2</v>
      </c>
      <c r="AG577">
        <v>2022</v>
      </c>
      <c r="AH577" t="s">
        <v>86</v>
      </c>
      <c r="AI577" t="s">
        <v>197</v>
      </c>
      <c r="AJ577" t="s">
        <v>413</v>
      </c>
      <c r="AK577" t="s">
        <v>199</v>
      </c>
      <c r="AL577" t="s">
        <v>93</v>
      </c>
      <c r="AM577" t="s">
        <v>107</v>
      </c>
      <c r="AQ577">
        <v>0</v>
      </c>
      <c r="AT577">
        <v>0</v>
      </c>
      <c r="AU577">
        <v>0.85</v>
      </c>
      <c r="AV577">
        <v>43428.2</v>
      </c>
      <c r="AW577" t="s">
        <v>107</v>
      </c>
      <c r="AX577">
        <v>3</v>
      </c>
      <c r="AY577">
        <v>61</v>
      </c>
      <c r="AZ577" s="1">
        <v>44166</v>
      </c>
      <c r="BA577">
        <v>2021</v>
      </c>
      <c r="BB577">
        <v>2021</v>
      </c>
      <c r="BC577" t="s">
        <v>200</v>
      </c>
      <c r="BD577" s="5">
        <f>VLOOKUP(BC577,'unit cost'!$A$2:$B$17,2,FALSE)</f>
        <v>0.85</v>
      </c>
      <c r="BE577" s="5">
        <f t="shared" si="9"/>
        <v>43428.2</v>
      </c>
    </row>
    <row r="578" spans="1:57" ht="14.4" x14ac:dyDescent="0.3">
      <c r="A578" t="s">
        <v>2694</v>
      </c>
      <c r="C578">
        <v>400</v>
      </c>
      <c r="D578" t="s">
        <v>411</v>
      </c>
      <c r="E578" t="s">
        <v>93</v>
      </c>
      <c r="F578" t="s">
        <v>446</v>
      </c>
      <c r="G578">
        <v>85714</v>
      </c>
      <c r="H578">
        <v>1</v>
      </c>
      <c r="I578">
        <v>85714</v>
      </c>
      <c r="J578" s="1">
        <v>44593</v>
      </c>
      <c r="K578" s="1">
        <v>43951</v>
      </c>
      <c r="N578" s="1">
        <v>44593</v>
      </c>
      <c r="O578" t="s">
        <v>69</v>
      </c>
      <c r="P578" t="s">
        <v>67</v>
      </c>
      <c r="Q578" s="1">
        <v>44263</v>
      </c>
      <c r="T578">
        <v>0</v>
      </c>
      <c r="U578" t="b">
        <v>0</v>
      </c>
      <c r="V578" t="s">
        <v>460</v>
      </c>
      <c r="W578" t="s">
        <v>83</v>
      </c>
      <c r="X578" t="s">
        <v>366</v>
      </c>
      <c r="Y578" t="s">
        <v>367</v>
      </c>
      <c r="Z578" t="s">
        <v>253</v>
      </c>
      <c r="AA578" t="s">
        <v>364</v>
      </c>
      <c r="AB578" t="s">
        <v>61</v>
      </c>
      <c r="AC578">
        <v>2021</v>
      </c>
      <c r="AD578" t="s">
        <v>372</v>
      </c>
      <c r="AE578" t="s">
        <v>412</v>
      </c>
      <c r="AF578">
        <v>2</v>
      </c>
      <c r="AG578">
        <v>2022</v>
      </c>
      <c r="AH578" t="s">
        <v>86</v>
      </c>
      <c r="AI578" t="s">
        <v>197</v>
      </c>
      <c r="AJ578" t="s">
        <v>413</v>
      </c>
      <c r="AK578" t="s">
        <v>199</v>
      </c>
      <c r="AL578" t="s">
        <v>93</v>
      </c>
      <c r="AM578" t="s">
        <v>107</v>
      </c>
      <c r="AQ578">
        <v>0</v>
      </c>
      <c r="AT578">
        <v>0</v>
      </c>
      <c r="AU578">
        <v>0.85</v>
      </c>
      <c r="AV578">
        <v>72856.899999999994</v>
      </c>
      <c r="AW578" t="s">
        <v>107</v>
      </c>
      <c r="AX578">
        <v>3</v>
      </c>
      <c r="AY578">
        <v>61</v>
      </c>
      <c r="AZ578" s="1">
        <v>44166</v>
      </c>
      <c r="BA578">
        <v>2021</v>
      </c>
      <c r="BB578">
        <v>2021</v>
      </c>
      <c r="BC578" t="s">
        <v>200</v>
      </c>
      <c r="BD578" s="5">
        <f>VLOOKUP(BC578,'unit cost'!$A$2:$B$17,2,FALSE)</f>
        <v>0.85</v>
      </c>
      <c r="BE578" s="5">
        <f t="shared" si="9"/>
        <v>72856.899999999994</v>
      </c>
    </row>
    <row r="579" spans="1:57" ht="14.4" x14ac:dyDescent="0.3">
      <c r="A579" t="s">
        <v>2694</v>
      </c>
      <c r="C579">
        <v>401</v>
      </c>
      <c r="D579" t="s">
        <v>395</v>
      </c>
      <c r="E579" t="s">
        <v>93</v>
      </c>
      <c r="F579" t="s">
        <v>446</v>
      </c>
      <c r="G579">
        <v>2100</v>
      </c>
      <c r="H579">
        <v>3.3333333333333301E-3</v>
      </c>
      <c r="I579">
        <v>7</v>
      </c>
      <c r="J579" s="1">
        <v>44316</v>
      </c>
      <c r="K579" s="1">
        <v>44255</v>
      </c>
      <c r="N579" s="1">
        <v>44316</v>
      </c>
      <c r="O579" t="s">
        <v>80</v>
      </c>
      <c r="P579" t="s">
        <v>67</v>
      </c>
      <c r="Q579" s="1">
        <v>44270</v>
      </c>
      <c r="T579">
        <v>0</v>
      </c>
      <c r="U579" t="b">
        <v>0</v>
      </c>
      <c r="V579" t="s">
        <v>461</v>
      </c>
      <c r="W579" t="s">
        <v>83</v>
      </c>
      <c r="X579" t="s">
        <v>366</v>
      </c>
      <c r="Y579" t="s">
        <v>367</v>
      </c>
      <c r="Z579" t="s">
        <v>253</v>
      </c>
      <c r="AA579" t="s">
        <v>364</v>
      </c>
      <c r="AB579" t="s">
        <v>61</v>
      </c>
      <c r="AC579">
        <v>2021</v>
      </c>
      <c r="AD579" t="s">
        <v>372</v>
      </c>
      <c r="AE579" t="s">
        <v>397</v>
      </c>
      <c r="AF579">
        <v>4</v>
      </c>
      <c r="AG579">
        <v>2021</v>
      </c>
      <c r="AH579" t="s">
        <v>86</v>
      </c>
      <c r="AI579" t="s">
        <v>398</v>
      </c>
      <c r="AJ579" t="s">
        <v>399</v>
      </c>
      <c r="AK579" t="s">
        <v>400</v>
      </c>
      <c r="AL579" t="s">
        <v>93</v>
      </c>
      <c r="AM579" t="s">
        <v>114</v>
      </c>
      <c r="AQ579">
        <v>0</v>
      </c>
      <c r="AT579">
        <v>0</v>
      </c>
      <c r="AU579">
        <v>135</v>
      </c>
      <c r="AV579">
        <v>945</v>
      </c>
      <c r="AW579" t="s">
        <v>115</v>
      </c>
      <c r="AX579">
        <v>3</v>
      </c>
      <c r="AY579">
        <v>0</v>
      </c>
      <c r="AZ579" s="1">
        <v>44316</v>
      </c>
      <c r="BA579">
        <v>2021</v>
      </c>
      <c r="BB579">
        <v>2021</v>
      </c>
      <c r="BC579" t="s">
        <v>116</v>
      </c>
      <c r="BD579" s="5">
        <f>VLOOKUP(BC579,'unit cost'!$A$2:$B$17,2,FALSE)</f>
        <v>0.29599999999999999</v>
      </c>
      <c r="BE579" s="5">
        <f t="shared" si="9"/>
        <v>621.6</v>
      </c>
    </row>
    <row r="580" spans="1:57" ht="14.4" x14ac:dyDescent="0.3">
      <c r="A580" t="s">
        <v>2694</v>
      </c>
      <c r="C580">
        <v>403</v>
      </c>
      <c r="D580" t="s">
        <v>395</v>
      </c>
      <c r="E580" t="s">
        <v>93</v>
      </c>
      <c r="F580" t="s">
        <v>446</v>
      </c>
      <c r="G580">
        <v>2700</v>
      </c>
      <c r="H580">
        <v>3.3333333333333301E-3</v>
      </c>
      <c r="I580">
        <v>9</v>
      </c>
      <c r="J580" s="1">
        <v>44347</v>
      </c>
      <c r="K580" s="1">
        <v>43951</v>
      </c>
      <c r="N580" s="1">
        <v>44347</v>
      </c>
      <c r="O580" t="s">
        <v>80</v>
      </c>
      <c r="P580" t="s">
        <v>67</v>
      </c>
      <c r="Q580" s="1">
        <v>44189</v>
      </c>
      <c r="T580">
        <v>0</v>
      </c>
      <c r="U580" t="b">
        <v>0</v>
      </c>
      <c r="V580" t="s">
        <v>461</v>
      </c>
      <c r="W580" t="s">
        <v>83</v>
      </c>
      <c r="X580" t="s">
        <v>366</v>
      </c>
      <c r="Y580" t="s">
        <v>367</v>
      </c>
      <c r="Z580" t="s">
        <v>253</v>
      </c>
      <c r="AA580" t="s">
        <v>364</v>
      </c>
      <c r="AB580" t="s">
        <v>61</v>
      </c>
      <c r="AC580">
        <v>2021</v>
      </c>
      <c r="AD580" t="s">
        <v>372</v>
      </c>
      <c r="AE580" t="s">
        <v>397</v>
      </c>
      <c r="AF580">
        <v>5</v>
      </c>
      <c r="AG580">
        <v>2021</v>
      </c>
      <c r="AH580" t="s">
        <v>86</v>
      </c>
      <c r="AI580" t="s">
        <v>398</v>
      </c>
      <c r="AJ580" t="s">
        <v>399</v>
      </c>
      <c r="AK580" t="s">
        <v>400</v>
      </c>
      <c r="AL580" t="s">
        <v>93</v>
      </c>
      <c r="AM580" t="s">
        <v>114</v>
      </c>
      <c r="AQ580">
        <v>0</v>
      </c>
      <c r="AT580">
        <v>0</v>
      </c>
      <c r="AU580">
        <v>135</v>
      </c>
      <c r="AV580">
        <v>1215</v>
      </c>
      <c r="AW580" t="s">
        <v>115</v>
      </c>
      <c r="AX580">
        <v>3</v>
      </c>
      <c r="AY580">
        <v>0</v>
      </c>
      <c r="AZ580" s="1">
        <v>44347</v>
      </c>
      <c r="BA580">
        <v>2021</v>
      </c>
      <c r="BB580">
        <v>2022</v>
      </c>
      <c r="BC580" t="s">
        <v>116</v>
      </c>
      <c r="BD580" s="5">
        <f>VLOOKUP(BC580,'unit cost'!$A$2:$B$17,2,FALSE)</f>
        <v>0.29599999999999999</v>
      </c>
      <c r="BE580" s="5">
        <f t="shared" si="9"/>
        <v>799.19999999999993</v>
      </c>
    </row>
    <row r="581" spans="1:57" ht="14.4" x14ac:dyDescent="0.3">
      <c r="A581" t="s">
        <v>2694</v>
      </c>
      <c r="C581">
        <v>404</v>
      </c>
      <c r="D581" t="s">
        <v>395</v>
      </c>
      <c r="E581" t="s">
        <v>93</v>
      </c>
      <c r="F581" t="s">
        <v>446</v>
      </c>
      <c r="G581">
        <v>3300</v>
      </c>
      <c r="H581">
        <v>3.3333333333333301E-3</v>
      </c>
      <c r="I581">
        <v>11</v>
      </c>
      <c r="J581" s="1">
        <v>44347</v>
      </c>
      <c r="K581" s="1">
        <v>43951</v>
      </c>
      <c r="N581" s="1">
        <v>44347</v>
      </c>
      <c r="O581" t="s">
        <v>80</v>
      </c>
      <c r="P581" t="s">
        <v>67</v>
      </c>
      <c r="Q581" s="1">
        <v>44189</v>
      </c>
      <c r="T581">
        <v>0</v>
      </c>
      <c r="U581" t="b">
        <v>0</v>
      </c>
      <c r="V581" t="s">
        <v>461</v>
      </c>
      <c r="W581" t="s">
        <v>83</v>
      </c>
      <c r="X581" t="s">
        <v>366</v>
      </c>
      <c r="Y581" t="s">
        <v>367</v>
      </c>
      <c r="Z581" t="s">
        <v>253</v>
      </c>
      <c r="AA581" t="s">
        <v>364</v>
      </c>
      <c r="AB581" t="s">
        <v>61</v>
      </c>
      <c r="AC581">
        <v>2021</v>
      </c>
      <c r="AD581" t="s">
        <v>372</v>
      </c>
      <c r="AE581" t="s">
        <v>397</v>
      </c>
      <c r="AF581">
        <v>5</v>
      </c>
      <c r="AG581">
        <v>2021</v>
      </c>
      <c r="AH581" t="s">
        <v>86</v>
      </c>
      <c r="AI581" t="s">
        <v>398</v>
      </c>
      <c r="AJ581" t="s">
        <v>399</v>
      </c>
      <c r="AK581" t="s">
        <v>400</v>
      </c>
      <c r="AL581" t="s">
        <v>93</v>
      </c>
      <c r="AM581" t="s">
        <v>114</v>
      </c>
      <c r="AQ581">
        <v>0</v>
      </c>
      <c r="AT581">
        <v>0</v>
      </c>
      <c r="AU581">
        <v>135</v>
      </c>
      <c r="AV581">
        <v>1485</v>
      </c>
      <c r="AW581" t="s">
        <v>115</v>
      </c>
      <c r="AX581">
        <v>3</v>
      </c>
      <c r="AY581">
        <v>0</v>
      </c>
      <c r="AZ581" s="1">
        <v>44347</v>
      </c>
      <c r="BA581">
        <v>2021</v>
      </c>
      <c r="BB581">
        <v>2022</v>
      </c>
      <c r="BC581" t="s">
        <v>116</v>
      </c>
      <c r="BD581" s="5">
        <f>VLOOKUP(BC581,'unit cost'!$A$2:$B$17,2,FALSE)</f>
        <v>0.29599999999999999</v>
      </c>
      <c r="BE581" s="5">
        <f t="shared" si="9"/>
        <v>976.8</v>
      </c>
    </row>
    <row r="582" spans="1:57" ht="14.4" x14ac:dyDescent="0.3">
      <c r="A582" t="s">
        <v>2694</v>
      </c>
      <c r="C582">
        <v>405</v>
      </c>
      <c r="D582" t="s">
        <v>395</v>
      </c>
      <c r="E582" t="s">
        <v>93</v>
      </c>
      <c r="F582" t="s">
        <v>446</v>
      </c>
      <c r="G582">
        <v>600</v>
      </c>
      <c r="H582">
        <v>3.3333333333333301E-3</v>
      </c>
      <c r="I582">
        <v>2</v>
      </c>
      <c r="J582" s="1">
        <v>44347</v>
      </c>
      <c r="K582" s="1">
        <v>43951</v>
      </c>
      <c r="N582" s="1">
        <v>44347</v>
      </c>
      <c r="O582" t="s">
        <v>80</v>
      </c>
      <c r="P582" t="s">
        <v>67</v>
      </c>
      <c r="Q582" s="1">
        <v>44189</v>
      </c>
      <c r="T582">
        <v>0</v>
      </c>
      <c r="U582" t="b">
        <v>0</v>
      </c>
      <c r="V582" t="s">
        <v>461</v>
      </c>
      <c r="W582" t="s">
        <v>83</v>
      </c>
      <c r="X582" t="s">
        <v>366</v>
      </c>
      <c r="Y582" t="s">
        <v>367</v>
      </c>
      <c r="Z582" t="s">
        <v>253</v>
      </c>
      <c r="AA582" t="s">
        <v>364</v>
      </c>
      <c r="AB582" t="s">
        <v>61</v>
      </c>
      <c r="AC582">
        <v>2021</v>
      </c>
      <c r="AD582" t="s">
        <v>372</v>
      </c>
      <c r="AE582" t="s">
        <v>397</v>
      </c>
      <c r="AF582">
        <v>5</v>
      </c>
      <c r="AG582">
        <v>2021</v>
      </c>
      <c r="AH582" t="s">
        <v>86</v>
      </c>
      <c r="AI582" t="s">
        <v>398</v>
      </c>
      <c r="AJ582" t="s">
        <v>399</v>
      </c>
      <c r="AK582" t="s">
        <v>400</v>
      </c>
      <c r="AL582" t="s">
        <v>93</v>
      </c>
      <c r="AM582" t="s">
        <v>114</v>
      </c>
      <c r="AQ582">
        <v>0</v>
      </c>
      <c r="AT582">
        <v>0</v>
      </c>
      <c r="AU582">
        <v>135</v>
      </c>
      <c r="AV582">
        <v>270</v>
      </c>
      <c r="AW582" t="s">
        <v>115</v>
      </c>
      <c r="AX582">
        <v>3</v>
      </c>
      <c r="AY582">
        <v>0</v>
      </c>
      <c r="AZ582" s="1">
        <v>44347</v>
      </c>
      <c r="BA582">
        <v>2021</v>
      </c>
      <c r="BB582">
        <v>2022</v>
      </c>
      <c r="BC582" t="s">
        <v>116</v>
      </c>
      <c r="BD582" s="5">
        <f>VLOOKUP(BC582,'unit cost'!$A$2:$B$17,2,FALSE)</f>
        <v>0.29599999999999999</v>
      </c>
      <c r="BE582" s="5">
        <f t="shared" si="9"/>
        <v>177.6</v>
      </c>
    </row>
    <row r="583" spans="1:57" ht="14.4" x14ac:dyDescent="0.3">
      <c r="A583" t="s">
        <v>2694</v>
      </c>
      <c r="C583">
        <v>406</v>
      </c>
      <c r="D583" t="s">
        <v>395</v>
      </c>
      <c r="E583" t="s">
        <v>93</v>
      </c>
      <c r="F583" t="s">
        <v>446</v>
      </c>
      <c r="G583">
        <v>3000</v>
      </c>
      <c r="H583">
        <v>3.3333333333333301E-3</v>
      </c>
      <c r="I583">
        <v>10</v>
      </c>
      <c r="J583" s="1">
        <v>44347</v>
      </c>
      <c r="K583" s="1">
        <v>43952</v>
      </c>
      <c r="N583" s="1">
        <v>44347</v>
      </c>
      <c r="O583" t="s">
        <v>80</v>
      </c>
      <c r="P583" t="s">
        <v>67</v>
      </c>
      <c r="Q583" s="1">
        <v>44189</v>
      </c>
      <c r="T583">
        <v>0</v>
      </c>
      <c r="U583" t="b">
        <v>0</v>
      </c>
      <c r="V583" t="s">
        <v>461</v>
      </c>
      <c r="W583" t="s">
        <v>83</v>
      </c>
      <c r="X583" t="s">
        <v>366</v>
      </c>
      <c r="Y583" t="s">
        <v>367</v>
      </c>
      <c r="Z583" t="s">
        <v>253</v>
      </c>
      <c r="AA583" t="s">
        <v>364</v>
      </c>
      <c r="AB583" t="s">
        <v>61</v>
      </c>
      <c r="AC583">
        <v>2021</v>
      </c>
      <c r="AD583" t="s">
        <v>372</v>
      </c>
      <c r="AE583" t="s">
        <v>397</v>
      </c>
      <c r="AF583">
        <v>5</v>
      </c>
      <c r="AG583">
        <v>2021</v>
      </c>
      <c r="AH583" t="s">
        <v>86</v>
      </c>
      <c r="AI583" t="s">
        <v>398</v>
      </c>
      <c r="AJ583" t="s">
        <v>399</v>
      </c>
      <c r="AK583" t="s">
        <v>400</v>
      </c>
      <c r="AL583" t="s">
        <v>93</v>
      </c>
      <c r="AM583" t="s">
        <v>114</v>
      </c>
      <c r="AQ583">
        <v>0</v>
      </c>
      <c r="AT583">
        <v>0</v>
      </c>
      <c r="AU583">
        <v>135</v>
      </c>
      <c r="AV583">
        <v>1350</v>
      </c>
      <c r="AW583" t="s">
        <v>115</v>
      </c>
      <c r="AX583">
        <v>3</v>
      </c>
      <c r="AY583">
        <v>0</v>
      </c>
      <c r="AZ583" s="1">
        <v>44347</v>
      </c>
      <c r="BA583">
        <v>2021</v>
      </c>
      <c r="BB583">
        <v>2022</v>
      </c>
      <c r="BC583" t="s">
        <v>116</v>
      </c>
      <c r="BD583" s="5">
        <f>VLOOKUP(BC583,'unit cost'!$A$2:$B$17,2,FALSE)</f>
        <v>0.29599999999999999</v>
      </c>
      <c r="BE583" s="5">
        <f t="shared" si="9"/>
        <v>888</v>
      </c>
    </row>
    <row r="584" spans="1:57" ht="14.4" x14ac:dyDescent="0.3">
      <c r="A584" t="s">
        <v>2694</v>
      </c>
      <c r="C584">
        <v>407</v>
      </c>
      <c r="D584" t="s">
        <v>395</v>
      </c>
      <c r="E584" t="s">
        <v>93</v>
      </c>
      <c r="F584" t="s">
        <v>446</v>
      </c>
      <c r="G584">
        <v>6900</v>
      </c>
      <c r="H584">
        <v>3.3333333333333301E-3</v>
      </c>
      <c r="I584">
        <v>23</v>
      </c>
      <c r="J584" s="1">
        <v>44347</v>
      </c>
      <c r="K584" s="1">
        <v>43952</v>
      </c>
      <c r="N584" s="1">
        <v>44347</v>
      </c>
      <c r="O584" t="s">
        <v>80</v>
      </c>
      <c r="P584" t="s">
        <v>67</v>
      </c>
      <c r="Q584" s="1">
        <v>44189</v>
      </c>
      <c r="T584">
        <v>0</v>
      </c>
      <c r="U584" t="b">
        <v>0</v>
      </c>
      <c r="V584" t="s">
        <v>461</v>
      </c>
      <c r="W584" t="s">
        <v>83</v>
      </c>
      <c r="X584" t="s">
        <v>366</v>
      </c>
      <c r="Y584" t="s">
        <v>367</v>
      </c>
      <c r="Z584" t="s">
        <v>253</v>
      </c>
      <c r="AA584" t="s">
        <v>364</v>
      </c>
      <c r="AB584" t="s">
        <v>61</v>
      </c>
      <c r="AC584">
        <v>2021</v>
      </c>
      <c r="AD584" t="s">
        <v>372</v>
      </c>
      <c r="AE584" t="s">
        <v>397</v>
      </c>
      <c r="AF584">
        <v>5</v>
      </c>
      <c r="AG584">
        <v>2021</v>
      </c>
      <c r="AH584" t="s">
        <v>86</v>
      </c>
      <c r="AI584" t="s">
        <v>398</v>
      </c>
      <c r="AJ584" t="s">
        <v>399</v>
      </c>
      <c r="AK584" t="s">
        <v>400</v>
      </c>
      <c r="AL584" t="s">
        <v>93</v>
      </c>
      <c r="AM584" t="s">
        <v>114</v>
      </c>
      <c r="AQ584">
        <v>0</v>
      </c>
      <c r="AT584">
        <v>0</v>
      </c>
      <c r="AU584">
        <v>135</v>
      </c>
      <c r="AV584">
        <v>3105</v>
      </c>
      <c r="AW584" t="s">
        <v>115</v>
      </c>
      <c r="AX584">
        <v>3</v>
      </c>
      <c r="AY584">
        <v>0</v>
      </c>
      <c r="AZ584" s="1">
        <v>44347</v>
      </c>
      <c r="BA584">
        <v>2021</v>
      </c>
      <c r="BB584">
        <v>2022</v>
      </c>
      <c r="BC584" t="s">
        <v>116</v>
      </c>
      <c r="BD584" s="5">
        <f>VLOOKUP(BC584,'unit cost'!$A$2:$B$17,2,FALSE)</f>
        <v>0.29599999999999999</v>
      </c>
      <c r="BE584" s="5">
        <f t="shared" si="9"/>
        <v>2042.3999999999999</v>
      </c>
    </row>
    <row r="585" spans="1:57" ht="14.4" x14ac:dyDescent="0.3">
      <c r="A585" t="s">
        <v>2694</v>
      </c>
      <c r="C585">
        <v>408</v>
      </c>
      <c r="D585" t="s">
        <v>389</v>
      </c>
      <c r="E585" t="s">
        <v>93</v>
      </c>
      <c r="F585" t="s">
        <v>446</v>
      </c>
      <c r="G585">
        <v>5801</v>
      </c>
      <c r="H585">
        <v>1</v>
      </c>
      <c r="I585">
        <v>5801</v>
      </c>
      <c r="J585" s="1">
        <v>44593</v>
      </c>
      <c r="K585" s="1">
        <v>43952</v>
      </c>
      <c r="N585" s="1">
        <v>44593</v>
      </c>
      <c r="O585" t="s">
        <v>69</v>
      </c>
      <c r="P585" t="s">
        <v>67</v>
      </c>
      <c r="Q585" s="1">
        <v>44263</v>
      </c>
      <c r="T585">
        <v>0</v>
      </c>
      <c r="U585" t="b">
        <v>0</v>
      </c>
      <c r="V585" t="s">
        <v>462</v>
      </c>
      <c r="W585" t="s">
        <v>83</v>
      </c>
      <c r="X585" t="s">
        <v>366</v>
      </c>
      <c r="Y585" t="s">
        <v>367</v>
      </c>
      <c r="Z585" t="s">
        <v>253</v>
      </c>
      <c r="AA585" t="s">
        <v>364</v>
      </c>
      <c r="AB585" t="s">
        <v>61</v>
      </c>
      <c r="AC585">
        <v>2021</v>
      </c>
      <c r="AD585" t="s">
        <v>372</v>
      </c>
      <c r="AE585" t="s">
        <v>391</v>
      </c>
      <c r="AF585">
        <v>2</v>
      </c>
      <c r="AG585">
        <v>2022</v>
      </c>
      <c r="AH585" t="s">
        <v>86</v>
      </c>
      <c r="AI585" t="s">
        <v>392</v>
      </c>
      <c r="AJ585" t="s">
        <v>393</v>
      </c>
      <c r="AK585" t="s">
        <v>394</v>
      </c>
      <c r="AL585" t="s">
        <v>93</v>
      </c>
      <c r="AM585" t="s">
        <v>107</v>
      </c>
      <c r="AQ585">
        <v>0</v>
      </c>
      <c r="AT585">
        <v>0</v>
      </c>
      <c r="AU585">
        <v>0.77</v>
      </c>
      <c r="AV585">
        <v>4466.7700000000004</v>
      </c>
      <c r="AW585" t="s">
        <v>107</v>
      </c>
      <c r="AX585">
        <v>3</v>
      </c>
      <c r="AY585">
        <v>61</v>
      </c>
      <c r="AZ585" s="1">
        <v>44166</v>
      </c>
      <c r="BA585">
        <v>2021</v>
      </c>
      <c r="BB585">
        <v>2021</v>
      </c>
      <c r="BC585" t="s">
        <v>108</v>
      </c>
      <c r="BD585" s="5">
        <f>VLOOKUP(BC585,'unit cost'!$A$2:$B$17,2,FALSE)</f>
        <v>0.82799999999999996</v>
      </c>
      <c r="BE585" s="5">
        <f t="shared" si="9"/>
        <v>4803.2280000000001</v>
      </c>
    </row>
    <row r="586" spans="1:57" ht="14.4" x14ac:dyDescent="0.3">
      <c r="A586" t="s">
        <v>2694</v>
      </c>
      <c r="C586">
        <v>409</v>
      </c>
      <c r="D586" t="s">
        <v>389</v>
      </c>
      <c r="E586" t="s">
        <v>93</v>
      </c>
      <c r="F586" t="s">
        <v>446</v>
      </c>
      <c r="G586">
        <v>3111</v>
      </c>
      <c r="H586">
        <v>1</v>
      </c>
      <c r="I586">
        <v>3111</v>
      </c>
      <c r="J586" s="1">
        <v>44593</v>
      </c>
      <c r="K586" s="1">
        <v>43952</v>
      </c>
      <c r="N586" s="1">
        <v>44593</v>
      </c>
      <c r="O586" t="s">
        <v>69</v>
      </c>
      <c r="P586" t="s">
        <v>67</v>
      </c>
      <c r="Q586" s="1">
        <v>44263</v>
      </c>
      <c r="T586">
        <v>0</v>
      </c>
      <c r="U586" t="b">
        <v>0</v>
      </c>
      <c r="V586" t="s">
        <v>463</v>
      </c>
      <c r="W586" t="s">
        <v>83</v>
      </c>
      <c r="X586" t="s">
        <v>366</v>
      </c>
      <c r="Y586" t="s">
        <v>367</v>
      </c>
      <c r="Z586" t="s">
        <v>253</v>
      </c>
      <c r="AA586" t="s">
        <v>364</v>
      </c>
      <c r="AB586" t="s">
        <v>61</v>
      </c>
      <c r="AC586">
        <v>2021</v>
      </c>
      <c r="AD586" t="s">
        <v>372</v>
      </c>
      <c r="AE586" t="s">
        <v>391</v>
      </c>
      <c r="AF586">
        <v>2</v>
      </c>
      <c r="AG586">
        <v>2022</v>
      </c>
      <c r="AH586" t="s">
        <v>86</v>
      </c>
      <c r="AI586" t="s">
        <v>392</v>
      </c>
      <c r="AJ586" t="s">
        <v>393</v>
      </c>
      <c r="AK586" t="s">
        <v>394</v>
      </c>
      <c r="AL586" t="s">
        <v>93</v>
      </c>
      <c r="AM586" t="s">
        <v>107</v>
      </c>
      <c r="AQ586">
        <v>0</v>
      </c>
      <c r="AT586">
        <v>0</v>
      </c>
      <c r="AU586">
        <v>0.77</v>
      </c>
      <c r="AV586">
        <v>2395.4699999999998</v>
      </c>
      <c r="AW586" t="s">
        <v>107</v>
      </c>
      <c r="AX586">
        <v>3</v>
      </c>
      <c r="AY586">
        <v>61</v>
      </c>
      <c r="AZ586" s="1">
        <v>44166</v>
      </c>
      <c r="BA586">
        <v>2021</v>
      </c>
      <c r="BB586">
        <v>2021</v>
      </c>
      <c r="BC586" t="s">
        <v>108</v>
      </c>
      <c r="BD586" s="5">
        <f>VLOOKUP(BC586,'unit cost'!$A$2:$B$17,2,FALSE)</f>
        <v>0.82799999999999996</v>
      </c>
      <c r="BE586" s="5">
        <f t="shared" si="9"/>
        <v>2575.9079999999999</v>
      </c>
    </row>
    <row r="587" spans="1:57" ht="14.4" x14ac:dyDescent="0.3">
      <c r="A587" t="s">
        <v>2694</v>
      </c>
      <c r="C587">
        <v>410</v>
      </c>
      <c r="D587" t="s">
        <v>389</v>
      </c>
      <c r="E587" t="s">
        <v>93</v>
      </c>
      <c r="F587" t="s">
        <v>446</v>
      </c>
      <c r="G587">
        <v>24910</v>
      </c>
      <c r="H587">
        <v>1</v>
      </c>
      <c r="I587">
        <v>24910</v>
      </c>
      <c r="J587" s="1">
        <v>44593</v>
      </c>
      <c r="K587" s="1">
        <v>43952</v>
      </c>
      <c r="N587" s="1">
        <v>44593</v>
      </c>
      <c r="O587" t="s">
        <v>69</v>
      </c>
      <c r="P587" t="s">
        <v>67</v>
      </c>
      <c r="Q587" s="1">
        <v>44263</v>
      </c>
      <c r="T587">
        <v>0</v>
      </c>
      <c r="U587" t="b">
        <v>0</v>
      </c>
      <c r="V587" t="s">
        <v>464</v>
      </c>
      <c r="W587" t="s">
        <v>83</v>
      </c>
      <c r="X587" t="s">
        <v>366</v>
      </c>
      <c r="Y587" t="s">
        <v>367</v>
      </c>
      <c r="Z587" t="s">
        <v>253</v>
      </c>
      <c r="AA587" t="s">
        <v>364</v>
      </c>
      <c r="AB587" t="s">
        <v>61</v>
      </c>
      <c r="AC587">
        <v>2021</v>
      </c>
      <c r="AD587" t="s">
        <v>372</v>
      </c>
      <c r="AE587" t="s">
        <v>391</v>
      </c>
      <c r="AF587">
        <v>2</v>
      </c>
      <c r="AG587">
        <v>2022</v>
      </c>
      <c r="AH587" t="s">
        <v>86</v>
      </c>
      <c r="AI587" t="s">
        <v>392</v>
      </c>
      <c r="AJ587" t="s">
        <v>393</v>
      </c>
      <c r="AK587" t="s">
        <v>394</v>
      </c>
      <c r="AL587" t="s">
        <v>93</v>
      </c>
      <c r="AM587" t="s">
        <v>107</v>
      </c>
      <c r="AQ587">
        <v>0</v>
      </c>
      <c r="AT587">
        <v>0</v>
      </c>
      <c r="AU587">
        <v>0.77</v>
      </c>
      <c r="AV587">
        <v>19180.7</v>
      </c>
      <c r="AW587" t="s">
        <v>107</v>
      </c>
      <c r="AX587">
        <v>3</v>
      </c>
      <c r="AY587">
        <v>61</v>
      </c>
      <c r="AZ587" s="1">
        <v>44166</v>
      </c>
      <c r="BA587">
        <v>2021</v>
      </c>
      <c r="BB587">
        <v>2021</v>
      </c>
      <c r="BC587" t="s">
        <v>108</v>
      </c>
      <c r="BD587" s="5">
        <f>VLOOKUP(BC587,'unit cost'!$A$2:$B$17,2,FALSE)</f>
        <v>0.82799999999999996</v>
      </c>
      <c r="BE587" s="5">
        <f t="shared" si="9"/>
        <v>20625.48</v>
      </c>
    </row>
    <row r="588" spans="1:57" ht="14.4" x14ac:dyDescent="0.3">
      <c r="A588" t="s">
        <v>2694</v>
      </c>
      <c r="C588">
        <v>411</v>
      </c>
      <c r="D588" t="s">
        <v>389</v>
      </c>
      <c r="E588" t="s">
        <v>93</v>
      </c>
      <c r="F588" t="s">
        <v>446</v>
      </c>
      <c r="G588">
        <v>57382</v>
      </c>
      <c r="H588">
        <v>1</v>
      </c>
      <c r="I588">
        <v>57382</v>
      </c>
      <c r="J588" s="1">
        <v>44531</v>
      </c>
      <c r="K588" s="1">
        <v>43952</v>
      </c>
      <c r="N588" s="1">
        <v>44531</v>
      </c>
      <c r="O588" t="s">
        <v>69</v>
      </c>
      <c r="P588" t="s">
        <v>67</v>
      </c>
      <c r="Q588" s="1">
        <v>44263</v>
      </c>
      <c r="T588">
        <v>0</v>
      </c>
      <c r="U588" t="b">
        <v>0</v>
      </c>
      <c r="V588" t="s">
        <v>460</v>
      </c>
      <c r="W588" t="s">
        <v>83</v>
      </c>
      <c r="X588" t="s">
        <v>366</v>
      </c>
      <c r="Y588" t="s">
        <v>367</v>
      </c>
      <c r="Z588" t="s">
        <v>253</v>
      </c>
      <c r="AA588" t="s">
        <v>364</v>
      </c>
      <c r="AB588" t="s">
        <v>61</v>
      </c>
      <c r="AC588">
        <v>2021</v>
      </c>
      <c r="AD588" t="s">
        <v>372</v>
      </c>
      <c r="AE588" t="s">
        <v>391</v>
      </c>
      <c r="AF588">
        <v>12</v>
      </c>
      <c r="AG588">
        <v>2021</v>
      </c>
      <c r="AH588" t="s">
        <v>86</v>
      </c>
      <c r="AI588" t="s">
        <v>392</v>
      </c>
      <c r="AJ588" t="s">
        <v>393</v>
      </c>
      <c r="AK588" t="s">
        <v>394</v>
      </c>
      <c r="AL588" t="s">
        <v>93</v>
      </c>
      <c r="AM588" t="s">
        <v>107</v>
      </c>
      <c r="AQ588">
        <v>0</v>
      </c>
      <c r="AT588">
        <v>0</v>
      </c>
      <c r="AU588">
        <v>0.77</v>
      </c>
      <c r="AV588">
        <v>44184.14</v>
      </c>
      <c r="AW588" t="s">
        <v>107</v>
      </c>
      <c r="AX588">
        <v>3</v>
      </c>
      <c r="AY588">
        <v>61</v>
      </c>
      <c r="AZ588" s="1">
        <v>44104</v>
      </c>
      <c r="BA588">
        <v>2021</v>
      </c>
      <c r="BB588">
        <v>2021</v>
      </c>
      <c r="BC588" t="s">
        <v>108</v>
      </c>
      <c r="BD588" s="5">
        <f>VLOOKUP(BC588,'unit cost'!$A$2:$B$17,2,FALSE)</f>
        <v>0.82799999999999996</v>
      </c>
      <c r="BE588" s="5">
        <f t="shared" si="9"/>
        <v>47512.295999999995</v>
      </c>
    </row>
    <row r="589" spans="1:57" ht="14.4" x14ac:dyDescent="0.3">
      <c r="A589" t="s">
        <v>2694</v>
      </c>
      <c r="C589">
        <v>412</v>
      </c>
      <c r="D589" t="s">
        <v>389</v>
      </c>
      <c r="E589" t="s">
        <v>93</v>
      </c>
      <c r="F589" t="s">
        <v>446</v>
      </c>
      <c r="G589">
        <v>777</v>
      </c>
      <c r="H589">
        <v>1</v>
      </c>
      <c r="I589">
        <v>777</v>
      </c>
      <c r="J589" s="1">
        <v>44593</v>
      </c>
      <c r="K589" s="1">
        <v>43952</v>
      </c>
      <c r="N589" s="1">
        <v>44593</v>
      </c>
      <c r="O589" t="s">
        <v>69</v>
      </c>
      <c r="P589" t="s">
        <v>67</v>
      </c>
      <c r="Q589" s="1">
        <v>44263</v>
      </c>
      <c r="T589">
        <v>0</v>
      </c>
      <c r="U589" t="b">
        <v>0</v>
      </c>
      <c r="V589" t="s">
        <v>465</v>
      </c>
      <c r="W589" t="s">
        <v>83</v>
      </c>
      <c r="X589" t="s">
        <v>366</v>
      </c>
      <c r="Y589" t="s">
        <v>367</v>
      </c>
      <c r="Z589" t="s">
        <v>253</v>
      </c>
      <c r="AA589" t="s">
        <v>364</v>
      </c>
      <c r="AB589" t="s">
        <v>61</v>
      </c>
      <c r="AC589">
        <v>2021</v>
      </c>
      <c r="AD589" t="s">
        <v>372</v>
      </c>
      <c r="AE589" t="s">
        <v>391</v>
      </c>
      <c r="AF589">
        <v>2</v>
      </c>
      <c r="AG589">
        <v>2022</v>
      </c>
      <c r="AH589" t="s">
        <v>86</v>
      </c>
      <c r="AI589" t="s">
        <v>392</v>
      </c>
      <c r="AJ589" t="s">
        <v>393</v>
      </c>
      <c r="AK589" t="s">
        <v>394</v>
      </c>
      <c r="AL589" t="s">
        <v>93</v>
      </c>
      <c r="AM589" t="s">
        <v>107</v>
      </c>
      <c r="AQ589">
        <v>0</v>
      </c>
      <c r="AT589">
        <v>0</v>
      </c>
      <c r="AU589">
        <v>0.77</v>
      </c>
      <c r="AV589">
        <v>598.29</v>
      </c>
      <c r="AW589" t="s">
        <v>107</v>
      </c>
      <c r="AX589">
        <v>3</v>
      </c>
      <c r="AY589">
        <v>61</v>
      </c>
      <c r="AZ589" s="1">
        <v>44166</v>
      </c>
      <c r="BA589">
        <v>2021</v>
      </c>
      <c r="BB589">
        <v>2021</v>
      </c>
      <c r="BC589" t="s">
        <v>108</v>
      </c>
      <c r="BD589" s="5">
        <f>VLOOKUP(BC589,'unit cost'!$A$2:$B$17,2,FALSE)</f>
        <v>0.82799999999999996</v>
      </c>
      <c r="BE589" s="5">
        <f t="shared" si="9"/>
        <v>643.35599999999999</v>
      </c>
    </row>
    <row r="590" spans="1:57" ht="14.4" x14ac:dyDescent="0.3">
      <c r="A590" t="s">
        <v>2694</v>
      </c>
      <c r="C590">
        <v>413</v>
      </c>
      <c r="D590" t="s">
        <v>389</v>
      </c>
      <c r="E590" t="s">
        <v>93</v>
      </c>
      <c r="F590" t="s">
        <v>446</v>
      </c>
      <c r="G590">
        <v>9433</v>
      </c>
      <c r="H590">
        <v>1</v>
      </c>
      <c r="I590">
        <v>9433</v>
      </c>
      <c r="J590" s="1">
        <v>44593</v>
      </c>
      <c r="K590" s="1">
        <v>43952</v>
      </c>
      <c r="N590" s="1">
        <v>44593</v>
      </c>
      <c r="O590" t="s">
        <v>69</v>
      </c>
      <c r="P590" t="s">
        <v>67</v>
      </c>
      <c r="Q590" s="1">
        <v>44263</v>
      </c>
      <c r="T590">
        <v>0</v>
      </c>
      <c r="U590" t="b">
        <v>0</v>
      </c>
      <c r="V590" t="s">
        <v>466</v>
      </c>
      <c r="W590" t="s">
        <v>83</v>
      </c>
      <c r="X590" t="s">
        <v>366</v>
      </c>
      <c r="Y590" t="s">
        <v>367</v>
      </c>
      <c r="Z590" t="s">
        <v>253</v>
      </c>
      <c r="AA590" t="s">
        <v>364</v>
      </c>
      <c r="AB590" t="s">
        <v>61</v>
      </c>
      <c r="AC590">
        <v>2021</v>
      </c>
      <c r="AD590" t="s">
        <v>372</v>
      </c>
      <c r="AE590" t="s">
        <v>391</v>
      </c>
      <c r="AF590">
        <v>2</v>
      </c>
      <c r="AG590">
        <v>2022</v>
      </c>
      <c r="AH590" t="s">
        <v>86</v>
      </c>
      <c r="AI590" t="s">
        <v>392</v>
      </c>
      <c r="AJ590" t="s">
        <v>393</v>
      </c>
      <c r="AK590" t="s">
        <v>394</v>
      </c>
      <c r="AL590" t="s">
        <v>93</v>
      </c>
      <c r="AM590" t="s">
        <v>107</v>
      </c>
      <c r="AQ590">
        <v>0</v>
      </c>
      <c r="AT590">
        <v>0</v>
      </c>
      <c r="AU590">
        <v>0.77</v>
      </c>
      <c r="AV590">
        <v>7263.41</v>
      </c>
      <c r="AW590" t="s">
        <v>107</v>
      </c>
      <c r="AX590">
        <v>3</v>
      </c>
      <c r="AY590">
        <v>61</v>
      </c>
      <c r="AZ590" s="1">
        <v>44166</v>
      </c>
      <c r="BA590">
        <v>2021</v>
      </c>
      <c r="BB590">
        <v>2021</v>
      </c>
      <c r="BC590" t="s">
        <v>108</v>
      </c>
      <c r="BD590" s="5">
        <f>VLOOKUP(BC590,'unit cost'!$A$2:$B$17,2,FALSE)</f>
        <v>0.82799999999999996</v>
      </c>
      <c r="BE590" s="5">
        <f t="shared" si="9"/>
        <v>7810.5239999999994</v>
      </c>
    </row>
    <row r="591" spans="1:57" ht="14.4" x14ac:dyDescent="0.3">
      <c r="A591" t="s">
        <v>2694</v>
      </c>
      <c r="C591">
        <v>414</v>
      </c>
      <c r="D591" t="s">
        <v>418</v>
      </c>
      <c r="E591" t="s">
        <v>93</v>
      </c>
      <c r="F591" t="s">
        <v>446</v>
      </c>
      <c r="G591">
        <v>164000</v>
      </c>
      <c r="H591">
        <v>1E-3</v>
      </c>
      <c r="I591">
        <v>164</v>
      </c>
      <c r="J591" s="1">
        <v>44593</v>
      </c>
      <c r="K591" s="1">
        <v>44347</v>
      </c>
      <c r="N591" s="1">
        <v>44593</v>
      </c>
      <c r="O591" t="s">
        <v>69</v>
      </c>
      <c r="P591" t="s">
        <v>67</v>
      </c>
      <c r="Q591" s="1">
        <v>44263</v>
      </c>
      <c r="T591">
        <v>163443</v>
      </c>
      <c r="U591" t="b">
        <v>0</v>
      </c>
      <c r="V591" t="s">
        <v>467</v>
      </c>
      <c r="W591" t="s">
        <v>83</v>
      </c>
      <c r="X591" t="s">
        <v>366</v>
      </c>
      <c r="Y591" t="s">
        <v>367</v>
      </c>
      <c r="Z591" t="s">
        <v>253</v>
      </c>
      <c r="AA591" t="s">
        <v>364</v>
      </c>
      <c r="AB591" t="s">
        <v>61</v>
      </c>
      <c r="AC591">
        <v>2021</v>
      </c>
      <c r="AD591" t="s">
        <v>372</v>
      </c>
      <c r="AE591" t="s">
        <v>420</v>
      </c>
      <c r="AF591">
        <v>2</v>
      </c>
      <c r="AG591">
        <v>2022</v>
      </c>
      <c r="AH591" t="s">
        <v>86</v>
      </c>
      <c r="AI591" t="s">
        <v>142</v>
      </c>
      <c r="AJ591" t="s">
        <v>145</v>
      </c>
      <c r="AK591" t="s">
        <v>144</v>
      </c>
      <c r="AL591" t="s">
        <v>93</v>
      </c>
      <c r="AM591" t="s">
        <v>74</v>
      </c>
      <c r="AQ591">
        <v>0</v>
      </c>
      <c r="AT591">
        <v>0</v>
      </c>
      <c r="AU591">
        <v>500</v>
      </c>
      <c r="AV591">
        <v>82000</v>
      </c>
      <c r="AW591" t="s">
        <v>145</v>
      </c>
      <c r="AX591">
        <v>1</v>
      </c>
      <c r="AY591">
        <v>41</v>
      </c>
      <c r="AZ591" s="1">
        <v>44306</v>
      </c>
      <c r="BA591">
        <v>2021</v>
      </c>
      <c r="BB591">
        <v>2021</v>
      </c>
      <c r="BC591" t="s">
        <v>146</v>
      </c>
      <c r="BD591" s="5">
        <f>VLOOKUP(BC591,'unit cost'!$A$2:$B$17,2,FALSE)</f>
        <v>0.49399999999999999</v>
      </c>
      <c r="BE591" s="5">
        <f t="shared" si="9"/>
        <v>81016</v>
      </c>
    </row>
    <row r="592" spans="1:57" ht="14.4" x14ac:dyDescent="0.3">
      <c r="A592" t="s">
        <v>2694</v>
      </c>
      <c r="C592">
        <v>415</v>
      </c>
      <c r="D592" t="s">
        <v>418</v>
      </c>
      <c r="E592" t="s">
        <v>93</v>
      </c>
      <c r="F592" t="s">
        <v>446</v>
      </c>
      <c r="G592">
        <v>24000</v>
      </c>
      <c r="H592">
        <v>1E-3</v>
      </c>
      <c r="I592">
        <v>24</v>
      </c>
      <c r="J592" s="1">
        <v>44593</v>
      </c>
      <c r="K592" s="1">
        <v>43952</v>
      </c>
      <c r="N592" s="1">
        <v>44593</v>
      </c>
      <c r="O592" t="s">
        <v>69</v>
      </c>
      <c r="P592" t="s">
        <v>67</v>
      </c>
      <c r="Q592" s="1">
        <v>44263</v>
      </c>
      <c r="T592">
        <v>0</v>
      </c>
      <c r="U592" t="b">
        <v>0</v>
      </c>
      <c r="V592" t="s">
        <v>462</v>
      </c>
      <c r="W592" t="s">
        <v>83</v>
      </c>
      <c r="X592" t="s">
        <v>366</v>
      </c>
      <c r="Y592" t="s">
        <v>367</v>
      </c>
      <c r="Z592" t="s">
        <v>253</v>
      </c>
      <c r="AA592" t="s">
        <v>364</v>
      </c>
      <c r="AB592" t="s">
        <v>61</v>
      </c>
      <c r="AC592">
        <v>2021</v>
      </c>
      <c r="AD592" t="s">
        <v>372</v>
      </c>
      <c r="AE592" t="s">
        <v>420</v>
      </c>
      <c r="AF592">
        <v>2</v>
      </c>
      <c r="AG592">
        <v>2022</v>
      </c>
      <c r="AH592" t="s">
        <v>86</v>
      </c>
      <c r="AI592" t="s">
        <v>142</v>
      </c>
      <c r="AJ592" t="s">
        <v>145</v>
      </c>
      <c r="AK592" t="s">
        <v>144</v>
      </c>
      <c r="AL592" t="s">
        <v>93</v>
      </c>
      <c r="AM592" t="s">
        <v>74</v>
      </c>
      <c r="AQ592">
        <v>0</v>
      </c>
      <c r="AT592">
        <v>0</v>
      </c>
      <c r="AU592">
        <v>500</v>
      </c>
      <c r="AV592">
        <v>12000</v>
      </c>
      <c r="AW592" t="s">
        <v>145</v>
      </c>
      <c r="AX592">
        <v>1</v>
      </c>
      <c r="AY592">
        <v>41</v>
      </c>
      <c r="AZ592" s="1">
        <v>44306</v>
      </c>
      <c r="BA592">
        <v>2021</v>
      </c>
      <c r="BB592">
        <v>2021</v>
      </c>
      <c r="BC592" t="s">
        <v>146</v>
      </c>
      <c r="BD592" s="5">
        <f>VLOOKUP(BC592,'unit cost'!$A$2:$B$17,2,FALSE)</f>
        <v>0.49399999999999999</v>
      </c>
      <c r="BE592" s="5">
        <f t="shared" si="9"/>
        <v>11856</v>
      </c>
    </row>
    <row r="593" spans="1:57" ht="14.4" x14ac:dyDescent="0.3">
      <c r="A593" t="s">
        <v>2694</v>
      </c>
      <c r="C593">
        <v>416</v>
      </c>
      <c r="D593" t="s">
        <v>418</v>
      </c>
      <c r="E593" t="s">
        <v>93</v>
      </c>
      <c r="F593" t="s">
        <v>446</v>
      </c>
      <c r="G593">
        <v>8000</v>
      </c>
      <c r="H593">
        <v>1E-3</v>
      </c>
      <c r="I593">
        <v>8</v>
      </c>
      <c r="J593" s="1">
        <v>44593</v>
      </c>
      <c r="K593" s="1">
        <v>43952</v>
      </c>
      <c r="N593" s="1">
        <v>44593</v>
      </c>
      <c r="O593" t="s">
        <v>69</v>
      </c>
      <c r="P593" t="s">
        <v>67</v>
      </c>
      <c r="Q593" s="1">
        <v>44263</v>
      </c>
      <c r="T593">
        <v>0</v>
      </c>
      <c r="U593" t="b">
        <v>0</v>
      </c>
      <c r="V593" t="s">
        <v>468</v>
      </c>
      <c r="W593" t="s">
        <v>83</v>
      </c>
      <c r="X593" t="s">
        <v>366</v>
      </c>
      <c r="Y593" t="s">
        <v>367</v>
      </c>
      <c r="Z593" t="s">
        <v>253</v>
      </c>
      <c r="AA593" t="s">
        <v>364</v>
      </c>
      <c r="AB593" t="s">
        <v>61</v>
      </c>
      <c r="AC593">
        <v>2021</v>
      </c>
      <c r="AD593" t="s">
        <v>372</v>
      </c>
      <c r="AE593" t="s">
        <v>420</v>
      </c>
      <c r="AF593">
        <v>2</v>
      </c>
      <c r="AG593">
        <v>2022</v>
      </c>
      <c r="AH593" t="s">
        <v>86</v>
      </c>
      <c r="AI593" t="s">
        <v>142</v>
      </c>
      <c r="AJ593" t="s">
        <v>145</v>
      </c>
      <c r="AK593" t="s">
        <v>144</v>
      </c>
      <c r="AL593" t="s">
        <v>93</v>
      </c>
      <c r="AM593" t="s">
        <v>74</v>
      </c>
      <c r="AQ593">
        <v>0</v>
      </c>
      <c r="AT593">
        <v>0</v>
      </c>
      <c r="AU593">
        <v>500</v>
      </c>
      <c r="AV593">
        <v>4000</v>
      </c>
      <c r="AW593" t="s">
        <v>145</v>
      </c>
      <c r="AX593">
        <v>1</v>
      </c>
      <c r="AY593">
        <v>41</v>
      </c>
      <c r="AZ593" s="1">
        <v>44306</v>
      </c>
      <c r="BA593">
        <v>2021</v>
      </c>
      <c r="BB593">
        <v>2021</v>
      </c>
      <c r="BC593" t="s">
        <v>146</v>
      </c>
      <c r="BD593" s="5">
        <f>VLOOKUP(BC593,'unit cost'!$A$2:$B$17,2,FALSE)</f>
        <v>0.49399999999999999</v>
      </c>
      <c r="BE593" s="5">
        <f t="shared" si="9"/>
        <v>3952</v>
      </c>
    </row>
    <row r="594" spans="1:57" ht="14.4" x14ac:dyDescent="0.3">
      <c r="A594" t="s">
        <v>2694</v>
      </c>
      <c r="C594">
        <v>417</v>
      </c>
      <c r="D594" t="s">
        <v>418</v>
      </c>
      <c r="E594" t="s">
        <v>93</v>
      </c>
      <c r="F594" t="s">
        <v>446</v>
      </c>
      <c r="G594">
        <v>361000</v>
      </c>
      <c r="H594">
        <v>1E-3</v>
      </c>
      <c r="I594">
        <v>361</v>
      </c>
      <c r="J594" s="1">
        <v>44593</v>
      </c>
      <c r="K594" s="1">
        <v>43952</v>
      </c>
      <c r="N594" s="1">
        <v>44593</v>
      </c>
      <c r="O594" t="s">
        <v>69</v>
      </c>
      <c r="P594" t="s">
        <v>67</v>
      </c>
      <c r="Q594" s="1">
        <v>44263</v>
      </c>
      <c r="T594">
        <v>0</v>
      </c>
      <c r="U594" t="b">
        <v>0</v>
      </c>
      <c r="V594" t="s">
        <v>463</v>
      </c>
      <c r="W594" t="s">
        <v>83</v>
      </c>
      <c r="X594" t="s">
        <v>366</v>
      </c>
      <c r="Y594" t="s">
        <v>367</v>
      </c>
      <c r="Z594" t="s">
        <v>253</v>
      </c>
      <c r="AA594" t="s">
        <v>364</v>
      </c>
      <c r="AB594" t="s">
        <v>61</v>
      </c>
      <c r="AC594">
        <v>2021</v>
      </c>
      <c r="AD594" t="s">
        <v>372</v>
      </c>
      <c r="AE594" t="s">
        <v>420</v>
      </c>
      <c r="AF594">
        <v>2</v>
      </c>
      <c r="AG594">
        <v>2022</v>
      </c>
      <c r="AH594" t="s">
        <v>86</v>
      </c>
      <c r="AI594" t="s">
        <v>142</v>
      </c>
      <c r="AJ594" t="s">
        <v>145</v>
      </c>
      <c r="AK594" t="s">
        <v>144</v>
      </c>
      <c r="AL594" t="s">
        <v>93</v>
      </c>
      <c r="AM594" t="s">
        <v>74</v>
      </c>
      <c r="AQ594">
        <v>0</v>
      </c>
      <c r="AT594">
        <v>0</v>
      </c>
      <c r="AU594">
        <v>500</v>
      </c>
      <c r="AV594">
        <v>180500</v>
      </c>
      <c r="AW594" t="s">
        <v>145</v>
      </c>
      <c r="AX594">
        <v>1</v>
      </c>
      <c r="AY594">
        <v>41</v>
      </c>
      <c r="AZ594" s="1">
        <v>44306</v>
      </c>
      <c r="BA594">
        <v>2021</v>
      </c>
      <c r="BB594">
        <v>2021</v>
      </c>
      <c r="BC594" t="s">
        <v>146</v>
      </c>
      <c r="BD594" s="5">
        <f>VLOOKUP(BC594,'unit cost'!$A$2:$B$17,2,FALSE)</f>
        <v>0.49399999999999999</v>
      </c>
      <c r="BE594" s="5">
        <f t="shared" si="9"/>
        <v>178334</v>
      </c>
    </row>
    <row r="595" spans="1:57" ht="14.4" x14ac:dyDescent="0.3">
      <c r="A595" t="s">
        <v>2694</v>
      </c>
      <c r="C595">
        <v>418</v>
      </c>
      <c r="D595" t="s">
        <v>418</v>
      </c>
      <c r="E595" t="s">
        <v>93</v>
      </c>
      <c r="F595" t="s">
        <v>446</v>
      </c>
      <c r="G595">
        <v>80000</v>
      </c>
      <c r="H595">
        <v>1E-3</v>
      </c>
      <c r="I595">
        <v>80</v>
      </c>
      <c r="J595" s="1">
        <v>44593</v>
      </c>
      <c r="K595" s="1">
        <v>43952</v>
      </c>
      <c r="N595" s="1">
        <v>44593</v>
      </c>
      <c r="O595" t="s">
        <v>69</v>
      </c>
      <c r="P595" t="s">
        <v>67</v>
      </c>
      <c r="Q595" s="1">
        <v>44263</v>
      </c>
      <c r="T595">
        <v>0</v>
      </c>
      <c r="U595" t="b">
        <v>0</v>
      </c>
      <c r="V595" t="s">
        <v>464</v>
      </c>
      <c r="W595" t="s">
        <v>83</v>
      </c>
      <c r="X595" t="s">
        <v>366</v>
      </c>
      <c r="Y595" t="s">
        <v>367</v>
      </c>
      <c r="Z595" t="s">
        <v>253</v>
      </c>
      <c r="AA595" t="s">
        <v>364</v>
      </c>
      <c r="AB595" t="s">
        <v>61</v>
      </c>
      <c r="AC595">
        <v>2021</v>
      </c>
      <c r="AD595" t="s">
        <v>372</v>
      </c>
      <c r="AE595" t="s">
        <v>420</v>
      </c>
      <c r="AF595">
        <v>2</v>
      </c>
      <c r="AG595">
        <v>2022</v>
      </c>
      <c r="AH595" t="s">
        <v>86</v>
      </c>
      <c r="AI595" t="s">
        <v>142</v>
      </c>
      <c r="AJ595" t="s">
        <v>145</v>
      </c>
      <c r="AK595" t="s">
        <v>144</v>
      </c>
      <c r="AL595" t="s">
        <v>93</v>
      </c>
      <c r="AM595" t="s">
        <v>74</v>
      </c>
      <c r="AQ595">
        <v>0</v>
      </c>
      <c r="AT595">
        <v>0</v>
      </c>
      <c r="AU595">
        <v>500</v>
      </c>
      <c r="AV595">
        <v>40000</v>
      </c>
      <c r="AW595" t="s">
        <v>145</v>
      </c>
      <c r="AX595">
        <v>1</v>
      </c>
      <c r="AY595">
        <v>41</v>
      </c>
      <c r="AZ595" s="1">
        <v>44306</v>
      </c>
      <c r="BA595">
        <v>2021</v>
      </c>
      <c r="BB595">
        <v>2021</v>
      </c>
      <c r="BC595" t="s">
        <v>146</v>
      </c>
      <c r="BD595" s="5">
        <f>VLOOKUP(BC595,'unit cost'!$A$2:$B$17,2,FALSE)</f>
        <v>0.49399999999999999</v>
      </c>
      <c r="BE595" s="5">
        <f t="shared" si="9"/>
        <v>39520</v>
      </c>
    </row>
    <row r="596" spans="1:57" ht="14.4" x14ac:dyDescent="0.3">
      <c r="A596" t="s">
        <v>2694</v>
      </c>
      <c r="C596">
        <v>419</v>
      </c>
      <c r="D596" t="s">
        <v>418</v>
      </c>
      <c r="E596" t="s">
        <v>93</v>
      </c>
      <c r="F596" t="s">
        <v>446</v>
      </c>
      <c r="G596">
        <v>184000</v>
      </c>
      <c r="H596">
        <v>1E-3</v>
      </c>
      <c r="I596">
        <v>184</v>
      </c>
      <c r="J596" s="1">
        <v>44593</v>
      </c>
      <c r="K596" s="1">
        <v>43952</v>
      </c>
      <c r="N596" s="1">
        <v>44593</v>
      </c>
      <c r="O596" t="s">
        <v>69</v>
      </c>
      <c r="P596" t="s">
        <v>67</v>
      </c>
      <c r="Q596" s="1">
        <v>44263</v>
      </c>
      <c r="T596">
        <v>0</v>
      </c>
      <c r="U596" t="b">
        <v>0</v>
      </c>
      <c r="V596" t="s">
        <v>469</v>
      </c>
      <c r="W596" t="s">
        <v>83</v>
      </c>
      <c r="X596" t="s">
        <v>366</v>
      </c>
      <c r="Y596" t="s">
        <v>367</v>
      </c>
      <c r="Z596" t="s">
        <v>253</v>
      </c>
      <c r="AA596" t="s">
        <v>364</v>
      </c>
      <c r="AB596" t="s">
        <v>61</v>
      </c>
      <c r="AC596">
        <v>2021</v>
      </c>
      <c r="AD596" t="s">
        <v>372</v>
      </c>
      <c r="AE596" t="s">
        <v>420</v>
      </c>
      <c r="AF596">
        <v>2</v>
      </c>
      <c r="AG596">
        <v>2022</v>
      </c>
      <c r="AH596" t="s">
        <v>86</v>
      </c>
      <c r="AI596" t="s">
        <v>142</v>
      </c>
      <c r="AJ596" t="s">
        <v>145</v>
      </c>
      <c r="AK596" t="s">
        <v>144</v>
      </c>
      <c r="AL596" t="s">
        <v>93</v>
      </c>
      <c r="AM596" t="s">
        <v>74</v>
      </c>
      <c r="AQ596">
        <v>0</v>
      </c>
      <c r="AT596">
        <v>0</v>
      </c>
      <c r="AU596">
        <v>500</v>
      </c>
      <c r="AV596">
        <v>92000</v>
      </c>
      <c r="AW596" t="s">
        <v>145</v>
      </c>
      <c r="AX596">
        <v>1</v>
      </c>
      <c r="AY596">
        <v>41</v>
      </c>
      <c r="AZ596" s="1">
        <v>44306</v>
      </c>
      <c r="BA596">
        <v>2021</v>
      </c>
      <c r="BB596">
        <v>2021</v>
      </c>
      <c r="BC596" t="s">
        <v>146</v>
      </c>
      <c r="BD596" s="5">
        <f>VLOOKUP(BC596,'unit cost'!$A$2:$B$17,2,FALSE)</f>
        <v>0.49399999999999999</v>
      </c>
      <c r="BE596" s="5">
        <f t="shared" si="9"/>
        <v>90896</v>
      </c>
    </row>
    <row r="597" spans="1:57" ht="14.4" x14ac:dyDescent="0.3">
      <c r="A597" t="s">
        <v>2694</v>
      </c>
      <c r="C597">
        <v>420</v>
      </c>
      <c r="D597" t="s">
        <v>418</v>
      </c>
      <c r="E597" t="s">
        <v>93</v>
      </c>
      <c r="F597" t="s">
        <v>446</v>
      </c>
      <c r="G597">
        <v>12000</v>
      </c>
      <c r="H597">
        <v>1E-3</v>
      </c>
      <c r="I597">
        <v>12</v>
      </c>
      <c r="J597" s="1">
        <v>44593</v>
      </c>
      <c r="K597" s="1">
        <v>43952</v>
      </c>
      <c r="N597" s="1">
        <v>44593</v>
      </c>
      <c r="O597" t="s">
        <v>69</v>
      </c>
      <c r="P597" t="s">
        <v>67</v>
      </c>
      <c r="Q597" s="1">
        <v>44263</v>
      </c>
      <c r="T597">
        <v>0</v>
      </c>
      <c r="U597" t="b">
        <v>0</v>
      </c>
      <c r="V597" t="s">
        <v>460</v>
      </c>
      <c r="W597" t="s">
        <v>83</v>
      </c>
      <c r="X597" t="s">
        <v>366</v>
      </c>
      <c r="Y597" t="s">
        <v>367</v>
      </c>
      <c r="Z597" t="s">
        <v>253</v>
      </c>
      <c r="AA597" t="s">
        <v>364</v>
      </c>
      <c r="AB597" t="s">
        <v>61</v>
      </c>
      <c r="AC597">
        <v>2021</v>
      </c>
      <c r="AD597" t="s">
        <v>372</v>
      </c>
      <c r="AE597" t="s">
        <v>420</v>
      </c>
      <c r="AF597">
        <v>2</v>
      </c>
      <c r="AG597">
        <v>2022</v>
      </c>
      <c r="AH597" t="s">
        <v>86</v>
      </c>
      <c r="AI597" t="s">
        <v>142</v>
      </c>
      <c r="AJ597" t="s">
        <v>145</v>
      </c>
      <c r="AK597" t="s">
        <v>144</v>
      </c>
      <c r="AL597" t="s">
        <v>93</v>
      </c>
      <c r="AM597" t="s">
        <v>74</v>
      </c>
      <c r="AQ597">
        <v>0</v>
      </c>
      <c r="AT597">
        <v>0</v>
      </c>
      <c r="AU597">
        <v>500</v>
      </c>
      <c r="AV597">
        <v>6000</v>
      </c>
      <c r="AW597" t="s">
        <v>145</v>
      </c>
      <c r="AX597">
        <v>1</v>
      </c>
      <c r="AY597">
        <v>41</v>
      </c>
      <c r="AZ597" s="1">
        <v>44306</v>
      </c>
      <c r="BA597">
        <v>2021</v>
      </c>
      <c r="BB597">
        <v>2021</v>
      </c>
      <c r="BC597" t="s">
        <v>146</v>
      </c>
      <c r="BD597" s="5">
        <f>VLOOKUP(BC597,'unit cost'!$A$2:$B$17,2,FALSE)</f>
        <v>0.49399999999999999</v>
      </c>
      <c r="BE597" s="5">
        <f t="shared" si="9"/>
        <v>5928</v>
      </c>
    </row>
    <row r="598" spans="1:57" ht="14.4" x14ac:dyDescent="0.3">
      <c r="A598" t="s">
        <v>2694</v>
      </c>
      <c r="C598">
        <v>421</v>
      </c>
      <c r="D598" t="s">
        <v>418</v>
      </c>
      <c r="E598" t="s">
        <v>93</v>
      </c>
      <c r="F598" t="s">
        <v>446</v>
      </c>
      <c r="G598">
        <v>33000</v>
      </c>
      <c r="H598">
        <v>1E-3</v>
      </c>
      <c r="I598">
        <v>33</v>
      </c>
      <c r="J598" s="1">
        <v>44593</v>
      </c>
      <c r="K598" s="1">
        <v>43952</v>
      </c>
      <c r="N598" s="1">
        <v>44593</v>
      </c>
      <c r="O598" t="s">
        <v>69</v>
      </c>
      <c r="P598" t="s">
        <v>67</v>
      </c>
      <c r="Q598" s="1">
        <v>44263</v>
      </c>
      <c r="T598">
        <v>0</v>
      </c>
      <c r="U598" t="b">
        <v>0</v>
      </c>
      <c r="V598" t="s">
        <v>470</v>
      </c>
      <c r="W598" t="s">
        <v>83</v>
      </c>
      <c r="X598" t="s">
        <v>366</v>
      </c>
      <c r="Y598" t="s">
        <v>367</v>
      </c>
      <c r="Z598" t="s">
        <v>253</v>
      </c>
      <c r="AA598" t="s">
        <v>364</v>
      </c>
      <c r="AB598" t="s">
        <v>61</v>
      </c>
      <c r="AC598">
        <v>2021</v>
      </c>
      <c r="AD598" t="s">
        <v>372</v>
      </c>
      <c r="AE598" t="s">
        <v>420</v>
      </c>
      <c r="AF598">
        <v>2</v>
      </c>
      <c r="AG598">
        <v>2022</v>
      </c>
      <c r="AH598" t="s">
        <v>86</v>
      </c>
      <c r="AI598" t="s">
        <v>142</v>
      </c>
      <c r="AJ598" t="s">
        <v>145</v>
      </c>
      <c r="AK598" t="s">
        <v>144</v>
      </c>
      <c r="AL598" t="s">
        <v>93</v>
      </c>
      <c r="AM598" t="s">
        <v>74</v>
      </c>
      <c r="AQ598">
        <v>0</v>
      </c>
      <c r="AT598">
        <v>0</v>
      </c>
      <c r="AU598">
        <v>500</v>
      </c>
      <c r="AV598">
        <v>16500</v>
      </c>
      <c r="AW598" t="s">
        <v>145</v>
      </c>
      <c r="AX598">
        <v>1</v>
      </c>
      <c r="AY598">
        <v>41</v>
      </c>
      <c r="AZ598" s="1">
        <v>44306</v>
      </c>
      <c r="BA598">
        <v>2021</v>
      </c>
      <c r="BB598">
        <v>2021</v>
      </c>
      <c r="BC598" t="s">
        <v>146</v>
      </c>
      <c r="BD598" s="5">
        <f>VLOOKUP(BC598,'unit cost'!$A$2:$B$17,2,FALSE)</f>
        <v>0.49399999999999999</v>
      </c>
      <c r="BE598" s="5">
        <f t="shared" si="9"/>
        <v>16302</v>
      </c>
    </row>
    <row r="599" spans="1:57" ht="14.4" x14ac:dyDescent="0.3">
      <c r="A599" t="s">
        <v>2694</v>
      </c>
      <c r="C599">
        <v>422</v>
      </c>
      <c r="D599" t="s">
        <v>418</v>
      </c>
      <c r="E599" t="s">
        <v>93</v>
      </c>
      <c r="F599" t="s">
        <v>446</v>
      </c>
      <c r="G599">
        <v>31000</v>
      </c>
      <c r="H599">
        <v>1E-3</v>
      </c>
      <c r="I599">
        <v>31</v>
      </c>
      <c r="J599" s="1">
        <v>44593</v>
      </c>
      <c r="K599" s="1">
        <v>43952</v>
      </c>
      <c r="N599" s="1">
        <v>44593</v>
      </c>
      <c r="O599" t="s">
        <v>69</v>
      </c>
      <c r="P599" t="s">
        <v>67</v>
      </c>
      <c r="Q599" s="1">
        <v>44263</v>
      </c>
      <c r="T599">
        <v>0</v>
      </c>
      <c r="U599" t="b">
        <v>0</v>
      </c>
      <c r="V599" t="s">
        <v>465</v>
      </c>
      <c r="W599" t="s">
        <v>83</v>
      </c>
      <c r="X599" t="s">
        <v>366</v>
      </c>
      <c r="Y599" t="s">
        <v>367</v>
      </c>
      <c r="Z599" t="s">
        <v>253</v>
      </c>
      <c r="AA599" t="s">
        <v>364</v>
      </c>
      <c r="AB599" t="s">
        <v>61</v>
      </c>
      <c r="AC599">
        <v>2021</v>
      </c>
      <c r="AD599" t="s">
        <v>372</v>
      </c>
      <c r="AE599" t="s">
        <v>420</v>
      </c>
      <c r="AF599">
        <v>2</v>
      </c>
      <c r="AG599">
        <v>2022</v>
      </c>
      <c r="AH599" t="s">
        <v>86</v>
      </c>
      <c r="AI599" t="s">
        <v>142</v>
      </c>
      <c r="AJ599" t="s">
        <v>145</v>
      </c>
      <c r="AK599" t="s">
        <v>144</v>
      </c>
      <c r="AL599" t="s">
        <v>93</v>
      </c>
      <c r="AM599" t="s">
        <v>74</v>
      </c>
      <c r="AQ599">
        <v>0</v>
      </c>
      <c r="AT599">
        <v>0</v>
      </c>
      <c r="AU599">
        <v>500</v>
      </c>
      <c r="AV599">
        <v>15500</v>
      </c>
      <c r="AW599" t="s">
        <v>145</v>
      </c>
      <c r="AX599">
        <v>1</v>
      </c>
      <c r="AY599">
        <v>41</v>
      </c>
      <c r="AZ599" s="1">
        <v>44306</v>
      </c>
      <c r="BA599">
        <v>2021</v>
      </c>
      <c r="BB599">
        <v>2021</v>
      </c>
      <c r="BC599" t="s">
        <v>146</v>
      </c>
      <c r="BD599" s="5">
        <f>VLOOKUP(BC599,'unit cost'!$A$2:$B$17,2,FALSE)</f>
        <v>0.49399999999999999</v>
      </c>
      <c r="BE599" s="5">
        <f t="shared" si="9"/>
        <v>15314</v>
      </c>
    </row>
    <row r="600" spans="1:57" ht="14.4" x14ac:dyDescent="0.3">
      <c r="A600" t="s">
        <v>2694</v>
      </c>
      <c r="C600">
        <v>423</v>
      </c>
      <c r="D600" t="s">
        <v>418</v>
      </c>
      <c r="E600" t="s">
        <v>93</v>
      </c>
      <c r="F600" t="s">
        <v>446</v>
      </c>
      <c r="G600">
        <v>296000</v>
      </c>
      <c r="H600">
        <v>1E-3</v>
      </c>
      <c r="I600">
        <v>296</v>
      </c>
      <c r="J600" s="1">
        <v>44593</v>
      </c>
      <c r="K600" s="1">
        <v>43952</v>
      </c>
      <c r="N600" s="1">
        <v>44593</v>
      </c>
      <c r="O600" t="s">
        <v>69</v>
      </c>
      <c r="P600" t="s">
        <v>67</v>
      </c>
      <c r="Q600" s="1">
        <v>44263</v>
      </c>
      <c r="T600">
        <v>0</v>
      </c>
      <c r="U600" t="b">
        <v>0</v>
      </c>
      <c r="V600" t="s">
        <v>466</v>
      </c>
      <c r="W600" t="s">
        <v>83</v>
      </c>
      <c r="X600" t="s">
        <v>366</v>
      </c>
      <c r="Y600" t="s">
        <v>367</v>
      </c>
      <c r="Z600" t="s">
        <v>253</v>
      </c>
      <c r="AA600" t="s">
        <v>364</v>
      </c>
      <c r="AB600" t="s">
        <v>61</v>
      </c>
      <c r="AC600">
        <v>2021</v>
      </c>
      <c r="AD600" t="s">
        <v>372</v>
      </c>
      <c r="AE600" t="s">
        <v>420</v>
      </c>
      <c r="AF600">
        <v>2</v>
      </c>
      <c r="AG600">
        <v>2022</v>
      </c>
      <c r="AH600" t="s">
        <v>86</v>
      </c>
      <c r="AI600" t="s">
        <v>142</v>
      </c>
      <c r="AJ600" t="s">
        <v>145</v>
      </c>
      <c r="AK600" t="s">
        <v>144</v>
      </c>
      <c r="AL600" t="s">
        <v>93</v>
      </c>
      <c r="AM600" t="s">
        <v>74</v>
      </c>
      <c r="AQ600">
        <v>0</v>
      </c>
      <c r="AT600">
        <v>0</v>
      </c>
      <c r="AU600">
        <v>500</v>
      </c>
      <c r="AV600">
        <v>148000</v>
      </c>
      <c r="AW600" t="s">
        <v>145</v>
      </c>
      <c r="AX600">
        <v>1</v>
      </c>
      <c r="AY600">
        <v>41</v>
      </c>
      <c r="AZ600" s="1">
        <v>44306</v>
      </c>
      <c r="BA600">
        <v>2021</v>
      </c>
      <c r="BB600">
        <v>2021</v>
      </c>
      <c r="BC600" t="s">
        <v>146</v>
      </c>
      <c r="BD600" s="5">
        <f>VLOOKUP(BC600,'unit cost'!$A$2:$B$17,2,FALSE)</f>
        <v>0.49399999999999999</v>
      </c>
      <c r="BE600" s="5">
        <f t="shared" si="9"/>
        <v>146224</v>
      </c>
    </row>
    <row r="601" spans="1:57" ht="14.4" x14ac:dyDescent="0.3">
      <c r="A601" t="s">
        <v>2694</v>
      </c>
      <c r="C601">
        <v>424</v>
      </c>
      <c r="D601" t="s">
        <v>405</v>
      </c>
      <c r="E601" t="s">
        <v>93</v>
      </c>
      <c r="F601" t="s">
        <v>370</v>
      </c>
      <c r="G601">
        <v>15840</v>
      </c>
      <c r="H601">
        <v>1</v>
      </c>
      <c r="I601">
        <v>15840</v>
      </c>
      <c r="J601" s="1">
        <v>44190</v>
      </c>
      <c r="K601" s="1">
        <v>43996</v>
      </c>
      <c r="N601" s="1">
        <v>44190</v>
      </c>
      <c r="O601" t="s">
        <v>56</v>
      </c>
      <c r="P601" t="s">
        <v>444</v>
      </c>
      <c r="Q601" s="1">
        <v>44263</v>
      </c>
      <c r="T601">
        <v>0</v>
      </c>
      <c r="U601" t="b">
        <v>1</v>
      </c>
      <c r="V601" t="s">
        <v>445</v>
      </c>
      <c r="W601" t="s">
        <v>83</v>
      </c>
      <c r="X601" t="s">
        <v>366</v>
      </c>
      <c r="Y601" t="s">
        <v>367</v>
      </c>
      <c r="Z601" t="s">
        <v>253</v>
      </c>
      <c r="AA601" t="s">
        <v>364</v>
      </c>
      <c r="AB601" t="s">
        <v>61</v>
      </c>
      <c r="AC601">
        <v>2021</v>
      </c>
      <c r="AD601" t="s">
        <v>372</v>
      </c>
      <c r="AE601" t="s">
        <v>407</v>
      </c>
      <c r="AF601">
        <v>12</v>
      </c>
      <c r="AG601">
        <v>2020</v>
      </c>
      <c r="AH601" t="s">
        <v>86</v>
      </c>
      <c r="AI601" t="s">
        <v>408</v>
      </c>
      <c r="AJ601" t="s">
        <v>409</v>
      </c>
      <c r="AK601" t="s">
        <v>410</v>
      </c>
      <c r="AL601" t="s">
        <v>93</v>
      </c>
      <c r="AM601" t="s">
        <v>130</v>
      </c>
      <c r="AQ601">
        <v>0</v>
      </c>
      <c r="AT601">
        <v>0</v>
      </c>
      <c r="AW601" t="s">
        <v>131</v>
      </c>
      <c r="AX601">
        <v>3</v>
      </c>
      <c r="AY601">
        <v>52</v>
      </c>
      <c r="AZ601" s="1">
        <v>43826</v>
      </c>
      <c r="BA601">
        <v>2020</v>
      </c>
      <c r="BB601">
        <v>2020</v>
      </c>
      <c r="BC601" t="s">
        <v>132</v>
      </c>
      <c r="BD601" s="5">
        <f>VLOOKUP(BC601,'unit cost'!$A$2:$B$17,2,FALSE)</f>
        <v>0.26300000000000001</v>
      </c>
      <c r="BE601" s="5">
        <f t="shared" si="9"/>
        <v>4165.92</v>
      </c>
    </row>
    <row r="602" spans="1:57" ht="14.4" x14ac:dyDescent="0.3">
      <c r="A602" t="s">
        <v>2694</v>
      </c>
      <c r="C602">
        <v>425</v>
      </c>
      <c r="D602" t="s">
        <v>411</v>
      </c>
      <c r="E602" t="s">
        <v>93</v>
      </c>
      <c r="F602" t="s">
        <v>446</v>
      </c>
      <c r="G602">
        <v>15065</v>
      </c>
      <c r="H602">
        <v>1</v>
      </c>
      <c r="I602">
        <v>15065</v>
      </c>
      <c r="J602" s="1">
        <v>44593</v>
      </c>
      <c r="K602" s="1">
        <v>43998</v>
      </c>
      <c r="N602" s="1">
        <v>44593</v>
      </c>
      <c r="O602" t="s">
        <v>69</v>
      </c>
      <c r="P602" t="s">
        <v>57</v>
      </c>
      <c r="Q602" s="1">
        <v>44263</v>
      </c>
      <c r="T602">
        <v>0</v>
      </c>
      <c r="U602" t="b">
        <v>0</v>
      </c>
      <c r="V602" t="s">
        <v>471</v>
      </c>
      <c r="W602" t="s">
        <v>83</v>
      </c>
      <c r="X602" t="s">
        <v>366</v>
      </c>
      <c r="Y602" t="s">
        <v>367</v>
      </c>
      <c r="Z602" t="s">
        <v>253</v>
      </c>
      <c r="AA602" t="s">
        <v>364</v>
      </c>
      <c r="AB602" t="s">
        <v>61</v>
      </c>
      <c r="AC602">
        <v>2021</v>
      </c>
      <c r="AD602" t="s">
        <v>372</v>
      </c>
      <c r="AE602" t="s">
        <v>412</v>
      </c>
      <c r="AF602">
        <v>2</v>
      </c>
      <c r="AG602">
        <v>2022</v>
      </c>
      <c r="AH602" t="s">
        <v>86</v>
      </c>
      <c r="AI602" t="s">
        <v>197</v>
      </c>
      <c r="AJ602" t="s">
        <v>413</v>
      </c>
      <c r="AK602" t="s">
        <v>199</v>
      </c>
      <c r="AL602" t="s">
        <v>93</v>
      </c>
      <c r="AM602" t="s">
        <v>107</v>
      </c>
      <c r="AQ602">
        <v>0</v>
      </c>
      <c r="AT602">
        <v>0</v>
      </c>
      <c r="AU602">
        <v>0.85</v>
      </c>
      <c r="AV602">
        <v>12805.25</v>
      </c>
      <c r="AW602" t="s">
        <v>107</v>
      </c>
      <c r="AX602">
        <v>3</v>
      </c>
      <c r="AY602">
        <v>61</v>
      </c>
      <c r="AZ602" s="1">
        <v>44166</v>
      </c>
      <c r="BA602">
        <v>2021</v>
      </c>
      <c r="BB602">
        <v>2021</v>
      </c>
      <c r="BC602" t="s">
        <v>200</v>
      </c>
      <c r="BD602" s="5">
        <f>VLOOKUP(BC602,'unit cost'!$A$2:$B$17,2,FALSE)</f>
        <v>0.85</v>
      </c>
      <c r="BE602" s="5">
        <f t="shared" si="9"/>
        <v>12805.25</v>
      </c>
    </row>
    <row r="603" spans="1:57" ht="14.4" x14ac:dyDescent="0.3">
      <c r="A603" t="s">
        <v>2694</v>
      </c>
      <c r="C603">
        <v>426</v>
      </c>
      <c r="D603" t="s">
        <v>411</v>
      </c>
      <c r="E603" t="s">
        <v>93</v>
      </c>
      <c r="F603" t="s">
        <v>446</v>
      </c>
      <c r="G603">
        <v>6298</v>
      </c>
      <c r="H603">
        <v>1</v>
      </c>
      <c r="I603">
        <v>6298</v>
      </c>
      <c r="J603" s="1">
        <v>44593</v>
      </c>
      <c r="K603" s="1">
        <v>43998</v>
      </c>
      <c r="N603" s="1">
        <v>44593</v>
      </c>
      <c r="O603" t="s">
        <v>69</v>
      </c>
      <c r="P603" t="s">
        <v>57</v>
      </c>
      <c r="Q603" s="1">
        <v>44263</v>
      </c>
      <c r="T603">
        <v>0</v>
      </c>
      <c r="U603" t="b">
        <v>0</v>
      </c>
      <c r="V603" t="s">
        <v>464</v>
      </c>
      <c r="W603" t="s">
        <v>83</v>
      </c>
      <c r="X603" t="s">
        <v>366</v>
      </c>
      <c r="Y603" t="s">
        <v>367</v>
      </c>
      <c r="Z603" t="s">
        <v>253</v>
      </c>
      <c r="AA603" t="s">
        <v>364</v>
      </c>
      <c r="AB603" t="s">
        <v>61</v>
      </c>
      <c r="AC603">
        <v>2021</v>
      </c>
      <c r="AD603" t="s">
        <v>372</v>
      </c>
      <c r="AE603" t="s">
        <v>412</v>
      </c>
      <c r="AF603">
        <v>2</v>
      </c>
      <c r="AG603">
        <v>2022</v>
      </c>
      <c r="AH603" t="s">
        <v>86</v>
      </c>
      <c r="AI603" t="s">
        <v>197</v>
      </c>
      <c r="AJ603" t="s">
        <v>413</v>
      </c>
      <c r="AK603" t="s">
        <v>199</v>
      </c>
      <c r="AL603" t="s">
        <v>93</v>
      </c>
      <c r="AM603" t="s">
        <v>107</v>
      </c>
      <c r="AQ603">
        <v>0</v>
      </c>
      <c r="AT603">
        <v>0</v>
      </c>
      <c r="AU603">
        <v>0.85</v>
      </c>
      <c r="AV603">
        <v>5353.3</v>
      </c>
      <c r="AW603" t="s">
        <v>107</v>
      </c>
      <c r="AX603">
        <v>3</v>
      </c>
      <c r="AY603">
        <v>61</v>
      </c>
      <c r="AZ603" s="1">
        <v>44166</v>
      </c>
      <c r="BA603">
        <v>2021</v>
      </c>
      <c r="BB603">
        <v>2021</v>
      </c>
      <c r="BC603" t="s">
        <v>200</v>
      </c>
      <c r="BD603" s="5">
        <f>VLOOKUP(BC603,'unit cost'!$A$2:$B$17,2,FALSE)</f>
        <v>0.85</v>
      </c>
      <c r="BE603" s="5">
        <f t="shared" si="9"/>
        <v>5353.3</v>
      </c>
    </row>
    <row r="604" spans="1:57" ht="14.4" x14ac:dyDescent="0.3">
      <c r="A604" t="s">
        <v>2694</v>
      </c>
      <c r="C604">
        <v>427</v>
      </c>
      <c r="D604" t="s">
        <v>411</v>
      </c>
      <c r="E604" t="s">
        <v>93</v>
      </c>
      <c r="F604" t="s">
        <v>446</v>
      </c>
      <c r="G604">
        <v>7182</v>
      </c>
      <c r="H604">
        <v>1</v>
      </c>
      <c r="I604">
        <v>7182</v>
      </c>
      <c r="J604" s="1">
        <v>44593</v>
      </c>
      <c r="K604" s="1">
        <v>43998</v>
      </c>
      <c r="N604" s="1">
        <v>44593</v>
      </c>
      <c r="O604" t="s">
        <v>69</v>
      </c>
      <c r="P604" t="s">
        <v>57</v>
      </c>
      <c r="Q604" s="1">
        <v>44263</v>
      </c>
      <c r="T604">
        <v>0</v>
      </c>
      <c r="U604" t="b">
        <v>0</v>
      </c>
      <c r="V604" t="s">
        <v>469</v>
      </c>
      <c r="W604" t="s">
        <v>83</v>
      </c>
      <c r="X604" t="s">
        <v>366</v>
      </c>
      <c r="Y604" t="s">
        <v>367</v>
      </c>
      <c r="Z604" t="s">
        <v>253</v>
      </c>
      <c r="AA604" t="s">
        <v>364</v>
      </c>
      <c r="AB604" t="s">
        <v>61</v>
      </c>
      <c r="AC604">
        <v>2021</v>
      </c>
      <c r="AD604" t="s">
        <v>372</v>
      </c>
      <c r="AE604" t="s">
        <v>412</v>
      </c>
      <c r="AF604">
        <v>2</v>
      </c>
      <c r="AG604">
        <v>2022</v>
      </c>
      <c r="AH604" t="s">
        <v>86</v>
      </c>
      <c r="AI604" t="s">
        <v>197</v>
      </c>
      <c r="AJ604" t="s">
        <v>413</v>
      </c>
      <c r="AK604" t="s">
        <v>199</v>
      </c>
      <c r="AL604" t="s">
        <v>93</v>
      </c>
      <c r="AM604" t="s">
        <v>107</v>
      </c>
      <c r="AQ604">
        <v>0</v>
      </c>
      <c r="AT604">
        <v>0</v>
      </c>
      <c r="AU604">
        <v>0.85</v>
      </c>
      <c r="AV604">
        <v>6104.7</v>
      </c>
      <c r="AW604" t="s">
        <v>107</v>
      </c>
      <c r="AX604">
        <v>3</v>
      </c>
      <c r="AY604">
        <v>61</v>
      </c>
      <c r="AZ604" s="1">
        <v>44166</v>
      </c>
      <c r="BA604">
        <v>2021</v>
      </c>
      <c r="BB604">
        <v>2021</v>
      </c>
      <c r="BC604" t="s">
        <v>200</v>
      </c>
      <c r="BD604" s="5">
        <f>VLOOKUP(BC604,'unit cost'!$A$2:$B$17,2,FALSE)</f>
        <v>0.85</v>
      </c>
      <c r="BE604" s="5">
        <f t="shared" si="9"/>
        <v>6104.7</v>
      </c>
    </row>
    <row r="605" spans="1:57" ht="14.4" x14ac:dyDescent="0.3">
      <c r="A605" t="s">
        <v>2694</v>
      </c>
      <c r="C605">
        <v>429</v>
      </c>
      <c r="D605" t="s">
        <v>395</v>
      </c>
      <c r="E605" t="s">
        <v>93</v>
      </c>
      <c r="F605" t="s">
        <v>446</v>
      </c>
      <c r="G605">
        <v>9040</v>
      </c>
      <c r="H605">
        <v>3.3333333333333301E-3</v>
      </c>
      <c r="I605">
        <v>30.133333333333301</v>
      </c>
      <c r="J605" s="1">
        <v>44561</v>
      </c>
      <c r="K605" s="1">
        <v>44561</v>
      </c>
      <c r="N605" s="1">
        <v>44561</v>
      </c>
      <c r="O605" t="s">
        <v>69</v>
      </c>
      <c r="P605" t="s">
        <v>67</v>
      </c>
      <c r="Q605" s="1">
        <v>44088</v>
      </c>
      <c r="T605">
        <v>0</v>
      </c>
      <c r="U605" t="b">
        <v>0</v>
      </c>
      <c r="V605">
        <v>429</v>
      </c>
      <c r="W605" t="s">
        <v>83</v>
      </c>
      <c r="X605" t="s">
        <v>366</v>
      </c>
      <c r="Y605" t="s">
        <v>367</v>
      </c>
      <c r="Z605" t="s">
        <v>253</v>
      </c>
      <c r="AA605" t="s">
        <v>364</v>
      </c>
      <c r="AB605" t="s">
        <v>61</v>
      </c>
      <c r="AC605">
        <v>2021</v>
      </c>
      <c r="AD605" t="s">
        <v>372</v>
      </c>
      <c r="AE605" t="s">
        <v>397</v>
      </c>
      <c r="AF605">
        <v>12</v>
      </c>
      <c r="AG605">
        <v>2021</v>
      </c>
      <c r="AH605" t="s">
        <v>86</v>
      </c>
      <c r="AI605" t="s">
        <v>398</v>
      </c>
      <c r="AJ605" t="s">
        <v>399</v>
      </c>
      <c r="AK605" t="s">
        <v>400</v>
      </c>
      <c r="AL605" t="s">
        <v>93</v>
      </c>
      <c r="AM605" t="s">
        <v>114</v>
      </c>
      <c r="AQ605">
        <v>0</v>
      </c>
      <c r="AT605">
        <v>0</v>
      </c>
      <c r="AU605">
        <v>135</v>
      </c>
      <c r="AV605">
        <v>4068</v>
      </c>
      <c r="AW605" t="s">
        <v>115</v>
      </c>
      <c r="AX605">
        <v>3</v>
      </c>
      <c r="AY605">
        <v>0</v>
      </c>
      <c r="AZ605" s="1">
        <v>44561</v>
      </c>
      <c r="BA605">
        <v>2022</v>
      </c>
      <c r="BB605">
        <v>2022</v>
      </c>
      <c r="BC605" t="s">
        <v>116</v>
      </c>
      <c r="BD605" s="5">
        <f>VLOOKUP(BC605,'unit cost'!$A$2:$B$17,2,FALSE)</f>
        <v>0.29599999999999999</v>
      </c>
      <c r="BE605" s="5">
        <f t="shared" si="9"/>
        <v>2675.8399999999997</v>
      </c>
    </row>
    <row r="606" spans="1:57" ht="14.4" x14ac:dyDescent="0.3">
      <c r="A606" t="s">
        <v>2694</v>
      </c>
      <c r="C606">
        <v>430</v>
      </c>
      <c r="D606" t="s">
        <v>385</v>
      </c>
      <c r="E606" t="s">
        <v>93</v>
      </c>
      <c r="F606" t="s">
        <v>446</v>
      </c>
      <c r="G606">
        <v>15426</v>
      </c>
      <c r="H606">
        <v>1</v>
      </c>
      <c r="I606">
        <v>15426</v>
      </c>
      <c r="J606" s="1">
        <v>44593</v>
      </c>
      <c r="K606" s="1">
        <v>44408</v>
      </c>
      <c r="N606" s="1">
        <v>44593</v>
      </c>
      <c r="O606" t="s">
        <v>69</v>
      </c>
      <c r="P606" t="s">
        <v>67</v>
      </c>
      <c r="Q606" s="1">
        <v>44263</v>
      </c>
      <c r="T606">
        <v>0</v>
      </c>
      <c r="U606" t="b">
        <v>0</v>
      </c>
      <c r="V606" t="s">
        <v>447</v>
      </c>
      <c r="W606" t="s">
        <v>83</v>
      </c>
      <c r="X606" t="s">
        <v>366</v>
      </c>
      <c r="Y606" t="s">
        <v>367</v>
      </c>
      <c r="Z606" t="s">
        <v>253</v>
      </c>
      <c r="AA606" t="s">
        <v>364</v>
      </c>
      <c r="AB606" t="s">
        <v>61</v>
      </c>
      <c r="AC606">
        <v>2021</v>
      </c>
      <c r="AD606" t="s">
        <v>372</v>
      </c>
      <c r="AE606" t="s">
        <v>387</v>
      </c>
      <c r="AF606">
        <v>2</v>
      </c>
      <c r="AG606">
        <v>2022</v>
      </c>
      <c r="AH606" t="s">
        <v>86</v>
      </c>
      <c r="AI606" t="s">
        <v>184</v>
      </c>
      <c r="AJ606" t="s">
        <v>388</v>
      </c>
      <c r="AK606" t="s">
        <v>186</v>
      </c>
      <c r="AL606" t="s">
        <v>93</v>
      </c>
      <c r="AM606" t="s">
        <v>187</v>
      </c>
      <c r="AQ606">
        <v>0</v>
      </c>
      <c r="AT606">
        <v>0</v>
      </c>
      <c r="AU606">
        <v>1.44</v>
      </c>
      <c r="AV606">
        <v>22213.439999999999</v>
      </c>
      <c r="AW606" t="s">
        <v>187</v>
      </c>
      <c r="AX606">
        <v>3</v>
      </c>
      <c r="AY606">
        <v>43</v>
      </c>
      <c r="AZ606" s="1">
        <v>44292</v>
      </c>
      <c r="BA606">
        <v>2021</v>
      </c>
      <c r="BB606">
        <v>2021</v>
      </c>
      <c r="BC606" t="s">
        <v>188</v>
      </c>
      <c r="BD606" s="5">
        <f>VLOOKUP(BC606,'unit cost'!$A$2:$B$17,2,FALSE)</f>
        <v>1.48</v>
      </c>
      <c r="BE606" s="5">
        <f t="shared" si="9"/>
        <v>22830.48</v>
      </c>
    </row>
    <row r="607" spans="1:57" ht="14.4" x14ac:dyDescent="0.3">
      <c r="A607" t="s">
        <v>2694</v>
      </c>
      <c r="C607">
        <v>431</v>
      </c>
      <c r="D607" t="s">
        <v>385</v>
      </c>
      <c r="E607" t="s">
        <v>93</v>
      </c>
      <c r="F607" t="s">
        <v>446</v>
      </c>
      <c r="G607">
        <v>12480</v>
      </c>
      <c r="H607">
        <v>1</v>
      </c>
      <c r="I607">
        <v>12480</v>
      </c>
      <c r="J607" s="1">
        <v>44593</v>
      </c>
      <c r="K607" s="1">
        <v>43998</v>
      </c>
      <c r="N607" s="1">
        <v>44593</v>
      </c>
      <c r="O607" t="s">
        <v>69</v>
      </c>
      <c r="P607" t="s">
        <v>67</v>
      </c>
      <c r="Q607" s="1">
        <v>44263</v>
      </c>
      <c r="T607">
        <v>0</v>
      </c>
      <c r="U607" t="b">
        <v>0</v>
      </c>
      <c r="V607" t="s">
        <v>472</v>
      </c>
      <c r="W607" t="s">
        <v>83</v>
      </c>
      <c r="X607" t="s">
        <v>366</v>
      </c>
      <c r="Y607" t="s">
        <v>367</v>
      </c>
      <c r="Z607" t="s">
        <v>253</v>
      </c>
      <c r="AA607" t="s">
        <v>364</v>
      </c>
      <c r="AB607" t="s">
        <v>61</v>
      </c>
      <c r="AC607">
        <v>2021</v>
      </c>
      <c r="AD607" t="s">
        <v>372</v>
      </c>
      <c r="AE607" t="s">
        <v>387</v>
      </c>
      <c r="AF607">
        <v>2</v>
      </c>
      <c r="AG607">
        <v>2022</v>
      </c>
      <c r="AH607" t="s">
        <v>86</v>
      </c>
      <c r="AI607" t="s">
        <v>184</v>
      </c>
      <c r="AJ607" t="s">
        <v>388</v>
      </c>
      <c r="AK607" t="s">
        <v>186</v>
      </c>
      <c r="AL607" t="s">
        <v>93</v>
      </c>
      <c r="AM607" t="s">
        <v>187</v>
      </c>
      <c r="AQ607">
        <v>0</v>
      </c>
      <c r="AT607">
        <v>0</v>
      </c>
      <c r="AU607">
        <v>1.44</v>
      </c>
      <c r="AV607">
        <v>17971.2</v>
      </c>
      <c r="AW607" t="s">
        <v>187</v>
      </c>
      <c r="AX607">
        <v>3</v>
      </c>
      <c r="AY607">
        <v>43</v>
      </c>
      <c r="AZ607" s="1">
        <v>44292</v>
      </c>
      <c r="BA607">
        <v>2021</v>
      </c>
      <c r="BB607">
        <v>2021</v>
      </c>
      <c r="BC607" t="s">
        <v>188</v>
      </c>
      <c r="BD607" s="5">
        <f>VLOOKUP(BC607,'unit cost'!$A$2:$B$17,2,FALSE)</f>
        <v>1.48</v>
      </c>
      <c r="BE607" s="5">
        <f t="shared" si="9"/>
        <v>18470.400000000001</v>
      </c>
    </row>
    <row r="608" spans="1:57" ht="14.4" x14ac:dyDescent="0.3">
      <c r="A608" t="s">
        <v>2694</v>
      </c>
      <c r="C608">
        <v>432</v>
      </c>
      <c r="D608" t="s">
        <v>385</v>
      </c>
      <c r="E608" t="s">
        <v>93</v>
      </c>
      <c r="F608" t="s">
        <v>446</v>
      </c>
      <c r="G608">
        <v>9040</v>
      </c>
      <c r="H608">
        <v>1</v>
      </c>
      <c r="I608">
        <v>9040</v>
      </c>
      <c r="J608" s="1">
        <v>44593</v>
      </c>
      <c r="K608" s="1">
        <v>43998</v>
      </c>
      <c r="N608" s="1">
        <v>44593</v>
      </c>
      <c r="O608" t="s">
        <v>69</v>
      </c>
      <c r="P608" t="s">
        <v>67</v>
      </c>
      <c r="Q608" s="1">
        <v>44263</v>
      </c>
      <c r="T608">
        <v>0</v>
      </c>
      <c r="U608" t="b">
        <v>0</v>
      </c>
      <c r="V608" t="s">
        <v>471</v>
      </c>
      <c r="W608" t="s">
        <v>83</v>
      </c>
      <c r="X608" t="s">
        <v>366</v>
      </c>
      <c r="Y608" t="s">
        <v>367</v>
      </c>
      <c r="Z608" t="s">
        <v>253</v>
      </c>
      <c r="AA608" t="s">
        <v>364</v>
      </c>
      <c r="AB608" t="s">
        <v>61</v>
      </c>
      <c r="AC608">
        <v>2021</v>
      </c>
      <c r="AD608" t="s">
        <v>372</v>
      </c>
      <c r="AE608" t="s">
        <v>387</v>
      </c>
      <c r="AF608">
        <v>2</v>
      </c>
      <c r="AG608">
        <v>2022</v>
      </c>
      <c r="AH608" t="s">
        <v>86</v>
      </c>
      <c r="AI608" t="s">
        <v>184</v>
      </c>
      <c r="AJ608" t="s">
        <v>388</v>
      </c>
      <c r="AK608" t="s">
        <v>186</v>
      </c>
      <c r="AL608" t="s">
        <v>93</v>
      </c>
      <c r="AM608" t="s">
        <v>187</v>
      </c>
      <c r="AQ608">
        <v>0</v>
      </c>
      <c r="AT608">
        <v>0</v>
      </c>
      <c r="AU608">
        <v>1.44</v>
      </c>
      <c r="AV608">
        <v>13017.6</v>
      </c>
      <c r="AW608" t="s">
        <v>187</v>
      </c>
      <c r="AX608">
        <v>3</v>
      </c>
      <c r="AY608">
        <v>43</v>
      </c>
      <c r="AZ608" s="1">
        <v>44292</v>
      </c>
      <c r="BA608">
        <v>2021</v>
      </c>
      <c r="BB608">
        <v>2021</v>
      </c>
      <c r="BC608" t="s">
        <v>188</v>
      </c>
      <c r="BD608" s="5">
        <f>VLOOKUP(BC608,'unit cost'!$A$2:$B$17,2,FALSE)</f>
        <v>1.48</v>
      </c>
      <c r="BE608" s="5">
        <f t="shared" si="9"/>
        <v>13379.2</v>
      </c>
    </row>
    <row r="609" spans="1:57" ht="14.4" x14ac:dyDescent="0.3">
      <c r="A609" t="s">
        <v>2694</v>
      </c>
      <c r="C609">
        <v>433</v>
      </c>
      <c r="D609" t="s">
        <v>385</v>
      </c>
      <c r="E609" t="s">
        <v>93</v>
      </c>
      <c r="F609" t="s">
        <v>446</v>
      </c>
      <c r="G609">
        <v>17698</v>
      </c>
      <c r="H609">
        <v>1</v>
      </c>
      <c r="I609">
        <v>17698</v>
      </c>
      <c r="J609" s="1">
        <v>44594</v>
      </c>
      <c r="K609" s="1">
        <v>43998</v>
      </c>
      <c r="N609" s="1">
        <v>44594</v>
      </c>
      <c r="O609" t="s">
        <v>69</v>
      </c>
      <c r="P609" t="s">
        <v>67</v>
      </c>
      <c r="Q609" s="1">
        <v>44263</v>
      </c>
      <c r="T609">
        <v>0</v>
      </c>
      <c r="U609" t="b">
        <v>0</v>
      </c>
      <c r="V609" t="s">
        <v>473</v>
      </c>
      <c r="W609" t="s">
        <v>83</v>
      </c>
      <c r="X609" t="s">
        <v>366</v>
      </c>
      <c r="Y609" t="s">
        <v>367</v>
      </c>
      <c r="Z609" t="s">
        <v>253</v>
      </c>
      <c r="AA609" t="s">
        <v>364</v>
      </c>
      <c r="AB609" t="s">
        <v>61</v>
      </c>
      <c r="AC609">
        <v>2021</v>
      </c>
      <c r="AD609" t="s">
        <v>372</v>
      </c>
      <c r="AE609" t="s">
        <v>387</v>
      </c>
      <c r="AF609">
        <v>2</v>
      </c>
      <c r="AG609">
        <v>2022</v>
      </c>
      <c r="AH609" t="s">
        <v>86</v>
      </c>
      <c r="AI609" t="s">
        <v>184</v>
      </c>
      <c r="AJ609" t="s">
        <v>388</v>
      </c>
      <c r="AK609" t="s">
        <v>186</v>
      </c>
      <c r="AL609" t="s">
        <v>93</v>
      </c>
      <c r="AM609" t="s">
        <v>187</v>
      </c>
      <c r="AQ609">
        <v>0</v>
      </c>
      <c r="AT609">
        <v>0</v>
      </c>
      <c r="AU609">
        <v>1.44</v>
      </c>
      <c r="AV609">
        <v>25485.119999999999</v>
      </c>
      <c r="AW609" t="s">
        <v>187</v>
      </c>
      <c r="AX609">
        <v>3</v>
      </c>
      <c r="AY609">
        <v>43</v>
      </c>
      <c r="AZ609" s="1">
        <v>44293</v>
      </c>
      <c r="BA609">
        <v>2021</v>
      </c>
      <c r="BB609">
        <v>2021</v>
      </c>
      <c r="BC609" t="s">
        <v>188</v>
      </c>
      <c r="BD609" s="5">
        <f>VLOOKUP(BC609,'unit cost'!$A$2:$B$17,2,FALSE)</f>
        <v>1.48</v>
      </c>
      <c r="BE609" s="5">
        <f t="shared" si="9"/>
        <v>26193.040000000001</v>
      </c>
    </row>
    <row r="610" spans="1:57" ht="14.4" x14ac:dyDescent="0.3">
      <c r="A610" t="s">
        <v>2694</v>
      </c>
      <c r="C610">
        <v>434</v>
      </c>
      <c r="D610" t="s">
        <v>385</v>
      </c>
      <c r="E610" t="s">
        <v>93</v>
      </c>
      <c r="F610" t="s">
        <v>446</v>
      </c>
      <c r="G610">
        <v>12688</v>
      </c>
      <c r="H610">
        <v>1</v>
      </c>
      <c r="I610">
        <v>12688</v>
      </c>
      <c r="J610" s="1">
        <v>44593</v>
      </c>
      <c r="K610" s="1">
        <v>43998</v>
      </c>
      <c r="N610" s="1">
        <v>44593</v>
      </c>
      <c r="O610" t="s">
        <v>69</v>
      </c>
      <c r="P610" t="s">
        <v>67</v>
      </c>
      <c r="Q610" s="1">
        <v>44263</v>
      </c>
      <c r="T610">
        <v>0</v>
      </c>
      <c r="U610" t="b">
        <v>0</v>
      </c>
      <c r="V610" t="s">
        <v>470</v>
      </c>
      <c r="W610" t="s">
        <v>83</v>
      </c>
      <c r="X610" t="s">
        <v>366</v>
      </c>
      <c r="Y610" t="s">
        <v>367</v>
      </c>
      <c r="Z610" t="s">
        <v>253</v>
      </c>
      <c r="AA610" t="s">
        <v>364</v>
      </c>
      <c r="AB610" t="s">
        <v>61</v>
      </c>
      <c r="AC610">
        <v>2021</v>
      </c>
      <c r="AD610" t="s">
        <v>372</v>
      </c>
      <c r="AE610" t="s">
        <v>387</v>
      </c>
      <c r="AF610">
        <v>2</v>
      </c>
      <c r="AG610">
        <v>2022</v>
      </c>
      <c r="AH610" t="s">
        <v>86</v>
      </c>
      <c r="AI610" t="s">
        <v>184</v>
      </c>
      <c r="AJ610" t="s">
        <v>388</v>
      </c>
      <c r="AK610" t="s">
        <v>186</v>
      </c>
      <c r="AL610" t="s">
        <v>93</v>
      </c>
      <c r="AM610" t="s">
        <v>187</v>
      </c>
      <c r="AQ610">
        <v>0</v>
      </c>
      <c r="AT610">
        <v>0</v>
      </c>
      <c r="AU610">
        <v>1.44</v>
      </c>
      <c r="AV610">
        <v>18270.719999999899</v>
      </c>
      <c r="AW610" t="s">
        <v>187</v>
      </c>
      <c r="AX610">
        <v>3</v>
      </c>
      <c r="AY610">
        <v>43</v>
      </c>
      <c r="AZ610" s="1">
        <v>44292</v>
      </c>
      <c r="BA610">
        <v>2021</v>
      </c>
      <c r="BB610">
        <v>2021</v>
      </c>
      <c r="BC610" t="s">
        <v>188</v>
      </c>
      <c r="BD610" s="5">
        <f>VLOOKUP(BC610,'unit cost'!$A$2:$B$17,2,FALSE)</f>
        <v>1.48</v>
      </c>
      <c r="BE610" s="5">
        <f t="shared" si="9"/>
        <v>18778.239999999998</v>
      </c>
    </row>
    <row r="611" spans="1:57" ht="14.4" x14ac:dyDescent="0.3">
      <c r="A611" t="s">
        <v>2694</v>
      </c>
      <c r="C611">
        <v>440</v>
      </c>
      <c r="D611" t="s">
        <v>418</v>
      </c>
      <c r="E611" t="s">
        <v>93</v>
      </c>
      <c r="F611" t="s">
        <v>370</v>
      </c>
      <c r="G611">
        <v>81000</v>
      </c>
      <c r="H611">
        <v>1E-3</v>
      </c>
      <c r="I611">
        <v>81</v>
      </c>
      <c r="J611" s="1">
        <v>44265</v>
      </c>
      <c r="K611" s="1">
        <v>44105</v>
      </c>
      <c r="N611" s="1">
        <v>44265</v>
      </c>
      <c r="O611" t="s">
        <v>222</v>
      </c>
      <c r="P611" t="s">
        <v>57</v>
      </c>
      <c r="Q611" s="1">
        <v>44263</v>
      </c>
      <c r="T611">
        <v>0</v>
      </c>
      <c r="U611" t="b">
        <v>0</v>
      </c>
      <c r="V611" t="s">
        <v>474</v>
      </c>
      <c r="W611" t="s">
        <v>83</v>
      </c>
      <c r="X611" t="s">
        <v>366</v>
      </c>
      <c r="Y611" t="s">
        <v>367</v>
      </c>
      <c r="Z611" t="s">
        <v>253</v>
      </c>
      <c r="AA611" t="s">
        <v>364</v>
      </c>
      <c r="AB611" t="s">
        <v>61</v>
      </c>
      <c r="AC611">
        <v>2021</v>
      </c>
      <c r="AD611" t="s">
        <v>372</v>
      </c>
      <c r="AE611" t="s">
        <v>420</v>
      </c>
      <c r="AF611">
        <v>3</v>
      </c>
      <c r="AG611">
        <v>2021</v>
      </c>
      <c r="AH611" t="s">
        <v>86</v>
      </c>
      <c r="AI611" t="s">
        <v>142</v>
      </c>
      <c r="AJ611" t="s">
        <v>145</v>
      </c>
      <c r="AK611" t="s">
        <v>144</v>
      </c>
      <c r="AL611" t="s">
        <v>93</v>
      </c>
      <c r="AM611" t="s">
        <v>74</v>
      </c>
      <c r="AQ611">
        <v>0</v>
      </c>
      <c r="AT611">
        <v>0</v>
      </c>
      <c r="AU611">
        <v>500</v>
      </c>
      <c r="AV611">
        <v>40500</v>
      </c>
      <c r="AW611" t="s">
        <v>145</v>
      </c>
      <c r="AX611">
        <v>1</v>
      </c>
      <c r="AY611">
        <v>41</v>
      </c>
      <c r="AZ611" s="1">
        <v>43978</v>
      </c>
      <c r="BA611">
        <v>2020</v>
      </c>
      <c r="BB611">
        <v>2021</v>
      </c>
      <c r="BC611" t="s">
        <v>146</v>
      </c>
      <c r="BD611" s="5">
        <f>VLOOKUP(BC611,'unit cost'!$A$2:$B$17,2,FALSE)</f>
        <v>0.49399999999999999</v>
      </c>
      <c r="BE611" s="5">
        <f t="shared" si="9"/>
        <v>40014</v>
      </c>
    </row>
    <row r="612" spans="1:57" ht="14.4" x14ac:dyDescent="0.3">
      <c r="A612" t="s">
        <v>2694</v>
      </c>
      <c r="C612">
        <v>441</v>
      </c>
      <c r="D612" t="s">
        <v>418</v>
      </c>
      <c r="E612" t="s">
        <v>93</v>
      </c>
      <c r="F612" t="s">
        <v>370</v>
      </c>
      <c r="G612">
        <v>34000</v>
      </c>
      <c r="H612">
        <v>1E-3</v>
      </c>
      <c r="I612">
        <v>34</v>
      </c>
      <c r="J612" s="1">
        <v>44265</v>
      </c>
      <c r="K612" s="1">
        <v>44105</v>
      </c>
      <c r="N612" s="1">
        <v>44265</v>
      </c>
      <c r="O612" t="s">
        <v>222</v>
      </c>
      <c r="P612" t="s">
        <v>57</v>
      </c>
      <c r="Q612" s="1">
        <v>44263</v>
      </c>
      <c r="T612">
        <v>0</v>
      </c>
      <c r="U612" t="b">
        <v>0</v>
      </c>
      <c r="V612" t="s">
        <v>474</v>
      </c>
      <c r="W612" t="s">
        <v>83</v>
      </c>
      <c r="X612" t="s">
        <v>366</v>
      </c>
      <c r="Y612" t="s">
        <v>367</v>
      </c>
      <c r="Z612" t="s">
        <v>253</v>
      </c>
      <c r="AA612" t="s">
        <v>364</v>
      </c>
      <c r="AB612" t="s">
        <v>61</v>
      </c>
      <c r="AC612">
        <v>2021</v>
      </c>
      <c r="AD612" t="s">
        <v>372</v>
      </c>
      <c r="AE612" t="s">
        <v>420</v>
      </c>
      <c r="AF612">
        <v>3</v>
      </c>
      <c r="AG612">
        <v>2021</v>
      </c>
      <c r="AH612" t="s">
        <v>86</v>
      </c>
      <c r="AI612" t="s">
        <v>142</v>
      </c>
      <c r="AJ612" t="s">
        <v>145</v>
      </c>
      <c r="AK612" t="s">
        <v>144</v>
      </c>
      <c r="AL612" t="s">
        <v>93</v>
      </c>
      <c r="AM612" t="s">
        <v>74</v>
      </c>
      <c r="AQ612">
        <v>0</v>
      </c>
      <c r="AT612">
        <v>0</v>
      </c>
      <c r="AU612">
        <v>500</v>
      </c>
      <c r="AV612">
        <v>17000</v>
      </c>
      <c r="AW612" t="s">
        <v>145</v>
      </c>
      <c r="AX612">
        <v>1</v>
      </c>
      <c r="AY612">
        <v>41</v>
      </c>
      <c r="AZ612" s="1">
        <v>43978</v>
      </c>
      <c r="BA612">
        <v>2020</v>
      </c>
      <c r="BB612">
        <v>2021</v>
      </c>
      <c r="BC612" t="s">
        <v>146</v>
      </c>
      <c r="BD612" s="5">
        <f>VLOOKUP(BC612,'unit cost'!$A$2:$B$17,2,FALSE)</f>
        <v>0.49399999999999999</v>
      </c>
      <c r="BE612" s="5">
        <f t="shared" si="9"/>
        <v>16796</v>
      </c>
    </row>
    <row r="613" spans="1:57" ht="14.4" x14ac:dyDescent="0.3">
      <c r="A613" t="s">
        <v>2694</v>
      </c>
      <c r="C613">
        <v>442</v>
      </c>
      <c r="D613" t="s">
        <v>418</v>
      </c>
      <c r="E613" t="s">
        <v>93</v>
      </c>
      <c r="F613" t="s">
        <v>370</v>
      </c>
      <c r="G613">
        <v>31000</v>
      </c>
      <c r="H613">
        <v>1E-3</v>
      </c>
      <c r="I613">
        <v>31</v>
      </c>
      <c r="J613" s="1">
        <v>44265</v>
      </c>
      <c r="K613" s="1">
        <v>44105</v>
      </c>
      <c r="N613" s="1">
        <v>44265</v>
      </c>
      <c r="O613" t="s">
        <v>222</v>
      </c>
      <c r="P613" t="s">
        <v>57</v>
      </c>
      <c r="Q613" s="1">
        <v>44263</v>
      </c>
      <c r="T613">
        <v>0</v>
      </c>
      <c r="U613" t="b">
        <v>0</v>
      </c>
      <c r="V613" t="s">
        <v>474</v>
      </c>
      <c r="W613" t="s">
        <v>83</v>
      </c>
      <c r="X613" t="s">
        <v>366</v>
      </c>
      <c r="Y613" t="s">
        <v>367</v>
      </c>
      <c r="Z613" t="s">
        <v>253</v>
      </c>
      <c r="AA613" t="s">
        <v>364</v>
      </c>
      <c r="AB613" t="s">
        <v>61</v>
      </c>
      <c r="AC613">
        <v>2021</v>
      </c>
      <c r="AD613" t="s">
        <v>372</v>
      </c>
      <c r="AE613" t="s">
        <v>420</v>
      </c>
      <c r="AF613">
        <v>3</v>
      </c>
      <c r="AG613">
        <v>2021</v>
      </c>
      <c r="AH613" t="s">
        <v>86</v>
      </c>
      <c r="AI613" t="s">
        <v>142</v>
      </c>
      <c r="AJ613" t="s">
        <v>145</v>
      </c>
      <c r="AK613" t="s">
        <v>144</v>
      </c>
      <c r="AL613" t="s">
        <v>93</v>
      </c>
      <c r="AM613" t="s">
        <v>74</v>
      </c>
      <c r="AQ613">
        <v>0</v>
      </c>
      <c r="AT613">
        <v>0</v>
      </c>
      <c r="AU613">
        <v>500</v>
      </c>
      <c r="AV613">
        <v>15500</v>
      </c>
      <c r="AW613" t="s">
        <v>145</v>
      </c>
      <c r="AX613">
        <v>1</v>
      </c>
      <c r="AY613">
        <v>41</v>
      </c>
      <c r="AZ613" s="1">
        <v>43978</v>
      </c>
      <c r="BA613">
        <v>2020</v>
      </c>
      <c r="BB613">
        <v>2021</v>
      </c>
      <c r="BC613" t="s">
        <v>146</v>
      </c>
      <c r="BD613" s="5">
        <f>VLOOKUP(BC613,'unit cost'!$A$2:$B$17,2,FALSE)</f>
        <v>0.49399999999999999</v>
      </c>
      <c r="BE613" s="5">
        <f t="shared" si="9"/>
        <v>15314</v>
      </c>
    </row>
    <row r="614" spans="1:57" ht="14.4" x14ac:dyDescent="0.3">
      <c r="A614" t="s">
        <v>2694</v>
      </c>
      <c r="C614">
        <v>443</v>
      </c>
      <c r="D614" t="s">
        <v>418</v>
      </c>
      <c r="E614" t="s">
        <v>93</v>
      </c>
      <c r="F614" t="s">
        <v>370</v>
      </c>
      <c r="G614">
        <v>185000</v>
      </c>
      <c r="H614">
        <v>1E-3</v>
      </c>
      <c r="I614">
        <v>185</v>
      </c>
      <c r="J614" s="1">
        <v>44265</v>
      </c>
      <c r="K614" s="1">
        <v>44105</v>
      </c>
      <c r="N614" s="1">
        <v>44265</v>
      </c>
      <c r="O614" t="s">
        <v>222</v>
      </c>
      <c r="P614" t="s">
        <v>57</v>
      </c>
      <c r="Q614" s="1">
        <v>44263</v>
      </c>
      <c r="T614">
        <v>0</v>
      </c>
      <c r="U614" t="b">
        <v>0</v>
      </c>
      <c r="V614" t="s">
        <v>474</v>
      </c>
      <c r="W614" t="s">
        <v>83</v>
      </c>
      <c r="X614" t="s">
        <v>366</v>
      </c>
      <c r="Y614" t="s">
        <v>367</v>
      </c>
      <c r="Z614" t="s">
        <v>253</v>
      </c>
      <c r="AA614" t="s">
        <v>364</v>
      </c>
      <c r="AB614" t="s">
        <v>61</v>
      </c>
      <c r="AC614">
        <v>2021</v>
      </c>
      <c r="AD614" t="s">
        <v>372</v>
      </c>
      <c r="AE614" t="s">
        <v>420</v>
      </c>
      <c r="AF614">
        <v>3</v>
      </c>
      <c r="AG614">
        <v>2021</v>
      </c>
      <c r="AH614" t="s">
        <v>86</v>
      </c>
      <c r="AI614" t="s">
        <v>142</v>
      </c>
      <c r="AJ614" t="s">
        <v>145</v>
      </c>
      <c r="AK614" t="s">
        <v>144</v>
      </c>
      <c r="AL614" t="s">
        <v>93</v>
      </c>
      <c r="AM614" t="s">
        <v>74</v>
      </c>
      <c r="AQ614">
        <v>0</v>
      </c>
      <c r="AT614">
        <v>0</v>
      </c>
      <c r="AU614">
        <v>500</v>
      </c>
      <c r="AV614">
        <v>92500</v>
      </c>
      <c r="AW614" t="s">
        <v>145</v>
      </c>
      <c r="AX614">
        <v>1</v>
      </c>
      <c r="AY614">
        <v>41</v>
      </c>
      <c r="AZ614" s="1">
        <v>43978</v>
      </c>
      <c r="BA614">
        <v>2020</v>
      </c>
      <c r="BB614">
        <v>2021</v>
      </c>
      <c r="BC614" t="s">
        <v>146</v>
      </c>
      <c r="BD614" s="5">
        <f>VLOOKUP(BC614,'unit cost'!$A$2:$B$17,2,FALSE)</f>
        <v>0.49399999999999999</v>
      </c>
      <c r="BE614" s="5">
        <f t="shared" si="9"/>
        <v>91390</v>
      </c>
    </row>
    <row r="615" spans="1:57" ht="14.4" x14ac:dyDescent="0.3">
      <c r="A615" t="s">
        <v>2694</v>
      </c>
      <c r="C615">
        <v>444</v>
      </c>
      <c r="D615" t="s">
        <v>418</v>
      </c>
      <c r="E615" t="s">
        <v>93</v>
      </c>
      <c r="F615" t="s">
        <v>66</v>
      </c>
      <c r="G615">
        <v>164000</v>
      </c>
      <c r="H615">
        <v>1E-3</v>
      </c>
      <c r="I615">
        <v>164</v>
      </c>
      <c r="J615" s="1">
        <v>44265</v>
      </c>
      <c r="K615" s="1">
        <v>44105</v>
      </c>
      <c r="N615" s="1">
        <v>44265</v>
      </c>
      <c r="O615" t="s">
        <v>222</v>
      </c>
      <c r="P615" t="s">
        <v>57</v>
      </c>
      <c r="Q615" s="1">
        <v>44263</v>
      </c>
      <c r="T615">
        <v>0</v>
      </c>
      <c r="U615" t="b">
        <v>0</v>
      </c>
      <c r="V615" t="s">
        <v>474</v>
      </c>
      <c r="W615" t="s">
        <v>83</v>
      </c>
      <c r="X615" t="s">
        <v>366</v>
      </c>
      <c r="Y615" t="s">
        <v>367</v>
      </c>
      <c r="Z615" t="s">
        <v>253</v>
      </c>
      <c r="AA615" t="s">
        <v>364</v>
      </c>
      <c r="AB615" t="s">
        <v>61</v>
      </c>
      <c r="AC615">
        <v>2021</v>
      </c>
      <c r="AD615" t="s">
        <v>372</v>
      </c>
      <c r="AE615" t="s">
        <v>420</v>
      </c>
      <c r="AF615">
        <v>3</v>
      </c>
      <c r="AG615">
        <v>2021</v>
      </c>
      <c r="AH615" t="s">
        <v>86</v>
      </c>
      <c r="AI615" t="s">
        <v>142</v>
      </c>
      <c r="AJ615" t="s">
        <v>145</v>
      </c>
      <c r="AK615" t="s">
        <v>144</v>
      </c>
      <c r="AL615" t="s">
        <v>93</v>
      </c>
      <c r="AM615" t="s">
        <v>74</v>
      </c>
      <c r="AQ615">
        <v>0</v>
      </c>
      <c r="AT615">
        <v>0</v>
      </c>
      <c r="AU615">
        <v>500</v>
      </c>
      <c r="AV615">
        <v>82000</v>
      </c>
      <c r="AW615" t="s">
        <v>145</v>
      </c>
      <c r="AX615">
        <v>1</v>
      </c>
      <c r="AY615">
        <v>41</v>
      </c>
      <c r="AZ615" s="1">
        <v>43978</v>
      </c>
      <c r="BA615">
        <v>2020</v>
      </c>
      <c r="BB615">
        <v>2021</v>
      </c>
      <c r="BC615" t="s">
        <v>146</v>
      </c>
      <c r="BD615" s="5">
        <f>VLOOKUP(BC615,'unit cost'!$A$2:$B$17,2,FALSE)</f>
        <v>0.49399999999999999</v>
      </c>
      <c r="BE615" s="5">
        <f t="shared" si="9"/>
        <v>81016</v>
      </c>
    </row>
    <row r="616" spans="1:57" ht="14.4" x14ac:dyDescent="0.3">
      <c r="A616" t="s">
        <v>2694</v>
      </c>
      <c r="C616">
        <v>446</v>
      </c>
      <c r="D616" t="s">
        <v>369</v>
      </c>
      <c r="E616" t="s">
        <v>93</v>
      </c>
      <c r="F616" t="s">
        <v>446</v>
      </c>
      <c r="G616">
        <v>6480</v>
      </c>
      <c r="H616">
        <v>1</v>
      </c>
      <c r="I616">
        <v>6480</v>
      </c>
      <c r="J616" s="1">
        <v>44197</v>
      </c>
      <c r="K616" s="1">
        <v>44106</v>
      </c>
      <c r="N616" s="1">
        <v>44197</v>
      </c>
      <c r="O616" t="s">
        <v>56</v>
      </c>
      <c r="P616" t="s">
        <v>57</v>
      </c>
      <c r="Q616" s="1">
        <v>44263</v>
      </c>
      <c r="T616">
        <v>0</v>
      </c>
      <c r="U616" t="b">
        <v>0</v>
      </c>
      <c r="V616" t="s">
        <v>475</v>
      </c>
      <c r="W616" t="s">
        <v>83</v>
      </c>
      <c r="X616" t="s">
        <v>366</v>
      </c>
      <c r="Y616" t="s">
        <v>367</v>
      </c>
      <c r="Z616" t="s">
        <v>253</v>
      </c>
      <c r="AA616" t="s">
        <v>364</v>
      </c>
      <c r="AB616" t="s">
        <v>61</v>
      </c>
      <c r="AC616">
        <v>2021</v>
      </c>
      <c r="AD616" t="s">
        <v>372</v>
      </c>
      <c r="AE616" t="s">
        <v>373</v>
      </c>
      <c r="AF616">
        <v>1</v>
      </c>
      <c r="AG616">
        <v>2021</v>
      </c>
      <c r="AH616" t="s">
        <v>86</v>
      </c>
      <c r="AI616" t="s">
        <v>213</v>
      </c>
      <c r="AJ616" t="s">
        <v>374</v>
      </c>
      <c r="AK616" t="s">
        <v>215</v>
      </c>
      <c r="AL616" t="s">
        <v>93</v>
      </c>
      <c r="AM616" t="s">
        <v>122</v>
      </c>
      <c r="AQ616">
        <v>0</v>
      </c>
      <c r="AT616">
        <v>0</v>
      </c>
      <c r="AU616">
        <v>8.5</v>
      </c>
      <c r="AV616">
        <v>55080</v>
      </c>
      <c r="AW616" t="s">
        <v>123</v>
      </c>
      <c r="AX616">
        <v>3</v>
      </c>
      <c r="AY616">
        <v>57</v>
      </c>
      <c r="AZ616" s="1">
        <v>43798</v>
      </c>
      <c r="BA616">
        <v>2020</v>
      </c>
      <c r="BB616">
        <v>2020</v>
      </c>
      <c r="BC616" t="s">
        <v>216</v>
      </c>
      <c r="BD616" s="5">
        <f>VLOOKUP(BC616,'unit cost'!$A$2:$B$17,2,FALSE)</f>
        <v>8.5</v>
      </c>
      <c r="BE616" s="5">
        <f t="shared" si="9"/>
        <v>55080</v>
      </c>
    </row>
    <row r="617" spans="1:57" ht="14.4" x14ac:dyDescent="0.3">
      <c r="A617" t="s">
        <v>2694</v>
      </c>
      <c r="C617">
        <v>447</v>
      </c>
      <c r="D617" t="s">
        <v>369</v>
      </c>
      <c r="E617" t="s">
        <v>93</v>
      </c>
      <c r="F617" t="s">
        <v>446</v>
      </c>
      <c r="G617">
        <v>2736</v>
      </c>
      <c r="H617">
        <v>1</v>
      </c>
      <c r="I617">
        <v>2736</v>
      </c>
      <c r="J617" s="1">
        <v>44197</v>
      </c>
      <c r="K617" s="1">
        <v>44106</v>
      </c>
      <c r="N617" s="1">
        <v>44197</v>
      </c>
      <c r="O617" t="s">
        <v>56</v>
      </c>
      <c r="P617" t="s">
        <v>57</v>
      </c>
      <c r="Q617" s="1">
        <v>44263</v>
      </c>
      <c r="T617">
        <v>0</v>
      </c>
      <c r="U617" t="b">
        <v>0</v>
      </c>
      <c r="V617" t="s">
        <v>475</v>
      </c>
      <c r="W617" t="s">
        <v>83</v>
      </c>
      <c r="X617" t="s">
        <v>366</v>
      </c>
      <c r="Y617" t="s">
        <v>367</v>
      </c>
      <c r="Z617" t="s">
        <v>253</v>
      </c>
      <c r="AA617" t="s">
        <v>364</v>
      </c>
      <c r="AB617" t="s">
        <v>61</v>
      </c>
      <c r="AC617">
        <v>2021</v>
      </c>
      <c r="AD617" t="s">
        <v>372</v>
      </c>
      <c r="AE617" t="s">
        <v>373</v>
      </c>
      <c r="AF617">
        <v>1</v>
      </c>
      <c r="AG617">
        <v>2021</v>
      </c>
      <c r="AH617" t="s">
        <v>86</v>
      </c>
      <c r="AI617" t="s">
        <v>213</v>
      </c>
      <c r="AJ617" t="s">
        <v>374</v>
      </c>
      <c r="AK617" t="s">
        <v>215</v>
      </c>
      <c r="AL617" t="s">
        <v>93</v>
      </c>
      <c r="AM617" t="s">
        <v>122</v>
      </c>
      <c r="AQ617">
        <v>0</v>
      </c>
      <c r="AT617">
        <v>0</v>
      </c>
      <c r="AU617">
        <v>8.5</v>
      </c>
      <c r="AV617">
        <v>23256</v>
      </c>
      <c r="AW617" t="s">
        <v>123</v>
      </c>
      <c r="AX617">
        <v>3</v>
      </c>
      <c r="AY617">
        <v>57</v>
      </c>
      <c r="AZ617" s="1">
        <v>43798</v>
      </c>
      <c r="BA617">
        <v>2020</v>
      </c>
      <c r="BB617">
        <v>2020</v>
      </c>
      <c r="BC617" t="s">
        <v>216</v>
      </c>
      <c r="BD617" s="5">
        <f>VLOOKUP(BC617,'unit cost'!$A$2:$B$17,2,FALSE)</f>
        <v>8.5</v>
      </c>
      <c r="BE617" s="5">
        <f t="shared" si="9"/>
        <v>23256</v>
      </c>
    </row>
    <row r="618" spans="1:57" ht="14.4" x14ac:dyDescent="0.3">
      <c r="A618" t="s">
        <v>2694</v>
      </c>
      <c r="C618">
        <v>450</v>
      </c>
      <c r="D618" t="s">
        <v>369</v>
      </c>
      <c r="E618" t="s">
        <v>93</v>
      </c>
      <c r="F618" t="s">
        <v>446</v>
      </c>
      <c r="G618">
        <v>4536</v>
      </c>
      <c r="H618">
        <v>1</v>
      </c>
      <c r="I618">
        <v>4536</v>
      </c>
      <c r="J618" s="1">
        <v>44197</v>
      </c>
      <c r="K618" s="1">
        <v>44106</v>
      </c>
      <c r="N618" s="1">
        <v>44197</v>
      </c>
      <c r="O618" t="s">
        <v>56</v>
      </c>
      <c r="P618" t="s">
        <v>57</v>
      </c>
      <c r="Q618" s="1">
        <v>44263</v>
      </c>
      <c r="T618">
        <v>0</v>
      </c>
      <c r="U618" t="b">
        <v>0</v>
      </c>
      <c r="V618" t="s">
        <v>475</v>
      </c>
      <c r="W618" t="s">
        <v>83</v>
      </c>
      <c r="X618" t="s">
        <v>366</v>
      </c>
      <c r="Y618" t="s">
        <v>367</v>
      </c>
      <c r="Z618" t="s">
        <v>253</v>
      </c>
      <c r="AA618" t="s">
        <v>364</v>
      </c>
      <c r="AB618" t="s">
        <v>61</v>
      </c>
      <c r="AC618">
        <v>2021</v>
      </c>
      <c r="AD618" t="s">
        <v>372</v>
      </c>
      <c r="AE618" t="s">
        <v>373</v>
      </c>
      <c r="AF618">
        <v>1</v>
      </c>
      <c r="AG618">
        <v>2021</v>
      </c>
      <c r="AH618" t="s">
        <v>86</v>
      </c>
      <c r="AI618" t="s">
        <v>213</v>
      </c>
      <c r="AJ618" t="s">
        <v>374</v>
      </c>
      <c r="AK618" t="s">
        <v>215</v>
      </c>
      <c r="AL618" t="s">
        <v>93</v>
      </c>
      <c r="AM618" t="s">
        <v>122</v>
      </c>
      <c r="AQ618">
        <v>0</v>
      </c>
      <c r="AT618">
        <v>0</v>
      </c>
      <c r="AU618">
        <v>8.5</v>
      </c>
      <c r="AV618">
        <v>38556</v>
      </c>
      <c r="AW618" t="s">
        <v>123</v>
      </c>
      <c r="AX618">
        <v>3</v>
      </c>
      <c r="AY618">
        <v>57</v>
      </c>
      <c r="AZ618" s="1">
        <v>43798</v>
      </c>
      <c r="BA618">
        <v>2020</v>
      </c>
      <c r="BB618">
        <v>2020</v>
      </c>
      <c r="BC618" t="s">
        <v>216</v>
      </c>
      <c r="BD618" s="5">
        <f>VLOOKUP(BC618,'unit cost'!$A$2:$B$17,2,FALSE)</f>
        <v>8.5</v>
      </c>
      <c r="BE618" s="5">
        <f t="shared" si="9"/>
        <v>38556</v>
      </c>
    </row>
    <row r="619" spans="1:57" ht="14.4" x14ac:dyDescent="0.3">
      <c r="A619" t="s">
        <v>2694</v>
      </c>
      <c r="C619">
        <v>455</v>
      </c>
      <c r="D619" t="s">
        <v>405</v>
      </c>
      <c r="E619" t="s">
        <v>93</v>
      </c>
      <c r="F619" t="s">
        <v>446</v>
      </c>
      <c r="G619">
        <v>406651</v>
      </c>
      <c r="H619">
        <v>1</v>
      </c>
      <c r="I619">
        <v>406651</v>
      </c>
      <c r="J619" s="1">
        <v>44562</v>
      </c>
      <c r="K619" s="1">
        <v>44408</v>
      </c>
      <c r="N619" s="1">
        <v>44562</v>
      </c>
      <c r="O619" t="s">
        <v>69</v>
      </c>
      <c r="P619" t="s">
        <v>67</v>
      </c>
      <c r="Q619" s="1">
        <v>44263</v>
      </c>
      <c r="T619">
        <v>0</v>
      </c>
      <c r="U619" t="b">
        <v>0</v>
      </c>
      <c r="V619">
        <v>455</v>
      </c>
      <c r="W619" t="s">
        <v>83</v>
      </c>
      <c r="X619" t="s">
        <v>366</v>
      </c>
      <c r="Y619" t="s">
        <v>367</v>
      </c>
      <c r="Z619" t="s">
        <v>253</v>
      </c>
      <c r="AA619" t="s">
        <v>364</v>
      </c>
      <c r="AB619" t="s">
        <v>61</v>
      </c>
      <c r="AC619">
        <v>2021</v>
      </c>
      <c r="AD619" t="s">
        <v>372</v>
      </c>
      <c r="AE619" t="s">
        <v>407</v>
      </c>
      <c r="AF619">
        <v>1</v>
      </c>
      <c r="AG619">
        <v>2022</v>
      </c>
      <c r="AH619" t="s">
        <v>86</v>
      </c>
      <c r="AI619" t="s">
        <v>408</v>
      </c>
      <c r="AJ619" t="s">
        <v>409</v>
      </c>
      <c r="AK619" t="s">
        <v>410</v>
      </c>
      <c r="AL619" t="s">
        <v>93</v>
      </c>
      <c r="AM619" t="s">
        <v>130</v>
      </c>
      <c r="AQ619">
        <v>0</v>
      </c>
      <c r="AT619">
        <v>0</v>
      </c>
      <c r="AW619" t="s">
        <v>131</v>
      </c>
      <c r="AX619">
        <v>3</v>
      </c>
      <c r="AY619">
        <v>52</v>
      </c>
      <c r="AZ619" s="1">
        <v>44198</v>
      </c>
      <c r="BA619">
        <v>2021</v>
      </c>
      <c r="BB619">
        <v>2021</v>
      </c>
      <c r="BC619" t="s">
        <v>132</v>
      </c>
      <c r="BD619" s="5">
        <f>VLOOKUP(BC619,'unit cost'!$A$2:$B$17,2,FALSE)</f>
        <v>0.26300000000000001</v>
      </c>
      <c r="BE619" s="5">
        <f t="shared" si="9"/>
        <v>106949.213</v>
      </c>
    </row>
    <row r="620" spans="1:57" ht="14.4" x14ac:dyDescent="0.3">
      <c r="A620" t="s">
        <v>2694</v>
      </c>
      <c r="C620">
        <v>457</v>
      </c>
      <c r="D620" t="s">
        <v>411</v>
      </c>
      <c r="E620" t="s">
        <v>93</v>
      </c>
      <c r="F620" t="s">
        <v>66</v>
      </c>
      <c r="G620">
        <v>179025</v>
      </c>
      <c r="H620">
        <v>1</v>
      </c>
      <c r="I620">
        <v>179025</v>
      </c>
      <c r="J620" s="1">
        <v>44681</v>
      </c>
      <c r="K620" s="1">
        <v>44681</v>
      </c>
      <c r="N620" s="1">
        <v>44681</v>
      </c>
      <c r="O620" t="s">
        <v>69</v>
      </c>
      <c r="P620" t="s">
        <v>476</v>
      </c>
      <c r="Q620" s="1">
        <v>44175</v>
      </c>
      <c r="T620">
        <v>0</v>
      </c>
      <c r="U620" t="b">
        <v>1</v>
      </c>
      <c r="V620">
        <v>457</v>
      </c>
      <c r="W620" t="s">
        <v>83</v>
      </c>
      <c r="X620" t="s">
        <v>366</v>
      </c>
      <c r="Y620" t="s">
        <v>367</v>
      </c>
      <c r="Z620" t="s">
        <v>253</v>
      </c>
      <c r="AA620" t="s">
        <v>364</v>
      </c>
      <c r="AB620" t="s">
        <v>61</v>
      </c>
      <c r="AC620">
        <v>2021</v>
      </c>
      <c r="AD620" t="s">
        <v>372</v>
      </c>
      <c r="AE620" t="s">
        <v>412</v>
      </c>
      <c r="AF620">
        <v>4</v>
      </c>
      <c r="AG620">
        <v>2022</v>
      </c>
      <c r="AH620" t="s">
        <v>86</v>
      </c>
      <c r="AI620" t="s">
        <v>197</v>
      </c>
      <c r="AJ620" t="s">
        <v>413</v>
      </c>
      <c r="AK620" t="s">
        <v>199</v>
      </c>
      <c r="AL620" t="s">
        <v>93</v>
      </c>
      <c r="AM620" t="s">
        <v>107</v>
      </c>
      <c r="AQ620">
        <v>0</v>
      </c>
      <c r="AT620">
        <v>0</v>
      </c>
      <c r="AU620">
        <v>0.85</v>
      </c>
      <c r="AV620">
        <v>152171.25</v>
      </c>
      <c r="AW620" t="s">
        <v>107</v>
      </c>
      <c r="AX620">
        <v>3</v>
      </c>
      <c r="AY620">
        <v>61</v>
      </c>
      <c r="AZ620" s="1">
        <v>44254</v>
      </c>
      <c r="BA620">
        <v>2021</v>
      </c>
      <c r="BB620">
        <v>2021</v>
      </c>
      <c r="BC620" t="s">
        <v>200</v>
      </c>
      <c r="BD620" s="5">
        <f>VLOOKUP(BC620,'unit cost'!$A$2:$B$17,2,FALSE)</f>
        <v>0.85</v>
      </c>
      <c r="BE620" s="5">
        <f t="shared" si="9"/>
        <v>152171.25</v>
      </c>
    </row>
    <row r="621" spans="1:57" ht="14.4" x14ac:dyDescent="0.3">
      <c r="A621" t="s">
        <v>2694</v>
      </c>
      <c r="C621">
        <v>458</v>
      </c>
      <c r="D621" t="s">
        <v>414</v>
      </c>
      <c r="E621" t="s">
        <v>93</v>
      </c>
      <c r="F621" t="s">
        <v>66</v>
      </c>
      <c r="G621">
        <v>8733</v>
      </c>
      <c r="H621">
        <v>1</v>
      </c>
      <c r="I621">
        <v>8733</v>
      </c>
      <c r="J621" s="1">
        <v>44561</v>
      </c>
      <c r="K621" s="1">
        <v>44561</v>
      </c>
      <c r="N621" s="1">
        <v>44561</v>
      </c>
      <c r="O621" t="s">
        <v>69</v>
      </c>
      <c r="P621" t="s">
        <v>477</v>
      </c>
      <c r="Q621" s="1">
        <v>44175</v>
      </c>
      <c r="T621">
        <v>8733</v>
      </c>
      <c r="U621" t="b">
        <v>1</v>
      </c>
      <c r="V621">
        <v>458</v>
      </c>
      <c r="W621" t="s">
        <v>66</v>
      </c>
      <c r="X621" t="s">
        <v>366</v>
      </c>
      <c r="Y621" t="s">
        <v>367</v>
      </c>
      <c r="Z621" t="s">
        <v>253</v>
      </c>
      <c r="AA621" t="s">
        <v>364</v>
      </c>
      <c r="AB621" t="s">
        <v>61</v>
      </c>
      <c r="AC621">
        <v>2021</v>
      </c>
      <c r="AD621" t="s">
        <v>372</v>
      </c>
      <c r="AE621" t="s">
        <v>416</v>
      </c>
      <c r="AF621">
        <v>12</v>
      </c>
      <c r="AG621">
        <v>2021</v>
      </c>
      <c r="AH621" t="s">
        <v>86</v>
      </c>
      <c r="AI621" t="s">
        <v>288</v>
      </c>
      <c r="AJ621" t="s">
        <v>417</v>
      </c>
      <c r="AK621" t="s">
        <v>290</v>
      </c>
      <c r="AL621" t="s">
        <v>93</v>
      </c>
      <c r="AM621" t="s">
        <v>291</v>
      </c>
      <c r="AQ621">
        <v>0</v>
      </c>
      <c r="AT621">
        <v>0</v>
      </c>
      <c r="AU621">
        <v>0.32</v>
      </c>
      <c r="AV621">
        <v>2794.56</v>
      </c>
      <c r="AW621" t="s">
        <v>131</v>
      </c>
      <c r="AX621">
        <v>3</v>
      </c>
      <c r="AY621">
        <v>52</v>
      </c>
      <c r="AZ621" s="1">
        <v>44197</v>
      </c>
      <c r="BA621">
        <v>2021</v>
      </c>
      <c r="BB621">
        <v>2021</v>
      </c>
      <c r="BC621" t="s">
        <v>155</v>
      </c>
      <c r="BD621" s="5">
        <f>VLOOKUP(BC621,'unit cost'!$A$2:$B$17,2,FALSE)</f>
        <v>0.35099999999999998</v>
      </c>
      <c r="BE621" s="5">
        <f t="shared" si="9"/>
        <v>3065.2829999999999</v>
      </c>
    </row>
    <row r="622" spans="1:57" ht="14.4" x14ac:dyDescent="0.3">
      <c r="A622" t="s">
        <v>2694</v>
      </c>
      <c r="C622">
        <v>459</v>
      </c>
      <c r="D622" t="s">
        <v>414</v>
      </c>
      <c r="E622" t="s">
        <v>93</v>
      </c>
      <c r="F622" t="s">
        <v>66</v>
      </c>
      <c r="G622">
        <v>10347</v>
      </c>
      <c r="H622">
        <v>1</v>
      </c>
      <c r="I622">
        <v>10347</v>
      </c>
      <c r="J622" s="1">
        <v>44681</v>
      </c>
      <c r="K622" s="1">
        <v>44681</v>
      </c>
      <c r="N622" s="1">
        <v>44681</v>
      </c>
      <c r="O622" t="s">
        <v>69</v>
      </c>
      <c r="P622" t="s">
        <v>478</v>
      </c>
      <c r="Q622" s="1">
        <v>44175</v>
      </c>
      <c r="T622">
        <v>0</v>
      </c>
      <c r="U622" t="b">
        <v>0</v>
      </c>
      <c r="V622">
        <v>459</v>
      </c>
      <c r="W622" t="s">
        <v>66</v>
      </c>
      <c r="X622" t="s">
        <v>366</v>
      </c>
      <c r="Y622" t="s">
        <v>367</v>
      </c>
      <c r="Z622" t="s">
        <v>253</v>
      </c>
      <c r="AA622" t="s">
        <v>364</v>
      </c>
      <c r="AB622" t="s">
        <v>61</v>
      </c>
      <c r="AC622">
        <v>2021</v>
      </c>
      <c r="AD622" t="s">
        <v>372</v>
      </c>
      <c r="AE622" t="s">
        <v>416</v>
      </c>
      <c r="AF622">
        <v>4</v>
      </c>
      <c r="AG622">
        <v>2022</v>
      </c>
      <c r="AH622" t="s">
        <v>86</v>
      </c>
      <c r="AI622" t="s">
        <v>288</v>
      </c>
      <c r="AJ622" t="s">
        <v>417</v>
      </c>
      <c r="AK622" t="s">
        <v>290</v>
      </c>
      <c r="AL622" t="s">
        <v>93</v>
      </c>
      <c r="AM622" t="s">
        <v>291</v>
      </c>
      <c r="AQ622">
        <v>0</v>
      </c>
      <c r="AT622">
        <v>0</v>
      </c>
      <c r="AU622">
        <v>0.32</v>
      </c>
      <c r="AV622">
        <v>3311.04</v>
      </c>
      <c r="AW622" t="s">
        <v>131</v>
      </c>
      <c r="AX622">
        <v>3</v>
      </c>
      <c r="AY622">
        <v>52</v>
      </c>
      <c r="AZ622" s="1">
        <v>44317</v>
      </c>
      <c r="BA622">
        <v>2021</v>
      </c>
      <c r="BB622">
        <v>2021</v>
      </c>
      <c r="BC622" t="s">
        <v>155</v>
      </c>
      <c r="BD622" s="5">
        <f>VLOOKUP(BC622,'unit cost'!$A$2:$B$17,2,FALSE)</f>
        <v>0.35099999999999998</v>
      </c>
      <c r="BE622" s="5">
        <f t="shared" si="9"/>
        <v>3631.7969999999996</v>
      </c>
    </row>
    <row r="623" spans="1:57" ht="14.4" x14ac:dyDescent="0.3">
      <c r="A623" t="s">
        <v>2694</v>
      </c>
      <c r="C623">
        <v>460</v>
      </c>
      <c r="D623" t="s">
        <v>379</v>
      </c>
      <c r="E623" t="s">
        <v>93</v>
      </c>
      <c r="F623" t="s">
        <v>66</v>
      </c>
      <c r="G623">
        <v>126176</v>
      </c>
      <c r="H623">
        <v>1</v>
      </c>
      <c r="I623">
        <v>126176</v>
      </c>
      <c r="J623" s="1">
        <v>44592</v>
      </c>
      <c r="K623" s="1">
        <v>44592</v>
      </c>
      <c r="N623" s="1">
        <v>44592</v>
      </c>
      <c r="O623" t="s">
        <v>69</v>
      </c>
      <c r="P623" t="s">
        <v>478</v>
      </c>
      <c r="Q623" s="1">
        <v>44175</v>
      </c>
      <c r="T623">
        <v>0</v>
      </c>
      <c r="U623" t="b">
        <v>0</v>
      </c>
      <c r="V623">
        <v>460</v>
      </c>
      <c r="W623" t="s">
        <v>66</v>
      </c>
      <c r="X623" t="s">
        <v>366</v>
      </c>
      <c r="Y623" t="s">
        <v>367</v>
      </c>
      <c r="Z623" t="s">
        <v>253</v>
      </c>
      <c r="AA623" t="s">
        <v>364</v>
      </c>
      <c r="AB623" t="s">
        <v>61</v>
      </c>
      <c r="AC623">
        <v>2021</v>
      </c>
      <c r="AD623" t="s">
        <v>372</v>
      </c>
      <c r="AE623" t="s">
        <v>381</v>
      </c>
      <c r="AF623">
        <v>1</v>
      </c>
      <c r="AG623">
        <v>2022</v>
      </c>
      <c r="AH623" t="s">
        <v>86</v>
      </c>
      <c r="AI623" t="s">
        <v>382</v>
      </c>
      <c r="AJ623" t="s">
        <v>383</v>
      </c>
      <c r="AK623" t="s">
        <v>384</v>
      </c>
      <c r="AL623" t="s">
        <v>93</v>
      </c>
      <c r="AM623" t="s">
        <v>138</v>
      </c>
      <c r="AQ623">
        <v>0</v>
      </c>
      <c r="AT623">
        <v>0</v>
      </c>
      <c r="AW623" t="s">
        <v>131</v>
      </c>
      <c r="AX623">
        <v>3</v>
      </c>
      <c r="AY623">
        <v>52</v>
      </c>
      <c r="AZ623" s="1">
        <v>44228</v>
      </c>
      <c r="BA623">
        <v>2021</v>
      </c>
      <c r="BB623">
        <v>2021</v>
      </c>
      <c r="BC623" t="s">
        <v>139</v>
      </c>
      <c r="BD623" s="5">
        <f>VLOOKUP(BC623,'unit cost'!$A$2:$B$17,2,FALSE)</f>
        <v>0.32800000000000001</v>
      </c>
      <c r="BE623" s="5">
        <f t="shared" si="9"/>
        <v>41385.728000000003</v>
      </c>
    </row>
    <row r="624" spans="1:57" ht="14.4" x14ac:dyDescent="0.3">
      <c r="A624" t="s">
        <v>2694</v>
      </c>
      <c r="C624">
        <v>462</v>
      </c>
      <c r="D624" t="s">
        <v>369</v>
      </c>
      <c r="E624" t="s">
        <v>93</v>
      </c>
      <c r="F624" t="s">
        <v>370</v>
      </c>
      <c r="G624">
        <v>10080</v>
      </c>
      <c r="H624">
        <v>1</v>
      </c>
      <c r="I624">
        <v>10080</v>
      </c>
      <c r="J624" s="1">
        <v>44197</v>
      </c>
      <c r="K624" s="1">
        <v>44175</v>
      </c>
      <c r="N624" s="1">
        <v>44197</v>
      </c>
      <c r="O624" t="s">
        <v>56</v>
      </c>
      <c r="P624" t="s">
        <v>57</v>
      </c>
      <c r="Q624" s="1">
        <v>44263</v>
      </c>
      <c r="T624">
        <v>0</v>
      </c>
      <c r="U624" t="b">
        <v>0</v>
      </c>
      <c r="V624" t="s">
        <v>475</v>
      </c>
      <c r="W624" t="s">
        <v>83</v>
      </c>
      <c r="X624" t="s">
        <v>366</v>
      </c>
      <c r="Y624" t="s">
        <v>367</v>
      </c>
      <c r="Z624" t="s">
        <v>253</v>
      </c>
      <c r="AA624" t="s">
        <v>364</v>
      </c>
      <c r="AB624" t="s">
        <v>61</v>
      </c>
      <c r="AC624">
        <v>2021</v>
      </c>
      <c r="AD624" t="s">
        <v>372</v>
      </c>
      <c r="AE624" t="s">
        <v>373</v>
      </c>
      <c r="AF624">
        <v>1</v>
      </c>
      <c r="AG624">
        <v>2021</v>
      </c>
      <c r="AH624" t="s">
        <v>86</v>
      </c>
      <c r="AI624" t="s">
        <v>213</v>
      </c>
      <c r="AJ624" t="s">
        <v>374</v>
      </c>
      <c r="AK624" t="s">
        <v>215</v>
      </c>
      <c r="AL624" t="s">
        <v>93</v>
      </c>
      <c r="AM624" t="s">
        <v>122</v>
      </c>
      <c r="AQ624">
        <v>0</v>
      </c>
      <c r="AT624">
        <v>0</v>
      </c>
      <c r="AU624">
        <v>8.5</v>
      </c>
      <c r="AV624">
        <v>85680</v>
      </c>
      <c r="AW624" t="s">
        <v>123</v>
      </c>
      <c r="AX624">
        <v>3</v>
      </c>
      <c r="AY624">
        <v>57</v>
      </c>
      <c r="AZ624" s="1">
        <v>43798</v>
      </c>
      <c r="BA624">
        <v>2020</v>
      </c>
      <c r="BB624">
        <v>2020</v>
      </c>
      <c r="BC624" t="s">
        <v>216</v>
      </c>
      <c r="BD624" s="5">
        <f>VLOOKUP(BC624,'unit cost'!$A$2:$B$17,2,FALSE)</f>
        <v>8.5</v>
      </c>
      <c r="BE624" s="5">
        <f t="shared" si="9"/>
        <v>85680</v>
      </c>
    </row>
    <row r="625" spans="1:57" ht="14.4" x14ac:dyDescent="0.3">
      <c r="A625" t="s">
        <v>2694</v>
      </c>
      <c r="C625">
        <v>463</v>
      </c>
      <c r="D625" t="s">
        <v>369</v>
      </c>
      <c r="E625" t="s">
        <v>93</v>
      </c>
      <c r="F625" t="s">
        <v>66</v>
      </c>
      <c r="G625">
        <v>47183</v>
      </c>
      <c r="H625">
        <v>1</v>
      </c>
      <c r="I625">
        <v>47183</v>
      </c>
      <c r="J625" s="1">
        <v>44712</v>
      </c>
      <c r="K625" s="1">
        <v>44712</v>
      </c>
      <c r="N625" s="1">
        <v>44712</v>
      </c>
      <c r="O625" t="s">
        <v>69</v>
      </c>
      <c r="P625" t="s">
        <v>479</v>
      </c>
      <c r="Q625" s="1">
        <v>44175</v>
      </c>
      <c r="T625">
        <v>0</v>
      </c>
      <c r="U625" t="b">
        <v>1</v>
      </c>
      <c r="V625">
        <v>463</v>
      </c>
      <c r="W625" t="s">
        <v>66</v>
      </c>
      <c r="X625" t="s">
        <v>366</v>
      </c>
      <c r="Y625" t="s">
        <v>367</v>
      </c>
      <c r="Z625" t="s">
        <v>253</v>
      </c>
      <c r="AA625" t="s">
        <v>364</v>
      </c>
      <c r="AB625" t="s">
        <v>61</v>
      </c>
      <c r="AC625">
        <v>2021</v>
      </c>
      <c r="AD625" t="s">
        <v>372</v>
      </c>
      <c r="AE625" t="s">
        <v>373</v>
      </c>
      <c r="AF625">
        <v>5</v>
      </c>
      <c r="AG625">
        <v>2022</v>
      </c>
      <c r="AH625" t="s">
        <v>86</v>
      </c>
      <c r="AI625" t="s">
        <v>213</v>
      </c>
      <c r="AJ625" t="s">
        <v>374</v>
      </c>
      <c r="AK625" t="s">
        <v>215</v>
      </c>
      <c r="AL625" t="s">
        <v>93</v>
      </c>
      <c r="AM625" t="s">
        <v>122</v>
      </c>
      <c r="AQ625">
        <v>0</v>
      </c>
      <c r="AT625">
        <v>0</v>
      </c>
      <c r="AU625">
        <v>8.5</v>
      </c>
      <c r="AV625">
        <v>401055.5</v>
      </c>
      <c r="AW625" t="s">
        <v>123</v>
      </c>
      <c r="AX625">
        <v>3</v>
      </c>
      <c r="AY625">
        <v>57</v>
      </c>
      <c r="AZ625" s="1">
        <v>44313</v>
      </c>
      <c r="BA625">
        <v>2021</v>
      </c>
      <c r="BB625">
        <v>2021</v>
      </c>
      <c r="BC625" t="s">
        <v>216</v>
      </c>
      <c r="BD625" s="5">
        <f>VLOOKUP(BC625,'unit cost'!$A$2:$B$17,2,FALSE)</f>
        <v>8.5</v>
      </c>
      <c r="BE625" s="5">
        <f t="shared" si="9"/>
        <v>401055.5</v>
      </c>
    </row>
    <row r="626" spans="1:57" ht="14.4" x14ac:dyDescent="0.3">
      <c r="A626" t="s">
        <v>2694</v>
      </c>
      <c r="C626">
        <v>464</v>
      </c>
      <c r="D626" t="s">
        <v>379</v>
      </c>
      <c r="E626" t="s">
        <v>93</v>
      </c>
      <c r="F626" t="s">
        <v>66</v>
      </c>
      <c r="G626">
        <v>127212</v>
      </c>
      <c r="H626">
        <v>1</v>
      </c>
      <c r="I626">
        <v>127212</v>
      </c>
      <c r="J626" s="1">
        <v>44712</v>
      </c>
      <c r="K626" s="1">
        <v>44712</v>
      </c>
      <c r="N626" s="1">
        <v>44712</v>
      </c>
      <c r="O626" t="s">
        <v>69</v>
      </c>
      <c r="P626" t="s">
        <v>479</v>
      </c>
      <c r="Q626" s="1">
        <v>44175</v>
      </c>
      <c r="T626">
        <v>127212</v>
      </c>
      <c r="U626" t="b">
        <v>1</v>
      </c>
      <c r="V626">
        <v>464</v>
      </c>
      <c r="W626" t="s">
        <v>66</v>
      </c>
      <c r="X626" t="s">
        <v>366</v>
      </c>
      <c r="Y626" t="s">
        <v>367</v>
      </c>
      <c r="Z626" t="s">
        <v>253</v>
      </c>
      <c r="AA626" t="s">
        <v>364</v>
      </c>
      <c r="AB626" t="s">
        <v>61</v>
      </c>
      <c r="AC626">
        <v>2021</v>
      </c>
      <c r="AD626" t="s">
        <v>372</v>
      </c>
      <c r="AE626" t="s">
        <v>381</v>
      </c>
      <c r="AF626">
        <v>5</v>
      </c>
      <c r="AG626">
        <v>2022</v>
      </c>
      <c r="AH626" t="s">
        <v>86</v>
      </c>
      <c r="AI626" t="s">
        <v>382</v>
      </c>
      <c r="AJ626" t="s">
        <v>383</v>
      </c>
      <c r="AK626" t="s">
        <v>384</v>
      </c>
      <c r="AL626" t="s">
        <v>93</v>
      </c>
      <c r="AM626" t="s">
        <v>138</v>
      </c>
      <c r="AQ626">
        <v>0</v>
      </c>
      <c r="AT626">
        <v>0</v>
      </c>
      <c r="AW626" t="s">
        <v>131</v>
      </c>
      <c r="AX626">
        <v>3</v>
      </c>
      <c r="AY626">
        <v>52</v>
      </c>
      <c r="AZ626" s="1">
        <v>44348</v>
      </c>
      <c r="BA626">
        <v>2021</v>
      </c>
      <c r="BB626">
        <v>2022</v>
      </c>
      <c r="BC626" t="s">
        <v>139</v>
      </c>
      <c r="BD626" s="5">
        <f>VLOOKUP(BC626,'unit cost'!$A$2:$B$17,2,FALSE)</f>
        <v>0.32800000000000001</v>
      </c>
      <c r="BE626" s="5">
        <f t="shared" si="9"/>
        <v>41725.536</v>
      </c>
    </row>
    <row r="627" spans="1:57" ht="14.4" x14ac:dyDescent="0.3">
      <c r="A627" t="s">
        <v>2694</v>
      </c>
      <c r="C627">
        <v>465</v>
      </c>
      <c r="D627" t="s">
        <v>395</v>
      </c>
      <c r="E627" t="s">
        <v>93</v>
      </c>
      <c r="F627" t="s">
        <v>66</v>
      </c>
      <c r="G627">
        <v>3869</v>
      </c>
      <c r="H627">
        <v>3.3333333333333301E-3</v>
      </c>
      <c r="I627">
        <v>12.896666666666601</v>
      </c>
      <c r="J627" s="1">
        <v>44834</v>
      </c>
      <c r="K627" s="1">
        <v>44834</v>
      </c>
      <c r="N627" s="1">
        <v>44834</v>
      </c>
      <c r="O627" t="s">
        <v>69</v>
      </c>
      <c r="P627" t="s">
        <v>67</v>
      </c>
      <c r="Q627" s="1">
        <v>44189</v>
      </c>
      <c r="T627">
        <v>3869</v>
      </c>
      <c r="U627" t="b">
        <v>0</v>
      </c>
      <c r="V627">
        <v>465</v>
      </c>
      <c r="W627" t="s">
        <v>83</v>
      </c>
      <c r="X627" t="s">
        <v>366</v>
      </c>
      <c r="Y627" t="s">
        <v>367</v>
      </c>
      <c r="Z627" t="s">
        <v>253</v>
      </c>
      <c r="AA627" t="s">
        <v>364</v>
      </c>
      <c r="AB627" t="s">
        <v>61</v>
      </c>
      <c r="AC627">
        <v>2021</v>
      </c>
      <c r="AD627" t="s">
        <v>372</v>
      </c>
      <c r="AE627" t="s">
        <v>397</v>
      </c>
      <c r="AF627">
        <v>9</v>
      </c>
      <c r="AG627">
        <v>2022</v>
      </c>
      <c r="AH627" t="s">
        <v>86</v>
      </c>
      <c r="AI627" t="s">
        <v>398</v>
      </c>
      <c r="AJ627" t="s">
        <v>399</v>
      </c>
      <c r="AK627" t="s">
        <v>400</v>
      </c>
      <c r="AL627" t="s">
        <v>93</v>
      </c>
      <c r="AM627" t="s">
        <v>114</v>
      </c>
      <c r="AQ627">
        <v>0</v>
      </c>
      <c r="AT627">
        <v>0</v>
      </c>
      <c r="AU627">
        <v>135</v>
      </c>
      <c r="AV627">
        <v>1741.05</v>
      </c>
      <c r="AW627" t="s">
        <v>115</v>
      </c>
      <c r="AX627">
        <v>3</v>
      </c>
      <c r="AY627">
        <v>0</v>
      </c>
      <c r="AZ627" s="1">
        <v>44834</v>
      </c>
      <c r="BA627">
        <v>2023</v>
      </c>
      <c r="BB627">
        <v>2023</v>
      </c>
      <c r="BC627" t="s">
        <v>116</v>
      </c>
      <c r="BD627" s="5">
        <f>VLOOKUP(BC627,'unit cost'!$A$2:$B$17,2,FALSE)</f>
        <v>0.29599999999999999</v>
      </c>
      <c r="BE627" s="5">
        <f t="shared" si="9"/>
        <v>1145.2239999999999</v>
      </c>
    </row>
    <row r="628" spans="1:57" ht="14.4" x14ac:dyDescent="0.3">
      <c r="A628" t="s">
        <v>2694</v>
      </c>
      <c r="C628">
        <v>466</v>
      </c>
      <c r="D628" t="s">
        <v>411</v>
      </c>
      <c r="E628" t="s">
        <v>93</v>
      </c>
      <c r="F628" t="s">
        <v>66</v>
      </c>
      <c r="G628">
        <v>233464</v>
      </c>
      <c r="H628">
        <v>1</v>
      </c>
      <c r="I628">
        <v>233464</v>
      </c>
      <c r="J628" s="1">
        <v>44804</v>
      </c>
      <c r="K628" s="1">
        <v>44804</v>
      </c>
      <c r="N628" s="1">
        <v>44804</v>
      </c>
      <c r="O628" t="s">
        <v>69</v>
      </c>
      <c r="P628" t="s">
        <v>67</v>
      </c>
      <c r="Q628" s="1">
        <v>44263</v>
      </c>
      <c r="T628">
        <v>0</v>
      </c>
      <c r="U628" t="b">
        <v>0</v>
      </c>
      <c r="V628">
        <v>466</v>
      </c>
      <c r="W628" t="s">
        <v>66</v>
      </c>
      <c r="X628" t="s">
        <v>366</v>
      </c>
      <c r="Y628" t="s">
        <v>367</v>
      </c>
      <c r="Z628" t="s">
        <v>253</v>
      </c>
      <c r="AA628" t="s">
        <v>364</v>
      </c>
      <c r="AB628" t="s">
        <v>61</v>
      </c>
      <c r="AC628">
        <v>2021</v>
      </c>
      <c r="AD628" t="s">
        <v>372</v>
      </c>
      <c r="AE628" t="s">
        <v>412</v>
      </c>
      <c r="AF628">
        <v>8</v>
      </c>
      <c r="AG628">
        <v>2022</v>
      </c>
      <c r="AH628" t="s">
        <v>86</v>
      </c>
      <c r="AI628" t="s">
        <v>197</v>
      </c>
      <c r="AJ628" t="s">
        <v>413</v>
      </c>
      <c r="AK628" t="s">
        <v>199</v>
      </c>
      <c r="AL628" t="s">
        <v>93</v>
      </c>
      <c r="AM628" t="s">
        <v>107</v>
      </c>
      <c r="AQ628">
        <v>0</v>
      </c>
      <c r="AT628">
        <v>0</v>
      </c>
      <c r="AU628">
        <v>0.85</v>
      </c>
      <c r="AV628">
        <v>198444.4</v>
      </c>
      <c r="AW628" t="s">
        <v>107</v>
      </c>
      <c r="AX628">
        <v>3</v>
      </c>
      <c r="AY628">
        <v>61</v>
      </c>
      <c r="AZ628" s="1">
        <v>44377</v>
      </c>
      <c r="BA628">
        <v>2021</v>
      </c>
      <c r="BB628">
        <v>2022</v>
      </c>
      <c r="BC628" t="s">
        <v>200</v>
      </c>
      <c r="BD628" s="5">
        <f>VLOOKUP(BC628,'unit cost'!$A$2:$B$17,2,FALSE)</f>
        <v>0.85</v>
      </c>
      <c r="BE628" s="5">
        <f t="shared" si="9"/>
        <v>198444.4</v>
      </c>
    </row>
    <row r="629" spans="1:57" ht="14.4" x14ac:dyDescent="0.3">
      <c r="A629" t="s">
        <v>2694</v>
      </c>
      <c r="C629">
        <v>467</v>
      </c>
      <c r="D629" t="s">
        <v>395</v>
      </c>
      <c r="E629" t="s">
        <v>93</v>
      </c>
      <c r="F629" t="s">
        <v>66</v>
      </c>
      <c r="G629">
        <v>13960</v>
      </c>
      <c r="H629">
        <v>3.3333333333333301E-3</v>
      </c>
      <c r="I629">
        <v>46.533333333333303</v>
      </c>
      <c r="J629" s="1">
        <v>44926</v>
      </c>
      <c r="K629" s="1">
        <v>44926</v>
      </c>
      <c r="N629" s="1">
        <v>44926</v>
      </c>
      <c r="O629" t="s">
        <v>69</v>
      </c>
      <c r="P629" t="s">
        <v>67</v>
      </c>
      <c r="Q629" s="1">
        <v>44263</v>
      </c>
      <c r="T629">
        <v>0</v>
      </c>
      <c r="U629" t="b">
        <v>0</v>
      </c>
      <c r="V629">
        <v>467</v>
      </c>
      <c r="W629" t="s">
        <v>66</v>
      </c>
      <c r="X629" t="s">
        <v>366</v>
      </c>
      <c r="Y629" t="s">
        <v>367</v>
      </c>
      <c r="Z629" t="s">
        <v>253</v>
      </c>
      <c r="AA629" t="s">
        <v>364</v>
      </c>
      <c r="AB629" t="s">
        <v>61</v>
      </c>
      <c r="AC629">
        <v>2021</v>
      </c>
      <c r="AD629" t="s">
        <v>372</v>
      </c>
      <c r="AE629" t="s">
        <v>397</v>
      </c>
      <c r="AF629">
        <v>12</v>
      </c>
      <c r="AG629">
        <v>2022</v>
      </c>
      <c r="AH629" t="s">
        <v>86</v>
      </c>
      <c r="AI629" t="s">
        <v>398</v>
      </c>
      <c r="AJ629" t="s">
        <v>399</v>
      </c>
      <c r="AK629" t="s">
        <v>400</v>
      </c>
      <c r="AL629" t="s">
        <v>93</v>
      </c>
      <c r="AM629" t="s">
        <v>114</v>
      </c>
      <c r="AQ629">
        <v>0</v>
      </c>
      <c r="AT629">
        <v>0</v>
      </c>
      <c r="AU629">
        <v>135</v>
      </c>
      <c r="AV629">
        <v>6282</v>
      </c>
      <c r="AW629" t="s">
        <v>115</v>
      </c>
      <c r="AX629">
        <v>3</v>
      </c>
      <c r="AY629">
        <v>0</v>
      </c>
      <c r="AZ629" s="1">
        <v>44926</v>
      </c>
      <c r="BA629">
        <v>2023</v>
      </c>
      <c r="BB629">
        <v>2023</v>
      </c>
      <c r="BC629" t="s">
        <v>116</v>
      </c>
      <c r="BD629" s="5">
        <f>VLOOKUP(BC629,'unit cost'!$A$2:$B$17,2,FALSE)</f>
        <v>0.29599999999999999</v>
      </c>
      <c r="BE629" s="5">
        <f t="shared" si="9"/>
        <v>4132.16</v>
      </c>
    </row>
    <row r="630" spans="1:57" ht="14.4" x14ac:dyDescent="0.3">
      <c r="A630" t="s">
        <v>2694</v>
      </c>
      <c r="C630">
        <v>468</v>
      </c>
      <c r="D630" t="s">
        <v>385</v>
      </c>
      <c r="E630" t="s">
        <v>93</v>
      </c>
      <c r="F630" t="s">
        <v>66</v>
      </c>
      <c r="G630">
        <v>42493</v>
      </c>
      <c r="H630">
        <v>1</v>
      </c>
      <c r="I630">
        <v>42493</v>
      </c>
      <c r="J630" s="1">
        <v>44834</v>
      </c>
      <c r="K630" s="1">
        <v>44834</v>
      </c>
      <c r="N630" s="1">
        <v>44834</v>
      </c>
      <c r="O630" t="s">
        <v>69</v>
      </c>
      <c r="P630" t="s">
        <v>67</v>
      </c>
      <c r="Q630" s="1">
        <v>44263</v>
      </c>
      <c r="T630">
        <v>0</v>
      </c>
      <c r="U630" t="b">
        <v>0</v>
      </c>
      <c r="V630">
        <v>468</v>
      </c>
      <c r="W630" t="s">
        <v>83</v>
      </c>
      <c r="X630" t="s">
        <v>366</v>
      </c>
      <c r="Y630" t="s">
        <v>367</v>
      </c>
      <c r="Z630" t="s">
        <v>253</v>
      </c>
      <c r="AA630" t="s">
        <v>364</v>
      </c>
      <c r="AB630" t="s">
        <v>61</v>
      </c>
      <c r="AC630">
        <v>2021</v>
      </c>
      <c r="AD630" t="s">
        <v>372</v>
      </c>
      <c r="AE630" t="s">
        <v>387</v>
      </c>
      <c r="AF630">
        <v>9</v>
      </c>
      <c r="AG630">
        <v>2022</v>
      </c>
      <c r="AH630" t="s">
        <v>86</v>
      </c>
      <c r="AI630" t="s">
        <v>184</v>
      </c>
      <c r="AJ630" t="s">
        <v>388</v>
      </c>
      <c r="AK630" t="s">
        <v>186</v>
      </c>
      <c r="AL630" t="s">
        <v>93</v>
      </c>
      <c r="AM630" t="s">
        <v>187</v>
      </c>
      <c r="AQ630">
        <v>0</v>
      </c>
      <c r="AT630">
        <v>0</v>
      </c>
      <c r="AU630">
        <v>1.44</v>
      </c>
      <c r="AV630">
        <v>61189.919999999998</v>
      </c>
      <c r="AW630" t="s">
        <v>187</v>
      </c>
      <c r="AX630">
        <v>3</v>
      </c>
      <c r="AY630">
        <v>43</v>
      </c>
      <c r="AZ630" s="1">
        <v>44533</v>
      </c>
      <c r="BA630">
        <v>2022</v>
      </c>
      <c r="BB630">
        <v>2022</v>
      </c>
      <c r="BC630" t="s">
        <v>188</v>
      </c>
      <c r="BD630" s="5">
        <f>VLOOKUP(BC630,'unit cost'!$A$2:$B$17,2,FALSE)</f>
        <v>1.48</v>
      </c>
      <c r="BE630" s="5">
        <f t="shared" si="9"/>
        <v>62889.64</v>
      </c>
    </row>
    <row r="631" spans="1:57" ht="14.4" x14ac:dyDescent="0.3">
      <c r="A631" t="s">
        <v>2694</v>
      </c>
      <c r="C631">
        <v>469</v>
      </c>
      <c r="D631" t="s">
        <v>389</v>
      </c>
      <c r="E631" t="s">
        <v>93</v>
      </c>
      <c r="F631" t="s">
        <v>66</v>
      </c>
      <c r="G631">
        <v>84580</v>
      </c>
      <c r="H631">
        <v>1</v>
      </c>
      <c r="I631">
        <v>84580</v>
      </c>
      <c r="J631" s="1">
        <v>44742</v>
      </c>
      <c r="K631" s="1">
        <v>44742</v>
      </c>
      <c r="N631" s="1">
        <v>44742</v>
      </c>
      <c r="O631" t="s">
        <v>69</v>
      </c>
      <c r="P631" t="s">
        <v>67</v>
      </c>
      <c r="Q631" s="1">
        <v>44263</v>
      </c>
      <c r="T631">
        <v>0</v>
      </c>
      <c r="U631" t="b">
        <v>0</v>
      </c>
      <c r="V631">
        <v>469</v>
      </c>
      <c r="W631" t="s">
        <v>83</v>
      </c>
      <c r="X631" t="s">
        <v>366</v>
      </c>
      <c r="Y631" t="s">
        <v>367</v>
      </c>
      <c r="Z631" t="s">
        <v>253</v>
      </c>
      <c r="AA631" t="s">
        <v>364</v>
      </c>
      <c r="AB631" t="s">
        <v>61</v>
      </c>
      <c r="AC631">
        <v>2021</v>
      </c>
      <c r="AD631" t="s">
        <v>372</v>
      </c>
      <c r="AE631" t="s">
        <v>391</v>
      </c>
      <c r="AF631">
        <v>6</v>
      </c>
      <c r="AG631">
        <v>2022</v>
      </c>
      <c r="AH631" t="s">
        <v>86</v>
      </c>
      <c r="AI631" t="s">
        <v>392</v>
      </c>
      <c r="AJ631" t="s">
        <v>393</v>
      </c>
      <c r="AK631" t="s">
        <v>394</v>
      </c>
      <c r="AL631" t="s">
        <v>93</v>
      </c>
      <c r="AM631" t="s">
        <v>107</v>
      </c>
      <c r="AQ631">
        <v>0</v>
      </c>
      <c r="AT631">
        <v>0</v>
      </c>
      <c r="AU631">
        <v>0.77</v>
      </c>
      <c r="AV631">
        <v>65126.6</v>
      </c>
      <c r="AW631" t="s">
        <v>107</v>
      </c>
      <c r="AX631">
        <v>3</v>
      </c>
      <c r="AY631">
        <v>61</v>
      </c>
      <c r="AZ631" s="1">
        <v>44315</v>
      </c>
      <c r="BA631">
        <v>2021</v>
      </c>
      <c r="BB631">
        <v>2021</v>
      </c>
      <c r="BC631" t="s">
        <v>108</v>
      </c>
      <c r="BD631" s="5">
        <f>VLOOKUP(BC631,'unit cost'!$A$2:$B$17,2,FALSE)</f>
        <v>0.82799999999999996</v>
      </c>
      <c r="BE631" s="5">
        <f t="shared" si="9"/>
        <v>70032.239999999991</v>
      </c>
    </row>
    <row r="632" spans="1:57" ht="14.4" x14ac:dyDescent="0.3">
      <c r="A632" t="s">
        <v>2694</v>
      </c>
      <c r="C632">
        <v>470</v>
      </c>
      <c r="D632" t="s">
        <v>389</v>
      </c>
      <c r="E632" t="s">
        <v>93</v>
      </c>
      <c r="F632" t="s">
        <v>66</v>
      </c>
      <c r="G632">
        <v>101137</v>
      </c>
      <c r="H632">
        <v>1</v>
      </c>
      <c r="I632">
        <v>101137</v>
      </c>
      <c r="J632" s="1">
        <v>44926</v>
      </c>
      <c r="K632" s="1">
        <v>44926</v>
      </c>
      <c r="N632" s="1">
        <v>44926</v>
      </c>
      <c r="O632" t="s">
        <v>69</v>
      </c>
      <c r="P632" t="s">
        <v>67</v>
      </c>
      <c r="Q632" s="1">
        <v>44263</v>
      </c>
      <c r="T632">
        <v>0</v>
      </c>
      <c r="U632" t="b">
        <v>0</v>
      </c>
      <c r="V632">
        <v>470</v>
      </c>
      <c r="W632" t="s">
        <v>83</v>
      </c>
      <c r="X632" t="s">
        <v>366</v>
      </c>
      <c r="Y632" t="s">
        <v>367</v>
      </c>
      <c r="Z632" t="s">
        <v>253</v>
      </c>
      <c r="AA632" t="s">
        <v>364</v>
      </c>
      <c r="AB632" t="s">
        <v>61</v>
      </c>
      <c r="AC632">
        <v>2021</v>
      </c>
      <c r="AD632" t="s">
        <v>372</v>
      </c>
      <c r="AE632" t="s">
        <v>391</v>
      </c>
      <c r="AF632">
        <v>12</v>
      </c>
      <c r="AG632">
        <v>2022</v>
      </c>
      <c r="AH632" t="s">
        <v>86</v>
      </c>
      <c r="AI632" t="s">
        <v>392</v>
      </c>
      <c r="AJ632" t="s">
        <v>393</v>
      </c>
      <c r="AK632" t="s">
        <v>394</v>
      </c>
      <c r="AL632" t="s">
        <v>93</v>
      </c>
      <c r="AM632" t="s">
        <v>107</v>
      </c>
      <c r="AQ632">
        <v>0</v>
      </c>
      <c r="AT632">
        <v>0</v>
      </c>
      <c r="AU632">
        <v>0.77</v>
      </c>
      <c r="AV632">
        <v>77875.490000000005</v>
      </c>
      <c r="AW632" t="s">
        <v>107</v>
      </c>
      <c r="AX632">
        <v>3</v>
      </c>
      <c r="AY632">
        <v>61</v>
      </c>
      <c r="AZ632" s="1">
        <v>44499</v>
      </c>
      <c r="BA632">
        <v>2022</v>
      </c>
      <c r="BB632">
        <v>2022</v>
      </c>
      <c r="BC632" t="s">
        <v>108</v>
      </c>
      <c r="BD632" s="5">
        <f>VLOOKUP(BC632,'unit cost'!$A$2:$B$17,2,FALSE)</f>
        <v>0.82799999999999996</v>
      </c>
      <c r="BE632" s="5">
        <f t="shared" si="9"/>
        <v>83741.436000000002</v>
      </c>
    </row>
    <row r="633" spans="1:57" ht="14.4" x14ac:dyDescent="0.3">
      <c r="A633" t="s">
        <v>2694</v>
      </c>
      <c r="C633">
        <v>471</v>
      </c>
      <c r="D633" t="s">
        <v>369</v>
      </c>
      <c r="E633" t="s">
        <v>93</v>
      </c>
      <c r="F633" t="s">
        <v>66</v>
      </c>
      <c r="G633">
        <v>72119</v>
      </c>
      <c r="H633">
        <v>1</v>
      </c>
      <c r="I633">
        <v>72119</v>
      </c>
      <c r="J633" s="1">
        <v>44804</v>
      </c>
      <c r="K633" s="1">
        <v>44804</v>
      </c>
      <c r="N633" s="1">
        <v>44804</v>
      </c>
      <c r="O633" t="s">
        <v>69</v>
      </c>
      <c r="P633" t="s">
        <v>67</v>
      </c>
      <c r="Q633" s="1">
        <v>44263</v>
      </c>
      <c r="T633">
        <v>0</v>
      </c>
      <c r="U633" t="b">
        <v>0</v>
      </c>
      <c r="V633">
        <v>471</v>
      </c>
      <c r="W633" t="s">
        <v>83</v>
      </c>
      <c r="X633" t="s">
        <v>366</v>
      </c>
      <c r="Y633" t="s">
        <v>367</v>
      </c>
      <c r="Z633" t="s">
        <v>253</v>
      </c>
      <c r="AA633" t="s">
        <v>364</v>
      </c>
      <c r="AB633" t="s">
        <v>61</v>
      </c>
      <c r="AC633">
        <v>2021</v>
      </c>
      <c r="AD633" t="s">
        <v>372</v>
      </c>
      <c r="AE633" t="s">
        <v>373</v>
      </c>
      <c r="AF633">
        <v>8</v>
      </c>
      <c r="AG633">
        <v>2022</v>
      </c>
      <c r="AH633" t="s">
        <v>86</v>
      </c>
      <c r="AI633" t="s">
        <v>213</v>
      </c>
      <c r="AJ633" t="s">
        <v>374</v>
      </c>
      <c r="AK633" t="s">
        <v>215</v>
      </c>
      <c r="AL633" t="s">
        <v>93</v>
      </c>
      <c r="AM633" t="s">
        <v>122</v>
      </c>
      <c r="AQ633">
        <v>0</v>
      </c>
      <c r="AT633">
        <v>0</v>
      </c>
      <c r="AU633">
        <v>8.5</v>
      </c>
      <c r="AV633">
        <v>613011.5</v>
      </c>
      <c r="AW633" t="s">
        <v>123</v>
      </c>
      <c r="AX633">
        <v>3</v>
      </c>
      <c r="AY633">
        <v>57</v>
      </c>
      <c r="AZ633" s="1">
        <v>44405</v>
      </c>
      <c r="BA633">
        <v>2021</v>
      </c>
      <c r="BB633">
        <v>2022</v>
      </c>
      <c r="BC633" t="s">
        <v>216</v>
      </c>
      <c r="BD633" s="5">
        <f>VLOOKUP(BC633,'unit cost'!$A$2:$B$17,2,FALSE)</f>
        <v>8.5</v>
      </c>
      <c r="BE633" s="5">
        <f t="shared" si="9"/>
        <v>613011.5</v>
      </c>
    </row>
    <row r="634" spans="1:57" ht="14.4" x14ac:dyDescent="0.3">
      <c r="A634" t="s">
        <v>2694</v>
      </c>
      <c r="C634">
        <v>472</v>
      </c>
      <c r="D634" t="s">
        <v>414</v>
      </c>
      <c r="E634" t="s">
        <v>93</v>
      </c>
      <c r="F634" t="s">
        <v>66</v>
      </c>
      <c r="G634">
        <v>10216</v>
      </c>
      <c r="H634">
        <v>1</v>
      </c>
      <c r="I634">
        <v>10216</v>
      </c>
      <c r="J634" s="1">
        <v>44562</v>
      </c>
      <c r="K634" s="1">
        <v>44377</v>
      </c>
      <c r="N634" s="1">
        <v>44562</v>
      </c>
      <c r="O634" t="s">
        <v>69</v>
      </c>
      <c r="P634" t="s">
        <v>67</v>
      </c>
      <c r="Q634" s="1">
        <v>44263</v>
      </c>
      <c r="T634">
        <v>0</v>
      </c>
      <c r="U634" t="b">
        <v>0</v>
      </c>
      <c r="V634">
        <v>472</v>
      </c>
      <c r="W634" t="s">
        <v>83</v>
      </c>
      <c r="X634" t="s">
        <v>366</v>
      </c>
      <c r="Y634" t="s">
        <v>367</v>
      </c>
      <c r="Z634" t="s">
        <v>253</v>
      </c>
      <c r="AA634" t="s">
        <v>364</v>
      </c>
      <c r="AB634" t="s">
        <v>61</v>
      </c>
      <c r="AC634">
        <v>2021</v>
      </c>
      <c r="AD634" t="s">
        <v>372</v>
      </c>
      <c r="AE634" t="s">
        <v>416</v>
      </c>
      <c r="AF634">
        <v>1</v>
      </c>
      <c r="AG634">
        <v>2022</v>
      </c>
      <c r="AH634" t="s">
        <v>86</v>
      </c>
      <c r="AI634" t="s">
        <v>288</v>
      </c>
      <c r="AJ634" t="s">
        <v>417</v>
      </c>
      <c r="AK634" t="s">
        <v>290</v>
      </c>
      <c r="AL634" t="s">
        <v>93</v>
      </c>
      <c r="AM634" t="s">
        <v>291</v>
      </c>
      <c r="AQ634">
        <v>0</v>
      </c>
      <c r="AT634">
        <v>0</v>
      </c>
      <c r="AU634">
        <v>0.32</v>
      </c>
      <c r="AV634">
        <v>3269.12</v>
      </c>
      <c r="AW634" t="s">
        <v>131</v>
      </c>
      <c r="AX634">
        <v>3</v>
      </c>
      <c r="AY634">
        <v>52</v>
      </c>
      <c r="AZ634" s="1">
        <v>44198</v>
      </c>
      <c r="BA634">
        <v>2021</v>
      </c>
      <c r="BB634">
        <v>2021</v>
      </c>
      <c r="BC634" t="s">
        <v>155</v>
      </c>
      <c r="BD634" s="5">
        <f>VLOOKUP(BC634,'unit cost'!$A$2:$B$17,2,FALSE)</f>
        <v>0.35099999999999998</v>
      </c>
      <c r="BE634" s="5">
        <f t="shared" si="9"/>
        <v>3585.8159999999998</v>
      </c>
    </row>
    <row r="635" spans="1:57" ht="14.4" x14ac:dyDescent="0.3">
      <c r="A635" t="s">
        <v>2694</v>
      </c>
      <c r="C635">
        <v>473</v>
      </c>
      <c r="D635" t="s">
        <v>414</v>
      </c>
      <c r="E635" t="s">
        <v>93</v>
      </c>
      <c r="F635" t="s">
        <v>66</v>
      </c>
      <c r="G635">
        <v>15122</v>
      </c>
      <c r="H635">
        <v>1</v>
      </c>
      <c r="I635">
        <v>15122</v>
      </c>
      <c r="J635" s="1">
        <v>44804</v>
      </c>
      <c r="K635" s="1">
        <v>44804</v>
      </c>
      <c r="N635" s="1">
        <v>44804</v>
      </c>
      <c r="O635" t="s">
        <v>69</v>
      </c>
      <c r="P635" t="s">
        <v>67</v>
      </c>
      <c r="Q635" s="1">
        <v>44263</v>
      </c>
      <c r="T635">
        <v>0</v>
      </c>
      <c r="U635" t="b">
        <v>0</v>
      </c>
      <c r="V635">
        <v>473</v>
      </c>
      <c r="W635" t="s">
        <v>83</v>
      </c>
      <c r="X635" t="s">
        <v>366</v>
      </c>
      <c r="Y635" t="s">
        <v>367</v>
      </c>
      <c r="Z635" t="s">
        <v>253</v>
      </c>
      <c r="AA635" t="s">
        <v>364</v>
      </c>
      <c r="AB635" t="s">
        <v>61</v>
      </c>
      <c r="AC635">
        <v>2021</v>
      </c>
      <c r="AD635" t="s">
        <v>372</v>
      </c>
      <c r="AE635" t="s">
        <v>416</v>
      </c>
      <c r="AF635">
        <v>8</v>
      </c>
      <c r="AG635">
        <v>2022</v>
      </c>
      <c r="AH635" t="s">
        <v>86</v>
      </c>
      <c r="AI635" t="s">
        <v>288</v>
      </c>
      <c r="AJ635" t="s">
        <v>417</v>
      </c>
      <c r="AK635" t="s">
        <v>290</v>
      </c>
      <c r="AL635" t="s">
        <v>93</v>
      </c>
      <c r="AM635" t="s">
        <v>291</v>
      </c>
      <c r="AQ635">
        <v>0</v>
      </c>
      <c r="AT635">
        <v>0</v>
      </c>
      <c r="AU635">
        <v>0.32</v>
      </c>
      <c r="AV635">
        <v>4839.04</v>
      </c>
      <c r="AW635" t="s">
        <v>131</v>
      </c>
      <c r="AX635">
        <v>3</v>
      </c>
      <c r="AY635">
        <v>52</v>
      </c>
      <c r="AZ635" s="1">
        <v>44440</v>
      </c>
      <c r="BA635">
        <v>2021</v>
      </c>
      <c r="BB635">
        <v>2022</v>
      </c>
      <c r="BC635" t="s">
        <v>155</v>
      </c>
      <c r="BD635" s="5">
        <f>VLOOKUP(BC635,'unit cost'!$A$2:$B$17,2,FALSE)</f>
        <v>0.35099999999999998</v>
      </c>
      <c r="BE635" s="5">
        <f t="shared" si="9"/>
        <v>5307.8220000000001</v>
      </c>
    </row>
    <row r="636" spans="1:57" ht="14.4" x14ac:dyDescent="0.3">
      <c r="A636" t="s">
        <v>2694</v>
      </c>
      <c r="C636">
        <v>474</v>
      </c>
      <c r="D636" t="s">
        <v>379</v>
      </c>
      <c r="E636" t="s">
        <v>93</v>
      </c>
      <c r="F636" t="s">
        <v>66</v>
      </c>
      <c r="G636">
        <v>153299</v>
      </c>
      <c r="H636">
        <v>1</v>
      </c>
      <c r="I636">
        <v>153299</v>
      </c>
      <c r="J636" s="1">
        <v>44926</v>
      </c>
      <c r="K636" s="1">
        <v>44926</v>
      </c>
      <c r="N636" s="1">
        <v>44926</v>
      </c>
      <c r="O636" t="s">
        <v>69</v>
      </c>
      <c r="P636" t="s">
        <v>67</v>
      </c>
      <c r="Q636" s="1">
        <v>44263</v>
      </c>
      <c r="T636">
        <v>0</v>
      </c>
      <c r="U636" t="b">
        <v>0</v>
      </c>
      <c r="V636">
        <v>474</v>
      </c>
      <c r="W636" t="s">
        <v>83</v>
      </c>
      <c r="X636" t="s">
        <v>366</v>
      </c>
      <c r="Y636" t="s">
        <v>367</v>
      </c>
      <c r="Z636" t="s">
        <v>253</v>
      </c>
      <c r="AA636" t="s">
        <v>364</v>
      </c>
      <c r="AB636" t="s">
        <v>61</v>
      </c>
      <c r="AC636">
        <v>2021</v>
      </c>
      <c r="AD636" t="s">
        <v>372</v>
      </c>
      <c r="AE636" t="s">
        <v>381</v>
      </c>
      <c r="AF636">
        <v>12</v>
      </c>
      <c r="AG636">
        <v>2022</v>
      </c>
      <c r="AH636" t="s">
        <v>86</v>
      </c>
      <c r="AI636" t="s">
        <v>382</v>
      </c>
      <c r="AJ636" t="s">
        <v>383</v>
      </c>
      <c r="AK636" t="s">
        <v>384</v>
      </c>
      <c r="AL636" t="s">
        <v>93</v>
      </c>
      <c r="AM636" t="s">
        <v>138</v>
      </c>
      <c r="AQ636">
        <v>0</v>
      </c>
      <c r="AT636">
        <v>0</v>
      </c>
      <c r="AW636" t="s">
        <v>131</v>
      </c>
      <c r="AX636">
        <v>3</v>
      </c>
      <c r="AY636">
        <v>52</v>
      </c>
      <c r="AZ636" s="1">
        <v>44562</v>
      </c>
      <c r="BA636">
        <v>2022</v>
      </c>
      <c r="BB636">
        <v>2022</v>
      </c>
      <c r="BC636" t="s">
        <v>139</v>
      </c>
      <c r="BD636" s="5">
        <f>VLOOKUP(BC636,'unit cost'!$A$2:$B$17,2,FALSE)</f>
        <v>0.32800000000000001</v>
      </c>
      <c r="BE636" s="5">
        <f t="shared" si="9"/>
        <v>50282.072</v>
      </c>
    </row>
    <row r="637" spans="1:57" ht="14.4" x14ac:dyDescent="0.3">
      <c r="A637" t="s">
        <v>2694</v>
      </c>
      <c r="C637">
        <v>475</v>
      </c>
      <c r="D637" t="s">
        <v>405</v>
      </c>
      <c r="E637" t="s">
        <v>93</v>
      </c>
      <c r="F637" t="s">
        <v>66</v>
      </c>
      <c r="G637">
        <v>344046</v>
      </c>
      <c r="H637">
        <v>1</v>
      </c>
      <c r="I637">
        <v>344046</v>
      </c>
      <c r="J637" s="1">
        <v>44926</v>
      </c>
      <c r="K637" s="1">
        <v>44926</v>
      </c>
      <c r="N637" s="1">
        <v>44926</v>
      </c>
      <c r="O637" t="s">
        <v>69</v>
      </c>
      <c r="P637" t="s">
        <v>67</v>
      </c>
      <c r="Q637" s="1">
        <v>44263</v>
      </c>
      <c r="T637">
        <v>0</v>
      </c>
      <c r="U637" t="b">
        <v>0</v>
      </c>
      <c r="V637">
        <v>475</v>
      </c>
      <c r="W637" t="s">
        <v>83</v>
      </c>
      <c r="X637" t="s">
        <v>366</v>
      </c>
      <c r="Y637" t="s">
        <v>367</v>
      </c>
      <c r="Z637" t="s">
        <v>253</v>
      </c>
      <c r="AA637" t="s">
        <v>364</v>
      </c>
      <c r="AB637" t="s">
        <v>61</v>
      </c>
      <c r="AC637">
        <v>2021</v>
      </c>
      <c r="AD637" t="s">
        <v>372</v>
      </c>
      <c r="AE637" t="s">
        <v>407</v>
      </c>
      <c r="AF637">
        <v>12</v>
      </c>
      <c r="AG637">
        <v>2022</v>
      </c>
      <c r="AH637" t="s">
        <v>86</v>
      </c>
      <c r="AI637" t="s">
        <v>408</v>
      </c>
      <c r="AJ637" t="s">
        <v>409</v>
      </c>
      <c r="AK637" t="s">
        <v>410</v>
      </c>
      <c r="AL637" t="s">
        <v>93</v>
      </c>
      <c r="AM637" t="s">
        <v>130</v>
      </c>
      <c r="AQ637">
        <v>0</v>
      </c>
      <c r="AT637">
        <v>0</v>
      </c>
      <c r="AW637" t="s">
        <v>131</v>
      </c>
      <c r="AX637">
        <v>3</v>
      </c>
      <c r="AY637">
        <v>52</v>
      </c>
      <c r="AZ637" s="1">
        <v>44562</v>
      </c>
      <c r="BA637">
        <v>2022</v>
      </c>
      <c r="BB637">
        <v>2022</v>
      </c>
      <c r="BC637" t="s">
        <v>132</v>
      </c>
      <c r="BD637" s="5">
        <f>VLOOKUP(BC637,'unit cost'!$A$2:$B$17,2,FALSE)</f>
        <v>0.26300000000000001</v>
      </c>
      <c r="BE637" s="5">
        <f t="shared" si="9"/>
        <v>90484.097999999998</v>
      </c>
    </row>
    <row r="638" spans="1:57" ht="14.4" x14ac:dyDescent="0.3">
      <c r="A638" t="s">
        <v>2694</v>
      </c>
      <c r="C638">
        <v>476</v>
      </c>
      <c r="D638" t="s">
        <v>81</v>
      </c>
      <c r="E638" t="s">
        <v>93</v>
      </c>
      <c r="F638" t="s">
        <v>66</v>
      </c>
      <c r="G638">
        <v>3111000</v>
      </c>
      <c r="H638">
        <v>1</v>
      </c>
      <c r="I638">
        <v>3111000</v>
      </c>
      <c r="J638" s="1">
        <v>44834</v>
      </c>
      <c r="K638" s="1">
        <v>44834</v>
      </c>
      <c r="N638" s="1">
        <v>44834</v>
      </c>
      <c r="O638" t="s">
        <v>69</v>
      </c>
      <c r="P638" t="s">
        <v>67</v>
      </c>
      <c r="Q638" s="1">
        <v>44263</v>
      </c>
      <c r="T638">
        <v>3110138</v>
      </c>
      <c r="U638" t="b">
        <v>0</v>
      </c>
      <c r="V638">
        <v>476</v>
      </c>
      <c r="W638" t="s">
        <v>83</v>
      </c>
      <c r="X638" t="s">
        <v>366</v>
      </c>
      <c r="Y638" t="s">
        <v>367</v>
      </c>
      <c r="Z638" t="s">
        <v>253</v>
      </c>
      <c r="AA638" t="s">
        <v>364</v>
      </c>
      <c r="AB638" t="s">
        <v>61</v>
      </c>
      <c r="AC638">
        <v>2021</v>
      </c>
      <c r="AD638" t="s">
        <v>372</v>
      </c>
      <c r="AE638" t="s">
        <v>402</v>
      </c>
      <c r="AF638">
        <v>9</v>
      </c>
      <c r="AG638">
        <v>2022</v>
      </c>
      <c r="AH638" t="s">
        <v>86</v>
      </c>
      <c r="AI638" t="s">
        <v>403</v>
      </c>
      <c r="AJ638" t="s">
        <v>90</v>
      </c>
      <c r="AK638" t="s">
        <v>404</v>
      </c>
      <c r="AL638" t="s">
        <v>93</v>
      </c>
      <c r="AM638" t="s">
        <v>74</v>
      </c>
      <c r="AQ638">
        <v>0</v>
      </c>
      <c r="AT638">
        <v>0</v>
      </c>
      <c r="AU638">
        <v>78.099999999999994</v>
      </c>
      <c r="AV638">
        <v>242969099.99999899</v>
      </c>
      <c r="AW638" t="s">
        <v>90</v>
      </c>
      <c r="AX638">
        <v>1</v>
      </c>
      <c r="AY638">
        <v>48</v>
      </c>
      <c r="AZ638" s="1">
        <v>44498</v>
      </c>
      <c r="BA638">
        <v>2022</v>
      </c>
      <c r="BB638">
        <v>2022</v>
      </c>
      <c r="BC638" t="s">
        <v>91</v>
      </c>
      <c r="BD638" s="5">
        <f>VLOOKUP(BC638,'unit cost'!$A$2:$B$17,2,FALSE)</f>
        <v>3.0300000000000001E-2</v>
      </c>
      <c r="BE638" s="5">
        <f t="shared" si="9"/>
        <v>94263.3</v>
      </c>
    </row>
    <row r="639" spans="1:57" ht="14.4" x14ac:dyDescent="0.3">
      <c r="A639" t="s">
        <v>2694</v>
      </c>
      <c r="C639">
        <v>478</v>
      </c>
      <c r="D639" t="s">
        <v>418</v>
      </c>
      <c r="E639" t="s">
        <v>93</v>
      </c>
      <c r="F639" t="s">
        <v>446</v>
      </c>
      <c r="G639">
        <v>112000</v>
      </c>
      <c r="H639">
        <v>1E-3</v>
      </c>
      <c r="I639">
        <v>112</v>
      </c>
      <c r="J639" s="1">
        <v>44169</v>
      </c>
      <c r="K639" s="1">
        <v>44263</v>
      </c>
      <c r="N639" s="1">
        <v>44169</v>
      </c>
      <c r="O639" t="s">
        <v>56</v>
      </c>
      <c r="P639" t="s">
        <v>57</v>
      </c>
      <c r="Q639" s="1">
        <v>44263</v>
      </c>
      <c r="T639">
        <v>0</v>
      </c>
      <c r="U639" t="b">
        <v>0</v>
      </c>
      <c r="V639" t="s">
        <v>480</v>
      </c>
      <c r="W639" t="s">
        <v>83</v>
      </c>
      <c r="X639" t="s">
        <v>366</v>
      </c>
      <c r="Y639" t="s">
        <v>367</v>
      </c>
      <c r="Z639" t="s">
        <v>253</v>
      </c>
      <c r="AA639" t="s">
        <v>364</v>
      </c>
      <c r="AB639" t="s">
        <v>61</v>
      </c>
      <c r="AC639">
        <v>2021</v>
      </c>
      <c r="AD639" t="s">
        <v>372</v>
      </c>
      <c r="AE639" t="s">
        <v>420</v>
      </c>
      <c r="AF639">
        <v>12</v>
      </c>
      <c r="AG639">
        <v>2020</v>
      </c>
      <c r="AH639" t="s">
        <v>86</v>
      </c>
      <c r="AI639" t="s">
        <v>142</v>
      </c>
      <c r="AJ639" t="s">
        <v>145</v>
      </c>
      <c r="AK639" t="s">
        <v>144</v>
      </c>
      <c r="AL639" t="s">
        <v>93</v>
      </c>
      <c r="AM639" t="s">
        <v>74</v>
      </c>
      <c r="AQ639">
        <v>0</v>
      </c>
      <c r="AT639">
        <v>0</v>
      </c>
      <c r="AU639">
        <v>500</v>
      </c>
      <c r="AV639">
        <v>56000</v>
      </c>
      <c r="AW639" t="s">
        <v>145</v>
      </c>
      <c r="AX639">
        <v>1</v>
      </c>
      <c r="AY639">
        <v>41</v>
      </c>
      <c r="AZ639" s="1">
        <v>43882</v>
      </c>
      <c r="BA639">
        <v>2020</v>
      </c>
      <c r="BB639">
        <v>2020</v>
      </c>
      <c r="BC639" t="s">
        <v>146</v>
      </c>
      <c r="BD639" s="5">
        <f>VLOOKUP(BC639,'unit cost'!$A$2:$B$17,2,FALSE)</f>
        <v>0.49399999999999999</v>
      </c>
      <c r="BE639" s="5">
        <f t="shared" ref="BE639:BE702" si="10">BD639*G639</f>
        <v>55328</v>
      </c>
    </row>
    <row r="640" spans="1:57" ht="14.4" x14ac:dyDescent="0.3">
      <c r="A640" t="s">
        <v>2694</v>
      </c>
      <c r="C640">
        <v>480</v>
      </c>
      <c r="D640" t="s">
        <v>395</v>
      </c>
      <c r="E640" t="s">
        <v>93</v>
      </c>
      <c r="F640" t="s">
        <v>446</v>
      </c>
      <c r="G640">
        <v>2100</v>
      </c>
      <c r="H640">
        <v>3.3333333333333301E-3</v>
      </c>
      <c r="I640">
        <v>7</v>
      </c>
      <c r="J640" s="1">
        <v>44347</v>
      </c>
      <c r="K640" s="1">
        <v>44298</v>
      </c>
      <c r="N640" s="1">
        <v>44347</v>
      </c>
      <c r="O640" t="s">
        <v>80</v>
      </c>
      <c r="P640" t="s">
        <v>57</v>
      </c>
      <c r="Q640" s="1">
        <v>44298</v>
      </c>
      <c r="T640">
        <v>0</v>
      </c>
      <c r="U640" t="b">
        <v>0</v>
      </c>
      <c r="V640" t="s">
        <v>461</v>
      </c>
      <c r="W640" t="s">
        <v>83</v>
      </c>
      <c r="X640" t="s">
        <v>366</v>
      </c>
      <c r="Y640" t="s">
        <v>367</v>
      </c>
      <c r="Z640" t="s">
        <v>253</v>
      </c>
      <c r="AA640" t="s">
        <v>364</v>
      </c>
      <c r="AB640" t="s">
        <v>61</v>
      </c>
      <c r="AC640">
        <v>2021</v>
      </c>
      <c r="AD640" t="s">
        <v>372</v>
      </c>
      <c r="AE640" t="s">
        <v>397</v>
      </c>
      <c r="AF640">
        <v>5</v>
      </c>
      <c r="AG640">
        <v>2021</v>
      </c>
      <c r="AH640" t="s">
        <v>86</v>
      </c>
      <c r="AI640" t="s">
        <v>398</v>
      </c>
      <c r="AJ640" t="s">
        <v>399</v>
      </c>
      <c r="AK640" t="s">
        <v>400</v>
      </c>
      <c r="AL640" t="s">
        <v>93</v>
      </c>
      <c r="AM640" t="s">
        <v>114</v>
      </c>
      <c r="AQ640">
        <v>0</v>
      </c>
      <c r="AT640">
        <v>0</v>
      </c>
      <c r="AU640">
        <v>135</v>
      </c>
      <c r="AV640">
        <v>945</v>
      </c>
      <c r="AW640" t="s">
        <v>115</v>
      </c>
      <c r="AX640">
        <v>3</v>
      </c>
      <c r="AY640">
        <v>0</v>
      </c>
      <c r="AZ640" s="1">
        <v>44347</v>
      </c>
      <c r="BA640">
        <v>2021</v>
      </c>
      <c r="BB640">
        <v>2022</v>
      </c>
      <c r="BC640" t="s">
        <v>116</v>
      </c>
      <c r="BD640" s="5">
        <f>VLOOKUP(BC640,'unit cost'!$A$2:$B$17,2,FALSE)</f>
        <v>0.29599999999999999</v>
      </c>
      <c r="BE640" s="5">
        <f t="shared" si="10"/>
        <v>621.6</v>
      </c>
    </row>
    <row r="641" spans="1:57" ht="14.4" x14ac:dyDescent="0.3">
      <c r="A641" t="s">
        <v>2694</v>
      </c>
      <c r="C641">
        <v>226</v>
      </c>
      <c r="D641" t="s">
        <v>142</v>
      </c>
      <c r="E641" t="s">
        <v>93</v>
      </c>
      <c r="F641" t="s">
        <v>55</v>
      </c>
      <c r="G641">
        <v>9</v>
      </c>
      <c r="H641">
        <v>1</v>
      </c>
      <c r="I641">
        <v>9</v>
      </c>
      <c r="J641" s="1">
        <v>44173</v>
      </c>
      <c r="K641" s="1">
        <v>44263</v>
      </c>
      <c r="N641" s="1">
        <v>44173</v>
      </c>
      <c r="O641" t="s">
        <v>56</v>
      </c>
      <c r="P641" t="s">
        <v>57</v>
      </c>
      <c r="Q641" s="1">
        <v>44263</v>
      </c>
      <c r="T641">
        <v>0</v>
      </c>
      <c r="U641" t="b">
        <v>0</v>
      </c>
      <c r="V641" t="s">
        <v>481</v>
      </c>
      <c r="W641" t="s">
        <v>365</v>
      </c>
      <c r="X641" t="s">
        <v>366</v>
      </c>
      <c r="Y641" t="s">
        <v>367</v>
      </c>
      <c r="Z641" t="s">
        <v>74</v>
      </c>
      <c r="AA641" t="s">
        <v>364</v>
      </c>
      <c r="AB641" t="s">
        <v>61</v>
      </c>
      <c r="AC641">
        <v>2021</v>
      </c>
      <c r="AD641" t="s">
        <v>482</v>
      </c>
      <c r="AE641" t="s">
        <v>483</v>
      </c>
      <c r="AF641">
        <v>12</v>
      </c>
      <c r="AG641">
        <v>2020</v>
      </c>
      <c r="AH641" t="s">
        <v>86</v>
      </c>
      <c r="AI641" t="s">
        <v>142</v>
      </c>
      <c r="AJ641" t="s">
        <v>484</v>
      </c>
      <c r="AK641" t="s">
        <v>144</v>
      </c>
      <c r="AL641" t="s">
        <v>93</v>
      </c>
      <c r="AM641" t="s">
        <v>74</v>
      </c>
      <c r="AQ641">
        <v>0</v>
      </c>
      <c r="AT641">
        <v>0</v>
      </c>
      <c r="AU641">
        <v>500</v>
      </c>
      <c r="AV641">
        <v>4500</v>
      </c>
      <c r="AW641" t="s">
        <v>145</v>
      </c>
      <c r="AX641">
        <v>1</v>
      </c>
      <c r="AY641">
        <v>41</v>
      </c>
      <c r="AZ641" s="1">
        <v>43886</v>
      </c>
      <c r="BA641">
        <v>2020</v>
      </c>
      <c r="BB641">
        <v>2020</v>
      </c>
      <c r="BC641" t="s">
        <v>146</v>
      </c>
      <c r="BD641" s="5">
        <f>VLOOKUP(BC641,'unit cost'!$A$2:$B$17,2,FALSE)</f>
        <v>0.49399999999999999</v>
      </c>
      <c r="BE641" s="5">
        <f t="shared" si="10"/>
        <v>4.4459999999999997</v>
      </c>
    </row>
    <row r="642" spans="1:57" ht="14.4" x14ac:dyDescent="0.3">
      <c r="A642" t="s">
        <v>2694</v>
      </c>
      <c r="C642">
        <v>228</v>
      </c>
      <c r="D642" t="s">
        <v>142</v>
      </c>
      <c r="E642" t="s">
        <v>93</v>
      </c>
      <c r="F642" t="s">
        <v>55</v>
      </c>
      <c r="G642">
        <v>2185</v>
      </c>
      <c r="H642">
        <v>1</v>
      </c>
      <c r="I642">
        <v>2185</v>
      </c>
      <c r="J642" s="1">
        <v>44561</v>
      </c>
      <c r="K642" s="1">
        <v>44561</v>
      </c>
      <c r="N642" s="1">
        <v>44561</v>
      </c>
      <c r="O642" t="s">
        <v>69</v>
      </c>
      <c r="P642" t="s">
        <v>67</v>
      </c>
      <c r="Q642" s="1">
        <v>44263</v>
      </c>
      <c r="T642">
        <v>0</v>
      </c>
      <c r="U642" t="b">
        <v>0</v>
      </c>
      <c r="V642">
        <v>228</v>
      </c>
      <c r="W642" t="s">
        <v>365</v>
      </c>
      <c r="X642" t="s">
        <v>366</v>
      </c>
      <c r="Y642" t="s">
        <v>367</v>
      </c>
      <c r="Z642" t="s">
        <v>74</v>
      </c>
      <c r="AA642" t="s">
        <v>364</v>
      </c>
      <c r="AB642" t="s">
        <v>61</v>
      </c>
      <c r="AC642">
        <v>2021</v>
      </c>
      <c r="AD642" t="s">
        <v>482</v>
      </c>
      <c r="AE642" t="s">
        <v>483</v>
      </c>
      <c r="AF642">
        <v>12</v>
      </c>
      <c r="AG642">
        <v>2021</v>
      </c>
      <c r="AH642" t="s">
        <v>86</v>
      </c>
      <c r="AI642" t="s">
        <v>142</v>
      </c>
      <c r="AJ642" t="s">
        <v>484</v>
      </c>
      <c r="AK642" t="s">
        <v>144</v>
      </c>
      <c r="AL642" t="s">
        <v>93</v>
      </c>
      <c r="AM642" t="s">
        <v>74</v>
      </c>
      <c r="AQ642">
        <v>0</v>
      </c>
      <c r="AT642">
        <v>0</v>
      </c>
      <c r="AU642">
        <v>500</v>
      </c>
      <c r="AV642">
        <v>1092500</v>
      </c>
      <c r="AW642" t="s">
        <v>145</v>
      </c>
      <c r="AX642">
        <v>1</v>
      </c>
      <c r="AY642">
        <v>41</v>
      </c>
      <c r="AZ642" s="1">
        <v>44274</v>
      </c>
      <c r="BA642">
        <v>2021</v>
      </c>
      <c r="BB642">
        <v>2021</v>
      </c>
      <c r="BC642" t="s">
        <v>146</v>
      </c>
      <c r="BD642" s="5">
        <f>VLOOKUP(BC642,'unit cost'!$A$2:$B$17,2,FALSE)</f>
        <v>0.49399999999999999</v>
      </c>
      <c r="BE642" s="5">
        <f t="shared" si="10"/>
        <v>1079.3900000000001</v>
      </c>
    </row>
    <row r="643" spans="1:57" ht="14.4" x14ac:dyDescent="0.3">
      <c r="A643" t="s">
        <v>2694</v>
      </c>
      <c r="C643">
        <v>229</v>
      </c>
      <c r="D643" t="s">
        <v>142</v>
      </c>
      <c r="E643" t="s">
        <v>93</v>
      </c>
      <c r="F643" t="s">
        <v>55</v>
      </c>
      <c r="G643">
        <v>1312</v>
      </c>
      <c r="H643">
        <v>1</v>
      </c>
      <c r="I643">
        <v>1312</v>
      </c>
      <c r="J643" s="1">
        <v>44742</v>
      </c>
      <c r="K643" s="1">
        <v>44742</v>
      </c>
      <c r="N643" s="1">
        <v>44742</v>
      </c>
      <c r="O643" t="s">
        <v>69</v>
      </c>
      <c r="P643" t="s">
        <v>67</v>
      </c>
      <c r="Q643" s="1">
        <v>44263</v>
      </c>
      <c r="T643">
        <v>0</v>
      </c>
      <c r="U643" t="b">
        <v>0</v>
      </c>
      <c r="V643">
        <v>229</v>
      </c>
      <c r="W643" t="s">
        <v>365</v>
      </c>
      <c r="X643" t="s">
        <v>366</v>
      </c>
      <c r="Y643" t="s">
        <v>367</v>
      </c>
      <c r="Z643" t="s">
        <v>74</v>
      </c>
      <c r="AA643" t="s">
        <v>364</v>
      </c>
      <c r="AB643" t="s">
        <v>61</v>
      </c>
      <c r="AC643">
        <v>2021</v>
      </c>
      <c r="AD643" t="s">
        <v>482</v>
      </c>
      <c r="AE643" t="s">
        <v>483</v>
      </c>
      <c r="AF643">
        <v>6</v>
      </c>
      <c r="AG643">
        <v>2022</v>
      </c>
      <c r="AH643" t="s">
        <v>86</v>
      </c>
      <c r="AI643" t="s">
        <v>142</v>
      </c>
      <c r="AJ643" t="s">
        <v>484</v>
      </c>
      <c r="AK643" t="s">
        <v>144</v>
      </c>
      <c r="AL643" t="s">
        <v>93</v>
      </c>
      <c r="AM643" t="s">
        <v>74</v>
      </c>
      <c r="AQ643">
        <v>0</v>
      </c>
      <c r="AT643">
        <v>0</v>
      </c>
      <c r="AU643">
        <v>500</v>
      </c>
      <c r="AV643">
        <v>656000</v>
      </c>
      <c r="AW643" t="s">
        <v>145</v>
      </c>
      <c r="AX643">
        <v>1</v>
      </c>
      <c r="AY643">
        <v>41</v>
      </c>
      <c r="AZ643" s="1">
        <v>44455</v>
      </c>
      <c r="BA643">
        <v>2021</v>
      </c>
      <c r="BB643">
        <v>2022</v>
      </c>
      <c r="BC643" t="s">
        <v>146</v>
      </c>
      <c r="BD643" s="5">
        <f>VLOOKUP(BC643,'unit cost'!$A$2:$B$17,2,FALSE)</f>
        <v>0.49399999999999999</v>
      </c>
      <c r="BE643" s="5">
        <f t="shared" si="10"/>
        <v>648.12800000000004</v>
      </c>
    </row>
    <row r="644" spans="1:57" ht="14.4" x14ac:dyDescent="0.3">
      <c r="A644" t="s">
        <v>2694</v>
      </c>
      <c r="C644">
        <v>230</v>
      </c>
      <c r="D644" t="s">
        <v>142</v>
      </c>
      <c r="E644" t="s">
        <v>93</v>
      </c>
      <c r="F644" t="s">
        <v>55</v>
      </c>
      <c r="G644">
        <v>1507</v>
      </c>
      <c r="H644">
        <v>1</v>
      </c>
      <c r="I644">
        <v>1507</v>
      </c>
      <c r="J644" s="1">
        <v>44895</v>
      </c>
      <c r="K644" s="1">
        <v>44895</v>
      </c>
      <c r="N644" s="1">
        <v>44895</v>
      </c>
      <c r="O644" t="s">
        <v>69</v>
      </c>
      <c r="P644" t="s">
        <v>67</v>
      </c>
      <c r="Q644" s="1">
        <v>44263</v>
      </c>
      <c r="T644">
        <v>0</v>
      </c>
      <c r="U644" t="b">
        <v>0</v>
      </c>
      <c r="V644">
        <v>230</v>
      </c>
      <c r="W644" t="s">
        <v>365</v>
      </c>
      <c r="X644" t="s">
        <v>366</v>
      </c>
      <c r="Y644" t="s">
        <v>367</v>
      </c>
      <c r="Z644" t="s">
        <v>74</v>
      </c>
      <c r="AA644" t="s">
        <v>364</v>
      </c>
      <c r="AB644" t="s">
        <v>61</v>
      </c>
      <c r="AC644">
        <v>2021</v>
      </c>
      <c r="AD644" t="s">
        <v>482</v>
      </c>
      <c r="AE644" t="s">
        <v>483</v>
      </c>
      <c r="AF644">
        <v>11</v>
      </c>
      <c r="AG644">
        <v>2022</v>
      </c>
      <c r="AH644" t="s">
        <v>86</v>
      </c>
      <c r="AI644" t="s">
        <v>142</v>
      </c>
      <c r="AJ644" t="s">
        <v>484</v>
      </c>
      <c r="AK644" t="s">
        <v>144</v>
      </c>
      <c r="AL644" t="s">
        <v>93</v>
      </c>
      <c r="AM644" t="s">
        <v>74</v>
      </c>
      <c r="AQ644">
        <v>0</v>
      </c>
      <c r="AT644">
        <v>0</v>
      </c>
      <c r="AU644">
        <v>500</v>
      </c>
      <c r="AV644">
        <v>753500</v>
      </c>
      <c r="AW644" t="s">
        <v>145</v>
      </c>
      <c r="AX644">
        <v>1</v>
      </c>
      <c r="AY644">
        <v>41</v>
      </c>
      <c r="AZ644" s="1">
        <v>44608</v>
      </c>
      <c r="BA644">
        <v>2022</v>
      </c>
      <c r="BB644">
        <v>2022</v>
      </c>
      <c r="BC644" t="s">
        <v>146</v>
      </c>
      <c r="BD644" s="5">
        <f>VLOOKUP(BC644,'unit cost'!$A$2:$B$17,2,FALSE)</f>
        <v>0.49399999999999999</v>
      </c>
      <c r="BE644" s="5">
        <f t="shared" si="10"/>
        <v>744.45799999999997</v>
      </c>
    </row>
    <row r="645" spans="1:57" ht="14.4" x14ac:dyDescent="0.3">
      <c r="A645" t="s">
        <v>2694</v>
      </c>
      <c r="C645">
        <v>236</v>
      </c>
      <c r="D645" t="s">
        <v>485</v>
      </c>
      <c r="E645" t="s">
        <v>93</v>
      </c>
      <c r="F645" t="s">
        <v>55</v>
      </c>
      <c r="G645">
        <v>2985</v>
      </c>
      <c r="H645">
        <v>3000</v>
      </c>
      <c r="I645">
        <v>8955000</v>
      </c>
      <c r="J645" s="1">
        <v>44561</v>
      </c>
      <c r="K645" s="1">
        <v>44561</v>
      </c>
      <c r="N645" s="1">
        <v>44561</v>
      </c>
      <c r="O645" t="s">
        <v>69</v>
      </c>
      <c r="P645" t="s">
        <v>67</v>
      </c>
      <c r="Q645" s="1">
        <v>44263</v>
      </c>
      <c r="T645">
        <v>0</v>
      </c>
      <c r="U645" t="b">
        <v>0</v>
      </c>
      <c r="V645">
        <v>236</v>
      </c>
      <c r="W645" t="s">
        <v>365</v>
      </c>
      <c r="X645" t="s">
        <v>366</v>
      </c>
      <c r="Y645" t="s">
        <v>367</v>
      </c>
      <c r="Z645" t="s">
        <v>74</v>
      </c>
      <c r="AA645" t="s">
        <v>364</v>
      </c>
      <c r="AB645" t="s">
        <v>61</v>
      </c>
      <c r="AC645">
        <v>2021</v>
      </c>
      <c r="AD645" t="s">
        <v>482</v>
      </c>
      <c r="AE645" t="s">
        <v>486</v>
      </c>
      <c r="AF645">
        <v>12</v>
      </c>
      <c r="AG645">
        <v>2021</v>
      </c>
      <c r="AH645" t="s">
        <v>86</v>
      </c>
      <c r="AI645" t="s">
        <v>485</v>
      </c>
      <c r="AJ645" t="s">
        <v>487</v>
      </c>
      <c r="AK645" t="s">
        <v>488</v>
      </c>
      <c r="AL645" t="s">
        <v>93</v>
      </c>
      <c r="AM645" t="s">
        <v>74</v>
      </c>
      <c r="AQ645">
        <v>0</v>
      </c>
      <c r="AT645">
        <v>0</v>
      </c>
      <c r="AU645">
        <v>71.400000000000006</v>
      </c>
      <c r="AV645">
        <v>639387000</v>
      </c>
      <c r="AW645" t="s">
        <v>90</v>
      </c>
      <c r="AX645">
        <v>1</v>
      </c>
      <c r="AY645">
        <v>48</v>
      </c>
      <c r="AZ645" s="1">
        <v>44225</v>
      </c>
      <c r="BA645">
        <v>2021</v>
      </c>
      <c r="BB645">
        <v>2021</v>
      </c>
      <c r="BC645" t="s">
        <v>91</v>
      </c>
      <c r="BD645" s="5">
        <f>VLOOKUP(BC645,'unit cost'!$A$2:$B$17,2,FALSE)</f>
        <v>3.0300000000000001E-2</v>
      </c>
      <c r="BE645" s="5">
        <f t="shared" si="10"/>
        <v>90.445499999999996</v>
      </c>
    </row>
    <row r="646" spans="1:57" ht="14.4" x14ac:dyDescent="0.3">
      <c r="A646" t="s">
        <v>2694</v>
      </c>
      <c r="C646">
        <v>237</v>
      </c>
      <c r="D646" t="s">
        <v>485</v>
      </c>
      <c r="E646" t="s">
        <v>93</v>
      </c>
      <c r="F646" t="s">
        <v>55</v>
      </c>
      <c r="G646">
        <v>1500</v>
      </c>
      <c r="H646">
        <v>3000</v>
      </c>
      <c r="I646">
        <v>4500000</v>
      </c>
      <c r="J646" s="1">
        <v>44712</v>
      </c>
      <c r="K646" s="1">
        <v>44712</v>
      </c>
      <c r="N646" s="1">
        <v>44712</v>
      </c>
      <c r="O646" t="s">
        <v>69</v>
      </c>
      <c r="P646" t="s">
        <v>67</v>
      </c>
      <c r="Q646" s="1">
        <v>44263</v>
      </c>
      <c r="T646">
        <v>0</v>
      </c>
      <c r="U646" t="b">
        <v>0</v>
      </c>
      <c r="V646">
        <v>237</v>
      </c>
      <c r="W646" t="s">
        <v>365</v>
      </c>
      <c r="X646" t="s">
        <v>366</v>
      </c>
      <c r="Y646" t="s">
        <v>367</v>
      </c>
      <c r="Z646" t="s">
        <v>74</v>
      </c>
      <c r="AA646" t="s">
        <v>364</v>
      </c>
      <c r="AB646" t="s">
        <v>61</v>
      </c>
      <c r="AC646">
        <v>2021</v>
      </c>
      <c r="AD646" t="s">
        <v>482</v>
      </c>
      <c r="AE646" t="s">
        <v>486</v>
      </c>
      <c r="AF646">
        <v>5</v>
      </c>
      <c r="AG646">
        <v>2022</v>
      </c>
      <c r="AH646" t="s">
        <v>86</v>
      </c>
      <c r="AI646" t="s">
        <v>485</v>
      </c>
      <c r="AJ646" t="s">
        <v>487</v>
      </c>
      <c r="AK646" t="s">
        <v>488</v>
      </c>
      <c r="AL646" t="s">
        <v>93</v>
      </c>
      <c r="AM646" t="s">
        <v>74</v>
      </c>
      <c r="AQ646">
        <v>0</v>
      </c>
      <c r="AT646">
        <v>0</v>
      </c>
      <c r="AU646">
        <v>71.400000000000006</v>
      </c>
      <c r="AV646">
        <v>321300000</v>
      </c>
      <c r="AW646" t="s">
        <v>90</v>
      </c>
      <c r="AX646">
        <v>1</v>
      </c>
      <c r="AY646">
        <v>48</v>
      </c>
      <c r="AZ646" s="1">
        <v>44376</v>
      </c>
      <c r="BA646">
        <v>2021</v>
      </c>
      <c r="BB646">
        <v>2022</v>
      </c>
      <c r="BC646" t="s">
        <v>91</v>
      </c>
      <c r="BD646" s="5">
        <f>VLOOKUP(BC646,'unit cost'!$A$2:$B$17,2,FALSE)</f>
        <v>3.0300000000000001E-2</v>
      </c>
      <c r="BE646" s="5">
        <f t="shared" si="10"/>
        <v>45.45</v>
      </c>
    </row>
    <row r="647" spans="1:57" ht="14.4" x14ac:dyDescent="0.3">
      <c r="A647" t="s">
        <v>2694</v>
      </c>
      <c r="C647">
        <v>238</v>
      </c>
      <c r="D647" t="s">
        <v>485</v>
      </c>
      <c r="E647" t="s">
        <v>93</v>
      </c>
      <c r="F647" t="s">
        <v>55</v>
      </c>
      <c r="G647">
        <v>1625</v>
      </c>
      <c r="H647">
        <v>3000</v>
      </c>
      <c r="I647">
        <v>4875000</v>
      </c>
      <c r="J647" s="1">
        <v>44865</v>
      </c>
      <c r="K647" s="1">
        <v>44865</v>
      </c>
      <c r="N647" s="1">
        <v>44865</v>
      </c>
      <c r="O647" t="s">
        <v>69</v>
      </c>
      <c r="P647" t="s">
        <v>67</v>
      </c>
      <c r="Q647" s="1">
        <v>44263</v>
      </c>
      <c r="T647">
        <v>0</v>
      </c>
      <c r="U647" t="b">
        <v>0</v>
      </c>
      <c r="V647">
        <v>238</v>
      </c>
      <c r="W647" t="s">
        <v>365</v>
      </c>
      <c r="X647" t="s">
        <v>366</v>
      </c>
      <c r="Y647" t="s">
        <v>367</v>
      </c>
      <c r="Z647" t="s">
        <v>74</v>
      </c>
      <c r="AA647" t="s">
        <v>364</v>
      </c>
      <c r="AB647" t="s">
        <v>61</v>
      </c>
      <c r="AC647">
        <v>2021</v>
      </c>
      <c r="AD647" t="s">
        <v>482</v>
      </c>
      <c r="AE647" t="s">
        <v>486</v>
      </c>
      <c r="AF647">
        <v>10</v>
      </c>
      <c r="AG647">
        <v>2022</v>
      </c>
      <c r="AH647" t="s">
        <v>86</v>
      </c>
      <c r="AI647" t="s">
        <v>485</v>
      </c>
      <c r="AJ647" t="s">
        <v>487</v>
      </c>
      <c r="AK647" t="s">
        <v>488</v>
      </c>
      <c r="AL647" t="s">
        <v>93</v>
      </c>
      <c r="AM647" t="s">
        <v>74</v>
      </c>
      <c r="AQ647">
        <v>0</v>
      </c>
      <c r="AT647">
        <v>0</v>
      </c>
      <c r="AU647">
        <v>71.400000000000006</v>
      </c>
      <c r="AV647">
        <v>348075000</v>
      </c>
      <c r="AW647" t="s">
        <v>90</v>
      </c>
      <c r="AX647">
        <v>1</v>
      </c>
      <c r="AY647">
        <v>48</v>
      </c>
      <c r="AZ647" s="1">
        <v>44529</v>
      </c>
      <c r="BA647">
        <v>2022</v>
      </c>
      <c r="BB647">
        <v>2022</v>
      </c>
      <c r="BC647" t="s">
        <v>91</v>
      </c>
      <c r="BD647" s="5">
        <f>VLOOKUP(BC647,'unit cost'!$A$2:$B$17,2,FALSE)</f>
        <v>3.0300000000000001E-2</v>
      </c>
      <c r="BE647" s="5">
        <f t="shared" si="10"/>
        <v>49.237500000000004</v>
      </c>
    </row>
    <row r="648" spans="1:57" ht="14.4" x14ac:dyDescent="0.3">
      <c r="A648" t="s">
        <v>2694</v>
      </c>
      <c r="C648">
        <v>239</v>
      </c>
      <c r="D648" t="s">
        <v>485</v>
      </c>
      <c r="E648" t="s">
        <v>93</v>
      </c>
      <c r="F648" t="s">
        <v>55</v>
      </c>
      <c r="G648">
        <v>1834</v>
      </c>
      <c r="H648">
        <v>3000</v>
      </c>
      <c r="I648">
        <v>5502000</v>
      </c>
      <c r="J648" s="1">
        <v>45016</v>
      </c>
      <c r="K648" s="1">
        <v>45016</v>
      </c>
      <c r="N648" s="1">
        <v>45016</v>
      </c>
      <c r="O648" t="s">
        <v>69</v>
      </c>
      <c r="P648" t="s">
        <v>67</v>
      </c>
      <c r="Q648" s="1">
        <v>44263</v>
      </c>
      <c r="T648">
        <v>0</v>
      </c>
      <c r="U648" t="b">
        <v>0</v>
      </c>
      <c r="V648">
        <v>239</v>
      </c>
      <c r="W648" t="s">
        <v>365</v>
      </c>
      <c r="X648" t="s">
        <v>366</v>
      </c>
      <c r="Y648" t="s">
        <v>367</v>
      </c>
      <c r="Z648" t="s">
        <v>74</v>
      </c>
      <c r="AA648" t="s">
        <v>364</v>
      </c>
      <c r="AB648" t="s">
        <v>61</v>
      </c>
      <c r="AC648">
        <v>2021</v>
      </c>
      <c r="AD648" t="s">
        <v>482</v>
      </c>
      <c r="AE648" t="s">
        <v>486</v>
      </c>
      <c r="AF648">
        <v>3</v>
      </c>
      <c r="AG648">
        <v>2023</v>
      </c>
      <c r="AH648" t="s">
        <v>86</v>
      </c>
      <c r="AI648" t="s">
        <v>485</v>
      </c>
      <c r="AJ648" t="s">
        <v>487</v>
      </c>
      <c r="AK648" t="s">
        <v>488</v>
      </c>
      <c r="AL648" t="s">
        <v>93</v>
      </c>
      <c r="AM648" t="s">
        <v>74</v>
      </c>
      <c r="AQ648">
        <v>0</v>
      </c>
      <c r="AT648">
        <v>0</v>
      </c>
      <c r="AU648">
        <v>71.400000000000006</v>
      </c>
      <c r="AV648">
        <v>392842800</v>
      </c>
      <c r="AW648" t="s">
        <v>90</v>
      </c>
      <c r="AX648">
        <v>1</v>
      </c>
      <c r="AY648">
        <v>48</v>
      </c>
      <c r="AZ648" s="1">
        <v>44680</v>
      </c>
      <c r="BA648">
        <v>2022</v>
      </c>
      <c r="BB648">
        <v>2022</v>
      </c>
      <c r="BC648" t="s">
        <v>91</v>
      </c>
      <c r="BD648" s="5">
        <f>VLOOKUP(BC648,'unit cost'!$A$2:$B$17,2,FALSE)</f>
        <v>3.0300000000000001E-2</v>
      </c>
      <c r="BE648" s="5">
        <f t="shared" si="10"/>
        <v>55.5702</v>
      </c>
    </row>
    <row r="649" spans="1:57" ht="14.4" x14ac:dyDescent="0.3">
      <c r="A649" t="s">
        <v>2694</v>
      </c>
      <c r="C649">
        <v>240</v>
      </c>
      <c r="D649" t="s">
        <v>485</v>
      </c>
      <c r="E649" t="s">
        <v>93</v>
      </c>
      <c r="F649" t="s">
        <v>55</v>
      </c>
      <c r="G649">
        <v>2111</v>
      </c>
      <c r="H649">
        <v>3000</v>
      </c>
      <c r="I649">
        <v>6333000</v>
      </c>
      <c r="J649" s="1">
        <v>45169</v>
      </c>
      <c r="K649" s="1">
        <v>45169</v>
      </c>
      <c r="N649" s="1">
        <v>45169</v>
      </c>
      <c r="O649" t="s">
        <v>69</v>
      </c>
      <c r="P649" t="s">
        <v>67</v>
      </c>
      <c r="Q649" s="1">
        <v>44263</v>
      </c>
      <c r="T649">
        <v>0</v>
      </c>
      <c r="U649" t="b">
        <v>0</v>
      </c>
      <c r="V649">
        <v>240</v>
      </c>
      <c r="W649" t="s">
        <v>365</v>
      </c>
      <c r="X649" t="s">
        <v>366</v>
      </c>
      <c r="Y649" t="s">
        <v>367</v>
      </c>
      <c r="Z649" t="s">
        <v>74</v>
      </c>
      <c r="AA649" t="s">
        <v>364</v>
      </c>
      <c r="AB649" t="s">
        <v>61</v>
      </c>
      <c r="AC649">
        <v>2021</v>
      </c>
      <c r="AD649" t="s">
        <v>482</v>
      </c>
      <c r="AE649" t="s">
        <v>486</v>
      </c>
      <c r="AF649">
        <v>8</v>
      </c>
      <c r="AG649">
        <v>2023</v>
      </c>
      <c r="AH649" t="s">
        <v>86</v>
      </c>
      <c r="AI649" t="s">
        <v>485</v>
      </c>
      <c r="AJ649" t="s">
        <v>487</v>
      </c>
      <c r="AK649" t="s">
        <v>488</v>
      </c>
      <c r="AL649" t="s">
        <v>93</v>
      </c>
      <c r="AM649" t="s">
        <v>74</v>
      </c>
      <c r="AQ649">
        <v>0</v>
      </c>
      <c r="AT649">
        <v>0</v>
      </c>
      <c r="AU649">
        <v>71.400000000000006</v>
      </c>
      <c r="AV649">
        <v>452176200</v>
      </c>
      <c r="AW649" t="s">
        <v>90</v>
      </c>
      <c r="AX649">
        <v>1</v>
      </c>
      <c r="AY649">
        <v>48</v>
      </c>
      <c r="AZ649" s="1">
        <v>44833</v>
      </c>
      <c r="BA649">
        <v>2023</v>
      </c>
      <c r="BB649">
        <v>2023</v>
      </c>
      <c r="BC649" t="s">
        <v>91</v>
      </c>
      <c r="BD649" s="5">
        <f>VLOOKUP(BC649,'unit cost'!$A$2:$B$17,2,FALSE)</f>
        <v>3.0300000000000001E-2</v>
      </c>
      <c r="BE649" s="5">
        <f t="shared" si="10"/>
        <v>63.963300000000004</v>
      </c>
    </row>
    <row r="650" spans="1:57" ht="14.4" x14ac:dyDescent="0.3">
      <c r="A650" t="s">
        <v>2694</v>
      </c>
      <c r="C650">
        <v>241</v>
      </c>
      <c r="D650" t="s">
        <v>489</v>
      </c>
      <c r="E650" t="s">
        <v>93</v>
      </c>
      <c r="F650" t="s">
        <v>55</v>
      </c>
      <c r="G650">
        <v>1921</v>
      </c>
      <c r="H650">
        <v>1</v>
      </c>
      <c r="I650">
        <v>1921</v>
      </c>
      <c r="J650" s="1">
        <v>44561</v>
      </c>
      <c r="K650" s="1">
        <v>44561</v>
      </c>
      <c r="N650" s="1">
        <v>44561</v>
      </c>
      <c r="O650" t="s">
        <v>69</v>
      </c>
      <c r="P650" t="s">
        <v>67</v>
      </c>
      <c r="Q650" s="1">
        <v>44263</v>
      </c>
      <c r="T650">
        <v>0</v>
      </c>
      <c r="U650" t="b">
        <v>0</v>
      </c>
      <c r="V650">
        <v>241</v>
      </c>
      <c r="W650" t="s">
        <v>365</v>
      </c>
      <c r="X650" t="s">
        <v>366</v>
      </c>
      <c r="Y650" t="s">
        <v>367</v>
      </c>
      <c r="Z650" t="s">
        <v>74</v>
      </c>
      <c r="AA650" t="s">
        <v>364</v>
      </c>
      <c r="AB650" t="s">
        <v>61</v>
      </c>
      <c r="AC650">
        <v>2021</v>
      </c>
      <c r="AD650" t="s">
        <v>482</v>
      </c>
      <c r="AE650" t="s">
        <v>490</v>
      </c>
      <c r="AF650">
        <v>12</v>
      </c>
      <c r="AG650">
        <v>2021</v>
      </c>
      <c r="AH650" t="s">
        <v>86</v>
      </c>
      <c r="AI650" t="s">
        <v>71</v>
      </c>
      <c r="AJ650" t="s">
        <v>491</v>
      </c>
      <c r="AK650" t="s">
        <v>72</v>
      </c>
      <c r="AL650" t="s">
        <v>93</v>
      </c>
      <c r="AM650" t="s">
        <v>74</v>
      </c>
      <c r="AQ650">
        <v>0</v>
      </c>
      <c r="AT650">
        <v>0</v>
      </c>
      <c r="AU650">
        <v>24.5</v>
      </c>
      <c r="AV650">
        <v>47064.5</v>
      </c>
      <c r="AW650" t="s">
        <v>75</v>
      </c>
      <c r="AX650">
        <v>1</v>
      </c>
      <c r="AY650">
        <v>44</v>
      </c>
      <c r="AZ650" s="1">
        <v>44253</v>
      </c>
      <c r="BA650">
        <v>2021</v>
      </c>
      <c r="BB650">
        <v>2021</v>
      </c>
      <c r="BC650" t="s">
        <v>76</v>
      </c>
      <c r="BD650" s="5">
        <f>VLOOKUP(BC650,'unit cost'!$A$2:$B$17,2,FALSE)</f>
        <v>0.3</v>
      </c>
      <c r="BE650" s="5">
        <f t="shared" si="10"/>
        <v>576.29999999999995</v>
      </c>
    </row>
    <row r="651" spans="1:57" ht="14.4" x14ac:dyDescent="0.3">
      <c r="A651" t="s">
        <v>2694</v>
      </c>
      <c r="C651">
        <v>242</v>
      </c>
      <c r="D651" t="s">
        <v>489</v>
      </c>
      <c r="E651" t="s">
        <v>93</v>
      </c>
      <c r="F651" t="s">
        <v>55</v>
      </c>
      <c r="G651">
        <v>937</v>
      </c>
      <c r="H651">
        <v>1</v>
      </c>
      <c r="I651">
        <v>937</v>
      </c>
      <c r="J651" s="1">
        <v>44681</v>
      </c>
      <c r="K651" s="1">
        <v>44681</v>
      </c>
      <c r="N651" s="1">
        <v>44681</v>
      </c>
      <c r="O651" t="s">
        <v>69</v>
      </c>
      <c r="P651" t="s">
        <v>67</v>
      </c>
      <c r="Q651" s="1">
        <v>44263</v>
      </c>
      <c r="T651">
        <v>0</v>
      </c>
      <c r="U651" t="b">
        <v>0</v>
      </c>
      <c r="V651">
        <v>242</v>
      </c>
      <c r="W651" t="s">
        <v>365</v>
      </c>
      <c r="X651" t="s">
        <v>366</v>
      </c>
      <c r="Y651" t="s">
        <v>367</v>
      </c>
      <c r="Z651" t="s">
        <v>74</v>
      </c>
      <c r="AA651" t="s">
        <v>364</v>
      </c>
      <c r="AB651" t="s">
        <v>61</v>
      </c>
      <c r="AC651">
        <v>2021</v>
      </c>
      <c r="AD651" t="s">
        <v>482</v>
      </c>
      <c r="AE651" t="s">
        <v>490</v>
      </c>
      <c r="AF651">
        <v>4</v>
      </c>
      <c r="AG651">
        <v>2022</v>
      </c>
      <c r="AH651" t="s">
        <v>86</v>
      </c>
      <c r="AI651" t="s">
        <v>71</v>
      </c>
      <c r="AJ651" t="s">
        <v>491</v>
      </c>
      <c r="AK651" t="s">
        <v>72</v>
      </c>
      <c r="AL651" t="s">
        <v>93</v>
      </c>
      <c r="AM651" t="s">
        <v>74</v>
      </c>
      <c r="AQ651">
        <v>0</v>
      </c>
      <c r="AT651">
        <v>0</v>
      </c>
      <c r="AU651">
        <v>24.5</v>
      </c>
      <c r="AV651">
        <v>22956.5</v>
      </c>
      <c r="AW651" t="s">
        <v>75</v>
      </c>
      <c r="AX651">
        <v>1</v>
      </c>
      <c r="AY651">
        <v>44</v>
      </c>
      <c r="AZ651" s="1">
        <v>44373</v>
      </c>
      <c r="BA651">
        <v>2021</v>
      </c>
      <c r="BB651">
        <v>2022</v>
      </c>
      <c r="BC651" t="s">
        <v>76</v>
      </c>
      <c r="BD651" s="5">
        <f>VLOOKUP(BC651,'unit cost'!$A$2:$B$17,2,FALSE)</f>
        <v>0.3</v>
      </c>
      <c r="BE651" s="5">
        <f t="shared" si="10"/>
        <v>281.09999999999997</v>
      </c>
    </row>
    <row r="652" spans="1:57" ht="14.4" x14ac:dyDescent="0.3">
      <c r="A652" t="s">
        <v>2694</v>
      </c>
      <c r="C652">
        <v>243</v>
      </c>
      <c r="D652" t="s">
        <v>489</v>
      </c>
      <c r="E652" t="s">
        <v>93</v>
      </c>
      <c r="F652" t="s">
        <v>55</v>
      </c>
      <c r="G652">
        <v>1095</v>
      </c>
      <c r="H652">
        <v>1</v>
      </c>
      <c r="I652">
        <v>1095</v>
      </c>
      <c r="J652" s="1">
        <v>44804</v>
      </c>
      <c r="K652" s="1">
        <v>44804</v>
      </c>
      <c r="N652" s="1">
        <v>44804</v>
      </c>
      <c r="O652" t="s">
        <v>69</v>
      </c>
      <c r="P652" t="s">
        <v>67</v>
      </c>
      <c r="Q652" s="1">
        <v>44263</v>
      </c>
      <c r="T652">
        <v>0</v>
      </c>
      <c r="U652" t="b">
        <v>0</v>
      </c>
      <c r="V652">
        <v>243</v>
      </c>
      <c r="W652" t="s">
        <v>365</v>
      </c>
      <c r="X652" t="s">
        <v>366</v>
      </c>
      <c r="Y652" t="s">
        <v>367</v>
      </c>
      <c r="Z652" t="s">
        <v>74</v>
      </c>
      <c r="AA652" t="s">
        <v>364</v>
      </c>
      <c r="AB652" t="s">
        <v>61</v>
      </c>
      <c r="AC652">
        <v>2021</v>
      </c>
      <c r="AD652" t="s">
        <v>482</v>
      </c>
      <c r="AE652" t="s">
        <v>490</v>
      </c>
      <c r="AF652">
        <v>8</v>
      </c>
      <c r="AG652">
        <v>2022</v>
      </c>
      <c r="AH652" t="s">
        <v>86</v>
      </c>
      <c r="AI652" t="s">
        <v>71</v>
      </c>
      <c r="AJ652" t="s">
        <v>491</v>
      </c>
      <c r="AK652" t="s">
        <v>72</v>
      </c>
      <c r="AL652" t="s">
        <v>93</v>
      </c>
      <c r="AM652" t="s">
        <v>74</v>
      </c>
      <c r="AQ652">
        <v>0</v>
      </c>
      <c r="AT652">
        <v>0</v>
      </c>
      <c r="AU652">
        <v>24.5</v>
      </c>
      <c r="AV652">
        <v>26827.5</v>
      </c>
      <c r="AW652" t="s">
        <v>75</v>
      </c>
      <c r="AX652">
        <v>1</v>
      </c>
      <c r="AY652">
        <v>44</v>
      </c>
      <c r="AZ652" s="1">
        <v>44496</v>
      </c>
      <c r="BA652">
        <v>2022</v>
      </c>
      <c r="BB652">
        <v>2022</v>
      </c>
      <c r="BC652" t="s">
        <v>76</v>
      </c>
      <c r="BD652" s="5">
        <f>VLOOKUP(BC652,'unit cost'!$A$2:$B$17,2,FALSE)</f>
        <v>0.3</v>
      </c>
      <c r="BE652" s="5">
        <f t="shared" si="10"/>
        <v>328.5</v>
      </c>
    </row>
    <row r="653" spans="1:57" ht="14.4" x14ac:dyDescent="0.3">
      <c r="A653" t="s">
        <v>2694</v>
      </c>
      <c r="C653">
        <v>244</v>
      </c>
      <c r="D653" t="s">
        <v>489</v>
      </c>
      <c r="E653" t="s">
        <v>93</v>
      </c>
      <c r="F653" t="s">
        <v>55</v>
      </c>
      <c r="G653">
        <v>1338</v>
      </c>
      <c r="H653">
        <v>1</v>
      </c>
      <c r="I653">
        <v>1338</v>
      </c>
      <c r="J653" s="1">
        <v>44926</v>
      </c>
      <c r="K653" s="1">
        <v>44926</v>
      </c>
      <c r="N653" s="1">
        <v>44926</v>
      </c>
      <c r="O653" t="s">
        <v>69</v>
      </c>
      <c r="P653" t="s">
        <v>67</v>
      </c>
      <c r="Q653" s="1">
        <v>44263</v>
      </c>
      <c r="T653">
        <v>0</v>
      </c>
      <c r="U653" t="b">
        <v>0</v>
      </c>
      <c r="V653">
        <v>244</v>
      </c>
      <c r="W653" t="s">
        <v>365</v>
      </c>
      <c r="X653" t="s">
        <v>366</v>
      </c>
      <c r="Y653" t="s">
        <v>367</v>
      </c>
      <c r="Z653" t="s">
        <v>74</v>
      </c>
      <c r="AA653" t="s">
        <v>364</v>
      </c>
      <c r="AB653" t="s">
        <v>61</v>
      </c>
      <c r="AC653">
        <v>2021</v>
      </c>
      <c r="AD653" t="s">
        <v>482</v>
      </c>
      <c r="AE653" t="s">
        <v>490</v>
      </c>
      <c r="AF653">
        <v>12</v>
      </c>
      <c r="AG653">
        <v>2022</v>
      </c>
      <c r="AH653" t="s">
        <v>86</v>
      </c>
      <c r="AI653" t="s">
        <v>71</v>
      </c>
      <c r="AJ653" t="s">
        <v>491</v>
      </c>
      <c r="AK653" t="s">
        <v>72</v>
      </c>
      <c r="AL653" t="s">
        <v>93</v>
      </c>
      <c r="AM653" t="s">
        <v>74</v>
      </c>
      <c r="AQ653">
        <v>0</v>
      </c>
      <c r="AT653">
        <v>0</v>
      </c>
      <c r="AU653">
        <v>24.5</v>
      </c>
      <c r="AV653">
        <v>32781</v>
      </c>
      <c r="AW653" t="s">
        <v>75</v>
      </c>
      <c r="AX653">
        <v>1</v>
      </c>
      <c r="AY653">
        <v>44</v>
      </c>
      <c r="AZ653" s="1">
        <v>44618</v>
      </c>
      <c r="BA653">
        <v>2022</v>
      </c>
      <c r="BB653">
        <v>2022</v>
      </c>
      <c r="BC653" t="s">
        <v>76</v>
      </c>
      <c r="BD653" s="5">
        <f>VLOOKUP(BC653,'unit cost'!$A$2:$B$17,2,FALSE)</f>
        <v>0.3</v>
      </c>
      <c r="BE653" s="5">
        <f t="shared" si="10"/>
        <v>401.4</v>
      </c>
    </row>
    <row r="654" spans="1:57" ht="14.4" x14ac:dyDescent="0.3">
      <c r="A654" t="s">
        <v>2694</v>
      </c>
      <c r="C654">
        <v>245</v>
      </c>
      <c r="D654" t="s">
        <v>489</v>
      </c>
      <c r="E654" t="s">
        <v>93</v>
      </c>
      <c r="F654" t="s">
        <v>55</v>
      </c>
      <c r="G654">
        <v>1648.99999999999</v>
      </c>
      <c r="H654">
        <v>1</v>
      </c>
      <c r="I654">
        <v>1648.99999999999</v>
      </c>
      <c r="J654" s="1">
        <v>45046</v>
      </c>
      <c r="K654" s="1">
        <v>45046</v>
      </c>
      <c r="N654" s="1">
        <v>45046</v>
      </c>
      <c r="O654" t="s">
        <v>69</v>
      </c>
      <c r="P654" t="s">
        <v>67</v>
      </c>
      <c r="Q654" s="1">
        <v>44263</v>
      </c>
      <c r="T654">
        <v>0</v>
      </c>
      <c r="U654" t="b">
        <v>0</v>
      </c>
      <c r="V654">
        <v>245</v>
      </c>
      <c r="W654" t="s">
        <v>365</v>
      </c>
      <c r="X654" t="s">
        <v>366</v>
      </c>
      <c r="Y654" t="s">
        <v>367</v>
      </c>
      <c r="Z654" t="s">
        <v>74</v>
      </c>
      <c r="AA654" t="s">
        <v>364</v>
      </c>
      <c r="AB654" t="s">
        <v>61</v>
      </c>
      <c r="AC654">
        <v>2021</v>
      </c>
      <c r="AD654" t="s">
        <v>482</v>
      </c>
      <c r="AE654" t="s">
        <v>490</v>
      </c>
      <c r="AF654">
        <v>4</v>
      </c>
      <c r="AG654">
        <v>2023</v>
      </c>
      <c r="AH654" t="s">
        <v>86</v>
      </c>
      <c r="AI654" t="s">
        <v>71</v>
      </c>
      <c r="AJ654" t="s">
        <v>491</v>
      </c>
      <c r="AK654" t="s">
        <v>72</v>
      </c>
      <c r="AL654" t="s">
        <v>93</v>
      </c>
      <c r="AM654" t="s">
        <v>74</v>
      </c>
      <c r="AQ654">
        <v>0</v>
      </c>
      <c r="AT654">
        <v>0</v>
      </c>
      <c r="AU654">
        <v>24.5</v>
      </c>
      <c r="AV654">
        <v>40400.499999999898</v>
      </c>
      <c r="AW654" t="s">
        <v>75</v>
      </c>
      <c r="AX654">
        <v>1</v>
      </c>
      <c r="AY654">
        <v>44</v>
      </c>
      <c r="AZ654" s="1">
        <v>44738</v>
      </c>
      <c r="BA654">
        <v>2022</v>
      </c>
      <c r="BB654">
        <v>2023</v>
      </c>
      <c r="BC654" t="s">
        <v>76</v>
      </c>
      <c r="BD654" s="5">
        <f>VLOOKUP(BC654,'unit cost'!$A$2:$B$17,2,FALSE)</f>
        <v>0.3</v>
      </c>
      <c r="BE654" s="5">
        <f t="shared" si="10"/>
        <v>494.69999999999698</v>
      </c>
    </row>
    <row r="655" spans="1:57" ht="259.2" x14ac:dyDescent="0.3">
      <c r="A655" t="s">
        <v>2694</v>
      </c>
      <c r="C655">
        <v>1</v>
      </c>
      <c r="D655" t="s">
        <v>485</v>
      </c>
      <c r="E655" t="s">
        <v>93</v>
      </c>
      <c r="F655" t="s">
        <v>55</v>
      </c>
      <c r="G655">
        <v>294</v>
      </c>
      <c r="H655">
        <v>3000</v>
      </c>
      <c r="I655">
        <v>882000</v>
      </c>
      <c r="J655" s="1">
        <v>43861</v>
      </c>
      <c r="K655" s="1">
        <v>43741</v>
      </c>
      <c r="N655" s="1">
        <v>43861</v>
      </c>
      <c r="O655" t="s">
        <v>56</v>
      </c>
      <c r="P655" s="2" t="s">
        <v>492</v>
      </c>
      <c r="Q655" s="1">
        <v>43907</v>
      </c>
      <c r="T655">
        <v>0</v>
      </c>
      <c r="U655" t="b">
        <v>1</v>
      </c>
      <c r="V655" t="s">
        <v>427</v>
      </c>
      <c r="W655" t="s">
        <v>365</v>
      </c>
      <c r="X655" t="s">
        <v>366</v>
      </c>
      <c r="Y655" t="s">
        <v>367</v>
      </c>
      <c r="Z655" t="s">
        <v>74</v>
      </c>
      <c r="AA655" t="s">
        <v>364</v>
      </c>
      <c r="AB655" t="s">
        <v>61</v>
      </c>
      <c r="AC655">
        <v>2021</v>
      </c>
      <c r="AD655" t="s">
        <v>482</v>
      </c>
      <c r="AE655" t="s">
        <v>486</v>
      </c>
      <c r="AF655">
        <v>1</v>
      </c>
      <c r="AG655">
        <v>2020</v>
      </c>
      <c r="AH655" t="s">
        <v>86</v>
      </c>
      <c r="AI655" t="s">
        <v>485</v>
      </c>
      <c r="AJ655" t="s">
        <v>487</v>
      </c>
      <c r="AK655" t="s">
        <v>488</v>
      </c>
      <c r="AL655" t="s">
        <v>93</v>
      </c>
      <c r="AM655" t="s">
        <v>74</v>
      </c>
      <c r="AQ655">
        <v>0</v>
      </c>
      <c r="AT655">
        <v>0</v>
      </c>
      <c r="AU655">
        <v>71.400000000000006</v>
      </c>
      <c r="AV655">
        <v>62974800</v>
      </c>
      <c r="AW655" t="s">
        <v>90</v>
      </c>
      <c r="AX655">
        <v>1</v>
      </c>
      <c r="AY655">
        <v>48</v>
      </c>
      <c r="AZ655" s="1">
        <v>43525</v>
      </c>
      <c r="BA655">
        <v>2019</v>
      </c>
      <c r="BB655">
        <v>2019</v>
      </c>
      <c r="BC655" t="s">
        <v>91</v>
      </c>
      <c r="BD655" s="5">
        <f>VLOOKUP(BC655,'unit cost'!$A$2:$B$17,2,FALSE)</f>
        <v>3.0300000000000001E-2</v>
      </c>
      <c r="BE655" s="5">
        <f t="shared" si="10"/>
        <v>8.9082000000000008</v>
      </c>
    </row>
    <row r="656" spans="1:57" ht="14.4" x14ac:dyDescent="0.3">
      <c r="A656" t="s">
        <v>2694</v>
      </c>
      <c r="C656">
        <v>2</v>
      </c>
      <c r="D656" t="s">
        <v>485</v>
      </c>
      <c r="E656" t="s">
        <v>93</v>
      </c>
      <c r="F656" t="s">
        <v>55</v>
      </c>
      <c r="G656">
        <v>925</v>
      </c>
      <c r="H656">
        <v>3000</v>
      </c>
      <c r="I656">
        <v>2775000</v>
      </c>
      <c r="J656" s="1">
        <v>43949</v>
      </c>
      <c r="K656" s="1">
        <v>43741</v>
      </c>
      <c r="N656" s="1">
        <v>43949</v>
      </c>
      <c r="O656" t="s">
        <v>56</v>
      </c>
      <c r="P656" t="s">
        <v>493</v>
      </c>
      <c r="Q656" s="1">
        <v>43995</v>
      </c>
      <c r="T656">
        <v>0</v>
      </c>
      <c r="U656" t="b">
        <v>1</v>
      </c>
      <c r="V656" t="s">
        <v>494</v>
      </c>
      <c r="W656" t="s">
        <v>365</v>
      </c>
      <c r="X656" t="s">
        <v>366</v>
      </c>
      <c r="Y656" t="s">
        <v>367</v>
      </c>
      <c r="Z656" t="s">
        <v>74</v>
      </c>
      <c r="AA656" t="s">
        <v>364</v>
      </c>
      <c r="AB656" t="s">
        <v>61</v>
      </c>
      <c r="AC656">
        <v>2021</v>
      </c>
      <c r="AD656" t="s">
        <v>482</v>
      </c>
      <c r="AE656" t="s">
        <v>486</v>
      </c>
      <c r="AF656">
        <v>4</v>
      </c>
      <c r="AG656">
        <v>2020</v>
      </c>
      <c r="AH656" t="s">
        <v>86</v>
      </c>
      <c r="AI656" t="s">
        <v>485</v>
      </c>
      <c r="AJ656" t="s">
        <v>487</v>
      </c>
      <c r="AK656" t="s">
        <v>488</v>
      </c>
      <c r="AL656" t="s">
        <v>93</v>
      </c>
      <c r="AM656" t="s">
        <v>74</v>
      </c>
      <c r="AQ656">
        <v>0</v>
      </c>
      <c r="AT656">
        <v>0</v>
      </c>
      <c r="AU656">
        <v>71.400000000000006</v>
      </c>
      <c r="AV656">
        <v>198135000</v>
      </c>
      <c r="AW656" t="s">
        <v>90</v>
      </c>
      <c r="AX656">
        <v>1</v>
      </c>
      <c r="AY656">
        <v>48</v>
      </c>
      <c r="AZ656" s="1">
        <v>43613</v>
      </c>
      <c r="BA656">
        <v>2019</v>
      </c>
      <c r="BB656">
        <v>2020</v>
      </c>
      <c r="BC656" t="s">
        <v>91</v>
      </c>
      <c r="BD656" s="5">
        <f>VLOOKUP(BC656,'unit cost'!$A$2:$B$17,2,FALSE)</f>
        <v>3.0300000000000001E-2</v>
      </c>
      <c r="BE656" s="5">
        <f t="shared" si="10"/>
        <v>28.0275</v>
      </c>
    </row>
    <row r="657" spans="1:57" ht="14.4" x14ac:dyDescent="0.3">
      <c r="A657" t="s">
        <v>2694</v>
      </c>
      <c r="C657">
        <v>3</v>
      </c>
      <c r="D657" t="s">
        <v>485</v>
      </c>
      <c r="E657" t="s">
        <v>93</v>
      </c>
      <c r="F657" t="s">
        <v>55</v>
      </c>
      <c r="G657">
        <v>2334</v>
      </c>
      <c r="H657">
        <v>3000</v>
      </c>
      <c r="I657">
        <v>7002000</v>
      </c>
      <c r="J657" s="1">
        <v>43921</v>
      </c>
      <c r="K657" s="1">
        <v>43741</v>
      </c>
      <c r="N657" s="1">
        <v>43921</v>
      </c>
      <c r="O657" t="s">
        <v>56</v>
      </c>
      <c r="P657" t="s">
        <v>57</v>
      </c>
      <c r="Q657" s="1">
        <v>43964</v>
      </c>
      <c r="T657">
        <v>0</v>
      </c>
      <c r="U657" t="b">
        <v>0</v>
      </c>
      <c r="V657" t="s">
        <v>495</v>
      </c>
      <c r="W657" t="s">
        <v>365</v>
      </c>
      <c r="X657" t="s">
        <v>366</v>
      </c>
      <c r="Y657" t="s">
        <v>367</v>
      </c>
      <c r="Z657" t="s">
        <v>74</v>
      </c>
      <c r="AA657" t="s">
        <v>364</v>
      </c>
      <c r="AB657" t="s">
        <v>61</v>
      </c>
      <c r="AC657">
        <v>2021</v>
      </c>
      <c r="AD657" t="s">
        <v>482</v>
      </c>
      <c r="AE657" t="s">
        <v>486</v>
      </c>
      <c r="AF657">
        <v>3</v>
      </c>
      <c r="AG657">
        <v>2020</v>
      </c>
      <c r="AH657" t="s">
        <v>86</v>
      </c>
      <c r="AI657" t="s">
        <v>485</v>
      </c>
      <c r="AJ657" t="s">
        <v>487</v>
      </c>
      <c r="AK657" t="s">
        <v>488</v>
      </c>
      <c r="AL657" t="s">
        <v>93</v>
      </c>
      <c r="AM657" t="s">
        <v>74</v>
      </c>
      <c r="AQ657">
        <v>0</v>
      </c>
      <c r="AT657">
        <v>0</v>
      </c>
      <c r="AU657">
        <v>71.400000000000006</v>
      </c>
      <c r="AV657">
        <v>499942800</v>
      </c>
      <c r="AW657" t="s">
        <v>90</v>
      </c>
      <c r="AX657">
        <v>1</v>
      </c>
      <c r="AY657">
        <v>48</v>
      </c>
      <c r="AZ657" s="1">
        <v>43585</v>
      </c>
      <c r="BA657">
        <v>2019</v>
      </c>
      <c r="BB657">
        <v>2019</v>
      </c>
      <c r="BC657" t="s">
        <v>91</v>
      </c>
      <c r="BD657" s="5">
        <f>VLOOKUP(BC657,'unit cost'!$A$2:$B$17,2,FALSE)</f>
        <v>3.0300000000000001E-2</v>
      </c>
      <c r="BE657" s="5">
        <f t="shared" si="10"/>
        <v>70.720200000000006</v>
      </c>
    </row>
    <row r="658" spans="1:57" ht="14.4" x14ac:dyDescent="0.3">
      <c r="A658" t="s">
        <v>2694</v>
      </c>
      <c r="C658">
        <v>4</v>
      </c>
      <c r="D658" t="s">
        <v>485</v>
      </c>
      <c r="E658" t="s">
        <v>93</v>
      </c>
      <c r="F658" t="s">
        <v>55</v>
      </c>
      <c r="G658">
        <v>1000</v>
      </c>
      <c r="H658">
        <v>3000</v>
      </c>
      <c r="I658">
        <v>3000000</v>
      </c>
      <c r="J658" s="1">
        <v>43949</v>
      </c>
      <c r="K658" s="1">
        <v>43741</v>
      </c>
      <c r="N658" s="1">
        <v>43949</v>
      </c>
      <c r="O658" t="s">
        <v>56</v>
      </c>
      <c r="P658" t="s">
        <v>57</v>
      </c>
      <c r="Q658" s="1">
        <v>43964</v>
      </c>
      <c r="T658">
        <v>0</v>
      </c>
      <c r="U658" t="b">
        <v>0</v>
      </c>
      <c r="V658" t="s">
        <v>495</v>
      </c>
      <c r="W658" t="s">
        <v>365</v>
      </c>
      <c r="X658" t="s">
        <v>366</v>
      </c>
      <c r="Y658" t="s">
        <v>367</v>
      </c>
      <c r="Z658" t="s">
        <v>74</v>
      </c>
      <c r="AA658" t="s">
        <v>364</v>
      </c>
      <c r="AB658" t="s">
        <v>61</v>
      </c>
      <c r="AC658">
        <v>2021</v>
      </c>
      <c r="AD658" t="s">
        <v>482</v>
      </c>
      <c r="AE658" t="s">
        <v>486</v>
      </c>
      <c r="AF658">
        <v>4</v>
      </c>
      <c r="AG658">
        <v>2020</v>
      </c>
      <c r="AH658" t="s">
        <v>86</v>
      </c>
      <c r="AI658" t="s">
        <v>485</v>
      </c>
      <c r="AJ658" t="s">
        <v>487</v>
      </c>
      <c r="AK658" t="s">
        <v>488</v>
      </c>
      <c r="AL658" t="s">
        <v>93</v>
      </c>
      <c r="AM658" t="s">
        <v>74</v>
      </c>
      <c r="AQ658">
        <v>0</v>
      </c>
      <c r="AT658">
        <v>0</v>
      </c>
      <c r="AU658">
        <v>71.400000000000006</v>
      </c>
      <c r="AV658">
        <v>214200000</v>
      </c>
      <c r="AW658" t="s">
        <v>90</v>
      </c>
      <c r="AX658">
        <v>1</v>
      </c>
      <c r="AY658">
        <v>48</v>
      </c>
      <c r="AZ658" s="1">
        <v>43613</v>
      </c>
      <c r="BA658">
        <v>2019</v>
      </c>
      <c r="BB658">
        <v>2020</v>
      </c>
      <c r="BC658" t="s">
        <v>91</v>
      </c>
      <c r="BD658" s="5">
        <f>VLOOKUP(BC658,'unit cost'!$A$2:$B$17,2,FALSE)</f>
        <v>3.0300000000000001E-2</v>
      </c>
      <c r="BE658" s="5">
        <f t="shared" si="10"/>
        <v>30.3</v>
      </c>
    </row>
    <row r="659" spans="1:57" ht="345.6" x14ac:dyDescent="0.3">
      <c r="A659" t="s">
        <v>2694</v>
      </c>
      <c r="C659">
        <v>6</v>
      </c>
      <c r="D659" t="s">
        <v>142</v>
      </c>
      <c r="E659" t="s">
        <v>93</v>
      </c>
      <c r="F659" t="s">
        <v>55</v>
      </c>
      <c r="G659">
        <v>50</v>
      </c>
      <c r="H659">
        <v>1</v>
      </c>
      <c r="I659">
        <v>50</v>
      </c>
      <c r="J659" s="1">
        <v>43920</v>
      </c>
      <c r="K659" s="1">
        <v>43741</v>
      </c>
      <c r="N659" s="1">
        <v>43920</v>
      </c>
      <c r="O659" t="s">
        <v>56</v>
      </c>
      <c r="P659" s="2" t="s">
        <v>496</v>
      </c>
      <c r="Q659" s="1">
        <v>43964</v>
      </c>
      <c r="T659">
        <v>0</v>
      </c>
      <c r="U659" t="b">
        <v>1</v>
      </c>
      <c r="V659" t="s">
        <v>437</v>
      </c>
      <c r="W659" t="s">
        <v>365</v>
      </c>
      <c r="X659" t="s">
        <v>366</v>
      </c>
      <c r="Y659" t="s">
        <v>367</v>
      </c>
      <c r="Z659" t="s">
        <v>74</v>
      </c>
      <c r="AA659" t="s">
        <v>364</v>
      </c>
      <c r="AB659" t="s">
        <v>61</v>
      </c>
      <c r="AC659">
        <v>2021</v>
      </c>
      <c r="AD659" t="s">
        <v>482</v>
      </c>
      <c r="AE659" t="s">
        <v>483</v>
      </c>
      <c r="AF659">
        <v>3</v>
      </c>
      <c r="AG659">
        <v>2020</v>
      </c>
      <c r="AH659" t="s">
        <v>86</v>
      </c>
      <c r="AI659" t="s">
        <v>142</v>
      </c>
      <c r="AJ659" t="s">
        <v>484</v>
      </c>
      <c r="AK659" t="s">
        <v>144</v>
      </c>
      <c r="AL659" t="s">
        <v>93</v>
      </c>
      <c r="AM659" t="s">
        <v>74</v>
      </c>
      <c r="AQ659">
        <v>0</v>
      </c>
      <c r="AT659">
        <v>0</v>
      </c>
      <c r="AU659">
        <v>500</v>
      </c>
      <c r="AV659">
        <v>25000</v>
      </c>
      <c r="AW659" t="s">
        <v>145</v>
      </c>
      <c r="AX659">
        <v>1</v>
      </c>
      <c r="AY659">
        <v>41</v>
      </c>
      <c r="AZ659" s="1">
        <v>43633</v>
      </c>
      <c r="BA659">
        <v>2019</v>
      </c>
      <c r="BB659">
        <v>2020</v>
      </c>
      <c r="BC659" t="s">
        <v>146</v>
      </c>
      <c r="BD659" s="5">
        <f>VLOOKUP(BC659,'unit cost'!$A$2:$B$17,2,FALSE)</f>
        <v>0.49399999999999999</v>
      </c>
      <c r="BE659" s="5">
        <f t="shared" si="10"/>
        <v>24.7</v>
      </c>
    </row>
    <row r="660" spans="1:57" ht="72" x14ac:dyDescent="0.3">
      <c r="A660" t="s">
        <v>2694</v>
      </c>
      <c r="C660">
        <v>25</v>
      </c>
      <c r="D660" t="s">
        <v>142</v>
      </c>
      <c r="E660" t="s">
        <v>93</v>
      </c>
      <c r="F660" t="s">
        <v>55</v>
      </c>
      <c r="G660">
        <v>50</v>
      </c>
      <c r="H660">
        <v>1</v>
      </c>
      <c r="I660">
        <v>50</v>
      </c>
      <c r="J660" s="1">
        <v>43920</v>
      </c>
      <c r="K660" s="1">
        <v>43759</v>
      </c>
      <c r="N660" s="1">
        <v>43920</v>
      </c>
      <c r="O660" t="s">
        <v>56</v>
      </c>
      <c r="P660" s="2" t="s">
        <v>497</v>
      </c>
      <c r="Q660" s="1">
        <v>43964</v>
      </c>
      <c r="T660">
        <v>0</v>
      </c>
      <c r="U660" t="b">
        <v>0</v>
      </c>
      <c r="V660" t="s">
        <v>437</v>
      </c>
      <c r="W660" t="s">
        <v>365</v>
      </c>
      <c r="X660" t="s">
        <v>366</v>
      </c>
      <c r="Y660" t="s">
        <v>367</v>
      </c>
      <c r="Z660" t="s">
        <v>74</v>
      </c>
      <c r="AA660" t="s">
        <v>364</v>
      </c>
      <c r="AB660" t="s">
        <v>61</v>
      </c>
      <c r="AC660">
        <v>2021</v>
      </c>
      <c r="AD660" t="s">
        <v>482</v>
      </c>
      <c r="AE660" t="s">
        <v>483</v>
      </c>
      <c r="AF660">
        <v>3</v>
      </c>
      <c r="AG660">
        <v>2020</v>
      </c>
      <c r="AH660" t="s">
        <v>86</v>
      </c>
      <c r="AI660" t="s">
        <v>142</v>
      </c>
      <c r="AJ660" t="s">
        <v>484</v>
      </c>
      <c r="AK660" t="s">
        <v>144</v>
      </c>
      <c r="AL660" t="s">
        <v>93</v>
      </c>
      <c r="AM660" t="s">
        <v>74</v>
      </c>
      <c r="AQ660">
        <v>0</v>
      </c>
      <c r="AT660">
        <v>0</v>
      </c>
      <c r="AU660">
        <v>500</v>
      </c>
      <c r="AV660">
        <v>25000</v>
      </c>
      <c r="AW660" t="s">
        <v>145</v>
      </c>
      <c r="AX660">
        <v>1</v>
      </c>
      <c r="AY660">
        <v>41</v>
      </c>
      <c r="AZ660" s="1">
        <v>43633</v>
      </c>
      <c r="BA660">
        <v>2019</v>
      </c>
      <c r="BB660">
        <v>2020</v>
      </c>
      <c r="BC660" t="s">
        <v>146</v>
      </c>
      <c r="BD660" s="5">
        <f>VLOOKUP(BC660,'unit cost'!$A$2:$B$17,2,FALSE)</f>
        <v>0.49399999999999999</v>
      </c>
      <c r="BE660" s="5">
        <f t="shared" si="10"/>
        <v>24.7</v>
      </c>
    </row>
    <row r="661" spans="1:57" ht="216" x14ac:dyDescent="0.3">
      <c r="A661" t="s">
        <v>2694</v>
      </c>
      <c r="C661">
        <v>33</v>
      </c>
      <c r="D661" t="s">
        <v>142</v>
      </c>
      <c r="E661" t="s">
        <v>93</v>
      </c>
      <c r="F661" t="s">
        <v>55</v>
      </c>
      <c r="G661">
        <v>100</v>
      </c>
      <c r="H661">
        <v>1</v>
      </c>
      <c r="I661">
        <v>100</v>
      </c>
      <c r="J661" s="1">
        <v>43843</v>
      </c>
      <c r="K661" s="1">
        <v>43759</v>
      </c>
      <c r="N661" s="1">
        <v>43843</v>
      </c>
      <c r="O661" t="s">
        <v>56</v>
      </c>
      <c r="P661" s="2" t="s">
        <v>498</v>
      </c>
      <c r="Q661" s="1">
        <v>43907</v>
      </c>
      <c r="T661">
        <v>0</v>
      </c>
      <c r="U661" t="b">
        <v>1</v>
      </c>
      <c r="V661" t="s">
        <v>499</v>
      </c>
      <c r="W661" t="s">
        <v>365</v>
      </c>
      <c r="X661" t="s">
        <v>366</v>
      </c>
      <c r="Y661" t="s">
        <v>367</v>
      </c>
      <c r="Z661" t="s">
        <v>74</v>
      </c>
      <c r="AA661" t="s">
        <v>364</v>
      </c>
      <c r="AB661" t="s">
        <v>61</v>
      </c>
      <c r="AC661">
        <v>2021</v>
      </c>
      <c r="AD661" t="s">
        <v>482</v>
      </c>
      <c r="AE661" t="s">
        <v>483</v>
      </c>
      <c r="AF661">
        <v>1</v>
      </c>
      <c r="AG661">
        <v>2020</v>
      </c>
      <c r="AH661" t="s">
        <v>86</v>
      </c>
      <c r="AI661" t="s">
        <v>142</v>
      </c>
      <c r="AJ661" t="s">
        <v>484</v>
      </c>
      <c r="AK661" t="s">
        <v>144</v>
      </c>
      <c r="AL661" t="s">
        <v>93</v>
      </c>
      <c r="AM661" t="s">
        <v>74</v>
      </c>
      <c r="AQ661">
        <v>0</v>
      </c>
      <c r="AT661">
        <v>0</v>
      </c>
      <c r="AU661">
        <v>500</v>
      </c>
      <c r="AV661">
        <v>50000</v>
      </c>
      <c r="AW661" t="s">
        <v>145</v>
      </c>
      <c r="AX661">
        <v>1</v>
      </c>
      <c r="AY661">
        <v>41</v>
      </c>
      <c r="AZ661" s="1">
        <v>43556</v>
      </c>
      <c r="BA661">
        <v>2019</v>
      </c>
      <c r="BB661">
        <v>2019</v>
      </c>
      <c r="BC661" t="s">
        <v>146</v>
      </c>
      <c r="BD661" s="5">
        <f>VLOOKUP(BC661,'unit cost'!$A$2:$B$17,2,FALSE)</f>
        <v>0.49399999999999999</v>
      </c>
      <c r="BE661" s="5">
        <f t="shared" si="10"/>
        <v>49.4</v>
      </c>
    </row>
    <row r="662" spans="1:57" ht="216" x14ac:dyDescent="0.3">
      <c r="A662" t="s">
        <v>2694</v>
      </c>
      <c r="C662">
        <v>34</v>
      </c>
      <c r="D662" t="s">
        <v>489</v>
      </c>
      <c r="E662" t="s">
        <v>93</v>
      </c>
      <c r="F662" t="s">
        <v>55</v>
      </c>
      <c r="G662">
        <v>75</v>
      </c>
      <c r="H662">
        <v>1</v>
      </c>
      <c r="I662">
        <v>75</v>
      </c>
      <c r="J662" s="1">
        <v>43951</v>
      </c>
      <c r="K662" s="1">
        <v>43821</v>
      </c>
      <c r="N662" s="1">
        <v>43951</v>
      </c>
      <c r="O662" t="s">
        <v>56</v>
      </c>
      <c r="P662" s="2" t="s">
        <v>500</v>
      </c>
      <c r="Q662" s="1">
        <v>43964</v>
      </c>
      <c r="T662">
        <v>75</v>
      </c>
      <c r="U662" t="b">
        <v>1</v>
      </c>
      <c r="V662" t="s">
        <v>501</v>
      </c>
      <c r="W662" t="s">
        <v>365</v>
      </c>
      <c r="X662" t="s">
        <v>366</v>
      </c>
      <c r="Y662" t="s">
        <v>367</v>
      </c>
      <c r="Z662" t="s">
        <v>74</v>
      </c>
      <c r="AA662" t="s">
        <v>364</v>
      </c>
      <c r="AB662" t="s">
        <v>61</v>
      </c>
      <c r="AC662">
        <v>2021</v>
      </c>
      <c r="AD662" t="s">
        <v>482</v>
      </c>
      <c r="AE662" t="s">
        <v>490</v>
      </c>
      <c r="AF662">
        <v>4</v>
      </c>
      <c r="AG662">
        <v>2020</v>
      </c>
      <c r="AH662" t="s">
        <v>86</v>
      </c>
      <c r="AI662" t="s">
        <v>71</v>
      </c>
      <c r="AJ662" t="s">
        <v>491</v>
      </c>
      <c r="AK662" t="s">
        <v>72</v>
      </c>
      <c r="AL662" t="s">
        <v>93</v>
      </c>
      <c r="AM662" t="s">
        <v>74</v>
      </c>
      <c r="AQ662">
        <v>0</v>
      </c>
      <c r="AT662">
        <v>0</v>
      </c>
      <c r="AU662">
        <v>24.5</v>
      </c>
      <c r="AV662">
        <v>1837.5</v>
      </c>
      <c r="AW662" t="s">
        <v>75</v>
      </c>
      <c r="AX662">
        <v>1</v>
      </c>
      <c r="AY662">
        <v>44</v>
      </c>
      <c r="AZ662" s="1">
        <v>43643</v>
      </c>
      <c r="BA662">
        <v>2019</v>
      </c>
      <c r="BB662">
        <v>2020</v>
      </c>
      <c r="BC662" t="s">
        <v>76</v>
      </c>
      <c r="BD662" s="5">
        <f>VLOOKUP(BC662,'unit cost'!$A$2:$B$17,2,FALSE)</f>
        <v>0.3</v>
      </c>
      <c r="BE662" s="5">
        <f t="shared" si="10"/>
        <v>22.5</v>
      </c>
    </row>
    <row r="663" spans="1:57" ht="144" x14ac:dyDescent="0.3">
      <c r="A663" t="s">
        <v>2694</v>
      </c>
      <c r="C663">
        <v>35</v>
      </c>
      <c r="D663" t="s">
        <v>489</v>
      </c>
      <c r="E663" t="s">
        <v>93</v>
      </c>
      <c r="F663" t="s">
        <v>55</v>
      </c>
      <c r="G663">
        <v>75</v>
      </c>
      <c r="H663">
        <v>1</v>
      </c>
      <c r="I663">
        <v>75</v>
      </c>
      <c r="J663" s="1">
        <v>43951</v>
      </c>
      <c r="K663" s="1">
        <v>43821</v>
      </c>
      <c r="N663" s="1">
        <v>43951</v>
      </c>
      <c r="O663" t="s">
        <v>56</v>
      </c>
      <c r="P663" s="2" t="s">
        <v>502</v>
      </c>
      <c r="Q663" s="1">
        <v>43964</v>
      </c>
      <c r="T663">
        <v>0</v>
      </c>
      <c r="U663" t="b">
        <v>0</v>
      </c>
      <c r="V663" t="s">
        <v>501</v>
      </c>
      <c r="W663" t="s">
        <v>365</v>
      </c>
      <c r="X663" t="s">
        <v>366</v>
      </c>
      <c r="Y663" t="s">
        <v>367</v>
      </c>
      <c r="Z663" t="s">
        <v>74</v>
      </c>
      <c r="AA663" t="s">
        <v>364</v>
      </c>
      <c r="AB663" t="s">
        <v>61</v>
      </c>
      <c r="AC663">
        <v>2021</v>
      </c>
      <c r="AD663" t="s">
        <v>482</v>
      </c>
      <c r="AE663" t="s">
        <v>490</v>
      </c>
      <c r="AF663">
        <v>4</v>
      </c>
      <c r="AG663">
        <v>2020</v>
      </c>
      <c r="AH663" t="s">
        <v>86</v>
      </c>
      <c r="AI663" t="s">
        <v>71</v>
      </c>
      <c r="AJ663" t="s">
        <v>491</v>
      </c>
      <c r="AK663" t="s">
        <v>72</v>
      </c>
      <c r="AL663" t="s">
        <v>93</v>
      </c>
      <c r="AM663" t="s">
        <v>74</v>
      </c>
      <c r="AQ663">
        <v>0</v>
      </c>
      <c r="AT663">
        <v>0</v>
      </c>
      <c r="AU663">
        <v>24.5</v>
      </c>
      <c r="AV663">
        <v>1837.5</v>
      </c>
      <c r="AW663" t="s">
        <v>75</v>
      </c>
      <c r="AX663">
        <v>1</v>
      </c>
      <c r="AY663">
        <v>44</v>
      </c>
      <c r="AZ663" s="1">
        <v>43643</v>
      </c>
      <c r="BA663">
        <v>2019</v>
      </c>
      <c r="BB663">
        <v>2020</v>
      </c>
      <c r="BC663" t="s">
        <v>76</v>
      </c>
      <c r="BD663" s="5">
        <f>VLOOKUP(BC663,'unit cost'!$A$2:$B$17,2,FALSE)</f>
        <v>0.3</v>
      </c>
      <c r="BE663" s="5">
        <f t="shared" si="10"/>
        <v>22.5</v>
      </c>
    </row>
    <row r="664" spans="1:57" ht="187.2" x14ac:dyDescent="0.3">
      <c r="A664" t="s">
        <v>2694</v>
      </c>
      <c r="C664">
        <v>36</v>
      </c>
      <c r="D664" t="s">
        <v>489</v>
      </c>
      <c r="E664" t="s">
        <v>93</v>
      </c>
      <c r="F664" t="s">
        <v>55</v>
      </c>
      <c r="G664">
        <v>350</v>
      </c>
      <c r="H664">
        <v>1</v>
      </c>
      <c r="I664">
        <v>350</v>
      </c>
      <c r="J664" s="1">
        <v>43888</v>
      </c>
      <c r="K664" s="1">
        <v>43821</v>
      </c>
      <c r="N664" s="1">
        <v>43888</v>
      </c>
      <c r="O664" t="s">
        <v>56</v>
      </c>
      <c r="P664" s="2" t="s">
        <v>503</v>
      </c>
      <c r="Q664" s="1">
        <v>43964</v>
      </c>
      <c r="T664">
        <v>0</v>
      </c>
      <c r="U664" t="b">
        <v>1</v>
      </c>
      <c r="V664" t="s">
        <v>501</v>
      </c>
      <c r="W664" t="s">
        <v>365</v>
      </c>
      <c r="X664" t="s">
        <v>366</v>
      </c>
      <c r="Y664" t="s">
        <v>367</v>
      </c>
      <c r="Z664" t="s">
        <v>74</v>
      </c>
      <c r="AA664" t="s">
        <v>364</v>
      </c>
      <c r="AB664" t="s">
        <v>61</v>
      </c>
      <c r="AC664">
        <v>2021</v>
      </c>
      <c r="AD664" t="s">
        <v>482</v>
      </c>
      <c r="AE664" t="s">
        <v>490</v>
      </c>
      <c r="AF664">
        <v>2</v>
      </c>
      <c r="AG664">
        <v>2020</v>
      </c>
      <c r="AH664" t="s">
        <v>86</v>
      </c>
      <c r="AI664" t="s">
        <v>71</v>
      </c>
      <c r="AJ664" t="s">
        <v>491</v>
      </c>
      <c r="AK664" t="s">
        <v>72</v>
      </c>
      <c r="AL664" t="s">
        <v>93</v>
      </c>
      <c r="AM664" t="s">
        <v>74</v>
      </c>
      <c r="AQ664">
        <v>0</v>
      </c>
      <c r="AT664">
        <v>0</v>
      </c>
      <c r="AU664">
        <v>24.5</v>
      </c>
      <c r="AV664">
        <v>8575</v>
      </c>
      <c r="AW664" t="s">
        <v>75</v>
      </c>
      <c r="AX664">
        <v>1</v>
      </c>
      <c r="AY664">
        <v>44</v>
      </c>
      <c r="AZ664" s="1">
        <v>43580</v>
      </c>
      <c r="BA664">
        <v>2019</v>
      </c>
      <c r="BB664">
        <v>2019</v>
      </c>
      <c r="BC664" t="s">
        <v>76</v>
      </c>
      <c r="BD664" s="5">
        <f>VLOOKUP(BC664,'unit cost'!$A$2:$B$17,2,FALSE)</f>
        <v>0.3</v>
      </c>
      <c r="BE664" s="5">
        <f t="shared" si="10"/>
        <v>105</v>
      </c>
    </row>
    <row r="665" spans="1:57" ht="14.4" x14ac:dyDescent="0.3">
      <c r="A665" t="s">
        <v>2694</v>
      </c>
      <c r="C665">
        <v>39</v>
      </c>
      <c r="D665" t="s">
        <v>485</v>
      </c>
      <c r="E665" t="s">
        <v>93</v>
      </c>
      <c r="F665" t="s">
        <v>55</v>
      </c>
      <c r="G665">
        <v>1666</v>
      </c>
      <c r="H665">
        <v>3000</v>
      </c>
      <c r="I665">
        <v>4998000</v>
      </c>
      <c r="J665" s="1">
        <v>43941</v>
      </c>
      <c r="K665" s="1">
        <v>43821</v>
      </c>
      <c r="N665" s="1">
        <v>43941</v>
      </c>
      <c r="O665" t="s">
        <v>56</v>
      </c>
      <c r="P665" t="s">
        <v>504</v>
      </c>
      <c r="Q665" s="1">
        <v>43964</v>
      </c>
      <c r="T665">
        <v>0</v>
      </c>
      <c r="U665" t="b">
        <v>1</v>
      </c>
      <c r="V665" t="s">
        <v>505</v>
      </c>
      <c r="W665" t="s">
        <v>365</v>
      </c>
      <c r="X665" t="s">
        <v>366</v>
      </c>
      <c r="Y665" t="s">
        <v>367</v>
      </c>
      <c r="Z665" t="s">
        <v>74</v>
      </c>
      <c r="AA665" t="s">
        <v>364</v>
      </c>
      <c r="AB665" t="s">
        <v>61</v>
      </c>
      <c r="AC665">
        <v>2021</v>
      </c>
      <c r="AD665" t="s">
        <v>482</v>
      </c>
      <c r="AE665" t="s">
        <v>486</v>
      </c>
      <c r="AF665">
        <v>4</v>
      </c>
      <c r="AG665">
        <v>2020</v>
      </c>
      <c r="AH665" t="s">
        <v>86</v>
      </c>
      <c r="AI665" t="s">
        <v>485</v>
      </c>
      <c r="AJ665" t="s">
        <v>487</v>
      </c>
      <c r="AK665" t="s">
        <v>488</v>
      </c>
      <c r="AL665" t="s">
        <v>93</v>
      </c>
      <c r="AM665" t="s">
        <v>74</v>
      </c>
      <c r="AQ665">
        <v>0</v>
      </c>
      <c r="AT665">
        <v>0</v>
      </c>
      <c r="AU665">
        <v>71.400000000000006</v>
      </c>
      <c r="AV665">
        <v>356857200</v>
      </c>
      <c r="AW665" t="s">
        <v>90</v>
      </c>
      <c r="AX665">
        <v>1</v>
      </c>
      <c r="AY665">
        <v>48</v>
      </c>
      <c r="AZ665" s="1">
        <v>43605</v>
      </c>
      <c r="BA665">
        <v>2019</v>
      </c>
      <c r="BB665">
        <v>2020</v>
      </c>
      <c r="BC665" t="s">
        <v>91</v>
      </c>
      <c r="BD665" s="5">
        <f>VLOOKUP(BC665,'unit cost'!$A$2:$B$17,2,FALSE)</f>
        <v>3.0300000000000001E-2</v>
      </c>
      <c r="BE665" s="5">
        <f t="shared" si="10"/>
        <v>50.479800000000004</v>
      </c>
    </row>
    <row r="666" spans="1:57" ht="259.2" x14ac:dyDescent="0.3">
      <c r="A666" t="s">
        <v>2694</v>
      </c>
      <c r="C666">
        <v>49</v>
      </c>
      <c r="D666" t="s">
        <v>142</v>
      </c>
      <c r="E666" t="s">
        <v>93</v>
      </c>
      <c r="F666" t="s">
        <v>55</v>
      </c>
      <c r="G666">
        <v>50</v>
      </c>
      <c r="H666">
        <v>1</v>
      </c>
      <c r="I666">
        <v>50</v>
      </c>
      <c r="J666" s="1">
        <v>43915</v>
      </c>
      <c r="K666" s="1">
        <v>43907</v>
      </c>
      <c r="N666" s="1">
        <v>43915</v>
      </c>
      <c r="O666" t="s">
        <v>56</v>
      </c>
      <c r="P666" s="2" t="s">
        <v>506</v>
      </c>
      <c r="Q666" s="1">
        <v>43964</v>
      </c>
      <c r="T666">
        <v>0</v>
      </c>
      <c r="U666" t="b">
        <v>1</v>
      </c>
      <c r="V666" t="s">
        <v>437</v>
      </c>
      <c r="W666" t="s">
        <v>365</v>
      </c>
      <c r="X666" t="s">
        <v>366</v>
      </c>
      <c r="Y666" t="s">
        <v>367</v>
      </c>
      <c r="Z666" t="s">
        <v>74</v>
      </c>
      <c r="AA666" t="s">
        <v>364</v>
      </c>
      <c r="AB666" t="s">
        <v>61</v>
      </c>
      <c r="AC666">
        <v>2021</v>
      </c>
      <c r="AD666" t="s">
        <v>482</v>
      </c>
      <c r="AE666" t="s">
        <v>483</v>
      </c>
      <c r="AF666">
        <v>3</v>
      </c>
      <c r="AG666">
        <v>2020</v>
      </c>
      <c r="AH666" t="s">
        <v>86</v>
      </c>
      <c r="AI666" t="s">
        <v>142</v>
      </c>
      <c r="AJ666" t="s">
        <v>484</v>
      </c>
      <c r="AK666" t="s">
        <v>144</v>
      </c>
      <c r="AL666" t="s">
        <v>93</v>
      </c>
      <c r="AM666" t="s">
        <v>74</v>
      </c>
      <c r="AQ666">
        <v>0</v>
      </c>
      <c r="AT666">
        <v>0</v>
      </c>
      <c r="AU666">
        <v>500</v>
      </c>
      <c r="AV666">
        <v>25000</v>
      </c>
      <c r="AW666" t="s">
        <v>145</v>
      </c>
      <c r="AX666">
        <v>1</v>
      </c>
      <c r="AY666">
        <v>41</v>
      </c>
      <c r="AZ666" s="1">
        <v>43628</v>
      </c>
      <c r="BA666">
        <v>2019</v>
      </c>
      <c r="BB666">
        <v>2020</v>
      </c>
      <c r="BC666" t="s">
        <v>146</v>
      </c>
      <c r="BD666" s="5">
        <f>VLOOKUP(BC666,'unit cost'!$A$2:$B$17,2,FALSE)</f>
        <v>0.49399999999999999</v>
      </c>
      <c r="BE666" s="5">
        <f t="shared" si="10"/>
        <v>24.7</v>
      </c>
    </row>
    <row r="667" spans="1:57" ht="345.6" x14ac:dyDescent="0.3">
      <c r="A667" t="s">
        <v>2694</v>
      </c>
      <c r="C667">
        <v>50</v>
      </c>
      <c r="D667" t="s">
        <v>142</v>
      </c>
      <c r="E667" t="s">
        <v>93</v>
      </c>
      <c r="F667" t="s">
        <v>55</v>
      </c>
      <c r="G667">
        <v>100</v>
      </c>
      <c r="H667">
        <v>1</v>
      </c>
      <c r="I667">
        <v>100</v>
      </c>
      <c r="J667" s="1">
        <v>43915</v>
      </c>
      <c r="K667" s="1">
        <v>43907</v>
      </c>
      <c r="N667" s="1">
        <v>43915</v>
      </c>
      <c r="O667" t="s">
        <v>56</v>
      </c>
      <c r="P667" s="2" t="s">
        <v>507</v>
      </c>
      <c r="Q667" s="1">
        <v>43964</v>
      </c>
      <c r="T667">
        <v>0</v>
      </c>
      <c r="U667" t="b">
        <v>1</v>
      </c>
      <c r="V667" t="s">
        <v>437</v>
      </c>
      <c r="W667" t="s">
        <v>365</v>
      </c>
      <c r="X667" t="s">
        <v>366</v>
      </c>
      <c r="Y667" t="s">
        <v>367</v>
      </c>
      <c r="Z667" t="s">
        <v>74</v>
      </c>
      <c r="AA667" t="s">
        <v>364</v>
      </c>
      <c r="AB667" t="s">
        <v>61</v>
      </c>
      <c r="AC667">
        <v>2021</v>
      </c>
      <c r="AD667" t="s">
        <v>482</v>
      </c>
      <c r="AE667" t="s">
        <v>483</v>
      </c>
      <c r="AF667">
        <v>3</v>
      </c>
      <c r="AG667">
        <v>2020</v>
      </c>
      <c r="AH667" t="s">
        <v>86</v>
      </c>
      <c r="AI667" t="s">
        <v>142</v>
      </c>
      <c r="AJ667" t="s">
        <v>484</v>
      </c>
      <c r="AK667" t="s">
        <v>144</v>
      </c>
      <c r="AL667" t="s">
        <v>93</v>
      </c>
      <c r="AM667" t="s">
        <v>74</v>
      </c>
      <c r="AQ667">
        <v>0</v>
      </c>
      <c r="AT667">
        <v>0</v>
      </c>
      <c r="AU667">
        <v>500</v>
      </c>
      <c r="AV667">
        <v>50000</v>
      </c>
      <c r="AW667" t="s">
        <v>145</v>
      </c>
      <c r="AX667">
        <v>1</v>
      </c>
      <c r="AY667">
        <v>41</v>
      </c>
      <c r="AZ667" s="1">
        <v>43628</v>
      </c>
      <c r="BA667">
        <v>2019</v>
      </c>
      <c r="BB667">
        <v>2020</v>
      </c>
      <c r="BC667" t="s">
        <v>146</v>
      </c>
      <c r="BD667" s="5">
        <f>VLOOKUP(BC667,'unit cost'!$A$2:$B$17,2,FALSE)</f>
        <v>0.49399999999999999</v>
      </c>
      <c r="BE667" s="5">
        <f t="shared" si="10"/>
        <v>49.4</v>
      </c>
    </row>
    <row r="668" spans="1:57" ht="216" x14ac:dyDescent="0.3">
      <c r="A668" t="s">
        <v>2694</v>
      </c>
      <c r="C668">
        <v>51</v>
      </c>
      <c r="D668" t="s">
        <v>489</v>
      </c>
      <c r="E668" t="s">
        <v>93</v>
      </c>
      <c r="F668" t="s">
        <v>55</v>
      </c>
      <c r="G668">
        <v>100</v>
      </c>
      <c r="H668">
        <v>1</v>
      </c>
      <c r="I668">
        <v>100</v>
      </c>
      <c r="J668" s="1">
        <v>43552</v>
      </c>
      <c r="K668" s="1">
        <v>43907</v>
      </c>
      <c r="N668" s="1">
        <v>43552</v>
      </c>
      <c r="O668" t="s">
        <v>56</v>
      </c>
      <c r="P668" s="2" t="s">
        <v>508</v>
      </c>
      <c r="Q668" s="1">
        <v>43907</v>
      </c>
      <c r="T668">
        <v>0</v>
      </c>
      <c r="U668" t="b">
        <v>1</v>
      </c>
      <c r="V668" t="s">
        <v>509</v>
      </c>
      <c r="W668" t="s">
        <v>365</v>
      </c>
      <c r="X668" t="s">
        <v>366</v>
      </c>
      <c r="Y668" t="s">
        <v>367</v>
      </c>
      <c r="Z668" t="s">
        <v>74</v>
      </c>
      <c r="AA668" t="s">
        <v>364</v>
      </c>
      <c r="AB668" t="s">
        <v>61</v>
      </c>
      <c r="AC668">
        <v>2021</v>
      </c>
      <c r="AD668" t="s">
        <v>482</v>
      </c>
      <c r="AE668" t="s">
        <v>490</v>
      </c>
      <c r="AF668">
        <v>3</v>
      </c>
      <c r="AG668">
        <v>2019</v>
      </c>
      <c r="AH668" t="s">
        <v>86</v>
      </c>
      <c r="AI668" t="s">
        <v>71</v>
      </c>
      <c r="AJ668" t="s">
        <v>491</v>
      </c>
      <c r="AK668" t="s">
        <v>72</v>
      </c>
      <c r="AL668" t="s">
        <v>93</v>
      </c>
      <c r="AM668" t="s">
        <v>74</v>
      </c>
      <c r="AQ668">
        <v>0</v>
      </c>
      <c r="AT668">
        <v>0</v>
      </c>
      <c r="AU668">
        <v>24.5</v>
      </c>
      <c r="AV668">
        <v>2450</v>
      </c>
      <c r="AW668" t="s">
        <v>75</v>
      </c>
      <c r="AX668">
        <v>1</v>
      </c>
      <c r="AY668">
        <v>44</v>
      </c>
      <c r="AZ668" s="1">
        <v>43244</v>
      </c>
      <c r="BA668">
        <v>2018</v>
      </c>
      <c r="BB668">
        <v>2019</v>
      </c>
      <c r="BC668" t="s">
        <v>76</v>
      </c>
      <c r="BD668" s="5">
        <f>VLOOKUP(BC668,'unit cost'!$A$2:$B$17,2,FALSE)</f>
        <v>0.3</v>
      </c>
      <c r="BE668" s="5">
        <f t="shared" si="10"/>
        <v>30</v>
      </c>
    </row>
    <row r="669" spans="1:57" ht="115.2" x14ac:dyDescent="0.3">
      <c r="A669" t="s">
        <v>2694</v>
      </c>
      <c r="C669">
        <v>52</v>
      </c>
      <c r="D669" t="s">
        <v>489</v>
      </c>
      <c r="E669" t="s">
        <v>93</v>
      </c>
      <c r="F669" t="s">
        <v>55</v>
      </c>
      <c r="G669">
        <v>100</v>
      </c>
      <c r="H669">
        <v>1</v>
      </c>
      <c r="I669">
        <v>100</v>
      </c>
      <c r="J669" s="1">
        <v>43552</v>
      </c>
      <c r="K669" s="1">
        <v>43907</v>
      </c>
      <c r="N669" s="1">
        <v>43552</v>
      </c>
      <c r="O669" t="s">
        <v>56</v>
      </c>
      <c r="P669" s="2" t="s">
        <v>510</v>
      </c>
      <c r="Q669" s="1">
        <v>43907</v>
      </c>
      <c r="T669">
        <v>0</v>
      </c>
      <c r="U669" t="b">
        <v>1</v>
      </c>
      <c r="V669" t="s">
        <v>509</v>
      </c>
      <c r="W669" t="s">
        <v>365</v>
      </c>
      <c r="X669" t="s">
        <v>366</v>
      </c>
      <c r="Y669" t="s">
        <v>367</v>
      </c>
      <c r="Z669" t="s">
        <v>74</v>
      </c>
      <c r="AA669" t="s">
        <v>364</v>
      </c>
      <c r="AB669" t="s">
        <v>61</v>
      </c>
      <c r="AC669">
        <v>2021</v>
      </c>
      <c r="AD669" t="s">
        <v>482</v>
      </c>
      <c r="AE669" t="s">
        <v>490</v>
      </c>
      <c r="AF669">
        <v>3</v>
      </c>
      <c r="AG669">
        <v>2019</v>
      </c>
      <c r="AH669" t="s">
        <v>86</v>
      </c>
      <c r="AI669" t="s">
        <v>71</v>
      </c>
      <c r="AJ669" t="s">
        <v>491</v>
      </c>
      <c r="AK669" t="s">
        <v>72</v>
      </c>
      <c r="AL669" t="s">
        <v>93</v>
      </c>
      <c r="AM669" t="s">
        <v>74</v>
      </c>
      <c r="AQ669">
        <v>0</v>
      </c>
      <c r="AT669">
        <v>0</v>
      </c>
      <c r="AU669">
        <v>24.5</v>
      </c>
      <c r="AV669">
        <v>2450</v>
      </c>
      <c r="AW669" t="s">
        <v>75</v>
      </c>
      <c r="AX669">
        <v>1</v>
      </c>
      <c r="AY669">
        <v>44</v>
      </c>
      <c r="AZ669" s="1">
        <v>43244</v>
      </c>
      <c r="BA669">
        <v>2018</v>
      </c>
      <c r="BB669">
        <v>2019</v>
      </c>
      <c r="BC669" t="s">
        <v>76</v>
      </c>
      <c r="BD669" s="5">
        <f>VLOOKUP(BC669,'unit cost'!$A$2:$B$17,2,FALSE)</f>
        <v>0.3</v>
      </c>
      <c r="BE669" s="5">
        <f t="shared" si="10"/>
        <v>30</v>
      </c>
    </row>
    <row r="670" spans="1:57" ht="158.4" x14ac:dyDescent="0.3">
      <c r="A670" t="s">
        <v>2694</v>
      </c>
      <c r="C670">
        <v>53</v>
      </c>
      <c r="D670" t="s">
        <v>489</v>
      </c>
      <c r="E670" t="s">
        <v>93</v>
      </c>
      <c r="F670" t="s">
        <v>55</v>
      </c>
      <c r="G670">
        <v>50</v>
      </c>
      <c r="H670">
        <v>1</v>
      </c>
      <c r="I670">
        <v>50</v>
      </c>
      <c r="J670" s="1">
        <v>43572</v>
      </c>
      <c r="K670" s="1">
        <v>43907</v>
      </c>
      <c r="N670" s="1">
        <v>43572</v>
      </c>
      <c r="O670" t="s">
        <v>56</v>
      </c>
      <c r="P670" s="2" t="s">
        <v>511</v>
      </c>
      <c r="Q670" s="1">
        <v>43907</v>
      </c>
      <c r="T670">
        <v>0</v>
      </c>
      <c r="U670" t="b">
        <v>1</v>
      </c>
      <c r="V670" t="s">
        <v>509</v>
      </c>
      <c r="W670" t="s">
        <v>365</v>
      </c>
      <c r="X670" t="s">
        <v>366</v>
      </c>
      <c r="Y670" t="s">
        <v>367</v>
      </c>
      <c r="Z670" t="s">
        <v>74</v>
      </c>
      <c r="AA670" t="s">
        <v>364</v>
      </c>
      <c r="AB670" t="s">
        <v>61</v>
      </c>
      <c r="AC670">
        <v>2021</v>
      </c>
      <c r="AD670" t="s">
        <v>482</v>
      </c>
      <c r="AE670" t="s">
        <v>490</v>
      </c>
      <c r="AF670">
        <v>4</v>
      </c>
      <c r="AG670">
        <v>2019</v>
      </c>
      <c r="AH670" t="s">
        <v>86</v>
      </c>
      <c r="AI670" t="s">
        <v>71</v>
      </c>
      <c r="AJ670" t="s">
        <v>491</v>
      </c>
      <c r="AK670" t="s">
        <v>72</v>
      </c>
      <c r="AL670" t="s">
        <v>93</v>
      </c>
      <c r="AM670" t="s">
        <v>74</v>
      </c>
      <c r="AQ670">
        <v>0</v>
      </c>
      <c r="AT670">
        <v>0</v>
      </c>
      <c r="AU670">
        <v>24.5</v>
      </c>
      <c r="AV670">
        <v>1225</v>
      </c>
      <c r="AW670" t="s">
        <v>75</v>
      </c>
      <c r="AX670">
        <v>1</v>
      </c>
      <c r="AY670">
        <v>44</v>
      </c>
      <c r="AZ670" s="1">
        <v>43264</v>
      </c>
      <c r="BA670">
        <v>2018</v>
      </c>
      <c r="BB670">
        <v>2019</v>
      </c>
      <c r="BC670" t="s">
        <v>76</v>
      </c>
      <c r="BD670" s="5">
        <f>VLOOKUP(BC670,'unit cost'!$A$2:$B$17,2,FALSE)</f>
        <v>0.3</v>
      </c>
      <c r="BE670" s="5">
        <f t="shared" si="10"/>
        <v>15</v>
      </c>
    </row>
    <row r="671" spans="1:57" ht="115.2" x14ac:dyDescent="0.3">
      <c r="A671" t="s">
        <v>2694</v>
      </c>
      <c r="C671">
        <v>54</v>
      </c>
      <c r="D671" t="s">
        <v>142</v>
      </c>
      <c r="E671" t="s">
        <v>93</v>
      </c>
      <c r="F671" t="s">
        <v>55</v>
      </c>
      <c r="G671">
        <v>250</v>
      </c>
      <c r="H671">
        <v>1</v>
      </c>
      <c r="I671">
        <v>250</v>
      </c>
      <c r="J671" s="1">
        <v>43864</v>
      </c>
      <c r="K671" s="1">
        <v>43907</v>
      </c>
      <c r="N671" s="1">
        <v>43864</v>
      </c>
      <c r="O671" t="s">
        <v>56</v>
      </c>
      <c r="P671" s="2" t="s">
        <v>510</v>
      </c>
      <c r="Q671" s="1">
        <v>43907</v>
      </c>
      <c r="T671">
        <v>0</v>
      </c>
      <c r="U671" t="b">
        <v>1</v>
      </c>
      <c r="V671" t="s">
        <v>499</v>
      </c>
      <c r="W671" t="s">
        <v>365</v>
      </c>
      <c r="X671" t="s">
        <v>366</v>
      </c>
      <c r="Y671" t="s">
        <v>367</v>
      </c>
      <c r="Z671" t="s">
        <v>74</v>
      </c>
      <c r="AA671" t="s">
        <v>364</v>
      </c>
      <c r="AB671" t="s">
        <v>61</v>
      </c>
      <c r="AC671">
        <v>2021</v>
      </c>
      <c r="AD671" t="s">
        <v>482</v>
      </c>
      <c r="AE671" t="s">
        <v>483</v>
      </c>
      <c r="AF671">
        <v>2</v>
      </c>
      <c r="AG671">
        <v>2020</v>
      </c>
      <c r="AH671" t="s">
        <v>86</v>
      </c>
      <c r="AI671" t="s">
        <v>142</v>
      </c>
      <c r="AJ671" t="s">
        <v>484</v>
      </c>
      <c r="AK671" t="s">
        <v>144</v>
      </c>
      <c r="AL671" t="s">
        <v>93</v>
      </c>
      <c r="AM671" t="s">
        <v>74</v>
      </c>
      <c r="AQ671">
        <v>0</v>
      </c>
      <c r="AT671">
        <v>0</v>
      </c>
      <c r="AU671">
        <v>500</v>
      </c>
      <c r="AV671">
        <v>125000</v>
      </c>
      <c r="AW671" t="s">
        <v>145</v>
      </c>
      <c r="AX671">
        <v>1</v>
      </c>
      <c r="AY671">
        <v>41</v>
      </c>
      <c r="AZ671" s="1">
        <v>43577</v>
      </c>
      <c r="BA671">
        <v>2019</v>
      </c>
      <c r="BB671">
        <v>2019</v>
      </c>
      <c r="BC671" t="s">
        <v>146</v>
      </c>
      <c r="BD671" s="5">
        <f>VLOOKUP(BC671,'unit cost'!$A$2:$B$17,2,FALSE)</f>
        <v>0.49399999999999999</v>
      </c>
      <c r="BE671" s="5">
        <f t="shared" si="10"/>
        <v>123.5</v>
      </c>
    </row>
    <row r="672" spans="1:57" ht="216" x14ac:dyDescent="0.3">
      <c r="A672" t="s">
        <v>2694</v>
      </c>
      <c r="C672">
        <v>56</v>
      </c>
      <c r="D672" t="s">
        <v>142</v>
      </c>
      <c r="E672" t="s">
        <v>93</v>
      </c>
      <c r="F672" t="s">
        <v>55</v>
      </c>
      <c r="G672">
        <v>150</v>
      </c>
      <c r="H672">
        <v>1</v>
      </c>
      <c r="I672">
        <v>150</v>
      </c>
      <c r="J672" s="1">
        <v>43838</v>
      </c>
      <c r="K672" s="1">
        <v>43907</v>
      </c>
      <c r="N672" s="1">
        <v>43838</v>
      </c>
      <c r="O672" t="s">
        <v>56</v>
      </c>
      <c r="P672" s="2" t="s">
        <v>512</v>
      </c>
      <c r="Q672" s="1">
        <v>43907</v>
      </c>
      <c r="T672">
        <v>0</v>
      </c>
      <c r="U672" t="b">
        <v>1</v>
      </c>
      <c r="V672" t="s">
        <v>499</v>
      </c>
      <c r="W672" t="s">
        <v>365</v>
      </c>
      <c r="X672" t="s">
        <v>366</v>
      </c>
      <c r="Y672" t="s">
        <v>367</v>
      </c>
      <c r="Z672" t="s">
        <v>74</v>
      </c>
      <c r="AA672" t="s">
        <v>364</v>
      </c>
      <c r="AB672" t="s">
        <v>61</v>
      </c>
      <c r="AC672">
        <v>2021</v>
      </c>
      <c r="AD672" t="s">
        <v>482</v>
      </c>
      <c r="AE672" t="s">
        <v>483</v>
      </c>
      <c r="AF672">
        <v>1</v>
      </c>
      <c r="AG672">
        <v>2020</v>
      </c>
      <c r="AH672" t="s">
        <v>86</v>
      </c>
      <c r="AI672" t="s">
        <v>142</v>
      </c>
      <c r="AJ672" t="s">
        <v>484</v>
      </c>
      <c r="AK672" t="s">
        <v>144</v>
      </c>
      <c r="AL672" t="s">
        <v>93</v>
      </c>
      <c r="AM672" t="s">
        <v>74</v>
      </c>
      <c r="AQ672">
        <v>0</v>
      </c>
      <c r="AT672">
        <v>0</v>
      </c>
      <c r="AU672">
        <v>500</v>
      </c>
      <c r="AV672">
        <v>75000</v>
      </c>
      <c r="AW672" t="s">
        <v>145</v>
      </c>
      <c r="AX672">
        <v>1</v>
      </c>
      <c r="AY672">
        <v>41</v>
      </c>
      <c r="AZ672" s="1">
        <v>43551</v>
      </c>
      <c r="BA672">
        <v>2019</v>
      </c>
      <c r="BB672">
        <v>2019</v>
      </c>
      <c r="BC672" t="s">
        <v>146</v>
      </c>
      <c r="BD672" s="5">
        <f>VLOOKUP(BC672,'unit cost'!$A$2:$B$17,2,FALSE)</f>
        <v>0.49399999999999999</v>
      </c>
      <c r="BE672" s="5">
        <f t="shared" si="10"/>
        <v>74.099999999999994</v>
      </c>
    </row>
    <row r="673" spans="1:57" ht="158.4" x14ac:dyDescent="0.3">
      <c r="A673" t="s">
        <v>2694</v>
      </c>
      <c r="C673">
        <v>95</v>
      </c>
      <c r="D673" t="s">
        <v>489</v>
      </c>
      <c r="E673" t="s">
        <v>93</v>
      </c>
      <c r="F673" t="s">
        <v>55</v>
      </c>
      <c r="G673">
        <v>500</v>
      </c>
      <c r="H673">
        <v>1</v>
      </c>
      <c r="I673">
        <v>500</v>
      </c>
      <c r="J673" s="1">
        <v>44272</v>
      </c>
      <c r="K673" s="1">
        <v>44773</v>
      </c>
      <c r="N673" s="1">
        <v>44272</v>
      </c>
      <c r="O673" t="s">
        <v>80</v>
      </c>
      <c r="P673" s="2" t="s">
        <v>513</v>
      </c>
      <c r="Q673" s="1">
        <v>44263</v>
      </c>
      <c r="T673">
        <v>0</v>
      </c>
      <c r="U673" t="b">
        <v>1</v>
      </c>
      <c r="V673" t="s">
        <v>514</v>
      </c>
      <c r="W673" t="s">
        <v>365</v>
      </c>
      <c r="X673" t="s">
        <v>366</v>
      </c>
      <c r="Y673" t="s">
        <v>367</v>
      </c>
      <c r="Z673" t="s">
        <v>74</v>
      </c>
      <c r="AA673" t="s">
        <v>364</v>
      </c>
      <c r="AB673" t="s">
        <v>61</v>
      </c>
      <c r="AC673">
        <v>2021</v>
      </c>
      <c r="AD673" t="s">
        <v>482</v>
      </c>
      <c r="AE673" t="s">
        <v>490</v>
      </c>
      <c r="AF673">
        <v>3</v>
      </c>
      <c r="AG673">
        <v>2021</v>
      </c>
      <c r="AH673" t="s">
        <v>86</v>
      </c>
      <c r="AI673" t="s">
        <v>71</v>
      </c>
      <c r="AJ673" t="s">
        <v>491</v>
      </c>
      <c r="AK673" t="s">
        <v>72</v>
      </c>
      <c r="AL673" t="s">
        <v>93</v>
      </c>
      <c r="AM673" t="s">
        <v>74</v>
      </c>
      <c r="AQ673">
        <v>0</v>
      </c>
      <c r="AT673">
        <v>0</v>
      </c>
      <c r="AU673">
        <v>24.5</v>
      </c>
      <c r="AV673">
        <v>12250</v>
      </c>
      <c r="AW673" t="s">
        <v>75</v>
      </c>
      <c r="AX673">
        <v>1</v>
      </c>
      <c r="AY673">
        <v>44</v>
      </c>
      <c r="AZ673" s="1">
        <v>43964</v>
      </c>
      <c r="BA673">
        <v>2020</v>
      </c>
      <c r="BB673">
        <v>2020</v>
      </c>
      <c r="BC673" t="s">
        <v>76</v>
      </c>
      <c r="BD673" s="5">
        <f>VLOOKUP(BC673,'unit cost'!$A$2:$B$17,2,FALSE)</f>
        <v>0.3</v>
      </c>
      <c r="BE673" s="5">
        <f t="shared" si="10"/>
        <v>150</v>
      </c>
    </row>
    <row r="674" spans="1:57" ht="14.4" x14ac:dyDescent="0.3">
      <c r="A674" t="s">
        <v>2694</v>
      </c>
      <c r="C674">
        <v>106</v>
      </c>
      <c r="D674" t="s">
        <v>142</v>
      </c>
      <c r="E674" t="s">
        <v>93</v>
      </c>
      <c r="F674" t="s">
        <v>55</v>
      </c>
      <c r="G674">
        <v>550</v>
      </c>
      <c r="H674">
        <v>1</v>
      </c>
      <c r="I674">
        <v>550</v>
      </c>
      <c r="J674" s="1">
        <v>44063</v>
      </c>
      <c r="K674" s="1">
        <v>44098</v>
      </c>
      <c r="N674" s="1">
        <v>44063</v>
      </c>
      <c r="O674" t="s">
        <v>56</v>
      </c>
      <c r="P674" t="s">
        <v>57</v>
      </c>
      <c r="Q674" s="1">
        <v>44098</v>
      </c>
      <c r="T674">
        <v>0</v>
      </c>
      <c r="U674" t="b">
        <v>0</v>
      </c>
      <c r="V674" t="s">
        <v>515</v>
      </c>
      <c r="W674" t="s">
        <v>365</v>
      </c>
      <c r="X674" t="s">
        <v>366</v>
      </c>
      <c r="Y674" t="s">
        <v>367</v>
      </c>
      <c r="Z674" t="s">
        <v>74</v>
      </c>
      <c r="AA674" t="s">
        <v>364</v>
      </c>
      <c r="AB674" t="s">
        <v>61</v>
      </c>
      <c r="AC674">
        <v>2021</v>
      </c>
      <c r="AD674" t="s">
        <v>482</v>
      </c>
      <c r="AE674" t="s">
        <v>483</v>
      </c>
      <c r="AF674">
        <v>8</v>
      </c>
      <c r="AG674">
        <v>2020</v>
      </c>
      <c r="AH674" t="s">
        <v>86</v>
      </c>
      <c r="AI674" t="s">
        <v>142</v>
      </c>
      <c r="AJ674" t="s">
        <v>484</v>
      </c>
      <c r="AK674" t="s">
        <v>144</v>
      </c>
      <c r="AL674" t="s">
        <v>93</v>
      </c>
      <c r="AM674" t="s">
        <v>74</v>
      </c>
      <c r="AQ674">
        <v>0</v>
      </c>
      <c r="AT674">
        <v>0</v>
      </c>
      <c r="AU674">
        <v>500</v>
      </c>
      <c r="AV674">
        <v>275000</v>
      </c>
      <c r="AW674" t="s">
        <v>145</v>
      </c>
      <c r="AX674">
        <v>1</v>
      </c>
      <c r="AY674">
        <v>41</v>
      </c>
      <c r="AZ674" s="1">
        <v>43776</v>
      </c>
      <c r="BA674">
        <v>2020</v>
      </c>
      <c r="BB674">
        <v>2020</v>
      </c>
      <c r="BC674" t="s">
        <v>146</v>
      </c>
      <c r="BD674" s="5">
        <f>VLOOKUP(BC674,'unit cost'!$A$2:$B$17,2,FALSE)</f>
        <v>0.49399999999999999</v>
      </c>
      <c r="BE674" s="5">
        <f t="shared" si="10"/>
        <v>271.7</v>
      </c>
    </row>
    <row r="675" spans="1:57" ht="14.4" x14ac:dyDescent="0.3">
      <c r="A675" t="s">
        <v>2694</v>
      </c>
      <c r="C675">
        <v>112</v>
      </c>
      <c r="D675" t="s">
        <v>142</v>
      </c>
      <c r="E675" t="s">
        <v>93</v>
      </c>
      <c r="F675" t="s">
        <v>55</v>
      </c>
      <c r="G675">
        <v>495</v>
      </c>
      <c r="H675">
        <v>1</v>
      </c>
      <c r="I675">
        <v>495</v>
      </c>
      <c r="J675" s="1">
        <v>44265</v>
      </c>
      <c r="K675" s="1">
        <v>44134</v>
      </c>
      <c r="N675" s="1">
        <v>44265</v>
      </c>
      <c r="O675" t="s">
        <v>80</v>
      </c>
      <c r="P675" t="s">
        <v>516</v>
      </c>
      <c r="Q675" s="1">
        <v>44263</v>
      </c>
      <c r="T675">
        <v>0</v>
      </c>
      <c r="U675" t="b">
        <v>1</v>
      </c>
      <c r="V675" t="s">
        <v>517</v>
      </c>
      <c r="W675" t="s">
        <v>365</v>
      </c>
      <c r="X675" t="s">
        <v>366</v>
      </c>
      <c r="Y675" t="s">
        <v>367</v>
      </c>
      <c r="Z675" t="s">
        <v>74</v>
      </c>
      <c r="AA675" t="s">
        <v>364</v>
      </c>
      <c r="AB675" t="s">
        <v>61</v>
      </c>
      <c r="AC675">
        <v>2021</v>
      </c>
      <c r="AD675" t="s">
        <v>482</v>
      </c>
      <c r="AE675" t="s">
        <v>483</v>
      </c>
      <c r="AF675">
        <v>3</v>
      </c>
      <c r="AG675">
        <v>2021</v>
      </c>
      <c r="AH675" t="s">
        <v>86</v>
      </c>
      <c r="AI675" t="s">
        <v>142</v>
      </c>
      <c r="AJ675" t="s">
        <v>484</v>
      </c>
      <c r="AK675" t="s">
        <v>144</v>
      </c>
      <c r="AL675" t="s">
        <v>93</v>
      </c>
      <c r="AM675" t="s">
        <v>74</v>
      </c>
      <c r="AQ675">
        <v>0</v>
      </c>
      <c r="AT675">
        <v>0</v>
      </c>
      <c r="AU675">
        <v>500</v>
      </c>
      <c r="AV675">
        <v>247500</v>
      </c>
      <c r="AW675" t="s">
        <v>145</v>
      </c>
      <c r="AX675">
        <v>1</v>
      </c>
      <c r="AY675">
        <v>41</v>
      </c>
      <c r="AZ675" s="1">
        <v>43978</v>
      </c>
      <c r="BA675">
        <v>2020</v>
      </c>
      <c r="BB675">
        <v>2021</v>
      </c>
      <c r="BC675" t="s">
        <v>146</v>
      </c>
      <c r="BD675" s="5">
        <f>VLOOKUP(BC675,'unit cost'!$A$2:$B$17,2,FALSE)</f>
        <v>0.49399999999999999</v>
      </c>
      <c r="BE675" s="5">
        <f t="shared" si="10"/>
        <v>244.53</v>
      </c>
    </row>
    <row r="676" spans="1:57" ht="14.4" x14ac:dyDescent="0.3">
      <c r="A676" t="s">
        <v>2694</v>
      </c>
      <c r="C676">
        <v>115</v>
      </c>
      <c r="D676" t="s">
        <v>142</v>
      </c>
      <c r="E676" t="s">
        <v>93</v>
      </c>
      <c r="F676" t="s">
        <v>55</v>
      </c>
      <c r="G676">
        <v>38</v>
      </c>
      <c r="H676">
        <v>1</v>
      </c>
      <c r="I676">
        <v>38</v>
      </c>
      <c r="J676" s="1">
        <v>44145</v>
      </c>
      <c r="K676" s="1">
        <v>44134</v>
      </c>
      <c r="N676" s="1">
        <v>44145</v>
      </c>
      <c r="O676" t="s">
        <v>56</v>
      </c>
      <c r="P676" t="s">
        <v>516</v>
      </c>
      <c r="Q676" s="1">
        <v>44171</v>
      </c>
      <c r="T676">
        <v>0</v>
      </c>
      <c r="U676" t="b">
        <v>1</v>
      </c>
      <c r="V676" t="s">
        <v>480</v>
      </c>
      <c r="W676" t="s">
        <v>365</v>
      </c>
      <c r="X676" t="s">
        <v>366</v>
      </c>
      <c r="Y676" t="s">
        <v>367</v>
      </c>
      <c r="Z676" t="s">
        <v>74</v>
      </c>
      <c r="AA676" t="s">
        <v>364</v>
      </c>
      <c r="AB676" t="s">
        <v>61</v>
      </c>
      <c r="AC676">
        <v>2021</v>
      </c>
      <c r="AD676" t="s">
        <v>482</v>
      </c>
      <c r="AE676" t="s">
        <v>483</v>
      </c>
      <c r="AF676">
        <v>11</v>
      </c>
      <c r="AG676">
        <v>2020</v>
      </c>
      <c r="AH676" t="s">
        <v>86</v>
      </c>
      <c r="AI676" t="s">
        <v>142</v>
      </c>
      <c r="AJ676" t="s">
        <v>484</v>
      </c>
      <c r="AK676" t="s">
        <v>144</v>
      </c>
      <c r="AL676" t="s">
        <v>93</v>
      </c>
      <c r="AM676" t="s">
        <v>74</v>
      </c>
      <c r="AQ676">
        <v>0</v>
      </c>
      <c r="AT676">
        <v>0</v>
      </c>
      <c r="AU676">
        <v>500</v>
      </c>
      <c r="AV676">
        <v>19000</v>
      </c>
      <c r="AW676" t="s">
        <v>145</v>
      </c>
      <c r="AX676">
        <v>1</v>
      </c>
      <c r="AY676">
        <v>41</v>
      </c>
      <c r="AZ676" s="1">
        <v>43858</v>
      </c>
      <c r="BA676">
        <v>2020</v>
      </c>
      <c r="BB676">
        <v>2020</v>
      </c>
      <c r="BC676" t="s">
        <v>146</v>
      </c>
      <c r="BD676" s="5">
        <f>VLOOKUP(BC676,'unit cost'!$A$2:$B$17,2,FALSE)</f>
        <v>0.49399999999999999</v>
      </c>
      <c r="BE676" s="5">
        <f t="shared" si="10"/>
        <v>18.771999999999998</v>
      </c>
    </row>
    <row r="677" spans="1:57" ht="14.4" x14ac:dyDescent="0.3">
      <c r="A677" t="s">
        <v>2694</v>
      </c>
      <c r="C677">
        <v>116</v>
      </c>
      <c r="D677" t="s">
        <v>142</v>
      </c>
      <c r="E677" t="s">
        <v>93</v>
      </c>
      <c r="F677" t="s">
        <v>55</v>
      </c>
      <c r="G677">
        <v>37</v>
      </c>
      <c r="H677">
        <v>1</v>
      </c>
      <c r="I677">
        <v>37</v>
      </c>
      <c r="J677" s="1">
        <v>44146</v>
      </c>
      <c r="K677" s="1">
        <v>44134</v>
      </c>
      <c r="N677" s="1">
        <v>44146</v>
      </c>
      <c r="O677" t="s">
        <v>56</v>
      </c>
      <c r="P677" t="s">
        <v>518</v>
      </c>
      <c r="Q677" s="1">
        <v>44171</v>
      </c>
      <c r="T677">
        <v>0</v>
      </c>
      <c r="U677" t="b">
        <v>1</v>
      </c>
      <c r="V677" t="s">
        <v>480</v>
      </c>
      <c r="W677" t="s">
        <v>365</v>
      </c>
      <c r="X677" t="s">
        <v>366</v>
      </c>
      <c r="Y677" t="s">
        <v>367</v>
      </c>
      <c r="Z677" t="s">
        <v>74</v>
      </c>
      <c r="AA677" t="s">
        <v>364</v>
      </c>
      <c r="AB677" t="s">
        <v>61</v>
      </c>
      <c r="AC677">
        <v>2021</v>
      </c>
      <c r="AD677" t="s">
        <v>482</v>
      </c>
      <c r="AE677" t="s">
        <v>483</v>
      </c>
      <c r="AF677">
        <v>11</v>
      </c>
      <c r="AG677">
        <v>2020</v>
      </c>
      <c r="AH677" t="s">
        <v>86</v>
      </c>
      <c r="AI677" t="s">
        <v>142</v>
      </c>
      <c r="AJ677" t="s">
        <v>484</v>
      </c>
      <c r="AK677" t="s">
        <v>144</v>
      </c>
      <c r="AL677" t="s">
        <v>93</v>
      </c>
      <c r="AM677" t="s">
        <v>74</v>
      </c>
      <c r="AQ677">
        <v>0</v>
      </c>
      <c r="AT677">
        <v>0</v>
      </c>
      <c r="AU677">
        <v>500</v>
      </c>
      <c r="AV677">
        <v>18500</v>
      </c>
      <c r="AW677" t="s">
        <v>145</v>
      </c>
      <c r="AX677">
        <v>1</v>
      </c>
      <c r="AY677">
        <v>41</v>
      </c>
      <c r="AZ677" s="1">
        <v>43859</v>
      </c>
      <c r="BA677">
        <v>2020</v>
      </c>
      <c r="BB677">
        <v>2020</v>
      </c>
      <c r="BC677" t="s">
        <v>146</v>
      </c>
      <c r="BD677" s="5">
        <f>VLOOKUP(BC677,'unit cost'!$A$2:$B$17,2,FALSE)</f>
        <v>0.49399999999999999</v>
      </c>
      <c r="BE677" s="5">
        <f t="shared" si="10"/>
        <v>18.277999999999999</v>
      </c>
    </row>
    <row r="678" spans="1:57" ht="14.4" x14ac:dyDescent="0.3">
      <c r="A678" t="s">
        <v>2694</v>
      </c>
      <c r="C678">
        <v>224</v>
      </c>
      <c r="D678" t="s">
        <v>142</v>
      </c>
      <c r="E678" t="s">
        <v>93</v>
      </c>
      <c r="F678" t="s">
        <v>66</v>
      </c>
      <c r="G678">
        <v>53</v>
      </c>
      <c r="H678">
        <v>1</v>
      </c>
      <c r="I678">
        <v>53</v>
      </c>
      <c r="J678" s="1">
        <v>44174</v>
      </c>
      <c r="K678" s="1">
        <v>44263</v>
      </c>
      <c r="N678" s="1">
        <v>44174</v>
      </c>
      <c r="O678" t="s">
        <v>56</v>
      </c>
      <c r="P678" t="s">
        <v>57</v>
      </c>
      <c r="Q678" s="1">
        <v>44263</v>
      </c>
      <c r="T678">
        <v>0</v>
      </c>
      <c r="U678" t="b">
        <v>0</v>
      </c>
      <c r="V678" t="s">
        <v>519</v>
      </c>
      <c r="W678" t="s">
        <v>365</v>
      </c>
      <c r="X678" t="s">
        <v>366</v>
      </c>
      <c r="Y678" t="s">
        <v>367</v>
      </c>
      <c r="Z678" t="s">
        <v>74</v>
      </c>
      <c r="AA678" t="s">
        <v>364</v>
      </c>
      <c r="AB678" t="s">
        <v>61</v>
      </c>
      <c r="AC678">
        <v>2021</v>
      </c>
      <c r="AD678" t="s">
        <v>482</v>
      </c>
      <c r="AE678" t="s">
        <v>483</v>
      </c>
      <c r="AF678">
        <v>12</v>
      </c>
      <c r="AG678">
        <v>2020</v>
      </c>
      <c r="AH678" t="s">
        <v>86</v>
      </c>
      <c r="AI678" t="s">
        <v>142</v>
      </c>
      <c r="AJ678" t="s">
        <v>484</v>
      </c>
      <c r="AK678" t="s">
        <v>144</v>
      </c>
      <c r="AL678" t="s">
        <v>93</v>
      </c>
      <c r="AM678" t="s">
        <v>74</v>
      </c>
      <c r="AQ678">
        <v>0</v>
      </c>
      <c r="AT678">
        <v>0</v>
      </c>
      <c r="AU678">
        <v>500</v>
      </c>
      <c r="AV678">
        <v>26500</v>
      </c>
      <c r="AW678" t="s">
        <v>145</v>
      </c>
      <c r="AX678">
        <v>1</v>
      </c>
      <c r="AY678">
        <v>41</v>
      </c>
      <c r="AZ678" s="1">
        <v>43887</v>
      </c>
      <c r="BA678">
        <v>2020</v>
      </c>
      <c r="BB678">
        <v>2020</v>
      </c>
      <c r="BC678" t="s">
        <v>146</v>
      </c>
      <c r="BD678" s="5">
        <f>VLOOKUP(BC678,'unit cost'!$A$2:$B$17,2,FALSE)</f>
        <v>0.49399999999999999</v>
      </c>
      <c r="BE678" s="5">
        <f t="shared" si="10"/>
        <v>26.181999999999999</v>
      </c>
    </row>
    <row r="679" spans="1:57" ht="14.4" x14ac:dyDescent="0.3">
      <c r="A679" t="s">
        <v>2694</v>
      </c>
      <c r="C679">
        <v>225</v>
      </c>
      <c r="D679" t="s">
        <v>142</v>
      </c>
      <c r="E679" t="s">
        <v>93</v>
      </c>
      <c r="F679" t="s">
        <v>55</v>
      </c>
      <c r="G679">
        <v>50</v>
      </c>
      <c r="H679">
        <v>1</v>
      </c>
      <c r="I679">
        <v>50</v>
      </c>
      <c r="J679" s="1">
        <v>44175</v>
      </c>
      <c r="K679" s="1">
        <v>44263</v>
      </c>
      <c r="N679" s="1">
        <v>44175</v>
      </c>
      <c r="O679" t="s">
        <v>56</v>
      </c>
      <c r="P679" t="s">
        <v>57</v>
      </c>
      <c r="Q679" s="1">
        <v>44263</v>
      </c>
      <c r="T679">
        <v>0</v>
      </c>
      <c r="U679" t="b">
        <v>0</v>
      </c>
      <c r="V679" t="s">
        <v>520</v>
      </c>
      <c r="W679" t="s">
        <v>365</v>
      </c>
      <c r="X679" t="s">
        <v>366</v>
      </c>
      <c r="Y679" t="s">
        <v>367</v>
      </c>
      <c r="Z679" t="s">
        <v>74</v>
      </c>
      <c r="AA679" t="s">
        <v>364</v>
      </c>
      <c r="AB679" t="s">
        <v>61</v>
      </c>
      <c r="AC679">
        <v>2021</v>
      </c>
      <c r="AD679" t="s">
        <v>482</v>
      </c>
      <c r="AE679" t="s">
        <v>483</v>
      </c>
      <c r="AF679">
        <v>12</v>
      </c>
      <c r="AG679">
        <v>2020</v>
      </c>
      <c r="AH679" t="s">
        <v>86</v>
      </c>
      <c r="AI679" t="s">
        <v>142</v>
      </c>
      <c r="AJ679" t="s">
        <v>484</v>
      </c>
      <c r="AK679" t="s">
        <v>144</v>
      </c>
      <c r="AL679" t="s">
        <v>93</v>
      </c>
      <c r="AM679" t="s">
        <v>74</v>
      </c>
      <c r="AQ679">
        <v>0</v>
      </c>
      <c r="AT679">
        <v>0</v>
      </c>
      <c r="AU679">
        <v>500</v>
      </c>
      <c r="AV679">
        <v>25000</v>
      </c>
      <c r="AW679" t="s">
        <v>145</v>
      </c>
      <c r="AX679">
        <v>1</v>
      </c>
      <c r="AY679">
        <v>41</v>
      </c>
      <c r="AZ679" s="1">
        <v>43888</v>
      </c>
      <c r="BA679">
        <v>2020</v>
      </c>
      <c r="BB679">
        <v>2020</v>
      </c>
      <c r="BC679" t="s">
        <v>146</v>
      </c>
      <c r="BD679" s="5">
        <f>VLOOKUP(BC679,'unit cost'!$A$2:$B$17,2,FALSE)</f>
        <v>0.49399999999999999</v>
      </c>
      <c r="BE679" s="5">
        <f t="shared" si="10"/>
        <v>24.7</v>
      </c>
    </row>
    <row r="680" spans="1:57" ht="14.4" x14ac:dyDescent="0.3">
      <c r="A680" t="s">
        <v>523</v>
      </c>
      <c r="C680">
        <v>4850</v>
      </c>
      <c r="D680" t="s">
        <v>524</v>
      </c>
      <c r="E680" t="s">
        <v>302</v>
      </c>
      <c r="F680">
        <v>10</v>
      </c>
      <c r="G680">
        <v>1836000</v>
      </c>
      <c r="I680">
        <v>1836000</v>
      </c>
      <c r="J680" s="1">
        <v>43373</v>
      </c>
      <c r="K680" s="1">
        <v>43351</v>
      </c>
      <c r="N680" s="1">
        <v>43373</v>
      </c>
      <c r="O680" t="s">
        <v>56</v>
      </c>
      <c r="P680" t="s">
        <v>57</v>
      </c>
      <c r="Q680" s="1">
        <v>36161</v>
      </c>
      <c r="R680">
        <v>19625004</v>
      </c>
      <c r="S680">
        <v>130833360</v>
      </c>
      <c r="T680" t="s">
        <v>299</v>
      </c>
      <c r="U680" t="s">
        <v>300</v>
      </c>
      <c r="V680" t="s">
        <v>525</v>
      </c>
      <c r="W680" t="s">
        <v>301</v>
      </c>
      <c r="X680" t="s">
        <v>522</v>
      </c>
      <c r="Y680" t="s">
        <v>523</v>
      </c>
      <c r="Z680" t="s">
        <v>74</v>
      </c>
      <c r="AA680" t="s">
        <v>60</v>
      </c>
      <c r="AB680" t="s">
        <v>362</v>
      </c>
      <c r="AC680">
        <v>2021</v>
      </c>
      <c r="AD680" t="s">
        <v>526</v>
      </c>
      <c r="AE680" t="s">
        <v>527</v>
      </c>
      <c r="AF680">
        <v>9</v>
      </c>
      <c r="AG680">
        <v>2018</v>
      </c>
      <c r="AH680" t="s">
        <v>65</v>
      </c>
      <c r="AJ680" t="s">
        <v>528</v>
      </c>
      <c r="AL680" t="s">
        <v>299</v>
      </c>
      <c r="AQ680">
        <v>0</v>
      </c>
      <c r="AT680">
        <v>0</v>
      </c>
      <c r="AY680">
        <v>45</v>
      </c>
      <c r="AZ680" s="1">
        <v>43058</v>
      </c>
      <c r="BA680">
        <v>2018</v>
      </c>
      <c r="BB680">
        <v>2018</v>
      </c>
      <c r="BC680" t="s">
        <v>91</v>
      </c>
      <c r="BD680" s="5">
        <f>VLOOKUP(BC680,'unit cost'!$A$2:$B$17,2,FALSE)</f>
        <v>3.0300000000000001E-2</v>
      </c>
      <c r="BE680" s="5">
        <f t="shared" si="10"/>
        <v>55630.8</v>
      </c>
    </row>
    <row r="681" spans="1:57" ht="14.4" x14ac:dyDescent="0.3">
      <c r="A681" t="s">
        <v>523</v>
      </c>
      <c r="C681">
        <v>4847</v>
      </c>
      <c r="D681" t="s">
        <v>524</v>
      </c>
      <c r="E681" t="s">
        <v>302</v>
      </c>
      <c r="F681">
        <v>10</v>
      </c>
      <c r="G681">
        <v>7347000</v>
      </c>
      <c r="I681">
        <v>7347000</v>
      </c>
      <c r="J681" s="1">
        <v>43404</v>
      </c>
      <c r="K681" s="1">
        <v>43266</v>
      </c>
      <c r="N681" s="1">
        <v>43404</v>
      </c>
      <c r="O681" t="s">
        <v>56</v>
      </c>
      <c r="P681" t="s">
        <v>529</v>
      </c>
      <c r="Q681" s="1">
        <v>36161</v>
      </c>
      <c r="R681">
        <v>22039.78</v>
      </c>
      <c r="S681">
        <v>523547220</v>
      </c>
      <c r="T681" t="s">
        <v>299</v>
      </c>
      <c r="U681" t="s">
        <v>300</v>
      </c>
      <c r="V681" t="s">
        <v>530</v>
      </c>
      <c r="W681" t="s">
        <v>301</v>
      </c>
      <c r="X681" t="s">
        <v>522</v>
      </c>
      <c r="Y681" t="s">
        <v>523</v>
      </c>
      <c r="Z681" t="s">
        <v>74</v>
      </c>
      <c r="AA681" t="s">
        <v>60</v>
      </c>
      <c r="AB681" t="s">
        <v>362</v>
      </c>
      <c r="AC681">
        <v>2021</v>
      </c>
      <c r="AD681" t="s">
        <v>526</v>
      </c>
      <c r="AE681" t="s">
        <v>527</v>
      </c>
      <c r="AF681">
        <v>10</v>
      </c>
      <c r="AG681">
        <v>2018</v>
      </c>
      <c r="AH681" t="s">
        <v>65</v>
      </c>
      <c r="AJ681" t="s">
        <v>528</v>
      </c>
      <c r="AL681" t="s">
        <v>299</v>
      </c>
      <c r="AQ681">
        <v>0</v>
      </c>
      <c r="AT681">
        <v>0</v>
      </c>
      <c r="AY681">
        <v>45</v>
      </c>
      <c r="AZ681" s="1">
        <v>43089</v>
      </c>
      <c r="BA681">
        <v>2018</v>
      </c>
      <c r="BB681">
        <v>2018</v>
      </c>
      <c r="BC681" t="s">
        <v>91</v>
      </c>
      <c r="BD681" s="5">
        <f>VLOOKUP(BC681,'unit cost'!$A$2:$B$17,2,FALSE)</f>
        <v>3.0300000000000001E-2</v>
      </c>
      <c r="BE681" s="5">
        <f t="shared" si="10"/>
        <v>222614.1</v>
      </c>
    </row>
    <row r="682" spans="1:57" ht="14.4" x14ac:dyDescent="0.3">
      <c r="A682" t="s">
        <v>523</v>
      </c>
      <c r="C682">
        <v>4848</v>
      </c>
      <c r="D682" t="s">
        <v>524</v>
      </c>
      <c r="E682" t="s">
        <v>302</v>
      </c>
      <c r="F682">
        <v>10</v>
      </c>
      <c r="G682">
        <v>15240000</v>
      </c>
      <c r="I682">
        <v>15240000</v>
      </c>
      <c r="J682" s="1">
        <v>43496</v>
      </c>
      <c r="K682" s="1">
        <v>43404</v>
      </c>
      <c r="N682" s="1">
        <v>43496</v>
      </c>
      <c r="O682" t="s">
        <v>56</v>
      </c>
      <c r="P682" t="s">
        <v>67</v>
      </c>
      <c r="Q682" s="1">
        <v>36161</v>
      </c>
      <c r="R682">
        <v>45717.91</v>
      </c>
      <c r="S682">
        <v>1086002400</v>
      </c>
      <c r="T682" t="s">
        <v>299</v>
      </c>
      <c r="U682" t="s">
        <v>300</v>
      </c>
      <c r="V682" t="s">
        <v>531</v>
      </c>
      <c r="W682" t="s">
        <v>302</v>
      </c>
      <c r="X682" t="s">
        <v>522</v>
      </c>
      <c r="Y682" t="s">
        <v>523</v>
      </c>
      <c r="Z682" t="s">
        <v>74</v>
      </c>
      <c r="AA682" t="s">
        <v>60</v>
      </c>
      <c r="AB682" t="s">
        <v>362</v>
      </c>
      <c r="AC682">
        <v>2021</v>
      </c>
      <c r="AD682" t="s">
        <v>526</v>
      </c>
      <c r="AE682" t="s">
        <v>527</v>
      </c>
      <c r="AF682">
        <v>1</v>
      </c>
      <c r="AG682">
        <v>2019</v>
      </c>
      <c r="AH682" t="s">
        <v>65</v>
      </c>
      <c r="AJ682" t="s">
        <v>528</v>
      </c>
      <c r="AL682" t="s">
        <v>299</v>
      </c>
      <c r="AQ682">
        <v>0</v>
      </c>
      <c r="AT682">
        <v>0</v>
      </c>
      <c r="AY682">
        <v>45</v>
      </c>
      <c r="AZ682" s="1">
        <v>43181</v>
      </c>
      <c r="BA682">
        <v>2018</v>
      </c>
      <c r="BB682">
        <v>2018</v>
      </c>
      <c r="BC682" t="s">
        <v>91</v>
      </c>
      <c r="BD682" s="5">
        <f>VLOOKUP(BC682,'unit cost'!$A$2:$B$17,2,FALSE)</f>
        <v>3.0300000000000001E-2</v>
      </c>
      <c r="BE682" s="5">
        <f t="shared" si="10"/>
        <v>461772</v>
      </c>
    </row>
    <row r="683" spans="1:57" ht="14.4" x14ac:dyDescent="0.3">
      <c r="A683" t="s">
        <v>523</v>
      </c>
      <c r="C683">
        <v>4851</v>
      </c>
      <c r="D683" t="s">
        <v>524</v>
      </c>
      <c r="E683" t="s">
        <v>93</v>
      </c>
      <c r="F683">
        <v>10</v>
      </c>
      <c r="G683">
        <v>5001000</v>
      </c>
      <c r="I683">
        <v>5001000</v>
      </c>
      <c r="J683" s="1">
        <v>43570</v>
      </c>
      <c r="K683" s="1">
        <v>43448</v>
      </c>
      <c r="N683" s="1">
        <v>43570</v>
      </c>
      <c r="O683" t="s">
        <v>56</v>
      </c>
      <c r="P683" t="s">
        <v>57</v>
      </c>
      <c r="Q683" s="1">
        <v>36161</v>
      </c>
      <c r="R683">
        <v>15000.48</v>
      </c>
      <c r="S683">
        <v>356371260</v>
      </c>
      <c r="T683" t="s">
        <v>299</v>
      </c>
      <c r="U683" t="s">
        <v>300</v>
      </c>
      <c r="V683" t="s">
        <v>532</v>
      </c>
      <c r="W683" t="s">
        <v>83</v>
      </c>
      <c r="X683" t="s">
        <v>522</v>
      </c>
      <c r="Y683" t="s">
        <v>523</v>
      </c>
      <c r="Z683" t="s">
        <v>74</v>
      </c>
      <c r="AA683" t="s">
        <v>60</v>
      </c>
      <c r="AB683" t="s">
        <v>362</v>
      </c>
      <c r="AC683">
        <v>2021</v>
      </c>
      <c r="AD683" t="s">
        <v>526</v>
      </c>
      <c r="AE683" t="s">
        <v>527</v>
      </c>
      <c r="AF683">
        <v>4</v>
      </c>
      <c r="AG683">
        <v>2019</v>
      </c>
      <c r="AH683" t="s">
        <v>86</v>
      </c>
      <c r="AJ683" t="s">
        <v>528</v>
      </c>
      <c r="AL683" t="s">
        <v>299</v>
      </c>
      <c r="AQ683">
        <v>0</v>
      </c>
      <c r="AT683">
        <v>0</v>
      </c>
      <c r="AY683">
        <v>45</v>
      </c>
      <c r="AZ683" s="1">
        <v>43255</v>
      </c>
      <c r="BA683">
        <v>2018</v>
      </c>
      <c r="BB683">
        <v>2019</v>
      </c>
      <c r="BC683" t="s">
        <v>91</v>
      </c>
      <c r="BD683" s="5">
        <f>VLOOKUP(BC683,'unit cost'!$A$2:$B$17,2,FALSE)</f>
        <v>3.0300000000000001E-2</v>
      </c>
      <c r="BE683" s="5">
        <f t="shared" si="10"/>
        <v>151530.29999999999</v>
      </c>
    </row>
    <row r="684" spans="1:57" ht="14.4" x14ac:dyDescent="0.3">
      <c r="A684" t="s">
        <v>523</v>
      </c>
      <c r="C684">
        <v>4852</v>
      </c>
      <c r="D684" t="s">
        <v>524</v>
      </c>
      <c r="E684" t="s">
        <v>93</v>
      </c>
      <c r="F684">
        <v>10</v>
      </c>
      <c r="G684">
        <v>5001000</v>
      </c>
      <c r="I684">
        <v>5001000</v>
      </c>
      <c r="J684" s="1">
        <v>43738</v>
      </c>
      <c r="K684" s="1">
        <v>43448</v>
      </c>
      <c r="N684" s="1">
        <v>43738</v>
      </c>
      <c r="O684" t="s">
        <v>56</v>
      </c>
      <c r="P684" t="s">
        <v>57</v>
      </c>
      <c r="Q684" s="1">
        <v>36161</v>
      </c>
      <c r="R684">
        <v>15000.48</v>
      </c>
      <c r="S684">
        <v>356371260</v>
      </c>
      <c r="T684" t="s">
        <v>299</v>
      </c>
      <c r="U684" t="s">
        <v>300</v>
      </c>
      <c r="V684" t="s">
        <v>532</v>
      </c>
      <c r="W684" t="s">
        <v>83</v>
      </c>
      <c r="X684" t="s">
        <v>522</v>
      </c>
      <c r="Y684" t="s">
        <v>523</v>
      </c>
      <c r="Z684" t="s">
        <v>74</v>
      </c>
      <c r="AA684" t="s">
        <v>60</v>
      </c>
      <c r="AB684" t="s">
        <v>362</v>
      </c>
      <c r="AC684">
        <v>2021</v>
      </c>
      <c r="AD684" t="s">
        <v>526</v>
      </c>
      <c r="AE684" t="s">
        <v>527</v>
      </c>
      <c r="AF684">
        <v>9</v>
      </c>
      <c r="AG684">
        <v>2019</v>
      </c>
      <c r="AH684" t="s">
        <v>86</v>
      </c>
      <c r="AJ684" t="s">
        <v>528</v>
      </c>
      <c r="AL684" t="s">
        <v>299</v>
      </c>
      <c r="AQ684">
        <v>0</v>
      </c>
      <c r="AT684">
        <v>0</v>
      </c>
      <c r="AY684">
        <v>45</v>
      </c>
      <c r="AZ684" s="1">
        <v>43423</v>
      </c>
      <c r="BA684">
        <v>2019</v>
      </c>
      <c r="BB684">
        <v>2019</v>
      </c>
      <c r="BC684" t="s">
        <v>91</v>
      </c>
      <c r="BD684" s="5">
        <f>VLOOKUP(BC684,'unit cost'!$A$2:$B$17,2,FALSE)</f>
        <v>3.0300000000000001E-2</v>
      </c>
      <c r="BE684" s="5">
        <f t="shared" si="10"/>
        <v>151530.29999999999</v>
      </c>
    </row>
    <row r="685" spans="1:57" ht="14.4" x14ac:dyDescent="0.3">
      <c r="A685" t="s">
        <v>523</v>
      </c>
      <c r="C685">
        <v>4849</v>
      </c>
      <c r="D685" t="s">
        <v>524</v>
      </c>
      <c r="E685" t="s">
        <v>302</v>
      </c>
      <c r="F685">
        <v>10</v>
      </c>
      <c r="G685">
        <v>11610000</v>
      </c>
      <c r="I685">
        <v>11610000</v>
      </c>
      <c r="J685" s="1">
        <v>43830</v>
      </c>
      <c r="K685" s="1">
        <v>43616</v>
      </c>
      <c r="N685" s="1">
        <v>43830</v>
      </c>
      <c r="O685" t="s">
        <v>56</v>
      </c>
      <c r="P685" t="s">
        <v>67</v>
      </c>
      <c r="Q685" s="1">
        <v>36161</v>
      </c>
      <c r="R685">
        <v>34830.870000000003</v>
      </c>
      <c r="S685">
        <v>827328600</v>
      </c>
      <c r="T685" t="s">
        <v>299</v>
      </c>
      <c r="U685" t="s">
        <v>300</v>
      </c>
      <c r="V685" t="s">
        <v>533</v>
      </c>
      <c r="W685" t="s">
        <v>302</v>
      </c>
      <c r="X685" t="s">
        <v>522</v>
      </c>
      <c r="Y685" t="s">
        <v>523</v>
      </c>
      <c r="Z685" t="s">
        <v>74</v>
      </c>
      <c r="AA685" t="s">
        <v>60</v>
      </c>
      <c r="AB685" t="s">
        <v>362</v>
      </c>
      <c r="AC685">
        <v>2021</v>
      </c>
      <c r="AD685" t="s">
        <v>526</v>
      </c>
      <c r="AE685" t="s">
        <v>527</v>
      </c>
      <c r="AF685">
        <v>12</v>
      </c>
      <c r="AG685">
        <v>2019</v>
      </c>
      <c r="AH685" t="s">
        <v>65</v>
      </c>
      <c r="AJ685" t="s">
        <v>528</v>
      </c>
      <c r="AL685" t="s">
        <v>299</v>
      </c>
      <c r="AQ685">
        <v>0</v>
      </c>
      <c r="AT685">
        <v>0</v>
      </c>
      <c r="AY685">
        <v>45</v>
      </c>
      <c r="AZ685" s="1">
        <v>43515</v>
      </c>
      <c r="BA685">
        <v>2019</v>
      </c>
      <c r="BB685">
        <v>2019</v>
      </c>
      <c r="BC685" t="s">
        <v>91</v>
      </c>
      <c r="BD685" s="5">
        <f>VLOOKUP(BC685,'unit cost'!$A$2:$B$17,2,FALSE)</f>
        <v>3.0300000000000001E-2</v>
      </c>
      <c r="BE685" s="5">
        <f t="shared" si="10"/>
        <v>351783</v>
      </c>
    </row>
    <row r="686" spans="1:57" ht="14.4" x14ac:dyDescent="0.3">
      <c r="A686" t="s">
        <v>523</v>
      </c>
      <c r="C686">
        <v>4853</v>
      </c>
      <c r="D686" t="s">
        <v>524</v>
      </c>
      <c r="E686" t="s">
        <v>302</v>
      </c>
      <c r="F686">
        <v>10</v>
      </c>
      <c r="G686">
        <v>17415000</v>
      </c>
      <c r="I686">
        <v>17415000</v>
      </c>
      <c r="J686" s="1">
        <v>44377</v>
      </c>
      <c r="K686" s="1">
        <v>44347</v>
      </c>
      <c r="N686" s="1">
        <v>44377</v>
      </c>
      <c r="O686" t="s">
        <v>80</v>
      </c>
      <c r="P686" t="s">
        <v>534</v>
      </c>
      <c r="Q686" s="1">
        <v>36161</v>
      </c>
      <c r="R686">
        <v>52246.96</v>
      </c>
      <c r="S686">
        <v>1240992900</v>
      </c>
      <c r="T686" t="s">
        <v>299</v>
      </c>
      <c r="U686" t="s">
        <v>300</v>
      </c>
      <c r="V686" t="s">
        <v>535</v>
      </c>
      <c r="W686" t="s">
        <v>302</v>
      </c>
      <c r="X686" t="s">
        <v>522</v>
      </c>
      <c r="Y686" t="s">
        <v>523</v>
      </c>
      <c r="Z686" t="s">
        <v>74</v>
      </c>
      <c r="AA686" t="s">
        <v>60</v>
      </c>
      <c r="AB686" t="s">
        <v>362</v>
      </c>
      <c r="AC686">
        <v>2021</v>
      </c>
      <c r="AD686" t="s">
        <v>526</v>
      </c>
      <c r="AE686" t="s">
        <v>527</v>
      </c>
      <c r="AF686">
        <v>6</v>
      </c>
      <c r="AG686">
        <v>2021</v>
      </c>
      <c r="AH686" t="s">
        <v>65</v>
      </c>
      <c r="AJ686" t="s">
        <v>528</v>
      </c>
      <c r="AL686" t="s">
        <v>299</v>
      </c>
      <c r="AQ686">
        <v>0</v>
      </c>
      <c r="AT686">
        <v>0</v>
      </c>
      <c r="AY686">
        <v>45</v>
      </c>
      <c r="AZ686" s="1">
        <v>44062</v>
      </c>
      <c r="BA686">
        <v>2020</v>
      </c>
      <c r="BB686">
        <v>2021</v>
      </c>
      <c r="BC686" t="s">
        <v>91</v>
      </c>
      <c r="BD686" s="5">
        <f>VLOOKUP(BC686,'unit cost'!$A$2:$B$17,2,FALSE)</f>
        <v>3.0300000000000001E-2</v>
      </c>
      <c r="BE686" s="5">
        <f t="shared" si="10"/>
        <v>527674.5</v>
      </c>
    </row>
    <row r="687" spans="1:57" ht="14.4" x14ac:dyDescent="0.3">
      <c r="A687" t="s">
        <v>523</v>
      </c>
      <c r="C687">
        <v>11984</v>
      </c>
      <c r="D687" t="s">
        <v>524</v>
      </c>
      <c r="E687" t="s">
        <v>70</v>
      </c>
      <c r="F687">
        <v>28</v>
      </c>
      <c r="G687">
        <v>6258867</v>
      </c>
      <c r="I687">
        <v>6258867</v>
      </c>
      <c r="J687" s="1">
        <v>44774</v>
      </c>
      <c r="N687" s="1">
        <v>44774</v>
      </c>
      <c r="O687" t="s">
        <v>69</v>
      </c>
      <c r="Q687" s="1">
        <v>36161</v>
      </c>
      <c r="R687">
        <v>18776.599999999999</v>
      </c>
      <c r="S687">
        <v>125177.34</v>
      </c>
      <c r="T687" t="s">
        <v>299</v>
      </c>
      <c r="U687" t="s">
        <v>300</v>
      </c>
      <c r="V687" t="s">
        <v>57</v>
      </c>
      <c r="W687" t="s">
        <v>70</v>
      </c>
      <c r="X687" t="s">
        <v>522</v>
      </c>
      <c r="Y687" t="s">
        <v>523</v>
      </c>
      <c r="Z687" t="s">
        <v>74</v>
      </c>
      <c r="AA687" t="s">
        <v>60</v>
      </c>
      <c r="AB687" t="s">
        <v>362</v>
      </c>
      <c r="AC687">
        <v>2021</v>
      </c>
      <c r="AD687" t="s">
        <v>526</v>
      </c>
      <c r="AE687" t="s">
        <v>527</v>
      </c>
      <c r="AF687">
        <v>8</v>
      </c>
      <c r="AG687">
        <v>2022</v>
      </c>
      <c r="AH687" t="s">
        <v>70</v>
      </c>
      <c r="AJ687" t="s">
        <v>528</v>
      </c>
      <c r="AL687" t="s">
        <v>299</v>
      </c>
      <c r="AQ687">
        <v>0</v>
      </c>
      <c r="AT687">
        <v>0</v>
      </c>
      <c r="AY687">
        <v>45</v>
      </c>
      <c r="AZ687" s="1">
        <v>44459</v>
      </c>
      <c r="BA687">
        <v>2022</v>
      </c>
      <c r="BB687">
        <v>2022</v>
      </c>
      <c r="BC687" t="s">
        <v>91</v>
      </c>
      <c r="BD687" s="5">
        <f>VLOOKUP(BC687,'unit cost'!$A$2:$B$17,2,FALSE)</f>
        <v>3.0300000000000001E-2</v>
      </c>
      <c r="BE687" s="5">
        <f t="shared" si="10"/>
        <v>189643.67010000002</v>
      </c>
    </row>
    <row r="688" spans="1:57" ht="14.4" x14ac:dyDescent="0.3">
      <c r="A688" t="s">
        <v>523</v>
      </c>
      <c r="C688">
        <v>4894</v>
      </c>
      <c r="D688" t="s">
        <v>111</v>
      </c>
      <c r="E688" t="s">
        <v>302</v>
      </c>
      <c r="F688">
        <v>10</v>
      </c>
      <c r="G688">
        <v>20140</v>
      </c>
      <c r="H688">
        <v>1</v>
      </c>
      <c r="I688">
        <v>20140</v>
      </c>
      <c r="J688" s="1">
        <v>44344</v>
      </c>
      <c r="K688" s="1">
        <v>44286</v>
      </c>
      <c r="N688" s="1">
        <v>44344</v>
      </c>
      <c r="O688" t="s">
        <v>80</v>
      </c>
      <c r="P688" t="s">
        <v>67</v>
      </c>
      <c r="Q688" s="1">
        <v>36161</v>
      </c>
      <c r="R688">
        <v>25678.5</v>
      </c>
      <c r="S688">
        <v>171190</v>
      </c>
      <c r="T688" t="s">
        <v>299</v>
      </c>
      <c r="U688" t="s">
        <v>300</v>
      </c>
      <c r="V688">
        <v>172</v>
      </c>
      <c r="W688" t="s">
        <v>302</v>
      </c>
      <c r="X688" t="s">
        <v>522</v>
      </c>
      <c r="Y688" t="s">
        <v>523</v>
      </c>
      <c r="Z688" t="s">
        <v>101</v>
      </c>
      <c r="AA688" t="s">
        <v>60</v>
      </c>
      <c r="AB688" t="s">
        <v>362</v>
      </c>
      <c r="AC688">
        <v>2021</v>
      </c>
      <c r="AD688" t="s">
        <v>539</v>
      </c>
      <c r="AE688" t="s">
        <v>540</v>
      </c>
      <c r="AF688">
        <v>5</v>
      </c>
      <c r="AG688">
        <v>2021</v>
      </c>
      <c r="AH688" t="s">
        <v>65</v>
      </c>
      <c r="AI688" t="s">
        <v>111</v>
      </c>
      <c r="AJ688" t="s">
        <v>113</v>
      </c>
      <c r="AK688" t="s">
        <v>113</v>
      </c>
      <c r="AL688" t="s">
        <v>299</v>
      </c>
      <c r="AM688" t="s">
        <v>114</v>
      </c>
      <c r="AQ688">
        <v>0</v>
      </c>
      <c r="AT688">
        <v>0</v>
      </c>
      <c r="AU688">
        <v>0.6</v>
      </c>
      <c r="AV688">
        <v>12084</v>
      </c>
      <c r="AW688" t="s">
        <v>115</v>
      </c>
      <c r="AX688">
        <v>3</v>
      </c>
      <c r="AY688">
        <v>0</v>
      </c>
      <c r="AZ688" s="1">
        <v>44344</v>
      </c>
      <c r="BA688">
        <v>2021</v>
      </c>
      <c r="BB688">
        <v>2022</v>
      </c>
      <c r="BC688" t="s">
        <v>116</v>
      </c>
      <c r="BD688" s="5">
        <f>VLOOKUP(BC688,'unit cost'!$A$2:$B$17,2,FALSE)</f>
        <v>0.29599999999999999</v>
      </c>
      <c r="BE688" s="5">
        <f t="shared" si="10"/>
        <v>5961.44</v>
      </c>
    </row>
    <row r="689" spans="1:57" ht="14.4" x14ac:dyDescent="0.3">
      <c r="A689" t="s">
        <v>523</v>
      </c>
      <c r="C689">
        <v>10511</v>
      </c>
      <c r="D689" t="s">
        <v>111</v>
      </c>
      <c r="E689" t="s">
        <v>70</v>
      </c>
      <c r="F689">
        <v>17</v>
      </c>
      <c r="G689">
        <v>152900</v>
      </c>
      <c r="H689">
        <v>1</v>
      </c>
      <c r="I689">
        <v>152900</v>
      </c>
      <c r="J689" s="1">
        <v>44438</v>
      </c>
      <c r="N689" s="1">
        <v>44438</v>
      </c>
      <c r="O689" t="s">
        <v>69</v>
      </c>
      <c r="Q689" s="1">
        <v>36161</v>
      </c>
      <c r="R689">
        <v>194947.5</v>
      </c>
      <c r="S689">
        <v>1299650</v>
      </c>
      <c r="T689" t="s">
        <v>299</v>
      </c>
      <c r="U689" t="s">
        <v>300</v>
      </c>
      <c r="V689" t="s">
        <v>57</v>
      </c>
      <c r="W689" t="s">
        <v>70</v>
      </c>
      <c r="X689" t="s">
        <v>522</v>
      </c>
      <c r="Y689" t="s">
        <v>523</v>
      </c>
      <c r="Z689" t="s">
        <v>101</v>
      </c>
      <c r="AA689" t="s">
        <v>60</v>
      </c>
      <c r="AB689" t="s">
        <v>362</v>
      </c>
      <c r="AC689">
        <v>2021</v>
      </c>
      <c r="AD689" t="s">
        <v>539</v>
      </c>
      <c r="AE689" t="s">
        <v>540</v>
      </c>
      <c r="AF689">
        <v>8</v>
      </c>
      <c r="AG689">
        <v>2021</v>
      </c>
      <c r="AH689" t="s">
        <v>70</v>
      </c>
      <c r="AI689" t="s">
        <v>111</v>
      </c>
      <c r="AJ689" t="s">
        <v>113</v>
      </c>
      <c r="AK689" t="s">
        <v>113</v>
      </c>
      <c r="AL689" t="s">
        <v>299</v>
      </c>
      <c r="AM689" t="s">
        <v>114</v>
      </c>
      <c r="AQ689">
        <v>0</v>
      </c>
      <c r="AT689">
        <v>0</v>
      </c>
      <c r="AU689">
        <v>0.6</v>
      </c>
      <c r="AV689">
        <v>91740</v>
      </c>
      <c r="AW689" t="s">
        <v>115</v>
      </c>
      <c r="AX689">
        <v>3</v>
      </c>
      <c r="AY689">
        <v>0</v>
      </c>
      <c r="AZ689" s="1">
        <v>44438</v>
      </c>
      <c r="BA689">
        <v>2021</v>
      </c>
      <c r="BB689">
        <v>2022</v>
      </c>
      <c r="BC689" t="s">
        <v>116</v>
      </c>
      <c r="BD689" s="5">
        <f>VLOOKUP(BC689,'unit cost'!$A$2:$B$17,2,FALSE)</f>
        <v>0.29599999999999999</v>
      </c>
      <c r="BE689" s="5">
        <f t="shared" si="10"/>
        <v>45258.399999999994</v>
      </c>
    </row>
    <row r="690" spans="1:57" ht="14.4" x14ac:dyDescent="0.3">
      <c r="A690" t="s">
        <v>523</v>
      </c>
      <c r="C690">
        <v>4910</v>
      </c>
      <c r="D690" t="s">
        <v>111</v>
      </c>
      <c r="E690" t="s">
        <v>70</v>
      </c>
      <c r="F690">
        <v>10</v>
      </c>
      <c r="G690">
        <v>123477</v>
      </c>
      <c r="H690">
        <v>1</v>
      </c>
      <c r="I690">
        <v>123477</v>
      </c>
      <c r="J690" s="1">
        <v>44865</v>
      </c>
      <c r="K690" s="1">
        <v>44865</v>
      </c>
      <c r="N690" s="1">
        <v>44865</v>
      </c>
      <c r="O690" t="s">
        <v>69</v>
      </c>
      <c r="P690" t="s">
        <v>67</v>
      </c>
      <c r="Q690" s="1">
        <v>36161</v>
      </c>
      <c r="R690">
        <v>157433.17000000001</v>
      </c>
      <c r="S690">
        <v>1049554.5</v>
      </c>
      <c r="T690" t="s">
        <v>299</v>
      </c>
      <c r="U690" t="s">
        <v>300</v>
      </c>
      <c r="V690">
        <v>197</v>
      </c>
      <c r="W690" t="s">
        <v>70</v>
      </c>
      <c r="X690" t="s">
        <v>522</v>
      </c>
      <c r="Y690" t="s">
        <v>523</v>
      </c>
      <c r="Z690" t="s">
        <v>101</v>
      </c>
      <c r="AA690" t="s">
        <v>60</v>
      </c>
      <c r="AB690" t="s">
        <v>362</v>
      </c>
      <c r="AC690">
        <v>2021</v>
      </c>
      <c r="AD690" t="s">
        <v>539</v>
      </c>
      <c r="AE690" t="s">
        <v>540</v>
      </c>
      <c r="AF690">
        <v>10</v>
      </c>
      <c r="AG690">
        <v>2022</v>
      </c>
      <c r="AH690" t="s">
        <v>70</v>
      </c>
      <c r="AI690" t="s">
        <v>111</v>
      </c>
      <c r="AJ690" t="s">
        <v>113</v>
      </c>
      <c r="AK690" t="s">
        <v>113</v>
      </c>
      <c r="AL690" t="s">
        <v>299</v>
      </c>
      <c r="AM690" t="s">
        <v>114</v>
      </c>
      <c r="AQ690">
        <v>0</v>
      </c>
      <c r="AT690">
        <v>0</v>
      </c>
      <c r="AU690">
        <v>0.6</v>
      </c>
      <c r="AV690">
        <v>74086.2</v>
      </c>
      <c r="AW690" t="s">
        <v>115</v>
      </c>
      <c r="AX690">
        <v>3</v>
      </c>
      <c r="AY690">
        <v>0</v>
      </c>
      <c r="AZ690" s="1">
        <v>44865</v>
      </c>
      <c r="BA690">
        <v>2023</v>
      </c>
      <c r="BB690">
        <v>2023</v>
      </c>
      <c r="BC690" t="s">
        <v>116</v>
      </c>
      <c r="BD690" s="5">
        <f>VLOOKUP(BC690,'unit cost'!$A$2:$B$17,2,FALSE)</f>
        <v>0.29599999999999999</v>
      </c>
      <c r="BE690" s="5">
        <f t="shared" si="10"/>
        <v>36549.191999999995</v>
      </c>
    </row>
    <row r="691" spans="1:57" ht="14.4" x14ac:dyDescent="0.3">
      <c r="A691" t="s">
        <v>523</v>
      </c>
      <c r="C691">
        <v>4875</v>
      </c>
      <c r="D691" t="s">
        <v>313</v>
      </c>
      <c r="E691" t="s">
        <v>302</v>
      </c>
      <c r="F691">
        <v>10</v>
      </c>
      <c r="G691">
        <v>2562167</v>
      </c>
      <c r="H691">
        <v>1</v>
      </c>
      <c r="I691">
        <v>2562167</v>
      </c>
      <c r="J691" s="1">
        <v>43717</v>
      </c>
      <c r="K691" s="1">
        <v>43803</v>
      </c>
      <c r="N691" s="1">
        <v>43717</v>
      </c>
      <c r="O691" t="s">
        <v>56</v>
      </c>
      <c r="P691" t="s">
        <v>57</v>
      </c>
      <c r="Q691" s="1">
        <v>36161</v>
      </c>
      <c r="R691">
        <v>153730.01999999999</v>
      </c>
      <c r="S691">
        <v>1024866.8</v>
      </c>
      <c r="T691" t="s">
        <v>299</v>
      </c>
      <c r="U691" t="s">
        <v>300</v>
      </c>
      <c r="V691" t="s">
        <v>541</v>
      </c>
      <c r="W691" t="s">
        <v>302</v>
      </c>
      <c r="X691" t="s">
        <v>522</v>
      </c>
      <c r="Y691" t="s">
        <v>523</v>
      </c>
      <c r="Z691" t="s">
        <v>101</v>
      </c>
      <c r="AA691" t="s">
        <v>60</v>
      </c>
      <c r="AB691" t="s">
        <v>362</v>
      </c>
      <c r="AC691">
        <v>2021</v>
      </c>
      <c r="AD691" t="s">
        <v>539</v>
      </c>
      <c r="AE691" t="s">
        <v>542</v>
      </c>
      <c r="AF691">
        <v>9</v>
      </c>
      <c r="AG691">
        <v>2019</v>
      </c>
      <c r="AH691" t="s">
        <v>65</v>
      </c>
      <c r="AI691" t="s">
        <v>313</v>
      </c>
      <c r="AJ691" t="s">
        <v>316</v>
      </c>
      <c r="AK691" t="s">
        <v>316</v>
      </c>
      <c r="AL691" t="s">
        <v>299</v>
      </c>
      <c r="AM691" t="s">
        <v>107</v>
      </c>
      <c r="AQ691">
        <v>0</v>
      </c>
      <c r="AT691">
        <v>0</v>
      </c>
      <c r="AU691">
        <v>0.53</v>
      </c>
      <c r="AV691">
        <v>1357948.51</v>
      </c>
      <c r="AW691" t="s">
        <v>107</v>
      </c>
      <c r="AX691">
        <v>3</v>
      </c>
      <c r="AY691">
        <v>16</v>
      </c>
      <c r="AZ691" s="1">
        <v>43605</v>
      </c>
      <c r="BA691">
        <v>2019</v>
      </c>
      <c r="BB691">
        <v>2020</v>
      </c>
      <c r="BC691" t="s">
        <v>108</v>
      </c>
      <c r="BD691" s="5">
        <f>VLOOKUP(BC691,'unit cost'!$A$2:$B$17,2,FALSE)</f>
        <v>0.82799999999999996</v>
      </c>
      <c r="BE691" s="5">
        <f t="shared" si="10"/>
        <v>2121474.2760000001</v>
      </c>
    </row>
    <row r="692" spans="1:57" ht="14.4" x14ac:dyDescent="0.3">
      <c r="A692" t="s">
        <v>523</v>
      </c>
      <c r="C692">
        <v>4860</v>
      </c>
      <c r="D692" t="s">
        <v>313</v>
      </c>
      <c r="E692" t="s">
        <v>302</v>
      </c>
      <c r="F692">
        <v>10</v>
      </c>
      <c r="G692">
        <v>1459172</v>
      </c>
      <c r="H692">
        <v>1</v>
      </c>
      <c r="I692">
        <v>1459172</v>
      </c>
      <c r="J692" s="1">
        <v>43787</v>
      </c>
      <c r="K692" s="1">
        <v>43600</v>
      </c>
      <c r="N692" s="1">
        <v>43787</v>
      </c>
      <c r="O692" t="s">
        <v>56</v>
      </c>
      <c r="P692" t="s">
        <v>57</v>
      </c>
      <c r="Q692" s="1">
        <v>36161</v>
      </c>
      <c r="R692">
        <v>87550.32</v>
      </c>
      <c r="S692">
        <v>583668.80000000005</v>
      </c>
      <c r="T692" t="s">
        <v>299</v>
      </c>
      <c r="U692" t="s">
        <v>300</v>
      </c>
      <c r="V692" t="s">
        <v>543</v>
      </c>
      <c r="W692" t="s">
        <v>302</v>
      </c>
      <c r="X692" t="s">
        <v>522</v>
      </c>
      <c r="Y692" t="s">
        <v>523</v>
      </c>
      <c r="Z692" t="s">
        <v>101</v>
      </c>
      <c r="AA692" t="s">
        <v>60</v>
      </c>
      <c r="AB692" t="s">
        <v>362</v>
      </c>
      <c r="AC692">
        <v>2021</v>
      </c>
      <c r="AD692" t="s">
        <v>539</v>
      </c>
      <c r="AE692" t="s">
        <v>542</v>
      </c>
      <c r="AF692">
        <v>11</v>
      </c>
      <c r="AG692">
        <v>2019</v>
      </c>
      <c r="AH692" t="s">
        <v>65</v>
      </c>
      <c r="AI692" t="s">
        <v>313</v>
      </c>
      <c r="AJ692" t="s">
        <v>316</v>
      </c>
      <c r="AK692" t="s">
        <v>316</v>
      </c>
      <c r="AL692" t="s">
        <v>299</v>
      </c>
      <c r="AM692" t="s">
        <v>107</v>
      </c>
      <c r="AQ692">
        <v>0</v>
      </c>
      <c r="AT692">
        <v>0</v>
      </c>
      <c r="AU692">
        <v>0.53</v>
      </c>
      <c r="AV692">
        <v>773361.16</v>
      </c>
      <c r="AW692" t="s">
        <v>107</v>
      </c>
      <c r="AX692">
        <v>3</v>
      </c>
      <c r="AY692">
        <v>16</v>
      </c>
      <c r="AZ692" s="1">
        <v>43675</v>
      </c>
      <c r="BA692">
        <v>2019</v>
      </c>
      <c r="BB692">
        <v>2020</v>
      </c>
      <c r="BC692" t="s">
        <v>108</v>
      </c>
      <c r="BD692" s="5">
        <f>VLOOKUP(BC692,'unit cost'!$A$2:$B$17,2,FALSE)</f>
        <v>0.82799999999999996</v>
      </c>
      <c r="BE692" s="5">
        <f t="shared" si="10"/>
        <v>1208194.416</v>
      </c>
    </row>
    <row r="693" spans="1:57" ht="14.4" x14ac:dyDescent="0.3">
      <c r="A693" t="s">
        <v>523</v>
      </c>
      <c r="C693">
        <v>4876</v>
      </c>
      <c r="D693" t="s">
        <v>313</v>
      </c>
      <c r="E693" t="s">
        <v>302</v>
      </c>
      <c r="F693">
        <v>10</v>
      </c>
      <c r="G693">
        <v>3699473</v>
      </c>
      <c r="H693">
        <v>1</v>
      </c>
      <c r="I693">
        <v>3699473</v>
      </c>
      <c r="J693" s="1">
        <v>43830</v>
      </c>
      <c r="K693" s="1">
        <v>43803</v>
      </c>
      <c r="N693" s="1">
        <v>43830</v>
      </c>
      <c r="O693" t="s">
        <v>56</v>
      </c>
      <c r="P693" t="s">
        <v>57</v>
      </c>
      <c r="Q693" s="1">
        <v>36161</v>
      </c>
      <c r="R693">
        <v>221968.38</v>
      </c>
      <c r="S693">
        <v>1479789.2</v>
      </c>
      <c r="T693" t="s">
        <v>299</v>
      </c>
      <c r="U693" t="s">
        <v>300</v>
      </c>
      <c r="V693" t="s">
        <v>544</v>
      </c>
      <c r="W693" t="s">
        <v>302</v>
      </c>
      <c r="X693" t="s">
        <v>522</v>
      </c>
      <c r="Y693" t="s">
        <v>523</v>
      </c>
      <c r="Z693" t="s">
        <v>101</v>
      </c>
      <c r="AA693" t="s">
        <v>60</v>
      </c>
      <c r="AB693" t="s">
        <v>362</v>
      </c>
      <c r="AC693">
        <v>2021</v>
      </c>
      <c r="AD693" t="s">
        <v>539</v>
      </c>
      <c r="AE693" t="s">
        <v>542</v>
      </c>
      <c r="AF693">
        <v>12</v>
      </c>
      <c r="AG693">
        <v>2019</v>
      </c>
      <c r="AH693" t="s">
        <v>65</v>
      </c>
      <c r="AI693" t="s">
        <v>313</v>
      </c>
      <c r="AJ693" t="s">
        <v>316</v>
      </c>
      <c r="AK693" t="s">
        <v>316</v>
      </c>
      <c r="AL693" t="s">
        <v>299</v>
      </c>
      <c r="AM693" t="s">
        <v>107</v>
      </c>
      <c r="AQ693">
        <v>0</v>
      </c>
      <c r="AT693">
        <v>0</v>
      </c>
      <c r="AU693">
        <v>0.53</v>
      </c>
      <c r="AV693">
        <v>1960720.69</v>
      </c>
      <c r="AW693" t="s">
        <v>107</v>
      </c>
      <c r="AX693">
        <v>3</v>
      </c>
      <c r="AY693">
        <v>16</v>
      </c>
      <c r="AZ693" s="1">
        <v>43718</v>
      </c>
      <c r="BA693">
        <v>2019</v>
      </c>
      <c r="BB693">
        <v>2020</v>
      </c>
      <c r="BC693" t="s">
        <v>108</v>
      </c>
      <c r="BD693" s="5">
        <f>VLOOKUP(BC693,'unit cost'!$A$2:$B$17,2,FALSE)</f>
        <v>0.82799999999999996</v>
      </c>
      <c r="BE693" s="5">
        <f t="shared" si="10"/>
        <v>3063163.6439999999</v>
      </c>
    </row>
    <row r="694" spans="1:57" ht="14.4" x14ac:dyDescent="0.3">
      <c r="A694" t="s">
        <v>523</v>
      </c>
      <c r="C694">
        <v>4882</v>
      </c>
      <c r="D694" t="s">
        <v>313</v>
      </c>
      <c r="E694" t="s">
        <v>302</v>
      </c>
      <c r="F694">
        <v>10</v>
      </c>
      <c r="G694">
        <v>1036600</v>
      </c>
      <c r="H694">
        <v>1</v>
      </c>
      <c r="I694">
        <v>1036600</v>
      </c>
      <c r="J694" s="1">
        <v>43917</v>
      </c>
      <c r="K694" s="1">
        <v>43966</v>
      </c>
      <c r="N694" s="1">
        <v>43917</v>
      </c>
      <c r="O694" t="s">
        <v>56</v>
      </c>
      <c r="P694" t="s">
        <v>57</v>
      </c>
      <c r="Q694" s="1">
        <v>36161</v>
      </c>
      <c r="R694">
        <v>62196</v>
      </c>
      <c r="S694">
        <v>414640</v>
      </c>
      <c r="T694" t="s">
        <v>299</v>
      </c>
      <c r="U694" t="s">
        <v>300</v>
      </c>
      <c r="V694" t="s">
        <v>545</v>
      </c>
      <c r="W694" t="s">
        <v>302</v>
      </c>
      <c r="X694" t="s">
        <v>522</v>
      </c>
      <c r="Y694" t="s">
        <v>523</v>
      </c>
      <c r="Z694" t="s">
        <v>101</v>
      </c>
      <c r="AA694" t="s">
        <v>60</v>
      </c>
      <c r="AB694" t="s">
        <v>362</v>
      </c>
      <c r="AC694">
        <v>2021</v>
      </c>
      <c r="AD694" t="s">
        <v>539</v>
      </c>
      <c r="AE694" t="s">
        <v>542</v>
      </c>
      <c r="AF694">
        <v>3</v>
      </c>
      <c r="AG694">
        <v>2020</v>
      </c>
      <c r="AH694" t="s">
        <v>65</v>
      </c>
      <c r="AI694" t="s">
        <v>313</v>
      </c>
      <c r="AJ694" t="s">
        <v>316</v>
      </c>
      <c r="AK694" t="s">
        <v>316</v>
      </c>
      <c r="AL694" t="s">
        <v>299</v>
      </c>
      <c r="AM694" t="s">
        <v>107</v>
      </c>
      <c r="AQ694">
        <v>0</v>
      </c>
      <c r="AT694">
        <v>0</v>
      </c>
      <c r="AU694">
        <v>0.53</v>
      </c>
      <c r="AV694">
        <v>549398</v>
      </c>
      <c r="AW694" t="s">
        <v>107</v>
      </c>
      <c r="AX694">
        <v>3</v>
      </c>
      <c r="AY694">
        <v>16</v>
      </c>
      <c r="AZ694" s="1">
        <v>43805</v>
      </c>
      <c r="BA694">
        <v>2020</v>
      </c>
      <c r="BB694">
        <v>2020</v>
      </c>
      <c r="BC694" t="s">
        <v>108</v>
      </c>
      <c r="BD694" s="5">
        <f>VLOOKUP(BC694,'unit cost'!$A$2:$B$17,2,FALSE)</f>
        <v>0.82799999999999996</v>
      </c>
      <c r="BE694" s="5">
        <f t="shared" si="10"/>
        <v>858304.79999999993</v>
      </c>
    </row>
    <row r="695" spans="1:57" ht="14.4" x14ac:dyDescent="0.3">
      <c r="A695" t="s">
        <v>523</v>
      </c>
      <c r="C695">
        <v>4861</v>
      </c>
      <c r="D695" t="s">
        <v>313</v>
      </c>
      <c r="E695" t="s">
        <v>302</v>
      </c>
      <c r="F695">
        <v>10</v>
      </c>
      <c r="G695">
        <v>1833412</v>
      </c>
      <c r="H695">
        <v>1</v>
      </c>
      <c r="I695">
        <v>1833412</v>
      </c>
      <c r="J695" s="1">
        <v>44088</v>
      </c>
      <c r="K695" s="1">
        <v>43600</v>
      </c>
      <c r="N695" s="1">
        <v>44088</v>
      </c>
      <c r="O695" t="s">
        <v>56</v>
      </c>
      <c r="P695" t="s">
        <v>57</v>
      </c>
      <c r="Q695" s="1">
        <v>36161</v>
      </c>
      <c r="R695">
        <v>110004.72</v>
      </c>
      <c r="S695">
        <v>733364.8</v>
      </c>
      <c r="T695" t="s">
        <v>299</v>
      </c>
      <c r="U695" t="s">
        <v>300</v>
      </c>
      <c r="V695" t="s">
        <v>546</v>
      </c>
      <c r="W695" t="s">
        <v>302</v>
      </c>
      <c r="X695" t="s">
        <v>522</v>
      </c>
      <c r="Y695" t="s">
        <v>523</v>
      </c>
      <c r="Z695" t="s">
        <v>101</v>
      </c>
      <c r="AA695" t="s">
        <v>60</v>
      </c>
      <c r="AB695" t="s">
        <v>362</v>
      </c>
      <c r="AC695">
        <v>2021</v>
      </c>
      <c r="AD695" t="s">
        <v>539</v>
      </c>
      <c r="AE695" t="s">
        <v>542</v>
      </c>
      <c r="AF695">
        <v>9</v>
      </c>
      <c r="AG695">
        <v>2020</v>
      </c>
      <c r="AH695" t="s">
        <v>65</v>
      </c>
      <c r="AI695" t="s">
        <v>313</v>
      </c>
      <c r="AJ695" t="s">
        <v>316</v>
      </c>
      <c r="AK695" t="s">
        <v>316</v>
      </c>
      <c r="AL695" t="s">
        <v>299</v>
      </c>
      <c r="AM695" t="s">
        <v>107</v>
      </c>
      <c r="AQ695">
        <v>0</v>
      </c>
      <c r="AT695">
        <v>0</v>
      </c>
      <c r="AU695">
        <v>0.53</v>
      </c>
      <c r="AV695">
        <v>971708.36</v>
      </c>
      <c r="AW695" t="s">
        <v>107</v>
      </c>
      <c r="AX695">
        <v>3</v>
      </c>
      <c r="AY695">
        <v>16</v>
      </c>
      <c r="AZ695" s="1">
        <v>43976</v>
      </c>
      <c r="BA695">
        <v>2020</v>
      </c>
      <c r="BB695">
        <v>2021</v>
      </c>
      <c r="BC695" t="s">
        <v>108</v>
      </c>
      <c r="BD695" s="5">
        <f>VLOOKUP(BC695,'unit cost'!$A$2:$B$17,2,FALSE)</f>
        <v>0.82799999999999996</v>
      </c>
      <c r="BE695" s="5">
        <f t="shared" si="10"/>
        <v>1518065.1359999999</v>
      </c>
    </row>
    <row r="696" spans="1:57" ht="14.4" x14ac:dyDescent="0.3">
      <c r="A696" t="s">
        <v>523</v>
      </c>
      <c r="C696">
        <v>4889</v>
      </c>
      <c r="D696" t="s">
        <v>313</v>
      </c>
      <c r="E696" t="s">
        <v>302</v>
      </c>
      <c r="F696">
        <v>10</v>
      </c>
      <c r="G696">
        <v>1011912</v>
      </c>
      <c r="H696">
        <v>1</v>
      </c>
      <c r="I696">
        <v>1011912</v>
      </c>
      <c r="J696" s="1">
        <v>44253</v>
      </c>
      <c r="K696" s="1">
        <v>44077</v>
      </c>
      <c r="N696" s="1">
        <v>44253</v>
      </c>
      <c r="O696" t="s">
        <v>56</v>
      </c>
      <c r="P696" t="s">
        <v>57</v>
      </c>
      <c r="Q696" s="1">
        <v>36161</v>
      </c>
      <c r="R696">
        <v>137318.04</v>
      </c>
      <c r="S696">
        <v>404764.8</v>
      </c>
      <c r="T696" t="s">
        <v>299</v>
      </c>
      <c r="U696" t="s">
        <v>300</v>
      </c>
      <c r="V696" t="s">
        <v>546</v>
      </c>
      <c r="W696" t="s">
        <v>302</v>
      </c>
      <c r="X696" t="s">
        <v>522</v>
      </c>
      <c r="Y696" t="s">
        <v>523</v>
      </c>
      <c r="Z696" t="s">
        <v>101</v>
      </c>
      <c r="AA696" t="s">
        <v>60</v>
      </c>
      <c r="AB696" t="s">
        <v>362</v>
      </c>
      <c r="AC696">
        <v>2021</v>
      </c>
      <c r="AD696" t="s">
        <v>539</v>
      </c>
      <c r="AE696" t="s">
        <v>542</v>
      </c>
      <c r="AF696">
        <v>2</v>
      </c>
      <c r="AG696">
        <v>2021</v>
      </c>
      <c r="AH696" t="s">
        <v>65</v>
      </c>
      <c r="AI696" t="s">
        <v>313</v>
      </c>
      <c r="AJ696" t="s">
        <v>316</v>
      </c>
      <c r="AK696" t="s">
        <v>316</v>
      </c>
      <c r="AL696" t="s">
        <v>299</v>
      </c>
      <c r="AM696" t="s">
        <v>107</v>
      </c>
      <c r="AQ696">
        <v>0</v>
      </c>
      <c r="AT696">
        <v>0</v>
      </c>
      <c r="AU696">
        <v>0.53</v>
      </c>
      <c r="AV696">
        <v>536313.36</v>
      </c>
      <c r="AW696" t="s">
        <v>107</v>
      </c>
      <c r="AX696">
        <v>3</v>
      </c>
      <c r="AY696">
        <v>16</v>
      </c>
      <c r="AZ696" s="1">
        <v>44141</v>
      </c>
      <c r="BA696">
        <v>2021</v>
      </c>
      <c r="BB696">
        <v>2021</v>
      </c>
      <c r="BC696" t="s">
        <v>108</v>
      </c>
      <c r="BD696" s="5">
        <f>VLOOKUP(BC696,'unit cost'!$A$2:$B$17,2,FALSE)</f>
        <v>0.82799999999999996</v>
      </c>
      <c r="BE696" s="5">
        <f t="shared" si="10"/>
        <v>837863.13599999994</v>
      </c>
    </row>
    <row r="697" spans="1:57" ht="14.4" x14ac:dyDescent="0.3">
      <c r="A697" t="s">
        <v>523</v>
      </c>
      <c r="C697">
        <v>10513</v>
      </c>
      <c r="D697" t="s">
        <v>313</v>
      </c>
      <c r="E697" t="s">
        <v>302</v>
      </c>
      <c r="F697">
        <v>17</v>
      </c>
      <c r="G697">
        <v>1276722</v>
      </c>
      <c r="H697">
        <v>1</v>
      </c>
      <c r="I697">
        <v>1276722</v>
      </c>
      <c r="J697" s="1">
        <v>44281</v>
      </c>
      <c r="N697" s="1">
        <v>44281</v>
      </c>
      <c r="O697" t="s">
        <v>251</v>
      </c>
      <c r="Q697" s="1">
        <v>36161</v>
      </c>
      <c r="R697">
        <v>76603.320000000007</v>
      </c>
      <c r="S697">
        <v>510688.8</v>
      </c>
      <c r="T697" t="s">
        <v>299</v>
      </c>
      <c r="U697" t="s">
        <v>300</v>
      </c>
      <c r="V697" t="s">
        <v>546</v>
      </c>
      <c r="W697" t="s">
        <v>302</v>
      </c>
      <c r="X697" t="s">
        <v>522</v>
      </c>
      <c r="Y697" t="s">
        <v>523</v>
      </c>
      <c r="Z697" t="s">
        <v>101</v>
      </c>
      <c r="AA697" t="s">
        <v>60</v>
      </c>
      <c r="AB697" t="s">
        <v>362</v>
      </c>
      <c r="AC697">
        <v>2021</v>
      </c>
      <c r="AD697" t="s">
        <v>539</v>
      </c>
      <c r="AE697" t="s">
        <v>542</v>
      </c>
      <c r="AF697">
        <v>3</v>
      </c>
      <c r="AG697">
        <v>2021</v>
      </c>
      <c r="AH697" t="s">
        <v>65</v>
      </c>
      <c r="AI697" t="s">
        <v>313</v>
      </c>
      <c r="AJ697" t="s">
        <v>316</v>
      </c>
      <c r="AK697" t="s">
        <v>316</v>
      </c>
      <c r="AL697" t="s">
        <v>299</v>
      </c>
      <c r="AM697" t="s">
        <v>107</v>
      </c>
      <c r="AQ697">
        <v>0</v>
      </c>
      <c r="AT697">
        <v>0</v>
      </c>
      <c r="AU697">
        <v>0.53</v>
      </c>
      <c r="AV697">
        <v>676662.66</v>
      </c>
      <c r="AW697" t="s">
        <v>107</v>
      </c>
      <c r="AX697">
        <v>3</v>
      </c>
      <c r="AY697">
        <v>16</v>
      </c>
      <c r="AZ697" s="1">
        <v>44169</v>
      </c>
      <c r="BA697">
        <v>2021</v>
      </c>
      <c r="BB697">
        <v>2021</v>
      </c>
      <c r="BC697" t="s">
        <v>108</v>
      </c>
      <c r="BD697" s="5">
        <f>VLOOKUP(BC697,'unit cost'!$A$2:$B$17,2,FALSE)</f>
        <v>0.82799999999999996</v>
      </c>
      <c r="BE697" s="5">
        <f t="shared" si="10"/>
        <v>1057125.8159999999</v>
      </c>
    </row>
    <row r="698" spans="1:57" ht="14.4" x14ac:dyDescent="0.3">
      <c r="A698" t="s">
        <v>523</v>
      </c>
      <c r="C698">
        <v>4886</v>
      </c>
      <c r="D698" t="s">
        <v>313</v>
      </c>
      <c r="E698" t="s">
        <v>302</v>
      </c>
      <c r="F698">
        <v>10</v>
      </c>
      <c r="G698">
        <v>3155595</v>
      </c>
      <c r="H698">
        <v>1</v>
      </c>
      <c r="I698">
        <v>3155595</v>
      </c>
      <c r="J698" s="1">
        <v>44340</v>
      </c>
      <c r="K698" s="1">
        <v>43994</v>
      </c>
      <c r="N698" s="1">
        <v>44340</v>
      </c>
      <c r="O698" t="s">
        <v>80</v>
      </c>
      <c r="P698" t="s">
        <v>57</v>
      </c>
      <c r="Q698" s="1">
        <v>36161</v>
      </c>
      <c r="R698">
        <v>189335.7</v>
      </c>
      <c r="S698">
        <v>1262238</v>
      </c>
      <c r="T698" t="s">
        <v>299</v>
      </c>
      <c r="U698" t="s">
        <v>300</v>
      </c>
      <c r="V698" t="s">
        <v>547</v>
      </c>
      <c r="W698" t="s">
        <v>302</v>
      </c>
      <c r="X698" t="s">
        <v>522</v>
      </c>
      <c r="Y698" t="s">
        <v>523</v>
      </c>
      <c r="Z698" t="s">
        <v>101</v>
      </c>
      <c r="AA698" t="s">
        <v>60</v>
      </c>
      <c r="AB698" t="s">
        <v>362</v>
      </c>
      <c r="AC698">
        <v>2021</v>
      </c>
      <c r="AD698" t="s">
        <v>539</v>
      </c>
      <c r="AE698" t="s">
        <v>542</v>
      </c>
      <c r="AF698">
        <v>5</v>
      </c>
      <c r="AG698">
        <v>2021</v>
      </c>
      <c r="AH698" t="s">
        <v>65</v>
      </c>
      <c r="AI698" t="s">
        <v>313</v>
      </c>
      <c r="AJ698" t="s">
        <v>316</v>
      </c>
      <c r="AK698" t="s">
        <v>316</v>
      </c>
      <c r="AL698" t="s">
        <v>299</v>
      </c>
      <c r="AM698" t="s">
        <v>107</v>
      </c>
      <c r="AQ698">
        <v>0</v>
      </c>
      <c r="AT698">
        <v>0</v>
      </c>
      <c r="AU698">
        <v>0.53</v>
      </c>
      <c r="AV698">
        <v>1672465.35</v>
      </c>
      <c r="AW698" t="s">
        <v>107</v>
      </c>
      <c r="AX698">
        <v>3</v>
      </c>
      <c r="AY698">
        <v>16</v>
      </c>
      <c r="AZ698" s="1">
        <v>44228</v>
      </c>
      <c r="BA698">
        <v>2021</v>
      </c>
      <c r="BB698">
        <v>2021</v>
      </c>
      <c r="BC698" t="s">
        <v>108</v>
      </c>
      <c r="BD698" s="5">
        <f>VLOOKUP(BC698,'unit cost'!$A$2:$B$17,2,FALSE)</f>
        <v>0.82799999999999996</v>
      </c>
      <c r="BE698" s="5">
        <f t="shared" si="10"/>
        <v>2612832.6599999997</v>
      </c>
    </row>
    <row r="699" spans="1:57" ht="14.4" x14ac:dyDescent="0.3">
      <c r="A699" t="s">
        <v>523</v>
      </c>
      <c r="C699">
        <v>4901</v>
      </c>
      <c r="D699" t="s">
        <v>313</v>
      </c>
      <c r="E699" t="s">
        <v>94</v>
      </c>
      <c r="F699">
        <v>10</v>
      </c>
      <c r="G699">
        <v>1500000</v>
      </c>
      <c r="H699">
        <v>1</v>
      </c>
      <c r="I699">
        <v>1500000</v>
      </c>
      <c r="J699" s="1">
        <v>44347</v>
      </c>
      <c r="K699" s="1">
        <v>44169</v>
      </c>
      <c r="N699" s="1">
        <v>44347</v>
      </c>
      <c r="O699" t="s">
        <v>80</v>
      </c>
      <c r="P699" t="s">
        <v>57</v>
      </c>
      <c r="Q699" s="1">
        <v>36161</v>
      </c>
      <c r="R699">
        <v>90000</v>
      </c>
      <c r="S699">
        <v>600000</v>
      </c>
      <c r="T699" t="s">
        <v>299</v>
      </c>
      <c r="U699" t="s">
        <v>300</v>
      </c>
      <c r="V699" t="s">
        <v>548</v>
      </c>
      <c r="W699" t="s">
        <v>94</v>
      </c>
      <c r="X699" t="s">
        <v>522</v>
      </c>
      <c r="Y699" t="s">
        <v>523</v>
      </c>
      <c r="Z699" t="s">
        <v>101</v>
      </c>
      <c r="AA699" t="s">
        <v>60</v>
      </c>
      <c r="AB699" t="s">
        <v>362</v>
      </c>
      <c r="AC699">
        <v>2021</v>
      </c>
      <c r="AD699" t="s">
        <v>539</v>
      </c>
      <c r="AE699" t="s">
        <v>542</v>
      </c>
      <c r="AF699">
        <v>5</v>
      </c>
      <c r="AG699">
        <v>2021</v>
      </c>
      <c r="AH699" t="s">
        <v>94</v>
      </c>
      <c r="AI699" t="s">
        <v>313</v>
      </c>
      <c r="AJ699" t="s">
        <v>316</v>
      </c>
      <c r="AK699" t="s">
        <v>316</v>
      </c>
      <c r="AL699" t="s">
        <v>299</v>
      </c>
      <c r="AM699" t="s">
        <v>107</v>
      </c>
      <c r="AQ699">
        <v>0</v>
      </c>
      <c r="AT699">
        <v>0</v>
      </c>
      <c r="AU699">
        <v>0.53</v>
      </c>
      <c r="AV699">
        <v>795000</v>
      </c>
      <c r="AW699" t="s">
        <v>107</v>
      </c>
      <c r="AX699">
        <v>3</v>
      </c>
      <c r="AY699">
        <v>16</v>
      </c>
      <c r="AZ699" s="1">
        <v>44235</v>
      </c>
      <c r="BA699">
        <v>2021</v>
      </c>
      <c r="BB699">
        <v>2021</v>
      </c>
      <c r="BC699" t="s">
        <v>108</v>
      </c>
      <c r="BD699" s="5">
        <f>VLOOKUP(BC699,'unit cost'!$A$2:$B$17,2,FALSE)</f>
        <v>0.82799999999999996</v>
      </c>
      <c r="BE699" s="5">
        <f t="shared" si="10"/>
        <v>1242000</v>
      </c>
    </row>
    <row r="700" spans="1:57" ht="14.4" x14ac:dyDescent="0.3">
      <c r="A700" t="s">
        <v>523</v>
      </c>
      <c r="C700">
        <v>4866</v>
      </c>
      <c r="D700" t="s">
        <v>313</v>
      </c>
      <c r="E700" t="s">
        <v>302</v>
      </c>
      <c r="F700">
        <v>10</v>
      </c>
      <c r="G700">
        <v>3155595</v>
      </c>
      <c r="H700">
        <v>1</v>
      </c>
      <c r="I700">
        <v>3155595</v>
      </c>
      <c r="J700" s="1">
        <v>44355</v>
      </c>
      <c r="K700" s="1">
        <v>44012</v>
      </c>
      <c r="N700" s="1">
        <v>44355</v>
      </c>
      <c r="O700" t="s">
        <v>80</v>
      </c>
      <c r="P700" t="s">
        <v>67</v>
      </c>
      <c r="Q700" s="1">
        <v>36161</v>
      </c>
      <c r="R700">
        <v>189335.7</v>
      </c>
      <c r="S700">
        <v>1262238</v>
      </c>
      <c r="T700" t="s">
        <v>299</v>
      </c>
      <c r="U700" t="s">
        <v>300</v>
      </c>
      <c r="V700" t="s">
        <v>549</v>
      </c>
      <c r="W700" t="s">
        <v>302</v>
      </c>
      <c r="X700" t="s">
        <v>522</v>
      </c>
      <c r="Y700" t="s">
        <v>523</v>
      </c>
      <c r="Z700" t="s">
        <v>101</v>
      </c>
      <c r="AA700" t="s">
        <v>60</v>
      </c>
      <c r="AB700" t="s">
        <v>362</v>
      </c>
      <c r="AC700">
        <v>2021</v>
      </c>
      <c r="AD700" t="s">
        <v>539</v>
      </c>
      <c r="AE700" t="s">
        <v>542</v>
      </c>
      <c r="AF700">
        <v>6</v>
      </c>
      <c r="AG700">
        <v>2021</v>
      </c>
      <c r="AH700" t="s">
        <v>65</v>
      </c>
      <c r="AI700" t="s">
        <v>313</v>
      </c>
      <c r="AJ700" t="s">
        <v>316</v>
      </c>
      <c r="AK700" t="s">
        <v>316</v>
      </c>
      <c r="AL700" t="s">
        <v>299</v>
      </c>
      <c r="AM700" t="s">
        <v>107</v>
      </c>
      <c r="AQ700">
        <v>0</v>
      </c>
      <c r="AT700">
        <v>0</v>
      </c>
      <c r="AU700">
        <v>0.53</v>
      </c>
      <c r="AV700">
        <v>1672465.35</v>
      </c>
      <c r="AW700" t="s">
        <v>107</v>
      </c>
      <c r="AX700">
        <v>3</v>
      </c>
      <c r="AY700">
        <v>16</v>
      </c>
      <c r="AZ700" s="1">
        <v>44243</v>
      </c>
      <c r="BA700">
        <v>2021</v>
      </c>
      <c r="BB700">
        <v>2021</v>
      </c>
      <c r="BC700" t="s">
        <v>108</v>
      </c>
      <c r="BD700" s="5">
        <f>VLOOKUP(BC700,'unit cost'!$A$2:$B$17,2,FALSE)</f>
        <v>0.82799999999999996</v>
      </c>
      <c r="BE700" s="5">
        <f t="shared" si="10"/>
        <v>2612832.6599999997</v>
      </c>
    </row>
    <row r="701" spans="1:57" ht="14.4" x14ac:dyDescent="0.3">
      <c r="A701" t="s">
        <v>523</v>
      </c>
      <c r="C701">
        <v>4877</v>
      </c>
      <c r="D701" t="s">
        <v>313</v>
      </c>
      <c r="E701" t="s">
        <v>302</v>
      </c>
      <c r="F701">
        <v>10</v>
      </c>
      <c r="G701">
        <v>1980902</v>
      </c>
      <c r="H701">
        <v>1</v>
      </c>
      <c r="I701">
        <v>1980902</v>
      </c>
      <c r="J701" s="1">
        <v>44377</v>
      </c>
      <c r="K701" s="1">
        <v>44286</v>
      </c>
      <c r="N701" s="1">
        <v>44377</v>
      </c>
      <c r="O701" t="s">
        <v>80</v>
      </c>
      <c r="P701" t="s">
        <v>67</v>
      </c>
      <c r="Q701" s="1">
        <v>36161</v>
      </c>
      <c r="R701">
        <v>118854.12</v>
      </c>
      <c r="S701">
        <v>792360.8</v>
      </c>
      <c r="T701" t="s">
        <v>299</v>
      </c>
      <c r="U701" t="s">
        <v>300</v>
      </c>
      <c r="V701" t="s">
        <v>550</v>
      </c>
      <c r="W701" t="s">
        <v>302</v>
      </c>
      <c r="X701" t="s">
        <v>522</v>
      </c>
      <c r="Y701" t="s">
        <v>523</v>
      </c>
      <c r="Z701" t="s">
        <v>101</v>
      </c>
      <c r="AA701" t="s">
        <v>60</v>
      </c>
      <c r="AB701" t="s">
        <v>362</v>
      </c>
      <c r="AC701">
        <v>2021</v>
      </c>
      <c r="AD701" t="s">
        <v>539</v>
      </c>
      <c r="AE701" t="s">
        <v>542</v>
      </c>
      <c r="AF701">
        <v>6</v>
      </c>
      <c r="AG701">
        <v>2021</v>
      </c>
      <c r="AH701" t="s">
        <v>65</v>
      </c>
      <c r="AI701" t="s">
        <v>313</v>
      </c>
      <c r="AJ701" t="s">
        <v>316</v>
      </c>
      <c r="AK701" t="s">
        <v>316</v>
      </c>
      <c r="AL701" t="s">
        <v>299</v>
      </c>
      <c r="AM701" t="s">
        <v>107</v>
      </c>
      <c r="AQ701">
        <v>0</v>
      </c>
      <c r="AT701">
        <v>0</v>
      </c>
      <c r="AU701">
        <v>0.53</v>
      </c>
      <c r="AV701">
        <v>1049878.06</v>
      </c>
      <c r="AW701" t="s">
        <v>107</v>
      </c>
      <c r="AX701">
        <v>3</v>
      </c>
      <c r="AY701">
        <v>16</v>
      </c>
      <c r="AZ701" s="1">
        <v>44265</v>
      </c>
      <c r="BA701">
        <v>2021</v>
      </c>
      <c r="BB701">
        <v>2021</v>
      </c>
      <c r="BC701" t="s">
        <v>108</v>
      </c>
      <c r="BD701" s="5">
        <f>VLOOKUP(BC701,'unit cost'!$A$2:$B$17,2,FALSE)</f>
        <v>0.82799999999999996</v>
      </c>
      <c r="BE701" s="5">
        <f t="shared" si="10"/>
        <v>1640186.8559999999</v>
      </c>
    </row>
    <row r="702" spans="1:57" ht="14.4" x14ac:dyDescent="0.3">
      <c r="A702" t="s">
        <v>523</v>
      </c>
      <c r="C702">
        <v>4900</v>
      </c>
      <c r="D702" t="s">
        <v>313</v>
      </c>
      <c r="E702" t="s">
        <v>302</v>
      </c>
      <c r="F702">
        <v>10</v>
      </c>
      <c r="G702">
        <v>2100000</v>
      </c>
      <c r="H702">
        <v>1</v>
      </c>
      <c r="I702">
        <v>2100000</v>
      </c>
      <c r="J702" s="1">
        <v>44439</v>
      </c>
      <c r="K702" s="1">
        <v>44169</v>
      </c>
      <c r="N702" s="1">
        <v>44439</v>
      </c>
      <c r="O702" t="s">
        <v>80</v>
      </c>
      <c r="P702" t="s">
        <v>57</v>
      </c>
      <c r="Q702" s="1">
        <v>36161</v>
      </c>
      <c r="R702">
        <v>126000</v>
      </c>
      <c r="S702">
        <v>840000</v>
      </c>
      <c r="T702" t="s">
        <v>299</v>
      </c>
      <c r="U702" t="s">
        <v>300</v>
      </c>
      <c r="V702" t="s">
        <v>551</v>
      </c>
      <c r="W702" t="s">
        <v>302</v>
      </c>
      <c r="X702" t="s">
        <v>522</v>
      </c>
      <c r="Y702" t="s">
        <v>523</v>
      </c>
      <c r="Z702" t="s">
        <v>101</v>
      </c>
      <c r="AA702" t="s">
        <v>60</v>
      </c>
      <c r="AB702" t="s">
        <v>362</v>
      </c>
      <c r="AC702">
        <v>2021</v>
      </c>
      <c r="AD702" t="s">
        <v>539</v>
      </c>
      <c r="AE702" t="s">
        <v>542</v>
      </c>
      <c r="AF702">
        <v>8</v>
      </c>
      <c r="AG702">
        <v>2021</v>
      </c>
      <c r="AH702" t="s">
        <v>65</v>
      </c>
      <c r="AI702" t="s">
        <v>313</v>
      </c>
      <c r="AJ702" t="s">
        <v>316</v>
      </c>
      <c r="AK702" t="s">
        <v>316</v>
      </c>
      <c r="AL702" t="s">
        <v>299</v>
      </c>
      <c r="AM702" t="s">
        <v>107</v>
      </c>
      <c r="AQ702">
        <v>0</v>
      </c>
      <c r="AT702">
        <v>0</v>
      </c>
      <c r="AU702">
        <v>0.53</v>
      </c>
      <c r="AV702">
        <v>1113000</v>
      </c>
      <c r="AW702" t="s">
        <v>107</v>
      </c>
      <c r="AX702">
        <v>3</v>
      </c>
      <c r="AY702">
        <v>16</v>
      </c>
      <c r="AZ702" s="1">
        <v>44327</v>
      </c>
      <c r="BA702">
        <v>2021</v>
      </c>
      <c r="BB702">
        <v>2021</v>
      </c>
      <c r="BC702" t="s">
        <v>108</v>
      </c>
      <c r="BD702" s="5">
        <f>VLOOKUP(BC702,'unit cost'!$A$2:$B$17,2,FALSE)</f>
        <v>0.82799999999999996</v>
      </c>
      <c r="BE702" s="5">
        <f t="shared" si="10"/>
        <v>1738800</v>
      </c>
    </row>
    <row r="703" spans="1:57" ht="14.4" x14ac:dyDescent="0.3">
      <c r="A703" t="s">
        <v>523</v>
      </c>
      <c r="C703">
        <v>4914</v>
      </c>
      <c r="D703" t="s">
        <v>313</v>
      </c>
      <c r="E703" t="s">
        <v>70</v>
      </c>
      <c r="F703">
        <v>10</v>
      </c>
      <c r="G703">
        <v>55009</v>
      </c>
      <c r="H703">
        <v>1</v>
      </c>
      <c r="I703">
        <v>55009</v>
      </c>
      <c r="J703" s="1">
        <v>44500</v>
      </c>
      <c r="K703" s="1">
        <v>44500</v>
      </c>
      <c r="N703" s="1">
        <v>44500</v>
      </c>
      <c r="O703" t="s">
        <v>69</v>
      </c>
      <c r="P703" t="s">
        <v>67</v>
      </c>
      <c r="Q703" s="1">
        <v>36161</v>
      </c>
      <c r="R703">
        <v>3300.54</v>
      </c>
      <c r="S703">
        <v>22003.599999999999</v>
      </c>
      <c r="T703" t="s">
        <v>299</v>
      </c>
      <c r="U703" t="s">
        <v>300</v>
      </c>
      <c r="V703">
        <v>201</v>
      </c>
      <c r="W703" t="s">
        <v>70</v>
      </c>
      <c r="X703" t="s">
        <v>522</v>
      </c>
      <c r="Y703" t="s">
        <v>523</v>
      </c>
      <c r="Z703" t="s">
        <v>101</v>
      </c>
      <c r="AA703" t="s">
        <v>60</v>
      </c>
      <c r="AB703" t="s">
        <v>362</v>
      </c>
      <c r="AC703">
        <v>2021</v>
      </c>
      <c r="AD703" t="s">
        <v>539</v>
      </c>
      <c r="AE703" t="s">
        <v>542</v>
      </c>
      <c r="AF703">
        <v>10</v>
      </c>
      <c r="AG703">
        <v>2021</v>
      </c>
      <c r="AH703" t="s">
        <v>70</v>
      </c>
      <c r="AI703" t="s">
        <v>313</v>
      </c>
      <c r="AJ703" t="s">
        <v>316</v>
      </c>
      <c r="AK703" t="s">
        <v>316</v>
      </c>
      <c r="AL703" t="s">
        <v>299</v>
      </c>
      <c r="AM703" t="s">
        <v>107</v>
      </c>
      <c r="AQ703">
        <v>0</v>
      </c>
      <c r="AT703">
        <v>0</v>
      </c>
      <c r="AU703">
        <v>0.53</v>
      </c>
      <c r="AV703">
        <v>29154.77</v>
      </c>
      <c r="AW703" t="s">
        <v>107</v>
      </c>
      <c r="AX703">
        <v>3</v>
      </c>
      <c r="AY703">
        <v>16</v>
      </c>
      <c r="AZ703" s="1">
        <v>44388</v>
      </c>
      <c r="BA703">
        <v>2021</v>
      </c>
      <c r="BB703">
        <v>2022</v>
      </c>
      <c r="BC703" t="s">
        <v>108</v>
      </c>
      <c r="BD703" s="5">
        <f>VLOOKUP(BC703,'unit cost'!$A$2:$B$17,2,FALSE)</f>
        <v>0.82799999999999996</v>
      </c>
      <c r="BE703" s="5">
        <f t="shared" ref="BE703:BE765" si="11">BD703*G703</f>
        <v>45547.451999999997</v>
      </c>
    </row>
    <row r="704" spans="1:57" ht="14.4" x14ac:dyDescent="0.3">
      <c r="A704" t="s">
        <v>523</v>
      </c>
      <c r="C704">
        <v>4902</v>
      </c>
      <c r="D704" t="s">
        <v>313</v>
      </c>
      <c r="E704" t="s">
        <v>302</v>
      </c>
      <c r="F704">
        <v>10</v>
      </c>
      <c r="G704">
        <v>5718660</v>
      </c>
      <c r="H704">
        <v>1</v>
      </c>
      <c r="I704">
        <v>5718660</v>
      </c>
      <c r="J704" s="1">
        <v>44651</v>
      </c>
      <c r="K704" s="1">
        <v>44651</v>
      </c>
      <c r="N704" s="1">
        <v>44651</v>
      </c>
      <c r="O704" t="s">
        <v>69</v>
      </c>
      <c r="P704" t="s">
        <v>67</v>
      </c>
      <c r="Q704" s="1">
        <v>36161</v>
      </c>
      <c r="R704">
        <v>343119.6</v>
      </c>
      <c r="S704">
        <v>2287464</v>
      </c>
      <c r="T704" t="s">
        <v>299</v>
      </c>
      <c r="U704" t="s">
        <v>300</v>
      </c>
      <c r="V704">
        <v>189</v>
      </c>
      <c r="W704" t="s">
        <v>302</v>
      </c>
      <c r="X704" t="s">
        <v>522</v>
      </c>
      <c r="Y704" t="s">
        <v>523</v>
      </c>
      <c r="Z704" t="s">
        <v>101</v>
      </c>
      <c r="AA704" t="s">
        <v>60</v>
      </c>
      <c r="AB704" t="s">
        <v>362</v>
      </c>
      <c r="AC704">
        <v>2021</v>
      </c>
      <c r="AD704" t="s">
        <v>539</v>
      </c>
      <c r="AE704" t="s">
        <v>542</v>
      </c>
      <c r="AF704">
        <v>3</v>
      </c>
      <c r="AG704">
        <v>2022</v>
      </c>
      <c r="AH704" t="s">
        <v>65</v>
      </c>
      <c r="AI704" t="s">
        <v>313</v>
      </c>
      <c r="AJ704" t="s">
        <v>316</v>
      </c>
      <c r="AK704" t="s">
        <v>316</v>
      </c>
      <c r="AL704" t="s">
        <v>299</v>
      </c>
      <c r="AM704" t="s">
        <v>107</v>
      </c>
      <c r="AQ704">
        <v>0</v>
      </c>
      <c r="AT704">
        <v>0</v>
      </c>
      <c r="AU704">
        <v>0.53</v>
      </c>
      <c r="AV704">
        <v>3030889.8</v>
      </c>
      <c r="AW704" t="s">
        <v>107</v>
      </c>
      <c r="AX704">
        <v>3</v>
      </c>
      <c r="AY704">
        <v>16</v>
      </c>
      <c r="AZ704" s="1">
        <v>44539</v>
      </c>
      <c r="BA704">
        <v>2022</v>
      </c>
      <c r="BB704">
        <v>2022</v>
      </c>
      <c r="BC704" t="s">
        <v>108</v>
      </c>
      <c r="BD704" s="5">
        <f>VLOOKUP(BC704,'unit cost'!$A$2:$B$17,2,FALSE)</f>
        <v>0.82799999999999996</v>
      </c>
      <c r="BE704" s="5">
        <f t="shared" si="11"/>
        <v>4735050.4799999995</v>
      </c>
    </row>
    <row r="705" spans="1:57" ht="14.4" x14ac:dyDescent="0.3">
      <c r="A705" t="s">
        <v>523</v>
      </c>
      <c r="C705">
        <v>4903</v>
      </c>
      <c r="D705" t="s">
        <v>313</v>
      </c>
      <c r="E705" t="s">
        <v>302</v>
      </c>
      <c r="F705">
        <v>10</v>
      </c>
      <c r="G705">
        <v>5141346</v>
      </c>
      <c r="H705">
        <v>1</v>
      </c>
      <c r="I705">
        <v>5141346</v>
      </c>
      <c r="J705" s="1">
        <v>44865</v>
      </c>
      <c r="K705" s="1">
        <v>44865</v>
      </c>
      <c r="N705" s="1">
        <v>44865</v>
      </c>
      <c r="O705" t="s">
        <v>69</v>
      </c>
      <c r="P705" t="s">
        <v>67</v>
      </c>
      <c r="Q705" s="1">
        <v>36161</v>
      </c>
      <c r="R705">
        <v>308480.76</v>
      </c>
      <c r="S705">
        <v>2056538.4</v>
      </c>
      <c r="T705" t="s">
        <v>299</v>
      </c>
      <c r="U705" t="s">
        <v>300</v>
      </c>
      <c r="V705">
        <v>190</v>
      </c>
      <c r="W705" t="s">
        <v>302</v>
      </c>
      <c r="X705" t="s">
        <v>522</v>
      </c>
      <c r="Y705" t="s">
        <v>523</v>
      </c>
      <c r="Z705" t="s">
        <v>101</v>
      </c>
      <c r="AA705" t="s">
        <v>60</v>
      </c>
      <c r="AB705" t="s">
        <v>362</v>
      </c>
      <c r="AC705">
        <v>2021</v>
      </c>
      <c r="AD705" t="s">
        <v>539</v>
      </c>
      <c r="AE705" t="s">
        <v>542</v>
      </c>
      <c r="AF705">
        <v>10</v>
      </c>
      <c r="AG705">
        <v>2022</v>
      </c>
      <c r="AH705" t="s">
        <v>65</v>
      </c>
      <c r="AI705" t="s">
        <v>313</v>
      </c>
      <c r="AJ705" t="s">
        <v>316</v>
      </c>
      <c r="AK705" t="s">
        <v>316</v>
      </c>
      <c r="AL705" t="s">
        <v>299</v>
      </c>
      <c r="AM705" t="s">
        <v>107</v>
      </c>
      <c r="AQ705">
        <v>0</v>
      </c>
      <c r="AT705">
        <v>0</v>
      </c>
      <c r="AU705">
        <v>0.53</v>
      </c>
      <c r="AV705">
        <v>2724913.38</v>
      </c>
      <c r="AW705" t="s">
        <v>107</v>
      </c>
      <c r="AX705">
        <v>3</v>
      </c>
      <c r="AY705">
        <v>16</v>
      </c>
      <c r="AZ705" s="1">
        <v>44753</v>
      </c>
      <c r="BA705">
        <v>2022</v>
      </c>
      <c r="BB705">
        <v>2023</v>
      </c>
      <c r="BC705" t="s">
        <v>108</v>
      </c>
      <c r="BD705" s="5">
        <f>VLOOKUP(BC705,'unit cost'!$A$2:$B$17,2,FALSE)</f>
        <v>0.82799999999999996</v>
      </c>
      <c r="BE705" s="5">
        <f t="shared" si="11"/>
        <v>4257034.4879999999</v>
      </c>
    </row>
    <row r="706" spans="1:57" ht="14.4" x14ac:dyDescent="0.3">
      <c r="A706" t="s">
        <v>523</v>
      </c>
      <c r="C706">
        <v>4862</v>
      </c>
      <c r="D706" t="s">
        <v>213</v>
      </c>
      <c r="E706" t="s">
        <v>94</v>
      </c>
      <c r="F706">
        <v>10</v>
      </c>
      <c r="G706">
        <v>232766</v>
      </c>
      <c r="H706">
        <v>1</v>
      </c>
      <c r="I706">
        <v>232766</v>
      </c>
      <c r="J706" s="1">
        <v>43616</v>
      </c>
      <c r="K706" s="1">
        <v>43621</v>
      </c>
      <c r="N706" s="1">
        <v>43616</v>
      </c>
      <c r="O706" t="s">
        <v>56</v>
      </c>
      <c r="P706" t="s">
        <v>57</v>
      </c>
      <c r="Q706" s="1">
        <v>36161</v>
      </c>
      <c r="R706">
        <v>355084.533</v>
      </c>
      <c r="S706">
        <v>2367230.2200000002</v>
      </c>
      <c r="T706" t="s">
        <v>299</v>
      </c>
      <c r="U706" t="s">
        <v>300</v>
      </c>
      <c r="V706" t="s">
        <v>552</v>
      </c>
      <c r="W706" t="s">
        <v>94</v>
      </c>
      <c r="X706" t="s">
        <v>522</v>
      </c>
      <c r="Y706" t="s">
        <v>523</v>
      </c>
      <c r="Z706" t="s">
        <v>101</v>
      </c>
      <c r="AA706" t="s">
        <v>60</v>
      </c>
      <c r="AB706" t="s">
        <v>362</v>
      </c>
      <c r="AC706">
        <v>2021</v>
      </c>
      <c r="AD706" t="s">
        <v>539</v>
      </c>
      <c r="AE706" t="s">
        <v>553</v>
      </c>
      <c r="AF706">
        <v>5</v>
      </c>
      <c r="AG706">
        <v>2019</v>
      </c>
      <c r="AH706" t="s">
        <v>94</v>
      </c>
      <c r="AI706" t="s">
        <v>213</v>
      </c>
      <c r="AJ706" t="s">
        <v>215</v>
      </c>
      <c r="AK706" t="s">
        <v>215</v>
      </c>
      <c r="AL706" t="s">
        <v>299</v>
      </c>
      <c r="AM706" t="s">
        <v>122</v>
      </c>
      <c r="AQ706">
        <v>0</v>
      </c>
      <c r="AT706">
        <v>0</v>
      </c>
      <c r="AU706">
        <v>8.5</v>
      </c>
      <c r="AV706">
        <v>1978511</v>
      </c>
      <c r="AW706" t="s">
        <v>123</v>
      </c>
      <c r="AX706">
        <v>3</v>
      </c>
      <c r="AY706">
        <v>44</v>
      </c>
      <c r="AZ706" s="1">
        <v>43308</v>
      </c>
      <c r="BA706">
        <v>2018</v>
      </c>
      <c r="BB706">
        <v>2019</v>
      </c>
      <c r="BC706" t="s">
        <v>216</v>
      </c>
      <c r="BD706" s="5">
        <f>VLOOKUP(BC706,'unit cost'!$A$2:$B$17,2,FALSE)</f>
        <v>8.5</v>
      </c>
      <c r="BE706" s="5">
        <f t="shared" si="11"/>
        <v>1978511</v>
      </c>
    </row>
    <row r="707" spans="1:57" ht="14.4" x14ac:dyDescent="0.3">
      <c r="A707" t="s">
        <v>523</v>
      </c>
      <c r="C707">
        <v>4871</v>
      </c>
      <c r="D707" t="s">
        <v>213</v>
      </c>
      <c r="E707" t="s">
        <v>94</v>
      </c>
      <c r="F707">
        <v>10</v>
      </c>
      <c r="G707">
        <v>314750</v>
      </c>
      <c r="H707">
        <v>1</v>
      </c>
      <c r="I707">
        <v>314750</v>
      </c>
      <c r="J707" s="1">
        <v>43677</v>
      </c>
      <c r="K707" s="1">
        <v>43718</v>
      </c>
      <c r="N707" s="1">
        <v>43677</v>
      </c>
      <c r="O707" t="s">
        <v>56</v>
      </c>
      <c r="P707" t="s">
        <v>57</v>
      </c>
      <c r="Q707" s="1">
        <v>36161</v>
      </c>
      <c r="R707">
        <v>480151.125</v>
      </c>
      <c r="S707">
        <v>3201007.5</v>
      </c>
      <c r="T707" t="s">
        <v>299</v>
      </c>
      <c r="U707" t="s">
        <v>300</v>
      </c>
      <c r="V707">
        <v>0</v>
      </c>
      <c r="W707" t="s">
        <v>94</v>
      </c>
      <c r="X707" t="s">
        <v>522</v>
      </c>
      <c r="Y707" t="s">
        <v>523</v>
      </c>
      <c r="Z707" t="s">
        <v>101</v>
      </c>
      <c r="AA707" t="s">
        <v>60</v>
      </c>
      <c r="AB707" t="s">
        <v>362</v>
      </c>
      <c r="AC707">
        <v>2021</v>
      </c>
      <c r="AD707" t="s">
        <v>539</v>
      </c>
      <c r="AE707" t="s">
        <v>553</v>
      </c>
      <c r="AF707">
        <v>7</v>
      </c>
      <c r="AG707">
        <v>2019</v>
      </c>
      <c r="AH707" t="s">
        <v>94</v>
      </c>
      <c r="AI707" t="s">
        <v>213</v>
      </c>
      <c r="AJ707" t="s">
        <v>215</v>
      </c>
      <c r="AK707" t="s">
        <v>215</v>
      </c>
      <c r="AL707" t="s">
        <v>299</v>
      </c>
      <c r="AM707" t="s">
        <v>122</v>
      </c>
      <c r="AQ707">
        <v>0</v>
      </c>
      <c r="AT707">
        <v>0</v>
      </c>
      <c r="AU707">
        <v>8.5</v>
      </c>
      <c r="AV707">
        <v>2675375</v>
      </c>
      <c r="AW707" t="s">
        <v>123</v>
      </c>
      <c r="AX707">
        <v>3</v>
      </c>
      <c r="AY707">
        <v>44</v>
      </c>
      <c r="AZ707" s="1">
        <v>43369</v>
      </c>
      <c r="BA707">
        <v>2019</v>
      </c>
      <c r="BB707">
        <v>2019</v>
      </c>
      <c r="BC707" t="s">
        <v>216</v>
      </c>
      <c r="BD707" s="5">
        <f>VLOOKUP(BC707,'unit cost'!$A$2:$B$17,2,FALSE)</f>
        <v>8.5</v>
      </c>
      <c r="BE707" s="5">
        <f t="shared" si="11"/>
        <v>2675375</v>
      </c>
    </row>
    <row r="708" spans="1:57" ht="14.4" x14ac:dyDescent="0.3">
      <c r="A708" t="s">
        <v>523</v>
      </c>
      <c r="C708">
        <v>4854</v>
      </c>
      <c r="D708" t="s">
        <v>213</v>
      </c>
      <c r="E708" t="s">
        <v>94</v>
      </c>
      <c r="F708">
        <v>10</v>
      </c>
      <c r="G708">
        <v>292443</v>
      </c>
      <c r="H708">
        <v>1</v>
      </c>
      <c r="I708">
        <v>292443</v>
      </c>
      <c r="J708" s="1">
        <v>43830</v>
      </c>
      <c r="K708" s="1">
        <v>43600</v>
      </c>
      <c r="N708" s="1">
        <v>43830</v>
      </c>
      <c r="O708" t="s">
        <v>56</v>
      </c>
      <c r="P708" t="s">
        <v>57</v>
      </c>
      <c r="Q708" s="1">
        <v>36161</v>
      </c>
      <c r="R708">
        <v>446121.7965</v>
      </c>
      <c r="S708">
        <v>2974145.31</v>
      </c>
      <c r="T708" t="s">
        <v>299</v>
      </c>
      <c r="U708" t="s">
        <v>300</v>
      </c>
      <c r="V708">
        <v>1</v>
      </c>
      <c r="W708" t="s">
        <v>94</v>
      </c>
      <c r="X708" t="s">
        <v>522</v>
      </c>
      <c r="Y708" t="s">
        <v>523</v>
      </c>
      <c r="Z708" t="s">
        <v>101</v>
      </c>
      <c r="AA708" t="s">
        <v>60</v>
      </c>
      <c r="AB708" t="s">
        <v>362</v>
      </c>
      <c r="AC708">
        <v>2021</v>
      </c>
      <c r="AD708" t="s">
        <v>539</v>
      </c>
      <c r="AE708" t="s">
        <v>553</v>
      </c>
      <c r="AF708">
        <v>12</v>
      </c>
      <c r="AG708">
        <v>2019</v>
      </c>
      <c r="AH708" t="s">
        <v>94</v>
      </c>
      <c r="AI708" t="s">
        <v>213</v>
      </c>
      <c r="AJ708" t="s">
        <v>215</v>
      </c>
      <c r="AK708" t="s">
        <v>215</v>
      </c>
      <c r="AL708" t="s">
        <v>299</v>
      </c>
      <c r="AM708" t="s">
        <v>122</v>
      </c>
      <c r="AQ708">
        <v>0</v>
      </c>
      <c r="AT708">
        <v>0</v>
      </c>
      <c r="AU708">
        <v>8.5</v>
      </c>
      <c r="AV708">
        <v>2485765.5</v>
      </c>
      <c r="AW708" t="s">
        <v>123</v>
      </c>
      <c r="AX708">
        <v>3</v>
      </c>
      <c r="AY708">
        <v>44</v>
      </c>
      <c r="AZ708" s="1">
        <v>43522</v>
      </c>
      <c r="BA708">
        <v>2019</v>
      </c>
      <c r="BB708">
        <v>2019</v>
      </c>
      <c r="BC708" t="s">
        <v>216</v>
      </c>
      <c r="BD708" s="5">
        <f>VLOOKUP(BC708,'unit cost'!$A$2:$B$17,2,FALSE)</f>
        <v>8.5</v>
      </c>
      <c r="BE708" s="5">
        <f t="shared" si="11"/>
        <v>2485765.5</v>
      </c>
    </row>
    <row r="709" spans="1:57" ht="14.4" x14ac:dyDescent="0.3">
      <c r="A709" t="s">
        <v>523</v>
      </c>
      <c r="C709">
        <v>4880</v>
      </c>
      <c r="D709" t="s">
        <v>213</v>
      </c>
      <c r="E709" t="s">
        <v>302</v>
      </c>
      <c r="F709">
        <v>10</v>
      </c>
      <c r="G709">
        <v>200000</v>
      </c>
      <c r="H709">
        <v>1</v>
      </c>
      <c r="I709">
        <v>200000</v>
      </c>
      <c r="J709" s="1">
        <v>43848</v>
      </c>
      <c r="K709" s="1">
        <v>43900</v>
      </c>
      <c r="N709" s="1">
        <v>43848</v>
      </c>
      <c r="O709" t="s">
        <v>56</v>
      </c>
      <c r="P709" t="s">
        <v>57</v>
      </c>
      <c r="Q709" s="1">
        <v>36161</v>
      </c>
      <c r="R709">
        <v>305100</v>
      </c>
      <c r="S709">
        <v>2034000</v>
      </c>
      <c r="T709" t="s">
        <v>299</v>
      </c>
      <c r="U709" t="s">
        <v>300</v>
      </c>
      <c r="V709">
        <v>146</v>
      </c>
      <c r="W709" t="s">
        <v>302</v>
      </c>
      <c r="X709" t="s">
        <v>522</v>
      </c>
      <c r="Y709" t="s">
        <v>523</v>
      </c>
      <c r="Z709" t="s">
        <v>101</v>
      </c>
      <c r="AA709" t="s">
        <v>60</v>
      </c>
      <c r="AB709" t="s">
        <v>362</v>
      </c>
      <c r="AC709">
        <v>2021</v>
      </c>
      <c r="AD709" t="s">
        <v>539</v>
      </c>
      <c r="AE709" t="s">
        <v>553</v>
      </c>
      <c r="AF709">
        <v>1</v>
      </c>
      <c r="AG709">
        <v>2020</v>
      </c>
      <c r="AH709" t="s">
        <v>65</v>
      </c>
      <c r="AI709" t="s">
        <v>213</v>
      </c>
      <c r="AJ709" t="s">
        <v>215</v>
      </c>
      <c r="AK709" t="s">
        <v>215</v>
      </c>
      <c r="AL709" t="s">
        <v>299</v>
      </c>
      <c r="AM709" t="s">
        <v>122</v>
      </c>
      <c r="AQ709">
        <v>0</v>
      </c>
      <c r="AT709">
        <v>0</v>
      </c>
      <c r="AU709">
        <v>8.5</v>
      </c>
      <c r="AV709">
        <v>1700000</v>
      </c>
      <c r="AW709" t="s">
        <v>123</v>
      </c>
      <c r="AX709">
        <v>3</v>
      </c>
      <c r="AY709">
        <v>44</v>
      </c>
      <c r="AZ709" s="1">
        <v>43540</v>
      </c>
      <c r="BA709">
        <v>2019</v>
      </c>
      <c r="BB709">
        <v>2019</v>
      </c>
      <c r="BC709" t="s">
        <v>216</v>
      </c>
      <c r="BD709" s="5">
        <f>VLOOKUP(BC709,'unit cost'!$A$2:$B$17,2,FALSE)</f>
        <v>8.5</v>
      </c>
      <c r="BE709" s="5">
        <f t="shared" si="11"/>
        <v>1700000</v>
      </c>
    </row>
    <row r="710" spans="1:57" ht="14.4" x14ac:dyDescent="0.3">
      <c r="A710" t="s">
        <v>523</v>
      </c>
      <c r="C710">
        <v>4864</v>
      </c>
      <c r="D710" t="s">
        <v>213</v>
      </c>
      <c r="E710" t="s">
        <v>302</v>
      </c>
      <c r="F710">
        <v>10</v>
      </c>
      <c r="G710">
        <v>200000</v>
      </c>
      <c r="H710">
        <v>1</v>
      </c>
      <c r="I710">
        <v>200000</v>
      </c>
      <c r="J710" s="1">
        <v>43910</v>
      </c>
      <c r="K710" s="1">
        <v>43861</v>
      </c>
      <c r="N710" s="1">
        <v>43910</v>
      </c>
      <c r="O710" t="s">
        <v>56</v>
      </c>
      <c r="P710" t="s">
        <v>67</v>
      </c>
      <c r="Q710" s="1">
        <v>36161</v>
      </c>
      <c r="R710">
        <v>305100</v>
      </c>
      <c r="S710">
        <v>2034000</v>
      </c>
      <c r="T710" t="s">
        <v>299</v>
      </c>
      <c r="U710" t="s">
        <v>300</v>
      </c>
      <c r="V710" t="s">
        <v>554</v>
      </c>
      <c r="W710" t="s">
        <v>302</v>
      </c>
      <c r="X710" t="s">
        <v>522</v>
      </c>
      <c r="Y710" t="s">
        <v>523</v>
      </c>
      <c r="Z710" t="s">
        <v>101</v>
      </c>
      <c r="AA710" t="s">
        <v>60</v>
      </c>
      <c r="AB710" t="s">
        <v>362</v>
      </c>
      <c r="AC710">
        <v>2021</v>
      </c>
      <c r="AD710" t="s">
        <v>539</v>
      </c>
      <c r="AE710" t="s">
        <v>553</v>
      </c>
      <c r="AF710">
        <v>3</v>
      </c>
      <c r="AG710">
        <v>2020</v>
      </c>
      <c r="AH710" t="s">
        <v>65</v>
      </c>
      <c r="AI710" t="s">
        <v>213</v>
      </c>
      <c r="AJ710" t="s">
        <v>215</v>
      </c>
      <c r="AK710" t="s">
        <v>215</v>
      </c>
      <c r="AL710" t="s">
        <v>299</v>
      </c>
      <c r="AM710" t="s">
        <v>122</v>
      </c>
      <c r="AQ710">
        <v>0</v>
      </c>
      <c r="AT710">
        <v>0</v>
      </c>
      <c r="AU710">
        <v>8.5</v>
      </c>
      <c r="AV710">
        <v>1700000</v>
      </c>
      <c r="AW710" t="s">
        <v>123</v>
      </c>
      <c r="AX710">
        <v>3</v>
      </c>
      <c r="AY710">
        <v>44</v>
      </c>
      <c r="AZ710" s="1">
        <v>43602</v>
      </c>
      <c r="BA710">
        <v>2019</v>
      </c>
      <c r="BB710">
        <v>2019</v>
      </c>
      <c r="BC710" t="s">
        <v>216</v>
      </c>
      <c r="BD710" s="5">
        <f>VLOOKUP(BC710,'unit cost'!$A$2:$B$17,2,FALSE)</f>
        <v>8.5</v>
      </c>
      <c r="BE710" s="5">
        <f t="shared" si="11"/>
        <v>1700000</v>
      </c>
    </row>
    <row r="711" spans="1:57" ht="14.4" x14ac:dyDescent="0.3">
      <c r="A711" t="s">
        <v>523</v>
      </c>
      <c r="C711">
        <v>4883</v>
      </c>
      <c r="D711" t="s">
        <v>213</v>
      </c>
      <c r="E711" t="s">
        <v>302</v>
      </c>
      <c r="F711">
        <v>10</v>
      </c>
      <c r="G711">
        <v>200000</v>
      </c>
      <c r="H711">
        <v>1</v>
      </c>
      <c r="I711">
        <v>200000</v>
      </c>
      <c r="J711" s="1">
        <v>43969</v>
      </c>
      <c r="K711" s="1">
        <v>43994</v>
      </c>
      <c r="N711" s="1">
        <v>43969</v>
      </c>
      <c r="O711" t="s">
        <v>56</v>
      </c>
      <c r="P711" t="s">
        <v>57</v>
      </c>
      <c r="Q711" s="1">
        <v>36161</v>
      </c>
      <c r="R711">
        <v>305100</v>
      </c>
      <c r="S711">
        <v>2034000</v>
      </c>
      <c r="T711" t="s">
        <v>299</v>
      </c>
      <c r="U711" t="s">
        <v>300</v>
      </c>
      <c r="V711" t="s">
        <v>554</v>
      </c>
      <c r="W711" t="s">
        <v>302</v>
      </c>
      <c r="X711" t="s">
        <v>522</v>
      </c>
      <c r="Y711" t="s">
        <v>523</v>
      </c>
      <c r="Z711" t="s">
        <v>101</v>
      </c>
      <c r="AA711" t="s">
        <v>60</v>
      </c>
      <c r="AB711" t="s">
        <v>362</v>
      </c>
      <c r="AC711">
        <v>2021</v>
      </c>
      <c r="AD711" t="s">
        <v>539</v>
      </c>
      <c r="AE711" t="s">
        <v>553</v>
      </c>
      <c r="AF711">
        <v>5</v>
      </c>
      <c r="AG711">
        <v>2020</v>
      </c>
      <c r="AH711" t="s">
        <v>65</v>
      </c>
      <c r="AI711" t="s">
        <v>213</v>
      </c>
      <c r="AJ711" t="s">
        <v>215</v>
      </c>
      <c r="AK711" t="s">
        <v>215</v>
      </c>
      <c r="AL711" t="s">
        <v>299</v>
      </c>
      <c r="AM711" t="s">
        <v>122</v>
      </c>
      <c r="AQ711">
        <v>0</v>
      </c>
      <c r="AT711">
        <v>0</v>
      </c>
      <c r="AU711">
        <v>8.5</v>
      </c>
      <c r="AV711">
        <v>1700000</v>
      </c>
      <c r="AW711" t="s">
        <v>123</v>
      </c>
      <c r="AX711">
        <v>3</v>
      </c>
      <c r="AY711">
        <v>44</v>
      </c>
      <c r="AZ711" s="1">
        <v>43661</v>
      </c>
      <c r="BA711">
        <v>2019</v>
      </c>
      <c r="BB711">
        <v>2020</v>
      </c>
      <c r="BC711" t="s">
        <v>216</v>
      </c>
      <c r="BD711" s="5">
        <f>VLOOKUP(BC711,'unit cost'!$A$2:$B$17,2,FALSE)</f>
        <v>8.5</v>
      </c>
      <c r="BE711" s="5">
        <f t="shared" si="11"/>
        <v>1700000</v>
      </c>
    </row>
    <row r="712" spans="1:57" ht="14.4" x14ac:dyDescent="0.3">
      <c r="A712" t="s">
        <v>523</v>
      </c>
      <c r="C712">
        <v>4887</v>
      </c>
      <c r="D712" t="s">
        <v>213</v>
      </c>
      <c r="E712" t="s">
        <v>302</v>
      </c>
      <c r="F712">
        <v>10</v>
      </c>
      <c r="G712">
        <v>200000</v>
      </c>
      <c r="H712">
        <v>1</v>
      </c>
      <c r="I712">
        <v>200000</v>
      </c>
      <c r="J712" s="1">
        <v>44084</v>
      </c>
      <c r="K712" s="1">
        <v>44077</v>
      </c>
      <c r="N712" s="1">
        <v>44084</v>
      </c>
      <c r="O712" t="s">
        <v>56</v>
      </c>
      <c r="P712" t="s">
        <v>57</v>
      </c>
      <c r="Q712" s="1">
        <v>36161</v>
      </c>
      <c r="R712">
        <v>305100</v>
      </c>
      <c r="S712">
        <v>2034000</v>
      </c>
      <c r="T712" t="s">
        <v>299</v>
      </c>
      <c r="U712" t="s">
        <v>300</v>
      </c>
      <c r="V712" t="s">
        <v>555</v>
      </c>
      <c r="W712" t="s">
        <v>302</v>
      </c>
      <c r="X712" t="s">
        <v>522</v>
      </c>
      <c r="Y712" t="s">
        <v>523</v>
      </c>
      <c r="Z712" t="s">
        <v>101</v>
      </c>
      <c r="AA712" t="s">
        <v>60</v>
      </c>
      <c r="AB712" t="s">
        <v>362</v>
      </c>
      <c r="AC712">
        <v>2021</v>
      </c>
      <c r="AD712" t="s">
        <v>539</v>
      </c>
      <c r="AE712" t="s">
        <v>553</v>
      </c>
      <c r="AF712">
        <v>9</v>
      </c>
      <c r="AG712">
        <v>2020</v>
      </c>
      <c r="AH712" t="s">
        <v>65</v>
      </c>
      <c r="AI712" t="s">
        <v>213</v>
      </c>
      <c r="AJ712" t="s">
        <v>215</v>
      </c>
      <c r="AK712" t="s">
        <v>215</v>
      </c>
      <c r="AL712" t="s">
        <v>299</v>
      </c>
      <c r="AM712" t="s">
        <v>122</v>
      </c>
      <c r="AQ712">
        <v>0</v>
      </c>
      <c r="AT712">
        <v>0</v>
      </c>
      <c r="AU712">
        <v>8.5</v>
      </c>
      <c r="AV712">
        <v>1700000</v>
      </c>
      <c r="AW712" t="s">
        <v>123</v>
      </c>
      <c r="AX712">
        <v>3</v>
      </c>
      <c r="AY712">
        <v>44</v>
      </c>
      <c r="AZ712" s="1">
        <v>43776</v>
      </c>
      <c r="BA712">
        <v>2020</v>
      </c>
      <c r="BB712">
        <v>2020</v>
      </c>
      <c r="BC712" t="s">
        <v>216</v>
      </c>
      <c r="BD712" s="5">
        <f>VLOOKUP(BC712,'unit cost'!$A$2:$B$17,2,FALSE)</f>
        <v>8.5</v>
      </c>
      <c r="BE712" s="5">
        <f t="shared" si="11"/>
        <v>1700000</v>
      </c>
    </row>
    <row r="713" spans="1:57" ht="14.4" x14ac:dyDescent="0.3">
      <c r="A713" t="s">
        <v>523</v>
      </c>
      <c r="C713">
        <v>4865</v>
      </c>
      <c r="D713" t="s">
        <v>213</v>
      </c>
      <c r="E713" t="s">
        <v>302</v>
      </c>
      <c r="F713">
        <v>10</v>
      </c>
      <c r="G713">
        <v>200000</v>
      </c>
      <c r="H713">
        <v>1</v>
      </c>
      <c r="I713">
        <v>200000</v>
      </c>
      <c r="J713" s="1">
        <v>44104</v>
      </c>
      <c r="K713" s="1">
        <v>44012</v>
      </c>
      <c r="N713" s="1">
        <v>44104</v>
      </c>
      <c r="O713" t="s">
        <v>56</v>
      </c>
      <c r="P713" t="s">
        <v>67</v>
      </c>
      <c r="Q713" s="1">
        <v>36161</v>
      </c>
      <c r="R713">
        <v>305100</v>
      </c>
      <c r="S713">
        <v>2034000</v>
      </c>
      <c r="T713" t="s">
        <v>299</v>
      </c>
      <c r="U713" t="s">
        <v>300</v>
      </c>
      <c r="V713" t="s">
        <v>555</v>
      </c>
      <c r="W713" t="s">
        <v>302</v>
      </c>
      <c r="X713" t="s">
        <v>522</v>
      </c>
      <c r="Y713" t="s">
        <v>523</v>
      </c>
      <c r="Z713" t="s">
        <v>101</v>
      </c>
      <c r="AA713" t="s">
        <v>60</v>
      </c>
      <c r="AB713" t="s">
        <v>362</v>
      </c>
      <c r="AC713">
        <v>2021</v>
      </c>
      <c r="AD713" t="s">
        <v>539</v>
      </c>
      <c r="AE713" t="s">
        <v>553</v>
      </c>
      <c r="AF713">
        <v>9</v>
      </c>
      <c r="AG713">
        <v>2020</v>
      </c>
      <c r="AH713" t="s">
        <v>65</v>
      </c>
      <c r="AI713" t="s">
        <v>213</v>
      </c>
      <c r="AJ713" t="s">
        <v>215</v>
      </c>
      <c r="AK713" t="s">
        <v>215</v>
      </c>
      <c r="AL713" t="s">
        <v>299</v>
      </c>
      <c r="AM713" t="s">
        <v>122</v>
      </c>
      <c r="AQ713">
        <v>0</v>
      </c>
      <c r="AT713">
        <v>0</v>
      </c>
      <c r="AU713">
        <v>8.5</v>
      </c>
      <c r="AV713">
        <v>1700000</v>
      </c>
      <c r="AW713" t="s">
        <v>123</v>
      </c>
      <c r="AX713">
        <v>3</v>
      </c>
      <c r="AY713">
        <v>44</v>
      </c>
      <c r="AZ713" s="1">
        <v>43796</v>
      </c>
      <c r="BA713">
        <v>2020</v>
      </c>
      <c r="BB713">
        <v>2020</v>
      </c>
      <c r="BC713" t="s">
        <v>216</v>
      </c>
      <c r="BD713" s="5">
        <f>VLOOKUP(BC713,'unit cost'!$A$2:$B$17,2,FALSE)</f>
        <v>8.5</v>
      </c>
      <c r="BE713" s="5">
        <f t="shared" si="11"/>
        <v>1700000</v>
      </c>
    </row>
    <row r="714" spans="1:57" ht="14.4" x14ac:dyDescent="0.3">
      <c r="A714" t="s">
        <v>523</v>
      </c>
      <c r="C714">
        <v>4872</v>
      </c>
      <c r="D714" t="s">
        <v>213</v>
      </c>
      <c r="E714" t="s">
        <v>94</v>
      </c>
      <c r="F714">
        <v>10</v>
      </c>
      <c r="G714">
        <v>200000</v>
      </c>
      <c r="H714">
        <v>1</v>
      </c>
      <c r="I714">
        <v>200000</v>
      </c>
      <c r="J714" s="1">
        <v>44201</v>
      </c>
      <c r="K714" s="1">
        <v>44012</v>
      </c>
      <c r="N714" s="1">
        <v>44201</v>
      </c>
      <c r="O714" t="s">
        <v>56</v>
      </c>
      <c r="P714" t="s">
        <v>67</v>
      </c>
      <c r="Q714" s="1">
        <v>36161</v>
      </c>
      <c r="R714">
        <v>305100</v>
      </c>
      <c r="S714">
        <v>2034000</v>
      </c>
      <c r="T714" t="s">
        <v>299</v>
      </c>
      <c r="U714" t="s">
        <v>300</v>
      </c>
      <c r="V714" t="s">
        <v>556</v>
      </c>
      <c r="W714" t="s">
        <v>94</v>
      </c>
      <c r="X714" t="s">
        <v>522</v>
      </c>
      <c r="Y714" t="s">
        <v>523</v>
      </c>
      <c r="Z714" t="s">
        <v>101</v>
      </c>
      <c r="AA714" t="s">
        <v>60</v>
      </c>
      <c r="AB714" t="s">
        <v>362</v>
      </c>
      <c r="AC714">
        <v>2021</v>
      </c>
      <c r="AD714" t="s">
        <v>539</v>
      </c>
      <c r="AE714" t="s">
        <v>553</v>
      </c>
      <c r="AF714">
        <v>1</v>
      </c>
      <c r="AG714">
        <v>2021</v>
      </c>
      <c r="AH714" t="s">
        <v>94</v>
      </c>
      <c r="AI714" t="s">
        <v>213</v>
      </c>
      <c r="AJ714" t="s">
        <v>215</v>
      </c>
      <c r="AK714" t="s">
        <v>215</v>
      </c>
      <c r="AL714" t="s">
        <v>299</v>
      </c>
      <c r="AM714" t="s">
        <v>122</v>
      </c>
      <c r="AQ714">
        <v>0</v>
      </c>
      <c r="AT714">
        <v>0</v>
      </c>
      <c r="AU714">
        <v>8.5</v>
      </c>
      <c r="AV714">
        <v>1700000</v>
      </c>
      <c r="AW714" t="s">
        <v>123</v>
      </c>
      <c r="AX714">
        <v>3</v>
      </c>
      <c r="AY714">
        <v>44</v>
      </c>
      <c r="AZ714" s="1">
        <v>43893</v>
      </c>
      <c r="BA714">
        <v>2020</v>
      </c>
      <c r="BB714">
        <v>2020</v>
      </c>
      <c r="BC714" t="s">
        <v>216</v>
      </c>
      <c r="BD714" s="5">
        <f>VLOOKUP(BC714,'unit cost'!$A$2:$B$17,2,FALSE)</f>
        <v>8.5</v>
      </c>
      <c r="BE714" s="5">
        <f t="shared" si="11"/>
        <v>1700000</v>
      </c>
    </row>
    <row r="715" spans="1:57" ht="14.4" x14ac:dyDescent="0.3">
      <c r="A715" t="s">
        <v>523</v>
      </c>
      <c r="C715">
        <v>4892</v>
      </c>
      <c r="D715" t="s">
        <v>213</v>
      </c>
      <c r="E715" t="s">
        <v>94</v>
      </c>
      <c r="F715">
        <v>10</v>
      </c>
      <c r="G715">
        <v>100000</v>
      </c>
      <c r="H715">
        <v>1</v>
      </c>
      <c r="I715">
        <v>100000</v>
      </c>
      <c r="J715" s="1">
        <v>44301</v>
      </c>
      <c r="K715" s="1">
        <v>44255</v>
      </c>
      <c r="N715" s="1">
        <v>44301</v>
      </c>
      <c r="O715" t="s">
        <v>80</v>
      </c>
      <c r="P715" t="s">
        <v>67</v>
      </c>
      <c r="Q715" s="1">
        <v>36161</v>
      </c>
      <c r="R715">
        <v>152550</v>
      </c>
      <c r="S715">
        <v>1017000</v>
      </c>
      <c r="T715" t="s">
        <v>299</v>
      </c>
      <c r="U715" t="s">
        <v>300</v>
      </c>
      <c r="V715" t="s">
        <v>548</v>
      </c>
      <c r="W715" t="s">
        <v>94</v>
      </c>
      <c r="X715" t="s">
        <v>522</v>
      </c>
      <c r="Y715" t="s">
        <v>523</v>
      </c>
      <c r="Z715" t="s">
        <v>101</v>
      </c>
      <c r="AA715" t="s">
        <v>60</v>
      </c>
      <c r="AB715" t="s">
        <v>362</v>
      </c>
      <c r="AC715">
        <v>2021</v>
      </c>
      <c r="AD715" t="s">
        <v>539</v>
      </c>
      <c r="AE715" t="s">
        <v>553</v>
      </c>
      <c r="AF715">
        <v>4</v>
      </c>
      <c r="AG715">
        <v>2021</v>
      </c>
      <c r="AH715" t="s">
        <v>94</v>
      </c>
      <c r="AI715" t="s">
        <v>213</v>
      </c>
      <c r="AJ715" t="s">
        <v>215</v>
      </c>
      <c r="AK715" t="s">
        <v>215</v>
      </c>
      <c r="AL715" t="s">
        <v>299</v>
      </c>
      <c r="AM715" t="s">
        <v>122</v>
      </c>
      <c r="AQ715">
        <v>0</v>
      </c>
      <c r="AT715">
        <v>0</v>
      </c>
      <c r="AU715">
        <v>8.5</v>
      </c>
      <c r="AV715">
        <v>850000</v>
      </c>
      <c r="AW715" t="s">
        <v>123</v>
      </c>
      <c r="AX715">
        <v>3</v>
      </c>
      <c r="AY715">
        <v>44</v>
      </c>
      <c r="AZ715" s="1">
        <v>43993</v>
      </c>
      <c r="BA715">
        <v>2020</v>
      </c>
      <c r="BB715">
        <v>2021</v>
      </c>
      <c r="BC715" t="s">
        <v>216</v>
      </c>
      <c r="BD715" s="5">
        <f>VLOOKUP(BC715,'unit cost'!$A$2:$B$17,2,FALSE)</f>
        <v>8.5</v>
      </c>
      <c r="BE715" s="5">
        <f t="shared" si="11"/>
        <v>850000</v>
      </c>
    </row>
    <row r="716" spans="1:57" ht="14.4" x14ac:dyDescent="0.3">
      <c r="A716" t="s">
        <v>523</v>
      </c>
      <c r="C716">
        <v>4891</v>
      </c>
      <c r="D716" t="s">
        <v>213</v>
      </c>
      <c r="E716" t="s">
        <v>94</v>
      </c>
      <c r="F716">
        <v>10</v>
      </c>
      <c r="G716">
        <v>291600</v>
      </c>
      <c r="H716">
        <v>1</v>
      </c>
      <c r="I716">
        <v>291600</v>
      </c>
      <c r="J716" s="1">
        <v>44309</v>
      </c>
      <c r="K716" s="1">
        <v>44168</v>
      </c>
      <c r="N716" s="1">
        <v>44309</v>
      </c>
      <c r="O716" t="s">
        <v>80</v>
      </c>
      <c r="P716" t="s">
        <v>57</v>
      </c>
      <c r="Q716" s="1">
        <v>36161</v>
      </c>
      <c r="R716">
        <v>444835.8</v>
      </c>
      <c r="S716">
        <v>2965572</v>
      </c>
      <c r="T716" t="s">
        <v>299</v>
      </c>
      <c r="U716" t="s">
        <v>300</v>
      </c>
      <c r="V716" t="s">
        <v>556</v>
      </c>
      <c r="W716" t="s">
        <v>94</v>
      </c>
      <c r="X716" t="s">
        <v>522</v>
      </c>
      <c r="Y716" t="s">
        <v>523</v>
      </c>
      <c r="Z716" t="s">
        <v>101</v>
      </c>
      <c r="AA716" t="s">
        <v>60</v>
      </c>
      <c r="AB716" t="s">
        <v>362</v>
      </c>
      <c r="AC716">
        <v>2021</v>
      </c>
      <c r="AD716" t="s">
        <v>539</v>
      </c>
      <c r="AE716" t="s">
        <v>553</v>
      </c>
      <c r="AF716">
        <v>4</v>
      </c>
      <c r="AG716">
        <v>2021</v>
      </c>
      <c r="AH716" t="s">
        <v>94</v>
      </c>
      <c r="AI716" t="s">
        <v>213</v>
      </c>
      <c r="AJ716" t="s">
        <v>215</v>
      </c>
      <c r="AK716" t="s">
        <v>215</v>
      </c>
      <c r="AL716" t="s">
        <v>299</v>
      </c>
      <c r="AM716" t="s">
        <v>122</v>
      </c>
      <c r="AQ716">
        <v>0</v>
      </c>
      <c r="AT716">
        <v>0</v>
      </c>
      <c r="AU716">
        <v>8.5</v>
      </c>
      <c r="AV716">
        <v>2478600</v>
      </c>
      <c r="AW716" t="s">
        <v>123</v>
      </c>
      <c r="AX716">
        <v>3</v>
      </c>
      <c r="AY716">
        <v>44</v>
      </c>
      <c r="AZ716" s="1">
        <v>44001</v>
      </c>
      <c r="BA716">
        <v>2020</v>
      </c>
      <c r="BB716">
        <v>2021</v>
      </c>
      <c r="BC716" t="s">
        <v>216</v>
      </c>
      <c r="BD716" s="5">
        <f>VLOOKUP(BC716,'unit cost'!$A$2:$B$17,2,FALSE)</f>
        <v>8.5</v>
      </c>
      <c r="BE716" s="5">
        <f t="shared" si="11"/>
        <v>2478600</v>
      </c>
    </row>
    <row r="717" spans="1:57" ht="14.4" x14ac:dyDescent="0.3">
      <c r="A717" t="s">
        <v>523</v>
      </c>
      <c r="C717">
        <v>4870</v>
      </c>
      <c r="D717" t="s">
        <v>213</v>
      </c>
      <c r="E717" t="s">
        <v>302</v>
      </c>
      <c r="F717">
        <v>10</v>
      </c>
      <c r="G717">
        <v>365700</v>
      </c>
      <c r="H717">
        <v>1</v>
      </c>
      <c r="I717">
        <v>365700</v>
      </c>
      <c r="J717" s="1">
        <v>44347</v>
      </c>
      <c r="K717" s="1">
        <v>44165</v>
      </c>
      <c r="N717" s="1">
        <v>44347</v>
      </c>
      <c r="O717" t="s">
        <v>80</v>
      </c>
      <c r="P717" t="s">
        <v>67</v>
      </c>
      <c r="Q717" s="1">
        <v>36161</v>
      </c>
      <c r="R717">
        <v>557875.35</v>
      </c>
      <c r="S717">
        <v>3719169</v>
      </c>
      <c r="T717" t="s">
        <v>299</v>
      </c>
      <c r="U717" t="s">
        <v>300</v>
      </c>
      <c r="V717" t="s">
        <v>557</v>
      </c>
      <c r="W717" t="s">
        <v>302</v>
      </c>
      <c r="X717" t="s">
        <v>522</v>
      </c>
      <c r="Y717" t="s">
        <v>523</v>
      </c>
      <c r="Z717" t="s">
        <v>101</v>
      </c>
      <c r="AA717" t="s">
        <v>60</v>
      </c>
      <c r="AB717" t="s">
        <v>362</v>
      </c>
      <c r="AC717">
        <v>2021</v>
      </c>
      <c r="AD717" t="s">
        <v>539</v>
      </c>
      <c r="AE717" t="s">
        <v>553</v>
      </c>
      <c r="AF717">
        <v>5</v>
      </c>
      <c r="AG717">
        <v>2021</v>
      </c>
      <c r="AH717" t="s">
        <v>65</v>
      </c>
      <c r="AI717" t="s">
        <v>213</v>
      </c>
      <c r="AJ717" t="s">
        <v>215</v>
      </c>
      <c r="AK717" t="s">
        <v>215</v>
      </c>
      <c r="AL717" t="s">
        <v>299</v>
      </c>
      <c r="AM717" t="s">
        <v>122</v>
      </c>
      <c r="AQ717">
        <v>0</v>
      </c>
      <c r="AT717">
        <v>0</v>
      </c>
      <c r="AU717">
        <v>8.5</v>
      </c>
      <c r="AV717">
        <v>3108450</v>
      </c>
      <c r="AW717" t="s">
        <v>123</v>
      </c>
      <c r="AX717">
        <v>3</v>
      </c>
      <c r="AY717">
        <v>44</v>
      </c>
      <c r="AZ717" s="1">
        <v>44039</v>
      </c>
      <c r="BA717">
        <v>2020</v>
      </c>
      <c r="BB717">
        <v>2021</v>
      </c>
      <c r="BC717" t="s">
        <v>216</v>
      </c>
      <c r="BD717" s="5">
        <f>VLOOKUP(BC717,'unit cost'!$A$2:$B$17,2,FALSE)</f>
        <v>8.5</v>
      </c>
      <c r="BE717" s="5">
        <f t="shared" si="11"/>
        <v>3108450</v>
      </c>
    </row>
    <row r="718" spans="1:57" ht="14.4" x14ac:dyDescent="0.3">
      <c r="A718" t="s">
        <v>523</v>
      </c>
      <c r="C718">
        <v>4904</v>
      </c>
      <c r="D718" t="s">
        <v>213</v>
      </c>
      <c r="E718" t="s">
        <v>302</v>
      </c>
      <c r="F718">
        <v>10</v>
      </c>
      <c r="G718">
        <v>270000</v>
      </c>
      <c r="H718">
        <v>1</v>
      </c>
      <c r="I718">
        <v>270000</v>
      </c>
      <c r="J718" s="1">
        <v>44408</v>
      </c>
      <c r="K718" s="1">
        <v>44165</v>
      </c>
      <c r="N718" s="1">
        <v>44408</v>
      </c>
      <c r="O718" t="s">
        <v>80</v>
      </c>
      <c r="P718" t="s">
        <v>67</v>
      </c>
      <c r="Q718" s="1">
        <v>36161</v>
      </c>
      <c r="R718">
        <v>411885</v>
      </c>
      <c r="S718">
        <v>2745900</v>
      </c>
      <c r="T718" t="s">
        <v>299</v>
      </c>
      <c r="U718" t="s">
        <v>300</v>
      </c>
      <c r="V718">
        <v>147</v>
      </c>
      <c r="W718" t="s">
        <v>302</v>
      </c>
      <c r="X718" t="s">
        <v>522</v>
      </c>
      <c r="Y718" t="s">
        <v>523</v>
      </c>
      <c r="Z718" t="s">
        <v>101</v>
      </c>
      <c r="AA718" t="s">
        <v>60</v>
      </c>
      <c r="AB718" t="s">
        <v>362</v>
      </c>
      <c r="AC718">
        <v>2021</v>
      </c>
      <c r="AD718" t="s">
        <v>539</v>
      </c>
      <c r="AE718" t="s">
        <v>553</v>
      </c>
      <c r="AF718">
        <v>7</v>
      </c>
      <c r="AG718">
        <v>2021</v>
      </c>
      <c r="AH718" t="s">
        <v>65</v>
      </c>
      <c r="AI718" t="s">
        <v>213</v>
      </c>
      <c r="AJ718" t="s">
        <v>215</v>
      </c>
      <c r="AK718" t="s">
        <v>215</v>
      </c>
      <c r="AL718" t="s">
        <v>299</v>
      </c>
      <c r="AM718" t="s">
        <v>122</v>
      </c>
      <c r="AQ718">
        <v>0</v>
      </c>
      <c r="AT718">
        <v>0</v>
      </c>
      <c r="AU718">
        <v>8.5</v>
      </c>
      <c r="AV718">
        <v>2295000</v>
      </c>
      <c r="AW718" t="s">
        <v>123</v>
      </c>
      <c r="AX718">
        <v>3</v>
      </c>
      <c r="AY718">
        <v>44</v>
      </c>
      <c r="AZ718" s="1">
        <v>44100</v>
      </c>
      <c r="BA718">
        <v>2021</v>
      </c>
      <c r="BB718">
        <v>2021</v>
      </c>
      <c r="BC718" t="s">
        <v>216</v>
      </c>
      <c r="BD718" s="5">
        <f>VLOOKUP(BC718,'unit cost'!$A$2:$B$17,2,FALSE)</f>
        <v>8.5</v>
      </c>
      <c r="BE718" s="5">
        <f t="shared" si="11"/>
        <v>2295000</v>
      </c>
    </row>
    <row r="719" spans="1:57" ht="14.4" x14ac:dyDescent="0.3">
      <c r="A719" t="s">
        <v>523</v>
      </c>
      <c r="C719">
        <v>4907</v>
      </c>
      <c r="D719" t="s">
        <v>213</v>
      </c>
      <c r="E719" t="s">
        <v>94</v>
      </c>
      <c r="F719">
        <v>10</v>
      </c>
      <c r="G719">
        <v>67002</v>
      </c>
      <c r="H719">
        <v>1</v>
      </c>
      <c r="I719">
        <v>67002</v>
      </c>
      <c r="J719" s="1">
        <v>44433</v>
      </c>
      <c r="K719" s="1">
        <v>44173</v>
      </c>
      <c r="N719" s="1">
        <v>44433</v>
      </c>
      <c r="O719" t="s">
        <v>69</v>
      </c>
      <c r="P719" t="s">
        <v>57</v>
      </c>
      <c r="Q719" s="1">
        <v>36161</v>
      </c>
      <c r="R719">
        <v>102211.55</v>
      </c>
      <c r="S719">
        <v>681410.34</v>
      </c>
      <c r="T719" t="s">
        <v>299</v>
      </c>
      <c r="U719" t="s">
        <v>300</v>
      </c>
      <c r="V719">
        <v>194</v>
      </c>
      <c r="W719" t="s">
        <v>94</v>
      </c>
      <c r="X719" t="s">
        <v>522</v>
      </c>
      <c r="Y719" t="s">
        <v>523</v>
      </c>
      <c r="Z719" t="s">
        <v>101</v>
      </c>
      <c r="AA719" t="s">
        <v>60</v>
      </c>
      <c r="AB719" t="s">
        <v>362</v>
      </c>
      <c r="AC719">
        <v>2021</v>
      </c>
      <c r="AD719" t="s">
        <v>539</v>
      </c>
      <c r="AE719" t="s">
        <v>553</v>
      </c>
      <c r="AF719">
        <v>8</v>
      </c>
      <c r="AG719">
        <v>2021</v>
      </c>
      <c r="AH719" t="s">
        <v>94</v>
      </c>
      <c r="AI719" t="s">
        <v>213</v>
      </c>
      <c r="AJ719" t="s">
        <v>215</v>
      </c>
      <c r="AK719" t="s">
        <v>215</v>
      </c>
      <c r="AL719" t="s">
        <v>299</v>
      </c>
      <c r="AM719" t="s">
        <v>122</v>
      </c>
      <c r="AQ719">
        <v>0</v>
      </c>
      <c r="AT719">
        <v>0</v>
      </c>
      <c r="AU719">
        <v>8.5</v>
      </c>
      <c r="AV719">
        <v>569517</v>
      </c>
      <c r="AW719" t="s">
        <v>123</v>
      </c>
      <c r="AX719">
        <v>3</v>
      </c>
      <c r="AY719">
        <v>44</v>
      </c>
      <c r="AZ719" s="1">
        <v>44125</v>
      </c>
      <c r="BA719">
        <v>2021</v>
      </c>
      <c r="BB719">
        <v>2021</v>
      </c>
      <c r="BC719" t="s">
        <v>216</v>
      </c>
      <c r="BD719" s="5">
        <f>VLOOKUP(BC719,'unit cost'!$A$2:$B$17,2,FALSE)</f>
        <v>8.5</v>
      </c>
      <c r="BE719" s="5">
        <f t="shared" si="11"/>
        <v>569517</v>
      </c>
    </row>
    <row r="720" spans="1:57" ht="14.4" x14ac:dyDescent="0.3">
      <c r="A720" t="s">
        <v>523</v>
      </c>
      <c r="C720">
        <v>4858</v>
      </c>
      <c r="D720" t="s">
        <v>558</v>
      </c>
      <c r="E720" t="s">
        <v>302</v>
      </c>
      <c r="F720">
        <v>10</v>
      </c>
      <c r="G720">
        <v>141958</v>
      </c>
      <c r="H720">
        <v>1</v>
      </c>
      <c r="I720">
        <v>141958</v>
      </c>
      <c r="J720" s="1">
        <v>43815</v>
      </c>
      <c r="K720" s="1">
        <v>43600</v>
      </c>
      <c r="N720" s="1">
        <v>43815</v>
      </c>
      <c r="O720" t="s">
        <v>56</v>
      </c>
      <c r="P720" t="s">
        <v>57</v>
      </c>
      <c r="Q720" s="1">
        <v>36161</v>
      </c>
      <c r="R720">
        <v>4897.5510000000004</v>
      </c>
      <c r="S720">
        <v>32650.34</v>
      </c>
      <c r="T720" t="s">
        <v>299</v>
      </c>
      <c r="U720" t="s">
        <v>300</v>
      </c>
      <c r="V720" t="s">
        <v>559</v>
      </c>
      <c r="W720" t="s">
        <v>302</v>
      </c>
      <c r="X720" t="s">
        <v>522</v>
      </c>
      <c r="Y720" t="s">
        <v>523</v>
      </c>
      <c r="Z720" t="s">
        <v>101</v>
      </c>
      <c r="AA720" t="s">
        <v>60</v>
      </c>
      <c r="AB720" t="s">
        <v>362</v>
      </c>
      <c r="AC720">
        <v>2021</v>
      </c>
      <c r="AD720" t="s">
        <v>539</v>
      </c>
      <c r="AE720" t="s">
        <v>560</v>
      </c>
      <c r="AF720">
        <v>12</v>
      </c>
      <c r="AG720">
        <v>2019</v>
      </c>
      <c r="AH720" t="s">
        <v>65</v>
      </c>
      <c r="AI720" t="s">
        <v>558</v>
      </c>
      <c r="AJ720" t="s">
        <v>561</v>
      </c>
      <c r="AK720" t="s">
        <v>561</v>
      </c>
      <c r="AL720" t="s">
        <v>299</v>
      </c>
      <c r="AM720" t="s">
        <v>291</v>
      </c>
      <c r="AQ720">
        <v>0</v>
      </c>
      <c r="AT720">
        <v>0</v>
      </c>
      <c r="AU720">
        <v>0.28000000000000003</v>
      </c>
      <c r="AV720">
        <v>39748.239999999998</v>
      </c>
      <c r="AW720" t="s">
        <v>131</v>
      </c>
      <c r="AX720">
        <v>3</v>
      </c>
      <c r="AY720">
        <v>39</v>
      </c>
      <c r="AZ720" s="1">
        <v>43542</v>
      </c>
      <c r="BA720">
        <v>2019</v>
      </c>
      <c r="BB720">
        <v>2019</v>
      </c>
      <c r="BC720" t="s">
        <v>155</v>
      </c>
      <c r="BD720" s="5">
        <f>VLOOKUP(BC720,'unit cost'!$A$2:$B$17,2,FALSE)</f>
        <v>0.35099999999999998</v>
      </c>
      <c r="BE720" s="5">
        <f t="shared" si="11"/>
        <v>49827.257999999994</v>
      </c>
    </row>
    <row r="721" spans="1:57" ht="14.4" x14ac:dyDescent="0.3">
      <c r="A721" t="s">
        <v>523</v>
      </c>
      <c r="C721">
        <v>4874</v>
      </c>
      <c r="D721" t="s">
        <v>558</v>
      </c>
      <c r="E721" t="s">
        <v>302</v>
      </c>
      <c r="F721">
        <v>10</v>
      </c>
      <c r="G721">
        <v>246715</v>
      </c>
      <c r="H721">
        <v>1</v>
      </c>
      <c r="I721">
        <v>246715</v>
      </c>
      <c r="J721" s="1">
        <v>44007</v>
      </c>
      <c r="K721" s="1">
        <v>44043</v>
      </c>
      <c r="N721" s="1">
        <v>44007</v>
      </c>
      <c r="O721" t="s">
        <v>56</v>
      </c>
      <c r="P721" t="s">
        <v>67</v>
      </c>
      <c r="Q721" s="1">
        <v>36161</v>
      </c>
      <c r="R721">
        <v>8511.6674999999996</v>
      </c>
      <c r="S721">
        <v>56744.45</v>
      </c>
      <c r="T721" t="s">
        <v>299</v>
      </c>
      <c r="U721" t="s">
        <v>300</v>
      </c>
      <c r="V721" t="s">
        <v>562</v>
      </c>
      <c r="W721" t="s">
        <v>302</v>
      </c>
      <c r="X721" t="s">
        <v>522</v>
      </c>
      <c r="Y721" t="s">
        <v>523</v>
      </c>
      <c r="Z721" t="s">
        <v>101</v>
      </c>
      <c r="AA721" t="s">
        <v>60</v>
      </c>
      <c r="AB721" t="s">
        <v>362</v>
      </c>
      <c r="AC721">
        <v>2021</v>
      </c>
      <c r="AD721" t="s">
        <v>539</v>
      </c>
      <c r="AE721" t="s">
        <v>560</v>
      </c>
      <c r="AF721">
        <v>6</v>
      </c>
      <c r="AG721">
        <v>2020</v>
      </c>
      <c r="AH721" t="s">
        <v>65</v>
      </c>
      <c r="AI721" t="s">
        <v>558</v>
      </c>
      <c r="AJ721" t="s">
        <v>561</v>
      </c>
      <c r="AK721" t="s">
        <v>561</v>
      </c>
      <c r="AL721" t="s">
        <v>299</v>
      </c>
      <c r="AM721" t="s">
        <v>291</v>
      </c>
      <c r="AQ721">
        <v>0</v>
      </c>
      <c r="AT721">
        <v>0</v>
      </c>
      <c r="AU721">
        <v>0.28000000000000003</v>
      </c>
      <c r="AV721">
        <v>69080.2</v>
      </c>
      <c r="AW721" t="s">
        <v>131</v>
      </c>
      <c r="AX721">
        <v>3</v>
      </c>
      <c r="AY721">
        <v>39</v>
      </c>
      <c r="AZ721" s="1">
        <v>43734</v>
      </c>
      <c r="BA721">
        <v>2020</v>
      </c>
      <c r="BB721">
        <v>2020</v>
      </c>
      <c r="BC721" t="s">
        <v>155</v>
      </c>
      <c r="BD721" s="5">
        <f>VLOOKUP(BC721,'unit cost'!$A$2:$B$17,2,FALSE)</f>
        <v>0.35099999999999998</v>
      </c>
      <c r="BE721" s="5">
        <f t="shared" si="11"/>
        <v>86596.964999999997</v>
      </c>
    </row>
    <row r="722" spans="1:57" ht="14.4" x14ac:dyDescent="0.3">
      <c r="A722" t="s">
        <v>523</v>
      </c>
      <c r="C722">
        <v>4869</v>
      </c>
      <c r="D722" t="s">
        <v>558</v>
      </c>
      <c r="E722" t="s">
        <v>302</v>
      </c>
      <c r="F722">
        <v>10</v>
      </c>
      <c r="G722">
        <v>370072</v>
      </c>
      <c r="H722">
        <v>1</v>
      </c>
      <c r="I722">
        <v>370072</v>
      </c>
      <c r="J722" s="1">
        <v>44204</v>
      </c>
      <c r="K722" s="1">
        <v>43830</v>
      </c>
      <c r="N722" s="1">
        <v>44204</v>
      </c>
      <c r="O722" t="s">
        <v>56</v>
      </c>
      <c r="P722" t="s">
        <v>67</v>
      </c>
      <c r="Q722" s="1">
        <v>36161</v>
      </c>
      <c r="R722">
        <v>12767.48</v>
      </c>
      <c r="S722">
        <v>85116.56</v>
      </c>
      <c r="T722" t="s">
        <v>299</v>
      </c>
      <c r="U722" t="s">
        <v>300</v>
      </c>
      <c r="V722" t="s">
        <v>563</v>
      </c>
      <c r="W722" t="s">
        <v>302</v>
      </c>
      <c r="X722" t="s">
        <v>522</v>
      </c>
      <c r="Y722" t="s">
        <v>523</v>
      </c>
      <c r="Z722" t="s">
        <v>101</v>
      </c>
      <c r="AA722" t="s">
        <v>60</v>
      </c>
      <c r="AB722" t="s">
        <v>362</v>
      </c>
      <c r="AC722">
        <v>2021</v>
      </c>
      <c r="AD722" t="s">
        <v>539</v>
      </c>
      <c r="AE722" t="s">
        <v>560</v>
      </c>
      <c r="AF722">
        <v>1</v>
      </c>
      <c r="AG722">
        <v>2021</v>
      </c>
      <c r="AH722" t="s">
        <v>65</v>
      </c>
      <c r="AI722" t="s">
        <v>558</v>
      </c>
      <c r="AJ722" t="s">
        <v>561</v>
      </c>
      <c r="AK722" t="s">
        <v>561</v>
      </c>
      <c r="AL722" t="s">
        <v>299</v>
      </c>
      <c r="AM722" t="s">
        <v>291</v>
      </c>
      <c r="AQ722">
        <v>0</v>
      </c>
      <c r="AT722">
        <v>0</v>
      </c>
      <c r="AU722">
        <v>0.28000000000000003</v>
      </c>
      <c r="AV722">
        <v>103620.16</v>
      </c>
      <c r="AW722" t="s">
        <v>131</v>
      </c>
      <c r="AX722">
        <v>3</v>
      </c>
      <c r="AY722">
        <v>39</v>
      </c>
      <c r="AZ722" s="1">
        <v>43931</v>
      </c>
      <c r="BA722">
        <v>2020</v>
      </c>
      <c r="BB722">
        <v>2020</v>
      </c>
      <c r="BC722" t="s">
        <v>155</v>
      </c>
      <c r="BD722" s="5">
        <f>VLOOKUP(BC722,'unit cost'!$A$2:$B$17,2,FALSE)</f>
        <v>0.35099999999999998</v>
      </c>
      <c r="BE722" s="5">
        <f t="shared" si="11"/>
        <v>129895.272</v>
      </c>
    </row>
    <row r="723" spans="1:57" ht="14.4" x14ac:dyDescent="0.3">
      <c r="A723" t="s">
        <v>523</v>
      </c>
      <c r="C723">
        <v>4879</v>
      </c>
      <c r="D723" t="s">
        <v>558</v>
      </c>
      <c r="E723" t="s">
        <v>94</v>
      </c>
      <c r="F723">
        <v>10</v>
      </c>
      <c r="G723">
        <v>108000</v>
      </c>
      <c r="H723">
        <v>1</v>
      </c>
      <c r="I723">
        <v>108000</v>
      </c>
      <c r="J723" s="1">
        <v>44408</v>
      </c>
      <c r="K723" s="1">
        <v>44347</v>
      </c>
      <c r="N723" s="1">
        <v>44408</v>
      </c>
      <c r="O723" t="s">
        <v>80</v>
      </c>
      <c r="P723" t="s">
        <v>67</v>
      </c>
      <c r="Q723" s="1">
        <v>36161</v>
      </c>
      <c r="R723">
        <v>5707.47</v>
      </c>
      <c r="S723">
        <v>24840</v>
      </c>
      <c r="T723" t="s">
        <v>299</v>
      </c>
      <c r="U723" t="s">
        <v>300</v>
      </c>
      <c r="V723">
        <v>144</v>
      </c>
      <c r="W723" t="s">
        <v>94</v>
      </c>
      <c r="X723" t="s">
        <v>522</v>
      </c>
      <c r="Y723" t="s">
        <v>523</v>
      </c>
      <c r="Z723" t="s">
        <v>101</v>
      </c>
      <c r="AA723" t="s">
        <v>60</v>
      </c>
      <c r="AB723" t="s">
        <v>362</v>
      </c>
      <c r="AC723">
        <v>2021</v>
      </c>
      <c r="AD723" t="s">
        <v>539</v>
      </c>
      <c r="AE723" t="s">
        <v>560</v>
      </c>
      <c r="AF723">
        <v>7</v>
      </c>
      <c r="AG723">
        <v>2021</v>
      </c>
      <c r="AH723" t="s">
        <v>94</v>
      </c>
      <c r="AI723" t="s">
        <v>558</v>
      </c>
      <c r="AJ723" t="s">
        <v>561</v>
      </c>
      <c r="AK723" t="s">
        <v>561</v>
      </c>
      <c r="AL723" t="s">
        <v>299</v>
      </c>
      <c r="AM723" t="s">
        <v>291</v>
      </c>
      <c r="AQ723">
        <v>0</v>
      </c>
      <c r="AT723">
        <v>0</v>
      </c>
      <c r="AU723">
        <v>0.28000000000000003</v>
      </c>
      <c r="AV723">
        <v>30240</v>
      </c>
      <c r="AW723" t="s">
        <v>131</v>
      </c>
      <c r="AX723">
        <v>3</v>
      </c>
      <c r="AY723">
        <v>39</v>
      </c>
      <c r="AZ723" s="1">
        <v>44135</v>
      </c>
      <c r="BA723">
        <v>2021</v>
      </c>
      <c r="BB723">
        <v>2021</v>
      </c>
      <c r="BC723" t="s">
        <v>155</v>
      </c>
      <c r="BD723" s="5">
        <f>VLOOKUP(BC723,'unit cost'!$A$2:$B$17,2,FALSE)</f>
        <v>0.35099999999999998</v>
      </c>
      <c r="BE723" s="5">
        <f t="shared" si="11"/>
        <v>37908</v>
      </c>
    </row>
    <row r="724" spans="1:57" ht="14.4" x14ac:dyDescent="0.3">
      <c r="A724" t="s">
        <v>523</v>
      </c>
      <c r="C724">
        <v>4896</v>
      </c>
      <c r="D724" t="s">
        <v>558</v>
      </c>
      <c r="E724" t="s">
        <v>70</v>
      </c>
      <c r="F724">
        <v>10</v>
      </c>
      <c r="G724">
        <v>209742</v>
      </c>
      <c r="H724">
        <v>1</v>
      </c>
      <c r="I724">
        <v>209742</v>
      </c>
      <c r="J724" s="1">
        <v>44620</v>
      </c>
      <c r="K724" s="1">
        <v>44651</v>
      </c>
      <c r="N724" s="1">
        <v>44620</v>
      </c>
      <c r="O724" t="s">
        <v>69</v>
      </c>
      <c r="P724" t="s">
        <v>67</v>
      </c>
      <c r="Q724" s="1">
        <v>36161</v>
      </c>
      <c r="R724">
        <v>8146.35</v>
      </c>
      <c r="S724">
        <v>48240.66</v>
      </c>
      <c r="T724" t="s">
        <v>299</v>
      </c>
      <c r="U724" t="s">
        <v>300</v>
      </c>
      <c r="V724">
        <v>177</v>
      </c>
      <c r="W724" t="s">
        <v>70</v>
      </c>
      <c r="X724" t="s">
        <v>522</v>
      </c>
      <c r="Y724" t="s">
        <v>523</v>
      </c>
      <c r="Z724" t="s">
        <v>101</v>
      </c>
      <c r="AA724" t="s">
        <v>60</v>
      </c>
      <c r="AB724" t="s">
        <v>362</v>
      </c>
      <c r="AC724">
        <v>2021</v>
      </c>
      <c r="AD724" t="s">
        <v>539</v>
      </c>
      <c r="AE724" t="s">
        <v>560</v>
      </c>
      <c r="AF724">
        <v>2</v>
      </c>
      <c r="AG724">
        <v>2022</v>
      </c>
      <c r="AH724" t="s">
        <v>70</v>
      </c>
      <c r="AI724" t="s">
        <v>558</v>
      </c>
      <c r="AJ724" t="s">
        <v>561</v>
      </c>
      <c r="AK724" t="s">
        <v>561</v>
      </c>
      <c r="AL724" t="s">
        <v>299</v>
      </c>
      <c r="AM724" t="s">
        <v>291</v>
      </c>
      <c r="AQ724">
        <v>0</v>
      </c>
      <c r="AT724">
        <v>0</v>
      </c>
      <c r="AU724">
        <v>0.28000000000000003</v>
      </c>
      <c r="AV724">
        <v>58727.76</v>
      </c>
      <c r="AW724" t="s">
        <v>131</v>
      </c>
      <c r="AX724">
        <v>3</v>
      </c>
      <c r="AY724">
        <v>39</v>
      </c>
      <c r="AZ724" s="1">
        <v>44347</v>
      </c>
      <c r="BA724">
        <v>2021</v>
      </c>
      <c r="BB724">
        <v>2022</v>
      </c>
      <c r="BC724" t="s">
        <v>155</v>
      </c>
      <c r="BD724" s="5">
        <f>VLOOKUP(BC724,'unit cost'!$A$2:$B$17,2,FALSE)</f>
        <v>0.35099999999999998</v>
      </c>
      <c r="BE724" s="5">
        <f t="shared" si="11"/>
        <v>73619.441999999995</v>
      </c>
    </row>
    <row r="725" spans="1:57" ht="14.4" x14ac:dyDescent="0.3">
      <c r="A725" t="s">
        <v>523</v>
      </c>
      <c r="C725">
        <v>4857</v>
      </c>
      <c r="D725" t="s">
        <v>135</v>
      </c>
      <c r="E725" t="s">
        <v>302</v>
      </c>
      <c r="F725">
        <v>10</v>
      </c>
      <c r="G725">
        <v>489450</v>
      </c>
      <c r="H725">
        <v>1</v>
      </c>
      <c r="I725">
        <v>489450</v>
      </c>
      <c r="J725" s="1">
        <v>43815</v>
      </c>
      <c r="K725" s="1">
        <v>43600</v>
      </c>
      <c r="N725" s="1">
        <v>43815</v>
      </c>
      <c r="O725" t="s">
        <v>56</v>
      </c>
      <c r="P725" t="s">
        <v>57</v>
      </c>
      <c r="Q725" s="1">
        <v>36161</v>
      </c>
      <c r="R725">
        <v>19822.724999999999</v>
      </c>
      <c r="S725">
        <v>132151.5</v>
      </c>
      <c r="T725" t="s">
        <v>299</v>
      </c>
      <c r="U725" t="s">
        <v>300</v>
      </c>
      <c r="V725" t="s">
        <v>559</v>
      </c>
      <c r="W725" t="s">
        <v>302</v>
      </c>
      <c r="X725" t="s">
        <v>522</v>
      </c>
      <c r="Y725" t="s">
        <v>523</v>
      </c>
      <c r="Z725" t="s">
        <v>101</v>
      </c>
      <c r="AA725" t="s">
        <v>60</v>
      </c>
      <c r="AB725" t="s">
        <v>362</v>
      </c>
      <c r="AC725">
        <v>2021</v>
      </c>
      <c r="AD725" t="s">
        <v>539</v>
      </c>
      <c r="AE725" t="s">
        <v>564</v>
      </c>
      <c r="AF725">
        <v>12</v>
      </c>
      <c r="AG725">
        <v>2019</v>
      </c>
      <c r="AH725" t="s">
        <v>65</v>
      </c>
      <c r="AI725" t="s">
        <v>135</v>
      </c>
      <c r="AJ725" t="s">
        <v>137</v>
      </c>
      <c r="AK725" t="s">
        <v>137</v>
      </c>
      <c r="AL725" t="s">
        <v>299</v>
      </c>
      <c r="AM725" t="s">
        <v>138</v>
      </c>
      <c r="AQ725">
        <v>0</v>
      </c>
      <c r="AT725">
        <v>0</v>
      </c>
      <c r="AU725">
        <v>0.3</v>
      </c>
      <c r="AV725">
        <v>146835</v>
      </c>
      <c r="AW725" t="s">
        <v>131</v>
      </c>
      <c r="AX725">
        <v>3</v>
      </c>
      <c r="AY725">
        <v>16</v>
      </c>
      <c r="AZ725" s="1">
        <v>43703</v>
      </c>
      <c r="BA725">
        <v>2019</v>
      </c>
      <c r="BB725">
        <v>2020</v>
      </c>
      <c r="BC725" t="s">
        <v>139</v>
      </c>
      <c r="BD725" s="5">
        <f>VLOOKUP(BC725,'unit cost'!$A$2:$B$17,2,FALSE)</f>
        <v>0.32800000000000001</v>
      </c>
      <c r="BE725" s="5">
        <f t="shared" si="11"/>
        <v>160539.6</v>
      </c>
    </row>
    <row r="726" spans="1:57" ht="14.4" x14ac:dyDescent="0.3">
      <c r="A726" t="s">
        <v>523</v>
      </c>
      <c r="C726">
        <v>4873</v>
      </c>
      <c r="D726" t="s">
        <v>135</v>
      </c>
      <c r="E726" t="s">
        <v>302</v>
      </c>
      <c r="F726">
        <v>10</v>
      </c>
      <c r="G726">
        <v>404847</v>
      </c>
      <c r="H726">
        <v>1</v>
      </c>
      <c r="I726">
        <v>404847</v>
      </c>
      <c r="J726" s="1">
        <v>44281</v>
      </c>
      <c r="K726" s="1">
        <v>43951</v>
      </c>
      <c r="N726" s="1">
        <v>44281</v>
      </c>
      <c r="O726" t="s">
        <v>251</v>
      </c>
      <c r="P726" t="s">
        <v>67</v>
      </c>
      <c r="Q726" s="1">
        <v>36161</v>
      </c>
      <c r="R726">
        <v>16396.3</v>
      </c>
      <c r="S726">
        <v>109308.69</v>
      </c>
      <c r="T726" t="s">
        <v>299</v>
      </c>
      <c r="U726" t="s">
        <v>300</v>
      </c>
      <c r="V726" t="s">
        <v>565</v>
      </c>
      <c r="W726" t="s">
        <v>302</v>
      </c>
      <c r="X726" t="s">
        <v>522</v>
      </c>
      <c r="Y726" t="s">
        <v>523</v>
      </c>
      <c r="Z726" t="s">
        <v>101</v>
      </c>
      <c r="AA726" t="s">
        <v>60</v>
      </c>
      <c r="AB726" t="s">
        <v>362</v>
      </c>
      <c r="AC726">
        <v>2021</v>
      </c>
      <c r="AD726" t="s">
        <v>539</v>
      </c>
      <c r="AE726" t="s">
        <v>564</v>
      </c>
      <c r="AF726">
        <v>3</v>
      </c>
      <c r="AG726">
        <v>2021</v>
      </c>
      <c r="AH726" t="s">
        <v>65</v>
      </c>
      <c r="AI726" t="s">
        <v>135</v>
      </c>
      <c r="AJ726" t="s">
        <v>137</v>
      </c>
      <c r="AK726" t="s">
        <v>137</v>
      </c>
      <c r="AL726" t="s">
        <v>299</v>
      </c>
      <c r="AM726" t="s">
        <v>138</v>
      </c>
      <c r="AQ726">
        <v>0</v>
      </c>
      <c r="AT726">
        <v>0</v>
      </c>
      <c r="AU726">
        <v>0.3</v>
      </c>
      <c r="AV726">
        <v>121454.099999999</v>
      </c>
      <c r="AW726" t="s">
        <v>131</v>
      </c>
      <c r="AX726">
        <v>3</v>
      </c>
      <c r="AY726">
        <v>16</v>
      </c>
      <c r="AZ726" s="1">
        <v>44169</v>
      </c>
      <c r="BA726">
        <v>2021</v>
      </c>
      <c r="BB726">
        <v>2021</v>
      </c>
      <c r="BC726" t="s">
        <v>139</v>
      </c>
      <c r="BD726" s="5">
        <f>VLOOKUP(BC726,'unit cost'!$A$2:$B$17,2,FALSE)</f>
        <v>0.32800000000000001</v>
      </c>
      <c r="BE726" s="5">
        <f t="shared" si="11"/>
        <v>132789.81599999999</v>
      </c>
    </row>
    <row r="727" spans="1:57" ht="14.4" x14ac:dyDescent="0.3">
      <c r="A727" t="s">
        <v>523</v>
      </c>
      <c r="C727">
        <v>4912</v>
      </c>
      <c r="D727" t="s">
        <v>135</v>
      </c>
      <c r="E727" t="s">
        <v>94</v>
      </c>
      <c r="F727">
        <v>10</v>
      </c>
      <c r="G727">
        <v>48600</v>
      </c>
      <c r="H727">
        <v>1</v>
      </c>
      <c r="I727">
        <v>48600</v>
      </c>
      <c r="J727" s="1">
        <v>44316</v>
      </c>
      <c r="K727" s="1">
        <v>44316</v>
      </c>
      <c r="N727" s="1">
        <v>44316</v>
      </c>
      <c r="O727" t="s">
        <v>80</v>
      </c>
      <c r="P727" t="s">
        <v>67</v>
      </c>
      <c r="Q727" s="1">
        <v>36161</v>
      </c>
      <c r="R727">
        <v>5901.09</v>
      </c>
      <c r="S727">
        <v>13122</v>
      </c>
      <c r="T727" t="s">
        <v>299</v>
      </c>
      <c r="U727" t="s">
        <v>300</v>
      </c>
      <c r="V727">
        <v>199</v>
      </c>
      <c r="W727" t="s">
        <v>94</v>
      </c>
      <c r="X727" t="s">
        <v>522</v>
      </c>
      <c r="Y727" t="s">
        <v>523</v>
      </c>
      <c r="Z727" t="s">
        <v>101</v>
      </c>
      <c r="AA727" t="s">
        <v>60</v>
      </c>
      <c r="AB727" t="s">
        <v>362</v>
      </c>
      <c r="AC727">
        <v>2021</v>
      </c>
      <c r="AD727" t="s">
        <v>539</v>
      </c>
      <c r="AE727" t="s">
        <v>564</v>
      </c>
      <c r="AF727">
        <v>4</v>
      </c>
      <c r="AG727">
        <v>2021</v>
      </c>
      <c r="AH727" t="s">
        <v>94</v>
      </c>
      <c r="AI727" t="s">
        <v>135</v>
      </c>
      <c r="AJ727" t="s">
        <v>137</v>
      </c>
      <c r="AK727" t="s">
        <v>137</v>
      </c>
      <c r="AL727" t="s">
        <v>299</v>
      </c>
      <c r="AM727" t="s">
        <v>138</v>
      </c>
      <c r="AQ727">
        <v>0</v>
      </c>
      <c r="AT727">
        <v>0</v>
      </c>
      <c r="AU727">
        <v>0.3</v>
      </c>
      <c r="AV727">
        <v>14580</v>
      </c>
      <c r="AW727" t="s">
        <v>131</v>
      </c>
      <c r="AX727">
        <v>3</v>
      </c>
      <c r="AY727">
        <v>16</v>
      </c>
      <c r="AZ727" s="1">
        <v>44204</v>
      </c>
      <c r="BA727">
        <v>2021</v>
      </c>
      <c r="BB727">
        <v>2021</v>
      </c>
      <c r="BC727" t="s">
        <v>139</v>
      </c>
      <c r="BD727" s="5">
        <f>VLOOKUP(BC727,'unit cost'!$A$2:$B$17,2,FALSE)</f>
        <v>0.32800000000000001</v>
      </c>
      <c r="BE727" s="5">
        <f t="shared" si="11"/>
        <v>15940.800000000001</v>
      </c>
    </row>
    <row r="728" spans="1:57" ht="14.4" x14ac:dyDescent="0.3">
      <c r="A728" t="s">
        <v>523</v>
      </c>
      <c r="C728">
        <v>4878</v>
      </c>
      <c r="D728" t="s">
        <v>135</v>
      </c>
      <c r="E728" t="s">
        <v>70</v>
      </c>
      <c r="F728">
        <v>10</v>
      </c>
      <c r="G728">
        <v>322160</v>
      </c>
      <c r="H728">
        <v>1</v>
      </c>
      <c r="I728">
        <v>322160</v>
      </c>
      <c r="J728" s="1">
        <v>44408</v>
      </c>
      <c r="K728" s="1">
        <v>44377</v>
      </c>
      <c r="N728" s="1">
        <v>44408</v>
      </c>
      <c r="O728" t="s">
        <v>69</v>
      </c>
      <c r="P728" t="s">
        <v>67</v>
      </c>
      <c r="Q728" s="1">
        <v>36161</v>
      </c>
      <c r="R728">
        <v>13047.48</v>
      </c>
      <c r="S728">
        <v>86983.2</v>
      </c>
      <c r="T728" t="s">
        <v>299</v>
      </c>
      <c r="U728" t="s">
        <v>300</v>
      </c>
      <c r="V728">
        <v>143</v>
      </c>
      <c r="W728" t="s">
        <v>70</v>
      </c>
      <c r="X728" t="s">
        <v>522</v>
      </c>
      <c r="Y728" t="s">
        <v>523</v>
      </c>
      <c r="Z728" t="s">
        <v>101</v>
      </c>
      <c r="AA728" t="s">
        <v>60</v>
      </c>
      <c r="AB728" t="s">
        <v>362</v>
      </c>
      <c r="AC728">
        <v>2021</v>
      </c>
      <c r="AD728" t="s">
        <v>539</v>
      </c>
      <c r="AE728" t="s">
        <v>564</v>
      </c>
      <c r="AF728">
        <v>7</v>
      </c>
      <c r="AG728">
        <v>2021</v>
      </c>
      <c r="AH728" t="s">
        <v>70</v>
      </c>
      <c r="AI728" t="s">
        <v>135</v>
      </c>
      <c r="AJ728" t="s">
        <v>137</v>
      </c>
      <c r="AK728" t="s">
        <v>137</v>
      </c>
      <c r="AL728" t="s">
        <v>299</v>
      </c>
      <c r="AM728" t="s">
        <v>138</v>
      </c>
      <c r="AQ728">
        <v>0</v>
      </c>
      <c r="AT728">
        <v>0</v>
      </c>
      <c r="AU728">
        <v>0.3</v>
      </c>
      <c r="AV728">
        <v>96648</v>
      </c>
      <c r="AW728" t="s">
        <v>131</v>
      </c>
      <c r="AX728">
        <v>3</v>
      </c>
      <c r="AY728">
        <v>16</v>
      </c>
      <c r="AZ728" s="1">
        <v>44296</v>
      </c>
      <c r="BA728">
        <v>2021</v>
      </c>
      <c r="BB728">
        <v>2021</v>
      </c>
      <c r="BC728" t="s">
        <v>139</v>
      </c>
      <c r="BD728" s="5">
        <f>VLOOKUP(BC728,'unit cost'!$A$2:$B$17,2,FALSE)</f>
        <v>0.32800000000000001</v>
      </c>
      <c r="BE728" s="5">
        <f t="shared" si="11"/>
        <v>105668.48000000001</v>
      </c>
    </row>
    <row r="729" spans="1:57" ht="14.4" x14ac:dyDescent="0.3">
      <c r="A729" t="s">
        <v>523</v>
      </c>
      <c r="C729">
        <v>4913</v>
      </c>
      <c r="D729" t="s">
        <v>135</v>
      </c>
      <c r="E729" t="s">
        <v>70</v>
      </c>
      <c r="F729">
        <v>10</v>
      </c>
      <c r="G729">
        <v>280886</v>
      </c>
      <c r="H729">
        <v>1</v>
      </c>
      <c r="I729">
        <v>280886</v>
      </c>
      <c r="J729" s="1">
        <v>44592</v>
      </c>
      <c r="K729" s="1">
        <v>44592</v>
      </c>
      <c r="N729" s="1">
        <v>44592</v>
      </c>
      <c r="O729" t="s">
        <v>69</v>
      </c>
      <c r="P729" t="s">
        <v>67</v>
      </c>
      <c r="Q729" s="1">
        <v>36161</v>
      </c>
      <c r="R729">
        <v>14947.13</v>
      </c>
      <c r="S729">
        <v>75839.22</v>
      </c>
      <c r="T729" t="s">
        <v>299</v>
      </c>
      <c r="U729" t="s">
        <v>300</v>
      </c>
      <c r="V729">
        <v>200</v>
      </c>
      <c r="W729" t="s">
        <v>70</v>
      </c>
      <c r="X729" t="s">
        <v>522</v>
      </c>
      <c r="Y729" t="s">
        <v>523</v>
      </c>
      <c r="Z729" t="s">
        <v>101</v>
      </c>
      <c r="AA729" t="s">
        <v>60</v>
      </c>
      <c r="AB729" t="s">
        <v>362</v>
      </c>
      <c r="AC729">
        <v>2021</v>
      </c>
      <c r="AD729" t="s">
        <v>539</v>
      </c>
      <c r="AE729" t="s">
        <v>564</v>
      </c>
      <c r="AF729">
        <v>1</v>
      </c>
      <c r="AG729">
        <v>2022</v>
      </c>
      <c r="AH729" t="s">
        <v>70</v>
      </c>
      <c r="AI729" t="s">
        <v>135</v>
      </c>
      <c r="AJ729" t="s">
        <v>137</v>
      </c>
      <c r="AK729" t="s">
        <v>137</v>
      </c>
      <c r="AL729" t="s">
        <v>299</v>
      </c>
      <c r="AM729" t="s">
        <v>138</v>
      </c>
      <c r="AQ729">
        <v>0</v>
      </c>
      <c r="AT729">
        <v>0</v>
      </c>
      <c r="AU729">
        <v>0.3</v>
      </c>
      <c r="AV729">
        <v>84265.8</v>
      </c>
      <c r="AW729" t="s">
        <v>131</v>
      </c>
      <c r="AX729">
        <v>3</v>
      </c>
      <c r="AY729">
        <v>16</v>
      </c>
      <c r="AZ729" s="1">
        <v>44480</v>
      </c>
      <c r="BA729">
        <v>2022</v>
      </c>
      <c r="BB729">
        <v>2022</v>
      </c>
      <c r="BC729" t="s">
        <v>139</v>
      </c>
      <c r="BD729" s="5">
        <f>VLOOKUP(BC729,'unit cost'!$A$2:$B$17,2,FALSE)</f>
        <v>0.32800000000000001</v>
      </c>
      <c r="BE729" s="5">
        <f t="shared" si="11"/>
        <v>92130.608000000007</v>
      </c>
    </row>
    <row r="730" spans="1:57" ht="14.4" x14ac:dyDescent="0.3">
      <c r="A730" t="s">
        <v>523</v>
      </c>
      <c r="C730">
        <v>4890</v>
      </c>
      <c r="D730" t="s">
        <v>135</v>
      </c>
      <c r="E730" t="s">
        <v>70</v>
      </c>
      <c r="F730">
        <v>10</v>
      </c>
      <c r="G730">
        <v>282270</v>
      </c>
      <c r="H730">
        <v>1</v>
      </c>
      <c r="I730">
        <v>282270</v>
      </c>
      <c r="J730" s="1">
        <v>44804</v>
      </c>
      <c r="K730" s="1">
        <v>44804</v>
      </c>
      <c r="N730" s="1">
        <v>44804</v>
      </c>
      <c r="O730" t="s">
        <v>69</v>
      </c>
      <c r="P730" t="s">
        <v>67</v>
      </c>
      <c r="Q730" s="1">
        <v>36161</v>
      </c>
      <c r="R730">
        <v>13307.17</v>
      </c>
      <c r="S730">
        <v>76212.899999999994</v>
      </c>
      <c r="T730" t="s">
        <v>299</v>
      </c>
      <c r="U730" t="s">
        <v>300</v>
      </c>
      <c r="V730">
        <v>168</v>
      </c>
      <c r="W730" t="s">
        <v>70</v>
      </c>
      <c r="X730" t="s">
        <v>522</v>
      </c>
      <c r="Y730" t="s">
        <v>523</v>
      </c>
      <c r="Z730" t="s">
        <v>101</v>
      </c>
      <c r="AA730" t="s">
        <v>60</v>
      </c>
      <c r="AB730" t="s">
        <v>362</v>
      </c>
      <c r="AC730">
        <v>2021</v>
      </c>
      <c r="AD730" t="s">
        <v>539</v>
      </c>
      <c r="AE730" t="s">
        <v>564</v>
      </c>
      <c r="AF730">
        <v>8</v>
      </c>
      <c r="AG730">
        <v>2022</v>
      </c>
      <c r="AH730" t="s">
        <v>70</v>
      </c>
      <c r="AI730" t="s">
        <v>135</v>
      </c>
      <c r="AJ730" t="s">
        <v>137</v>
      </c>
      <c r="AK730" t="s">
        <v>137</v>
      </c>
      <c r="AL730" t="s">
        <v>299</v>
      </c>
      <c r="AM730" t="s">
        <v>138</v>
      </c>
      <c r="AQ730">
        <v>0</v>
      </c>
      <c r="AT730">
        <v>0</v>
      </c>
      <c r="AU730">
        <v>0.3</v>
      </c>
      <c r="AV730">
        <v>84681</v>
      </c>
      <c r="AW730" t="s">
        <v>131</v>
      </c>
      <c r="AX730">
        <v>3</v>
      </c>
      <c r="AY730">
        <v>16</v>
      </c>
      <c r="AZ730" s="1">
        <v>44692</v>
      </c>
      <c r="BA730">
        <v>2022</v>
      </c>
      <c r="BB730">
        <v>2022</v>
      </c>
      <c r="BC730" t="s">
        <v>139</v>
      </c>
      <c r="BD730" s="5">
        <f>VLOOKUP(BC730,'unit cost'!$A$2:$B$17,2,FALSE)</f>
        <v>0.32800000000000001</v>
      </c>
      <c r="BE730" s="5">
        <f t="shared" si="11"/>
        <v>92584.56</v>
      </c>
    </row>
    <row r="731" spans="1:57" ht="14.4" x14ac:dyDescent="0.3">
      <c r="A731" t="s">
        <v>523</v>
      </c>
      <c r="C731">
        <v>4855</v>
      </c>
      <c r="D731" t="s">
        <v>119</v>
      </c>
      <c r="E731" t="s">
        <v>302</v>
      </c>
      <c r="F731">
        <v>10</v>
      </c>
      <c r="G731">
        <v>264600</v>
      </c>
      <c r="H731">
        <v>1</v>
      </c>
      <c r="I731">
        <v>264600</v>
      </c>
      <c r="J731" s="1">
        <v>43724</v>
      </c>
      <c r="K731" s="1">
        <v>43600</v>
      </c>
      <c r="N731" s="1">
        <v>43724</v>
      </c>
      <c r="O731" t="s">
        <v>56</v>
      </c>
      <c r="P731" t="s">
        <v>57</v>
      </c>
      <c r="Q731" s="1">
        <v>36161</v>
      </c>
      <c r="R731">
        <v>337365</v>
      </c>
      <c r="S731">
        <v>2249100</v>
      </c>
      <c r="T731" t="s">
        <v>299</v>
      </c>
      <c r="U731" t="s">
        <v>300</v>
      </c>
      <c r="V731" t="s">
        <v>566</v>
      </c>
      <c r="W731" t="s">
        <v>302</v>
      </c>
      <c r="X731" t="s">
        <v>522</v>
      </c>
      <c r="Y731" t="s">
        <v>523</v>
      </c>
      <c r="Z731" t="s">
        <v>101</v>
      </c>
      <c r="AA731" t="s">
        <v>60</v>
      </c>
      <c r="AB731" t="s">
        <v>362</v>
      </c>
      <c r="AC731">
        <v>2021</v>
      </c>
      <c r="AD731" t="s">
        <v>539</v>
      </c>
      <c r="AE731" t="s">
        <v>567</v>
      </c>
      <c r="AF731">
        <v>9</v>
      </c>
      <c r="AG731">
        <v>2019</v>
      </c>
      <c r="AH731" t="s">
        <v>65</v>
      </c>
      <c r="AI731" t="s">
        <v>119</v>
      </c>
      <c r="AJ731" t="s">
        <v>121</v>
      </c>
      <c r="AK731" t="s">
        <v>121</v>
      </c>
      <c r="AL731" t="s">
        <v>299</v>
      </c>
      <c r="AM731" t="s">
        <v>122</v>
      </c>
      <c r="AQ731">
        <v>0</v>
      </c>
      <c r="AT731">
        <v>0</v>
      </c>
      <c r="AU731">
        <v>8.5</v>
      </c>
      <c r="AV731">
        <v>2249100</v>
      </c>
      <c r="AW731" t="s">
        <v>123</v>
      </c>
      <c r="AX731">
        <v>3</v>
      </c>
      <c r="AY731">
        <v>16</v>
      </c>
      <c r="AZ731" s="1">
        <v>43612</v>
      </c>
      <c r="BA731">
        <v>2019</v>
      </c>
      <c r="BB731">
        <v>2020</v>
      </c>
      <c r="BC731" t="s">
        <v>124</v>
      </c>
      <c r="BD731" s="5">
        <f>VLOOKUP(BC731,'unit cost'!$A$2:$B$17,2,FALSE)</f>
        <v>8.5</v>
      </c>
      <c r="BE731" s="5">
        <f t="shared" si="11"/>
        <v>2249100</v>
      </c>
    </row>
    <row r="732" spans="1:57" ht="14.4" x14ac:dyDescent="0.3">
      <c r="A732" t="s">
        <v>523</v>
      </c>
      <c r="C732">
        <v>4856</v>
      </c>
      <c r="D732" t="s">
        <v>119</v>
      </c>
      <c r="E732" t="s">
        <v>302</v>
      </c>
      <c r="F732">
        <v>10</v>
      </c>
      <c r="G732">
        <v>264600</v>
      </c>
      <c r="H732">
        <v>1</v>
      </c>
      <c r="I732">
        <v>264600</v>
      </c>
      <c r="J732" s="1">
        <v>43860</v>
      </c>
      <c r="K732" s="1">
        <v>43600</v>
      </c>
      <c r="N732" s="1">
        <v>43860</v>
      </c>
      <c r="O732" t="s">
        <v>56</v>
      </c>
      <c r="P732" t="s">
        <v>57</v>
      </c>
      <c r="Q732" s="1">
        <v>36161</v>
      </c>
      <c r="R732">
        <v>337365</v>
      </c>
      <c r="S732">
        <v>2249100</v>
      </c>
      <c r="T732" t="s">
        <v>299</v>
      </c>
      <c r="U732" t="s">
        <v>300</v>
      </c>
      <c r="V732" t="s">
        <v>568</v>
      </c>
      <c r="W732" t="s">
        <v>302</v>
      </c>
      <c r="X732" t="s">
        <v>522</v>
      </c>
      <c r="Y732" t="s">
        <v>523</v>
      </c>
      <c r="Z732" t="s">
        <v>101</v>
      </c>
      <c r="AA732" t="s">
        <v>60</v>
      </c>
      <c r="AB732" t="s">
        <v>362</v>
      </c>
      <c r="AC732">
        <v>2021</v>
      </c>
      <c r="AD732" t="s">
        <v>539</v>
      </c>
      <c r="AE732" t="s">
        <v>567</v>
      </c>
      <c r="AF732">
        <v>1</v>
      </c>
      <c r="AG732">
        <v>2020</v>
      </c>
      <c r="AH732" t="s">
        <v>65</v>
      </c>
      <c r="AI732" t="s">
        <v>119</v>
      </c>
      <c r="AJ732" t="s">
        <v>121</v>
      </c>
      <c r="AK732" t="s">
        <v>121</v>
      </c>
      <c r="AL732" t="s">
        <v>299</v>
      </c>
      <c r="AM732" t="s">
        <v>122</v>
      </c>
      <c r="AQ732">
        <v>0</v>
      </c>
      <c r="AT732">
        <v>0</v>
      </c>
      <c r="AU732">
        <v>8.5</v>
      </c>
      <c r="AV732">
        <v>2249100</v>
      </c>
      <c r="AW732" t="s">
        <v>123</v>
      </c>
      <c r="AX732">
        <v>3</v>
      </c>
      <c r="AY732">
        <v>16</v>
      </c>
      <c r="AZ732" s="1">
        <v>43748</v>
      </c>
      <c r="BA732">
        <v>2020</v>
      </c>
      <c r="BB732">
        <v>2020</v>
      </c>
      <c r="BC732" t="s">
        <v>124</v>
      </c>
      <c r="BD732" s="5">
        <f>VLOOKUP(BC732,'unit cost'!$A$2:$B$17,2,FALSE)</f>
        <v>8.5</v>
      </c>
      <c r="BE732" s="5">
        <f t="shared" si="11"/>
        <v>2249100</v>
      </c>
    </row>
    <row r="733" spans="1:57" ht="14.4" x14ac:dyDescent="0.3">
      <c r="A733" t="s">
        <v>523</v>
      </c>
      <c r="C733">
        <v>4863</v>
      </c>
      <c r="D733" t="s">
        <v>119</v>
      </c>
      <c r="E733" t="s">
        <v>302</v>
      </c>
      <c r="F733">
        <v>10</v>
      </c>
      <c r="G733">
        <v>188900</v>
      </c>
      <c r="H733">
        <v>1</v>
      </c>
      <c r="I733">
        <v>188900</v>
      </c>
      <c r="J733" s="1">
        <v>44286</v>
      </c>
      <c r="K733" s="1">
        <v>43921</v>
      </c>
      <c r="N733" s="1">
        <v>44286</v>
      </c>
      <c r="O733" t="s">
        <v>80</v>
      </c>
      <c r="P733" t="s">
        <v>67</v>
      </c>
      <c r="Q733" s="1">
        <v>36161</v>
      </c>
      <c r="R733">
        <v>240847.5</v>
      </c>
      <c r="S733">
        <v>1605650</v>
      </c>
      <c r="T733" t="s">
        <v>299</v>
      </c>
      <c r="U733" t="s">
        <v>300</v>
      </c>
      <c r="V733" t="s">
        <v>569</v>
      </c>
      <c r="W733" t="s">
        <v>302</v>
      </c>
      <c r="X733" t="s">
        <v>522</v>
      </c>
      <c r="Y733" t="s">
        <v>523</v>
      </c>
      <c r="Z733" t="s">
        <v>101</v>
      </c>
      <c r="AA733" t="s">
        <v>60</v>
      </c>
      <c r="AB733" t="s">
        <v>362</v>
      </c>
      <c r="AC733">
        <v>2021</v>
      </c>
      <c r="AD733" t="s">
        <v>539</v>
      </c>
      <c r="AE733" t="s">
        <v>567</v>
      </c>
      <c r="AF733">
        <v>3</v>
      </c>
      <c r="AG733">
        <v>2021</v>
      </c>
      <c r="AH733" t="s">
        <v>65</v>
      </c>
      <c r="AI733" t="s">
        <v>119</v>
      </c>
      <c r="AJ733" t="s">
        <v>121</v>
      </c>
      <c r="AK733" t="s">
        <v>121</v>
      </c>
      <c r="AL733" t="s">
        <v>299</v>
      </c>
      <c r="AM733" t="s">
        <v>122</v>
      </c>
      <c r="AQ733">
        <v>0</v>
      </c>
      <c r="AT733">
        <v>0</v>
      </c>
      <c r="AU733">
        <v>8.5</v>
      </c>
      <c r="AV733">
        <v>1605650</v>
      </c>
      <c r="AW733" t="s">
        <v>123</v>
      </c>
      <c r="AX733">
        <v>3</v>
      </c>
      <c r="AY733">
        <v>16</v>
      </c>
      <c r="AZ733" s="1">
        <v>44174</v>
      </c>
      <c r="BA733">
        <v>2021</v>
      </c>
      <c r="BB733">
        <v>2021</v>
      </c>
      <c r="BC733" t="s">
        <v>124</v>
      </c>
      <c r="BD733" s="5">
        <f>VLOOKUP(BC733,'unit cost'!$A$2:$B$17,2,FALSE)</f>
        <v>8.5</v>
      </c>
      <c r="BE733" s="5">
        <f t="shared" si="11"/>
        <v>1605650</v>
      </c>
    </row>
    <row r="734" spans="1:57" ht="14.4" x14ac:dyDescent="0.3">
      <c r="A734" t="s">
        <v>523</v>
      </c>
      <c r="C734">
        <v>4895</v>
      </c>
      <c r="D734" t="s">
        <v>119</v>
      </c>
      <c r="E734" t="s">
        <v>94</v>
      </c>
      <c r="F734">
        <v>10</v>
      </c>
      <c r="G734">
        <v>100000</v>
      </c>
      <c r="H734">
        <v>1</v>
      </c>
      <c r="I734">
        <v>100000</v>
      </c>
      <c r="J734" s="1">
        <v>44286</v>
      </c>
      <c r="K734" s="1">
        <v>44196</v>
      </c>
      <c r="N734" s="1">
        <v>44286</v>
      </c>
      <c r="O734" t="s">
        <v>80</v>
      </c>
      <c r="P734" t="s">
        <v>67</v>
      </c>
      <c r="Q734" s="1">
        <v>36161</v>
      </c>
      <c r="R734">
        <v>127500</v>
      </c>
      <c r="S734">
        <v>850000</v>
      </c>
      <c r="T734" t="s">
        <v>299</v>
      </c>
      <c r="U734" t="s">
        <v>300</v>
      </c>
      <c r="V734">
        <v>174</v>
      </c>
      <c r="W734" t="s">
        <v>94</v>
      </c>
      <c r="X734" t="s">
        <v>522</v>
      </c>
      <c r="Y734" t="s">
        <v>523</v>
      </c>
      <c r="Z734" t="s">
        <v>101</v>
      </c>
      <c r="AA734" t="s">
        <v>60</v>
      </c>
      <c r="AB734" t="s">
        <v>362</v>
      </c>
      <c r="AC734">
        <v>2021</v>
      </c>
      <c r="AD734" t="s">
        <v>539</v>
      </c>
      <c r="AE734" t="s">
        <v>567</v>
      </c>
      <c r="AF734">
        <v>3</v>
      </c>
      <c r="AG734">
        <v>2021</v>
      </c>
      <c r="AH734" t="s">
        <v>94</v>
      </c>
      <c r="AI734" t="s">
        <v>119</v>
      </c>
      <c r="AJ734" t="s">
        <v>121</v>
      </c>
      <c r="AK734" t="s">
        <v>121</v>
      </c>
      <c r="AL734" t="s">
        <v>299</v>
      </c>
      <c r="AM734" t="s">
        <v>122</v>
      </c>
      <c r="AQ734">
        <v>0</v>
      </c>
      <c r="AT734">
        <v>0</v>
      </c>
      <c r="AU734">
        <v>8.5</v>
      </c>
      <c r="AV734">
        <v>850000</v>
      </c>
      <c r="AW734" t="s">
        <v>123</v>
      </c>
      <c r="AX734">
        <v>3</v>
      </c>
      <c r="AY734">
        <v>16</v>
      </c>
      <c r="AZ734" s="1">
        <v>44174</v>
      </c>
      <c r="BA734">
        <v>2021</v>
      </c>
      <c r="BB734">
        <v>2021</v>
      </c>
      <c r="BC734" t="s">
        <v>124</v>
      </c>
      <c r="BD734" s="5">
        <f>VLOOKUP(BC734,'unit cost'!$A$2:$B$17,2,FALSE)</f>
        <v>8.5</v>
      </c>
      <c r="BE734" s="5">
        <f t="shared" si="11"/>
        <v>850000</v>
      </c>
    </row>
    <row r="735" spans="1:57" ht="14.4" x14ac:dyDescent="0.3">
      <c r="A735" t="s">
        <v>523</v>
      </c>
      <c r="C735">
        <v>4885</v>
      </c>
      <c r="D735" t="s">
        <v>119</v>
      </c>
      <c r="E735" t="s">
        <v>302</v>
      </c>
      <c r="F735">
        <v>10</v>
      </c>
      <c r="G735">
        <v>189056</v>
      </c>
      <c r="H735">
        <v>1</v>
      </c>
      <c r="I735">
        <v>189056</v>
      </c>
      <c r="J735" s="1">
        <v>44344</v>
      </c>
      <c r="K735" s="1">
        <v>43994</v>
      </c>
      <c r="N735" s="1">
        <v>44344</v>
      </c>
      <c r="O735" t="s">
        <v>80</v>
      </c>
      <c r="P735" t="s">
        <v>57</v>
      </c>
      <c r="Q735" s="1">
        <v>36161</v>
      </c>
      <c r="R735">
        <v>241046.39999999999</v>
      </c>
      <c r="S735">
        <v>1606976</v>
      </c>
      <c r="T735" t="s">
        <v>299</v>
      </c>
      <c r="U735" t="s">
        <v>300</v>
      </c>
      <c r="V735" t="s">
        <v>570</v>
      </c>
      <c r="W735" t="s">
        <v>302</v>
      </c>
      <c r="X735" t="s">
        <v>522</v>
      </c>
      <c r="Y735" t="s">
        <v>523</v>
      </c>
      <c r="Z735" t="s">
        <v>101</v>
      </c>
      <c r="AA735" t="s">
        <v>60</v>
      </c>
      <c r="AB735" t="s">
        <v>362</v>
      </c>
      <c r="AC735">
        <v>2021</v>
      </c>
      <c r="AD735" t="s">
        <v>539</v>
      </c>
      <c r="AE735" t="s">
        <v>567</v>
      </c>
      <c r="AF735">
        <v>5</v>
      </c>
      <c r="AG735">
        <v>2021</v>
      </c>
      <c r="AH735" t="s">
        <v>65</v>
      </c>
      <c r="AI735" t="s">
        <v>119</v>
      </c>
      <c r="AJ735" t="s">
        <v>121</v>
      </c>
      <c r="AK735" t="s">
        <v>121</v>
      </c>
      <c r="AL735" t="s">
        <v>299</v>
      </c>
      <c r="AM735" t="s">
        <v>122</v>
      </c>
      <c r="AQ735">
        <v>0</v>
      </c>
      <c r="AT735">
        <v>0</v>
      </c>
      <c r="AU735">
        <v>8.5</v>
      </c>
      <c r="AV735">
        <v>1606976</v>
      </c>
      <c r="AW735" t="s">
        <v>123</v>
      </c>
      <c r="AX735">
        <v>3</v>
      </c>
      <c r="AY735">
        <v>16</v>
      </c>
      <c r="AZ735" s="1">
        <v>44232</v>
      </c>
      <c r="BA735">
        <v>2021</v>
      </c>
      <c r="BB735">
        <v>2021</v>
      </c>
      <c r="BC735" t="s">
        <v>124</v>
      </c>
      <c r="BD735" s="5">
        <f>VLOOKUP(BC735,'unit cost'!$A$2:$B$17,2,FALSE)</f>
        <v>8.5</v>
      </c>
      <c r="BE735" s="5">
        <f t="shared" si="11"/>
        <v>1606976</v>
      </c>
    </row>
    <row r="736" spans="1:57" ht="14.4" x14ac:dyDescent="0.3">
      <c r="A736" t="s">
        <v>523</v>
      </c>
      <c r="C736">
        <v>4911</v>
      </c>
      <c r="D736" t="s">
        <v>119</v>
      </c>
      <c r="E736" t="s">
        <v>94</v>
      </c>
      <c r="F736">
        <v>10</v>
      </c>
      <c r="G736">
        <v>359500</v>
      </c>
      <c r="H736">
        <v>1</v>
      </c>
      <c r="I736">
        <v>359500</v>
      </c>
      <c r="J736" s="1">
        <v>44407</v>
      </c>
      <c r="K736" s="1">
        <v>44316</v>
      </c>
      <c r="N736" s="1">
        <v>44407</v>
      </c>
      <c r="O736" t="s">
        <v>80</v>
      </c>
      <c r="P736" t="s">
        <v>67</v>
      </c>
      <c r="Q736" s="1">
        <v>36161</v>
      </c>
      <c r="R736">
        <v>458312.78</v>
      </c>
      <c r="S736">
        <v>3055750</v>
      </c>
      <c r="T736" t="s">
        <v>299</v>
      </c>
      <c r="U736" t="s">
        <v>300</v>
      </c>
      <c r="V736">
        <v>198</v>
      </c>
      <c r="W736" t="s">
        <v>94</v>
      </c>
      <c r="X736" t="s">
        <v>522</v>
      </c>
      <c r="Y736" t="s">
        <v>523</v>
      </c>
      <c r="Z736" t="s">
        <v>101</v>
      </c>
      <c r="AA736" t="s">
        <v>60</v>
      </c>
      <c r="AB736" t="s">
        <v>362</v>
      </c>
      <c r="AC736">
        <v>2021</v>
      </c>
      <c r="AD736" t="s">
        <v>539</v>
      </c>
      <c r="AE736" t="s">
        <v>567</v>
      </c>
      <c r="AF736">
        <v>7</v>
      </c>
      <c r="AG736">
        <v>2021</v>
      </c>
      <c r="AH736" t="s">
        <v>94</v>
      </c>
      <c r="AI736" t="s">
        <v>119</v>
      </c>
      <c r="AJ736" t="s">
        <v>121</v>
      </c>
      <c r="AK736" t="s">
        <v>121</v>
      </c>
      <c r="AL736" t="s">
        <v>299</v>
      </c>
      <c r="AM736" t="s">
        <v>122</v>
      </c>
      <c r="AQ736">
        <v>0</v>
      </c>
      <c r="AT736">
        <v>0</v>
      </c>
      <c r="AU736">
        <v>8.5</v>
      </c>
      <c r="AV736">
        <v>3055750</v>
      </c>
      <c r="AW736" t="s">
        <v>123</v>
      </c>
      <c r="AX736">
        <v>3</v>
      </c>
      <c r="AY736">
        <v>16</v>
      </c>
      <c r="AZ736" s="1">
        <v>44295</v>
      </c>
      <c r="BA736">
        <v>2021</v>
      </c>
      <c r="BB736">
        <v>2021</v>
      </c>
      <c r="BC736" t="s">
        <v>124</v>
      </c>
      <c r="BD736" s="5">
        <f>VLOOKUP(BC736,'unit cost'!$A$2:$B$17,2,FALSE)</f>
        <v>8.5</v>
      </c>
      <c r="BE736" s="5">
        <f t="shared" si="11"/>
        <v>3055750</v>
      </c>
    </row>
    <row r="737" spans="1:57" ht="14.4" x14ac:dyDescent="0.3">
      <c r="A737" t="s">
        <v>523</v>
      </c>
      <c r="C737">
        <v>4881</v>
      </c>
      <c r="D737" t="s">
        <v>119</v>
      </c>
      <c r="E737" t="s">
        <v>70</v>
      </c>
      <c r="F737">
        <v>10</v>
      </c>
      <c r="G737">
        <v>466966</v>
      </c>
      <c r="H737">
        <v>1</v>
      </c>
      <c r="I737">
        <v>466966</v>
      </c>
      <c r="J737" s="1">
        <v>44498</v>
      </c>
      <c r="K737" s="1">
        <v>44043</v>
      </c>
      <c r="N737" s="1">
        <v>44498</v>
      </c>
      <c r="O737" t="s">
        <v>69</v>
      </c>
      <c r="P737" t="s">
        <v>67</v>
      </c>
      <c r="Q737" s="1">
        <v>36161</v>
      </c>
      <c r="R737">
        <v>686313.38</v>
      </c>
      <c r="S737">
        <v>3969211</v>
      </c>
      <c r="T737" t="s">
        <v>299</v>
      </c>
      <c r="U737" t="s">
        <v>300</v>
      </c>
      <c r="V737">
        <v>148</v>
      </c>
      <c r="W737" t="s">
        <v>70</v>
      </c>
      <c r="X737" t="s">
        <v>522</v>
      </c>
      <c r="Y737" t="s">
        <v>523</v>
      </c>
      <c r="Z737" t="s">
        <v>101</v>
      </c>
      <c r="AA737" t="s">
        <v>60</v>
      </c>
      <c r="AB737" t="s">
        <v>362</v>
      </c>
      <c r="AC737">
        <v>2021</v>
      </c>
      <c r="AD737" t="s">
        <v>539</v>
      </c>
      <c r="AE737" t="s">
        <v>567</v>
      </c>
      <c r="AF737">
        <v>10</v>
      </c>
      <c r="AG737">
        <v>2021</v>
      </c>
      <c r="AH737" t="s">
        <v>70</v>
      </c>
      <c r="AI737" t="s">
        <v>119</v>
      </c>
      <c r="AJ737" t="s">
        <v>121</v>
      </c>
      <c r="AK737" t="s">
        <v>121</v>
      </c>
      <c r="AL737" t="s">
        <v>299</v>
      </c>
      <c r="AM737" t="s">
        <v>122</v>
      </c>
      <c r="AQ737">
        <v>0</v>
      </c>
      <c r="AT737">
        <v>0</v>
      </c>
      <c r="AU737">
        <v>8.5</v>
      </c>
      <c r="AV737">
        <v>3969211</v>
      </c>
      <c r="AW737" t="s">
        <v>123</v>
      </c>
      <c r="AX737">
        <v>3</v>
      </c>
      <c r="AY737">
        <v>16</v>
      </c>
      <c r="AZ737" s="1">
        <v>44386</v>
      </c>
      <c r="BA737">
        <v>2021</v>
      </c>
      <c r="BB737">
        <v>2022</v>
      </c>
      <c r="BC737" t="s">
        <v>124</v>
      </c>
      <c r="BD737" s="5">
        <f>VLOOKUP(BC737,'unit cost'!$A$2:$B$17,2,FALSE)</f>
        <v>8.5</v>
      </c>
      <c r="BE737" s="5">
        <f t="shared" si="11"/>
        <v>3969211</v>
      </c>
    </row>
    <row r="738" spans="1:57" ht="14.4" x14ac:dyDescent="0.3">
      <c r="A738" t="s">
        <v>523</v>
      </c>
      <c r="C738">
        <v>4905</v>
      </c>
      <c r="D738" t="s">
        <v>119</v>
      </c>
      <c r="E738" t="s">
        <v>70</v>
      </c>
      <c r="F738">
        <v>10</v>
      </c>
      <c r="G738">
        <v>462120</v>
      </c>
      <c r="H738">
        <v>1</v>
      </c>
      <c r="I738">
        <v>462120</v>
      </c>
      <c r="J738" s="1">
        <v>44712</v>
      </c>
      <c r="K738" s="1">
        <v>44651</v>
      </c>
      <c r="N738" s="1">
        <v>44712</v>
      </c>
      <c r="O738" t="s">
        <v>69</v>
      </c>
      <c r="P738" t="s">
        <v>67</v>
      </c>
      <c r="Q738" s="1">
        <v>36161</v>
      </c>
      <c r="R738">
        <v>589203</v>
      </c>
      <c r="S738">
        <v>3928020</v>
      </c>
      <c r="T738" t="s">
        <v>299</v>
      </c>
      <c r="U738" t="s">
        <v>300</v>
      </c>
      <c r="V738">
        <v>192</v>
      </c>
      <c r="W738" t="s">
        <v>70</v>
      </c>
      <c r="X738" t="s">
        <v>522</v>
      </c>
      <c r="Y738" t="s">
        <v>523</v>
      </c>
      <c r="Z738" t="s">
        <v>101</v>
      </c>
      <c r="AA738" t="s">
        <v>60</v>
      </c>
      <c r="AB738" t="s">
        <v>362</v>
      </c>
      <c r="AC738">
        <v>2021</v>
      </c>
      <c r="AD738" t="s">
        <v>539</v>
      </c>
      <c r="AE738" t="s">
        <v>567</v>
      </c>
      <c r="AF738">
        <v>5</v>
      </c>
      <c r="AG738">
        <v>2022</v>
      </c>
      <c r="AH738" t="s">
        <v>70</v>
      </c>
      <c r="AI738" t="s">
        <v>119</v>
      </c>
      <c r="AJ738" t="s">
        <v>121</v>
      </c>
      <c r="AK738" t="s">
        <v>121</v>
      </c>
      <c r="AL738" t="s">
        <v>299</v>
      </c>
      <c r="AM738" t="s">
        <v>122</v>
      </c>
      <c r="AQ738">
        <v>0</v>
      </c>
      <c r="AT738">
        <v>0</v>
      </c>
      <c r="AU738">
        <v>8.5</v>
      </c>
      <c r="AV738">
        <v>3928020</v>
      </c>
      <c r="AW738" t="s">
        <v>123</v>
      </c>
      <c r="AX738">
        <v>3</v>
      </c>
      <c r="AY738">
        <v>16</v>
      </c>
      <c r="AZ738" s="1">
        <v>44600</v>
      </c>
      <c r="BA738">
        <v>2022</v>
      </c>
      <c r="BB738">
        <v>2022</v>
      </c>
      <c r="BC738" t="s">
        <v>124</v>
      </c>
      <c r="BD738" s="5">
        <f>VLOOKUP(BC738,'unit cost'!$A$2:$B$17,2,FALSE)</f>
        <v>8.5</v>
      </c>
      <c r="BE738" s="5">
        <f t="shared" si="11"/>
        <v>3928020</v>
      </c>
    </row>
    <row r="739" spans="1:57" ht="14.4" x14ac:dyDescent="0.3">
      <c r="A739" t="s">
        <v>523</v>
      </c>
      <c r="C739">
        <v>4906</v>
      </c>
      <c r="D739" t="s">
        <v>119</v>
      </c>
      <c r="E739" t="s">
        <v>70</v>
      </c>
      <c r="F739">
        <v>10</v>
      </c>
      <c r="G739">
        <v>556344</v>
      </c>
      <c r="H739">
        <v>1</v>
      </c>
      <c r="I739">
        <v>556344</v>
      </c>
      <c r="J739" s="1">
        <v>44834</v>
      </c>
      <c r="K739" s="1">
        <v>44834</v>
      </c>
      <c r="N739" s="1">
        <v>44834</v>
      </c>
      <c r="O739" t="s">
        <v>69</v>
      </c>
      <c r="P739" t="s">
        <v>67</v>
      </c>
      <c r="Q739" s="1">
        <v>36161</v>
      </c>
      <c r="R739">
        <v>709338.6</v>
      </c>
      <c r="S739">
        <v>4728924</v>
      </c>
      <c r="T739" t="s">
        <v>299</v>
      </c>
      <c r="U739" t="s">
        <v>300</v>
      </c>
      <c r="V739">
        <v>193</v>
      </c>
      <c r="W739" t="s">
        <v>70</v>
      </c>
      <c r="X739" t="s">
        <v>522</v>
      </c>
      <c r="Y739" t="s">
        <v>523</v>
      </c>
      <c r="Z739" t="s">
        <v>101</v>
      </c>
      <c r="AA739" t="s">
        <v>60</v>
      </c>
      <c r="AB739" t="s">
        <v>362</v>
      </c>
      <c r="AC739">
        <v>2021</v>
      </c>
      <c r="AD739" t="s">
        <v>539</v>
      </c>
      <c r="AE739" t="s">
        <v>567</v>
      </c>
      <c r="AF739">
        <v>9</v>
      </c>
      <c r="AG739">
        <v>2022</v>
      </c>
      <c r="AH739" t="s">
        <v>70</v>
      </c>
      <c r="AI739" t="s">
        <v>119</v>
      </c>
      <c r="AJ739" t="s">
        <v>121</v>
      </c>
      <c r="AK739" t="s">
        <v>121</v>
      </c>
      <c r="AL739" t="s">
        <v>299</v>
      </c>
      <c r="AM739" t="s">
        <v>122</v>
      </c>
      <c r="AQ739">
        <v>0</v>
      </c>
      <c r="AT739">
        <v>0</v>
      </c>
      <c r="AU739">
        <v>8.5</v>
      </c>
      <c r="AV739">
        <v>4728924</v>
      </c>
      <c r="AW739" t="s">
        <v>123</v>
      </c>
      <c r="AX739">
        <v>3</v>
      </c>
      <c r="AY739">
        <v>16</v>
      </c>
      <c r="AZ739" s="1">
        <v>44722</v>
      </c>
      <c r="BA739">
        <v>2022</v>
      </c>
      <c r="BB739">
        <v>2023</v>
      </c>
      <c r="BC739" t="s">
        <v>124</v>
      </c>
      <c r="BD739" s="5">
        <f>VLOOKUP(BC739,'unit cost'!$A$2:$B$17,2,FALSE)</f>
        <v>8.5</v>
      </c>
      <c r="BE739" s="5">
        <f t="shared" si="11"/>
        <v>4728924</v>
      </c>
    </row>
    <row r="740" spans="1:57" ht="14.4" x14ac:dyDescent="0.3">
      <c r="A740" t="s">
        <v>523</v>
      </c>
      <c r="C740">
        <v>4859</v>
      </c>
      <c r="D740" t="s">
        <v>340</v>
      </c>
      <c r="E740" t="s">
        <v>302</v>
      </c>
      <c r="F740">
        <v>10</v>
      </c>
      <c r="G740">
        <v>1466931</v>
      </c>
      <c r="H740">
        <v>1</v>
      </c>
      <c r="I740">
        <v>1466931</v>
      </c>
      <c r="J740" s="1">
        <v>43789</v>
      </c>
      <c r="K740" s="1">
        <v>43600</v>
      </c>
      <c r="N740" s="1">
        <v>43789</v>
      </c>
      <c r="O740" t="s">
        <v>56</v>
      </c>
      <c r="P740" t="s">
        <v>57</v>
      </c>
      <c r="Q740" s="1">
        <v>36161</v>
      </c>
      <c r="R740">
        <v>52809.516000000003</v>
      </c>
      <c r="S740">
        <v>352063.44</v>
      </c>
      <c r="T740" t="s">
        <v>299</v>
      </c>
      <c r="U740" t="s">
        <v>300</v>
      </c>
      <c r="V740" t="s">
        <v>559</v>
      </c>
      <c r="W740" t="s">
        <v>302</v>
      </c>
      <c r="X740" t="s">
        <v>522</v>
      </c>
      <c r="Y740" t="s">
        <v>523</v>
      </c>
      <c r="Z740" t="s">
        <v>101</v>
      </c>
      <c r="AA740" t="s">
        <v>60</v>
      </c>
      <c r="AB740" t="s">
        <v>362</v>
      </c>
      <c r="AC740">
        <v>2021</v>
      </c>
      <c r="AD740" t="s">
        <v>539</v>
      </c>
      <c r="AE740" t="s">
        <v>571</v>
      </c>
      <c r="AF740">
        <v>11</v>
      </c>
      <c r="AG740">
        <v>2019</v>
      </c>
      <c r="AH740" t="s">
        <v>65</v>
      </c>
      <c r="AI740" t="s">
        <v>340</v>
      </c>
      <c r="AJ740" t="s">
        <v>343</v>
      </c>
      <c r="AK740" t="s">
        <v>343</v>
      </c>
      <c r="AL740" t="s">
        <v>299</v>
      </c>
      <c r="AM740" t="s">
        <v>130</v>
      </c>
      <c r="AQ740">
        <v>0</v>
      </c>
      <c r="AT740">
        <v>0</v>
      </c>
      <c r="AU740">
        <v>0.26</v>
      </c>
      <c r="AV740">
        <v>381402.06</v>
      </c>
      <c r="AW740" t="s">
        <v>131</v>
      </c>
      <c r="AX740">
        <v>3</v>
      </c>
      <c r="AY740">
        <v>16</v>
      </c>
      <c r="AZ740" s="1">
        <v>43677</v>
      </c>
      <c r="BA740">
        <v>2019</v>
      </c>
      <c r="BB740">
        <v>2020</v>
      </c>
      <c r="BC740" t="s">
        <v>132</v>
      </c>
      <c r="BD740" s="5">
        <f>VLOOKUP(BC740,'unit cost'!$A$2:$B$17,2,FALSE)</f>
        <v>0.26300000000000001</v>
      </c>
      <c r="BE740" s="5">
        <f t="shared" si="11"/>
        <v>385802.853</v>
      </c>
    </row>
    <row r="741" spans="1:57" ht="14.4" x14ac:dyDescent="0.3">
      <c r="A741" t="s">
        <v>523</v>
      </c>
      <c r="C741">
        <v>4868</v>
      </c>
      <c r="D741" t="s">
        <v>340</v>
      </c>
      <c r="E741" t="s">
        <v>302</v>
      </c>
      <c r="F741">
        <v>10</v>
      </c>
      <c r="G741">
        <v>978893</v>
      </c>
      <c r="H741">
        <v>1</v>
      </c>
      <c r="I741">
        <v>978893</v>
      </c>
      <c r="J741" s="1">
        <v>44104</v>
      </c>
      <c r="K741" s="1">
        <v>44012</v>
      </c>
      <c r="N741" s="1">
        <v>44104</v>
      </c>
      <c r="O741" t="s">
        <v>56</v>
      </c>
      <c r="P741" t="s">
        <v>67</v>
      </c>
      <c r="Q741" s="1">
        <v>36161</v>
      </c>
      <c r="R741">
        <v>35240.15</v>
      </c>
      <c r="S741">
        <v>234934.32</v>
      </c>
      <c r="T741" t="s">
        <v>299</v>
      </c>
      <c r="U741" t="s">
        <v>300</v>
      </c>
      <c r="V741" t="s">
        <v>572</v>
      </c>
      <c r="W741" t="s">
        <v>302</v>
      </c>
      <c r="X741" t="s">
        <v>522</v>
      </c>
      <c r="Y741" t="s">
        <v>523</v>
      </c>
      <c r="Z741" t="s">
        <v>101</v>
      </c>
      <c r="AA741" t="s">
        <v>60</v>
      </c>
      <c r="AB741" t="s">
        <v>362</v>
      </c>
      <c r="AC741">
        <v>2021</v>
      </c>
      <c r="AD741" t="s">
        <v>539</v>
      </c>
      <c r="AE741" t="s">
        <v>571</v>
      </c>
      <c r="AF741">
        <v>9</v>
      </c>
      <c r="AG741">
        <v>2020</v>
      </c>
      <c r="AH741" t="s">
        <v>65</v>
      </c>
      <c r="AI741" t="s">
        <v>340</v>
      </c>
      <c r="AJ741" t="s">
        <v>343</v>
      </c>
      <c r="AK741" t="s">
        <v>343</v>
      </c>
      <c r="AL741" t="s">
        <v>299</v>
      </c>
      <c r="AM741" t="s">
        <v>130</v>
      </c>
      <c r="AQ741">
        <v>0</v>
      </c>
      <c r="AT741">
        <v>0</v>
      </c>
      <c r="AU741">
        <v>0.26</v>
      </c>
      <c r="AV741">
        <v>254512.18</v>
      </c>
      <c r="AW741" t="s">
        <v>131</v>
      </c>
      <c r="AX741">
        <v>3</v>
      </c>
      <c r="AY741">
        <v>16</v>
      </c>
      <c r="AZ741" s="1">
        <v>43992</v>
      </c>
      <c r="BA741">
        <v>2020</v>
      </c>
      <c r="BB741">
        <v>2021</v>
      </c>
      <c r="BC741" t="s">
        <v>132</v>
      </c>
      <c r="BD741" s="5">
        <f>VLOOKUP(BC741,'unit cost'!$A$2:$B$17,2,FALSE)</f>
        <v>0.26300000000000001</v>
      </c>
      <c r="BE741" s="5">
        <f t="shared" si="11"/>
        <v>257448.85900000003</v>
      </c>
    </row>
    <row r="742" spans="1:57" ht="14.4" x14ac:dyDescent="0.3">
      <c r="A742" t="s">
        <v>523</v>
      </c>
      <c r="C742">
        <v>4867</v>
      </c>
      <c r="D742" t="s">
        <v>340</v>
      </c>
      <c r="E742" t="s">
        <v>302</v>
      </c>
      <c r="F742">
        <v>10</v>
      </c>
      <c r="G742">
        <v>547725</v>
      </c>
      <c r="H742">
        <v>1</v>
      </c>
      <c r="I742">
        <v>547725</v>
      </c>
      <c r="J742" s="1">
        <v>44249</v>
      </c>
      <c r="K742" s="1">
        <v>43861</v>
      </c>
      <c r="N742" s="1">
        <v>44249</v>
      </c>
      <c r="O742" t="s">
        <v>56</v>
      </c>
      <c r="P742" t="s">
        <v>67</v>
      </c>
      <c r="Q742" s="1">
        <v>36161</v>
      </c>
      <c r="R742">
        <v>37719.61</v>
      </c>
      <c r="S742">
        <v>131454</v>
      </c>
      <c r="T742" t="s">
        <v>299</v>
      </c>
      <c r="U742" t="s">
        <v>300</v>
      </c>
      <c r="V742" t="s">
        <v>572</v>
      </c>
      <c r="W742" t="s">
        <v>302</v>
      </c>
      <c r="X742" t="s">
        <v>522</v>
      </c>
      <c r="Y742" t="s">
        <v>523</v>
      </c>
      <c r="Z742" t="s">
        <v>101</v>
      </c>
      <c r="AA742" t="s">
        <v>60</v>
      </c>
      <c r="AB742" t="s">
        <v>362</v>
      </c>
      <c r="AC742">
        <v>2021</v>
      </c>
      <c r="AD742" t="s">
        <v>539</v>
      </c>
      <c r="AE742" t="s">
        <v>571</v>
      </c>
      <c r="AF742">
        <v>2</v>
      </c>
      <c r="AG742">
        <v>2021</v>
      </c>
      <c r="AH742" t="s">
        <v>65</v>
      </c>
      <c r="AI742" t="s">
        <v>340</v>
      </c>
      <c r="AJ742" t="s">
        <v>343</v>
      </c>
      <c r="AK742" t="s">
        <v>343</v>
      </c>
      <c r="AL742" t="s">
        <v>299</v>
      </c>
      <c r="AM742" t="s">
        <v>130</v>
      </c>
      <c r="AQ742">
        <v>0</v>
      </c>
      <c r="AT742">
        <v>0</v>
      </c>
      <c r="AU742">
        <v>0.26</v>
      </c>
      <c r="AV742">
        <v>142408.5</v>
      </c>
      <c r="AW742" t="s">
        <v>131</v>
      </c>
      <c r="AX742">
        <v>3</v>
      </c>
      <c r="AY742">
        <v>16</v>
      </c>
      <c r="AZ742" s="1">
        <v>44137</v>
      </c>
      <c r="BA742">
        <v>2021</v>
      </c>
      <c r="BB742">
        <v>2021</v>
      </c>
      <c r="BC742" t="s">
        <v>132</v>
      </c>
      <c r="BD742" s="5">
        <f>VLOOKUP(BC742,'unit cost'!$A$2:$B$17,2,FALSE)</f>
        <v>0.26300000000000001</v>
      </c>
      <c r="BE742" s="5">
        <f t="shared" si="11"/>
        <v>144051.67500000002</v>
      </c>
    </row>
    <row r="743" spans="1:57" ht="14.4" x14ac:dyDescent="0.3">
      <c r="A743" t="s">
        <v>523</v>
      </c>
      <c r="C743">
        <v>10512</v>
      </c>
      <c r="D743" t="s">
        <v>340</v>
      </c>
      <c r="E743" t="s">
        <v>302</v>
      </c>
      <c r="F743">
        <v>17</v>
      </c>
      <c r="G743">
        <v>500209</v>
      </c>
      <c r="H743">
        <v>1</v>
      </c>
      <c r="I743">
        <v>500209</v>
      </c>
      <c r="J743" s="1">
        <v>44286</v>
      </c>
      <c r="N743" s="1">
        <v>44286</v>
      </c>
      <c r="O743" t="s">
        <v>251</v>
      </c>
      <c r="Q743" s="1">
        <v>36161</v>
      </c>
      <c r="R743">
        <v>18007.52</v>
      </c>
      <c r="S743">
        <v>120050.16</v>
      </c>
      <c r="T743" t="s">
        <v>299</v>
      </c>
      <c r="U743" t="s">
        <v>300</v>
      </c>
      <c r="V743" t="s">
        <v>572</v>
      </c>
      <c r="W743" t="s">
        <v>302</v>
      </c>
      <c r="X743" t="s">
        <v>522</v>
      </c>
      <c r="Y743" t="s">
        <v>523</v>
      </c>
      <c r="Z743" t="s">
        <v>101</v>
      </c>
      <c r="AA743" t="s">
        <v>60</v>
      </c>
      <c r="AB743" t="s">
        <v>362</v>
      </c>
      <c r="AC743">
        <v>2021</v>
      </c>
      <c r="AD743" t="s">
        <v>539</v>
      </c>
      <c r="AE743" t="s">
        <v>571</v>
      </c>
      <c r="AF743">
        <v>3</v>
      </c>
      <c r="AG743">
        <v>2021</v>
      </c>
      <c r="AH743" t="s">
        <v>65</v>
      </c>
      <c r="AI743" t="s">
        <v>340</v>
      </c>
      <c r="AJ743" t="s">
        <v>343</v>
      </c>
      <c r="AK743" t="s">
        <v>343</v>
      </c>
      <c r="AL743" t="s">
        <v>299</v>
      </c>
      <c r="AM743" t="s">
        <v>130</v>
      </c>
      <c r="AQ743">
        <v>0</v>
      </c>
      <c r="AT743">
        <v>0</v>
      </c>
      <c r="AU743">
        <v>0.26</v>
      </c>
      <c r="AV743">
        <v>130054.34</v>
      </c>
      <c r="AW743" t="s">
        <v>131</v>
      </c>
      <c r="AX743">
        <v>3</v>
      </c>
      <c r="AY743">
        <v>16</v>
      </c>
      <c r="AZ743" s="1">
        <v>44174</v>
      </c>
      <c r="BA743">
        <v>2021</v>
      </c>
      <c r="BB743">
        <v>2021</v>
      </c>
      <c r="BC743" t="s">
        <v>132</v>
      </c>
      <c r="BD743" s="5">
        <f>VLOOKUP(BC743,'unit cost'!$A$2:$B$17,2,FALSE)</f>
        <v>0.26300000000000001</v>
      </c>
      <c r="BE743" s="5">
        <f t="shared" si="11"/>
        <v>131554.967</v>
      </c>
    </row>
    <row r="744" spans="1:57" ht="14.4" x14ac:dyDescent="0.3">
      <c r="A744" t="s">
        <v>523</v>
      </c>
      <c r="C744">
        <v>4897</v>
      </c>
      <c r="D744" t="s">
        <v>340</v>
      </c>
      <c r="E744" t="s">
        <v>302</v>
      </c>
      <c r="F744">
        <v>10</v>
      </c>
      <c r="G744">
        <v>543038</v>
      </c>
      <c r="H744">
        <v>1</v>
      </c>
      <c r="I744">
        <v>543038</v>
      </c>
      <c r="J744" s="1">
        <v>44344</v>
      </c>
      <c r="K744" s="1">
        <v>44286</v>
      </c>
      <c r="N744" s="1">
        <v>44344</v>
      </c>
      <c r="O744" t="s">
        <v>80</v>
      </c>
      <c r="P744" t="s">
        <v>67</v>
      </c>
      <c r="Q744" s="1">
        <v>36161</v>
      </c>
      <c r="R744">
        <v>19549.37</v>
      </c>
      <c r="S744">
        <v>130329.12</v>
      </c>
      <c r="T744" t="s">
        <v>299</v>
      </c>
      <c r="U744" t="s">
        <v>300</v>
      </c>
      <c r="V744">
        <v>178</v>
      </c>
      <c r="W744" t="s">
        <v>302</v>
      </c>
      <c r="X744" t="s">
        <v>522</v>
      </c>
      <c r="Y744" t="s">
        <v>523</v>
      </c>
      <c r="Z744" t="s">
        <v>101</v>
      </c>
      <c r="AA744" t="s">
        <v>60</v>
      </c>
      <c r="AB744" t="s">
        <v>362</v>
      </c>
      <c r="AC744">
        <v>2021</v>
      </c>
      <c r="AD744" t="s">
        <v>539</v>
      </c>
      <c r="AE744" t="s">
        <v>571</v>
      </c>
      <c r="AF744">
        <v>5</v>
      </c>
      <c r="AG744">
        <v>2021</v>
      </c>
      <c r="AH744" t="s">
        <v>65</v>
      </c>
      <c r="AI744" t="s">
        <v>340</v>
      </c>
      <c r="AJ744" t="s">
        <v>343</v>
      </c>
      <c r="AK744" t="s">
        <v>343</v>
      </c>
      <c r="AL744" t="s">
        <v>299</v>
      </c>
      <c r="AM744" t="s">
        <v>130</v>
      </c>
      <c r="AQ744">
        <v>0</v>
      </c>
      <c r="AT744">
        <v>0</v>
      </c>
      <c r="AU744">
        <v>0.26</v>
      </c>
      <c r="AV744">
        <v>141189.88</v>
      </c>
      <c r="AW744" t="s">
        <v>131</v>
      </c>
      <c r="AX744">
        <v>3</v>
      </c>
      <c r="AY744">
        <v>16</v>
      </c>
      <c r="AZ744" s="1">
        <v>44232</v>
      </c>
      <c r="BA744">
        <v>2021</v>
      </c>
      <c r="BB744">
        <v>2021</v>
      </c>
      <c r="BC744" t="s">
        <v>132</v>
      </c>
      <c r="BD744" s="5">
        <f>VLOOKUP(BC744,'unit cost'!$A$2:$B$17,2,FALSE)</f>
        <v>0.26300000000000001</v>
      </c>
      <c r="BE744" s="5">
        <f t="shared" si="11"/>
        <v>142818.99400000001</v>
      </c>
    </row>
    <row r="745" spans="1:57" ht="14.4" x14ac:dyDescent="0.3">
      <c r="A745" t="s">
        <v>523</v>
      </c>
      <c r="C745">
        <v>4888</v>
      </c>
      <c r="D745" t="s">
        <v>340</v>
      </c>
      <c r="E745" t="s">
        <v>70</v>
      </c>
      <c r="F745">
        <v>10</v>
      </c>
      <c r="G745">
        <v>1819444</v>
      </c>
      <c r="H745">
        <v>1</v>
      </c>
      <c r="I745">
        <v>1819444</v>
      </c>
      <c r="J745" s="1">
        <v>44438</v>
      </c>
      <c r="K745" s="1">
        <v>44286</v>
      </c>
      <c r="N745" s="1">
        <v>44438</v>
      </c>
      <c r="O745" t="s">
        <v>69</v>
      </c>
      <c r="P745" t="s">
        <v>67</v>
      </c>
      <c r="Q745" s="1">
        <v>36161</v>
      </c>
      <c r="R745">
        <v>65499.98</v>
      </c>
      <c r="S745">
        <v>436666.56</v>
      </c>
      <c r="T745" t="s">
        <v>299</v>
      </c>
      <c r="U745" t="s">
        <v>300</v>
      </c>
      <c r="V745">
        <v>158</v>
      </c>
      <c r="W745" t="s">
        <v>70</v>
      </c>
      <c r="X745" t="s">
        <v>522</v>
      </c>
      <c r="Y745" t="s">
        <v>523</v>
      </c>
      <c r="Z745" t="s">
        <v>101</v>
      </c>
      <c r="AA745" t="s">
        <v>60</v>
      </c>
      <c r="AB745" t="s">
        <v>362</v>
      </c>
      <c r="AC745">
        <v>2021</v>
      </c>
      <c r="AD745" t="s">
        <v>539</v>
      </c>
      <c r="AE745" t="s">
        <v>571</v>
      </c>
      <c r="AF745">
        <v>8</v>
      </c>
      <c r="AG745">
        <v>2021</v>
      </c>
      <c r="AH745" t="s">
        <v>70</v>
      </c>
      <c r="AI745" t="s">
        <v>340</v>
      </c>
      <c r="AJ745" t="s">
        <v>343</v>
      </c>
      <c r="AK745" t="s">
        <v>343</v>
      </c>
      <c r="AL745" t="s">
        <v>299</v>
      </c>
      <c r="AM745" t="s">
        <v>130</v>
      </c>
      <c r="AQ745">
        <v>0</v>
      </c>
      <c r="AT745">
        <v>0</v>
      </c>
      <c r="AU745">
        <v>0.26</v>
      </c>
      <c r="AV745">
        <v>473055.44</v>
      </c>
      <c r="AW745" t="s">
        <v>131</v>
      </c>
      <c r="AX745">
        <v>3</v>
      </c>
      <c r="AY745">
        <v>16</v>
      </c>
      <c r="AZ745" s="1">
        <v>44326</v>
      </c>
      <c r="BA745">
        <v>2021</v>
      </c>
      <c r="BB745">
        <v>2021</v>
      </c>
      <c r="BC745" t="s">
        <v>132</v>
      </c>
      <c r="BD745" s="5">
        <f>VLOOKUP(BC745,'unit cost'!$A$2:$B$17,2,FALSE)</f>
        <v>0.26300000000000001</v>
      </c>
      <c r="BE745" s="5">
        <f t="shared" si="11"/>
        <v>478513.772</v>
      </c>
    </row>
    <row r="746" spans="1:57" ht="14.4" x14ac:dyDescent="0.3">
      <c r="A746" t="s">
        <v>523</v>
      </c>
      <c r="C746">
        <v>4898</v>
      </c>
      <c r="D746" t="s">
        <v>340</v>
      </c>
      <c r="E746" t="s">
        <v>70</v>
      </c>
      <c r="F746">
        <v>10</v>
      </c>
      <c r="G746">
        <v>1358077</v>
      </c>
      <c r="H746">
        <v>1</v>
      </c>
      <c r="I746">
        <v>1358077</v>
      </c>
      <c r="J746" s="1">
        <v>44680</v>
      </c>
      <c r="K746" s="1">
        <v>44561</v>
      </c>
      <c r="N746" s="1">
        <v>44680</v>
      </c>
      <c r="O746" t="s">
        <v>69</v>
      </c>
      <c r="P746" t="s">
        <v>67</v>
      </c>
      <c r="Q746" s="1">
        <v>36161</v>
      </c>
      <c r="R746">
        <v>53443.73</v>
      </c>
      <c r="S746">
        <v>325938.48</v>
      </c>
      <c r="T746" t="s">
        <v>299</v>
      </c>
      <c r="U746" t="s">
        <v>300</v>
      </c>
      <c r="V746">
        <v>181</v>
      </c>
      <c r="W746" t="s">
        <v>70</v>
      </c>
      <c r="X746" t="s">
        <v>522</v>
      </c>
      <c r="Y746" t="s">
        <v>523</v>
      </c>
      <c r="Z746" t="s">
        <v>101</v>
      </c>
      <c r="AA746" t="s">
        <v>60</v>
      </c>
      <c r="AB746" t="s">
        <v>362</v>
      </c>
      <c r="AC746">
        <v>2021</v>
      </c>
      <c r="AD746" t="s">
        <v>539</v>
      </c>
      <c r="AE746" t="s">
        <v>571</v>
      </c>
      <c r="AF746">
        <v>4</v>
      </c>
      <c r="AG746">
        <v>2022</v>
      </c>
      <c r="AH746" t="s">
        <v>70</v>
      </c>
      <c r="AI746" t="s">
        <v>340</v>
      </c>
      <c r="AJ746" t="s">
        <v>343</v>
      </c>
      <c r="AK746" t="s">
        <v>343</v>
      </c>
      <c r="AL746" t="s">
        <v>299</v>
      </c>
      <c r="AM746" t="s">
        <v>130</v>
      </c>
      <c r="AQ746">
        <v>0</v>
      </c>
      <c r="AT746">
        <v>0</v>
      </c>
      <c r="AU746">
        <v>0.26</v>
      </c>
      <c r="AV746">
        <v>353100.02</v>
      </c>
      <c r="AW746" t="s">
        <v>131</v>
      </c>
      <c r="AX746">
        <v>3</v>
      </c>
      <c r="AY746">
        <v>16</v>
      </c>
      <c r="AZ746" s="1">
        <v>44568</v>
      </c>
      <c r="BA746">
        <v>2022</v>
      </c>
      <c r="BB746">
        <v>2022</v>
      </c>
      <c r="BC746" t="s">
        <v>132</v>
      </c>
      <c r="BD746" s="5">
        <f>VLOOKUP(BC746,'unit cost'!$A$2:$B$17,2,FALSE)</f>
        <v>0.26300000000000001</v>
      </c>
      <c r="BE746" s="5">
        <f t="shared" si="11"/>
        <v>357174.25099999999</v>
      </c>
    </row>
    <row r="747" spans="1:57" ht="14.4" x14ac:dyDescent="0.3">
      <c r="A747" t="s">
        <v>523</v>
      </c>
      <c r="C747">
        <v>4899</v>
      </c>
      <c r="D747" t="s">
        <v>340</v>
      </c>
      <c r="E747" t="s">
        <v>70</v>
      </c>
      <c r="F747">
        <v>10</v>
      </c>
      <c r="G747">
        <v>1255264</v>
      </c>
      <c r="H747">
        <v>1</v>
      </c>
      <c r="I747">
        <v>1255264</v>
      </c>
      <c r="J747" s="1">
        <v>44865</v>
      </c>
      <c r="K747" s="1">
        <v>44773</v>
      </c>
      <c r="N747" s="1">
        <v>44865</v>
      </c>
      <c r="O747" t="s">
        <v>69</v>
      </c>
      <c r="P747" t="s">
        <v>67</v>
      </c>
      <c r="Q747" s="1">
        <v>36161</v>
      </c>
      <c r="R747">
        <v>52390.12</v>
      </c>
      <c r="S747">
        <v>301263.35999999999</v>
      </c>
      <c r="T747" t="s">
        <v>299</v>
      </c>
      <c r="U747" t="s">
        <v>300</v>
      </c>
      <c r="V747">
        <v>182</v>
      </c>
      <c r="W747" t="s">
        <v>70</v>
      </c>
      <c r="X747" t="s">
        <v>522</v>
      </c>
      <c r="Y747" t="s">
        <v>523</v>
      </c>
      <c r="Z747" t="s">
        <v>101</v>
      </c>
      <c r="AA747" t="s">
        <v>60</v>
      </c>
      <c r="AB747" t="s">
        <v>362</v>
      </c>
      <c r="AC747">
        <v>2021</v>
      </c>
      <c r="AD747" t="s">
        <v>539</v>
      </c>
      <c r="AE747" t="s">
        <v>571</v>
      </c>
      <c r="AF747">
        <v>10</v>
      </c>
      <c r="AG747">
        <v>2022</v>
      </c>
      <c r="AH747" t="s">
        <v>70</v>
      </c>
      <c r="AI747" t="s">
        <v>340</v>
      </c>
      <c r="AJ747" t="s">
        <v>343</v>
      </c>
      <c r="AK747" t="s">
        <v>343</v>
      </c>
      <c r="AL747" t="s">
        <v>299</v>
      </c>
      <c r="AM747" t="s">
        <v>130</v>
      </c>
      <c r="AQ747">
        <v>0</v>
      </c>
      <c r="AT747">
        <v>0</v>
      </c>
      <c r="AU747">
        <v>0.26</v>
      </c>
      <c r="AV747">
        <v>326368.64000000001</v>
      </c>
      <c r="AW747" t="s">
        <v>131</v>
      </c>
      <c r="AX747">
        <v>3</v>
      </c>
      <c r="AY747">
        <v>16</v>
      </c>
      <c r="AZ747" s="1">
        <v>44753</v>
      </c>
      <c r="BA747">
        <v>2022</v>
      </c>
      <c r="BB747">
        <v>2023</v>
      </c>
      <c r="BC747" t="s">
        <v>132</v>
      </c>
      <c r="BD747" s="5">
        <f>VLOOKUP(BC747,'unit cost'!$A$2:$B$17,2,FALSE)</f>
        <v>0.26300000000000001</v>
      </c>
      <c r="BE747" s="5">
        <f t="shared" si="11"/>
        <v>330134.43200000003</v>
      </c>
    </row>
    <row r="748" spans="1:57" ht="14.4" x14ac:dyDescent="0.3">
      <c r="A748" t="s">
        <v>574</v>
      </c>
      <c r="C748">
        <v>2481</v>
      </c>
      <c r="D748" t="s">
        <v>192</v>
      </c>
      <c r="E748" t="s">
        <v>83</v>
      </c>
      <c r="F748" t="s">
        <v>99</v>
      </c>
      <c r="G748">
        <v>9000</v>
      </c>
      <c r="H748">
        <v>1</v>
      </c>
      <c r="I748">
        <v>9000</v>
      </c>
      <c r="J748" s="1">
        <v>42537</v>
      </c>
      <c r="K748" s="1">
        <v>42607</v>
      </c>
      <c r="N748" s="1">
        <v>42537</v>
      </c>
      <c r="O748" t="s">
        <v>56</v>
      </c>
      <c r="P748" t="s">
        <v>57</v>
      </c>
      <c r="Q748" s="1">
        <v>42607</v>
      </c>
      <c r="T748">
        <v>0</v>
      </c>
      <c r="U748" t="b">
        <v>0</v>
      </c>
      <c r="V748">
        <v>2481</v>
      </c>
      <c r="W748" t="s">
        <v>83</v>
      </c>
      <c r="X748" t="s">
        <v>573</v>
      </c>
      <c r="Y748" t="s">
        <v>574</v>
      </c>
      <c r="Z748" t="s">
        <v>253</v>
      </c>
      <c r="AA748" t="s">
        <v>575</v>
      </c>
      <c r="AB748" t="s">
        <v>61</v>
      </c>
      <c r="AC748">
        <v>2021</v>
      </c>
      <c r="AD748" t="s">
        <v>576</v>
      </c>
      <c r="AE748" t="s">
        <v>577</v>
      </c>
      <c r="AF748">
        <v>6</v>
      </c>
      <c r="AG748">
        <v>2016</v>
      </c>
      <c r="AH748" t="s">
        <v>86</v>
      </c>
      <c r="AI748" t="s">
        <v>111</v>
      </c>
      <c r="AJ748" t="s">
        <v>194</v>
      </c>
      <c r="AK748" t="s">
        <v>113</v>
      </c>
      <c r="AL748" t="s">
        <v>70</v>
      </c>
      <c r="AM748" t="s">
        <v>114</v>
      </c>
      <c r="AQ748">
        <v>0</v>
      </c>
      <c r="AT748">
        <v>0</v>
      </c>
      <c r="AU748">
        <v>0.6</v>
      </c>
      <c r="AV748">
        <v>5400</v>
      </c>
      <c r="AW748" t="s">
        <v>115</v>
      </c>
      <c r="AX748">
        <v>3</v>
      </c>
      <c r="AY748">
        <v>0</v>
      </c>
      <c r="AZ748" s="1">
        <v>42537</v>
      </c>
      <c r="BA748">
        <v>2016</v>
      </c>
      <c r="BB748">
        <v>2017</v>
      </c>
      <c r="BC748" t="s">
        <v>116</v>
      </c>
      <c r="BD748" s="5">
        <f>VLOOKUP(BC748,'unit cost'!$A$2:$B$17,2,FALSE)</f>
        <v>0.29599999999999999</v>
      </c>
      <c r="BE748" s="5">
        <f t="shared" si="11"/>
        <v>2664</v>
      </c>
    </row>
    <row r="749" spans="1:57" ht="14.4" x14ac:dyDescent="0.3">
      <c r="A749" t="s">
        <v>574</v>
      </c>
      <c r="C749">
        <v>2482</v>
      </c>
      <c r="D749" t="s">
        <v>189</v>
      </c>
      <c r="E749" t="s">
        <v>94</v>
      </c>
      <c r="F749" t="s">
        <v>99</v>
      </c>
      <c r="G749">
        <v>32898960</v>
      </c>
      <c r="H749">
        <v>1</v>
      </c>
      <c r="I749">
        <v>32898960</v>
      </c>
      <c r="J749" s="1">
        <v>42506</v>
      </c>
      <c r="K749" s="1">
        <v>42607</v>
      </c>
      <c r="N749" s="1">
        <v>42506</v>
      </c>
      <c r="O749" t="s">
        <v>56</v>
      </c>
      <c r="P749" t="s">
        <v>57</v>
      </c>
      <c r="Q749" s="1">
        <v>42607</v>
      </c>
      <c r="T749">
        <v>0</v>
      </c>
      <c r="U749" t="b">
        <v>0</v>
      </c>
      <c r="V749">
        <v>2482</v>
      </c>
      <c r="W749" t="s">
        <v>94</v>
      </c>
      <c r="X749" t="s">
        <v>573</v>
      </c>
      <c r="Y749" t="s">
        <v>574</v>
      </c>
      <c r="Z749" t="s">
        <v>253</v>
      </c>
      <c r="AA749" t="s">
        <v>575</v>
      </c>
      <c r="AB749" t="s">
        <v>61</v>
      </c>
      <c r="AC749">
        <v>2021</v>
      </c>
      <c r="AD749" t="s">
        <v>576</v>
      </c>
      <c r="AE749" t="s">
        <v>578</v>
      </c>
      <c r="AF749">
        <v>5</v>
      </c>
      <c r="AG749">
        <v>2016</v>
      </c>
      <c r="AH749" t="s">
        <v>94</v>
      </c>
      <c r="AI749" t="s">
        <v>579</v>
      </c>
      <c r="AJ749" t="s">
        <v>580</v>
      </c>
      <c r="AK749" t="s">
        <v>581</v>
      </c>
      <c r="AL749" t="s">
        <v>70</v>
      </c>
      <c r="AM749" t="s">
        <v>74</v>
      </c>
      <c r="AQ749">
        <v>0</v>
      </c>
      <c r="AT749">
        <v>0</v>
      </c>
      <c r="AU749">
        <v>65.34</v>
      </c>
      <c r="AV749">
        <v>2149618046.4000001</v>
      </c>
      <c r="AW749" t="s">
        <v>90</v>
      </c>
      <c r="AX749">
        <v>1</v>
      </c>
      <c r="AY749">
        <v>37</v>
      </c>
      <c r="AZ749" s="1">
        <v>42247</v>
      </c>
      <c r="BA749">
        <v>2015</v>
      </c>
      <c r="BB749">
        <v>2016</v>
      </c>
      <c r="BC749" t="s">
        <v>91</v>
      </c>
      <c r="BD749" s="5">
        <f>VLOOKUP(BC749,'unit cost'!$A$2:$B$17,2,FALSE)</f>
        <v>3.0300000000000001E-2</v>
      </c>
      <c r="BE749" s="5">
        <f t="shared" si="11"/>
        <v>996838.48800000001</v>
      </c>
    </row>
    <row r="750" spans="1:57" ht="14.4" x14ac:dyDescent="0.3">
      <c r="A750" t="s">
        <v>574</v>
      </c>
      <c r="C750">
        <v>2483</v>
      </c>
      <c r="D750" t="s">
        <v>189</v>
      </c>
      <c r="E750" t="s">
        <v>575</v>
      </c>
      <c r="F750" t="s">
        <v>99</v>
      </c>
      <c r="G750">
        <v>4989600</v>
      </c>
      <c r="H750">
        <v>1</v>
      </c>
      <c r="I750">
        <v>4989600</v>
      </c>
      <c r="J750" s="1">
        <v>42517</v>
      </c>
      <c r="K750" s="1">
        <v>42607</v>
      </c>
      <c r="N750" s="1">
        <v>42517</v>
      </c>
      <c r="O750" t="s">
        <v>56</v>
      </c>
      <c r="P750" t="s">
        <v>57</v>
      </c>
      <c r="Q750" s="1">
        <v>42607</v>
      </c>
      <c r="T750">
        <v>0</v>
      </c>
      <c r="U750" t="b">
        <v>0</v>
      </c>
      <c r="V750">
        <v>2483</v>
      </c>
      <c r="W750" t="s">
        <v>582</v>
      </c>
      <c r="X750" t="s">
        <v>573</v>
      </c>
      <c r="Y750" t="s">
        <v>574</v>
      </c>
      <c r="Z750" t="s">
        <v>253</v>
      </c>
      <c r="AA750" t="s">
        <v>575</v>
      </c>
      <c r="AB750" t="s">
        <v>61</v>
      </c>
      <c r="AC750">
        <v>2021</v>
      </c>
      <c r="AD750" t="s">
        <v>576</v>
      </c>
      <c r="AE750" t="s">
        <v>578</v>
      </c>
      <c r="AF750">
        <v>5</v>
      </c>
      <c r="AG750">
        <v>2016</v>
      </c>
      <c r="AH750" t="s">
        <v>65</v>
      </c>
      <c r="AI750" t="s">
        <v>579</v>
      </c>
      <c r="AJ750" t="s">
        <v>580</v>
      </c>
      <c r="AK750" t="s">
        <v>581</v>
      </c>
      <c r="AL750" t="s">
        <v>70</v>
      </c>
      <c r="AM750" t="s">
        <v>74</v>
      </c>
      <c r="AQ750">
        <v>0</v>
      </c>
      <c r="AT750">
        <v>0</v>
      </c>
      <c r="AU750">
        <v>65.34</v>
      </c>
      <c r="AV750">
        <v>326020464</v>
      </c>
      <c r="AW750" t="s">
        <v>90</v>
      </c>
      <c r="AX750">
        <v>1</v>
      </c>
      <c r="AY750">
        <v>37</v>
      </c>
      <c r="AZ750" s="1">
        <v>42258</v>
      </c>
      <c r="BA750">
        <v>2015</v>
      </c>
      <c r="BB750">
        <v>2016</v>
      </c>
      <c r="BC750" t="s">
        <v>91</v>
      </c>
      <c r="BD750" s="5">
        <f>VLOOKUP(BC750,'unit cost'!$A$2:$B$17,2,FALSE)</f>
        <v>3.0300000000000001E-2</v>
      </c>
      <c r="BE750" s="5">
        <f t="shared" si="11"/>
        <v>151184.88</v>
      </c>
    </row>
    <row r="751" spans="1:57" ht="14.4" x14ac:dyDescent="0.3">
      <c r="A751" t="s">
        <v>574</v>
      </c>
      <c r="C751">
        <v>2495</v>
      </c>
      <c r="D751" t="s">
        <v>211</v>
      </c>
      <c r="E751" t="s">
        <v>97</v>
      </c>
      <c r="F751" t="s">
        <v>99</v>
      </c>
      <c r="G751">
        <v>5041.4999999700003</v>
      </c>
      <c r="H751">
        <v>1</v>
      </c>
      <c r="I751">
        <v>5041.4999999700003</v>
      </c>
      <c r="J751" s="1">
        <v>42613</v>
      </c>
      <c r="K751" s="1">
        <v>42613</v>
      </c>
      <c r="N751" s="1">
        <v>42613</v>
      </c>
      <c r="O751" t="s">
        <v>56</v>
      </c>
      <c r="P751" t="s">
        <v>67</v>
      </c>
      <c r="Q751" s="1">
        <v>42691</v>
      </c>
      <c r="T751">
        <v>5041</v>
      </c>
      <c r="U751" t="b">
        <v>0</v>
      </c>
      <c r="V751">
        <v>2495</v>
      </c>
      <c r="W751" t="s">
        <v>83</v>
      </c>
      <c r="X751" t="s">
        <v>573</v>
      </c>
      <c r="Y751" t="s">
        <v>574</v>
      </c>
      <c r="Z751" t="s">
        <v>253</v>
      </c>
      <c r="AA751" t="s">
        <v>575</v>
      </c>
      <c r="AB751" t="s">
        <v>61</v>
      </c>
      <c r="AC751">
        <v>2021</v>
      </c>
      <c r="AD751" t="s">
        <v>576</v>
      </c>
      <c r="AE751" t="s">
        <v>583</v>
      </c>
      <c r="AF751">
        <v>8</v>
      </c>
      <c r="AG751">
        <v>2016</v>
      </c>
      <c r="AH751" t="s">
        <v>86</v>
      </c>
      <c r="AI751" t="s">
        <v>213</v>
      </c>
      <c r="AJ751" t="s">
        <v>584</v>
      </c>
      <c r="AK751" t="s">
        <v>215</v>
      </c>
      <c r="AL751" t="s">
        <v>83</v>
      </c>
      <c r="AM751" t="s">
        <v>122</v>
      </c>
      <c r="AQ751">
        <v>0</v>
      </c>
      <c r="AT751">
        <v>0</v>
      </c>
      <c r="AU751">
        <v>8.5</v>
      </c>
      <c r="AV751">
        <v>42852.749999745</v>
      </c>
      <c r="AW751" t="s">
        <v>123</v>
      </c>
      <c r="AX751">
        <v>3</v>
      </c>
      <c r="AY751">
        <v>41</v>
      </c>
      <c r="AZ751" s="1">
        <v>42326</v>
      </c>
      <c r="BA751">
        <v>2016</v>
      </c>
      <c r="BB751">
        <v>2016</v>
      </c>
      <c r="BC751" t="s">
        <v>216</v>
      </c>
      <c r="BD751" s="5">
        <f>VLOOKUP(BC751,'unit cost'!$A$2:$B$17,2,FALSE)</f>
        <v>8.5</v>
      </c>
      <c r="BE751" s="5">
        <f t="shared" si="11"/>
        <v>42852.749999745</v>
      </c>
    </row>
    <row r="752" spans="1:57" ht="14.4" x14ac:dyDescent="0.3">
      <c r="A752" t="s">
        <v>574</v>
      </c>
      <c r="C752">
        <v>2561</v>
      </c>
      <c r="D752" t="s">
        <v>192</v>
      </c>
      <c r="E752" t="s">
        <v>97</v>
      </c>
      <c r="F752" t="s">
        <v>66</v>
      </c>
      <c r="G752">
        <v>4500</v>
      </c>
      <c r="H752">
        <v>1</v>
      </c>
      <c r="I752">
        <v>4500</v>
      </c>
      <c r="J752" s="1">
        <v>42735</v>
      </c>
      <c r="K752" s="1">
        <v>42735</v>
      </c>
      <c r="N752" s="1">
        <v>42735</v>
      </c>
      <c r="O752" t="s">
        <v>80</v>
      </c>
      <c r="P752" t="s">
        <v>67</v>
      </c>
      <c r="Q752" s="1">
        <v>42691</v>
      </c>
      <c r="T752">
        <v>0</v>
      </c>
      <c r="U752" t="b">
        <v>0</v>
      </c>
      <c r="V752">
        <v>2561</v>
      </c>
      <c r="W752" t="s">
        <v>83</v>
      </c>
      <c r="X752" t="s">
        <v>573</v>
      </c>
      <c r="Y752" t="s">
        <v>574</v>
      </c>
      <c r="Z752" t="s">
        <v>253</v>
      </c>
      <c r="AA752" t="s">
        <v>575</v>
      </c>
      <c r="AB752" t="s">
        <v>61</v>
      </c>
      <c r="AC752">
        <v>2021</v>
      </c>
      <c r="AD752" t="s">
        <v>576</v>
      </c>
      <c r="AE752" t="s">
        <v>577</v>
      </c>
      <c r="AF752">
        <v>12</v>
      </c>
      <c r="AG752">
        <v>2016</v>
      </c>
      <c r="AH752" t="s">
        <v>86</v>
      </c>
      <c r="AI752" t="s">
        <v>111</v>
      </c>
      <c r="AJ752" t="s">
        <v>194</v>
      </c>
      <c r="AK752" t="s">
        <v>113</v>
      </c>
      <c r="AL752" t="s">
        <v>70</v>
      </c>
      <c r="AM752" t="s">
        <v>114</v>
      </c>
      <c r="AQ752">
        <v>0</v>
      </c>
      <c r="AT752">
        <v>0</v>
      </c>
      <c r="AU752">
        <v>0.6</v>
      </c>
      <c r="AV752">
        <v>2700</v>
      </c>
      <c r="AW752" t="s">
        <v>115</v>
      </c>
      <c r="AX752">
        <v>3</v>
      </c>
      <c r="AY752">
        <v>0</v>
      </c>
      <c r="AZ752" s="1">
        <v>42735</v>
      </c>
      <c r="BA752">
        <v>2017</v>
      </c>
      <c r="BB752">
        <v>2017</v>
      </c>
      <c r="BC752" t="s">
        <v>116</v>
      </c>
      <c r="BD752" s="5">
        <f>VLOOKUP(BC752,'unit cost'!$A$2:$B$17,2,FALSE)</f>
        <v>0.29599999999999999</v>
      </c>
      <c r="BE752" s="5">
        <f t="shared" si="11"/>
        <v>1332</v>
      </c>
    </row>
    <row r="753" spans="1:57" ht="14.4" x14ac:dyDescent="0.3">
      <c r="A753" t="s">
        <v>574</v>
      </c>
      <c r="C753">
        <v>2566</v>
      </c>
      <c r="D753" t="s">
        <v>166</v>
      </c>
      <c r="E753" t="s">
        <v>97</v>
      </c>
      <c r="F753" t="s">
        <v>55</v>
      </c>
      <c r="G753">
        <v>907251</v>
      </c>
      <c r="H753">
        <v>1</v>
      </c>
      <c r="I753">
        <v>907251</v>
      </c>
      <c r="J753" s="1">
        <v>42704</v>
      </c>
      <c r="K753" s="1">
        <v>43100</v>
      </c>
      <c r="N753" s="1">
        <v>42704</v>
      </c>
      <c r="O753" t="s">
        <v>56</v>
      </c>
      <c r="P753" t="s">
        <v>67</v>
      </c>
      <c r="Q753" s="1">
        <v>42717</v>
      </c>
      <c r="T753">
        <v>0</v>
      </c>
      <c r="U753" t="b">
        <v>0</v>
      </c>
      <c r="V753">
        <v>2566</v>
      </c>
      <c r="W753" t="s">
        <v>83</v>
      </c>
      <c r="X753" t="s">
        <v>573</v>
      </c>
      <c r="Y753" t="s">
        <v>574</v>
      </c>
      <c r="Z753" t="s">
        <v>253</v>
      </c>
      <c r="AA753" t="s">
        <v>575</v>
      </c>
      <c r="AB753" t="s">
        <v>61</v>
      </c>
      <c r="AC753">
        <v>2021</v>
      </c>
      <c r="AD753" t="s">
        <v>576</v>
      </c>
      <c r="AE753" t="s">
        <v>585</v>
      </c>
      <c r="AF753">
        <v>11</v>
      </c>
      <c r="AG753">
        <v>2016</v>
      </c>
      <c r="AH753" t="s">
        <v>86</v>
      </c>
      <c r="AI753" t="s">
        <v>104</v>
      </c>
      <c r="AJ753" t="s">
        <v>171</v>
      </c>
      <c r="AK753" t="s">
        <v>106</v>
      </c>
      <c r="AL753" t="s">
        <v>70</v>
      </c>
      <c r="AM753" t="s">
        <v>107</v>
      </c>
      <c r="AQ753">
        <v>0</v>
      </c>
      <c r="AT753">
        <v>0</v>
      </c>
      <c r="AU753">
        <v>0.88</v>
      </c>
      <c r="AV753">
        <v>798380.88</v>
      </c>
      <c r="AW753" t="s">
        <v>107</v>
      </c>
      <c r="AX753">
        <v>3</v>
      </c>
      <c r="AY753">
        <v>45</v>
      </c>
      <c r="AZ753" s="1">
        <v>42389</v>
      </c>
      <c r="BA753">
        <v>2016</v>
      </c>
      <c r="BB753">
        <v>2016</v>
      </c>
      <c r="BC753" t="s">
        <v>108</v>
      </c>
      <c r="BD753" s="5">
        <f>VLOOKUP(BC753,'unit cost'!$A$2:$B$17,2,FALSE)</f>
        <v>0.82799999999999996</v>
      </c>
      <c r="BE753" s="5">
        <f t="shared" si="11"/>
        <v>751203.82799999998</v>
      </c>
    </row>
    <row r="754" spans="1:57" ht="14.4" x14ac:dyDescent="0.3">
      <c r="A754" t="s">
        <v>574</v>
      </c>
      <c r="C754">
        <v>2577</v>
      </c>
      <c r="D754" t="s">
        <v>586</v>
      </c>
      <c r="E754" t="s">
        <v>97</v>
      </c>
      <c r="F754" t="s">
        <v>66</v>
      </c>
      <c r="G754">
        <v>58320</v>
      </c>
      <c r="H754">
        <v>1</v>
      </c>
      <c r="I754">
        <v>58320</v>
      </c>
      <c r="J754" s="1">
        <v>42781</v>
      </c>
      <c r="K754" s="1">
        <v>42735</v>
      </c>
      <c r="N754" s="1">
        <v>42781</v>
      </c>
      <c r="O754" t="s">
        <v>56</v>
      </c>
      <c r="P754" t="s">
        <v>67</v>
      </c>
      <c r="Q754" s="1">
        <v>42810</v>
      </c>
      <c r="T754">
        <v>0</v>
      </c>
      <c r="U754" t="b">
        <v>0</v>
      </c>
      <c r="V754">
        <v>2577</v>
      </c>
      <c r="W754" t="s">
        <v>83</v>
      </c>
      <c r="X754" t="s">
        <v>573</v>
      </c>
      <c r="Y754" t="s">
        <v>574</v>
      </c>
      <c r="Z754" t="s">
        <v>253</v>
      </c>
      <c r="AA754" t="s">
        <v>575</v>
      </c>
      <c r="AB754" t="s">
        <v>61</v>
      </c>
      <c r="AC754">
        <v>2021</v>
      </c>
      <c r="AD754" t="s">
        <v>576</v>
      </c>
      <c r="AE754" t="s">
        <v>587</v>
      </c>
      <c r="AF754">
        <v>2</v>
      </c>
      <c r="AG754">
        <v>2017</v>
      </c>
      <c r="AH754" t="s">
        <v>86</v>
      </c>
      <c r="AI754" t="s">
        <v>127</v>
      </c>
      <c r="AJ754" t="s">
        <v>588</v>
      </c>
      <c r="AK754" t="s">
        <v>129</v>
      </c>
      <c r="AL754" t="s">
        <v>94</v>
      </c>
      <c r="AM754" t="s">
        <v>130</v>
      </c>
      <c r="AQ754">
        <v>0</v>
      </c>
      <c r="AT754">
        <v>0</v>
      </c>
      <c r="AU754">
        <v>0.26</v>
      </c>
      <c r="AV754">
        <v>15163.2</v>
      </c>
      <c r="AW754" t="s">
        <v>131</v>
      </c>
      <c r="AX754">
        <v>3</v>
      </c>
      <c r="AY754">
        <v>14</v>
      </c>
      <c r="AZ754" s="1">
        <v>42683</v>
      </c>
      <c r="BA754">
        <v>2017</v>
      </c>
      <c r="BB754">
        <v>2017</v>
      </c>
      <c r="BC754" t="s">
        <v>132</v>
      </c>
      <c r="BD754" s="5">
        <f>VLOOKUP(BC754,'unit cost'!$A$2:$B$17,2,FALSE)</f>
        <v>0.26300000000000001</v>
      </c>
      <c r="BE754" s="5">
        <f t="shared" si="11"/>
        <v>15338.16</v>
      </c>
    </row>
    <row r="755" spans="1:57" ht="14.4" x14ac:dyDescent="0.3">
      <c r="A755" t="s">
        <v>574</v>
      </c>
      <c r="C755">
        <v>2592</v>
      </c>
      <c r="D755" t="s">
        <v>589</v>
      </c>
      <c r="E755" t="s">
        <v>97</v>
      </c>
      <c r="F755" t="s">
        <v>66</v>
      </c>
      <c r="G755">
        <v>55440</v>
      </c>
      <c r="H755">
        <v>1</v>
      </c>
      <c r="I755">
        <v>55440</v>
      </c>
      <c r="J755" s="1">
        <v>42767</v>
      </c>
      <c r="K755" s="1">
        <v>42735</v>
      </c>
      <c r="N755" s="1">
        <v>42767</v>
      </c>
      <c r="O755" t="s">
        <v>56</v>
      </c>
      <c r="P755" t="s">
        <v>67</v>
      </c>
      <c r="Q755" s="1">
        <v>42795</v>
      </c>
      <c r="T755">
        <v>0</v>
      </c>
      <c r="U755" t="b">
        <v>0</v>
      </c>
      <c r="V755">
        <v>2592</v>
      </c>
      <c r="W755" t="s">
        <v>83</v>
      </c>
      <c r="X755" t="s">
        <v>573</v>
      </c>
      <c r="Y755" t="s">
        <v>574</v>
      </c>
      <c r="Z755" t="s">
        <v>253</v>
      </c>
      <c r="AA755" t="s">
        <v>575</v>
      </c>
      <c r="AB755" t="s">
        <v>61</v>
      </c>
      <c r="AC755">
        <v>2021</v>
      </c>
      <c r="AD755" t="s">
        <v>576</v>
      </c>
      <c r="AE755" t="s">
        <v>590</v>
      </c>
      <c r="AF755">
        <v>2</v>
      </c>
      <c r="AG755">
        <v>2017</v>
      </c>
      <c r="AH755" t="s">
        <v>86</v>
      </c>
      <c r="AI755" t="s">
        <v>135</v>
      </c>
      <c r="AJ755" t="s">
        <v>591</v>
      </c>
      <c r="AK755" t="s">
        <v>137</v>
      </c>
      <c r="AL755" t="s">
        <v>97</v>
      </c>
      <c r="AM755" t="s">
        <v>138</v>
      </c>
      <c r="AQ755">
        <v>0</v>
      </c>
      <c r="AT755">
        <v>0</v>
      </c>
      <c r="AU755">
        <v>0.3</v>
      </c>
      <c r="AV755">
        <v>16632</v>
      </c>
      <c r="AW755" t="s">
        <v>131</v>
      </c>
      <c r="AX755">
        <v>3</v>
      </c>
      <c r="AY755">
        <v>14</v>
      </c>
      <c r="AZ755" s="1">
        <v>42669</v>
      </c>
      <c r="BA755">
        <v>2017</v>
      </c>
      <c r="BB755">
        <v>2017</v>
      </c>
      <c r="BC755" t="s">
        <v>139</v>
      </c>
      <c r="BD755" s="5">
        <f>VLOOKUP(BC755,'unit cost'!$A$2:$B$17,2,FALSE)</f>
        <v>0.32800000000000001</v>
      </c>
      <c r="BE755" s="5">
        <f t="shared" si="11"/>
        <v>18184.32</v>
      </c>
    </row>
    <row r="756" spans="1:57" ht="14.4" x14ac:dyDescent="0.3">
      <c r="A756" t="s">
        <v>574</v>
      </c>
      <c r="C756">
        <v>2593</v>
      </c>
      <c r="D756" t="s">
        <v>589</v>
      </c>
      <c r="E756" t="s">
        <v>97</v>
      </c>
      <c r="F756" t="s">
        <v>66</v>
      </c>
      <c r="G756">
        <v>48240</v>
      </c>
      <c r="H756">
        <v>1</v>
      </c>
      <c r="I756">
        <v>48240</v>
      </c>
      <c r="J756" s="1">
        <v>42916</v>
      </c>
      <c r="K756" s="1">
        <v>42947</v>
      </c>
      <c r="N756" s="1">
        <v>42916</v>
      </c>
      <c r="O756" t="s">
        <v>56</v>
      </c>
      <c r="P756" t="s">
        <v>67</v>
      </c>
      <c r="Q756" s="1">
        <v>42988</v>
      </c>
      <c r="T756">
        <v>0</v>
      </c>
      <c r="U756" t="b">
        <v>0</v>
      </c>
      <c r="V756">
        <v>2593</v>
      </c>
      <c r="W756" t="s">
        <v>83</v>
      </c>
      <c r="X756" t="s">
        <v>573</v>
      </c>
      <c r="Y756" t="s">
        <v>574</v>
      </c>
      <c r="Z756" t="s">
        <v>253</v>
      </c>
      <c r="AA756" t="s">
        <v>575</v>
      </c>
      <c r="AB756" t="s">
        <v>61</v>
      </c>
      <c r="AC756">
        <v>2021</v>
      </c>
      <c r="AD756" t="s">
        <v>576</v>
      </c>
      <c r="AE756" t="s">
        <v>590</v>
      </c>
      <c r="AF756">
        <v>6</v>
      </c>
      <c r="AG756">
        <v>2017</v>
      </c>
      <c r="AH756" t="s">
        <v>86</v>
      </c>
      <c r="AI756" t="s">
        <v>135</v>
      </c>
      <c r="AJ756" t="s">
        <v>591</v>
      </c>
      <c r="AK756" t="s">
        <v>137</v>
      </c>
      <c r="AL756" t="s">
        <v>97</v>
      </c>
      <c r="AM756" t="s">
        <v>138</v>
      </c>
      <c r="AQ756">
        <v>0</v>
      </c>
      <c r="AT756">
        <v>0</v>
      </c>
      <c r="AU756">
        <v>0.3</v>
      </c>
      <c r="AV756">
        <v>14472</v>
      </c>
      <c r="AW756" t="s">
        <v>131</v>
      </c>
      <c r="AX756">
        <v>3</v>
      </c>
      <c r="AY756">
        <v>14</v>
      </c>
      <c r="AZ756" s="1">
        <v>42818</v>
      </c>
      <c r="BA756">
        <v>2017</v>
      </c>
      <c r="BB756">
        <v>2017</v>
      </c>
      <c r="BC756" t="s">
        <v>139</v>
      </c>
      <c r="BD756" s="5">
        <f>VLOOKUP(BC756,'unit cost'!$A$2:$B$17,2,FALSE)</f>
        <v>0.32800000000000001</v>
      </c>
      <c r="BE756" s="5">
        <f t="shared" si="11"/>
        <v>15822.720000000001</v>
      </c>
    </row>
    <row r="757" spans="1:57" ht="14.4" x14ac:dyDescent="0.3">
      <c r="A757" t="s">
        <v>574</v>
      </c>
      <c r="C757">
        <v>2594</v>
      </c>
      <c r="D757" t="s">
        <v>589</v>
      </c>
      <c r="E757" t="s">
        <v>97</v>
      </c>
      <c r="F757" t="s">
        <v>66</v>
      </c>
      <c r="G757">
        <v>34560</v>
      </c>
      <c r="H757">
        <v>1</v>
      </c>
      <c r="I757">
        <v>34560</v>
      </c>
      <c r="J757" s="1">
        <v>43100</v>
      </c>
      <c r="K757" s="1">
        <v>43100</v>
      </c>
      <c r="N757" s="1">
        <v>43100</v>
      </c>
      <c r="O757" t="s">
        <v>56</v>
      </c>
      <c r="P757" t="s">
        <v>67</v>
      </c>
      <c r="Q757" s="1">
        <v>43195</v>
      </c>
      <c r="T757">
        <v>0</v>
      </c>
      <c r="U757" t="b">
        <v>0</v>
      </c>
      <c r="V757">
        <v>2594</v>
      </c>
      <c r="W757" t="s">
        <v>83</v>
      </c>
      <c r="X757" t="s">
        <v>573</v>
      </c>
      <c r="Y757" t="s">
        <v>574</v>
      </c>
      <c r="Z757" t="s">
        <v>253</v>
      </c>
      <c r="AA757" t="s">
        <v>575</v>
      </c>
      <c r="AB757" t="s">
        <v>61</v>
      </c>
      <c r="AC757">
        <v>2021</v>
      </c>
      <c r="AD757" t="s">
        <v>576</v>
      </c>
      <c r="AE757" t="s">
        <v>590</v>
      </c>
      <c r="AF757">
        <v>12</v>
      </c>
      <c r="AG757">
        <v>2017</v>
      </c>
      <c r="AH757" t="s">
        <v>86</v>
      </c>
      <c r="AI757" t="s">
        <v>135</v>
      </c>
      <c r="AJ757" t="s">
        <v>591</v>
      </c>
      <c r="AK757" t="s">
        <v>137</v>
      </c>
      <c r="AL757" t="s">
        <v>97</v>
      </c>
      <c r="AM757" t="s">
        <v>138</v>
      </c>
      <c r="AQ757">
        <v>0</v>
      </c>
      <c r="AT757">
        <v>0</v>
      </c>
      <c r="AU757">
        <v>0.3</v>
      </c>
      <c r="AV757">
        <v>10368</v>
      </c>
      <c r="AW757" t="s">
        <v>131</v>
      </c>
      <c r="AX757">
        <v>3</v>
      </c>
      <c r="AY757">
        <v>14</v>
      </c>
      <c r="AZ757" s="1">
        <v>43002</v>
      </c>
      <c r="BA757">
        <v>2018</v>
      </c>
      <c r="BB757">
        <v>2018</v>
      </c>
      <c r="BC757" t="s">
        <v>139</v>
      </c>
      <c r="BD757" s="5">
        <f>VLOOKUP(BC757,'unit cost'!$A$2:$B$17,2,FALSE)</f>
        <v>0.32800000000000001</v>
      </c>
      <c r="BE757" s="5">
        <f t="shared" si="11"/>
        <v>11335.68</v>
      </c>
    </row>
    <row r="758" spans="1:57" ht="14.4" x14ac:dyDescent="0.3">
      <c r="A758" t="s">
        <v>574</v>
      </c>
      <c r="C758">
        <v>2602</v>
      </c>
      <c r="D758" t="s">
        <v>189</v>
      </c>
      <c r="E758" t="s">
        <v>98</v>
      </c>
      <c r="F758" t="s">
        <v>66</v>
      </c>
      <c r="G758">
        <v>10000000</v>
      </c>
      <c r="H758">
        <v>1</v>
      </c>
      <c r="I758">
        <v>10000000</v>
      </c>
      <c r="J758" s="1">
        <v>42584</v>
      </c>
      <c r="K758" s="1">
        <v>42614</v>
      </c>
      <c r="N758" s="1">
        <v>42584</v>
      </c>
      <c r="O758" t="s">
        <v>56</v>
      </c>
      <c r="P758" t="s">
        <v>57</v>
      </c>
      <c r="Q758" s="1">
        <v>42691</v>
      </c>
      <c r="T758">
        <v>0</v>
      </c>
      <c r="U758" t="b">
        <v>0</v>
      </c>
      <c r="V758">
        <v>2602</v>
      </c>
      <c r="W758" t="s">
        <v>98</v>
      </c>
      <c r="X758" t="s">
        <v>573</v>
      </c>
      <c r="Y758" t="s">
        <v>574</v>
      </c>
      <c r="Z758" t="s">
        <v>253</v>
      </c>
      <c r="AA758" t="s">
        <v>575</v>
      </c>
      <c r="AB758" t="s">
        <v>61</v>
      </c>
      <c r="AC758">
        <v>2021</v>
      </c>
      <c r="AD758" t="s">
        <v>576</v>
      </c>
      <c r="AE758" t="s">
        <v>578</v>
      </c>
      <c r="AF758">
        <v>8</v>
      </c>
      <c r="AG758">
        <v>2016</v>
      </c>
      <c r="AH758" t="s">
        <v>77</v>
      </c>
      <c r="AI758" t="s">
        <v>579</v>
      </c>
      <c r="AJ758" t="s">
        <v>580</v>
      </c>
      <c r="AK758" t="s">
        <v>581</v>
      </c>
      <c r="AL758" t="s">
        <v>70</v>
      </c>
      <c r="AM758" t="s">
        <v>74</v>
      </c>
      <c r="AQ758">
        <v>0</v>
      </c>
      <c r="AT758">
        <v>0</v>
      </c>
      <c r="AU758">
        <v>65.34</v>
      </c>
      <c r="AV758">
        <v>653400000</v>
      </c>
      <c r="AW758" t="s">
        <v>90</v>
      </c>
      <c r="AX758">
        <v>1</v>
      </c>
      <c r="AY758">
        <v>37</v>
      </c>
      <c r="AZ758" s="1">
        <v>42325</v>
      </c>
      <c r="BA758">
        <v>2016</v>
      </c>
      <c r="BB758">
        <v>2016</v>
      </c>
      <c r="BC758" t="s">
        <v>91</v>
      </c>
      <c r="BD758" s="5">
        <f>VLOOKUP(BC758,'unit cost'!$A$2:$B$17,2,FALSE)</f>
        <v>3.0300000000000001E-2</v>
      </c>
      <c r="BE758" s="5">
        <f t="shared" si="11"/>
        <v>303000</v>
      </c>
    </row>
    <row r="759" spans="1:57" ht="14.4" x14ac:dyDescent="0.3">
      <c r="A759" t="s">
        <v>574</v>
      </c>
      <c r="C759">
        <v>2604</v>
      </c>
      <c r="D759" t="s">
        <v>211</v>
      </c>
      <c r="E759" t="s">
        <v>97</v>
      </c>
      <c r="F759" t="s">
        <v>55</v>
      </c>
      <c r="G759">
        <v>10008</v>
      </c>
      <c r="H759">
        <v>1</v>
      </c>
      <c r="I759">
        <v>10008</v>
      </c>
      <c r="J759" s="1">
        <v>42643</v>
      </c>
      <c r="K759" s="1">
        <v>42618</v>
      </c>
      <c r="N759" s="1">
        <v>42643</v>
      </c>
      <c r="O759" t="s">
        <v>56</v>
      </c>
      <c r="P759" t="s">
        <v>57</v>
      </c>
      <c r="Q759" s="1">
        <v>42691</v>
      </c>
      <c r="T759">
        <v>0</v>
      </c>
      <c r="U759" t="b">
        <v>0</v>
      </c>
      <c r="V759">
        <v>2604</v>
      </c>
      <c r="W759" t="s">
        <v>83</v>
      </c>
      <c r="X759" t="s">
        <v>573</v>
      </c>
      <c r="Y759" t="s">
        <v>574</v>
      </c>
      <c r="Z759" t="s">
        <v>253</v>
      </c>
      <c r="AA759" t="s">
        <v>575</v>
      </c>
      <c r="AB759" t="s">
        <v>61</v>
      </c>
      <c r="AC759">
        <v>2021</v>
      </c>
      <c r="AD759" t="s">
        <v>576</v>
      </c>
      <c r="AE759" t="s">
        <v>583</v>
      </c>
      <c r="AF759">
        <v>9</v>
      </c>
      <c r="AG759">
        <v>2016</v>
      </c>
      <c r="AH759" t="s">
        <v>86</v>
      </c>
      <c r="AI759" t="s">
        <v>213</v>
      </c>
      <c r="AJ759" t="s">
        <v>584</v>
      </c>
      <c r="AK759" t="s">
        <v>215</v>
      </c>
      <c r="AL759" t="s">
        <v>83</v>
      </c>
      <c r="AM759" t="s">
        <v>122</v>
      </c>
      <c r="AQ759">
        <v>0</v>
      </c>
      <c r="AT759">
        <v>0</v>
      </c>
      <c r="AU759">
        <v>8.5</v>
      </c>
      <c r="AV759">
        <v>85068</v>
      </c>
      <c r="AW759" t="s">
        <v>123</v>
      </c>
      <c r="AX759">
        <v>3</v>
      </c>
      <c r="AY759">
        <v>41</v>
      </c>
      <c r="AZ759" s="1">
        <v>42356</v>
      </c>
      <c r="BA759">
        <v>2016</v>
      </c>
      <c r="BB759">
        <v>2016</v>
      </c>
      <c r="BC759" t="s">
        <v>216</v>
      </c>
      <c r="BD759" s="5">
        <f>VLOOKUP(BC759,'unit cost'!$A$2:$B$17,2,FALSE)</f>
        <v>8.5</v>
      </c>
      <c r="BE759" s="5">
        <f t="shared" si="11"/>
        <v>85068</v>
      </c>
    </row>
    <row r="760" spans="1:57" ht="14.4" x14ac:dyDescent="0.3">
      <c r="A760" t="s">
        <v>574</v>
      </c>
      <c r="C760">
        <v>2606</v>
      </c>
      <c r="D760" t="s">
        <v>211</v>
      </c>
      <c r="E760" t="s">
        <v>97</v>
      </c>
      <c r="F760" t="s">
        <v>66</v>
      </c>
      <c r="G760">
        <v>9360</v>
      </c>
      <c r="H760">
        <v>1</v>
      </c>
      <c r="I760">
        <v>9360</v>
      </c>
      <c r="J760" s="1">
        <v>42727</v>
      </c>
      <c r="K760" s="1">
        <v>42674</v>
      </c>
      <c r="N760" s="1">
        <v>42727</v>
      </c>
      <c r="O760" t="s">
        <v>80</v>
      </c>
      <c r="P760" t="s">
        <v>67</v>
      </c>
      <c r="Q760" s="1">
        <v>42691</v>
      </c>
      <c r="T760">
        <v>0</v>
      </c>
      <c r="U760" t="b">
        <v>0</v>
      </c>
      <c r="V760">
        <v>2606</v>
      </c>
      <c r="W760" t="s">
        <v>83</v>
      </c>
      <c r="X760" t="s">
        <v>573</v>
      </c>
      <c r="Y760" t="s">
        <v>574</v>
      </c>
      <c r="Z760" t="s">
        <v>253</v>
      </c>
      <c r="AA760" t="s">
        <v>575</v>
      </c>
      <c r="AB760" t="s">
        <v>61</v>
      </c>
      <c r="AC760">
        <v>2021</v>
      </c>
      <c r="AD760" t="s">
        <v>576</v>
      </c>
      <c r="AE760" t="s">
        <v>583</v>
      </c>
      <c r="AF760">
        <v>12</v>
      </c>
      <c r="AG760">
        <v>2016</v>
      </c>
      <c r="AH760" t="s">
        <v>86</v>
      </c>
      <c r="AI760" t="s">
        <v>213</v>
      </c>
      <c r="AJ760" t="s">
        <v>584</v>
      </c>
      <c r="AK760" t="s">
        <v>215</v>
      </c>
      <c r="AL760" t="s">
        <v>83</v>
      </c>
      <c r="AM760" t="s">
        <v>122</v>
      </c>
      <c r="AQ760">
        <v>0</v>
      </c>
      <c r="AT760">
        <v>0</v>
      </c>
      <c r="AU760">
        <v>8.5</v>
      </c>
      <c r="AV760">
        <v>79560</v>
      </c>
      <c r="AW760" t="s">
        <v>123</v>
      </c>
      <c r="AX760">
        <v>3</v>
      </c>
      <c r="AY760">
        <v>41</v>
      </c>
      <c r="AZ760" s="1">
        <v>42440</v>
      </c>
      <c r="BA760">
        <v>2016</v>
      </c>
      <c r="BB760">
        <v>2016</v>
      </c>
      <c r="BC760" t="s">
        <v>216</v>
      </c>
      <c r="BD760" s="5">
        <f>VLOOKUP(BC760,'unit cost'!$A$2:$B$17,2,FALSE)</f>
        <v>8.5</v>
      </c>
      <c r="BE760" s="5">
        <f t="shared" si="11"/>
        <v>79560</v>
      </c>
    </row>
    <row r="761" spans="1:57" ht="14.4" x14ac:dyDescent="0.3">
      <c r="A761" t="s">
        <v>574</v>
      </c>
      <c r="C761">
        <v>2608</v>
      </c>
      <c r="D761" t="s">
        <v>211</v>
      </c>
      <c r="E761" t="s">
        <v>97</v>
      </c>
      <c r="F761" t="s">
        <v>66</v>
      </c>
      <c r="G761">
        <v>50400</v>
      </c>
      <c r="H761">
        <v>1</v>
      </c>
      <c r="I761">
        <v>50400</v>
      </c>
      <c r="J761" s="1">
        <v>42902</v>
      </c>
      <c r="K761" s="1">
        <v>42916</v>
      </c>
      <c r="N761" s="1">
        <v>42902</v>
      </c>
      <c r="O761" t="s">
        <v>56</v>
      </c>
      <c r="P761" t="s">
        <v>67</v>
      </c>
      <c r="Q761" s="1">
        <v>42905</v>
      </c>
      <c r="T761">
        <v>43932</v>
      </c>
      <c r="U761" t="b">
        <v>0</v>
      </c>
      <c r="V761">
        <v>2608</v>
      </c>
      <c r="W761" t="s">
        <v>83</v>
      </c>
      <c r="X761" t="s">
        <v>573</v>
      </c>
      <c r="Y761" t="s">
        <v>574</v>
      </c>
      <c r="Z761" t="s">
        <v>253</v>
      </c>
      <c r="AA761" t="s">
        <v>575</v>
      </c>
      <c r="AB761" t="s">
        <v>61</v>
      </c>
      <c r="AC761">
        <v>2021</v>
      </c>
      <c r="AD761" t="s">
        <v>576</v>
      </c>
      <c r="AE761" t="s">
        <v>583</v>
      </c>
      <c r="AF761">
        <v>6</v>
      </c>
      <c r="AG761">
        <v>2017</v>
      </c>
      <c r="AH761" t="s">
        <v>86</v>
      </c>
      <c r="AI761" t="s">
        <v>213</v>
      </c>
      <c r="AJ761" t="s">
        <v>584</v>
      </c>
      <c r="AK761" t="s">
        <v>215</v>
      </c>
      <c r="AL761" t="s">
        <v>83</v>
      </c>
      <c r="AM761" t="s">
        <v>122</v>
      </c>
      <c r="AQ761">
        <v>0</v>
      </c>
      <c r="AT761">
        <v>0</v>
      </c>
      <c r="AU761">
        <v>8.5</v>
      </c>
      <c r="AV761">
        <v>428400</v>
      </c>
      <c r="AW761" t="s">
        <v>123</v>
      </c>
      <c r="AX761">
        <v>3</v>
      </c>
      <c r="AY761">
        <v>41</v>
      </c>
      <c r="AZ761" s="1">
        <v>42615</v>
      </c>
      <c r="BA761">
        <v>2016</v>
      </c>
      <c r="BB761">
        <v>2017</v>
      </c>
      <c r="BC761" t="s">
        <v>216</v>
      </c>
      <c r="BD761" s="5">
        <f>VLOOKUP(BC761,'unit cost'!$A$2:$B$17,2,FALSE)</f>
        <v>8.5</v>
      </c>
      <c r="BE761" s="5">
        <f t="shared" si="11"/>
        <v>428400</v>
      </c>
    </row>
    <row r="762" spans="1:57" ht="14.4" x14ac:dyDescent="0.3">
      <c r="A762" t="s">
        <v>574</v>
      </c>
      <c r="C762">
        <v>2610</v>
      </c>
      <c r="D762" t="s">
        <v>592</v>
      </c>
      <c r="E762" t="s">
        <v>575</v>
      </c>
      <c r="F762" t="s">
        <v>66</v>
      </c>
      <c r="G762">
        <v>34000</v>
      </c>
      <c r="H762">
        <v>1</v>
      </c>
      <c r="I762">
        <v>34000</v>
      </c>
      <c r="J762" s="1">
        <v>42601</v>
      </c>
      <c r="K762" s="1">
        <v>42664</v>
      </c>
      <c r="N762" s="1">
        <v>42601</v>
      </c>
      <c r="O762" t="s">
        <v>56</v>
      </c>
      <c r="P762" t="s">
        <v>57</v>
      </c>
      <c r="Q762" s="1">
        <v>42705</v>
      </c>
      <c r="T762">
        <v>0</v>
      </c>
      <c r="U762" t="b">
        <v>0</v>
      </c>
      <c r="V762">
        <v>2610</v>
      </c>
      <c r="W762" t="s">
        <v>582</v>
      </c>
      <c r="X762" t="s">
        <v>573</v>
      </c>
      <c r="Y762" t="s">
        <v>574</v>
      </c>
      <c r="Z762" t="s">
        <v>253</v>
      </c>
      <c r="AA762" t="s">
        <v>575</v>
      </c>
      <c r="AB762" t="s">
        <v>61</v>
      </c>
      <c r="AC762">
        <v>2021</v>
      </c>
      <c r="AD762" t="s">
        <v>576</v>
      </c>
      <c r="AE762" t="s">
        <v>593</v>
      </c>
      <c r="AF762">
        <v>8</v>
      </c>
      <c r="AG762">
        <v>2016</v>
      </c>
      <c r="AH762" t="s">
        <v>65</v>
      </c>
      <c r="AI762" t="s">
        <v>119</v>
      </c>
      <c r="AJ762" t="s">
        <v>177</v>
      </c>
      <c r="AK762" t="s">
        <v>121</v>
      </c>
      <c r="AL762" t="s">
        <v>70</v>
      </c>
      <c r="AM762" t="s">
        <v>122</v>
      </c>
      <c r="AQ762">
        <v>0</v>
      </c>
      <c r="AT762">
        <v>0</v>
      </c>
      <c r="AU762">
        <v>8.5</v>
      </c>
      <c r="AV762">
        <v>289000</v>
      </c>
      <c r="AW762" t="s">
        <v>123</v>
      </c>
      <c r="AX762">
        <v>3</v>
      </c>
      <c r="AY762">
        <v>14</v>
      </c>
      <c r="AZ762" s="1">
        <v>42503</v>
      </c>
      <c r="BA762">
        <v>2016</v>
      </c>
      <c r="BB762">
        <v>2016</v>
      </c>
      <c r="BC762" t="s">
        <v>124</v>
      </c>
      <c r="BD762" s="5">
        <f>VLOOKUP(BC762,'unit cost'!$A$2:$B$17,2,FALSE)</f>
        <v>8.5</v>
      </c>
      <c r="BE762" s="5">
        <f t="shared" si="11"/>
        <v>289000</v>
      </c>
    </row>
    <row r="763" spans="1:57" ht="14.4" x14ac:dyDescent="0.3">
      <c r="A763" t="s">
        <v>574</v>
      </c>
      <c r="C763">
        <v>2612</v>
      </c>
      <c r="D763" t="s">
        <v>211</v>
      </c>
      <c r="E763" t="s">
        <v>97</v>
      </c>
      <c r="F763" t="s">
        <v>66</v>
      </c>
      <c r="G763">
        <v>16920</v>
      </c>
      <c r="H763">
        <v>1</v>
      </c>
      <c r="I763">
        <v>16920</v>
      </c>
      <c r="J763" s="1">
        <v>42901</v>
      </c>
      <c r="K763" s="1">
        <v>42766</v>
      </c>
      <c r="N763" s="1">
        <v>42901</v>
      </c>
      <c r="O763" t="s">
        <v>56</v>
      </c>
      <c r="P763" t="s">
        <v>67</v>
      </c>
      <c r="Q763" s="1">
        <v>42905</v>
      </c>
      <c r="T763">
        <v>0</v>
      </c>
      <c r="U763" t="b">
        <v>0</v>
      </c>
      <c r="V763">
        <v>2612</v>
      </c>
      <c r="W763" t="s">
        <v>83</v>
      </c>
      <c r="X763" t="s">
        <v>573</v>
      </c>
      <c r="Y763" t="s">
        <v>574</v>
      </c>
      <c r="Z763" t="s">
        <v>253</v>
      </c>
      <c r="AA763" t="s">
        <v>575</v>
      </c>
      <c r="AB763" t="s">
        <v>61</v>
      </c>
      <c r="AC763">
        <v>2021</v>
      </c>
      <c r="AD763" t="s">
        <v>576</v>
      </c>
      <c r="AE763" t="s">
        <v>583</v>
      </c>
      <c r="AF763">
        <v>6</v>
      </c>
      <c r="AG763">
        <v>2017</v>
      </c>
      <c r="AH763" t="s">
        <v>86</v>
      </c>
      <c r="AI763" t="s">
        <v>213</v>
      </c>
      <c r="AJ763" t="s">
        <v>584</v>
      </c>
      <c r="AK763" t="s">
        <v>215</v>
      </c>
      <c r="AL763" t="s">
        <v>83</v>
      </c>
      <c r="AM763" t="s">
        <v>122</v>
      </c>
      <c r="AQ763">
        <v>0</v>
      </c>
      <c r="AT763">
        <v>0</v>
      </c>
      <c r="AU763">
        <v>8.5</v>
      </c>
      <c r="AV763">
        <v>143820</v>
      </c>
      <c r="AW763" t="s">
        <v>123</v>
      </c>
      <c r="AX763">
        <v>3</v>
      </c>
      <c r="AY763">
        <v>41</v>
      </c>
      <c r="AZ763" s="1">
        <v>42614</v>
      </c>
      <c r="BA763">
        <v>2016</v>
      </c>
      <c r="BB763">
        <v>2017</v>
      </c>
      <c r="BC763" t="s">
        <v>216</v>
      </c>
      <c r="BD763" s="5">
        <f>VLOOKUP(BC763,'unit cost'!$A$2:$B$17,2,FALSE)</f>
        <v>8.5</v>
      </c>
      <c r="BE763" s="5">
        <f t="shared" si="11"/>
        <v>143820</v>
      </c>
    </row>
    <row r="764" spans="1:57" ht="14.4" x14ac:dyDescent="0.3">
      <c r="A764" t="s">
        <v>574</v>
      </c>
      <c r="C764">
        <v>2613</v>
      </c>
      <c r="D764" t="s">
        <v>211</v>
      </c>
      <c r="E764" t="s">
        <v>97</v>
      </c>
      <c r="F764" t="s">
        <v>66</v>
      </c>
      <c r="G764">
        <v>43920</v>
      </c>
      <c r="H764">
        <v>1</v>
      </c>
      <c r="I764">
        <v>43920</v>
      </c>
      <c r="J764" s="1">
        <v>42855</v>
      </c>
      <c r="K764" s="1">
        <v>42794</v>
      </c>
      <c r="N764" s="1">
        <v>42855</v>
      </c>
      <c r="O764" t="s">
        <v>56</v>
      </c>
      <c r="P764" t="s">
        <v>67</v>
      </c>
      <c r="Q764" s="1">
        <v>42988</v>
      </c>
      <c r="T764">
        <v>16915</v>
      </c>
      <c r="U764" t="b">
        <v>0</v>
      </c>
      <c r="V764">
        <v>2613</v>
      </c>
      <c r="W764" t="s">
        <v>83</v>
      </c>
      <c r="X764" t="s">
        <v>573</v>
      </c>
      <c r="Y764" t="s">
        <v>574</v>
      </c>
      <c r="Z764" t="s">
        <v>253</v>
      </c>
      <c r="AA764" t="s">
        <v>575</v>
      </c>
      <c r="AB764" t="s">
        <v>61</v>
      </c>
      <c r="AC764">
        <v>2021</v>
      </c>
      <c r="AD764" t="s">
        <v>576</v>
      </c>
      <c r="AE764" t="s">
        <v>583</v>
      </c>
      <c r="AF764">
        <v>4</v>
      </c>
      <c r="AG764">
        <v>2017</v>
      </c>
      <c r="AH764" t="s">
        <v>86</v>
      </c>
      <c r="AI764" t="s">
        <v>213</v>
      </c>
      <c r="AJ764" t="s">
        <v>584</v>
      </c>
      <c r="AK764" t="s">
        <v>215</v>
      </c>
      <c r="AL764" t="s">
        <v>83</v>
      </c>
      <c r="AM764" t="s">
        <v>122</v>
      </c>
      <c r="AQ764">
        <v>0</v>
      </c>
      <c r="AT764">
        <v>0</v>
      </c>
      <c r="AU764">
        <v>8.5</v>
      </c>
      <c r="AV764">
        <v>373320</v>
      </c>
      <c r="AW764" t="s">
        <v>123</v>
      </c>
      <c r="AX764">
        <v>3</v>
      </c>
      <c r="AY764">
        <v>41</v>
      </c>
      <c r="AZ764" s="1">
        <v>42568</v>
      </c>
      <c r="BA764">
        <v>2016</v>
      </c>
      <c r="BB764">
        <v>2017</v>
      </c>
      <c r="BC764" t="s">
        <v>216</v>
      </c>
      <c r="BD764" s="5">
        <f>VLOOKUP(BC764,'unit cost'!$A$2:$B$17,2,FALSE)</f>
        <v>8.5</v>
      </c>
      <c r="BE764" s="5">
        <f t="shared" si="11"/>
        <v>373320</v>
      </c>
    </row>
    <row r="765" spans="1:57" ht="14.4" x14ac:dyDescent="0.3">
      <c r="A765" t="s">
        <v>574</v>
      </c>
      <c r="C765">
        <v>2616</v>
      </c>
      <c r="D765" t="s">
        <v>211</v>
      </c>
      <c r="E765" t="s">
        <v>94</v>
      </c>
      <c r="F765" t="s">
        <v>66</v>
      </c>
      <c r="G765">
        <v>5396</v>
      </c>
      <c r="H765">
        <v>1</v>
      </c>
      <c r="I765">
        <v>5396</v>
      </c>
      <c r="J765" s="1">
        <v>42704</v>
      </c>
      <c r="K765" s="1">
        <v>42705</v>
      </c>
      <c r="N765" s="1">
        <v>42704</v>
      </c>
      <c r="O765" t="s">
        <v>56</v>
      </c>
      <c r="P765" t="s">
        <v>57</v>
      </c>
      <c r="Q765" s="1">
        <v>42709</v>
      </c>
      <c r="T765">
        <v>0</v>
      </c>
      <c r="U765" t="b">
        <v>0</v>
      </c>
      <c r="V765">
        <v>2616</v>
      </c>
      <c r="W765" t="s">
        <v>94</v>
      </c>
      <c r="X765" t="s">
        <v>573</v>
      </c>
      <c r="Y765" t="s">
        <v>574</v>
      </c>
      <c r="Z765" t="s">
        <v>253</v>
      </c>
      <c r="AA765" t="s">
        <v>575</v>
      </c>
      <c r="AB765" t="s">
        <v>61</v>
      </c>
      <c r="AC765">
        <v>2021</v>
      </c>
      <c r="AD765" t="s">
        <v>576</v>
      </c>
      <c r="AE765" t="s">
        <v>583</v>
      </c>
      <c r="AF765">
        <v>11</v>
      </c>
      <c r="AG765">
        <v>2016</v>
      </c>
      <c r="AH765" t="s">
        <v>94</v>
      </c>
      <c r="AI765" t="s">
        <v>213</v>
      </c>
      <c r="AJ765" t="s">
        <v>584</v>
      </c>
      <c r="AK765" t="s">
        <v>215</v>
      </c>
      <c r="AL765" t="s">
        <v>83</v>
      </c>
      <c r="AM765" t="s">
        <v>122</v>
      </c>
      <c r="AQ765">
        <v>0</v>
      </c>
      <c r="AT765">
        <v>0</v>
      </c>
      <c r="AU765">
        <v>8.5</v>
      </c>
      <c r="AV765">
        <v>45866</v>
      </c>
      <c r="AW765" t="s">
        <v>123</v>
      </c>
      <c r="AX765">
        <v>3</v>
      </c>
      <c r="AY765">
        <v>41</v>
      </c>
      <c r="AZ765" s="1">
        <v>42417</v>
      </c>
      <c r="BA765">
        <v>2016</v>
      </c>
      <c r="BB765">
        <v>2016</v>
      </c>
      <c r="BC765" t="s">
        <v>216</v>
      </c>
      <c r="BD765" s="5">
        <f>VLOOKUP(BC765,'unit cost'!$A$2:$B$17,2,FALSE)</f>
        <v>8.5</v>
      </c>
      <c r="BE765" s="5">
        <f t="shared" si="11"/>
        <v>45866</v>
      </c>
    </row>
    <row r="766" spans="1:57" ht="14.4" x14ac:dyDescent="0.3">
      <c r="A766" t="s">
        <v>574</v>
      </c>
      <c r="C766">
        <v>2656</v>
      </c>
      <c r="D766" t="s">
        <v>192</v>
      </c>
      <c r="E766" t="s">
        <v>94</v>
      </c>
      <c r="F766" t="s">
        <v>94</v>
      </c>
      <c r="G766">
        <v>33050</v>
      </c>
      <c r="H766">
        <v>1</v>
      </c>
      <c r="I766">
        <v>33050</v>
      </c>
      <c r="J766" s="1">
        <v>42747</v>
      </c>
      <c r="K766" s="1">
        <v>42795</v>
      </c>
      <c r="N766" s="1">
        <v>42747</v>
      </c>
      <c r="O766" t="s">
        <v>56</v>
      </c>
      <c r="P766" t="s">
        <v>57</v>
      </c>
      <c r="Q766" s="1">
        <v>42988</v>
      </c>
      <c r="T766">
        <v>0</v>
      </c>
      <c r="U766" t="b">
        <v>0</v>
      </c>
      <c r="V766">
        <v>2656</v>
      </c>
      <c r="W766" t="s">
        <v>94</v>
      </c>
      <c r="X766" t="s">
        <v>573</v>
      </c>
      <c r="Y766" t="s">
        <v>574</v>
      </c>
      <c r="Z766" t="s">
        <v>253</v>
      </c>
      <c r="AA766" t="s">
        <v>575</v>
      </c>
      <c r="AB766" t="s">
        <v>61</v>
      </c>
      <c r="AC766">
        <v>2021</v>
      </c>
      <c r="AD766" t="s">
        <v>576</v>
      </c>
      <c r="AE766" t="s">
        <v>577</v>
      </c>
      <c r="AF766">
        <v>1</v>
      </c>
      <c r="AG766">
        <v>2017</v>
      </c>
      <c r="AH766" t="s">
        <v>94</v>
      </c>
      <c r="AI766" t="s">
        <v>111</v>
      </c>
      <c r="AJ766" t="s">
        <v>194</v>
      </c>
      <c r="AK766" t="s">
        <v>113</v>
      </c>
      <c r="AL766" t="s">
        <v>70</v>
      </c>
      <c r="AM766" t="s">
        <v>114</v>
      </c>
      <c r="AQ766">
        <v>0</v>
      </c>
      <c r="AT766">
        <v>0</v>
      </c>
      <c r="AU766">
        <v>0.6</v>
      </c>
      <c r="AV766">
        <v>19830</v>
      </c>
      <c r="AW766" t="s">
        <v>115</v>
      </c>
      <c r="AX766">
        <v>3</v>
      </c>
      <c r="AY766">
        <v>0</v>
      </c>
      <c r="AZ766" s="1">
        <v>42747</v>
      </c>
      <c r="BA766">
        <v>2017</v>
      </c>
      <c r="BB766">
        <v>2017</v>
      </c>
      <c r="BC766" t="s">
        <v>116</v>
      </c>
      <c r="BD766" s="5">
        <f>VLOOKUP(BC766,'unit cost'!$A$2:$B$17,2,FALSE)</f>
        <v>0.29599999999999999</v>
      </c>
      <c r="BE766" s="5">
        <f t="shared" ref="BE766:BE826" si="12">BD766*G766</f>
        <v>9782.7999999999993</v>
      </c>
    </row>
    <row r="767" spans="1:57" ht="14.4" x14ac:dyDescent="0.3">
      <c r="A767" t="s">
        <v>574</v>
      </c>
      <c r="C767">
        <v>2657</v>
      </c>
      <c r="D767" t="s">
        <v>211</v>
      </c>
      <c r="E767" t="s">
        <v>94</v>
      </c>
      <c r="F767" t="s">
        <v>94</v>
      </c>
      <c r="G767">
        <v>5976</v>
      </c>
      <c r="H767">
        <v>1</v>
      </c>
      <c r="I767">
        <v>5976</v>
      </c>
      <c r="J767" s="1">
        <v>42720</v>
      </c>
      <c r="K767" s="1">
        <v>42795</v>
      </c>
      <c r="N767" s="1">
        <v>42720</v>
      </c>
      <c r="O767" t="s">
        <v>56</v>
      </c>
      <c r="P767" t="s">
        <v>57</v>
      </c>
      <c r="Q767" s="1">
        <v>42795</v>
      </c>
      <c r="T767">
        <v>0</v>
      </c>
      <c r="U767" t="b">
        <v>0</v>
      </c>
      <c r="V767">
        <v>2657</v>
      </c>
      <c r="W767" t="s">
        <v>94</v>
      </c>
      <c r="X767" t="s">
        <v>573</v>
      </c>
      <c r="Y767" t="s">
        <v>574</v>
      </c>
      <c r="Z767" t="s">
        <v>253</v>
      </c>
      <c r="AA767" t="s">
        <v>575</v>
      </c>
      <c r="AB767" t="s">
        <v>61</v>
      </c>
      <c r="AC767">
        <v>2021</v>
      </c>
      <c r="AD767" t="s">
        <v>576</v>
      </c>
      <c r="AE767" t="s">
        <v>583</v>
      </c>
      <c r="AF767">
        <v>12</v>
      </c>
      <c r="AG767">
        <v>2016</v>
      </c>
      <c r="AH767" t="s">
        <v>94</v>
      </c>
      <c r="AI767" t="s">
        <v>213</v>
      </c>
      <c r="AJ767" t="s">
        <v>584</v>
      </c>
      <c r="AK767" t="s">
        <v>215</v>
      </c>
      <c r="AL767" t="s">
        <v>83</v>
      </c>
      <c r="AM767" t="s">
        <v>122</v>
      </c>
      <c r="AQ767">
        <v>0</v>
      </c>
      <c r="AT767">
        <v>0</v>
      </c>
      <c r="AU767">
        <v>8.5</v>
      </c>
      <c r="AV767">
        <v>50796</v>
      </c>
      <c r="AW767" t="s">
        <v>123</v>
      </c>
      <c r="AX767">
        <v>3</v>
      </c>
      <c r="AY767">
        <v>41</v>
      </c>
      <c r="AZ767" s="1">
        <v>42433</v>
      </c>
      <c r="BA767">
        <v>2016</v>
      </c>
      <c r="BB767">
        <v>2016</v>
      </c>
      <c r="BC767" t="s">
        <v>216</v>
      </c>
      <c r="BD767" s="5">
        <f>VLOOKUP(BC767,'unit cost'!$A$2:$B$17,2,FALSE)</f>
        <v>8.5</v>
      </c>
      <c r="BE767" s="5">
        <f t="shared" si="12"/>
        <v>50796</v>
      </c>
    </row>
    <row r="768" spans="1:57" ht="14.4" x14ac:dyDescent="0.3">
      <c r="A768" t="s">
        <v>574</v>
      </c>
      <c r="C768">
        <v>2729</v>
      </c>
      <c r="D768" t="s">
        <v>211</v>
      </c>
      <c r="E768" t="s">
        <v>94</v>
      </c>
      <c r="F768" t="s">
        <v>66</v>
      </c>
      <c r="G768">
        <v>47088</v>
      </c>
      <c r="H768">
        <v>1</v>
      </c>
      <c r="I768">
        <v>47088</v>
      </c>
      <c r="J768" s="1">
        <v>43373</v>
      </c>
      <c r="K768" s="1">
        <v>43585</v>
      </c>
      <c r="N768" s="1">
        <v>43373</v>
      </c>
      <c r="O768" t="s">
        <v>56</v>
      </c>
      <c r="P768" t="s">
        <v>594</v>
      </c>
      <c r="Q768" s="1">
        <v>43447</v>
      </c>
      <c r="T768">
        <v>63288</v>
      </c>
      <c r="U768" t="b">
        <v>1</v>
      </c>
      <c r="V768">
        <v>2729</v>
      </c>
      <c r="W768" t="s">
        <v>94</v>
      </c>
      <c r="X768" t="s">
        <v>573</v>
      </c>
      <c r="Y768" t="s">
        <v>574</v>
      </c>
      <c r="Z768" t="s">
        <v>253</v>
      </c>
      <c r="AA768" t="s">
        <v>575</v>
      </c>
      <c r="AB768" t="s">
        <v>61</v>
      </c>
      <c r="AC768">
        <v>2021</v>
      </c>
      <c r="AD768" t="s">
        <v>576</v>
      </c>
      <c r="AE768" t="s">
        <v>583</v>
      </c>
      <c r="AF768">
        <v>9</v>
      </c>
      <c r="AG768">
        <v>2018</v>
      </c>
      <c r="AH768" t="s">
        <v>94</v>
      </c>
      <c r="AI768" t="s">
        <v>213</v>
      </c>
      <c r="AJ768" t="s">
        <v>584</v>
      </c>
      <c r="AK768" t="s">
        <v>215</v>
      </c>
      <c r="AL768" t="s">
        <v>83</v>
      </c>
      <c r="AM768" t="s">
        <v>122</v>
      </c>
      <c r="AQ768">
        <v>0</v>
      </c>
      <c r="AT768">
        <v>0</v>
      </c>
      <c r="AU768">
        <v>8.5</v>
      </c>
      <c r="AV768">
        <v>400248</v>
      </c>
      <c r="AW768" t="s">
        <v>123</v>
      </c>
      <c r="AX768">
        <v>3</v>
      </c>
      <c r="AY768">
        <v>41</v>
      </c>
      <c r="AZ768" s="1">
        <v>43086</v>
      </c>
      <c r="BA768">
        <v>2018</v>
      </c>
      <c r="BB768">
        <v>2018</v>
      </c>
      <c r="BC768" t="s">
        <v>216</v>
      </c>
      <c r="BD768" s="5">
        <f>VLOOKUP(BC768,'unit cost'!$A$2:$B$17,2,FALSE)</f>
        <v>8.5</v>
      </c>
      <c r="BE768" s="5">
        <f t="shared" si="12"/>
        <v>400248</v>
      </c>
    </row>
    <row r="769" spans="1:57" ht="14.4" x14ac:dyDescent="0.3">
      <c r="A769" t="s">
        <v>574</v>
      </c>
      <c r="C769">
        <v>2733</v>
      </c>
      <c r="D769" t="s">
        <v>586</v>
      </c>
      <c r="E769" t="s">
        <v>97</v>
      </c>
      <c r="F769" t="s">
        <v>55</v>
      </c>
      <c r="G769">
        <v>120240.49999999</v>
      </c>
      <c r="H769">
        <v>1</v>
      </c>
      <c r="I769">
        <v>120240.49999999</v>
      </c>
      <c r="J769" s="1">
        <v>42916</v>
      </c>
      <c r="K769" s="1">
        <v>43008</v>
      </c>
      <c r="N769" s="1">
        <v>42916</v>
      </c>
      <c r="O769" t="s">
        <v>56</v>
      </c>
      <c r="P769" t="s">
        <v>67</v>
      </c>
      <c r="Q769" s="1">
        <v>42988</v>
      </c>
      <c r="T769">
        <v>120240</v>
      </c>
      <c r="U769" t="b">
        <v>0</v>
      </c>
      <c r="V769">
        <v>2733</v>
      </c>
      <c r="W769" t="s">
        <v>83</v>
      </c>
      <c r="X769" t="s">
        <v>573</v>
      </c>
      <c r="Y769" t="s">
        <v>574</v>
      </c>
      <c r="Z769" t="s">
        <v>253</v>
      </c>
      <c r="AA769" t="s">
        <v>575</v>
      </c>
      <c r="AB769" t="s">
        <v>61</v>
      </c>
      <c r="AC769">
        <v>2021</v>
      </c>
      <c r="AD769" t="s">
        <v>576</v>
      </c>
      <c r="AE769" t="s">
        <v>587</v>
      </c>
      <c r="AF769">
        <v>6</v>
      </c>
      <c r="AG769">
        <v>2017</v>
      </c>
      <c r="AH769" t="s">
        <v>86</v>
      </c>
      <c r="AI769" t="s">
        <v>127</v>
      </c>
      <c r="AJ769" t="s">
        <v>588</v>
      </c>
      <c r="AK769" t="s">
        <v>129</v>
      </c>
      <c r="AL769" t="s">
        <v>94</v>
      </c>
      <c r="AM769" t="s">
        <v>130</v>
      </c>
      <c r="AQ769">
        <v>0</v>
      </c>
      <c r="AT769">
        <v>0</v>
      </c>
      <c r="AU769">
        <v>0.26</v>
      </c>
      <c r="AV769">
        <v>31262.529999997401</v>
      </c>
      <c r="AW769" t="s">
        <v>131</v>
      </c>
      <c r="AX769">
        <v>3</v>
      </c>
      <c r="AY769">
        <v>14</v>
      </c>
      <c r="AZ769" s="1">
        <v>42818</v>
      </c>
      <c r="BA769">
        <v>2017</v>
      </c>
      <c r="BB769">
        <v>2017</v>
      </c>
      <c r="BC769" t="s">
        <v>132</v>
      </c>
      <c r="BD769" s="5">
        <f>VLOOKUP(BC769,'unit cost'!$A$2:$B$17,2,FALSE)</f>
        <v>0.26300000000000001</v>
      </c>
      <c r="BE769" s="5">
        <f t="shared" si="12"/>
        <v>31623.251499997372</v>
      </c>
    </row>
    <row r="770" spans="1:57" ht="14.4" x14ac:dyDescent="0.3">
      <c r="A770" t="s">
        <v>574</v>
      </c>
      <c r="C770">
        <v>2734</v>
      </c>
      <c r="D770" t="s">
        <v>586</v>
      </c>
      <c r="E770" t="s">
        <v>97</v>
      </c>
      <c r="F770" t="s">
        <v>66</v>
      </c>
      <c r="G770">
        <v>123120</v>
      </c>
      <c r="H770">
        <v>1</v>
      </c>
      <c r="I770">
        <v>123120</v>
      </c>
      <c r="J770" s="1">
        <v>42978</v>
      </c>
      <c r="K770" s="1">
        <v>43190</v>
      </c>
      <c r="N770" s="1">
        <v>42978</v>
      </c>
      <c r="O770" t="s">
        <v>56</v>
      </c>
      <c r="P770" t="s">
        <v>67</v>
      </c>
      <c r="Q770" s="1">
        <v>42988</v>
      </c>
      <c r="T770">
        <v>0</v>
      </c>
      <c r="U770" t="b">
        <v>0</v>
      </c>
      <c r="V770">
        <v>2734</v>
      </c>
      <c r="W770" t="s">
        <v>83</v>
      </c>
      <c r="X770" t="s">
        <v>573</v>
      </c>
      <c r="Y770" t="s">
        <v>574</v>
      </c>
      <c r="Z770" t="s">
        <v>253</v>
      </c>
      <c r="AA770" t="s">
        <v>575</v>
      </c>
      <c r="AB770" t="s">
        <v>61</v>
      </c>
      <c r="AC770">
        <v>2021</v>
      </c>
      <c r="AD770" t="s">
        <v>576</v>
      </c>
      <c r="AE770" t="s">
        <v>587</v>
      </c>
      <c r="AF770">
        <v>8</v>
      </c>
      <c r="AG770">
        <v>2017</v>
      </c>
      <c r="AH770" t="s">
        <v>86</v>
      </c>
      <c r="AI770" t="s">
        <v>127</v>
      </c>
      <c r="AJ770" t="s">
        <v>588</v>
      </c>
      <c r="AK770" t="s">
        <v>129</v>
      </c>
      <c r="AL770" t="s">
        <v>94</v>
      </c>
      <c r="AM770" t="s">
        <v>130</v>
      </c>
      <c r="AQ770">
        <v>0</v>
      </c>
      <c r="AT770">
        <v>0</v>
      </c>
      <c r="AU770">
        <v>0.26</v>
      </c>
      <c r="AV770">
        <v>32011.200000000001</v>
      </c>
      <c r="AW770" t="s">
        <v>131</v>
      </c>
      <c r="AX770">
        <v>3</v>
      </c>
      <c r="AY770">
        <v>14</v>
      </c>
      <c r="AZ770" s="1">
        <v>42880</v>
      </c>
      <c r="BA770">
        <v>2017</v>
      </c>
      <c r="BB770">
        <v>2018</v>
      </c>
      <c r="BC770" t="s">
        <v>132</v>
      </c>
      <c r="BD770" s="5">
        <f>VLOOKUP(BC770,'unit cost'!$A$2:$B$17,2,FALSE)</f>
        <v>0.26300000000000001</v>
      </c>
      <c r="BE770" s="5">
        <f t="shared" si="12"/>
        <v>32380.560000000001</v>
      </c>
    </row>
    <row r="771" spans="1:57" ht="14.4" x14ac:dyDescent="0.3">
      <c r="A771" t="s">
        <v>574</v>
      </c>
      <c r="C771">
        <v>2745</v>
      </c>
      <c r="D771" t="s">
        <v>592</v>
      </c>
      <c r="E771" t="s">
        <v>94</v>
      </c>
      <c r="F771" t="s">
        <v>66</v>
      </c>
      <c r="G771">
        <v>46400</v>
      </c>
      <c r="H771">
        <v>1</v>
      </c>
      <c r="I771">
        <v>46400</v>
      </c>
      <c r="J771" s="1">
        <v>43008</v>
      </c>
      <c r="K771" s="1">
        <v>42916</v>
      </c>
      <c r="N771" s="1">
        <v>43008</v>
      </c>
      <c r="O771" t="s">
        <v>56</v>
      </c>
      <c r="P771" t="s">
        <v>67</v>
      </c>
      <c r="Q771" s="1">
        <v>43026</v>
      </c>
      <c r="T771">
        <v>0</v>
      </c>
      <c r="U771" t="b">
        <v>0</v>
      </c>
      <c r="V771">
        <v>2745</v>
      </c>
      <c r="W771" t="s">
        <v>94</v>
      </c>
      <c r="X771" t="s">
        <v>573</v>
      </c>
      <c r="Y771" t="s">
        <v>574</v>
      </c>
      <c r="Z771" t="s">
        <v>253</v>
      </c>
      <c r="AA771" t="s">
        <v>575</v>
      </c>
      <c r="AB771" t="s">
        <v>61</v>
      </c>
      <c r="AC771">
        <v>2021</v>
      </c>
      <c r="AD771" t="s">
        <v>576</v>
      </c>
      <c r="AE771" t="s">
        <v>593</v>
      </c>
      <c r="AF771">
        <v>9</v>
      </c>
      <c r="AG771">
        <v>2017</v>
      </c>
      <c r="AH771" t="s">
        <v>94</v>
      </c>
      <c r="AI771" t="s">
        <v>119</v>
      </c>
      <c r="AJ771" t="s">
        <v>177</v>
      </c>
      <c r="AK771" t="s">
        <v>121</v>
      </c>
      <c r="AL771" t="s">
        <v>70</v>
      </c>
      <c r="AM771" t="s">
        <v>122</v>
      </c>
      <c r="AQ771">
        <v>0</v>
      </c>
      <c r="AT771">
        <v>0</v>
      </c>
      <c r="AU771">
        <v>8.5</v>
      </c>
      <c r="AV771">
        <v>394400</v>
      </c>
      <c r="AW771" t="s">
        <v>123</v>
      </c>
      <c r="AX771">
        <v>3</v>
      </c>
      <c r="AY771">
        <v>14</v>
      </c>
      <c r="AZ771" s="1">
        <v>42910</v>
      </c>
      <c r="BA771">
        <v>2017</v>
      </c>
      <c r="BB771">
        <v>2018</v>
      </c>
      <c r="BC771" t="s">
        <v>124</v>
      </c>
      <c r="BD771" s="5">
        <f>VLOOKUP(BC771,'unit cost'!$A$2:$B$17,2,FALSE)</f>
        <v>8.5</v>
      </c>
      <c r="BE771" s="5">
        <f t="shared" si="12"/>
        <v>394400</v>
      </c>
    </row>
    <row r="772" spans="1:57" ht="14.4" x14ac:dyDescent="0.3">
      <c r="A772" t="s">
        <v>574</v>
      </c>
      <c r="C772">
        <v>2774</v>
      </c>
      <c r="D772" t="s">
        <v>166</v>
      </c>
      <c r="E772" t="s">
        <v>97</v>
      </c>
      <c r="F772" t="s">
        <v>66</v>
      </c>
      <c r="G772">
        <v>500000</v>
      </c>
      <c r="H772">
        <v>1</v>
      </c>
      <c r="I772">
        <v>500000</v>
      </c>
      <c r="J772" s="1">
        <v>43358</v>
      </c>
      <c r="K772" s="1">
        <v>43100</v>
      </c>
      <c r="N772" s="1">
        <v>43358</v>
      </c>
      <c r="O772" t="s">
        <v>56</v>
      </c>
      <c r="P772" t="s">
        <v>67</v>
      </c>
      <c r="Q772" s="1">
        <v>43450</v>
      </c>
      <c r="T772">
        <v>0</v>
      </c>
      <c r="U772" t="b">
        <v>0</v>
      </c>
      <c r="V772" t="s">
        <v>595</v>
      </c>
      <c r="W772" t="s">
        <v>83</v>
      </c>
      <c r="X772" t="s">
        <v>573</v>
      </c>
      <c r="Y772" t="s">
        <v>574</v>
      </c>
      <c r="Z772" t="s">
        <v>253</v>
      </c>
      <c r="AA772" t="s">
        <v>575</v>
      </c>
      <c r="AB772" t="s">
        <v>61</v>
      </c>
      <c r="AC772">
        <v>2021</v>
      </c>
      <c r="AD772" t="s">
        <v>576</v>
      </c>
      <c r="AE772" t="s">
        <v>585</v>
      </c>
      <c r="AF772">
        <v>9</v>
      </c>
      <c r="AG772">
        <v>2018</v>
      </c>
      <c r="AH772" t="s">
        <v>86</v>
      </c>
      <c r="AI772" t="s">
        <v>104</v>
      </c>
      <c r="AJ772" t="s">
        <v>171</v>
      </c>
      <c r="AK772" t="s">
        <v>106</v>
      </c>
      <c r="AL772" t="s">
        <v>70</v>
      </c>
      <c r="AM772" t="s">
        <v>107</v>
      </c>
      <c r="AQ772">
        <v>0</v>
      </c>
      <c r="AT772">
        <v>0</v>
      </c>
      <c r="AU772">
        <v>0.88</v>
      </c>
      <c r="AV772">
        <v>440000</v>
      </c>
      <c r="AW772" t="s">
        <v>107</v>
      </c>
      <c r="AX772">
        <v>3</v>
      </c>
      <c r="AY772">
        <v>45</v>
      </c>
      <c r="AZ772" s="1">
        <v>43043</v>
      </c>
      <c r="BA772">
        <v>2018</v>
      </c>
      <c r="BB772">
        <v>2018</v>
      </c>
      <c r="BC772" t="s">
        <v>108</v>
      </c>
      <c r="BD772" s="5">
        <f>VLOOKUP(BC772,'unit cost'!$A$2:$B$17,2,FALSE)</f>
        <v>0.82799999999999996</v>
      </c>
      <c r="BE772" s="5">
        <f t="shared" si="12"/>
        <v>414000</v>
      </c>
    </row>
    <row r="773" spans="1:57" ht="14.4" x14ac:dyDescent="0.3">
      <c r="A773" t="s">
        <v>574</v>
      </c>
      <c r="C773">
        <v>2794</v>
      </c>
      <c r="D773" t="s">
        <v>166</v>
      </c>
      <c r="E773" t="s">
        <v>97</v>
      </c>
      <c r="F773" t="s">
        <v>66</v>
      </c>
      <c r="G773">
        <v>714000</v>
      </c>
      <c r="H773">
        <v>1</v>
      </c>
      <c r="I773">
        <v>714000</v>
      </c>
      <c r="J773" s="1">
        <v>43046</v>
      </c>
      <c r="K773" s="1">
        <v>42978</v>
      </c>
      <c r="N773" s="1">
        <v>43046</v>
      </c>
      <c r="O773" t="s">
        <v>56</v>
      </c>
      <c r="P773" t="s">
        <v>67</v>
      </c>
      <c r="Q773" s="1">
        <v>43082</v>
      </c>
      <c r="T773">
        <v>0</v>
      </c>
      <c r="U773" t="b">
        <v>0</v>
      </c>
      <c r="V773">
        <v>2794</v>
      </c>
      <c r="W773" t="s">
        <v>83</v>
      </c>
      <c r="X773" t="s">
        <v>573</v>
      </c>
      <c r="Y773" t="s">
        <v>574</v>
      </c>
      <c r="Z773" t="s">
        <v>253</v>
      </c>
      <c r="AA773" t="s">
        <v>575</v>
      </c>
      <c r="AB773" t="s">
        <v>61</v>
      </c>
      <c r="AC773">
        <v>2021</v>
      </c>
      <c r="AD773" t="s">
        <v>576</v>
      </c>
      <c r="AE773" t="s">
        <v>585</v>
      </c>
      <c r="AF773">
        <v>11</v>
      </c>
      <c r="AG773">
        <v>2017</v>
      </c>
      <c r="AH773" t="s">
        <v>86</v>
      </c>
      <c r="AI773" t="s">
        <v>104</v>
      </c>
      <c r="AJ773" t="s">
        <v>171</v>
      </c>
      <c r="AK773" t="s">
        <v>106</v>
      </c>
      <c r="AL773" t="s">
        <v>70</v>
      </c>
      <c r="AM773" t="s">
        <v>107</v>
      </c>
      <c r="AQ773">
        <v>0</v>
      </c>
      <c r="AT773">
        <v>0</v>
      </c>
      <c r="AU773">
        <v>0.88</v>
      </c>
      <c r="AV773">
        <v>628320</v>
      </c>
      <c r="AW773" t="s">
        <v>107</v>
      </c>
      <c r="AX773">
        <v>3</v>
      </c>
      <c r="AY773">
        <v>45</v>
      </c>
      <c r="AZ773" s="1">
        <v>42731</v>
      </c>
      <c r="BA773">
        <v>2017</v>
      </c>
      <c r="BB773">
        <v>2017</v>
      </c>
      <c r="BC773" t="s">
        <v>108</v>
      </c>
      <c r="BD773" s="5">
        <f>VLOOKUP(BC773,'unit cost'!$A$2:$B$17,2,FALSE)</f>
        <v>0.82799999999999996</v>
      </c>
      <c r="BE773" s="5">
        <f t="shared" si="12"/>
        <v>591192</v>
      </c>
    </row>
    <row r="774" spans="1:57" ht="14.4" x14ac:dyDescent="0.3">
      <c r="A774" t="s">
        <v>574</v>
      </c>
      <c r="C774">
        <v>2799</v>
      </c>
      <c r="D774" t="s">
        <v>211</v>
      </c>
      <c r="E774" t="s">
        <v>94</v>
      </c>
      <c r="F774" t="s">
        <v>94</v>
      </c>
      <c r="G774">
        <v>3528</v>
      </c>
      <c r="H774">
        <v>1</v>
      </c>
      <c r="I774">
        <v>3528</v>
      </c>
      <c r="J774" s="1">
        <v>43054</v>
      </c>
      <c r="K774" s="1">
        <v>43281</v>
      </c>
      <c r="N774" s="1">
        <v>43054</v>
      </c>
      <c r="O774" t="s">
        <v>56</v>
      </c>
      <c r="P774" t="s">
        <v>67</v>
      </c>
      <c r="Q774" s="1">
        <v>43084</v>
      </c>
      <c r="T774">
        <v>0</v>
      </c>
      <c r="U774" t="b">
        <v>0</v>
      </c>
      <c r="V774">
        <v>2799</v>
      </c>
      <c r="W774" t="s">
        <v>94</v>
      </c>
      <c r="X774" t="s">
        <v>573</v>
      </c>
      <c r="Y774" t="s">
        <v>574</v>
      </c>
      <c r="Z774" t="s">
        <v>253</v>
      </c>
      <c r="AA774" t="s">
        <v>575</v>
      </c>
      <c r="AB774" t="s">
        <v>61</v>
      </c>
      <c r="AC774">
        <v>2021</v>
      </c>
      <c r="AD774" t="s">
        <v>576</v>
      </c>
      <c r="AE774" t="s">
        <v>583</v>
      </c>
      <c r="AF774">
        <v>11</v>
      </c>
      <c r="AG774">
        <v>2017</v>
      </c>
      <c r="AH774" t="s">
        <v>94</v>
      </c>
      <c r="AI774" t="s">
        <v>213</v>
      </c>
      <c r="AJ774" t="s">
        <v>584</v>
      </c>
      <c r="AK774" t="s">
        <v>215</v>
      </c>
      <c r="AL774" t="s">
        <v>83</v>
      </c>
      <c r="AM774" t="s">
        <v>122</v>
      </c>
      <c r="AQ774">
        <v>0</v>
      </c>
      <c r="AT774">
        <v>0</v>
      </c>
      <c r="AU774">
        <v>8.5</v>
      </c>
      <c r="AV774">
        <v>29988</v>
      </c>
      <c r="AW774" t="s">
        <v>123</v>
      </c>
      <c r="AX774">
        <v>3</v>
      </c>
      <c r="AY774">
        <v>41</v>
      </c>
      <c r="AZ774" s="1">
        <v>42767</v>
      </c>
      <c r="BA774">
        <v>2017</v>
      </c>
      <c r="BB774">
        <v>2017</v>
      </c>
      <c r="BC774" t="s">
        <v>216</v>
      </c>
      <c r="BD774" s="5">
        <f>VLOOKUP(BC774,'unit cost'!$A$2:$B$17,2,FALSE)</f>
        <v>8.5</v>
      </c>
      <c r="BE774" s="5">
        <f t="shared" si="12"/>
        <v>29988</v>
      </c>
    </row>
    <row r="775" spans="1:57" ht="14.4" x14ac:dyDescent="0.3">
      <c r="A775" t="s">
        <v>574</v>
      </c>
      <c r="C775">
        <v>2810</v>
      </c>
      <c r="D775" t="s">
        <v>192</v>
      </c>
      <c r="E775" t="s">
        <v>94</v>
      </c>
      <c r="F775" t="s">
        <v>66</v>
      </c>
      <c r="G775">
        <v>10000</v>
      </c>
      <c r="H775">
        <v>1</v>
      </c>
      <c r="I775">
        <v>10000</v>
      </c>
      <c r="J775" s="1">
        <v>43343</v>
      </c>
      <c r="K775" s="1">
        <v>43465</v>
      </c>
      <c r="N775" s="1">
        <v>43343</v>
      </c>
      <c r="O775" t="s">
        <v>56</v>
      </c>
      <c r="P775" t="s">
        <v>67</v>
      </c>
      <c r="Q775" s="1">
        <v>43348</v>
      </c>
      <c r="T775">
        <v>0</v>
      </c>
      <c r="U775" t="b">
        <v>0</v>
      </c>
      <c r="V775">
        <v>2810</v>
      </c>
      <c r="W775" t="s">
        <v>94</v>
      </c>
      <c r="X775" t="s">
        <v>573</v>
      </c>
      <c r="Y775" t="s">
        <v>574</v>
      </c>
      <c r="Z775" t="s">
        <v>253</v>
      </c>
      <c r="AA775" t="s">
        <v>575</v>
      </c>
      <c r="AB775" t="s">
        <v>61</v>
      </c>
      <c r="AC775">
        <v>2021</v>
      </c>
      <c r="AD775" t="s">
        <v>576</v>
      </c>
      <c r="AE775" t="s">
        <v>577</v>
      </c>
      <c r="AF775">
        <v>8</v>
      </c>
      <c r="AG775">
        <v>2018</v>
      </c>
      <c r="AH775" t="s">
        <v>94</v>
      </c>
      <c r="AI775" t="s">
        <v>111</v>
      </c>
      <c r="AJ775" t="s">
        <v>194</v>
      </c>
      <c r="AK775" t="s">
        <v>113</v>
      </c>
      <c r="AL775" t="s">
        <v>70</v>
      </c>
      <c r="AM775" t="s">
        <v>114</v>
      </c>
      <c r="AQ775">
        <v>0</v>
      </c>
      <c r="AT775">
        <v>0</v>
      </c>
      <c r="AU775">
        <v>0.6</v>
      </c>
      <c r="AV775">
        <v>6000</v>
      </c>
      <c r="AW775" t="s">
        <v>115</v>
      </c>
      <c r="AX775">
        <v>3</v>
      </c>
      <c r="AY775">
        <v>0</v>
      </c>
      <c r="AZ775" s="1">
        <v>43343</v>
      </c>
      <c r="BA775">
        <v>2018</v>
      </c>
      <c r="BB775">
        <v>2019</v>
      </c>
      <c r="BC775" t="s">
        <v>116</v>
      </c>
      <c r="BD775" s="5">
        <f>VLOOKUP(BC775,'unit cost'!$A$2:$B$17,2,FALSE)</f>
        <v>0.29599999999999999</v>
      </c>
      <c r="BE775" s="5">
        <f t="shared" si="12"/>
        <v>2960</v>
      </c>
    </row>
    <row r="776" spans="1:57" ht="14.4" x14ac:dyDescent="0.3">
      <c r="A776" t="s">
        <v>574</v>
      </c>
      <c r="C776">
        <v>2811</v>
      </c>
      <c r="D776" t="s">
        <v>166</v>
      </c>
      <c r="E776" t="s">
        <v>94</v>
      </c>
      <c r="F776" t="s">
        <v>66</v>
      </c>
      <c r="G776">
        <v>540400</v>
      </c>
      <c r="H776">
        <v>1</v>
      </c>
      <c r="I776">
        <v>540400</v>
      </c>
      <c r="J776" s="1">
        <v>43717</v>
      </c>
      <c r="K776" s="1">
        <v>43220</v>
      </c>
      <c r="N776" s="1">
        <v>43717</v>
      </c>
      <c r="O776" t="s">
        <v>56</v>
      </c>
      <c r="P776" t="s">
        <v>596</v>
      </c>
      <c r="Q776" s="1">
        <v>43854</v>
      </c>
      <c r="T776">
        <v>1040380</v>
      </c>
      <c r="U776" t="b">
        <v>1</v>
      </c>
      <c r="V776">
        <v>2811</v>
      </c>
      <c r="W776" t="s">
        <v>94</v>
      </c>
      <c r="X776" t="s">
        <v>573</v>
      </c>
      <c r="Y776" t="s">
        <v>574</v>
      </c>
      <c r="Z776" t="s">
        <v>253</v>
      </c>
      <c r="AA776" t="s">
        <v>575</v>
      </c>
      <c r="AB776" t="s">
        <v>61</v>
      </c>
      <c r="AC776">
        <v>2021</v>
      </c>
      <c r="AD776" t="s">
        <v>576</v>
      </c>
      <c r="AE776" t="s">
        <v>585</v>
      </c>
      <c r="AF776">
        <v>9</v>
      </c>
      <c r="AG776">
        <v>2019</v>
      </c>
      <c r="AH776" t="s">
        <v>94</v>
      </c>
      <c r="AI776" t="s">
        <v>104</v>
      </c>
      <c r="AJ776" t="s">
        <v>171</v>
      </c>
      <c r="AK776" t="s">
        <v>106</v>
      </c>
      <c r="AL776" t="s">
        <v>70</v>
      </c>
      <c r="AM776" t="s">
        <v>107</v>
      </c>
      <c r="AQ776">
        <v>0</v>
      </c>
      <c r="AT776">
        <v>0</v>
      </c>
      <c r="AU776">
        <v>0.88</v>
      </c>
      <c r="AV776">
        <v>475552</v>
      </c>
      <c r="AW776" t="s">
        <v>107</v>
      </c>
      <c r="AX776">
        <v>3</v>
      </c>
      <c r="AY776">
        <v>45</v>
      </c>
      <c r="AZ776" s="1">
        <v>43402</v>
      </c>
      <c r="BA776">
        <v>2019</v>
      </c>
      <c r="BB776">
        <v>2019</v>
      </c>
      <c r="BC776" t="s">
        <v>108</v>
      </c>
      <c r="BD776" s="5">
        <f>VLOOKUP(BC776,'unit cost'!$A$2:$B$17,2,FALSE)</f>
        <v>0.82799999999999996</v>
      </c>
      <c r="BE776" s="5">
        <f t="shared" si="12"/>
        <v>447451.19999999995</v>
      </c>
    </row>
    <row r="777" spans="1:57" ht="14.4" x14ac:dyDescent="0.3">
      <c r="A777" t="s">
        <v>574</v>
      </c>
      <c r="C777">
        <v>2814</v>
      </c>
      <c r="D777" t="s">
        <v>211</v>
      </c>
      <c r="E777" t="s">
        <v>97</v>
      </c>
      <c r="F777" t="s">
        <v>66</v>
      </c>
      <c r="G777">
        <v>20736</v>
      </c>
      <c r="H777">
        <v>1</v>
      </c>
      <c r="I777">
        <v>20736</v>
      </c>
      <c r="J777" s="1">
        <v>43251</v>
      </c>
      <c r="K777" s="1">
        <v>43251</v>
      </c>
      <c r="N777" s="1">
        <v>43251</v>
      </c>
      <c r="O777" t="s">
        <v>56</v>
      </c>
      <c r="P777" t="s">
        <v>67</v>
      </c>
      <c r="Q777" s="1">
        <v>43271</v>
      </c>
      <c r="T777">
        <v>0</v>
      </c>
      <c r="U777" t="b">
        <v>1</v>
      </c>
      <c r="V777" t="s">
        <v>597</v>
      </c>
      <c r="W777" t="s">
        <v>83</v>
      </c>
      <c r="X777" t="s">
        <v>573</v>
      </c>
      <c r="Y777" t="s">
        <v>574</v>
      </c>
      <c r="Z777" t="s">
        <v>253</v>
      </c>
      <c r="AA777" t="s">
        <v>575</v>
      </c>
      <c r="AB777" t="s">
        <v>61</v>
      </c>
      <c r="AC777">
        <v>2021</v>
      </c>
      <c r="AD777" t="s">
        <v>576</v>
      </c>
      <c r="AE777" t="s">
        <v>583</v>
      </c>
      <c r="AF777">
        <v>5</v>
      </c>
      <c r="AG777">
        <v>2018</v>
      </c>
      <c r="AH777" t="s">
        <v>86</v>
      </c>
      <c r="AI777" t="s">
        <v>213</v>
      </c>
      <c r="AJ777" t="s">
        <v>584</v>
      </c>
      <c r="AK777" t="s">
        <v>215</v>
      </c>
      <c r="AL777" t="s">
        <v>83</v>
      </c>
      <c r="AM777" t="s">
        <v>122</v>
      </c>
      <c r="AQ777">
        <v>0</v>
      </c>
      <c r="AT777">
        <v>0</v>
      </c>
      <c r="AU777">
        <v>8.5</v>
      </c>
      <c r="AV777">
        <v>176256</v>
      </c>
      <c r="AW777" t="s">
        <v>123</v>
      </c>
      <c r="AX777">
        <v>3</v>
      </c>
      <c r="AY777">
        <v>41</v>
      </c>
      <c r="AZ777" s="1">
        <v>42964</v>
      </c>
      <c r="BA777">
        <v>2017</v>
      </c>
      <c r="BB777">
        <v>2018</v>
      </c>
      <c r="BC777" t="s">
        <v>216</v>
      </c>
      <c r="BD777" s="5">
        <f>VLOOKUP(BC777,'unit cost'!$A$2:$B$17,2,FALSE)</f>
        <v>8.5</v>
      </c>
      <c r="BE777" s="5">
        <f t="shared" si="12"/>
        <v>176256</v>
      </c>
    </row>
    <row r="778" spans="1:57" ht="14.4" x14ac:dyDescent="0.3">
      <c r="A778" t="s">
        <v>574</v>
      </c>
      <c r="C778">
        <v>2816</v>
      </c>
      <c r="D778" t="s">
        <v>586</v>
      </c>
      <c r="E778" t="s">
        <v>97</v>
      </c>
      <c r="F778" t="s">
        <v>66</v>
      </c>
      <c r="G778">
        <v>447120</v>
      </c>
      <c r="H778">
        <v>1</v>
      </c>
      <c r="I778">
        <v>447120</v>
      </c>
      <c r="J778" s="1">
        <v>43143</v>
      </c>
      <c r="K778" s="1">
        <v>43100</v>
      </c>
      <c r="N778" s="1">
        <v>43143</v>
      </c>
      <c r="O778" t="s">
        <v>56</v>
      </c>
      <c r="P778" t="s">
        <v>67</v>
      </c>
      <c r="Q778" s="1">
        <v>43179</v>
      </c>
      <c r="T778">
        <v>0</v>
      </c>
      <c r="U778" t="b">
        <v>0</v>
      </c>
      <c r="V778" t="s">
        <v>598</v>
      </c>
      <c r="W778" t="s">
        <v>83</v>
      </c>
      <c r="X778" t="s">
        <v>573</v>
      </c>
      <c r="Y778" t="s">
        <v>574</v>
      </c>
      <c r="Z778" t="s">
        <v>253</v>
      </c>
      <c r="AA778" t="s">
        <v>575</v>
      </c>
      <c r="AB778" t="s">
        <v>61</v>
      </c>
      <c r="AC778">
        <v>2021</v>
      </c>
      <c r="AD778" t="s">
        <v>576</v>
      </c>
      <c r="AE778" t="s">
        <v>587</v>
      </c>
      <c r="AF778">
        <v>2</v>
      </c>
      <c r="AG778">
        <v>2018</v>
      </c>
      <c r="AH778" t="s">
        <v>86</v>
      </c>
      <c r="AI778" t="s">
        <v>127</v>
      </c>
      <c r="AJ778" t="s">
        <v>588</v>
      </c>
      <c r="AK778" t="s">
        <v>129</v>
      </c>
      <c r="AL778" t="s">
        <v>94</v>
      </c>
      <c r="AM778" t="s">
        <v>130</v>
      </c>
      <c r="AQ778">
        <v>0</v>
      </c>
      <c r="AT778">
        <v>0</v>
      </c>
      <c r="AU778">
        <v>0.26</v>
      </c>
      <c r="AV778">
        <v>116251.2</v>
      </c>
      <c r="AW778" t="s">
        <v>131</v>
      </c>
      <c r="AX778">
        <v>3</v>
      </c>
      <c r="AY778">
        <v>14</v>
      </c>
      <c r="AZ778" s="1">
        <v>43045</v>
      </c>
      <c r="BA778">
        <v>2018</v>
      </c>
      <c r="BB778">
        <v>2018</v>
      </c>
      <c r="BC778" t="s">
        <v>132</v>
      </c>
      <c r="BD778" s="5">
        <f>VLOOKUP(BC778,'unit cost'!$A$2:$B$17,2,FALSE)</f>
        <v>0.26300000000000001</v>
      </c>
      <c r="BE778" s="5">
        <f t="shared" si="12"/>
        <v>117592.56000000001</v>
      </c>
    </row>
    <row r="779" spans="1:57" ht="14.4" x14ac:dyDescent="0.3">
      <c r="A779" t="s">
        <v>574</v>
      </c>
      <c r="C779">
        <v>2825</v>
      </c>
      <c r="D779" t="s">
        <v>589</v>
      </c>
      <c r="E779" t="s">
        <v>97</v>
      </c>
      <c r="F779" t="s">
        <v>66</v>
      </c>
      <c r="G779">
        <v>81360</v>
      </c>
      <c r="H779">
        <v>1</v>
      </c>
      <c r="I779">
        <v>81360</v>
      </c>
      <c r="J779" s="1">
        <v>43143</v>
      </c>
      <c r="K779" s="1">
        <v>43131</v>
      </c>
      <c r="N779" s="1">
        <v>43143</v>
      </c>
      <c r="O779" t="s">
        <v>56</v>
      </c>
      <c r="P779" t="s">
        <v>67</v>
      </c>
      <c r="Q779" s="1">
        <v>43271</v>
      </c>
      <c r="T779">
        <v>0</v>
      </c>
      <c r="U779" t="b">
        <v>0</v>
      </c>
      <c r="V779" t="s">
        <v>599</v>
      </c>
      <c r="W779" t="s">
        <v>83</v>
      </c>
      <c r="X779" t="s">
        <v>573</v>
      </c>
      <c r="Y779" t="s">
        <v>574</v>
      </c>
      <c r="Z779" t="s">
        <v>253</v>
      </c>
      <c r="AA779" t="s">
        <v>575</v>
      </c>
      <c r="AB779" t="s">
        <v>61</v>
      </c>
      <c r="AC779">
        <v>2021</v>
      </c>
      <c r="AD779" t="s">
        <v>576</v>
      </c>
      <c r="AE779" t="s">
        <v>590</v>
      </c>
      <c r="AF779">
        <v>2</v>
      </c>
      <c r="AG779">
        <v>2018</v>
      </c>
      <c r="AH779" t="s">
        <v>86</v>
      </c>
      <c r="AI779" t="s">
        <v>135</v>
      </c>
      <c r="AJ779" t="s">
        <v>591</v>
      </c>
      <c r="AK779" t="s">
        <v>137</v>
      </c>
      <c r="AL779" t="s">
        <v>97</v>
      </c>
      <c r="AM779" t="s">
        <v>138</v>
      </c>
      <c r="AQ779">
        <v>0</v>
      </c>
      <c r="AT779">
        <v>0</v>
      </c>
      <c r="AU779">
        <v>0.3</v>
      </c>
      <c r="AV779">
        <v>24408</v>
      </c>
      <c r="AW779" t="s">
        <v>131</v>
      </c>
      <c r="AX779">
        <v>3</v>
      </c>
      <c r="AY779">
        <v>14</v>
      </c>
      <c r="AZ779" s="1">
        <v>43045</v>
      </c>
      <c r="BA779">
        <v>2018</v>
      </c>
      <c r="BB779">
        <v>2018</v>
      </c>
      <c r="BC779" t="s">
        <v>139</v>
      </c>
      <c r="BD779" s="5">
        <f>VLOOKUP(BC779,'unit cost'!$A$2:$B$17,2,FALSE)</f>
        <v>0.32800000000000001</v>
      </c>
      <c r="BE779" s="5">
        <f t="shared" si="12"/>
        <v>26686.080000000002</v>
      </c>
    </row>
    <row r="780" spans="1:57" ht="14.4" x14ac:dyDescent="0.3">
      <c r="A780" t="s">
        <v>574</v>
      </c>
      <c r="C780">
        <v>2839</v>
      </c>
      <c r="D780" t="s">
        <v>189</v>
      </c>
      <c r="E780" t="s">
        <v>97</v>
      </c>
      <c r="F780" t="s">
        <v>66</v>
      </c>
      <c r="G780">
        <v>7500000</v>
      </c>
      <c r="H780">
        <v>1</v>
      </c>
      <c r="I780">
        <v>7500000</v>
      </c>
      <c r="J780" s="1">
        <v>43227</v>
      </c>
      <c r="K780" s="1">
        <v>43069</v>
      </c>
      <c r="N780" s="1">
        <v>43227</v>
      </c>
      <c r="O780" t="s">
        <v>56</v>
      </c>
      <c r="P780" t="s">
        <v>67</v>
      </c>
      <c r="Q780" s="1">
        <v>43266</v>
      </c>
      <c r="T780">
        <v>0</v>
      </c>
      <c r="U780" t="b">
        <v>0</v>
      </c>
      <c r="V780" t="s">
        <v>600</v>
      </c>
      <c r="W780" t="s">
        <v>83</v>
      </c>
      <c r="X780" t="s">
        <v>573</v>
      </c>
      <c r="Y780" t="s">
        <v>574</v>
      </c>
      <c r="Z780" t="s">
        <v>253</v>
      </c>
      <c r="AA780" t="s">
        <v>575</v>
      </c>
      <c r="AB780" t="s">
        <v>61</v>
      </c>
      <c r="AC780">
        <v>2021</v>
      </c>
      <c r="AD780" t="s">
        <v>576</v>
      </c>
      <c r="AE780" t="s">
        <v>578</v>
      </c>
      <c r="AF780">
        <v>5</v>
      </c>
      <c r="AG780">
        <v>2018</v>
      </c>
      <c r="AH780" t="s">
        <v>86</v>
      </c>
      <c r="AI780" t="s">
        <v>579</v>
      </c>
      <c r="AJ780" t="s">
        <v>580</v>
      </c>
      <c r="AK780" t="s">
        <v>581</v>
      </c>
      <c r="AL780" t="s">
        <v>70</v>
      </c>
      <c r="AM780" t="s">
        <v>74</v>
      </c>
      <c r="AQ780">
        <v>0</v>
      </c>
      <c r="AT780">
        <v>0</v>
      </c>
      <c r="AU780">
        <v>65.34</v>
      </c>
      <c r="AV780">
        <v>490050000</v>
      </c>
      <c r="AW780" t="s">
        <v>90</v>
      </c>
      <c r="AX780">
        <v>1</v>
      </c>
      <c r="AY780">
        <v>37</v>
      </c>
      <c r="AZ780" s="1">
        <v>42968</v>
      </c>
      <c r="BA780">
        <v>2017</v>
      </c>
      <c r="BB780">
        <v>2018</v>
      </c>
      <c r="BC780" t="s">
        <v>91</v>
      </c>
      <c r="BD780" s="5">
        <f>VLOOKUP(BC780,'unit cost'!$A$2:$B$17,2,FALSE)</f>
        <v>3.0300000000000001E-2</v>
      </c>
      <c r="BE780" s="5">
        <f t="shared" si="12"/>
        <v>227250</v>
      </c>
    </row>
    <row r="781" spans="1:57" ht="14.4" x14ac:dyDescent="0.3">
      <c r="A781" t="s">
        <v>574</v>
      </c>
      <c r="C781">
        <v>2840</v>
      </c>
      <c r="D781" t="s">
        <v>189</v>
      </c>
      <c r="E781" t="s">
        <v>94</v>
      </c>
      <c r="F781" t="s">
        <v>66</v>
      </c>
      <c r="G781">
        <v>12528000</v>
      </c>
      <c r="H781">
        <v>1</v>
      </c>
      <c r="I781">
        <v>12528000</v>
      </c>
      <c r="J781" s="1">
        <v>43373</v>
      </c>
      <c r="K781" s="1">
        <v>43039</v>
      </c>
      <c r="N781" s="1">
        <v>43373</v>
      </c>
      <c r="O781" t="s">
        <v>56</v>
      </c>
      <c r="P781" t="s">
        <v>601</v>
      </c>
      <c r="Q781" s="1">
        <v>43451</v>
      </c>
      <c r="T781">
        <v>0</v>
      </c>
      <c r="U781" t="b">
        <v>1</v>
      </c>
      <c r="V781">
        <v>2840</v>
      </c>
      <c r="W781" t="s">
        <v>94</v>
      </c>
      <c r="X781" t="s">
        <v>573</v>
      </c>
      <c r="Y781" t="s">
        <v>574</v>
      </c>
      <c r="Z781" t="s">
        <v>253</v>
      </c>
      <c r="AA781" t="s">
        <v>575</v>
      </c>
      <c r="AB781" t="s">
        <v>61</v>
      </c>
      <c r="AC781">
        <v>2021</v>
      </c>
      <c r="AD781" t="s">
        <v>576</v>
      </c>
      <c r="AE781" t="s">
        <v>578</v>
      </c>
      <c r="AF781">
        <v>9</v>
      </c>
      <c r="AG781">
        <v>2018</v>
      </c>
      <c r="AH781" t="s">
        <v>94</v>
      </c>
      <c r="AI781" t="s">
        <v>579</v>
      </c>
      <c r="AJ781" t="s">
        <v>580</v>
      </c>
      <c r="AK781" t="s">
        <v>581</v>
      </c>
      <c r="AL781" t="s">
        <v>70</v>
      </c>
      <c r="AM781" t="s">
        <v>74</v>
      </c>
      <c r="AQ781">
        <v>0</v>
      </c>
      <c r="AT781">
        <v>0</v>
      </c>
      <c r="AU781">
        <v>65.34</v>
      </c>
      <c r="AV781">
        <v>818579520</v>
      </c>
      <c r="AW781" t="s">
        <v>90</v>
      </c>
      <c r="AX781">
        <v>1</v>
      </c>
      <c r="AY781">
        <v>37</v>
      </c>
      <c r="AZ781" s="1">
        <v>43114</v>
      </c>
      <c r="BA781">
        <v>2018</v>
      </c>
      <c r="BB781">
        <v>2018</v>
      </c>
      <c r="BC781" t="s">
        <v>91</v>
      </c>
      <c r="BD781" s="5">
        <f>VLOOKUP(BC781,'unit cost'!$A$2:$B$17,2,FALSE)</f>
        <v>3.0300000000000001E-2</v>
      </c>
      <c r="BE781" s="5">
        <f t="shared" si="12"/>
        <v>379598.4</v>
      </c>
    </row>
    <row r="782" spans="1:57" ht="14.4" x14ac:dyDescent="0.3">
      <c r="A782" t="s">
        <v>574</v>
      </c>
      <c r="C782">
        <v>2845</v>
      </c>
      <c r="D782" t="s">
        <v>592</v>
      </c>
      <c r="E782" t="s">
        <v>97</v>
      </c>
      <c r="F782" t="s">
        <v>66</v>
      </c>
      <c r="G782">
        <v>171700</v>
      </c>
      <c r="H782">
        <v>1</v>
      </c>
      <c r="I782">
        <v>171700</v>
      </c>
      <c r="J782" s="1">
        <v>43158</v>
      </c>
      <c r="K782" s="1">
        <v>43100</v>
      </c>
      <c r="N782" s="1">
        <v>43158</v>
      </c>
      <c r="O782" t="s">
        <v>56</v>
      </c>
      <c r="P782" t="s">
        <v>67</v>
      </c>
      <c r="Q782" s="1">
        <v>43271</v>
      </c>
      <c r="T782">
        <v>0</v>
      </c>
      <c r="U782" t="b">
        <v>0</v>
      </c>
      <c r="V782" t="s">
        <v>602</v>
      </c>
      <c r="W782" t="s">
        <v>83</v>
      </c>
      <c r="X782" t="s">
        <v>573</v>
      </c>
      <c r="Y782" t="s">
        <v>574</v>
      </c>
      <c r="Z782" t="s">
        <v>253</v>
      </c>
      <c r="AA782" t="s">
        <v>575</v>
      </c>
      <c r="AB782" t="s">
        <v>61</v>
      </c>
      <c r="AC782">
        <v>2021</v>
      </c>
      <c r="AD782" t="s">
        <v>576</v>
      </c>
      <c r="AE782" t="s">
        <v>593</v>
      </c>
      <c r="AF782">
        <v>2</v>
      </c>
      <c r="AG782">
        <v>2018</v>
      </c>
      <c r="AH782" t="s">
        <v>86</v>
      </c>
      <c r="AI782" t="s">
        <v>119</v>
      </c>
      <c r="AJ782" t="s">
        <v>177</v>
      </c>
      <c r="AK782" t="s">
        <v>121</v>
      </c>
      <c r="AL782" t="s">
        <v>70</v>
      </c>
      <c r="AM782" t="s">
        <v>122</v>
      </c>
      <c r="AQ782">
        <v>0</v>
      </c>
      <c r="AT782">
        <v>0</v>
      </c>
      <c r="AU782">
        <v>8.5</v>
      </c>
      <c r="AV782">
        <v>1459450</v>
      </c>
      <c r="AW782" t="s">
        <v>123</v>
      </c>
      <c r="AX782">
        <v>3</v>
      </c>
      <c r="AY782">
        <v>14</v>
      </c>
      <c r="AZ782" s="1">
        <v>43060</v>
      </c>
      <c r="BA782">
        <v>2018</v>
      </c>
      <c r="BB782">
        <v>2018</v>
      </c>
      <c r="BC782" t="s">
        <v>124</v>
      </c>
      <c r="BD782" s="5">
        <f>VLOOKUP(BC782,'unit cost'!$A$2:$B$17,2,FALSE)</f>
        <v>8.5</v>
      </c>
      <c r="BE782" s="5">
        <f t="shared" si="12"/>
        <v>1459450</v>
      </c>
    </row>
    <row r="783" spans="1:57" ht="14.4" x14ac:dyDescent="0.3">
      <c r="A783" t="s">
        <v>574</v>
      </c>
      <c r="C783">
        <v>2846</v>
      </c>
      <c r="D783" t="s">
        <v>592</v>
      </c>
      <c r="E783" t="s">
        <v>94</v>
      </c>
      <c r="F783" t="s">
        <v>66</v>
      </c>
      <c r="G783">
        <v>60000</v>
      </c>
      <c r="H783">
        <v>1</v>
      </c>
      <c r="I783">
        <v>60000</v>
      </c>
      <c r="J783" s="1">
        <v>43096</v>
      </c>
      <c r="K783" s="1">
        <v>43082</v>
      </c>
      <c r="N783" s="1">
        <v>43096</v>
      </c>
      <c r="O783" t="s">
        <v>56</v>
      </c>
      <c r="P783" t="s">
        <v>57</v>
      </c>
      <c r="Q783" s="1">
        <v>43186</v>
      </c>
      <c r="T783">
        <v>0</v>
      </c>
      <c r="U783" t="b">
        <v>0</v>
      </c>
      <c r="V783">
        <v>2846</v>
      </c>
      <c r="W783" t="s">
        <v>94</v>
      </c>
      <c r="X783" t="s">
        <v>573</v>
      </c>
      <c r="Y783" t="s">
        <v>574</v>
      </c>
      <c r="Z783" t="s">
        <v>253</v>
      </c>
      <c r="AA783" t="s">
        <v>575</v>
      </c>
      <c r="AB783" t="s">
        <v>61</v>
      </c>
      <c r="AC783">
        <v>2021</v>
      </c>
      <c r="AD783" t="s">
        <v>576</v>
      </c>
      <c r="AE783" t="s">
        <v>593</v>
      </c>
      <c r="AF783">
        <v>12</v>
      </c>
      <c r="AG783">
        <v>2017</v>
      </c>
      <c r="AH783" t="s">
        <v>94</v>
      </c>
      <c r="AI783" t="s">
        <v>119</v>
      </c>
      <c r="AJ783" t="s">
        <v>177</v>
      </c>
      <c r="AK783" t="s">
        <v>121</v>
      </c>
      <c r="AL783" t="s">
        <v>70</v>
      </c>
      <c r="AM783" t="s">
        <v>122</v>
      </c>
      <c r="AQ783">
        <v>0</v>
      </c>
      <c r="AT783">
        <v>0</v>
      </c>
      <c r="AU783">
        <v>8.5</v>
      </c>
      <c r="AV783">
        <v>510000</v>
      </c>
      <c r="AW783" t="s">
        <v>123</v>
      </c>
      <c r="AX783">
        <v>3</v>
      </c>
      <c r="AY783">
        <v>14</v>
      </c>
      <c r="AZ783" s="1">
        <v>42998</v>
      </c>
      <c r="BA783">
        <v>2018</v>
      </c>
      <c r="BB783">
        <v>2018</v>
      </c>
      <c r="BC783" t="s">
        <v>124</v>
      </c>
      <c r="BD783" s="5">
        <f>VLOOKUP(BC783,'unit cost'!$A$2:$B$17,2,FALSE)</f>
        <v>8.5</v>
      </c>
      <c r="BE783" s="5">
        <f t="shared" si="12"/>
        <v>510000</v>
      </c>
    </row>
    <row r="784" spans="1:57" ht="14.4" x14ac:dyDescent="0.3">
      <c r="A784" t="s">
        <v>574</v>
      </c>
      <c r="C784">
        <v>2858</v>
      </c>
      <c r="D784" t="s">
        <v>189</v>
      </c>
      <c r="E784" t="s">
        <v>97</v>
      </c>
      <c r="F784" t="s">
        <v>66</v>
      </c>
      <c r="G784">
        <v>4600000</v>
      </c>
      <c r="H784">
        <v>1</v>
      </c>
      <c r="I784">
        <v>4600000</v>
      </c>
      <c r="J784" s="1">
        <v>43196</v>
      </c>
      <c r="K784" s="1">
        <v>43153</v>
      </c>
      <c r="N784" s="1">
        <v>43196</v>
      </c>
      <c r="O784" t="s">
        <v>56</v>
      </c>
      <c r="P784" t="s">
        <v>603</v>
      </c>
      <c r="Q784" s="1">
        <v>43348</v>
      </c>
      <c r="T784">
        <v>0</v>
      </c>
      <c r="U784" t="b">
        <v>1</v>
      </c>
      <c r="V784">
        <v>2858</v>
      </c>
      <c r="W784" t="s">
        <v>83</v>
      </c>
      <c r="X784" t="s">
        <v>573</v>
      </c>
      <c r="Y784" t="s">
        <v>574</v>
      </c>
      <c r="Z784" t="s">
        <v>253</v>
      </c>
      <c r="AA784" t="s">
        <v>575</v>
      </c>
      <c r="AB784" t="s">
        <v>61</v>
      </c>
      <c r="AC784">
        <v>2021</v>
      </c>
      <c r="AD784" t="s">
        <v>576</v>
      </c>
      <c r="AE784" t="s">
        <v>578</v>
      </c>
      <c r="AF784">
        <v>4</v>
      </c>
      <c r="AG784">
        <v>2018</v>
      </c>
      <c r="AH784" t="s">
        <v>86</v>
      </c>
      <c r="AI784" t="s">
        <v>579</v>
      </c>
      <c r="AJ784" t="s">
        <v>580</v>
      </c>
      <c r="AK784" t="s">
        <v>581</v>
      </c>
      <c r="AL784" t="s">
        <v>70</v>
      </c>
      <c r="AM784" t="s">
        <v>74</v>
      </c>
      <c r="AQ784">
        <v>0</v>
      </c>
      <c r="AT784">
        <v>0</v>
      </c>
      <c r="AU784">
        <v>65.34</v>
      </c>
      <c r="AV784">
        <v>300564000</v>
      </c>
      <c r="AW784" t="s">
        <v>90</v>
      </c>
      <c r="AX784">
        <v>1</v>
      </c>
      <c r="AY784">
        <v>37</v>
      </c>
      <c r="AZ784" s="1">
        <v>42937</v>
      </c>
      <c r="BA784">
        <v>2017</v>
      </c>
      <c r="BB784">
        <v>2018</v>
      </c>
      <c r="BC784" t="s">
        <v>91</v>
      </c>
      <c r="BD784" s="5">
        <f>VLOOKUP(BC784,'unit cost'!$A$2:$B$17,2,FALSE)</f>
        <v>3.0300000000000001E-2</v>
      </c>
      <c r="BE784" s="5">
        <f t="shared" si="12"/>
        <v>139380</v>
      </c>
    </row>
    <row r="785" spans="1:57" ht="14.4" x14ac:dyDescent="0.3">
      <c r="A785" t="s">
        <v>574</v>
      </c>
      <c r="C785">
        <v>2866</v>
      </c>
      <c r="D785" t="s">
        <v>189</v>
      </c>
      <c r="E785" t="s">
        <v>575</v>
      </c>
      <c r="F785" t="s">
        <v>66</v>
      </c>
      <c r="G785">
        <v>13424976</v>
      </c>
      <c r="H785">
        <v>1</v>
      </c>
      <c r="I785">
        <v>13424976</v>
      </c>
      <c r="J785" s="1">
        <v>43738</v>
      </c>
      <c r="K785" s="1">
        <v>43465</v>
      </c>
      <c r="N785" s="1">
        <v>43738</v>
      </c>
      <c r="O785" t="s">
        <v>56</v>
      </c>
      <c r="P785" t="s">
        <v>57</v>
      </c>
      <c r="Q785" s="1">
        <v>43812</v>
      </c>
      <c r="T785">
        <v>0</v>
      </c>
      <c r="U785" t="b">
        <v>1</v>
      </c>
      <c r="V785">
        <v>2866</v>
      </c>
      <c r="W785" t="s">
        <v>64</v>
      </c>
      <c r="X785" t="s">
        <v>573</v>
      </c>
      <c r="Y785" t="s">
        <v>574</v>
      </c>
      <c r="Z785" t="s">
        <v>253</v>
      </c>
      <c r="AA785" t="s">
        <v>575</v>
      </c>
      <c r="AB785" t="s">
        <v>61</v>
      </c>
      <c r="AC785">
        <v>2021</v>
      </c>
      <c r="AD785" t="s">
        <v>576</v>
      </c>
      <c r="AE785" t="s">
        <v>578</v>
      </c>
      <c r="AF785">
        <v>9</v>
      </c>
      <c r="AG785">
        <v>2019</v>
      </c>
      <c r="AH785" t="s">
        <v>65</v>
      </c>
      <c r="AI785" t="s">
        <v>579</v>
      </c>
      <c r="AJ785" t="s">
        <v>580</v>
      </c>
      <c r="AK785" t="s">
        <v>581</v>
      </c>
      <c r="AL785" t="s">
        <v>70</v>
      </c>
      <c r="AM785" t="s">
        <v>74</v>
      </c>
      <c r="AQ785">
        <v>0</v>
      </c>
      <c r="AT785">
        <v>0</v>
      </c>
      <c r="AU785">
        <v>65.34</v>
      </c>
      <c r="AV785">
        <v>877187931.84000003</v>
      </c>
      <c r="AW785" t="s">
        <v>90</v>
      </c>
      <c r="AX785">
        <v>1</v>
      </c>
      <c r="AY785">
        <v>37</v>
      </c>
      <c r="AZ785" s="1">
        <v>43479</v>
      </c>
      <c r="BA785">
        <v>2019</v>
      </c>
      <c r="BB785">
        <v>2019</v>
      </c>
      <c r="BC785" t="s">
        <v>91</v>
      </c>
      <c r="BD785" s="5">
        <f>VLOOKUP(BC785,'unit cost'!$A$2:$B$17,2,FALSE)</f>
        <v>3.0300000000000001E-2</v>
      </c>
      <c r="BE785" s="5">
        <f t="shared" si="12"/>
        <v>406776.77280000004</v>
      </c>
    </row>
    <row r="786" spans="1:57" ht="14.4" x14ac:dyDescent="0.3">
      <c r="A786" t="s">
        <v>574</v>
      </c>
      <c r="C786">
        <v>2867</v>
      </c>
      <c r="D786" t="s">
        <v>189</v>
      </c>
      <c r="E786" t="s">
        <v>575</v>
      </c>
      <c r="F786" t="s">
        <v>66</v>
      </c>
      <c r="G786">
        <v>13424976</v>
      </c>
      <c r="H786">
        <v>1</v>
      </c>
      <c r="I786">
        <v>13424976</v>
      </c>
      <c r="J786" s="1">
        <v>43993</v>
      </c>
      <c r="K786" s="1">
        <v>43646</v>
      </c>
      <c r="N786" s="1">
        <v>43993</v>
      </c>
      <c r="O786" t="s">
        <v>56</v>
      </c>
      <c r="P786" t="s">
        <v>604</v>
      </c>
      <c r="Q786" s="1">
        <v>43998</v>
      </c>
      <c r="T786">
        <v>0</v>
      </c>
      <c r="U786" t="b">
        <v>1</v>
      </c>
      <c r="V786">
        <v>2867</v>
      </c>
      <c r="W786" t="s">
        <v>64</v>
      </c>
      <c r="X786" t="s">
        <v>573</v>
      </c>
      <c r="Y786" t="s">
        <v>574</v>
      </c>
      <c r="Z786" t="s">
        <v>253</v>
      </c>
      <c r="AA786" t="s">
        <v>575</v>
      </c>
      <c r="AB786" t="s">
        <v>61</v>
      </c>
      <c r="AC786">
        <v>2021</v>
      </c>
      <c r="AD786" t="s">
        <v>576</v>
      </c>
      <c r="AE786" t="s">
        <v>578</v>
      </c>
      <c r="AF786">
        <v>6</v>
      </c>
      <c r="AG786">
        <v>2020</v>
      </c>
      <c r="AH786" t="s">
        <v>65</v>
      </c>
      <c r="AI786" t="s">
        <v>579</v>
      </c>
      <c r="AJ786" t="s">
        <v>580</v>
      </c>
      <c r="AK786" t="s">
        <v>581</v>
      </c>
      <c r="AL786" t="s">
        <v>70</v>
      </c>
      <c r="AM786" t="s">
        <v>74</v>
      </c>
      <c r="AQ786">
        <v>0</v>
      </c>
      <c r="AT786">
        <v>0</v>
      </c>
      <c r="AU786">
        <v>65.34</v>
      </c>
      <c r="AV786">
        <v>877187931.84000003</v>
      </c>
      <c r="AW786" t="s">
        <v>90</v>
      </c>
      <c r="AX786">
        <v>1</v>
      </c>
      <c r="AY786">
        <v>37</v>
      </c>
      <c r="AZ786" s="1">
        <v>43734</v>
      </c>
      <c r="BA786">
        <v>2020</v>
      </c>
      <c r="BB786">
        <v>2020</v>
      </c>
      <c r="BC786" t="s">
        <v>91</v>
      </c>
      <c r="BD786" s="5">
        <f>VLOOKUP(BC786,'unit cost'!$A$2:$B$17,2,FALSE)</f>
        <v>3.0300000000000001E-2</v>
      </c>
      <c r="BE786" s="5">
        <f t="shared" si="12"/>
        <v>406776.77280000004</v>
      </c>
    </row>
    <row r="787" spans="1:57" ht="14.4" x14ac:dyDescent="0.3">
      <c r="A787" t="s">
        <v>574</v>
      </c>
      <c r="C787">
        <v>2927</v>
      </c>
      <c r="D787" t="s">
        <v>211</v>
      </c>
      <c r="E787" t="s">
        <v>582</v>
      </c>
      <c r="F787" t="s">
        <v>66</v>
      </c>
      <c r="G787">
        <v>53088</v>
      </c>
      <c r="H787">
        <v>1</v>
      </c>
      <c r="I787">
        <v>53088</v>
      </c>
      <c r="J787" s="1">
        <v>43250</v>
      </c>
      <c r="K787" s="1">
        <v>43174</v>
      </c>
      <c r="N787" s="1">
        <v>43250</v>
      </c>
      <c r="O787" t="s">
        <v>56</v>
      </c>
      <c r="P787" t="s">
        <v>57</v>
      </c>
      <c r="Q787" s="1">
        <v>43266</v>
      </c>
      <c r="T787">
        <v>0</v>
      </c>
      <c r="U787" t="b">
        <v>0</v>
      </c>
      <c r="V787">
        <v>2927</v>
      </c>
      <c r="W787" t="s">
        <v>582</v>
      </c>
      <c r="X787" t="s">
        <v>573</v>
      </c>
      <c r="Y787" t="s">
        <v>574</v>
      </c>
      <c r="Z787" t="s">
        <v>253</v>
      </c>
      <c r="AA787" t="s">
        <v>575</v>
      </c>
      <c r="AB787" t="s">
        <v>61</v>
      </c>
      <c r="AC787">
        <v>2021</v>
      </c>
      <c r="AD787" t="s">
        <v>576</v>
      </c>
      <c r="AE787" t="s">
        <v>583</v>
      </c>
      <c r="AF787">
        <v>5</v>
      </c>
      <c r="AG787">
        <v>2018</v>
      </c>
      <c r="AH787" t="s">
        <v>79</v>
      </c>
      <c r="AI787" t="s">
        <v>213</v>
      </c>
      <c r="AJ787" t="s">
        <v>584</v>
      </c>
      <c r="AK787" t="s">
        <v>215</v>
      </c>
      <c r="AL787" t="s">
        <v>83</v>
      </c>
      <c r="AM787" t="s">
        <v>122</v>
      </c>
      <c r="AQ787">
        <v>0</v>
      </c>
      <c r="AT787">
        <v>0</v>
      </c>
      <c r="AU787">
        <v>8.5</v>
      </c>
      <c r="AV787">
        <v>451248</v>
      </c>
      <c r="AW787" t="s">
        <v>123</v>
      </c>
      <c r="AX787">
        <v>3</v>
      </c>
      <c r="AY787">
        <v>41</v>
      </c>
      <c r="AZ787" s="1">
        <v>42963</v>
      </c>
      <c r="BA787">
        <v>2017</v>
      </c>
      <c r="BB787">
        <v>2018</v>
      </c>
      <c r="BC787" t="s">
        <v>216</v>
      </c>
      <c r="BD787" s="5">
        <f>VLOOKUP(BC787,'unit cost'!$A$2:$B$17,2,FALSE)</f>
        <v>8.5</v>
      </c>
      <c r="BE787" s="5">
        <f t="shared" si="12"/>
        <v>451248</v>
      </c>
    </row>
    <row r="788" spans="1:57" ht="14.4" x14ac:dyDescent="0.3">
      <c r="A788" t="s">
        <v>574</v>
      </c>
      <c r="C788">
        <v>2928</v>
      </c>
      <c r="D788" t="s">
        <v>592</v>
      </c>
      <c r="E788" t="s">
        <v>582</v>
      </c>
      <c r="F788" t="s">
        <v>66</v>
      </c>
      <c r="G788">
        <v>29880</v>
      </c>
      <c r="H788">
        <v>1</v>
      </c>
      <c r="I788">
        <v>29880</v>
      </c>
      <c r="J788" s="1">
        <v>43271</v>
      </c>
      <c r="K788" s="1">
        <v>43174</v>
      </c>
      <c r="N788" s="1">
        <v>43271</v>
      </c>
      <c r="O788" t="s">
        <v>56</v>
      </c>
      <c r="P788" t="s">
        <v>57</v>
      </c>
      <c r="Q788" s="1">
        <v>43349</v>
      </c>
      <c r="T788">
        <v>0</v>
      </c>
      <c r="U788" t="b">
        <v>0</v>
      </c>
      <c r="V788">
        <v>2928</v>
      </c>
      <c r="W788" t="s">
        <v>582</v>
      </c>
      <c r="X788" t="s">
        <v>573</v>
      </c>
      <c r="Y788" t="s">
        <v>574</v>
      </c>
      <c r="Z788" t="s">
        <v>253</v>
      </c>
      <c r="AA788" t="s">
        <v>575</v>
      </c>
      <c r="AB788" t="s">
        <v>61</v>
      </c>
      <c r="AC788">
        <v>2021</v>
      </c>
      <c r="AD788" t="s">
        <v>576</v>
      </c>
      <c r="AE788" t="s">
        <v>593</v>
      </c>
      <c r="AF788">
        <v>6</v>
      </c>
      <c r="AG788">
        <v>2018</v>
      </c>
      <c r="AH788" t="s">
        <v>79</v>
      </c>
      <c r="AI788" t="s">
        <v>119</v>
      </c>
      <c r="AJ788" t="s">
        <v>177</v>
      </c>
      <c r="AK788" t="s">
        <v>121</v>
      </c>
      <c r="AL788" t="s">
        <v>70</v>
      </c>
      <c r="AM788" t="s">
        <v>122</v>
      </c>
      <c r="AQ788">
        <v>0</v>
      </c>
      <c r="AT788">
        <v>0</v>
      </c>
      <c r="AU788">
        <v>8.5</v>
      </c>
      <c r="AV788">
        <v>253980</v>
      </c>
      <c r="AW788" t="s">
        <v>123</v>
      </c>
      <c r="AX788">
        <v>3</v>
      </c>
      <c r="AY788">
        <v>14</v>
      </c>
      <c r="AZ788" s="1">
        <v>43173</v>
      </c>
      <c r="BA788">
        <v>2018</v>
      </c>
      <c r="BB788">
        <v>2018</v>
      </c>
      <c r="BC788" t="s">
        <v>124</v>
      </c>
      <c r="BD788" s="5">
        <f>VLOOKUP(BC788,'unit cost'!$A$2:$B$17,2,FALSE)</f>
        <v>8.5</v>
      </c>
      <c r="BE788" s="5">
        <f t="shared" si="12"/>
        <v>253980</v>
      </c>
    </row>
    <row r="789" spans="1:57" ht="14.4" x14ac:dyDescent="0.3">
      <c r="A789" t="s">
        <v>574</v>
      </c>
      <c r="C789">
        <v>2950</v>
      </c>
      <c r="D789" t="s">
        <v>589</v>
      </c>
      <c r="E789" t="s">
        <v>97</v>
      </c>
      <c r="F789" t="s">
        <v>66</v>
      </c>
      <c r="G789">
        <v>65520</v>
      </c>
      <c r="H789">
        <v>1</v>
      </c>
      <c r="I789">
        <v>65520</v>
      </c>
      <c r="J789" s="1">
        <v>43434</v>
      </c>
      <c r="K789" s="1">
        <v>43465</v>
      </c>
      <c r="N789" s="1">
        <v>43434</v>
      </c>
      <c r="O789" t="s">
        <v>56</v>
      </c>
      <c r="P789" t="s">
        <v>67</v>
      </c>
      <c r="Q789" s="1">
        <v>43447</v>
      </c>
      <c r="T789">
        <v>0</v>
      </c>
      <c r="U789" t="b">
        <v>0</v>
      </c>
      <c r="V789" t="s">
        <v>605</v>
      </c>
      <c r="W789" t="s">
        <v>83</v>
      </c>
      <c r="X789" t="s">
        <v>573</v>
      </c>
      <c r="Y789" t="s">
        <v>574</v>
      </c>
      <c r="Z789" t="s">
        <v>253</v>
      </c>
      <c r="AA789" t="s">
        <v>575</v>
      </c>
      <c r="AB789" t="s">
        <v>61</v>
      </c>
      <c r="AC789">
        <v>2021</v>
      </c>
      <c r="AD789" t="s">
        <v>576</v>
      </c>
      <c r="AE789" t="s">
        <v>590</v>
      </c>
      <c r="AF789">
        <v>11</v>
      </c>
      <c r="AG789">
        <v>2018</v>
      </c>
      <c r="AH789" t="s">
        <v>86</v>
      </c>
      <c r="AI789" t="s">
        <v>135</v>
      </c>
      <c r="AJ789" t="s">
        <v>591</v>
      </c>
      <c r="AK789" t="s">
        <v>137</v>
      </c>
      <c r="AL789" t="s">
        <v>97</v>
      </c>
      <c r="AM789" t="s">
        <v>138</v>
      </c>
      <c r="AQ789">
        <v>0</v>
      </c>
      <c r="AT789">
        <v>0</v>
      </c>
      <c r="AU789">
        <v>0.3</v>
      </c>
      <c r="AV789">
        <v>19656</v>
      </c>
      <c r="AW789" t="s">
        <v>131</v>
      </c>
      <c r="AX789">
        <v>3</v>
      </c>
      <c r="AY789">
        <v>14</v>
      </c>
      <c r="AZ789" s="1">
        <v>43336</v>
      </c>
      <c r="BA789">
        <v>2018</v>
      </c>
      <c r="BB789">
        <v>2019</v>
      </c>
      <c r="BC789" t="s">
        <v>139</v>
      </c>
      <c r="BD789" s="5">
        <f>VLOOKUP(BC789,'unit cost'!$A$2:$B$17,2,FALSE)</f>
        <v>0.32800000000000001</v>
      </c>
      <c r="BE789" s="5">
        <f t="shared" si="12"/>
        <v>21490.560000000001</v>
      </c>
    </row>
    <row r="790" spans="1:57" ht="14.4" x14ac:dyDescent="0.3">
      <c r="A790" t="s">
        <v>574</v>
      </c>
      <c r="C790">
        <v>2951</v>
      </c>
      <c r="D790" t="s">
        <v>589</v>
      </c>
      <c r="E790" t="s">
        <v>97</v>
      </c>
      <c r="F790" t="s">
        <v>66</v>
      </c>
      <c r="G790">
        <v>26640</v>
      </c>
      <c r="H790">
        <v>1</v>
      </c>
      <c r="I790">
        <v>26640</v>
      </c>
      <c r="J790" s="1">
        <v>43546</v>
      </c>
      <c r="K790" s="1">
        <v>43555</v>
      </c>
      <c r="N790" s="1">
        <v>43546</v>
      </c>
      <c r="O790" t="s">
        <v>56</v>
      </c>
      <c r="P790" t="s">
        <v>606</v>
      </c>
      <c r="Q790" s="1">
        <v>43578</v>
      </c>
      <c r="T790">
        <v>0</v>
      </c>
      <c r="U790" t="b">
        <v>1</v>
      </c>
      <c r="V790" t="s">
        <v>607</v>
      </c>
      <c r="W790" t="s">
        <v>83</v>
      </c>
      <c r="X790" t="s">
        <v>573</v>
      </c>
      <c r="Y790" t="s">
        <v>574</v>
      </c>
      <c r="Z790" t="s">
        <v>253</v>
      </c>
      <c r="AA790" t="s">
        <v>575</v>
      </c>
      <c r="AB790" t="s">
        <v>61</v>
      </c>
      <c r="AC790">
        <v>2021</v>
      </c>
      <c r="AD790" t="s">
        <v>576</v>
      </c>
      <c r="AE790" t="s">
        <v>590</v>
      </c>
      <c r="AF790">
        <v>3</v>
      </c>
      <c r="AG790">
        <v>2019</v>
      </c>
      <c r="AH790" t="s">
        <v>86</v>
      </c>
      <c r="AI790" t="s">
        <v>135</v>
      </c>
      <c r="AJ790" t="s">
        <v>591</v>
      </c>
      <c r="AK790" t="s">
        <v>137</v>
      </c>
      <c r="AL790" t="s">
        <v>97</v>
      </c>
      <c r="AM790" t="s">
        <v>138</v>
      </c>
      <c r="AQ790">
        <v>0</v>
      </c>
      <c r="AT790">
        <v>0</v>
      </c>
      <c r="AU790">
        <v>0.3</v>
      </c>
      <c r="AV790">
        <v>7992</v>
      </c>
      <c r="AW790" t="s">
        <v>131</v>
      </c>
      <c r="AX790">
        <v>3</v>
      </c>
      <c r="AY790">
        <v>14</v>
      </c>
      <c r="AZ790" s="1">
        <v>43448</v>
      </c>
      <c r="BA790">
        <v>2019</v>
      </c>
      <c r="BB790">
        <v>2019</v>
      </c>
      <c r="BC790" t="s">
        <v>139</v>
      </c>
      <c r="BD790" s="5">
        <f>VLOOKUP(BC790,'unit cost'!$A$2:$B$17,2,FALSE)</f>
        <v>0.32800000000000001</v>
      </c>
      <c r="BE790" s="5">
        <f t="shared" si="12"/>
        <v>8737.92</v>
      </c>
    </row>
    <row r="791" spans="1:57" ht="14.4" x14ac:dyDescent="0.3">
      <c r="A791" t="s">
        <v>574</v>
      </c>
      <c r="C791">
        <v>2956</v>
      </c>
      <c r="D791" t="s">
        <v>189</v>
      </c>
      <c r="E791" t="s">
        <v>97</v>
      </c>
      <c r="F791" t="s">
        <v>66</v>
      </c>
      <c r="G791">
        <v>2691000</v>
      </c>
      <c r="H791">
        <v>1</v>
      </c>
      <c r="I791">
        <v>2691000</v>
      </c>
      <c r="J791" s="1">
        <v>43191</v>
      </c>
      <c r="K791" s="1">
        <v>43179</v>
      </c>
      <c r="N791" s="1">
        <v>43191</v>
      </c>
      <c r="O791" t="s">
        <v>56</v>
      </c>
      <c r="P791" t="s">
        <v>57</v>
      </c>
      <c r="Q791" s="1">
        <v>43195</v>
      </c>
      <c r="T791">
        <v>0</v>
      </c>
      <c r="U791" t="b">
        <v>0</v>
      </c>
      <c r="V791" t="s">
        <v>608</v>
      </c>
      <c r="W791" t="s">
        <v>83</v>
      </c>
      <c r="X791" t="s">
        <v>573</v>
      </c>
      <c r="Y791" t="s">
        <v>574</v>
      </c>
      <c r="Z791" t="s">
        <v>253</v>
      </c>
      <c r="AA791" t="s">
        <v>575</v>
      </c>
      <c r="AB791" t="s">
        <v>61</v>
      </c>
      <c r="AC791">
        <v>2021</v>
      </c>
      <c r="AD791" t="s">
        <v>576</v>
      </c>
      <c r="AE791" t="s">
        <v>578</v>
      </c>
      <c r="AF791">
        <v>4</v>
      </c>
      <c r="AG791">
        <v>2018</v>
      </c>
      <c r="AH791" t="s">
        <v>86</v>
      </c>
      <c r="AI791" t="s">
        <v>579</v>
      </c>
      <c r="AJ791" t="s">
        <v>580</v>
      </c>
      <c r="AK791" t="s">
        <v>581</v>
      </c>
      <c r="AL791" t="s">
        <v>70</v>
      </c>
      <c r="AM791" t="s">
        <v>74</v>
      </c>
      <c r="AQ791">
        <v>0</v>
      </c>
      <c r="AT791">
        <v>0</v>
      </c>
      <c r="AU791">
        <v>65.34</v>
      </c>
      <c r="AV791">
        <v>175829940</v>
      </c>
      <c r="AW791" t="s">
        <v>90</v>
      </c>
      <c r="AX791">
        <v>1</v>
      </c>
      <c r="AY791">
        <v>37</v>
      </c>
      <c r="AZ791" s="1">
        <v>42932</v>
      </c>
      <c r="BA791">
        <v>2017</v>
      </c>
      <c r="BB791">
        <v>2018</v>
      </c>
      <c r="BC791" t="s">
        <v>91</v>
      </c>
      <c r="BD791" s="5">
        <f>VLOOKUP(BC791,'unit cost'!$A$2:$B$17,2,FALSE)</f>
        <v>3.0300000000000001E-2</v>
      </c>
      <c r="BE791" s="5">
        <f t="shared" si="12"/>
        <v>81537.3</v>
      </c>
    </row>
    <row r="792" spans="1:57" ht="14.4" x14ac:dyDescent="0.3">
      <c r="A792" t="s">
        <v>574</v>
      </c>
      <c r="C792">
        <v>2962</v>
      </c>
      <c r="D792" t="s">
        <v>211</v>
      </c>
      <c r="E792" t="s">
        <v>97</v>
      </c>
      <c r="F792" t="s">
        <v>66</v>
      </c>
      <c r="G792">
        <v>36144</v>
      </c>
      <c r="H792">
        <v>1</v>
      </c>
      <c r="I792">
        <v>36144</v>
      </c>
      <c r="J792" s="1">
        <v>43544</v>
      </c>
      <c r="K792" s="1">
        <v>43708</v>
      </c>
      <c r="N792" s="1">
        <v>43544</v>
      </c>
      <c r="O792" t="s">
        <v>56</v>
      </c>
      <c r="P792" t="s">
        <v>609</v>
      </c>
      <c r="Q792" s="1">
        <v>43544</v>
      </c>
      <c r="T792">
        <v>0</v>
      </c>
      <c r="U792" t="b">
        <v>1</v>
      </c>
      <c r="V792" t="s">
        <v>610</v>
      </c>
      <c r="W792" t="s">
        <v>83</v>
      </c>
      <c r="X792" t="s">
        <v>573</v>
      </c>
      <c r="Y792" t="s">
        <v>574</v>
      </c>
      <c r="Z792" t="s">
        <v>253</v>
      </c>
      <c r="AA792" t="s">
        <v>575</v>
      </c>
      <c r="AB792" t="s">
        <v>61</v>
      </c>
      <c r="AC792">
        <v>2021</v>
      </c>
      <c r="AD792" t="s">
        <v>576</v>
      </c>
      <c r="AE792" t="s">
        <v>583</v>
      </c>
      <c r="AF792">
        <v>3</v>
      </c>
      <c r="AG792">
        <v>2019</v>
      </c>
      <c r="AH792" t="s">
        <v>86</v>
      </c>
      <c r="AI792" t="s">
        <v>213</v>
      </c>
      <c r="AJ792" t="s">
        <v>584</v>
      </c>
      <c r="AK792" t="s">
        <v>215</v>
      </c>
      <c r="AL792" t="s">
        <v>83</v>
      </c>
      <c r="AM792" t="s">
        <v>122</v>
      </c>
      <c r="AQ792">
        <v>0</v>
      </c>
      <c r="AT792">
        <v>0</v>
      </c>
      <c r="AU792">
        <v>8.5</v>
      </c>
      <c r="AV792">
        <v>307224</v>
      </c>
      <c r="AW792" t="s">
        <v>123</v>
      </c>
      <c r="AX792">
        <v>3</v>
      </c>
      <c r="AY792">
        <v>41</v>
      </c>
      <c r="AZ792" s="1">
        <v>43257</v>
      </c>
      <c r="BA792">
        <v>2018</v>
      </c>
      <c r="BB792">
        <v>2019</v>
      </c>
      <c r="BC792" t="s">
        <v>216</v>
      </c>
      <c r="BD792" s="5">
        <f>VLOOKUP(BC792,'unit cost'!$A$2:$B$17,2,FALSE)</f>
        <v>8.5</v>
      </c>
      <c r="BE792" s="5">
        <f t="shared" si="12"/>
        <v>307224</v>
      </c>
    </row>
    <row r="793" spans="1:57" ht="14.4" x14ac:dyDescent="0.3">
      <c r="A793" t="s">
        <v>574</v>
      </c>
      <c r="C793">
        <v>2997</v>
      </c>
      <c r="D793" t="s">
        <v>586</v>
      </c>
      <c r="E793" t="s">
        <v>97</v>
      </c>
      <c r="F793" t="s">
        <v>66</v>
      </c>
      <c r="G793">
        <v>259920</v>
      </c>
      <c r="H793">
        <v>1</v>
      </c>
      <c r="I793">
        <v>259920</v>
      </c>
      <c r="J793" s="1">
        <v>43358</v>
      </c>
      <c r="K793" s="1">
        <v>43312</v>
      </c>
      <c r="N793" s="1">
        <v>43358</v>
      </c>
      <c r="O793" t="s">
        <v>56</v>
      </c>
      <c r="P793" t="s">
        <v>67</v>
      </c>
      <c r="Q793" s="1">
        <v>43447</v>
      </c>
      <c r="T793">
        <v>0</v>
      </c>
      <c r="U793" t="b">
        <v>0</v>
      </c>
      <c r="V793" t="s">
        <v>611</v>
      </c>
      <c r="W793" t="s">
        <v>83</v>
      </c>
      <c r="X793" t="s">
        <v>573</v>
      </c>
      <c r="Y793" t="s">
        <v>574</v>
      </c>
      <c r="Z793" t="s">
        <v>253</v>
      </c>
      <c r="AA793" t="s">
        <v>575</v>
      </c>
      <c r="AB793" t="s">
        <v>61</v>
      </c>
      <c r="AC793">
        <v>2021</v>
      </c>
      <c r="AD793" t="s">
        <v>576</v>
      </c>
      <c r="AE793" t="s">
        <v>587</v>
      </c>
      <c r="AF793">
        <v>9</v>
      </c>
      <c r="AG793">
        <v>2018</v>
      </c>
      <c r="AH793" t="s">
        <v>86</v>
      </c>
      <c r="AI793" t="s">
        <v>127</v>
      </c>
      <c r="AJ793" t="s">
        <v>588</v>
      </c>
      <c r="AK793" t="s">
        <v>129</v>
      </c>
      <c r="AL793" t="s">
        <v>94</v>
      </c>
      <c r="AM793" t="s">
        <v>130</v>
      </c>
      <c r="AQ793">
        <v>0</v>
      </c>
      <c r="AT793">
        <v>0</v>
      </c>
      <c r="AU793">
        <v>0.26</v>
      </c>
      <c r="AV793">
        <v>67579.199999999997</v>
      </c>
      <c r="AW793" t="s">
        <v>131</v>
      </c>
      <c r="AX793">
        <v>3</v>
      </c>
      <c r="AY793">
        <v>14</v>
      </c>
      <c r="AZ793" s="1">
        <v>43260</v>
      </c>
      <c r="BA793">
        <v>2018</v>
      </c>
      <c r="BB793">
        <v>2019</v>
      </c>
      <c r="BC793" t="s">
        <v>132</v>
      </c>
      <c r="BD793" s="5">
        <f>VLOOKUP(BC793,'unit cost'!$A$2:$B$17,2,FALSE)</f>
        <v>0.26300000000000001</v>
      </c>
      <c r="BE793" s="5">
        <f t="shared" si="12"/>
        <v>68358.960000000006</v>
      </c>
    </row>
    <row r="794" spans="1:57" ht="14.4" x14ac:dyDescent="0.3">
      <c r="A794" t="s">
        <v>574</v>
      </c>
      <c r="C794">
        <v>2998</v>
      </c>
      <c r="D794" t="s">
        <v>586</v>
      </c>
      <c r="E794" t="s">
        <v>97</v>
      </c>
      <c r="F794" t="s">
        <v>66</v>
      </c>
      <c r="G794">
        <v>30240</v>
      </c>
      <c r="H794">
        <v>1</v>
      </c>
      <c r="I794">
        <v>30240</v>
      </c>
      <c r="J794" s="1">
        <v>43754</v>
      </c>
      <c r="K794" s="1">
        <v>43465</v>
      </c>
      <c r="N794" s="1">
        <v>43754</v>
      </c>
      <c r="O794" t="s">
        <v>56</v>
      </c>
      <c r="P794" t="s">
        <v>57</v>
      </c>
      <c r="Q794" s="1">
        <v>43822</v>
      </c>
      <c r="T794">
        <v>0</v>
      </c>
      <c r="U794" t="b">
        <v>0</v>
      </c>
      <c r="V794" t="s">
        <v>612</v>
      </c>
      <c r="W794" t="s">
        <v>83</v>
      </c>
      <c r="X794" t="s">
        <v>573</v>
      </c>
      <c r="Y794" t="s">
        <v>574</v>
      </c>
      <c r="Z794" t="s">
        <v>253</v>
      </c>
      <c r="AA794" t="s">
        <v>575</v>
      </c>
      <c r="AB794" t="s">
        <v>61</v>
      </c>
      <c r="AC794">
        <v>2021</v>
      </c>
      <c r="AD794" t="s">
        <v>576</v>
      </c>
      <c r="AE794" t="s">
        <v>587</v>
      </c>
      <c r="AF794">
        <v>10</v>
      </c>
      <c r="AG794">
        <v>2019</v>
      </c>
      <c r="AH794" t="s">
        <v>86</v>
      </c>
      <c r="AI794" t="s">
        <v>127</v>
      </c>
      <c r="AJ794" t="s">
        <v>588</v>
      </c>
      <c r="AK794" t="s">
        <v>129</v>
      </c>
      <c r="AL794" t="s">
        <v>94</v>
      </c>
      <c r="AM794" t="s">
        <v>130</v>
      </c>
      <c r="AQ794">
        <v>0</v>
      </c>
      <c r="AT794">
        <v>0</v>
      </c>
      <c r="AU794">
        <v>0.26</v>
      </c>
      <c r="AV794">
        <v>7862.4</v>
      </c>
      <c r="AW794" t="s">
        <v>131</v>
      </c>
      <c r="AX794">
        <v>3</v>
      </c>
      <c r="AY794">
        <v>14</v>
      </c>
      <c r="AZ794" s="1">
        <v>43656</v>
      </c>
      <c r="BA794">
        <v>2019</v>
      </c>
      <c r="BB794">
        <v>2020</v>
      </c>
      <c r="BC794" t="s">
        <v>132</v>
      </c>
      <c r="BD794" s="5">
        <f>VLOOKUP(BC794,'unit cost'!$A$2:$B$17,2,FALSE)</f>
        <v>0.26300000000000001</v>
      </c>
      <c r="BE794" s="5">
        <f t="shared" si="12"/>
        <v>7953.1200000000008</v>
      </c>
    </row>
    <row r="795" spans="1:57" ht="14.4" x14ac:dyDescent="0.3">
      <c r="A795" t="s">
        <v>574</v>
      </c>
      <c r="C795">
        <v>3002</v>
      </c>
      <c r="D795" t="s">
        <v>385</v>
      </c>
      <c r="E795" t="s">
        <v>97</v>
      </c>
      <c r="F795" t="s">
        <v>66</v>
      </c>
      <c r="G795">
        <v>20000</v>
      </c>
      <c r="H795">
        <v>1</v>
      </c>
      <c r="I795">
        <v>20000</v>
      </c>
      <c r="J795" s="1">
        <v>42898</v>
      </c>
      <c r="K795" s="1">
        <v>43195</v>
      </c>
      <c r="N795" s="1">
        <v>42898</v>
      </c>
      <c r="O795" t="s">
        <v>56</v>
      </c>
      <c r="P795" t="s">
        <v>57</v>
      </c>
      <c r="Q795" s="1">
        <v>43271</v>
      </c>
      <c r="T795">
        <v>0</v>
      </c>
      <c r="U795" t="b">
        <v>0</v>
      </c>
      <c r="V795" t="s">
        <v>613</v>
      </c>
      <c r="W795" t="s">
        <v>83</v>
      </c>
      <c r="X795" t="s">
        <v>573</v>
      </c>
      <c r="Y795" t="s">
        <v>574</v>
      </c>
      <c r="Z795" t="s">
        <v>253</v>
      </c>
      <c r="AA795" t="s">
        <v>575</v>
      </c>
      <c r="AB795" t="s">
        <v>61</v>
      </c>
      <c r="AC795">
        <v>2021</v>
      </c>
      <c r="AD795" t="s">
        <v>576</v>
      </c>
      <c r="AE795" t="s">
        <v>614</v>
      </c>
      <c r="AF795">
        <v>6</v>
      </c>
      <c r="AG795">
        <v>2017</v>
      </c>
      <c r="AH795" t="s">
        <v>86</v>
      </c>
      <c r="AI795" t="s">
        <v>184</v>
      </c>
      <c r="AJ795" t="s">
        <v>388</v>
      </c>
      <c r="AK795" t="s">
        <v>186</v>
      </c>
      <c r="AL795" t="s">
        <v>70</v>
      </c>
      <c r="AM795" t="s">
        <v>187</v>
      </c>
      <c r="AQ795">
        <v>0</v>
      </c>
      <c r="AT795">
        <v>0</v>
      </c>
      <c r="AU795">
        <v>1.42</v>
      </c>
      <c r="AV795">
        <v>28400</v>
      </c>
      <c r="AW795" t="s">
        <v>187</v>
      </c>
      <c r="AX795">
        <v>3</v>
      </c>
      <c r="AY795">
        <v>28</v>
      </c>
      <c r="AZ795" s="1">
        <v>42702</v>
      </c>
      <c r="BA795">
        <v>2017</v>
      </c>
      <c r="BB795">
        <v>2017</v>
      </c>
      <c r="BC795" t="s">
        <v>188</v>
      </c>
      <c r="BD795" s="5">
        <f>VLOOKUP(BC795,'unit cost'!$A$2:$B$17,2,FALSE)</f>
        <v>1.48</v>
      </c>
      <c r="BE795" s="5">
        <f t="shared" si="12"/>
        <v>29600</v>
      </c>
    </row>
    <row r="796" spans="1:57" ht="14.4" x14ac:dyDescent="0.3">
      <c r="A796" t="s">
        <v>574</v>
      </c>
      <c r="C796">
        <v>3003</v>
      </c>
      <c r="D796" t="s">
        <v>385</v>
      </c>
      <c r="E796" t="s">
        <v>97</v>
      </c>
      <c r="F796" t="s">
        <v>66</v>
      </c>
      <c r="G796">
        <v>20000</v>
      </c>
      <c r="H796">
        <v>1</v>
      </c>
      <c r="I796">
        <v>20000</v>
      </c>
      <c r="J796" s="1">
        <v>42898</v>
      </c>
      <c r="K796" s="1">
        <v>43195</v>
      </c>
      <c r="N796" s="1">
        <v>42898</v>
      </c>
      <c r="O796" t="s">
        <v>56</v>
      </c>
      <c r="P796" t="s">
        <v>57</v>
      </c>
      <c r="Q796" s="1">
        <v>43271</v>
      </c>
      <c r="T796">
        <v>0</v>
      </c>
      <c r="U796" t="b">
        <v>0</v>
      </c>
      <c r="V796" t="s">
        <v>613</v>
      </c>
      <c r="W796" t="s">
        <v>83</v>
      </c>
      <c r="X796" t="s">
        <v>573</v>
      </c>
      <c r="Y796" t="s">
        <v>574</v>
      </c>
      <c r="Z796" t="s">
        <v>253</v>
      </c>
      <c r="AA796" t="s">
        <v>575</v>
      </c>
      <c r="AB796" t="s">
        <v>61</v>
      </c>
      <c r="AC796">
        <v>2021</v>
      </c>
      <c r="AD796" t="s">
        <v>576</v>
      </c>
      <c r="AE796" t="s">
        <v>614</v>
      </c>
      <c r="AF796">
        <v>6</v>
      </c>
      <c r="AG796">
        <v>2017</v>
      </c>
      <c r="AH796" t="s">
        <v>86</v>
      </c>
      <c r="AI796" t="s">
        <v>184</v>
      </c>
      <c r="AJ796" t="s">
        <v>388</v>
      </c>
      <c r="AK796" t="s">
        <v>186</v>
      </c>
      <c r="AL796" t="s">
        <v>70</v>
      </c>
      <c r="AM796" t="s">
        <v>187</v>
      </c>
      <c r="AQ796">
        <v>0</v>
      </c>
      <c r="AT796">
        <v>0</v>
      </c>
      <c r="AU796">
        <v>1.42</v>
      </c>
      <c r="AV796">
        <v>28400</v>
      </c>
      <c r="AW796" t="s">
        <v>187</v>
      </c>
      <c r="AX796">
        <v>3</v>
      </c>
      <c r="AY796">
        <v>28</v>
      </c>
      <c r="AZ796" s="1">
        <v>42702</v>
      </c>
      <c r="BA796">
        <v>2017</v>
      </c>
      <c r="BB796">
        <v>2017</v>
      </c>
      <c r="BC796" t="s">
        <v>188</v>
      </c>
      <c r="BD796" s="5">
        <f>VLOOKUP(BC796,'unit cost'!$A$2:$B$17,2,FALSE)</f>
        <v>1.48</v>
      </c>
      <c r="BE796" s="5">
        <f t="shared" si="12"/>
        <v>29600</v>
      </c>
    </row>
    <row r="797" spans="1:57" ht="14.4" x14ac:dyDescent="0.3">
      <c r="A797" t="s">
        <v>574</v>
      </c>
      <c r="C797">
        <v>3009</v>
      </c>
      <c r="D797" t="s">
        <v>189</v>
      </c>
      <c r="E797" t="s">
        <v>97</v>
      </c>
      <c r="F797" t="s">
        <v>66</v>
      </c>
      <c r="G797">
        <v>7500000</v>
      </c>
      <c r="H797">
        <v>1</v>
      </c>
      <c r="I797">
        <v>7500000</v>
      </c>
      <c r="J797" s="1">
        <v>43373</v>
      </c>
      <c r="K797" s="1">
        <v>43312</v>
      </c>
      <c r="N797" s="1">
        <v>43373</v>
      </c>
      <c r="O797" t="s">
        <v>56</v>
      </c>
      <c r="P797" t="s">
        <v>67</v>
      </c>
      <c r="Q797" s="1">
        <v>43447</v>
      </c>
      <c r="T797">
        <v>0</v>
      </c>
      <c r="U797" t="b">
        <v>0</v>
      </c>
      <c r="V797" t="s">
        <v>615</v>
      </c>
      <c r="W797" t="s">
        <v>83</v>
      </c>
      <c r="X797" t="s">
        <v>573</v>
      </c>
      <c r="Y797" t="s">
        <v>574</v>
      </c>
      <c r="Z797" t="s">
        <v>253</v>
      </c>
      <c r="AA797" t="s">
        <v>575</v>
      </c>
      <c r="AB797" t="s">
        <v>61</v>
      </c>
      <c r="AC797">
        <v>2021</v>
      </c>
      <c r="AD797" t="s">
        <v>576</v>
      </c>
      <c r="AE797" t="s">
        <v>578</v>
      </c>
      <c r="AF797">
        <v>9</v>
      </c>
      <c r="AG797">
        <v>2018</v>
      </c>
      <c r="AH797" t="s">
        <v>86</v>
      </c>
      <c r="AI797" t="s">
        <v>579</v>
      </c>
      <c r="AJ797" t="s">
        <v>580</v>
      </c>
      <c r="AK797" t="s">
        <v>581</v>
      </c>
      <c r="AL797" t="s">
        <v>70</v>
      </c>
      <c r="AM797" t="s">
        <v>74</v>
      </c>
      <c r="AQ797">
        <v>0</v>
      </c>
      <c r="AT797">
        <v>0</v>
      </c>
      <c r="AU797">
        <v>65.34</v>
      </c>
      <c r="AV797">
        <v>490050000</v>
      </c>
      <c r="AW797" t="s">
        <v>90</v>
      </c>
      <c r="AX797">
        <v>1</v>
      </c>
      <c r="AY797">
        <v>37</v>
      </c>
      <c r="AZ797" s="1">
        <v>43114</v>
      </c>
      <c r="BA797">
        <v>2018</v>
      </c>
      <c r="BB797">
        <v>2018</v>
      </c>
      <c r="BC797" t="s">
        <v>91</v>
      </c>
      <c r="BD797" s="5">
        <f>VLOOKUP(BC797,'unit cost'!$A$2:$B$17,2,FALSE)</f>
        <v>3.0300000000000001E-2</v>
      </c>
      <c r="BE797" s="5">
        <f t="shared" si="12"/>
        <v>227250</v>
      </c>
    </row>
    <row r="798" spans="1:57" ht="14.4" x14ac:dyDescent="0.3">
      <c r="A798" t="s">
        <v>574</v>
      </c>
      <c r="C798">
        <v>3026</v>
      </c>
      <c r="D798" t="s">
        <v>592</v>
      </c>
      <c r="E798" t="s">
        <v>94</v>
      </c>
      <c r="F798" t="s">
        <v>94</v>
      </c>
      <c r="G798">
        <v>136560</v>
      </c>
      <c r="H798">
        <v>1</v>
      </c>
      <c r="I798">
        <v>136560</v>
      </c>
      <c r="J798" s="1">
        <v>43958</v>
      </c>
      <c r="K798" s="1">
        <v>43341</v>
      </c>
      <c r="N798" s="1">
        <v>43958</v>
      </c>
      <c r="O798" t="s">
        <v>56</v>
      </c>
      <c r="P798" t="s">
        <v>616</v>
      </c>
      <c r="Q798" s="1">
        <v>43964</v>
      </c>
      <c r="T798">
        <v>136560</v>
      </c>
      <c r="U798" t="b">
        <v>1</v>
      </c>
      <c r="V798">
        <v>3026</v>
      </c>
      <c r="W798" t="s">
        <v>94</v>
      </c>
      <c r="X798" t="s">
        <v>573</v>
      </c>
      <c r="Y798" t="s">
        <v>574</v>
      </c>
      <c r="Z798" t="s">
        <v>253</v>
      </c>
      <c r="AA798" t="s">
        <v>575</v>
      </c>
      <c r="AB798" t="s">
        <v>61</v>
      </c>
      <c r="AC798">
        <v>2021</v>
      </c>
      <c r="AD798" t="s">
        <v>576</v>
      </c>
      <c r="AE798" t="s">
        <v>593</v>
      </c>
      <c r="AF798">
        <v>5</v>
      </c>
      <c r="AG798">
        <v>2020</v>
      </c>
      <c r="AH798" t="s">
        <v>94</v>
      </c>
      <c r="AI798" t="s">
        <v>119</v>
      </c>
      <c r="AJ798" t="s">
        <v>177</v>
      </c>
      <c r="AK798" t="s">
        <v>121</v>
      </c>
      <c r="AL798" t="s">
        <v>70</v>
      </c>
      <c r="AM798" t="s">
        <v>122</v>
      </c>
      <c r="AQ798">
        <v>0</v>
      </c>
      <c r="AT798">
        <v>0</v>
      </c>
      <c r="AU798">
        <v>8.5</v>
      </c>
      <c r="AV798">
        <v>1160760</v>
      </c>
      <c r="AW798" t="s">
        <v>123</v>
      </c>
      <c r="AX798">
        <v>3</v>
      </c>
      <c r="AY798">
        <v>14</v>
      </c>
      <c r="AZ798" s="1">
        <v>43860</v>
      </c>
      <c r="BA798">
        <v>2020</v>
      </c>
      <c r="BB798">
        <v>2020</v>
      </c>
      <c r="BC798" t="s">
        <v>124</v>
      </c>
      <c r="BD798" s="5">
        <f>VLOOKUP(BC798,'unit cost'!$A$2:$B$17,2,FALSE)</f>
        <v>8.5</v>
      </c>
      <c r="BE798" s="5">
        <f t="shared" si="12"/>
        <v>1160760</v>
      </c>
    </row>
    <row r="799" spans="1:57" ht="14.4" x14ac:dyDescent="0.3">
      <c r="A799" t="s">
        <v>574</v>
      </c>
      <c r="C799">
        <v>3027</v>
      </c>
      <c r="D799" t="s">
        <v>211</v>
      </c>
      <c r="E799" t="s">
        <v>94</v>
      </c>
      <c r="F799" t="s">
        <v>94</v>
      </c>
      <c r="G799">
        <v>50008</v>
      </c>
      <c r="H799">
        <v>1</v>
      </c>
      <c r="I799">
        <v>50008</v>
      </c>
      <c r="J799" s="1">
        <v>43789</v>
      </c>
      <c r="K799" s="1">
        <v>43341</v>
      </c>
      <c r="N799" s="1">
        <v>43789</v>
      </c>
      <c r="O799" t="s">
        <v>56</v>
      </c>
      <c r="P799" t="s">
        <v>617</v>
      </c>
      <c r="Q799" s="1">
        <v>43853</v>
      </c>
      <c r="T799">
        <v>50000</v>
      </c>
      <c r="U799" t="b">
        <v>1</v>
      </c>
      <c r="V799">
        <v>3027</v>
      </c>
      <c r="W799" t="s">
        <v>94</v>
      </c>
      <c r="X799" t="s">
        <v>573</v>
      </c>
      <c r="Y799" t="s">
        <v>574</v>
      </c>
      <c r="Z799" t="s">
        <v>253</v>
      </c>
      <c r="AA799" t="s">
        <v>575</v>
      </c>
      <c r="AB799" t="s">
        <v>61</v>
      </c>
      <c r="AC799">
        <v>2021</v>
      </c>
      <c r="AD799" t="s">
        <v>576</v>
      </c>
      <c r="AE799" t="s">
        <v>583</v>
      </c>
      <c r="AF799">
        <v>11</v>
      </c>
      <c r="AG799">
        <v>2019</v>
      </c>
      <c r="AH799" t="s">
        <v>94</v>
      </c>
      <c r="AI799" t="s">
        <v>213</v>
      </c>
      <c r="AJ799" t="s">
        <v>584</v>
      </c>
      <c r="AK799" t="s">
        <v>215</v>
      </c>
      <c r="AL799" t="s">
        <v>83</v>
      </c>
      <c r="AM799" t="s">
        <v>122</v>
      </c>
      <c r="AQ799">
        <v>0</v>
      </c>
      <c r="AT799">
        <v>0</v>
      </c>
      <c r="AU799">
        <v>8.5</v>
      </c>
      <c r="AV799">
        <v>425068</v>
      </c>
      <c r="AW799" t="s">
        <v>123</v>
      </c>
      <c r="AX799">
        <v>3</v>
      </c>
      <c r="AY799">
        <v>41</v>
      </c>
      <c r="AZ799" s="1">
        <v>43502</v>
      </c>
      <c r="BA799">
        <v>2019</v>
      </c>
      <c r="BB799">
        <v>2019</v>
      </c>
      <c r="BC799" t="s">
        <v>216</v>
      </c>
      <c r="BD799" s="5">
        <f>VLOOKUP(BC799,'unit cost'!$A$2:$B$17,2,FALSE)</f>
        <v>8.5</v>
      </c>
      <c r="BE799" s="5">
        <f t="shared" si="12"/>
        <v>425068</v>
      </c>
    </row>
    <row r="800" spans="1:57" ht="14.4" x14ac:dyDescent="0.3">
      <c r="A800" t="s">
        <v>574</v>
      </c>
      <c r="C800">
        <v>3029</v>
      </c>
      <c r="D800" t="s">
        <v>211</v>
      </c>
      <c r="E800" t="s">
        <v>97</v>
      </c>
      <c r="F800" t="s">
        <v>55</v>
      </c>
      <c r="G800">
        <v>40032</v>
      </c>
      <c r="H800">
        <v>1</v>
      </c>
      <c r="I800">
        <v>40032</v>
      </c>
      <c r="J800" s="1">
        <v>43668</v>
      </c>
      <c r="K800" s="1">
        <v>43341</v>
      </c>
      <c r="N800" s="1">
        <v>43668</v>
      </c>
      <c r="O800" t="s">
        <v>56</v>
      </c>
      <c r="P800" t="s">
        <v>57</v>
      </c>
      <c r="Q800" s="1">
        <v>43822</v>
      </c>
      <c r="T800">
        <v>0</v>
      </c>
      <c r="U800" t="b">
        <v>1</v>
      </c>
      <c r="V800" t="s">
        <v>618</v>
      </c>
      <c r="W800" t="s">
        <v>83</v>
      </c>
      <c r="X800" t="s">
        <v>573</v>
      </c>
      <c r="Y800" t="s">
        <v>574</v>
      </c>
      <c r="Z800" t="s">
        <v>253</v>
      </c>
      <c r="AA800" t="s">
        <v>575</v>
      </c>
      <c r="AB800" t="s">
        <v>61</v>
      </c>
      <c r="AC800">
        <v>2021</v>
      </c>
      <c r="AD800" t="s">
        <v>576</v>
      </c>
      <c r="AE800" t="s">
        <v>583</v>
      </c>
      <c r="AF800">
        <v>7</v>
      </c>
      <c r="AG800">
        <v>2019</v>
      </c>
      <c r="AH800" t="s">
        <v>86</v>
      </c>
      <c r="AI800" t="s">
        <v>213</v>
      </c>
      <c r="AJ800" t="s">
        <v>584</v>
      </c>
      <c r="AK800" t="s">
        <v>215</v>
      </c>
      <c r="AL800" t="s">
        <v>83</v>
      </c>
      <c r="AM800" t="s">
        <v>122</v>
      </c>
      <c r="AQ800">
        <v>0</v>
      </c>
      <c r="AT800">
        <v>0</v>
      </c>
      <c r="AU800">
        <v>8.5</v>
      </c>
      <c r="AV800">
        <v>340272</v>
      </c>
      <c r="AW800" t="s">
        <v>123</v>
      </c>
      <c r="AX800">
        <v>3</v>
      </c>
      <c r="AY800">
        <v>41</v>
      </c>
      <c r="AZ800" s="1">
        <v>43381</v>
      </c>
      <c r="BA800">
        <v>2019</v>
      </c>
      <c r="BB800">
        <v>2019</v>
      </c>
      <c r="BC800" t="s">
        <v>216</v>
      </c>
      <c r="BD800" s="5">
        <f>VLOOKUP(BC800,'unit cost'!$A$2:$B$17,2,FALSE)</f>
        <v>8.5</v>
      </c>
      <c r="BE800" s="5">
        <f t="shared" si="12"/>
        <v>340272</v>
      </c>
    </row>
    <row r="801" spans="1:57" ht="14.4" x14ac:dyDescent="0.3">
      <c r="A801" t="s">
        <v>574</v>
      </c>
      <c r="C801">
        <v>3030</v>
      </c>
      <c r="D801" t="s">
        <v>166</v>
      </c>
      <c r="E801" t="s">
        <v>97</v>
      </c>
      <c r="F801" t="s">
        <v>55</v>
      </c>
      <c r="G801">
        <v>150000</v>
      </c>
      <c r="H801">
        <v>1</v>
      </c>
      <c r="I801">
        <v>150000</v>
      </c>
      <c r="J801" s="1">
        <v>43475</v>
      </c>
      <c r="K801" s="1">
        <v>43341</v>
      </c>
      <c r="N801" s="1">
        <v>43475</v>
      </c>
      <c r="O801" t="s">
        <v>56</v>
      </c>
      <c r="P801" t="s">
        <v>57</v>
      </c>
      <c r="Q801" s="1">
        <v>43544</v>
      </c>
      <c r="T801">
        <v>0</v>
      </c>
      <c r="U801" t="b">
        <v>0</v>
      </c>
      <c r="V801" t="s">
        <v>619</v>
      </c>
      <c r="W801" t="s">
        <v>83</v>
      </c>
      <c r="X801" t="s">
        <v>573</v>
      </c>
      <c r="Y801" t="s">
        <v>574</v>
      </c>
      <c r="Z801" t="s">
        <v>253</v>
      </c>
      <c r="AA801" t="s">
        <v>575</v>
      </c>
      <c r="AB801" t="s">
        <v>61</v>
      </c>
      <c r="AC801">
        <v>2021</v>
      </c>
      <c r="AD801" t="s">
        <v>576</v>
      </c>
      <c r="AE801" t="s">
        <v>585</v>
      </c>
      <c r="AF801">
        <v>1</v>
      </c>
      <c r="AG801">
        <v>2019</v>
      </c>
      <c r="AH801" t="s">
        <v>86</v>
      </c>
      <c r="AI801" t="s">
        <v>104</v>
      </c>
      <c r="AJ801" t="s">
        <v>171</v>
      </c>
      <c r="AK801" t="s">
        <v>106</v>
      </c>
      <c r="AL801" t="s">
        <v>70</v>
      </c>
      <c r="AM801" t="s">
        <v>107</v>
      </c>
      <c r="AQ801">
        <v>0</v>
      </c>
      <c r="AT801">
        <v>0</v>
      </c>
      <c r="AU801">
        <v>0.88</v>
      </c>
      <c r="AV801">
        <v>132000</v>
      </c>
      <c r="AW801" t="s">
        <v>107</v>
      </c>
      <c r="AX801">
        <v>3</v>
      </c>
      <c r="AY801">
        <v>45</v>
      </c>
      <c r="AZ801" s="1">
        <v>43160</v>
      </c>
      <c r="BA801">
        <v>2018</v>
      </c>
      <c r="BB801">
        <v>2018</v>
      </c>
      <c r="BC801" t="s">
        <v>108</v>
      </c>
      <c r="BD801" s="5">
        <f>VLOOKUP(BC801,'unit cost'!$A$2:$B$17,2,FALSE)</f>
        <v>0.82799999999999996</v>
      </c>
      <c r="BE801" s="5">
        <f t="shared" si="12"/>
        <v>124200</v>
      </c>
    </row>
    <row r="802" spans="1:57" ht="14.4" x14ac:dyDescent="0.3">
      <c r="A802" t="s">
        <v>574</v>
      </c>
      <c r="C802">
        <v>3031</v>
      </c>
      <c r="D802" t="s">
        <v>189</v>
      </c>
      <c r="E802" t="s">
        <v>94</v>
      </c>
      <c r="F802" t="s">
        <v>94</v>
      </c>
      <c r="G802">
        <v>8928000</v>
      </c>
      <c r="H802">
        <v>1</v>
      </c>
      <c r="I802">
        <v>8928000</v>
      </c>
      <c r="J802" s="1">
        <v>43805</v>
      </c>
      <c r="K802" s="1">
        <v>43341</v>
      </c>
      <c r="N802" s="1">
        <v>43805</v>
      </c>
      <c r="O802" t="s">
        <v>56</v>
      </c>
      <c r="P802" t="s">
        <v>620</v>
      </c>
      <c r="Q802" s="1">
        <v>43819</v>
      </c>
      <c r="T802">
        <v>0</v>
      </c>
      <c r="U802" t="b">
        <v>0</v>
      </c>
      <c r="V802">
        <v>3031</v>
      </c>
      <c r="W802" t="s">
        <v>94</v>
      </c>
      <c r="X802" t="s">
        <v>573</v>
      </c>
      <c r="Y802" t="s">
        <v>574</v>
      </c>
      <c r="Z802" t="s">
        <v>253</v>
      </c>
      <c r="AA802" t="s">
        <v>575</v>
      </c>
      <c r="AB802" t="s">
        <v>61</v>
      </c>
      <c r="AC802">
        <v>2021</v>
      </c>
      <c r="AD802" t="s">
        <v>576</v>
      </c>
      <c r="AE802" t="s">
        <v>578</v>
      </c>
      <c r="AF802">
        <v>12</v>
      </c>
      <c r="AG802">
        <v>2019</v>
      </c>
      <c r="AH802" t="s">
        <v>94</v>
      </c>
      <c r="AI802" t="s">
        <v>579</v>
      </c>
      <c r="AJ802" t="s">
        <v>580</v>
      </c>
      <c r="AK802" t="s">
        <v>581</v>
      </c>
      <c r="AL802" t="s">
        <v>70</v>
      </c>
      <c r="AM802" t="s">
        <v>74</v>
      </c>
      <c r="AQ802">
        <v>0</v>
      </c>
      <c r="AT802">
        <v>0</v>
      </c>
      <c r="AU802">
        <v>65.34</v>
      </c>
      <c r="AV802">
        <v>583355520</v>
      </c>
      <c r="AW802" t="s">
        <v>90</v>
      </c>
      <c r="AX802">
        <v>1</v>
      </c>
      <c r="AY802">
        <v>37</v>
      </c>
      <c r="AZ802" s="1">
        <v>43546</v>
      </c>
      <c r="BA802">
        <v>2019</v>
      </c>
      <c r="BB802">
        <v>2019</v>
      </c>
      <c r="BC802" t="s">
        <v>91</v>
      </c>
      <c r="BD802" s="5">
        <f>VLOOKUP(BC802,'unit cost'!$A$2:$B$17,2,FALSE)</f>
        <v>3.0300000000000001E-2</v>
      </c>
      <c r="BE802" s="5">
        <f t="shared" si="12"/>
        <v>270518.40000000002</v>
      </c>
    </row>
    <row r="803" spans="1:57" ht="14.4" x14ac:dyDescent="0.3">
      <c r="A803" t="s">
        <v>574</v>
      </c>
      <c r="C803">
        <v>3033</v>
      </c>
      <c r="D803" t="s">
        <v>592</v>
      </c>
      <c r="E803" t="s">
        <v>94</v>
      </c>
      <c r="F803" t="s">
        <v>94</v>
      </c>
      <c r="G803">
        <v>58235</v>
      </c>
      <c r="H803">
        <v>1</v>
      </c>
      <c r="I803">
        <v>58235</v>
      </c>
      <c r="J803" s="1">
        <v>43465</v>
      </c>
      <c r="K803" s="1">
        <v>43341</v>
      </c>
      <c r="N803" s="1">
        <v>43465</v>
      </c>
      <c r="O803" t="s">
        <v>56</v>
      </c>
      <c r="P803" t="s">
        <v>57</v>
      </c>
      <c r="Q803" s="1">
        <v>43628</v>
      </c>
      <c r="T803">
        <v>0</v>
      </c>
      <c r="U803" t="b">
        <v>0</v>
      </c>
      <c r="V803">
        <v>3033</v>
      </c>
      <c r="W803" t="s">
        <v>94</v>
      </c>
      <c r="X803" t="s">
        <v>573</v>
      </c>
      <c r="Y803" t="s">
        <v>574</v>
      </c>
      <c r="Z803" t="s">
        <v>253</v>
      </c>
      <c r="AA803" t="s">
        <v>575</v>
      </c>
      <c r="AB803" t="s">
        <v>61</v>
      </c>
      <c r="AC803">
        <v>2021</v>
      </c>
      <c r="AD803" t="s">
        <v>576</v>
      </c>
      <c r="AE803" t="s">
        <v>593</v>
      </c>
      <c r="AF803">
        <v>12</v>
      </c>
      <c r="AG803">
        <v>2018</v>
      </c>
      <c r="AH803" t="s">
        <v>94</v>
      </c>
      <c r="AI803" t="s">
        <v>119</v>
      </c>
      <c r="AJ803" t="s">
        <v>177</v>
      </c>
      <c r="AK803" t="s">
        <v>121</v>
      </c>
      <c r="AL803" t="s">
        <v>70</v>
      </c>
      <c r="AM803" t="s">
        <v>122</v>
      </c>
      <c r="AQ803">
        <v>0</v>
      </c>
      <c r="AT803">
        <v>0</v>
      </c>
      <c r="AU803">
        <v>8.5</v>
      </c>
      <c r="AV803">
        <v>494997.5</v>
      </c>
      <c r="AW803" t="s">
        <v>123</v>
      </c>
      <c r="AX803">
        <v>3</v>
      </c>
      <c r="AY803">
        <v>14</v>
      </c>
      <c r="AZ803" s="1">
        <v>43367</v>
      </c>
      <c r="BA803">
        <v>2019</v>
      </c>
      <c r="BB803">
        <v>2019</v>
      </c>
      <c r="BC803" t="s">
        <v>124</v>
      </c>
      <c r="BD803" s="5">
        <f>VLOOKUP(BC803,'unit cost'!$A$2:$B$17,2,FALSE)</f>
        <v>8.5</v>
      </c>
      <c r="BE803" s="5">
        <f t="shared" si="12"/>
        <v>494997.5</v>
      </c>
    </row>
    <row r="804" spans="1:57" ht="14.4" x14ac:dyDescent="0.3">
      <c r="A804" t="s">
        <v>574</v>
      </c>
      <c r="C804">
        <v>3105</v>
      </c>
      <c r="D804" t="s">
        <v>166</v>
      </c>
      <c r="E804" t="s">
        <v>94</v>
      </c>
      <c r="F804" t="s">
        <v>66</v>
      </c>
      <c r="G804">
        <v>54600</v>
      </c>
      <c r="H804">
        <v>1</v>
      </c>
      <c r="I804">
        <v>54600</v>
      </c>
      <c r="J804" s="1">
        <v>43859</v>
      </c>
      <c r="K804" s="1">
        <v>43677</v>
      </c>
      <c r="N804" s="1">
        <v>43859</v>
      </c>
      <c r="O804" t="s">
        <v>56</v>
      </c>
      <c r="P804" t="s">
        <v>621</v>
      </c>
      <c r="Q804" s="1">
        <v>43860</v>
      </c>
      <c r="T804">
        <v>0</v>
      </c>
      <c r="U804" t="b">
        <v>0</v>
      </c>
      <c r="V804">
        <v>3105</v>
      </c>
      <c r="W804" t="s">
        <v>94</v>
      </c>
      <c r="X804" t="s">
        <v>573</v>
      </c>
      <c r="Y804" t="s">
        <v>574</v>
      </c>
      <c r="Z804" t="s">
        <v>253</v>
      </c>
      <c r="AA804" t="s">
        <v>575</v>
      </c>
      <c r="AB804" t="s">
        <v>61</v>
      </c>
      <c r="AC804">
        <v>2021</v>
      </c>
      <c r="AD804" t="s">
        <v>576</v>
      </c>
      <c r="AE804" t="s">
        <v>585</v>
      </c>
      <c r="AF804">
        <v>1</v>
      </c>
      <c r="AG804">
        <v>2020</v>
      </c>
      <c r="AH804" t="s">
        <v>94</v>
      </c>
      <c r="AI804" t="s">
        <v>104</v>
      </c>
      <c r="AJ804" t="s">
        <v>171</v>
      </c>
      <c r="AK804" t="s">
        <v>106</v>
      </c>
      <c r="AL804" t="s">
        <v>70</v>
      </c>
      <c r="AM804" t="s">
        <v>107</v>
      </c>
      <c r="AQ804">
        <v>0</v>
      </c>
      <c r="AT804">
        <v>0</v>
      </c>
      <c r="AU804">
        <v>0.88</v>
      </c>
      <c r="AV804">
        <v>48048</v>
      </c>
      <c r="AW804" t="s">
        <v>107</v>
      </c>
      <c r="AX804">
        <v>3</v>
      </c>
      <c r="AY804">
        <v>45</v>
      </c>
      <c r="AZ804" s="1">
        <v>43544</v>
      </c>
      <c r="BA804">
        <v>2019</v>
      </c>
      <c r="BB804">
        <v>2019</v>
      </c>
      <c r="BC804" t="s">
        <v>108</v>
      </c>
      <c r="BD804" s="5">
        <f>VLOOKUP(BC804,'unit cost'!$A$2:$B$17,2,FALSE)</f>
        <v>0.82799999999999996</v>
      </c>
      <c r="BE804" s="5">
        <f t="shared" si="12"/>
        <v>45208.799999999996</v>
      </c>
    </row>
    <row r="805" spans="1:57" ht="14.4" x14ac:dyDescent="0.3">
      <c r="A805" t="s">
        <v>574</v>
      </c>
      <c r="C805">
        <v>3114</v>
      </c>
      <c r="D805" t="s">
        <v>192</v>
      </c>
      <c r="E805" t="s">
        <v>94</v>
      </c>
      <c r="F805" t="s">
        <v>66</v>
      </c>
      <c r="G805">
        <v>120</v>
      </c>
      <c r="H805">
        <v>1</v>
      </c>
      <c r="I805">
        <v>120</v>
      </c>
      <c r="J805" s="1">
        <v>43690</v>
      </c>
      <c r="K805" s="1">
        <v>43349</v>
      </c>
      <c r="N805" s="1">
        <v>43690</v>
      </c>
      <c r="O805" t="s">
        <v>56</v>
      </c>
      <c r="P805" t="s">
        <v>622</v>
      </c>
      <c r="Q805" s="1">
        <v>43720</v>
      </c>
      <c r="T805">
        <v>0</v>
      </c>
      <c r="U805" t="b">
        <v>0</v>
      </c>
      <c r="V805">
        <v>3114</v>
      </c>
      <c r="W805" t="s">
        <v>94</v>
      </c>
      <c r="X805" t="s">
        <v>573</v>
      </c>
      <c r="Y805" t="s">
        <v>574</v>
      </c>
      <c r="Z805" t="s">
        <v>253</v>
      </c>
      <c r="AA805" t="s">
        <v>575</v>
      </c>
      <c r="AB805" t="s">
        <v>61</v>
      </c>
      <c r="AC805">
        <v>2021</v>
      </c>
      <c r="AD805" t="s">
        <v>576</v>
      </c>
      <c r="AE805" t="s">
        <v>577</v>
      </c>
      <c r="AF805">
        <v>8</v>
      </c>
      <c r="AG805">
        <v>2019</v>
      </c>
      <c r="AH805" t="s">
        <v>94</v>
      </c>
      <c r="AI805" t="s">
        <v>111</v>
      </c>
      <c r="AJ805" t="s">
        <v>194</v>
      </c>
      <c r="AK805" t="s">
        <v>113</v>
      </c>
      <c r="AL805" t="s">
        <v>70</v>
      </c>
      <c r="AM805" t="s">
        <v>114</v>
      </c>
      <c r="AQ805">
        <v>0</v>
      </c>
      <c r="AT805">
        <v>0</v>
      </c>
      <c r="AU805">
        <v>0.6</v>
      </c>
      <c r="AV805">
        <v>72</v>
      </c>
      <c r="AW805" t="s">
        <v>115</v>
      </c>
      <c r="AX805">
        <v>3</v>
      </c>
      <c r="AY805">
        <v>0</v>
      </c>
      <c r="AZ805" s="1">
        <v>43690</v>
      </c>
      <c r="BA805">
        <v>2019</v>
      </c>
      <c r="BB805">
        <v>2020</v>
      </c>
      <c r="BC805" t="s">
        <v>116</v>
      </c>
      <c r="BD805" s="5">
        <f>VLOOKUP(BC805,'unit cost'!$A$2:$B$17,2,FALSE)</f>
        <v>0.29599999999999999</v>
      </c>
      <c r="BE805" s="5">
        <f t="shared" si="12"/>
        <v>35.519999999999996</v>
      </c>
    </row>
    <row r="806" spans="1:57" ht="14.4" x14ac:dyDescent="0.3">
      <c r="A806" t="s">
        <v>574</v>
      </c>
      <c r="C806">
        <v>3131</v>
      </c>
      <c r="D806" t="s">
        <v>189</v>
      </c>
      <c r="E806" t="s">
        <v>94</v>
      </c>
      <c r="F806" t="s">
        <v>66</v>
      </c>
      <c r="G806">
        <v>2999952</v>
      </c>
      <c r="H806">
        <v>1</v>
      </c>
      <c r="I806">
        <v>2999952</v>
      </c>
      <c r="J806" s="1">
        <v>43373</v>
      </c>
      <c r="K806" s="1">
        <v>43350</v>
      </c>
      <c r="N806" s="1">
        <v>43373</v>
      </c>
      <c r="O806" t="s">
        <v>56</v>
      </c>
      <c r="P806" t="s">
        <v>623</v>
      </c>
      <c r="Q806" s="1">
        <v>43447</v>
      </c>
      <c r="T806">
        <v>0</v>
      </c>
      <c r="U806" t="b">
        <v>1</v>
      </c>
      <c r="V806">
        <v>3131</v>
      </c>
      <c r="W806" t="s">
        <v>94</v>
      </c>
      <c r="X806" t="s">
        <v>573</v>
      </c>
      <c r="Y806" t="s">
        <v>574</v>
      </c>
      <c r="Z806" t="s">
        <v>253</v>
      </c>
      <c r="AA806" t="s">
        <v>575</v>
      </c>
      <c r="AB806" t="s">
        <v>61</v>
      </c>
      <c r="AC806">
        <v>2021</v>
      </c>
      <c r="AD806" t="s">
        <v>576</v>
      </c>
      <c r="AE806" t="s">
        <v>578</v>
      </c>
      <c r="AF806">
        <v>9</v>
      </c>
      <c r="AG806">
        <v>2018</v>
      </c>
      <c r="AH806" t="s">
        <v>94</v>
      </c>
      <c r="AI806" t="s">
        <v>579</v>
      </c>
      <c r="AJ806" t="s">
        <v>580</v>
      </c>
      <c r="AK806" t="s">
        <v>581</v>
      </c>
      <c r="AL806" t="s">
        <v>70</v>
      </c>
      <c r="AM806" t="s">
        <v>74</v>
      </c>
      <c r="AQ806">
        <v>0</v>
      </c>
      <c r="AT806">
        <v>0</v>
      </c>
      <c r="AU806">
        <v>65.34</v>
      </c>
      <c r="AV806">
        <v>196016863.68000001</v>
      </c>
      <c r="AW806" t="s">
        <v>90</v>
      </c>
      <c r="AX806">
        <v>1</v>
      </c>
      <c r="AY806">
        <v>37</v>
      </c>
      <c r="AZ806" s="1">
        <v>43114</v>
      </c>
      <c r="BA806">
        <v>2018</v>
      </c>
      <c r="BB806">
        <v>2018</v>
      </c>
      <c r="BC806" t="s">
        <v>91</v>
      </c>
      <c r="BD806" s="5">
        <f>VLOOKUP(BC806,'unit cost'!$A$2:$B$17,2,FALSE)</f>
        <v>3.0300000000000001E-2</v>
      </c>
      <c r="BE806" s="5">
        <f t="shared" si="12"/>
        <v>90898.545599999998</v>
      </c>
    </row>
    <row r="807" spans="1:57" ht="57.6" x14ac:dyDescent="0.3">
      <c r="A807" t="s">
        <v>574</v>
      </c>
      <c r="C807">
        <v>3155</v>
      </c>
      <c r="D807" t="s">
        <v>211</v>
      </c>
      <c r="E807" t="s">
        <v>97</v>
      </c>
      <c r="F807" t="s">
        <v>66</v>
      </c>
      <c r="G807">
        <v>33336</v>
      </c>
      <c r="H807">
        <v>1</v>
      </c>
      <c r="I807">
        <v>33336</v>
      </c>
      <c r="J807" s="1">
        <v>43746</v>
      </c>
      <c r="K807" s="1">
        <v>43447</v>
      </c>
      <c r="N807" s="1">
        <v>43746</v>
      </c>
      <c r="O807" t="s">
        <v>56</v>
      </c>
      <c r="P807" t="s">
        <v>57</v>
      </c>
      <c r="Q807" s="1">
        <v>43819</v>
      </c>
      <c r="T807">
        <v>0</v>
      </c>
      <c r="U807" t="b">
        <v>0</v>
      </c>
      <c r="V807" s="2" t="s">
        <v>624</v>
      </c>
      <c r="W807" t="s">
        <v>83</v>
      </c>
      <c r="X807" t="s">
        <v>573</v>
      </c>
      <c r="Y807" t="s">
        <v>574</v>
      </c>
      <c r="Z807" t="s">
        <v>253</v>
      </c>
      <c r="AA807" t="s">
        <v>575</v>
      </c>
      <c r="AB807" t="s">
        <v>61</v>
      </c>
      <c r="AC807">
        <v>2021</v>
      </c>
      <c r="AD807" t="s">
        <v>576</v>
      </c>
      <c r="AE807" t="s">
        <v>583</v>
      </c>
      <c r="AF807">
        <v>10</v>
      </c>
      <c r="AG807">
        <v>2019</v>
      </c>
      <c r="AH807" t="s">
        <v>86</v>
      </c>
      <c r="AI807" t="s">
        <v>213</v>
      </c>
      <c r="AJ807" t="s">
        <v>584</v>
      </c>
      <c r="AK807" t="s">
        <v>215</v>
      </c>
      <c r="AL807" t="s">
        <v>83</v>
      </c>
      <c r="AM807" t="s">
        <v>122</v>
      </c>
      <c r="AQ807">
        <v>0</v>
      </c>
      <c r="AT807">
        <v>0</v>
      </c>
      <c r="AU807">
        <v>8.5</v>
      </c>
      <c r="AV807">
        <v>283356</v>
      </c>
      <c r="AW807" t="s">
        <v>123</v>
      </c>
      <c r="AX807">
        <v>3</v>
      </c>
      <c r="AY807">
        <v>41</v>
      </c>
      <c r="AZ807" s="1">
        <v>43459</v>
      </c>
      <c r="BA807">
        <v>2019</v>
      </c>
      <c r="BB807">
        <v>2019</v>
      </c>
      <c r="BC807" t="s">
        <v>216</v>
      </c>
      <c r="BD807" s="5">
        <f>VLOOKUP(BC807,'unit cost'!$A$2:$B$17,2,FALSE)</f>
        <v>8.5</v>
      </c>
      <c r="BE807" s="5">
        <f t="shared" si="12"/>
        <v>283356</v>
      </c>
    </row>
    <row r="808" spans="1:57" ht="14.4" x14ac:dyDescent="0.3">
      <c r="A808" t="s">
        <v>574</v>
      </c>
      <c r="C808">
        <v>3167</v>
      </c>
      <c r="D808" t="s">
        <v>625</v>
      </c>
      <c r="E808" t="s">
        <v>94</v>
      </c>
      <c r="F808" t="s">
        <v>66</v>
      </c>
      <c r="G808">
        <v>100000</v>
      </c>
      <c r="H808">
        <v>1</v>
      </c>
      <c r="I808">
        <v>100000</v>
      </c>
      <c r="J808" s="1">
        <v>43585</v>
      </c>
      <c r="K808" s="1">
        <v>43555</v>
      </c>
      <c r="N808" s="1">
        <v>43585</v>
      </c>
      <c r="O808" t="s">
        <v>56</v>
      </c>
      <c r="P808" t="s">
        <v>626</v>
      </c>
      <c r="Q808" s="1">
        <v>43628</v>
      </c>
      <c r="T808">
        <v>0</v>
      </c>
      <c r="U808" t="b">
        <v>0</v>
      </c>
      <c r="V808">
        <v>3167</v>
      </c>
      <c r="W808" t="s">
        <v>94</v>
      </c>
      <c r="X808" t="s">
        <v>573</v>
      </c>
      <c r="Y808" t="s">
        <v>574</v>
      </c>
      <c r="Z808" t="s">
        <v>253</v>
      </c>
      <c r="AA808" t="s">
        <v>575</v>
      </c>
      <c r="AB808" t="s">
        <v>61</v>
      </c>
      <c r="AC808">
        <v>2021</v>
      </c>
      <c r="AD808" t="s">
        <v>576</v>
      </c>
      <c r="AE808" t="s">
        <v>627</v>
      </c>
      <c r="AF808">
        <v>4</v>
      </c>
      <c r="AG808">
        <v>2019</v>
      </c>
      <c r="AH808" t="s">
        <v>94</v>
      </c>
      <c r="AI808" t="s">
        <v>197</v>
      </c>
      <c r="AJ808" t="s">
        <v>628</v>
      </c>
      <c r="AK808" t="s">
        <v>199</v>
      </c>
      <c r="AL808" t="s">
        <v>94</v>
      </c>
      <c r="AM808" t="s">
        <v>107</v>
      </c>
      <c r="AQ808">
        <v>0</v>
      </c>
      <c r="AT808">
        <v>0</v>
      </c>
      <c r="AU808">
        <v>0.85</v>
      </c>
      <c r="AV808">
        <v>85000</v>
      </c>
      <c r="AW808" t="s">
        <v>107</v>
      </c>
      <c r="AX808">
        <v>3</v>
      </c>
      <c r="AY808">
        <v>45</v>
      </c>
      <c r="AZ808" s="1">
        <v>43270</v>
      </c>
      <c r="BA808">
        <v>2018</v>
      </c>
      <c r="BB808">
        <v>2019</v>
      </c>
      <c r="BC808" t="s">
        <v>200</v>
      </c>
      <c r="BD808" s="5">
        <f>VLOOKUP(BC808,'unit cost'!$A$2:$B$17,2,FALSE)</f>
        <v>0.85</v>
      </c>
      <c r="BE808" s="5">
        <f t="shared" si="12"/>
        <v>85000</v>
      </c>
    </row>
    <row r="809" spans="1:57" ht="14.4" x14ac:dyDescent="0.3">
      <c r="A809" t="s">
        <v>574</v>
      </c>
      <c r="C809">
        <v>3189</v>
      </c>
      <c r="D809" t="s">
        <v>166</v>
      </c>
      <c r="E809" t="s">
        <v>94</v>
      </c>
      <c r="F809" t="s">
        <v>66</v>
      </c>
      <c r="G809">
        <v>506000</v>
      </c>
      <c r="H809">
        <v>1</v>
      </c>
      <c r="I809">
        <v>506000</v>
      </c>
      <c r="J809" s="1">
        <v>43524</v>
      </c>
      <c r="K809" s="1">
        <v>43524</v>
      </c>
      <c r="N809" s="1">
        <v>43524</v>
      </c>
      <c r="O809" t="s">
        <v>56</v>
      </c>
      <c r="P809" t="s">
        <v>67</v>
      </c>
      <c r="Q809" s="1">
        <v>43544</v>
      </c>
      <c r="T809">
        <v>0</v>
      </c>
      <c r="U809" t="b">
        <v>0</v>
      </c>
      <c r="V809">
        <v>3189</v>
      </c>
      <c r="W809" t="s">
        <v>94</v>
      </c>
      <c r="X809" t="s">
        <v>573</v>
      </c>
      <c r="Y809" t="s">
        <v>574</v>
      </c>
      <c r="Z809" t="s">
        <v>253</v>
      </c>
      <c r="AA809" t="s">
        <v>575</v>
      </c>
      <c r="AB809" t="s">
        <v>61</v>
      </c>
      <c r="AC809">
        <v>2021</v>
      </c>
      <c r="AD809" t="s">
        <v>576</v>
      </c>
      <c r="AE809" t="s">
        <v>585</v>
      </c>
      <c r="AF809">
        <v>2</v>
      </c>
      <c r="AG809">
        <v>2019</v>
      </c>
      <c r="AH809" t="s">
        <v>94</v>
      </c>
      <c r="AI809" t="s">
        <v>104</v>
      </c>
      <c r="AJ809" t="s">
        <v>171</v>
      </c>
      <c r="AK809" t="s">
        <v>106</v>
      </c>
      <c r="AL809" t="s">
        <v>70</v>
      </c>
      <c r="AM809" t="s">
        <v>107</v>
      </c>
      <c r="AQ809">
        <v>0</v>
      </c>
      <c r="AT809">
        <v>0</v>
      </c>
      <c r="AU809">
        <v>0.88</v>
      </c>
      <c r="AV809">
        <v>445280</v>
      </c>
      <c r="AW809" t="s">
        <v>107</v>
      </c>
      <c r="AX809">
        <v>3</v>
      </c>
      <c r="AY809">
        <v>45</v>
      </c>
      <c r="AZ809" s="1">
        <v>43209</v>
      </c>
      <c r="BA809">
        <v>2018</v>
      </c>
      <c r="BB809">
        <v>2018</v>
      </c>
      <c r="BC809" t="s">
        <v>108</v>
      </c>
      <c r="BD809" s="5">
        <f>VLOOKUP(BC809,'unit cost'!$A$2:$B$17,2,FALSE)</f>
        <v>0.82799999999999996</v>
      </c>
      <c r="BE809" s="5">
        <f t="shared" si="12"/>
        <v>418968</v>
      </c>
    </row>
    <row r="810" spans="1:57" ht="14.4" x14ac:dyDescent="0.3">
      <c r="A810" t="s">
        <v>574</v>
      </c>
      <c r="C810">
        <v>3223</v>
      </c>
      <c r="D810" t="s">
        <v>586</v>
      </c>
      <c r="E810" t="s">
        <v>97</v>
      </c>
      <c r="F810" t="s">
        <v>66</v>
      </c>
      <c r="G810">
        <v>100080</v>
      </c>
      <c r="H810">
        <v>1</v>
      </c>
      <c r="I810">
        <v>100080</v>
      </c>
      <c r="J810" s="1">
        <v>43878</v>
      </c>
      <c r="K810" s="1">
        <v>43799</v>
      </c>
      <c r="N810" s="1">
        <v>43878</v>
      </c>
      <c r="O810" t="s">
        <v>56</v>
      </c>
      <c r="P810" t="s">
        <v>629</v>
      </c>
      <c r="Q810" s="1">
        <v>43901</v>
      </c>
      <c r="T810">
        <v>0</v>
      </c>
      <c r="U810" t="b">
        <v>0</v>
      </c>
      <c r="V810" t="s">
        <v>630</v>
      </c>
      <c r="W810" t="s">
        <v>83</v>
      </c>
      <c r="X810" t="s">
        <v>573</v>
      </c>
      <c r="Y810" t="s">
        <v>574</v>
      </c>
      <c r="Z810" t="s">
        <v>253</v>
      </c>
      <c r="AA810" t="s">
        <v>575</v>
      </c>
      <c r="AB810" t="s">
        <v>61</v>
      </c>
      <c r="AC810">
        <v>2021</v>
      </c>
      <c r="AD810" t="s">
        <v>576</v>
      </c>
      <c r="AE810" t="s">
        <v>587</v>
      </c>
      <c r="AF810">
        <v>2</v>
      </c>
      <c r="AG810">
        <v>2020</v>
      </c>
      <c r="AH810" t="s">
        <v>86</v>
      </c>
      <c r="AI810" t="s">
        <v>127</v>
      </c>
      <c r="AJ810" t="s">
        <v>588</v>
      </c>
      <c r="AK810" t="s">
        <v>129</v>
      </c>
      <c r="AL810" t="s">
        <v>94</v>
      </c>
      <c r="AM810" t="s">
        <v>130</v>
      </c>
      <c r="AQ810">
        <v>0</v>
      </c>
      <c r="AT810">
        <v>0</v>
      </c>
      <c r="AU810">
        <v>0.26</v>
      </c>
      <c r="AV810">
        <v>26020.799999999999</v>
      </c>
      <c r="AW810" t="s">
        <v>131</v>
      </c>
      <c r="AX810">
        <v>3</v>
      </c>
      <c r="AY810">
        <v>14</v>
      </c>
      <c r="AZ810" s="1">
        <v>43780</v>
      </c>
      <c r="BA810">
        <v>2020</v>
      </c>
      <c r="BB810">
        <v>2020</v>
      </c>
      <c r="BC810" t="s">
        <v>132</v>
      </c>
      <c r="BD810" s="5">
        <f>VLOOKUP(BC810,'unit cost'!$A$2:$B$17,2,FALSE)</f>
        <v>0.26300000000000001</v>
      </c>
      <c r="BE810" s="5">
        <f t="shared" si="12"/>
        <v>26321.040000000001</v>
      </c>
    </row>
    <row r="811" spans="1:57" ht="14.4" x14ac:dyDescent="0.3">
      <c r="A811" t="s">
        <v>574</v>
      </c>
      <c r="C811">
        <v>3227</v>
      </c>
      <c r="D811" t="s">
        <v>592</v>
      </c>
      <c r="E811" t="s">
        <v>97</v>
      </c>
      <c r="F811" t="s">
        <v>66</v>
      </c>
      <c r="G811">
        <v>21000</v>
      </c>
      <c r="H811">
        <v>1</v>
      </c>
      <c r="I811">
        <v>21000</v>
      </c>
      <c r="J811" s="1">
        <v>43879</v>
      </c>
      <c r="K811" s="1">
        <v>43830</v>
      </c>
      <c r="N811" s="1">
        <v>43879</v>
      </c>
      <c r="O811" t="s">
        <v>56</v>
      </c>
      <c r="P811" t="s">
        <v>631</v>
      </c>
      <c r="Q811" s="1">
        <v>43920</v>
      </c>
      <c r="T811">
        <v>0</v>
      </c>
      <c r="U811" t="b">
        <v>1</v>
      </c>
      <c r="V811" t="s">
        <v>632</v>
      </c>
      <c r="W811" t="s">
        <v>83</v>
      </c>
      <c r="X811" t="s">
        <v>573</v>
      </c>
      <c r="Y811" t="s">
        <v>574</v>
      </c>
      <c r="Z811" t="s">
        <v>253</v>
      </c>
      <c r="AA811" t="s">
        <v>575</v>
      </c>
      <c r="AB811" t="s">
        <v>61</v>
      </c>
      <c r="AC811">
        <v>2021</v>
      </c>
      <c r="AD811" t="s">
        <v>576</v>
      </c>
      <c r="AE811" t="s">
        <v>593</v>
      </c>
      <c r="AF811">
        <v>2</v>
      </c>
      <c r="AG811">
        <v>2020</v>
      </c>
      <c r="AH811" t="s">
        <v>86</v>
      </c>
      <c r="AI811" t="s">
        <v>119</v>
      </c>
      <c r="AJ811" t="s">
        <v>177</v>
      </c>
      <c r="AK811" t="s">
        <v>121</v>
      </c>
      <c r="AL811" t="s">
        <v>70</v>
      </c>
      <c r="AM811" t="s">
        <v>122</v>
      </c>
      <c r="AQ811">
        <v>0</v>
      </c>
      <c r="AT811">
        <v>0</v>
      </c>
      <c r="AU811">
        <v>8.5</v>
      </c>
      <c r="AV811">
        <v>178500</v>
      </c>
      <c r="AW811" t="s">
        <v>123</v>
      </c>
      <c r="AX811">
        <v>3</v>
      </c>
      <c r="AY811">
        <v>14</v>
      </c>
      <c r="AZ811" s="1">
        <v>43781</v>
      </c>
      <c r="BA811">
        <v>2020</v>
      </c>
      <c r="BB811">
        <v>2020</v>
      </c>
      <c r="BC811" t="s">
        <v>124</v>
      </c>
      <c r="BD811" s="5">
        <f>VLOOKUP(BC811,'unit cost'!$A$2:$B$17,2,FALSE)</f>
        <v>8.5</v>
      </c>
      <c r="BE811" s="5">
        <f t="shared" si="12"/>
        <v>178500</v>
      </c>
    </row>
    <row r="812" spans="1:57" ht="14.4" x14ac:dyDescent="0.3">
      <c r="A812" t="s">
        <v>574</v>
      </c>
      <c r="C812">
        <v>3230</v>
      </c>
      <c r="D812" t="s">
        <v>211</v>
      </c>
      <c r="E812" t="s">
        <v>97</v>
      </c>
      <c r="F812" t="s">
        <v>66</v>
      </c>
      <c r="G812">
        <v>44064</v>
      </c>
      <c r="H812">
        <v>1</v>
      </c>
      <c r="I812">
        <v>44064</v>
      </c>
      <c r="J812" s="1">
        <v>44064</v>
      </c>
      <c r="K812" s="1">
        <v>43546</v>
      </c>
      <c r="N812" s="1">
        <v>44064</v>
      </c>
      <c r="O812" t="s">
        <v>56</v>
      </c>
      <c r="P812" t="s">
        <v>57</v>
      </c>
      <c r="Q812" s="1">
        <v>44095</v>
      </c>
      <c r="T812">
        <v>0</v>
      </c>
      <c r="U812" t="b">
        <v>0</v>
      </c>
      <c r="V812" t="s">
        <v>630</v>
      </c>
      <c r="W812" t="s">
        <v>83</v>
      </c>
      <c r="X812" t="s">
        <v>573</v>
      </c>
      <c r="Y812" t="s">
        <v>574</v>
      </c>
      <c r="Z812" t="s">
        <v>253</v>
      </c>
      <c r="AA812" t="s">
        <v>575</v>
      </c>
      <c r="AB812" t="s">
        <v>61</v>
      </c>
      <c r="AC812">
        <v>2021</v>
      </c>
      <c r="AD812" t="s">
        <v>576</v>
      </c>
      <c r="AE812" t="s">
        <v>583</v>
      </c>
      <c r="AF812">
        <v>8</v>
      </c>
      <c r="AG812">
        <v>2020</v>
      </c>
      <c r="AH812" t="s">
        <v>86</v>
      </c>
      <c r="AI812" t="s">
        <v>213</v>
      </c>
      <c r="AJ812" t="s">
        <v>584</v>
      </c>
      <c r="AK812" t="s">
        <v>215</v>
      </c>
      <c r="AL812" t="s">
        <v>83</v>
      </c>
      <c r="AM812" t="s">
        <v>122</v>
      </c>
      <c r="AQ812">
        <v>0</v>
      </c>
      <c r="AT812">
        <v>0</v>
      </c>
      <c r="AU812">
        <v>8.5</v>
      </c>
      <c r="AV812">
        <v>374544</v>
      </c>
      <c r="AW812" t="s">
        <v>123</v>
      </c>
      <c r="AX812">
        <v>3</v>
      </c>
      <c r="AY812">
        <v>41</v>
      </c>
      <c r="AZ812" s="1">
        <v>43777</v>
      </c>
      <c r="BA812">
        <v>2020</v>
      </c>
      <c r="BB812">
        <v>2020</v>
      </c>
      <c r="BC812" t="s">
        <v>216</v>
      </c>
      <c r="BD812" s="5">
        <f>VLOOKUP(BC812,'unit cost'!$A$2:$B$17,2,FALSE)</f>
        <v>8.5</v>
      </c>
      <c r="BE812" s="5">
        <f t="shared" si="12"/>
        <v>374544</v>
      </c>
    </row>
    <row r="813" spans="1:57" ht="14.4" x14ac:dyDescent="0.3">
      <c r="A813" t="s">
        <v>574</v>
      </c>
      <c r="C813">
        <v>3258</v>
      </c>
      <c r="D813" t="s">
        <v>589</v>
      </c>
      <c r="E813" t="s">
        <v>70</v>
      </c>
      <c r="F813" t="s">
        <v>66</v>
      </c>
      <c r="G813">
        <v>75600</v>
      </c>
      <c r="H813">
        <v>1</v>
      </c>
      <c r="I813">
        <v>75600</v>
      </c>
      <c r="J813" s="1">
        <v>43879</v>
      </c>
      <c r="K813" s="1">
        <v>43799</v>
      </c>
      <c r="N813" s="1">
        <v>43879</v>
      </c>
      <c r="O813" t="s">
        <v>56</v>
      </c>
      <c r="P813" t="s">
        <v>633</v>
      </c>
      <c r="Q813" s="1">
        <v>44104</v>
      </c>
      <c r="T813">
        <v>0</v>
      </c>
      <c r="U813" t="b">
        <v>0</v>
      </c>
      <c r="V813" t="s">
        <v>634</v>
      </c>
      <c r="W813" t="s">
        <v>83</v>
      </c>
      <c r="X813" t="s">
        <v>573</v>
      </c>
      <c r="Y813" t="s">
        <v>574</v>
      </c>
      <c r="Z813" t="s">
        <v>253</v>
      </c>
      <c r="AA813" t="s">
        <v>575</v>
      </c>
      <c r="AB813" t="s">
        <v>61</v>
      </c>
      <c r="AC813">
        <v>2021</v>
      </c>
      <c r="AD813" t="s">
        <v>576</v>
      </c>
      <c r="AE813" t="s">
        <v>590</v>
      </c>
      <c r="AF813">
        <v>2</v>
      </c>
      <c r="AG813">
        <v>2020</v>
      </c>
      <c r="AH813" t="s">
        <v>86</v>
      </c>
      <c r="AI813" t="s">
        <v>135</v>
      </c>
      <c r="AJ813" t="s">
        <v>591</v>
      </c>
      <c r="AK813" t="s">
        <v>137</v>
      </c>
      <c r="AL813" t="s">
        <v>97</v>
      </c>
      <c r="AM813" t="s">
        <v>138</v>
      </c>
      <c r="AQ813">
        <v>0</v>
      </c>
      <c r="AT813">
        <v>0</v>
      </c>
      <c r="AU813">
        <v>0.3</v>
      </c>
      <c r="AV813">
        <v>22680</v>
      </c>
      <c r="AW813" t="s">
        <v>131</v>
      </c>
      <c r="AX813">
        <v>3</v>
      </c>
      <c r="AY813">
        <v>14</v>
      </c>
      <c r="AZ813" s="1">
        <v>43781</v>
      </c>
      <c r="BA813">
        <v>2020</v>
      </c>
      <c r="BB813">
        <v>2020</v>
      </c>
      <c r="BC813" t="s">
        <v>139</v>
      </c>
      <c r="BD813" s="5">
        <f>VLOOKUP(BC813,'unit cost'!$A$2:$B$17,2,FALSE)</f>
        <v>0.32800000000000001</v>
      </c>
      <c r="BE813" s="5">
        <f t="shared" si="12"/>
        <v>24796.799999999999</v>
      </c>
    </row>
    <row r="814" spans="1:57" ht="14.4" x14ac:dyDescent="0.3">
      <c r="A814" t="s">
        <v>574</v>
      </c>
      <c r="C814">
        <v>3287</v>
      </c>
      <c r="D814" t="s">
        <v>625</v>
      </c>
      <c r="E814" t="s">
        <v>94</v>
      </c>
      <c r="F814" t="s">
        <v>66</v>
      </c>
      <c r="G814">
        <v>100000</v>
      </c>
      <c r="H814">
        <v>1</v>
      </c>
      <c r="I814">
        <v>100000</v>
      </c>
      <c r="J814" s="1">
        <v>43830</v>
      </c>
      <c r="K814" s="1">
        <v>43738</v>
      </c>
      <c r="N814" s="1">
        <v>43830</v>
      </c>
      <c r="O814" t="s">
        <v>56</v>
      </c>
      <c r="P814" t="s">
        <v>635</v>
      </c>
      <c r="Q814" s="1">
        <v>43900</v>
      </c>
      <c r="T814">
        <v>0</v>
      </c>
      <c r="U814" t="b">
        <v>0</v>
      </c>
      <c r="V814">
        <v>3287</v>
      </c>
      <c r="W814" t="s">
        <v>94</v>
      </c>
      <c r="X814" t="s">
        <v>573</v>
      </c>
      <c r="Y814" t="s">
        <v>574</v>
      </c>
      <c r="Z814" t="s">
        <v>253</v>
      </c>
      <c r="AA814" t="s">
        <v>575</v>
      </c>
      <c r="AB814" t="s">
        <v>61</v>
      </c>
      <c r="AC814">
        <v>2021</v>
      </c>
      <c r="AD814" t="s">
        <v>576</v>
      </c>
      <c r="AE814" t="s">
        <v>627</v>
      </c>
      <c r="AF814">
        <v>12</v>
      </c>
      <c r="AG814">
        <v>2019</v>
      </c>
      <c r="AH814" t="s">
        <v>94</v>
      </c>
      <c r="AI814" t="s">
        <v>197</v>
      </c>
      <c r="AJ814" t="s">
        <v>628</v>
      </c>
      <c r="AK814" t="s">
        <v>199</v>
      </c>
      <c r="AL814" t="s">
        <v>94</v>
      </c>
      <c r="AM814" t="s">
        <v>107</v>
      </c>
      <c r="AQ814">
        <v>0</v>
      </c>
      <c r="AT814">
        <v>0</v>
      </c>
      <c r="AU814">
        <v>0.85</v>
      </c>
      <c r="AV814">
        <v>85000</v>
      </c>
      <c r="AW814" t="s">
        <v>107</v>
      </c>
      <c r="AX814">
        <v>3</v>
      </c>
      <c r="AY814">
        <v>45</v>
      </c>
      <c r="AZ814" s="1">
        <v>43515</v>
      </c>
      <c r="BA814">
        <v>2019</v>
      </c>
      <c r="BB814">
        <v>2019</v>
      </c>
      <c r="BC814" t="s">
        <v>200</v>
      </c>
      <c r="BD814" s="5">
        <f>VLOOKUP(BC814,'unit cost'!$A$2:$B$17,2,FALSE)</f>
        <v>0.85</v>
      </c>
      <c r="BE814" s="5">
        <f t="shared" si="12"/>
        <v>85000</v>
      </c>
    </row>
    <row r="815" spans="1:57" ht="14.4" x14ac:dyDescent="0.3">
      <c r="A815" t="s">
        <v>574</v>
      </c>
      <c r="C815">
        <v>3290</v>
      </c>
      <c r="D815" t="s">
        <v>166</v>
      </c>
      <c r="E815" t="s">
        <v>97</v>
      </c>
      <c r="F815" t="s">
        <v>66</v>
      </c>
      <c r="G815">
        <v>36000</v>
      </c>
      <c r="H815">
        <v>1</v>
      </c>
      <c r="I815">
        <v>36000</v>
      </c>
      <c r="J815" s="1">
        <v>43431</v>
      </c>
      <c r="K815" s="1">
        <v>43434</v>
      </c>
      <c r="N815" s="1">
        <v>43431</v>
      </c>
      <c r="O815" t="s">
        <v>56</v>
      </c>
      <c r="P815" t="s">
        <v>67</v>
      </c>
      <c r="Q815" s="1">
        <v>43661</v>
      </c>
      <c r="T815">
        <v>0</v>
      </c>
      <c r="U815" t="b">
        <v>0</v>
      </c>
      <c r="V815" t="s">
        <v>636</v>
      </c>
      <c r="W815" t="s">
        <v>83</v>
      </c>
      <c r="X815" t="s">
        <v>573</v>
      </c>
      <c r="Y815" t="s">
        <v>574</v>
      </c>
      <c r="Z815" t="s">
        <v>253</v>
      </c>
      <c r="AA815" t="s">
        <v>575</v>
      </c>
      <c r="AB815" t="s">
        <v>61</v>
      </c>
      <c r="AC815">
        <v>2021</v>
      </c>
      <c r="AD815" t="s">
        <v>576</v>
      </c>
      <c r="AE815" t="s">
        <v>585</v>
      </c>
      <c r="AF815">
        <v>11</v>
      </c>
      <c r="AG815">
        <v>2018</v>
      </c>
      <c r="AH815" t="s">
        <v>86</v>
      </c>
      <c r="AI815" t="s">
        <v>104</v>
      </c>
      <c r="AJ815" t="s">
        <v>171</v>
      </c>
      <c r="AK815" t="s">
        <v>106</v>
      </c>
      <c r="AL815" t="s">
        <v>70</v>
      </c>
      <c r="AM815" t="s">
        <v>107</v>
      </c>
      <c r="AQ815">
        <v>0</v>
      </c>
      <c r="AT815">
        <v>0</v>
      </c>
      <c r="AU815">
        <v>0.88</v>
      </c>
      <c r="AV815">
        <v>31680</v>
      </c>
      <c r="AW815" t="s">
        <v>107</v>
      </c>
      <c r="AX815">
        <v>3</v>
      </c>
      <c r="AY815">
        <v>45</v>
      </c>
      <c r="AZ815" s="1">
        <v>43116</v>
      </c>
      <c r="BA815">
        <v>2018</v>
      </c>
      <c r="BB815">
        <v>2018</v>
      </c>
      <c r="BC815" t="s">
        <v>108</v>
      </c>
      <c r="BD815" s="5">
        <f>VLOOKUP(BC815,'unit cost'!$A$2:$B$17,2,FALSE)</f>
        <v>0.82799999999999996</v>
      </c>
      <c r="BE815" s="5">
        <f t="shared" si="12"/>
        <v>29808</v>
      </c>
    </row>
    <row r="816" spans="1:57" ht="14.4" x14ac:dyDescent="0.3">
      <c r="A816" t="s">
        <v>574</v>
      </c>
      <c r="C816">
        <v>3414</v>
      </c>
      <c r="D816" t="s">
        <v>592</v>
      </c>
      <c r="E816" t="s">
        <v>97</v>
      </c>
      <c r="F816" t="s">
        <v>66</v>
      </c>
      <c r="G816">
        <v>21000</v>
      </c>
      <c r="H816">
        <v>1</v>
      </c>
      <c r="I816">
        <v>21000</v>
      </c>
      <c r="J816" s="1">
        <v>43916</v>
      </c>
      <c r="K816" s="1">
        <v>43840</v>
      </c>
      <c r="N816" s="1">
        <v>43916</v>
      </c>
      <c r="O816" t="s">
        <v>56</v>
      </c>
      <c r="P816" t="s">
        <v>57</v>
      </c>
      <c r="Q816" s="1">
        <v>43920</v>
      </c>
      <c r="T816">
        <v>0</v>
      </c>
      <c r="U816" t="b">
        <v>0</v>
      </c>
      <c r="V816" t="s">
        <v>637</v>
      </c>
      <c r="W816" t="s">
        <v>83</v>
      </c>
      <c r="X816" t="s">
        <v>573</v>
      </c>
      <c r="Y816" t="s">
        <v>574</v>
      </c>
      <c r="Z816" t="s">
        <v>253</v>
      </c>
      <c r="AA816" t="s">
        <v>575</v>
      </c>
      <c r="AB816" t="s">
        <v>61</v>
      </c>
      <c r="AC816">
        <v>2021</v>
      </c>
      <c r="AD816" t="s">
        <v>576</v>
      </c>
      <c r="AE816" t="s">
        <v>593</v>
      </c>
      <c r="AF816">
        <v>3</v>
      </c>
      <c r="AG816">
        <v>2020</v>
      </c>
      <c r="AH816" t="s">
        <v>86</v>
      </c>
      <c r="AI816" t="s">
        <v>119</v>
      </c>
      <c r="AJ816" t="s">
        <v>177</v>
      </c>
      <c r="AK816" t="s">
        <v>121</v>
      </c>
      <c r="AL816" t="s">
        <v>70</v>
      </c>
      <c r="AM816" t="s">
        <v>122</v>
      </c>
      <c r="AQ816">
        <v>0</v>
      </c>
      <c r="AT816">
        <v>0</v>
      </c>
      <c r="AU816">
        <v>8.5</v>
      </c>
      <c r="AV816">
        <v>178500</v>
      </c>
      <c r="AW816" t="s">
        <v>123</v>
      </c>
      <c r="AX816">
        <v>3</v>
      </c>
      <c r="AY816">
        <v>14</v>
      </c>
      <c r="AZ816" s="1">
        <v>43818</v>
      </c>
      <c r="BA816">
        <v>2020</v>
      </c>
      <c r="BB816">
        <v>2020</v>
      </c>
      <c r="BC816" t="s">
        <v>124</v>
      </c>
      <c r="BD816" s="5">
        <f>VLOOKUP(BC816,'unit cost'!$A$2:$B$17,2,FALSE)</f>
        <v>8.5</v>
      </c>
      <c r="BE816" s="5">
        <f t="shared" si="12"/>
        <v>178500</v>
      </c>
    </row>
    <row r="817" spans="1:57" ht="14.4" x14ac:dyDescent="0.3">
      <c r="A817" t="s">
        <v>574</v>
      </c>
      <c r="C817">
        <v>3415</v>
      </c>
      <c r="D817" t="s">
        <v>166</v>
      </c>
      <c r="E817" t="s">
        <v>575</v>
      </c>
      <c r="F817" t="s">
        <v>66</v>
      </c>
      <c r="G817">
        <v>860600</v>
      </c>
      <c r="H817">
        <v>1</v>
      </c>
      <c r="I817">
        <v>860600</v>
      </c>
      <c r="J817" s="1">
        <v>44260</v>
      </c>
      <c r="K817" s="1">
        <v>44104</v>
      </c>
      <c r="N817" s="1">
        <v>44260</v>
      </c>
      <c r="O817" t="s">
        <v>56</v>
      </c>
      <c r="P817" t="s">
        <v>67</v>
      </c>
      <c r="Q817" s="1">
        <v>44266</v>
      </c>
      <c r="T817">
        <v>0</v>
      </c>
      <c r="U817" t="b">
        <v>0</v>
      </c>
      <c r="V817">
        <v>3415</v>
      </c>
      <c r="W817" t="s">
        <v>582</v>
      </c>
      <c r="X817" t="s">
        <v>573</v>
      </c>
      <c r="Y817" t="s">
        <v>574</v>
      </c>
      <c r="Z817" t="s">
        <v>253</v>
      </c>
      <c r="AA817" t="s">
        <v>575</v>
      </c>
      <c r="AB817" t="s">
        <v>61</v>
      </c>
      <c r="AC817">
        <v>2021</v>
      </c>
      <c r="AD817" t="s">
        <v>576</v>
      </c>
      <c r="AE817" t="s">
        <v>585</v>
      </c>
      <c r="AF817">
        <v>3</v>
      </c>
      <c r="AG817">
        <v>2021</v>
      </c>
      <c r="AH817" t="s">
        <v>65</v>
      </c>
      <c r="AI817" t="s">
        <v>104</v>
      </c>
      <c r="AJ817" t="s">
        <v>171</v>
      </c>
      <c r="AK817" t="s">
        <v>106</v>
      </c>
      <c r="AL817" t="s">
        <v>70</v>
      </c>
      <c r="AM817" t="s">
        <v>107</v>
      </c>
      <c r="AQ817">
        <v>0</v>
      </c>
      <c r="AT817">
        <v>0</v>
      </c>
      <c r="AU817">
        <v>0.88</v>
      </c>
      <c r="AV817">
        <v>757328</v>
      </c>
      <c r="AW817" t="s">
        <v>107</v>
      </c>
      <c r="AX817">
        <v>3</v>
      </c>
      <c r="AY817">
        <v>45</v>
      </c>
      <c r="AZ817" s="1">
        <v>43945</v>
      </c>
      <c r="BA817">
        <v>2020</v>
      </c>
      <c r="BB817">
        <v>2020</v>
      </c>
      <c r="BC817" t="s">
        <v>108</v>
      </c>
      <c r="BD817" s="5">
        <f>VLOOKUP(BC817,'unit cost'!$A$2:$B$17,2,FALSE)</f>
        <v>0.82799999999999996</v>
      </c>
      <c r="BE817" s="5">
        <f t="shared" si="12"/>
        <v>712576.79999999993</v>
      </c>
    </row>
    <row r="818" spans="1:57" ht="14.4" x14ac:dyDescent="0.3">
      <c r="A818" t="s">
        <v>574</v>
      </c>
      <c r="C818">
        <v>3420</v>
      </c>
      <c r="D818" t="s">
        <v>189</v>
      </c>
      <c r="E818" t="s">
        <v>94</v>
      </c>
      <c r="F818" t="s">
        <v>94</v>
      </c>
      <c r="G818">
        <v>20721600</v>
      </c>
      <c r="H818">
        <v>1</v>
      </c>
      <c r="I818">
        <v>20721600</v>
      </c>
      <c r="J818" s="1">
        <v>44239</v>
      </c>
      <c r="K818" s="1">
        <v>43894</v>
      </c>
      <c r="N818" s="1">
        <v>44239</v>
      </c>
      <c r="O818" t="s">
        <v>56</v>
      </c>
      <c r="P818" t="s">
        <v>57</v>
      </c>
      <c r="Q818" s="1">
        <v>44267</v>
      </c>
      <c r="T818">
        <v>0</v>
      </c>
      <c r="U818" t="b">
        <v>0</v>
      </c>
      <c r="V818">
        <v>3420</v>
      </c>
      <c r="W818" t="s">
        <v>94</v>
      </c>
      <c r="X818" t="s">
        <v>573</v>
      </c>
      <c r="Y818" t="s">
        <v>574</v>
      </c>
      <c r="Z818" t="s">
        <v>253</v>
      </c>
      <c r="AA818" t="s">
        <v>575</v>
      </c>
      <c r="AB818" t="s">
        <v>61</v>
      </c>
      <c r="AC818">
        <v>2021</v>
      </c>
      <c r="AD818" t="s">
        <v>576</v>
      </c>
      <c r="AE818" t="s">
        <v>578</v>
      </c>
      <c r="AF818">
        <v>2</v>
      </c>
      <c r="AG818">
        <v>2021</v>
      </c>
      <c r="AH818" t="s">
        <v>94</v>
      </c>
      <c r="AI818" t="s">
        <v>579</v>
      </c>
      <c r="AJ818" t="s">
        <v>580</v>
      </c>
      <c r="AK818" t="s">
        <v>581</v>
      </c>
      <c r="AL818" t="s">
        <v>70</v>
      </c>
      <c r="AM818" t="s">
        <v>74</v>
      </c>
      <c r="AQ818">
        <v>0</v>
      </c>
      <c r="AT818">
        <v>0</v>
      </c>
      <c r="AU818">
        <v>65.34</v>
      </c>
      <c r="AV818">
        <v>1353949344</v>
      </c>
      <c r="AW818" t="s">
        <v>90</v>
      </c>
      <c r="AX818">
        <v>1</v>
      </c>
      <c r="AY818">
        <v>37</v>
      </c>
      <c r="AZ818" s="1">
        <v>43980</v>
      </c>
      <c r="BA818">
        <v>2020</v>
      </c>
      <c r="BB818">
        <v>2021</v>
      </c>
      <c r="BC818" t="s">
        <v>91</v>
      </c>
      <c r="BD818" s="5">
        <f>VLOOKUP(BC818,'unit cost'!$A$2:$B$17,2,FALSE)</f>
        <v>3.0300000000000001E-2</v>
      </c>
      <c r="BE818" s="5">
        <f t="shared" si="12"/>
        <v>627864.48</v>
      </c>
    </row>
    <row r="819" spans="1:57" ht="14.4" x14ac:dyDescent="0.3">
      <c r="A819" t="s">
        <v>574</v>
      </c>
      <c r="C819">
        <v>3421</v>
      </c>
      <c r="D819" t="s">
        <v>192</v>
      </c>
      <c r="E819" t="s">
        <v>94</v>
      </c>
      <c r="F819" t="s">
        <v>94</v>
      </c>
      <c r="G819">
        <v>27000</v>
      </c>
      <c r="H819">
        <v>1</v>
      </c>
      <c r="I819">
        <v>27000</v>
      </c>
      <c r="J819" s="1">
        <v>44092</v>
      </c>
      <c r="K819" s="1">
        <v>43894</v>
      </c>
      <c r="N819" s="1">
        <v>44092</v>
      </c>
      <c r="O819" t="s">
        <v>56</v>
      </c>
      <c r="P819" t="s">
        <v>57</v>
      </c>
      <c r="Q819" s="1">
        <v>44095</v>
      </c>
      <c r="T819">
        <v>0</v>
      </c>
      <c r="U819" t="b">
        <v>0</v>
      </c>
      <c r="V819">
        <v>3421</v>
      </c>
      <c r="W819" t="s">
        <v>94</v>
      </c>
      <c r="X819" t="s">
        <v>573</v>
      </c>
      <c r="Y819" t="s">
        <v>574</v>
      </c>
      <c r="Z819" t="s">
        <v>253</v>
      </c>
      <c r="AA819" t="s">
        <v>575</v>
      </c>
      <c r="AB819" t="s">
        <v>61</v>
      </c>
      <c r="AC819">
        <v>2021</v>
      </c>
      <c r="AD819" t="s">
        <v>576</v>
      </c>
      <c r="AE819" t="s">
        <v>577</v>
      </c>
      <c r="AF819">
        <v>9</v>
      </c>
      <c r="AG819">
        <v>2020</v>
      </c>
      <c r="AH819" t="s">
        <v>94</v>
      </c>
      <c r="AI819" t="s">
        <v>111</v>
      </c>
      <c r="AJ819" t="s">
        <v>194</v>
      </c>
      <c r="AK819" t="s">
        <v>113</v>
      </c>
      <c r="AL819" t="s">
        <v>70</v>
      </c>
      <c r="AM819" t="s">
        <v>114</v>
      </c>
      <c r="AQ819">
        <v>0</v>
      </c>
      <c r="AT819">
        <v>0</v>
      </c>
      <c r="AU819">
        <v>0.6</v>
      </c>
      <c r="AV819">
        <v>16200</v>
      </c>
      <c r="AW819" t="s">
        <v>115</v>
      </c>
      <c r="AX819">
        <v>3</v>
      </c>
      <c r="AY819">
        <v>0</v>
      </c>
      <c r="AZ819" s="1">
        <v>44092</v>
      </c>
      <c r="BA819">
        <v>2021</v>
      </c>
      <c r="BB819">
        <v>2021</v>
      </c>
      <c r="BC819" t="s">
        <v>116</v>
      </c>
      <c r="BD819" s="5">
        <f>VLOOKUP(BC819,'unit cost'!$A$2:$B$17,2,FALSE)</f>
        <v>0.29599999999999999</v>
      </c>
      <c r="BE819" s="5">
        <f t="shared" si="12"/>
        <v>7992</v>
      </c>
    </row>
    <row r="820" spans="1:57" ht="14.4" x14ac:dyDescent="0.3">
      <c r="A820" t="s">
        <v>574</v>
      </c>
      <c r="C820">
        <v>3422</v>
      </c>
      <c r="D820" t="s">
        <v>211</v>
      </c>
      <c r="E820" t="s">
        <v>94</v>
      </c>
      <c r="F820" t="s">
        <v>94</v>
      </c>
      <c r="G820">
        <v>70000</v>
      </c>
      <c r="H820">
        <v>1</v>
      </c>
      <c r="I820">
        <v>70000</v>
      </c>
      <c r="J820" s="1">
        <v>44500</v>
      </c>
      <c r="K820" s="1">
        <v>43894</v>
      </c>
      <c r="N820" s="1">
        <v>44500</v>
      </c>
      <c r="O820" t="s">
        <v>80</v>
      </c>
      <c r="P820" t="s">
        <v>57</v>
      </c>
      <c r="Q820" s="1">
        <v>44267</v>
      </c>
      <c r="T820">
        <v>0</v>
      </c>
      <c r="U820" t="b">
        <v>0</v>
      </c>
      <c r="V820">
        <v>3422</v>
      </c>
      <c r="W820" t="s">
        <v>94</v>
      </c>
      <c r="X820" t="s">
        <v>573</v>
      </c>
      <c r="Y820" t="s">
        <v>574</v>
      </c>
      <c r="Z820" t="s">
        <v>253</v>
      </c>
      <c r="AA820" t="s">
        <v>575</v>
      </c>
      <c r="AB820" t="s">
        <v>61</v>
      </c>
      <c r="AC820">
        <v>2021</v>
      </c>
      <c r="AD820" t="s">
        <v>576</v>
      </c>
      <c r="AE820" t="s">
        <v>583</v>
      </c>
      <c r="AF820">
        <v>10</v>
      </c>
      <c r="AG820">
        <v>2021</v>
      </c>
      <c r="AH820" t="s">
        <v>94</v>
      </c>
      <c r="AI820" t="s">
        <v>213</v>
      </c>
      <c r="AJ820" t="s">
        <v>584</v>
      </c>
      <c r="AK820" t="s">
        <v>215</v>
      </c>
      <c r="AL820" t="s">
        <v>83</v>
      </c>
      <c r="AM820" t="s">
        <v>122</v>
      </c>
      <c r="AQ820">
        <v>0</v>
      </c>
      <c r="AT820">
        <v>0</v>
      </c>
      <c r="AU820">
        <v>8.5</v>
      </c>
      <c r="AV820">
        <v>595000</v>
      </c>
      <c r="AW820" t="s">
        <v>123</v>
      </c>
      <c r="AX820">
        <v>3</v>
      </c>
      <c r="AY820">
        <v>41</v>
      </c>
      <c r="AZ820" s="1">
        <v>44213</v>
      </c>
      <c r="BA820">
        <v>2021</v>
      </c>
      <c r="BB820">
        <v>2021</v>
      </c>
      <c r="BC820" t="s">
        <v>216</v>
      </c>
      <c r="BD820" s="5">
        <f>VLOOKUP(BC820,'unit cost'!$A$2:$B$17,2,FALSE)</f>
        <v>8.5</v>
      </c>
      <c r="BE820" s="5">
        <f t="shared" si="12"/>
        <v>595000</v>
      </c>
    </row>
    <row r="821" spans="1:57" ht="14.4" x14ac:dyDescent="0.3">
      <c r="A821" t="s">
        <v>574</v>
      </c>
      <c r="C821">
        <v>3426</v>
      </c>
      <c r="D821" t="s">
        <v>592</v>
      </c>
      <c r="E821" t="s">
        <v>94</v>
      </c>
      <c r="F821" t="s">
        <v>94</v>
      </c>
      <c r="G821">
        <v>120000</v>
      </c>
      <c r="H821">
        <v>1</v>
      </c>
      <c r="I821">
        <v>120000</v>
      </c>
      <c r="J821" s="1">
        <v>44273</v>
      </c>
      <c r="K821" s="1">
        <v>43894</v>
      </c>
      <c r="N821" s="1">
        <v>44273</v>
      </c>
      <c r="O821" t="s">
        <v>56</v>
      </c>
      <c r="P821" t="s">
        <v>57</v>
      </c>
      <c r="Q821" s="1">
        <v>44274</v>
      </c>
      <c r="T821">
        <v>0</v>
      </c>
      <c r="U821" t="b">
        <v>0</v>
      </c>
      <c r="V821">
        <v>3426</v>
      </c>
      <c r="W821" t="s">
        <v>94</v>
      </c>
      <c r="X821" t="s">
        <v>573</v>
      </c>
      <c r="Y821" t="s">
        <v>574</v>
      </c>
      <c r="Z821" t="s">
        <v>253</v>
      </c>
      <c r="AA821" t="s">
        <v>575</v>
      </c>
      <c r="AB821" t="s">
        <v>61</v>
      </c>
      <c r="AC821">
        <v>2021</v>
      </c>
      <c r="AD821" t="s">
        <v>576</v>
      </c>
      <c r="AE821" t="s">
        <v>593</v>
      </c>
      <c r="AF821">
        <v>3</v>
      </c>
      <c r="AG821">
        <v>2021</v>
      </c>
      <c r="AH821" t="s">
        <v>94</v>
      </c>
      <c r="AI821" t="s">
        <v>119</v>
      </c>
      <c r="AJ821" t="s">
        <v>177</v>
      </c>
      <c r="AK821" t="s">
        <v>121</v>
      </c>
      <c r="AL821" t="s">
        <v>70</v>
      </c>
      <c r="AM821" t="s">
        <v>122</v>
      </c>
      <c r="AQ821">
        <v>0</v>
      </c>
      <c r="AT821">
        <v>0</v>
      </c>
      <c r="AU821">
        <v>8.5</v>
      </c>
      <c r="AV821">
        <v>1020000</v>
      </c>
      <c r="AW821" t="s">
        <v>123</v>
      </c>
      <c r="AX821">
        <v>3</v>
      </c>
      <c r="AY821">
        <v>14</v>
      </c>
      <c r="AZ821" s="1">
        <v>44175</v>
      </c>
      <c r="BA821">
        <v>2021</v>
      </c>
      <c r="BB821">
        <v>2021</v>
      </c>
      <c r="BC821" t="s">
        <v>124</v>
      </c>
      <c r="BD821" s="5">
        <f>VLOOKUP(BC821,'unit cost'!$A$2:$B$17,2,FALSE)</f>
        <v>8.5</v>
      </c>
      <c r="BE821" s="5">
        <f t="shared" si="12"/>
        <v>1020000</v>
      </c>
    </row>
    <row r="822" spans="1:57" ht="14.4" x14ac:dyDescent="0.3">
      <c r="A822" t="s">
        <v>574</v>
      </c>
      <c r="C822">
        <v>3454</v>
      </c>
      <c r="D822" t="s">
        <v>211</v>
      </c>
      <c r="E822" t="s">
        <v>94</v>
      </c>
      <c r="F822" t="s">
        <v>66</v>
      </c>
      <c r="G822">
        <v>34992</v>
      </c>
      <c r="H822">
        <v>1</v>
      </c>
      <c r="I822">
        <v>34992</v>
      </c>
      <c r="J822" s="1">
        <v>44228</v>
      </c>
      <c r="K822" s="1">
        <v>44561</v>
      </c>
      <c r="N822" s="1">
        <v>44228</v>
      </c>
      <c r="O822" t="s">
        <v>56</v>
      </c>
      <c r="P822" t="s">
        <v>67</v>
      </c>
      <c r="Q822" s="1">
        <v>44267</v>
      </c>
      <c r="T822">
        <v>0</v>
      </c>
      <c r="U822" t="b">
        <v>0</v>
      </c>
      <c r="V822">
        <v>3454</v>
      </c>
      <c r="W822" t="s">
        <v>94</v>
      </c>
      <c r="X822" t="s">
        <v>573</v>
      </c>
      <c r="Y822" t="s">
        <v>574</v>
      </c>
      <c r="Z822" t="s">
        <v>253</v>
      </c>
      <c r="AA822" t="s">
        <v>575</v>
      </c>
      <c r="AB822" t="s">
        <v>61</v>
      </c>
      <c r="AC822">
        <v>2021</v>
      </c>
      <c r="AD822" t="s">
        <v>576</v>
      </c>
      <c r="AE822" t="s">
        <v>583</v>
      </c>
      <c r="AF822">
        <v>2</v>
      </c>
      <c r="AG822">
        <v>2021</v>
      </c>
      <c r="AH822" t="s">
        <v>94</v>
      </c>
      <c r="AI822" t="s">
        <v>213</v>
      </c>
      <c r="AJ822" t="s">
        <v>584</v>
      </c>
      <c r="AK822" t="s">
        <v>215</v>
      </c>
      <c r="AL822" t="s">
        <v>83</v>
      </c>
      <c r="AM822" t="s">
        <v>122</v>
      </c>
      <c r="AQ822">
        <v>0</v>
      </c>
      <c r="AT822">
        <v>0</v>
      </c>
      <c r="AU822">
        <v>8.5</v>
      </c>
      <c r="AV822">
        <v>297432</v>
      </c>
      <c r="AW822" t="s">
        <v>123</v>
      </c>
      <c r="AX822">
        <v>3</v>
      </c>
      <c r="AY822">
        <v>41</v>
      </c>
      <c r="AZ822" s="1">
        <v>43941</v>
      </c>
      <c r="BA822">
        <v>2020</v>
      </c>
      <c r="BB822">
        <v>2020</v>
      </c>
      <c r="BC822" t="s">
        <v>216</v>
      </c>
      <c r="BD822" s="5">
        <f>VLOOKUP(BC822,'unit cost'!$A$2:$B$17,2,FALSE)</f>
        <v>8.5</v>
      </c>
      <c r="BE822" s="5">
        <f t="shared" si="12"/>
        <v>297432</v>
      </c>
    </row>
    <row r="823" spans="1:57" ht="14.4" x14ac:dyDescent="0.3">
      <c r="A823" t="s">
        <v>574</v>
      </c>
      <c r="C823">
        <v>3488</v>
      </c>
      <c r="D823" t="s">
        <v>166</v>
      </c>
      <c r="E823" t="s">
        <v>94</v>
      </c>
      <c r="F823" t="s">
        <v>66</v>
      </c>
      <c r="G823">
        <v>152400</v>
      </c>
      <c r="H823">
        <v>1</v>
      </c>
      <c r="I823">
        <v>152400</v>
      </c>
      <c r="J823" s="1">
        <v>44057</v>
      </c>
      <c r="K823" s="1">
        <v>44165</v>
      </c>
      <c r="N823" s="1">
        <v>44057</v>
      </c>
      <c r="O823" t="s">
        <v>56</v>
      </c>
      <c r="P823" t="s">
        <v>67</v>
      </c>
      <c r="Q823" s="1">
        <v>44086</v>
      </c>
      <c r="T823">
        <v>640669</v>
      </c>
      <c r="U823" t="b">
        <v>0</v>
      </c>
      <c r="V823">
        <v>3488</v>
      </c>
      <c r="W823" t="s">
        <v>94</v>
      </c>
      <c r="X823" t="s">
        <v>573</v>
      </c>
      <c r="Y823" t="s">
        <v>574</v>
      </c>
      <c r="Z823" t="s">
        <v>253</v>
      </c>
      <c r="AA823" t="s">
        <v>575</v>
      </c>
      <c r="AB823" t="s">
        <v>61</v>
      </c>
      <c r="AC823">
        <v>2021</v>
      </c>
      <c r="AD823" t="s">
        <v>576</v>
      </c>
      <c r="AE823" t="s">
        <v>585</v>
      </c>
      <c r="AF823">
        <v>8</v>
      </c>
      <c r="AG823">
        <v>2020</v>
      </c>
      <c r="AH823" t="s">
        <v>94</v>
      </c>
      <c r="AI823" t="s">
        <v>104</v>
      </c>
      <c r="AJ823" t="s">
        <v>171</v>
      </c>
      <c r="AK823" t="s">
        <v>106</v>
      </c>
      <c r="AL823" t="s">
        <v>70</v>
      </c>
      <c r="AM823" t="s">
        <v>107</v>
      </c>
      <c r="AQ823">
        <v>0</v>
      </c>
      <c r="AT823">
        <v>0</v>
      </c>
      <c r="AU823">
        <v>0.88</v>
      </c>
      <c r="AV823">
        <v>134112</v>
      </c>
      <c r="AW823" t="s">
        <v>107</v>
      </c>
      <c r="AX823">
        <v>3</v>
      </c>
      <c r="AY823">
        <v>45</v>
      </c>
      <c r="AZ823" s="1">
        <v>43742</v>
      </c>
      <c r="BA823">
        <v>2020</v>
      </c>
      <c r="BB823">
        <v>2020</v>
      </c>
      <c r="BC823" t="s">
        <v>108</v>
      </c>
      <c r="BD823" s="5">
        <f>VLOOKUP(BC823,'unit cost'!$A$2:$B$17,2,FALSE)</f>
        <v>0.82799999999999996</v>
      </c>
      <c r="BE823" s="5">
        <f t="shared" si="12"/>
        <v>126187.2</v>
      </c>
    </row>
    <row r="824" spans="1:57" ht="14.4" x14ac:dyDescent="0.3">
      <c r="A824" t="s">
        <v>574</v>
      </c>
      <c r="C824">
        <v>3489</v>
      </c>
      <c r="D824" t="s">
        <v>592</v>
      </c>
      <c r="E824" t="s">
        <v>94</v>
      </c>
      <c r="F824" t="s">
        <v>66</v>
      </c>
      <c r="G824">
        <v>60000</v>
      </c>
      <c r="H824">
        <v>1</v>
      </c>
      <c r="I824">
        <v>60000</v>
      </c>
      <c r="J824" s="1">
        <v>44561</v>
      </c>
      <c r="K824" s="1">
        <v>44408</v>
      </c>
      <c r="N824" s="1">
        <v>44561</v>
      </c>
      <c r="O824" t="s">
        <v>80</v>
      </c>
      <c r="P824" t="s">
        <v>67</v>
      </c>
      <c r="Q824" s="1">
        <v>44274</v>
      </c>
      <c r="T824">
        <v>0</v>
      </c>
      <c r="U824" t="b">
        <v>0</v>
      </c>
      <c r="V824">
        <v>3489</v>
      </c>
      <c r="W824" t="s">
        <v>94</v>
      </c>
      <c r="X824" t="s">
        <v>573</v>
      </c>
      <c r="Y824" t="s">
        <v>574</v>
      </c>
      <c r="Z824" t="s">
        <v>253</v>
      </c>
      <c r="AA824" t="s">
        <v>575</v>
      </c>
      <c r="AB824" t="s">
        <v>61</v>
      </c>
      <c r="AC824">
        <v>2021</v>
      </c>
      <c r="AD824" t="s">
        <v>576</v>
      </c>
      <c r="AE824" t="s">
        <v>593</v>
      </c>
      <c r="AF824">
        <v>12</v>
      </c>
      <c r="AG824">
        <v>2021</v>
      </c>
      <c r="AH824" t="s">
        <v>94</v>
      </c>
      <c r="AI824" t="s">
        <v>119</v>
      </c>
      <c r="AJ824" t="s">
        <v>177</v>
      </c>
      <c r="AK824" t="s">
        <v>121</v>
      </c>
      <c r="AL824" t="s">
        <v>70</v>
      </c>
      <c r="AM824" t="s">
        <v>122</v>
      </c>
      <c r="AQ824">
        <v>0</v>
      </c>
      <c r="AT824">
        <v>0</v>
      </c>
      <c r="AU824">
        <v>8.5</v>
      </c>
      <c r="AV824">
        <v>510000</v>
      </c>
      <c r="AW824" t="s">
        <v>123</v>
      </c>
      <c r="AX824">
        <v>3</v>
      </c>
      <c r="AY824">
        <v>14</v>
      </c>
      <c r="AZ824" s="1">
        <v>44463</v>
      </c>
      <c r="BA824">
        <v>2022</v>
      </c>
      <c r="BB824">
        <v>2022</v>
      </c>
      <c r="BC824" t="s">
        <v>124</v>
      </c>
      <c r="BD824" s="5">
        <f>VLOOKUP(BC824,'unit cost'!$A$2:$B$17,2,FALSE)</f>
        <v>8.5</v>
      </c>
      <c r="BE824" s="5">
        <f t="shared" si="12"/>
        <v>510000</v>
      </c>
    </row>
    <row r="825" spans="1:57" ht="14.4" x14ac:dyDescent="0.3">
      <c r="A825" t="s">
        <v>574</v>
      </c>
      <c r="C825">
        <v>3491</v>
      </c>
      <c r="D825" t="s">
        <v>586</v>
      </c>
      <c r="E825" t="s">
        <v>94</v>
      </c>
      <c r="F825" t="s">
        <v>66</v>
      </c>
      <c r="G825">
        <v>575280</v>
      </c>
      <c r="H825">
        <v>1</v>
      </c>
      <c r="I825">
        <v>575280</v>
      </c>
      <c r="J825" s="1">
        <v>44166</v>
      </c>
      <c r="K825" s="1">
        <v>43964</v>
      </c>
      <c r="N825" s="1">
        <v>44166</v>
      </c>
      <c r="O825" t="s">
        <v>56</v>
      </c>
      <c r="P825" t="s">
        <v>57</v>
      </c>
      <c r="Q825" s="1">
        <v>44267</v>
      </c>
      <c r="T825">
        <v>0</v>
      </c>
      <c r="U825" t="b">
        <v>0</v>
      </c>
      <c r="V825">
        <v>3491</v>
      </c>
      <c r="W825" t="s">
        <v>94</v>
      </c>
      <c r="X825" t="s">
        <v>573</v>
      </c>
      <c r="Y825" t="s">
        <v>574</v>
      </c>
      <c r="Z825" t="s">
        <v>253</v>
      </c>
      <c r="AA825" t="s">
        <v>575</v>
      </c>
      <c r="AB825" t="s">
        <v>61</v>
      </c>
      <c r="AC825">
        <v>2021</v>
      </c>
      <c r="AD825" t="s">
        <v>576</v>
      </c>
      <c r="AE825" t="s">
        <v>587</v>
      </c>
      <c r="AF825">
        <v>12</v>
      </c>
      <c r="AG825">
        <v>2020</v>
      </c>
      <c r="AH825" t="s">
        <v>94</v>
      </c>
      <c r="AI825" t="s">
        <v>127</v>
      </c>
      <c r="AJ825" t="s">
        <v>588</v>
      </c>
      <c r="AK825" t="s">
        <v>129</v>
      </c>
      <c r="AL825" t="s">
        <v>94</v>
      </c>
      <c r="AM825" t="s">
        <v>130</v>
      </c>
      <c r="AQ825">
        <v>0</v>
      </c>
      <c r="AT825">
        <v>0</v>
      </c>
      <c r="AU825">
        <v>0.26</v>
      </c>
      <c r="AV825">
        <v>149572.79999999999</v>
      </c>
      <c r="AW825" t="s">
        <v>131</v>
      </c>
      <c r="AX825">
        <v>3</v>
      </c>
      <c r="AY825">
        <v>14</v>
      </c>
      <c r="AZ825" s="1">
        <v>44068</v>
      </c>
      <c r="BA825">
        <v>2020</v>
      </c>
      <c r="BB825">
        <v>2021</v>
      </c>
      <c r="BC825" t="s">
        <v>132</v>
      </c>
      <c r="BD825" s="5">
        <f>VLOOKUP(BC825,'unit cost'!$A$2:$B$17,2,FALSE)</f>
        <v>0.26300000000000001</v>
      </c>
      <c r="BE825" s="5">
        <f t="shared" si="12"/>
        <v>151298.64000000001</v>
      </c>
    </row>
    <row r="826" spans="1:57" ht="14.4" x14ac:dyDescent="0.3">
      <c r="A826" t="s">
        <v>574</v>
      </c>
      <c r="C826">
        <v>3497</v>
      </c>
      <c r="D826" t="s">
        <v>189</v>
      </c>
      <c r="E826" t="s">
        <v>94</v>
      </c>
      <c r="F826" t="s">
        <v>66</v>
      </c>
      <c r="G826">
        <v>9633600</v>
      </c>
      <c r="H826">
        <v>1</v>
      </c>
      <c r="I826">
        <v>9633600</v>
      </c>
      <c r="J826" s="1">
        <v>44377</v>
      </c>
      <c r="K826" s="1">
        <v>44196</v>
      </c>
      <c r="N826" s="1">
        <v>44377</v>
      </c>
      <c r="O826" t="s">
        <v>80</v>
      </c>
      <c r="P826" t="s">
        <v>67</v>
      </c>
      <c r="Q826" s="1">
        <v>44096</v>
      </c>
      <c r="T826">
        <v>0</v>
      </c>
      <c r="U826" t="b">
        <v>0</v>
      </c>
      <c r="V826">
        <v>3497</v>
      </c>
      <c r="W826" t="s">
        <v>94</v>
      </c>
      <c r="X826" t="s">
        <v>573</v>
      </c>
      <c r="Y826" t="s">
        <v>574</v>
      </c>
      <c r="Z826" t="s">
        <v>253</v>
      </c>
      <c r="AA826" t="s">
        <v>575</v>
      </c>
      <c r="AB826" t="s">
        <v>61</v>
      </c>
      <c r="AC826">
        <v>2021</v>
      </c>
      <c r="AD826" t="s">
        <v>576</v>
      </c>
      <c r="AE826" t="s">
        <v>578</v>
      </c>
      <c r="AF826">
        <v>6</v>
      </c>
      <c r="AG826">
        <v>2021</v>
      </c>
      <c r="AH826" t="s">
        <v>94</v>
      </c>
      <c r="AI826" t="s">
        <v>579</v>
      </c>
      <c r="AJ826" t="s">
        <v>580</v>
      </c>
      <c r="AK826" t="s">
        <v>581</v>
      </c>
      <c r="AL826" t="s">
        <v>70</v>
      </c>
      <c r="AM826" t="s">
        <v>74</v>
      </c>
      <c r="AQ826">
        <v>0</v>
      </c>
      <c r="AT826">
        <v>0</v>
      </c>
      <c r="AU826">
        <v>65.34</v>
      </c>
      <c r="AV826">
        <v>629459424</v>
      </c>
      <c r="AW826" t="s">
        <v>90</v>
      </c>
      <c r="AX826">
        <v>1</v>
      </c>
      <c r="AY826">
        <v>37</v>
      </c>
      <c r="AZ826" s="1">
        <v>44118</v>
      </c>
      <c r="BA826">
        <v>2021</v>
      </c>
      <c r="BB826">
        <v>2021</v>
      </c>
      <c r="BC826" t="s">
        <v>91</v>
      </c>
      <c r="BD826" s="5">
        <f>VLOOKUP(BC826,'unit cost'!$A$2:$B$17,2,FALSE)</f>
        <v>3.0300000000000001E-2</v>
      </c>
      <c r="BE826" s="5">
        <f t="shared" si="12"/>
        <v>291898.08</v>
      </c>
    </row>
    <row r="827" spans="1:57" ht="14.4" x14ac:dyDescent="0.3">
      <c r="A827" t="s">
        <v>574</v>
      </c>
      <c r="C827">
        <v>3498</v>
      </c>
      <c r="D827" t="s">
        <v>189</v>
      </c>
      <c r="E827" t="s">
        <v>575</v>
      </c>
      <c r="F827" t="s">
        <v>66</v>
      </c>
      <c r="G827">
        <v>1209600</v>
      </c>
      <c r="H827">
        <v>1</v>
      </c>
      <c r="I827">
        <v>1209600</v>
      </c>
      <c r="J827" s="1">
        <v>44561</v>
      </c>
      <c r="K827" s="1">
        <v>43966</v>
      </c>
      <c r="N827" s="1">
        <v>44561</v>
      </c>
      <c r="O827" t="s">
        <v>80</v>
      </c>
      <c r="P827" t="s">
        <v>57</v>
      </c>
      <c r="Q827" s="1">
        <v>44266</v>
      </c>
      <c r="T827">
        <v>0</v>
      </c>
      <c r="U827" t="b">
        <v>0</v>
      </c>
      <c r="V827">
        <v>3498</v>
      </c>
      <c r="W827" t="s">
        <v>582</v>
      </c>
      <c r="X827" t="s">
        <v>573</v>
      </c>
      <c r="Y827" t="s">
        <v>574</v>
      </c>
      <c r="Z827" t="s">
        <v>253</v>
      </c>
      <c r="AA827" t="s">
        <v>575</v>
      </c>
      <c r="AB827" t="s">
        <v>61</v>
      </c>
      <c r="AC827">
        <v>2021</v>
      </c>
      <c r="AD827" t="s">
        <v>576</v>
      </c>
      <c r="AE827" t="s">
        <v>578</v>
      </c>
      <c r="AF827">
        <v>12</v>
      </c>
      <c r="AG827">
        <v>2021</v>
      </c>
      <c r="AH827" t="s">
        <v>65</v>
      </c>
      <c r="AI827" t="s">
        <v>579</v>
      </c>
      <c r="AJ827" t="s">
        <v>580</v>
      </c>
      <c r="AK827" t="s">
        <v>581</v>
      </c>
      <c r="AL827" t="s">
        <v>70</v>
      </c>
      <c r="AM827" t="s">
        <v>74</v>
      </c>
      <c r="AQ827">
        <v>0</v>
      </c>
      <c r="AT827">
        <v>0</v>
      </c>
      <c r="AU827">
        <v>65.34</v>
      </c>
      <c r="AV827">
        <v>79035264</v>
      </c>
      <c r="AW827" t="s">
        <v>90</v>
      </c>
      <c r="AX827">
        <v>1</v>
      </c>
      <c r="AY827">
        <v>37</v>
      </c>
      <c r="AZ827" s="1">
        <v>44302</v>
      </c>
      <c r="BA827">
        <v>2021</v>
      </c>
      <c r="BB827">
        <v>2021</v>
      </c>
      <c r="BC827" t="s">
        <v>91</v>
      </c>
      <c r="BD827" s="5">
        <f>VLOOKUP(BC827,'unit cost'!$A$2:$B$17,2,FALSE)</f>
        <v>3.0300000000000001E-2</v>
      </c>
      <c r="BE827" s="5">
        <f t="shared" ref="BE827:BE878" si="13">BD827*G827</f>
        <v>36650.879999999997</v>
      </c>
    </row>
    <row r="828" spans="1:57" ht="14.4" x14ac:dyDescent="0.3">
      <c r="A828" t="s">
        <v>574</v>
      </c>
      <c r="C828">
        <v>3505</v>
      </c>
      <c r="D828" t="s">
        <v>211</v>
      </c>
      <c r="E828" t="s">
        <v>97</v>
      </c>
      <c r="F828" t="s">
        <v>66</v>
      </c>
      <c r="G828">
        <v>70321</v>
      </c>
      <c r="H828">
        <v>1</v>
      </c>
      <c r="I828">
        <v>70321</v>
      </c>
      <c r="J828" s="1">
        <v>44166</v>
      </c>
      <c r="K828" s="1">
        <v>44135</v>
      </c>
      <c r="N828" s="1">
        <v>44166</v>
      </c>
      <c r="O828" t="s">
        <v>56</v>
      </c>
      <c r="P828" t="s">
        <v>67</v>
      </c>
      <c r="Q828" s="1">
        <v>44281</v>
      </c>
      <c r="T828">
        <v>0</v>
      </c>
      <c r="U828" t="b">
        <v>0</v>
      </c>
      <c r="V828" t="s">
        <v>638</v>
      </c>
      <c r="W828" t="s">
        <v>83</v>
      </c>
      <c r="X828" t="s">
        <v>573</v>
      </c>
      <c r="Y828" t="s">
        <v>574</v>
      </c>
      <c r="Z828" t="s">
        <v>253</v>
      </c>
      <c r="AA828" t="s">
        <v>575</v>
      </c>
      <c r="AB828" t="s">
        <v>61</v>
      </c>
      <c r="AC828">
        <v>2021</v>
      </c>
      <c r="AD828" t="s">
        <v>576</v>
      </c>
      <c r="AE828" t="s">
        <v>583</v>
      </c>
      <c r="AF828">
        <v>12</v>
      </c>
      <c r="AG828">
        <v>2020</v>
      </c>
      <c r="AH828" t="s">
        <v>86</v>
      </c>
      <c r="AI828" t="s">
        <v>213</v>
      </c>
      <c r="AJ828" t="s">
        <v>584</v>
      </c>
      <c r="AK828" t="s">
        <v>215</v>
      </c>
      <c r="AL828" t="s">
        <v>83</v>
      </c>
      <c r="AM828" t="s">
        <v>122</v>
      </c>
      <c r="AQ828">
        <v>0</v>
      </c>
      <c r="AT828">
        <v>0</v>
      </c>
      <c r="AU828">
        <v>8.5</v>
      </c>
      <c r="AV828">
        <v>597728.5</v>
      </c>
      <c r="AW828" t="s">
        <v>123</v>
      </c>
      <c r="AX828">
        <v>3</v>
      </c>
      <c r="AY828">
        <v>41</v>
      </c>
      <c r="AZ828" s="1">
        <v>43879</v>
      </c>
      <c r="BA828">
        <v>2020</v>
      </c>
      <c r="BB828">
        <v>2020</v>
      </c>
      <c r="BC828" t="s">
        <v>216</v>
      </c>
      <c r="BD828" s="5">
        <f>VLOOKUP(BC828,'unit cost'!$A$2:$B$17,2,FALSE)</f>
        <v>8.5</v>
      </c>
      <c r="BE828" s="5">
        <f t="shared" si="13"/>
        <v>597728.5</v>
      </c>
    </row>
    <row r="829" spans="1:57" ht="14.4" x14ac:dyDescent="0.3">
      <c r="A829" t="s">
        <v>574</v>
      </c>
      <c r="C829">
        <v>3509</v>
      </c>
      <c r="D829" t="s">
        <v>589</v>
      </c>
      <c r="E829" t="s">
        <v>97</v>
      </c>
      <c r="F829" t="s">
        <v>66</v>
      </c>
      <c r="G829">
        <v>117360</v>
      </c>
      <c r="H829">
        <v>1</v>
      </c>
      <c r="I829">
        <v>117360</v>
      </c>
      <c r="J829" s="1">
        <v>44127</v>
      </c>
      <c r="K829" s="1">
        <v>44196</v>
      </c>
      <c r="N829" s="1">
        <v>44127</v>
      </c>
      <c r="O829" t="s">
        <v>56</v>
      </c>
      <c r="P829" t="s">
        <v>67</v>
      </c>
      <c r="Q829" s="1">
        <v>44176</v>
      </c>
      <c r="T829">
        <v>0</v>
      </c>
      <c r="U829" t="b">
        <v>0</v>
      </c>
      <c r="V829" t="s">
        <v>639</v>
      </c>
      <c r="W829" t="s">
        <v>83</v>
      </c>
      <c r="X829" t="s">
        <v>573</v>
      </c>
      <c r="Y829" t="s">
        <v>574</v>
      </c>
      <c r="Z829" t="s">
        <v>253</v>
      </c>
      <c r="AA829" t="s">
        <v>575</v>
      </c>
      <c r="AB829" t="s">
        <v>61</v>
      </c>
      <c r="AC829">
        <v>2021</v>
      </c>
      <c r="AD829" t="s">
        <v>576</v>
      </c>
      <c r="AE829" t="s">
        <v>590</v>
      </c>
      <c r="AF829">
        <v>10</v>
      </c>
      <c r="AG829">
        <v>2020</v>
      </c>
      <c r="AH829" t="s">
        <v>86</v>
      </c>
      <c r="AI829" t="s">
        <v>135</v>
      </c>
      <c r="AJ829" t="s">
        <v>591</v>
      </c>
      <c r="AK829" t="s">
        <v>137</v>
      </c>
      <c r="AL829" t="s">
        <v>97</v>
      </c>
      <c r="AM829" t="s">
        <v>138</v>
      </c>
      <c r="AQ829">
        <v>0</v>
      </c>
      <c r="AT829">
        <v>0</v>
      </c>
      <c r="AU829">
        <v>0.3</v>
      </c>
      <c r="AV829">
        <v>35208</v>
      </c>
      <c r="AW829" t="s">
        <v>131</v>
      </c>
      <c r="AX829">
        <v>3</v>
      </c>
      <c r="AY829">
        <v>14</v>
      </c>
      <c r="AZ829" s="1">
        <v>44029</v>
      </c>
      <c r="BA829">
        <v>2020</v>
      </c>
      <c r="BB829">
        <v>2021</v>
      </c>
      <c r="BC829" t="s">
        <v>139</v>
      </c>
      <c r="BD829" s="5">
        <f>VLOOKUP(BC829,'unit cost'!$A$2:$B$17,2,FALSE)</f>
        <v>0.32800000000000001</v>
      </c>
      <c r="BE829" s="5">
        <f t="shared" si="13"/>
        <v>38494.080000000002</v>
      </c>
    </row>
    <row r="830" spans="1:57" ht="14.4" x14ac:dyDescent="0.3">
      <c r="A830" t="s">
        <v>574</v>
      </c>
      <c r="C830">
        <v>3510</v>
      </c>
      <c r="D830" t="s">
        <v>166</v>
      </c>
      <c r="E830" t="s">
        <v>575</v>
      </c>
      <c r="F830" t="s">
        <v>66</v>
      </c>
      <c r="G830">
        <v>526900</v>
      </c>
      <c r="H830">
        <v>1</v>
      </c>
      <c r="I830">
        <v>526900</v>
      </c>
      <c r="J830" s="1">
        <v>44096</v>
      </c>
      <c r="K830" s="1">
        <v>43982</v>
      </c>
      <c r="N830" s="1">
        <v>44096</v>
      </c>
      <c r="O830" t="s">
        <v>56</v>
      </c>
      <c r="P830" t="s">
        <v>67</v>
      </c>
      <c r="Q830" s="1">
        <v>44103</v>
      </c>
      <c r="T830">
        <v>0</v>
      </c>
      <c r="U830" t="b">
        <v>0</v>
      </c>
      <c r="V830">
        <v>3510</v>
      </c>
      <c r="W830" t="s">
        <v>582</v>
      </c>
      <c r="X830" t="s">
        <v>573</v>
      </c>
      <c r="Y830" t="s">
        <v>574</v>
      </c>
      <c r="Z830" t="s">
        <v>253</v>
      </c>
      <c r="AA830" t="s">
        <v>575</v>
      </c>
      <c r="AB830" t="s">
        <v>61</v>
      </c>
      <c r="AC830">
        <v>2021</v>
      </c>
      <c r="AD830" t="s">
        <v>576</v>
      </c>
      <c r="AE830" t="s">
        <v>585</v>
      </c>
      <c r="AF830">
        <v>9</v>
      </c>
      <c r="AG830">
        <v>2020</v>
      </c>
      <c r="AH830" t="s">
        <v>65</v>
      </c>
      <c r="AI830" t="s">
        <v>104</v>
      </c>
      <c r="AJ830" t="s">
        <v>171</v>
      </c>
      <c r="AK830" t="s">
        <v>106</v>
      </c>
      <c r="AL830" t="s">
        <v>70</v>
      </c>
      <c r="AM830" t="s">
        <v>107</v>
      </c>
      <c r="AQ830">
        <v>0</v>
      </c>
      <c r="AT830">
        <v>0</v>
      </c>
      <c r="AU830">
        <v>0.88</v>
      </c>
      <c r="AV830">
        <v>463672</v>
      </c>
      <c r="AW830" t="s">
        <v>107</v>
      </c>
      <c r="AX830">
        <v>3</v>
      </c>
      <c r="AY830">
        <v>45</v>
      </c>
      <c r="AZ830" s="1">
        <v>43781</v>
      </c>
      <c r="BA830">
        <v>2020</v>
      </c>
      <c r="BB830">
        <v>2020</v>
      </c>
      <c r="BC830" t="s">
        <v>108</v>
      </c>
      <c r="BD830" s="5">
        <f>VLOOKUP(BC830,'unit cost'!$A$2:$B$17,2,FALSE)</f>
        <v>0.82799999999999996</v>
      </c>
      <c r="BE830" s="5">
        <f t="shared" si="13"/>
        <v>436273.19999999995</v>
      </c>
    </row>
    <row r="831" spans="1:57" ht="14.4" x14ac:dyDescent="0.3">
      <c r="A831" t="s">
        <v>574</v>
      </c>
      <c r="C831">
        <v>3511</v>
      </c>
      <c r="D831" t="s">
        <v>166</v>
      </c>
      <c r="E831" t="s">
        <v>97</v>
      </c>
      <c r="F831" t="s">
        <v>66</v>
      </c>
      <c r="G831">
        <v>500000</v>
      </c>
      <c r="H831">
        <v>1</v>
      </c>
      <c r="I831">
        <v>500000</v>
      </c>
      <c r="J831" s="1">
        <v>44146</v>
      </c>
      <c r="K831" s="1">
        <v>44196</v>
      </c>
      <c r="N831" s="1">
        <v>44146</v>
      </c>
      <c r="O831" t="s">
        <v>56</v>
      </c>
      <c r="P831" t="s">
        <v>67</v>
      </c>
      <c r="Q831" s="1">
        <v>44176</v>
      </c>
      <c r="T831">
        <v>0</v>
      </c>
      <c r="U831" t="b">
        <v>0</v>
      </c>
      <c r="V831" t="s">
        <v>640</v>
      </c>
      <c r="W831" t="s">
        <v>83</v>
      </c>
      <c r="X831" t="s">
        <v>573</v>
      </c>
      <c r="Y831" t="s">
        <v>574</v>
      </c>
      <c r="Z831" t="s">
        <v>253</v>
      </c>
      <c r="AA831" t="s">
        <v>575</v>
      </c>
      <c r="AB831" t="s">
        <v>61</v>
      </c>
      <c r="AC831">
        <v>2021</v>
      </c>
      <c r="AD831" t="s">
        <v>576</v>
      </c>
      <c r="AE831" t="s">
        <v>585</v>
      </c>
      <c r="AF831">
        <v>11</v>
      </c>
      <c r="AG831">
        <v>2020</v>
      </c>
      <c r="AH831" t="s">
        <v>86</v>
      </c>
      <c r="AI831" t="s">
        <v>104</v>
      </c>
      <c r="AJ831" t="s">
        <v>171</v>
      </c>
      <c r="AK831" t="s">
        <v>106</v>
      </c>
      <c r="AL831" t="s">
        <v>70</v>
      </c>
      <c r="AM831" t="s">
        <v>107</v>
      </c>
      <c r="AQ831">
        <v>0</v>
      </c>
      <c r="AT831">
        <v>0</v>
      </c>
      <c r="AU831">
        <v>0.88</v>
      </c>
      <c r="AV831">
        <v>440000</v>
      </c>
      <c r="AW831" t="s">
        <v>107</v>
      </c>
      <c r="AX831">
        <v>3</v>
      </c>
      <c r="AY831">
        <v>45</v>
      </c>
      <c r="AZ831" s="1">
        <v>43831</v>
      </c>
      <c r="BA831">
        <v>2020</v>
      </c>
      <c r="BB831">
        <v>2020</v>
      </c>
      <c r="BC831" t="s">
        <v>108</v>
      </c>
      <c r="BD831" s="5">
        <f>VLOOKUP(BC831,'unit cost'!$A$2:$B$17,2,FALSE)</f>
        <v>0.82799999999999996</v>
      </c>
      <c r="BE831" s="5">
        <f t="shared" si="13"/>
        <v>414000</v>
      </c>
    </row>
    <row r="832" spans="1:57" ht="14.4" x14ac:dyDescent="0.3">
      <c r="A832" t="s">
        <v>574</v>
      </c>
      <c r="C832">
        <v>3539</v>
      </c>
      <c r="D832" t="s">
        <v>625</v>
      </c>
      <c r="E832" t="s">
        <v>94</v>
      </c>
      <c r="F832" t="s">
        <v>66</v>
      </c>
      <c r="G832">
        <v>100000</v>
      </c>
      <c r="H832">
        <v>1</v>
      </c>
      <c r="I832">
        <v>100000</v>
      </c>
      <c r="J832" s="1">
        <v>44469</v>
      </c>
      <c r="K832" s="1">
        <v>44196</v>
      </c>
      <c r="N832" s="1">
        <v>44469</v>
      </c>
      <c r="O832" t="s">
        <v>80</v>
      </c>
      <c r="P832" t="s">
        <v>57</v>
      </c>
      <c r="Q832" s="1">
        <v>44278</v>
      </c>
      <c r="T832">
        <v>25085</v>
      </c>
      <c r="U832" t="b">
        <v>0</v>
      </c>
      <c r="V832">
        <v>3539</v>
      </c>
      <c r="W832" t="s">
        <v>94</v>
      </c>
      <c r="X832" t="s">
        <v>573</v>
      </c>
      <c r="Y832" t="s">
        <v>574</v>
      </c>
      <c r="Z832" t="s">
        <v>253</v>
      </c>
      <c r="AA832" t="s">
        <v>575</v>
      </c>
      <c r="AB832" t="s">
        <v>61</v>
      </c>
      <c r="AC832">
        <v>2021</v>
      </c>
      <c r="AD832" t="s">
        <v>576</v>
      </c>
      <c r="AE832" t="s">
        <v>627</v>
      </c>
      <c r="AF832">
        <v>9</v>
      </c>
      <c r="AG832">
        <v>2021</v>
      </c>
      <c r="AH832" t="s">
        <v>94</v>
      </c>
      <c r="AI832" t="s">
        <v>197</v>
      </c>
      <c r="AJ832" t="s">
        <v>628</v>
      </c>
      <c r="AK832" t="s">
        <v>199</v>
      </c>
      <c r="AL832" t="s">
        <v>94</v>
      </c>
      <c r="AM832" t="s">
        <v>107</v>
      </c>
      <c r="AQ832">
        <v>0</v>
      </c>
      <c r="AT832">
        <v>0</v>
      </c>
      <c r="AU832">
        <v>0.85</v>
      </c>
      <c r="AV832">
        <v>85000</v>
      </c>
      <c r="AW832" t="s">
        <v>107</v>
      </c>
      <c r="AX832">
        <v>3</v>
      </c>
      <c r="AY832">
        <v>45</v>
      </c>
      <c r="AZ832" s="1">
        <v>44154</v>
      </c>
      <c r="BA832">
        <v>2021</v>
      </c>
      <c r="BB832">
        <v>2021</v>
      </c>
      <c r="BC832" t="s">
        <v>200</v>
      </c>
      <c r="BD832" s="5">
        <f>VLOOKUP(BC832,'unit cost'!$A$2:$B$17,2,FALSE)</f>
        <v>0.85</v>
      </c>
      <c r="BE832" s="5">
        <f t="shared" si="13"/>
        <v>85000</v>
      </c>
    </row>
    <row r="833" spans="1:57" ht="14.4" x14ac:dyDescent="0.3">
      <c r="A833" t="s">
        <v>574</v>
      </c>
      <c r="C833">
        <v>3558</v>
      </c>
      <c r="D833" t="s">
        <v>189</v>
      </c>
      <c r="E833" t="s">
        <v>575</v>
      </c>
      <c r="F833" t="s">
        <v>66</v>
      </c>
      <c r="G833">
        <v>15926400</v>
      </c>
      <c r="H833">
        <v>1</v>
      </c>
      <c r="I833">
        <v>15926400</v>
      </c>
      <c r="J833" s="1">
        <v>44096</v>
      </c>
      <c r="K833" s="1">
        <v>44086</v>
      </c>
      <c r="N833" s="1">
        <v>44096</v>
      </c>
      <c r="O833" t="s">
        <v>56</v>
      </c>
      <c r="P833" t="s">
        <v>57</v>
      </c>
      <c r="Q833" s="1">
        <v>44103</v>
      </c>
      <c r="T833">
        <v>0</v>
      </c>
      <c r="U833" t="b">
        <v>0</v>
      </c>
      <c r="V833">
        <v>3558</v>
      </c>
      <c r="W833" t="s">
        <v>582</v>
      </c>
      <c r="X833" t="s">
        <v>573</v>
      </c>
      <c r="Y833" t="s">
        <v>574</v>
      </c>
      <c r="Z833" t="s">
        <v>253</v>
      </c>
      <c r="AA833" t="s">
        <v>575</v>
      </c>
      <c r="AB833" t="s">
        <v>61</v>
      </c>
      <c r="AC833">
        <v>2021</v>
      </c>
      <c r="AD833" t="s">
        <v>576</v>
      </c>
      <c r="AE833" t="s">
        <v>578</v>
      </c>
      <c r="AF833">
        <v>9</v>
      </c>
      <c r="AG833">
        <v>2020</v>
      </c>
      <c r="AH833" t="s">
        <v>65</v>
      </c>
      <c r="AI833" t="s">
        <v>579</v>
      </c>
      <c r="AJ833" t="s">
        <v>580</v>
      </c>
      <c r="AK833" t="s">
        <v>581</v>
      </c>
      <c r="AL833" t="s">
        <v>70</v>
      </c>
      <c r="AM833" t="s">
        <v>74</v>
      </c>
      <c r="AQ833">
        <v>0</v>
      </c>
      <c r="AT833">
        <v>0</v>
      </c>
      <c r="AU833">
        <v>65.34</v>
      </c>
      <c r="AV833">
        <v>1040630976</v>
      </c>
      <c r="AW833" t="s">
        <v>90</v>
      </c>
      <c r="AX833">
        <v>1</v>
      </c>
      <c r="AY833">
        <v>37</v>
      </c>
      <c r="AZ833" s="1">
        <v>43837</v>
      </c>
      <c r="BA833">
        <v>2020</v>
      </c>
      <c r="BB833">
        <v>2020</v>
      </c>
      <c r="BC833" t="s">
        <v>91</v>
      </c>
      <c r="BD833" s="5">
        <f>VLOOKUP(BC833,'unit cost'!$A$2:$B$17,2,FALSE)</f>
        <v>3.0300000000000001E-2</v>
      </c>
      <c r="BE833" s="5">
        <f t="shared" si="13"/>
        <v>482569.92</v>
      </c>
    </row>
    <row r="834" spans="1:57" ht="14.4" x14ac:dyDescent="0.3">
      <c r="A834" t="s">
        <v>574</v>
      </c>
      <c r="C834">
        <v>3563</v>
      </c>
      <c r="D834" t="s">
        <v>166</v>
      </c>
      <c r="E834" t="s">
        <v>582</v>
      </c>
      <c r="F834" t="s">
        <v>66</v>
      </c>
      <c r="G834">
        <v>429000</v>
      </c>
      <c r="H834">
        <v>1</v>
      </c>
      <c r="I834">
        <v>429000</v>
      </c>
      <c r="J834" s="1">
        <v>44561</v>
      </c>
      <c r="K834" s="1">
        <v>44377</v>
      </c>
      <c r="N834" s="1">
        <v>44561</v>
      </c>
      <c r="O834" t="s">
        <v>80</v>
      </c>
      <c r="P834" t="s">
        <v>67</v>
      </c>
      <c r="Q834" s="1">
        <v>44266</v>
      </c>
      <c r="T834">
        <v>0</v>
      </c>
      <c r="U834" t="b">
        <v>0</v>
      </c>
      <c r="V834">
        <v>3563</v>
      </c>
      <c r="W834" t="s">
        <v>582</v>
      </c>
      <c r="X834" t="s">
        <v>573</v>
      </c>
      <c r="Y834" t="s">
        <v>574</v>
      </c>
      <c r="Z834" t="s">
        <v>253</v>
      </c>
      <c r="AA834" t="s">
        <v>575</v>
      </c>
      <c r="AB834" t="s">
        <v>61</v>
      </c>
      <c r="AC834">
        <v>2021</v>
      </c>
      <c r="AD834" t="s">
        <v>576</v>
      </c>
      <c r="AE834" t="s">
        <v>585</v>
      </c>
      <c r="AF834">
        <v>12</v>
      </c>
      <c r="AG834">
        <v>2021</v>
      </c>
      <c r="AH834" t="s">
        <v>79</v>
      </c>
      <c r="AI834" t="s">
        <v>104</v>
      </c>
      <c r="AJ834" t="s">
        <v>171</v>
      </c>
      <c r="AK834" t="s">
        <v>106</v>
      </c>
      <c r="AL834" t="s">
        <v>70</v>
      </c>
      <c r="AM834" t="s">
        <v>107</v>
      </c>
      <c r="AQ834">
        <v>0</v>
      </c>
      <c r="AT834">
        <v>0</v>
      </c>
      <c r="AU834">
        <v>0.88</v>
      </c>
      <c r="AV834">
        <v>377520</v>
      </c>
      <c r="AW834" t="s">
        <v>107</v>
      </c>
      <c r="AX834">
        <v>3</v>
      </c>
      <c r="AY834">
        <v>45</v>
      </c>
      <c r="AZ834" s="1">
        <v>44246</v>
      </c>
      <c r="BA834">
        <v>2021</v>
      </c>
      <c r="BB834">
        <v>2021</v>
      </c>
      <c r="BC834" t="s">
        <v>108</v>
      </c>
      <c r="BD834" s="5">
        <f>VLOOKUP(BC834,'unit cost'!$A$2:$B$17,2,FALSE)</f>
        <v>0.82799999999999996</v>
      </c>
      <c r="BE834" s="5">
        <f t="shared" si="13"/>
        <v>355212</v>
      </c>
    </row>
    <row r="835" spans="1:57" ht="14.4" x14ac:dyDescent="0.3">
      <c r="A835" t="s">
        <v>574</v>
      </c>
      <c r="C835">
        <v>3565</v>
      </c>
      <c r="D835" t="s">
        <v>166</v>
      </c>
      <c r="E835" t="s">
        <v>94</v>
      </c>
      <c r="F835" t="s">
        <v>66</v>
      </c>
      <c r="G835">
        <v>750000</v>
      </c>
      <c r="H835">
        <v>1</v>
      </c>
      <c r="I835">
        <v>750000</v>
      </c>
      <c r="J835" s="1">
        <v>44742</v>
      </c>
      <c r="K835" s="1">
        <v>44742</v>
      </c>
      <c r="N835" s="1">
        <v>44742</v>
      </c>
      <c r="O835" t="s">
        <v>69</v>
      </c>
      <c r="P835" t="s">
        <v>67</v>
      </c>
      <c r="Q835" s="1">
        <v>44267</v>
      </c>
      <c r="T835">
        <v>0</v>
      </c>
      <c r="U835" t="b">
        <v>0</v>
      </c>
      <c r="V835">
        <v>3565</v>
      </c>
      <c r="W835" t="s">
        <v>94</v>
      </c>
      <c r="X835" t="s">
        <v>573</v>
      </c>
      <c r="Y835" t="s">
        <v>574</v>
      </c>
      <c r="Z835" t="s">
        <v>253</v>
      </c>
      <c r="AA835" t="s">
        <v>575</v>
      </c>
      <c r="AB835" t="s">
        <v>61</v>
      </c>
      <c r="AC835">
        <v>2021</v>
      </c>
      <c r="AD835" t="s">
        <v>576</v>
      </c>
      <c r="AE835" t="s">
        <v>585</v>
      </c>
      <c r="AF835">
        <v>6</v>
      </c>
      <c r="AG835">
        <v>2022</v>
      </c>
      <c r="AH835" t="s">
        <v>94</v>
      </c>
      <c r="AI835" t="s">
        <v>104</v>
      </c>
      <c r="AJ835" t="s">
        <v>171</v>
      </c>
      <c r="AK835" t="s">
        <v>106</v>
      </c>
      <c r="AL835" t="s">
        <v>70</v>
      </c>
      <c r="AM835" t="s">
        <v>107</v>
      </c>
      <c r="AQ835">
        <v>0</v>
      </c>
      <c r="AT835">
        <v>0</v>
      </c>
      <c r="AU835">
        <v>0.88</v>
      </c>
      <c r="AV835">
        <v>660000</v>
      </c>
      <c r="AW835" t="s">
        <v>107</v>
      </c>
      <c r="AX835">
        <v>3</v>
      </c>
      <c r="AY835">
        <v>45</v>
      </c>
      <c r="AZ835" s="1">
        <v>44427</v>
      </c>
      <c r="BA835">
        <v>2021</v>
      </c>
      <c r="BB835">
        <v>2022</v>
      </c>
      <c r="BC835" t="s">
        <v>108</v>
      </c>
      <c r="BD835" s="5">
        <f>VLOOKUP(BC835,'unit cost'!$A$2:$B$17,2,FALSE)</f>
        <v>0.82799999999999996</v>
      </c>
      <c r="BE835" s="5">
        <f t="shared" si="13"/>
        <v>621000</v>
      </c>
    </row>
    <row r="836" spans="1:57" ht="14.4" x14ac:dyDescent="0.3">
      <c r="A836" t="s">
        <v>574</v>
      </c>
      <c r="C836">
        <v>3571</v>
      </c>
      <c r="D836" t="s">
        <v>641</v>
      </c>
      <c r="E836" t="s">
        <v>94</v>
      </c>
      <c r="F836" t="s">
        <v>66</v>
      </c>
      <c r="G836">
        <v>140000</v>
      </c>
      <c r="I836">
        <v>140000</v>
      </c>
      <c r="J836" s="1">
        <v>44499</v>
      </c>
      <c r="K836" s="1">
        <v>44227</v>
      </c>
      <c r="N836" s="1">
        <v>44499</v>
      </c>
      <c r="O836" t="s">
        <v>80</v>
      </c>
      <c r="P836" t="s">
        <v>642</v>
      </c>
      <c r="Q836" s="1">
        <v>44281</v>
      </c>
      <c r="T836">
        <v>0</v>
      </c>
      <c r="U836" t="b">
        <v>0</v>
      </c>
      <c r="V836">
        <v>3571</v>
      </c>
      <c r="W836" t="s">
        <v>94</v>
      </c>
      <c r="X836" t="s">
        <v>573</v>
      </c>
      <c r="Y836" t="s">
        <v>574</v>
      </c>
      <c r="Z836" t="s">
        <v>253</v>
      </c>
      <c r="AA836" t="s">
        <v>575</v>
      </c>
      <c r="AB836" t="s">
        <v>61</v>
      </c>
      <c r="AC836">
        <v>2021</v>
      </c>
      <c r="AD836" t="s">
        <v>576</v>
      </c>
      <c r="AE836" t="s">
        <v>643</v>
      </c>
      <c r="AF836">
        <v>10</v>
      </c>
      <c r="AG836">
        <v>2021</v>
      </c>
      <c r="AH836" t="s">
        <v>94</v>
      </c>
      <c r="AJ836" t="s">
        <v>644</v>
      </c>
      <c r="AL836" t="s">
        <v>94</v>
      </c>
      <c r="AQ836">
        <v>0</v>
      </c>
      <c r="AT836">
        <v>0</v>
      </c>
      <c r="AY836">
        <v>45</v>
      </c>
      <c r="AZ836" s="1">
        <v>44184</v>
      </c>
      <c r="BA836">
        <v>2021</v>
      </c>
      <c r="BB836">
        <v>2021</v>
      </c>
      <c r="BC836" t="s">
        <v>146</v>
      </c>
      <c r="BD836" s="5">
        <f>VLOOKUP(BC836,'unit cost'!$A$2:$B$17,2,FALSE)</f>
        <v>0.49399999999999999</v>
      </c>
      <c r="BE836" s="5">
        <f t="shared" si="13"/>
        <v>69160</v>
      </c>
    </row>
    <row r="837" spans="1:57" ht="14.4" x14ac:dyDescent="0.3">
      <c r="A837" t="s">
        <v>574</v>
      </c>
      <c r="C837">
        <v>3574</v>
      </c>
      <c r="D837" t="s">
        <v>211</v>
      </c>
      <c r="E837" t="s">
        <v>94</v>
      </c>
      <c r="F837" t="s">
        <v>66</v>
      </c>
      <c r="G837">
        <v>34992</v>
      </c>
      <c r="H837">
        <v>1</v>
      </c>
      <c r="I837">
        <v>34992</v>
      </c>
      <c r="J837" s="1">
        <v>44926</v>
      </c>
      <c r="K837" s="1">
        <v>44095</v>
      </c>
      <c r="N837" s="1">
        <v>44926</v>
      </c>
      <c r="O837" t="s">
        <v>69</v>
      </c>
      <c r="P837" t="s">
        <v>57</v>
      </c>
      <c r="Q837" s="1">
        <v>44267</v>
      </c>
      <c r="T837">
        <v>0</v>
      </c>
      <c r="U837" t="b">
        <v>0</v>
      </c>
      <c r="V837">
        <v>3574</v>
      </c>
      <c r="W837" t="s">
        <v>94</v>
      </c>
      <c r="X837" t="s">
        <v>573</v>
      </c>
      <c r="Y837" t="s">
        <v>574</v>
      </c>
      <c r="Z837" t="s">
        <v>253</v>
      </c>
      <c r="AA837" t="s">
        <v>575</v>
      </c>
      <c r="AB837" t="s">
        <v>61</v>
      </c>
      <c r="AC837">
        <v>2021</v>
      </c>
      <c r="AD837" t="s">
        <v>576</v>
      </c>
      <c r="AE837" t="s">
        <v>583</v>
      </c>
      <c r="AF837">
        <v>12</v>
      </c>
      <c r="AG837">
        <v>2022</v>
      </c>
      <c r="AH837" t="s">
        <v>94</v>
      </c>
      <c r="AI837" t="s">
        <v>213</v>
      </c>
      <c r="AJ837" t="s">
        <v>584</v>
      </c>
      <c r="AK837" t="s">
        <v>215</v>
      </c>
      <c r="AL837" t="s">
        <v>83</v>
      </c>
      <c r="AM837" t="s">
        <v>122</v>
      </c>
      <c r="AQ837">
        <v>0</v>
      </c>
      <c r="AT837">
        <v>0</v>
      </c>
      <c r="AU837">
        <v>8.5</v>
      </c>
      <c r="AV837">
        <v>297432</v>
      </c>
      <c r="AW837" t="s">
        <v>123</v>
      </c>
      <c r="AX837">
        <v>3</v>
      </c>
      <c r="AY837">
        <v>41</v>
      </c>
      <c r="AZ837" s="1">
        <v>44639</v>
      </c>
      <c r="BA837">
        <v>2022</v>
      </c>
      <c r="BB837">
        <v>2022</v>
      </c>
      <c r="BC837" t="s">
        <v>216</v>
      </c>
      <c r="BD837" s="5">
        <f>VLOOKUP(BC837,'unit cost'!$A$2:$B$17,2,FALSE)</f>
        <v>8.5</v>
      </c>
      <c r="BE837" s="5">
        <f t="shared" si="13"/>
        <v>297432</v>
      </c>
    </row>
    <row r="838" spans="1:57" ht="14.4" x14ac:dyDescent="0.3">
      <c r="A838" t="s">
        <v>574</v>
      </c>
      <c r="C838">
        <v>3577</v>
      </c>
      <c r="D838" t="s">
        <v>592</v>
      </c>
      <c r="E838" t="s">
        <v>94</v>
      </c>
      <c r="F838" t="s">
        <v>66</v>
      </c>
      <c r="G838">
        <v>30000</v>
      </c>
      <c r="H838">
        <v>1</v>
      </c>
      <c r="I838">
        <v>30000</v>
      </c>
      <c r="J838" s="1">
        <v>44773</v>
      </c>
      <c r="K838" s="1">
        <v>44742</v>
      </c>
      <c r="N838" s="1">
        <v>44773</v>
      </c>
      <c r="O838" t="s">
        <v>80</v>
      </c>
      <c r="P838" t="s">
        <v>67</v>
      </c>
      <c r="Q838" s="1">
        <v>44274</v>
      </c>
      <c r="T838">
        <v>0</v>
      </c>
      <c r="U838" t="b">
        <v>0</v>
      </c>
      <c r="V838">
        <v>3577</v>
      </c>
      <c r="W838" t="s">
        <v>94</v>
      </c>
      <c r="X838" t="s">
        <v>573</v>
      </c>
      <c r="Y838" t="s">
        <v>574</v>
      </c>
      <c r="Z838" t="s">
        <v>253</v>
      </c>
      <c r="AA838" t="s">
        <v>575</v>
      </c>
      <c r="AB838" t="s">
        <v>61</v>
      </c>
      <c r="AC838">
        <v>2021</v>
      </c>
      <c r="AD838" t="s">
        <v>576</v>
      </c>
      <c r="AE838" t="s">
        <v>593</v>
      </c>
      <c r="AF838">
        <v>7</v>
      </c>
      <c r="AG838">
        <v>2022</v>
      </c>
      <c r="AH838" t="s">
        <v>94</v>
      </c>
      <c r="AI838" t="s">
        <v>119</v>
      </c>
      <c r="AJ838" t="s">
        <v>177</v>
      </c>
      <c r="AK838" t="s">
        <v>121</v>
      </c>
      <c r="AL838" t="s">
        <v>70</v>
      </c>
      <c r="AM838" t="s">
        <v>122</v>
      </c>
      <c r="AQ838">
        <v>0</v>
      </c>
      <c r="AT838">
        <v>0</v>
      </c>
      <c r="AU838">
        <v>8.5</v>
      </c>
      <c r="AV838">
        <v>255000</v>
      </c>
      <c r="AW838" t="s">
        <v>123</v>
      </c>
      <c r="AX838">
        <v>3</v>
      </c>
      <c r="AY838">
        <v>14</v>
      </c>
      <c r="AZ838" s="1">
        <v>44675</v>
      </c>
      <c r="BA838">
        <v>2022</v>
      </c>
      <c r="BB838">
        <v>2022</v>
      </c>
      <c r="BC838" t="s">
        <v>124</v>
      </c>
      <c r="BD838" s="5">
        <f>VLOOKUP(BC838,'unit cost'!$A$2:$B$17,2,FALSE)</f>
        <v>8.5</v>
      </c>
      <c r="BE838" s="5">
        <f t="shared" si="13"/>
        <v>255000</v>
      </c>
    </row>
    <row r="839" spans="1:57" ht="14.4" x14ac:dyDescent="0.3">
      <c r="A839" t="s">
        <v>574</v>
      </c>
      <c r="C839">
        <v>3582</v>
      </c>
      <c r="D839" t="s">
        <v>589</v>
      </c>
      <c r="E839" t="s">
        <v>70</v>
      </c>
      <c r="F839" t="s">
        <v>66</v>
      </c>
      <c r="G839">
        <v>55854</v>
      </c>
      <c r="H839">
        <v>1</v>
      </c>
      <c r="I839">
        <v>55854</v>
      </c>
      <c r="J839" s="1">
        <v>44742</v>
      </c>
      <c r="K839" s="1">
        <v>44742</v>
      </c>
      <c r="N839" s="1">
        <v>44742</v>
      </c>
      <c r="O839" t="s">
        <v>69</v>
      </c>
      <c r="P839" t="s">
        <v>67</v>
      </c>
      <c r="Q839" s="1">
        <v>44095</v>
      </c>
      <c r="T839">
        <v>0</v>
      </c>
      <c r="U839" t="b">
        <v>0</v>
      </c>
      <c r="V839">
        <v>3582</v>
      </c>
      <c r="W839" t="s">
        <v>70</v>
      </c>
      <c r="X839" t="s">
        <v>573</v>
      </c>
      <c r="Y839" t="s">
        <v>574</v>
      </c>
      <c r="Z839" t="s">
        <v>253</v>
      </c>
      <c r="AA839" t="s">
        <v>575</v>
      </c>
      <c r="AB839" t="s">
        <v>61</v>
      </c>
      <c r="AC839">
        <v>2021</v>
      </c>
      <c r="AD839" t="s">
        <v>576</v>
      </c>
      <c r="AE839" t="s">
        <v>590</v>
      </c>
      <c r="AF839">
        <v>6</v>
      </c>
      <c r="AG839">
        <v>2022</v>
      </c>
      <c r="AH839" t="s">
        <v>70</v>
      </c>
      <c r="AI839" t="s">
        <v>135</v>
      </c>
      <c r="AJ839" t="s">
        <v>591</v>
      </c>
      <c r="AK839" t="s">
        <v>137</v>
      </c>
      <c r="AL839" t="s">
        <v>97</v>
      </c>
      <c r="AM839" t="s">
        <v>138</v>
      </c>
      <c r="AQ839">
        <v>0</v>
      </c>
      <c r="AT839">
        <v>0</v>
      </c>
      <c r="AU839">
        <v>0.3</v>
      </c>
      <c r="AV839">
        <v>16756.2</v>
      </c>
      <c r="AW839" t="s">
        <v>131</v>
      </c>
      <c r="AX839">
        <v>3</v>
      </c>
      <c r="AY839">
        <v>14</v>
      </c>
      <c r="AZ839" s="1">
        <v>44644</v>
      </c>
      <c r="BA839">
        <v>2022</v>
      </c>
      <c r="BB839">
        <v>2022</v>
      </c>
      <c r="BC839" t="s">
        <v>139</v>
      </c>
      <c r="BD839" s="5">
        <f>VLOOKUP(BC839,'unit cost'!$A$2:$B$17,2,FALSE)</f>
        <v>0.32800000000000001</v>
      </c>
      <c r="BE839" s="5">
        <f t="shared" si="13"/>
        <v>18320.112000000001</v>
      </c>
    </row>
    <row r="840" spans="1:57" ht="14.4" x14ac:dyDescent="0.3">
      <c r="A840" t="s">
        <v>574</v>
      </c>
      <c r="C840">
        <v>3588</v>
      </c>
      <c r="D840" t="s">
        <v>625</v>
      </c>
      <c r="E840" t="s">
        <v>94</v>
      </c>
      <c r="F840" t="s">
        <v>66</v>
      </c>
      <c r="G840">
        <v>140000</v>
      </c>
      <c r="H840">
        <v>1</v>
      </c>
      <c r="I840">
        <v>140000</v>
      </c>
      <c r="J840" s="1">
        <v>44346</v>
      </c>
      <c r="K840" s="1">
        <v>44196</v>
      </c>
      <c r="N840" s="1">
        <v>44346</v>
      </c>
      <c r="O840" t="s">
        <v>80</v>
      </c>
      <c r="P840" t="s">
        <v>67</v>
      </c>
      <c r="Q840" s="1">
        <v>44278</v>
      </c>
      <c r="T840">
        <v>0</v>
      </c>
      <c r="U840" t="b">
        <v>0</v>
      </c>
      <c r="V840">
        <v>3588</v>
      </c>
      <c r="W840" t="s">
        <v>94</v>
      </c>
      <c r="X840" t="s">
        <v>573</v>
      </c>
      <c r="Y840" t="s">
        <v>574</v>
      </c>
      <c r="Z840" t="s">
        <v>253</v>
      </c>
      <c r="AA840" t="s">
        <v>575</v>
      </c>
      <c r="AB840" t="s">
        <v>61</v>
      </c>
      <c r="AC840">
        <v>2021</v>
      </c>
      <c r="AD840" t="s">
        <v>576</v>
      </c>
      <c r="AE840" t="s">
        <v>627</v>
      </c>
      <c r="AF840">
        <v>5</v>
      </c>
      <c r="AG840">
        <v>2021</v>
      </c>
      <c r="AH840" t="s">
        <v>94</v>
      </c>
      <c r="AI840" t="s">
        <v>197</v>
      </c>
      <c r="AJ840" t="s">
        <v>628</v>
      </c>
      <c r="AK840" t="s">
        <v>199</v>
      </c>
      <c r="AL840" t="s">
        <v>94</v>
      </c>
      <c r="AM840" t="s">
        <v>107</v>
      </c>
      <c r="AQ840">
        <v>0</v>
      </c>
      <c r="AT840">
        <v>0</v>
      </c>
      <c r="AU840">
        <v>0.85</v>
      </c>
      <c r="AV840">
        <v>119000</v>
      </c>
      <c r="AW840" t="s">
        <v>107</v>
      </c>
      <c r="AX840">
        <v>3</v>
      </c>
      <c r="AY840">
        <v>45</v>
      </c>
      <c r="AZ840" s="1">
        <v>44031</v>
      </c>
      <c r="BA840">
        <v>2020</v>
      </c>
      <c r="BB840">
        <v>2021</v>
      </c>
      <c r="BC840" t="s">
        <v>200</v>
      </c>
      <c r="BD840" s="5">
        <f>VLOOKUP(BC840,'unit cost'!$A$2:$B$17,2,FALSE)</f>
        <v>0.85</v>
      </c>
      <c r="BE840" s="5">
        <f t="shared" si="13"/>
        <v>119000</v>
      </c>
    </row>
    <row r="841" spans="1:57" ht="14.4" x14ac:dyDescent="0.3">
      <c r="A841" t="s">
        <v>574</v>
      </c>
      <c r="C841">
        <v>3614</v>
      </c>
      <c r="D841" t="s">
        <v>166</v>
      </c>
      <c r="E841" t="s">
        <v>94</v>
      </c>
      <c r="F841" t="s">
        <v>66</v>
      </c>
      <c r="G841">
        <v>421800</v>
      </c>
      <c r="H841">
        <v>1</v>
      </c>
      <c r="I841">
        <v>421800</v>
      </c>
      <c r="J841" s="1">
        <v>44252</v>
      </c>
      <c r="K841" s="1">
        <v>44286</v>
      </c>
      <c r="N841" s="1">
        <v>44252</v>
      </c>
      <c r="O841" t="s">
        <v>56</v>
      </c>
      <c r="P841" t="s">
        <v>67</v>
      </c>
      <c r="Q841" s="1">
        <v>44267</v>
      </c>
      <c r="T841">
        <v>0</v>
      </c>
      <c r="U841" t="b">
        <v>0</v>
      </c>
      <c r="V841">
        <v>3614</v>
      </c>
      <c r="W841" t="s">
        <v>94</v>
      </c>
      <c r="X841" t="s">
        <v>573</v>
      </c>
      <c r="Y841" t="s">
        <v>574</v>
      </c>
      <c r="Z841" t="s">
        <v>253</v>
      </c>
      <c r="AA841" t="s">
        <v>575</v>
      </c>
      <c r="AB841" t="s">
        <v>61</v>
      </c>
      <c r="AC841">
        <v>2021</v>
      </c>
      <c r="AD841" t="s">
        <v>576</v>
      </c>
      <c r="AE841" t="s">
        <v>585</v>
      </c>
      <c r="AF841">
        <v>2</v>
      </c>
      <c r="AG841">
        <v>2021</v>
      </c>
      <c r="AH841" t="s">
        <v>94</v>
      </c>
      <c r="AI841" t="s">
        <v>104</v>
      </c>
      <c r="AJ841" t="s">
        <v>171</v>
      </c>
      <c r="AK841" t="s">
        <v>106</v>
      </c>
      <c r="AL841" t="s">
        <v>70</v>
      </c>
      <c r="AM841" t="s">
        <v>107</v>
      </c>
      <c r="AQ841">
        <v>0</v>
      </c>
      <c r="AT841">
        <v>0</v>
      </c>
      <c r="AU841">
        <v>0.88</v>
      </c>
      <c r="AV841">
        <v>371184</v>
      </c>
      <c r="AW841" t="s">
        <v>107</v>
      </c>
      <c r="AX841">
        <v>3</v>
      </c>
      <c r="AY841">
        <v>45</v>
      </c>
      <c r="AZ841" s="1">
        <v>43937</v>
      </c>
      <c r="BA841">
        <v>2020</v>
      </c>
      <c r="BB841">
        <v>2020</v>
      </c>
      <c r="BC841" t="s">
        <v>108</v>
      </c>
      <c r="BD841" s="5">
        <f>VLOOKUP(BC841,'unit cost'!$A$2:$B$17,2,FALSE)</f>
        <v>0.82799999999999996</v>
      </c>
      <c r="BE841" s="5">
        <f t="shared" si="13"/>
        <v>349250.39999999997</v>
      </c>
    </row>
    <row r="842" spans="1:57" ht="14.4" x14ac:dyDescent="0.3">
      <c r="A842" t="s">
        <v>574</v>
      </c>
      <c r="C842">
        <v>3621</v>
      </c>
      <c r="D842" t="s">
        <v>189</v>
      </c>
      <c r="E842" t="s">
        <v>575</v>
      </c>
      <c r="F842" t="s">
        <v>66</v>
      </c>
      <c r="G842">
        <v>20579183</v>
      </c>
      <c r="H842">
        <v>1</v>
      </c>
      <c r="I842">
        <v>20579183</v>
      </c>
      <c r="J842" s="1">
        <v>44926</v>
      </c>
      <c r="K842" s="1">
        <v>44926</v>
      </c>
      <c r="N842" s="1">
        <v>44926</v>
      </c>
      <c r="O842" t="s">
        <v>69</v>
      </c>
      <c r="P842" t="s">
        <v>67</v>
      </c>
      <c r="Q842" s="1">
        <v>44266</v>
      </c>
      <c r="T842">
        <v>0</v>
      </c>
      <c r="U842" t="b">
        <v>0</v>
      </c>
      <c r="V842">
        <v>3621</v>
      </c>
      <c r="W842" t="s">
        <v>582</v>
      </c>
      <c r="X842" t="s">
        <v>573</v>
      </c>
      <c r="Y842" t="s">
        <v>574</v>
      </c>
      <c r="Z842" t="s">
        <v>253</v>
      </c>
      <c r="AA842" t="s">
        <v>575</v>
      </c>
      <c r="AB842" t="s">
        <v>61</v>
      </c>
      <c r="AC842">
        <v>2021</v>
      </c>
      <c r="AD842" t="s">
        <v>576</v>
      </c>
      <c r="AE842" t="s">
        <v>578</v>
      </c>
      <c r="AF842">
        <v>12</v>
      </c>
      <c r="AG842">
        <v>2022</v>
      </c>
      <c r="AH842" t="s">
        <v>65</v>
      </c>
      <c r="AI842" t="s">
        <v>579</v>
      </c>
      <c r="AJ842" t="s">
        <v>580</v>
      </c>
      <c r="AK842" t="s">
        <v>581</v>
      </c>
      <c r="AL842" t="s">
        <v>70</v>
      </c>
      <c r="AM842" t="s">
        <v>74</v>
      </c>
      <c r="AQ842">
        <v>0</v>
      </c>
      <c r="AT842">
        <v>0</v>
      </c>
      <c r="AU842">
        <v>65.34</v>
      </c>
      <c r="AV842">
        <v>1344643817.22</v>
      </c>
      <c r="AW842" t="s">
        <v>90</v>
      </c>
      <c r="AX842">
        <v>1</v>
      </c>
      <c r="AY842">
        <v>37</v>
      </c>
      <c r="AZ842" s="1">
        <v>44667</v>
      </c>
      <c r="BA842">
        <v>2022</v>
      </c>
      <c r="BB842">
        <v>2022</v>
      </c>
      <c r="BC842" t="s">
        <v>91</v>
      </c>
      <c r="BD842" s="5">
        <f>VLOOKUP(BC842,'unit cost'!$A$2:$B$17,2,FALSE)</f>
        <v>3.0300000000000001E-2</v>
      </c>
      <c r="BE842" s="5">
        <f t="shared" si="13"/>
        <v>623549.24490000005</v>
      </c>
    </row>
    <row r="843" spans="1:57" ht="14.4" x14ac:dyDescent="0.3">
      <c r="A843" t="s">
        <v>574</v>
      </c>
      <c r="C843">
        <v>3633</v>
      </c>
      <c r="D843" t="s">
        <v>189</v>
      </c>
      <c r="E843" t="s">
        <v>94</v>
      </c>
      <c r="F843" t="s">
        <v>66</v>
      </c>
      <c r="G843">
        <v>9633600</v>
      </c>
      <c r="H843">
        <v>1</v>
      </c>
      <c r="I843">
        <v>9633600</v>
      </c>
      <c r="J843" s="1">
        <v>44561</v>
      </c>
      <c r="K843" s="1">
        <v>44742</v>
      </c>
      <c r="N843" s="1">
        <v>44561</v>
      </c>
      <c r="O843" t="s">
        <v>80</v>
      </c>
      <c r="P843" t="s">
        <v>67</v>
      </c>
      <c r="Q843" s="1">
        <v>44267</v>
      </c>
      <c r="T843">
        <v>0</v>
      </c>
      <c r="U843" t="b">
        <v>0</v>
      </c>
      <c r="V843">
        <v>3633</v>
      </c>
      <c r="W843" t="s">
        <v>94</v>
      </c>
      <c r="X843" t="s">
        <v>573</v>
      </c>
      <c r="Y843" t="s">
        <v>574</v>
      </c>
      <c r="Z843" t="s">
        <v>253</v>
      </c>
      <c r="AA843" t="s">
        <v>575</v>
      </c>
      <c r="AB843" t="s">
        <v>61</v>
      </c>
      <c r="AC843">
        <v>2021</v>
      </c>
      <c r="AD843" t="s">
        <v>576</v>
      </c>
      <c r="AE843" t="s">
        <v>578</v>
      </c>
      <c r="AF843">
        <v>12</v>
      </c>
      <c r="AG843">
        <v>2021</v>
      </c>
      <c r="AH843" t="s">
        <v>94</v>
      </c>
      <c r="AI843" t="s">
        <v>579</v>
      </c>
      <c r="AJ843" t="s">
        <v>580</v>
      </c>
      <c r="AK843" t="s">
        <v>581</v>
      </c>
      <c r="AL843" t="s">
        <v>70</v>
      </c>
      <c r="AM843" t="s">
        <v>74</v>
      </c>
      <c r="AQ843">
        <v>0</v>
      </c>
      <c r="AT843">
        <v>0</v>
      </c>
      <c r="AU843">
        <v>65.34</v>
      </c>
      <c r="AV843">
        <v>629459424</v>
      </c>
      <c r="AW843" t="s">
        <v>90</v>
      </c>
      <c r="AX843">
        <v>1</v>
      </c>
      <c r="AY843">
        <v>37</v>
      </c>
      <c r="AZ843" s="1">
        <v>44302</v>
      </c>
      <c r="BA843">
        <v>2021</v>
      </c>
      <c r="BB843">
        <v>2021</v>
      </c>
      <c r="BC843" t="s">
        <v>91</v>
      </c>
      <c r="BD843" s="5">
        <f>VLOOKUP(BC843,'unit cost'!$A$2:$B$17,2,FALSE)</f>
        <v>3.0300000000000001E-2</v>
      </c>
      <c r="BE843" s="5">
        <f t="shared" si="13"/>
        <v>291898.08</v>
      </c>
    </row>
    <row r="844" spans="1:57" ht="14.4" x14ac:dyDescent="0.3">
      <c r="A844" t="s">
        <v>574</v>
      </c>
      <c r="C844">
        <v>3638</v>
      </c>
      <c r="D844" t="s">
        <v>211</v>
      </c>
      <c r="E844" t="s">
        <v>575</v>
      </c>
      <c r="F844" t="s">
        <v>66</v>
      </c>
      <c r="G844">
        <v>19866</v>
      </c>
      <c r="H844">
        <v>1</v>
      </c>
      <c r="I844">
        <v>19866</v>
      </c>
      <c r="J844" s="1">
        <v>44926</v>
      </c>
      <c r="K844" s="1">
        <v>44926</v>
      </c>
      <c r="N844" s="1">
        <v>44926</v>
      </c>
      <c r="O844" t="s">
        <v>69</v>
      </c>
      <c r="P844" t="s">
        <v>67</v>
      </c>
      <c r="Q844" s="1">
        <v>44266</v>
      </c>
      <c r="T844">
        <v>0</v>
      </c>
      <c r="U844" t="b">
        <v>0</v>
      </c>
      <c r="V844">
        <v>3638</v>
      </c>
      <c r="W844" t="s">
        <v>582</v>
      </c>
      <c r="X844" t="s">
        <v>573</v>
      </c>
      <c r="Y844" t="s">
        <v>574</v>
      </c>
      <c r="Z844" t="s">
        <v>253</v>
      </c>
      <c r="AA844" t="s">
        <v>575</v>
      </c>
      <c r="AB844" t="s">
        <v>61</v>
      </c>
      <c r="AC844">
        <v>2021</v>
      </c>
      <c r="AD844" t="s">
        <v>576</v>
      </c>
      <c r="AE844" t="s">
        <v>583</v>
      </c>
      <c r="AF844">
        <v>12</v>
      </c>
      <c r="AG844">
        <v>2022</v>
      </c>
      <c r="AH844" t="s">
        <v>65</v>
      </c>
      <c r="AI844" t="s">
        <v>213</v>
      </c>
      <c r="AJ844" t="s">
        <v>584</v>
      </c>
      <c r="AK844" t="s">
        <v>215</v>
      </c>
      <c r="AL844" t="s">
        <v>83</v>
      </c>
      <c r="AM844" t="s">
        <v>122</v>
      </c>
      <c r="AQ844">
        <v>0</v>
      </c>
      <c r="AT844">
        <v>0</v>
      </c>
      <c r="AU844">
        <v>8.5</v>
      </c>
      <c r="AV844">
        <v>168861</v>
      </c>
      <c r="AW844" t="s">
        <v>123</v>
      </c>
      <c r="AX844">
        <v>3</v>
      </c>
      <c r="AY844">
        <v>41</v>
      </c>
      <c r="AZ844" s="1">
        <v>44639</v>
      </c>
      <c r="BA844">
        <v>2022</v>
      </c>
      <c r="BB844">
        <v>2022</v>
      </c>
      <c r="BC844" t="s">
        <v>216</v>
      </c>
      <c r="BD844" s="5">
        <f>VLOOKUP(BC844,'unit cost'!$A$2:$B$17,2,FALSE)</f>
        <v>8.5</v>
      </c>
      <c r="BE844" s="5">
        <f t="shared" si="13"/>
        <v>168861</v>
      </c>
    </row>
    <row r="845" spans="1:57" ht="14.4" x14ac:dyDescent="0.3">
      <c r="A845" t="s">
        <v>574</v>
      </c>
      <c r="C845">
        <v>3640</v>
      </c>
      <c r="D845" t="s">
        <v>592</v>
      </c>
      <c r="E845" t="s">
        <v>575</v>
      </c>
      <c r="F845" t="s">
        <v>66</v>
      </c>
      <c r="G845">
        <v>41158</v>
      </c>
      <c r="H845">
        <v>1</v>
      </c>
      <c r="I845">
        <v>41158</v>
      </c>
      <c r="J845" s="1">
        <v>44926</v>
      </c>
      <c r="K845" s="1">
        <v>44926</v>
      </c>
      <c r="N845" s="1">
        <v>44926</v>
      </c>
      <c r="O845" t="s">
        <v>69</v>
      </c>
      <c r="P845" t="s">
        <v>67</v>
      </c>
      <c r="Q845" s="1">
        <v>44266</v>
      </c>
      <c r="T845">
        <v>0</v>
      </c>
      <c r="U845" t="b">
        <v>0</v>
      </c>
      <c r="V845">
        <v>3640</v>
      </c>
      <c r="W845" t="s">
        <v>582</v>
      </c>
      <c r="X845" t="s">
        <v>573</v>
      </c>
      <c r="Y845" t="s">
        <v>574</v>
      </c>
      <c r="Z845" t="s">
        <v>253</v>
      </c>
      <c r="AA845" t="s">
        <v>575</v>
      </c>
      <c r="AB845" t="s">
        <v>61</v>
      </c>
      <c r="AC845">
        <v>2021</v>
      </c>
      <c r="AD845" t="s">
        <v>576</v>
      </c>
      <c r="AE845" t="s">
        <v>593</v>
      </c>
      <c r="AF845">
        <v>12</v>
      </c>
      <c r="AG845">
        <v>2022</v>
      </c>
      <c r="AH845" t="s">
        <v>65</v>
      </c>
      <c r="AI845" t="s">
        <v>119</v>
      </c>
      <c r="AJ845" t="s">
        <v>177</v>
      </c>
      <c r="AK845" t="s">
        <v>121</v>
      </c>
      <c r="AL845" t="s">
        <v>70</v>
      </c>
      <c r="AM845" t="s">
        <v>122</v>
      </c>
      <c r="AQ845">
        <v>0</v>
      </c>
      <c r="AT845">
        <v>0</v>
      </c>
      <c r="AU845">
        <v>8.5</v>
      </c>
      <c r="AV845">
        <v>349843</v>
      </c>
      <c r="AW845" t="s">
        <v>123</v>
      </c>
      <c r="AX845">
        <v>3</v>
      </c>
      <c r="AY845">
        <v>14</v>
      </c>
      <c r="AZ845" s="1">
        <v>44828</v>
      </c>
      <c r="BA845">
        <v>2023</v>
      </c>
      <c r="BB845">
        <v>2023</v>
      </c>
      <c r="BC845" t="s">
        <v>124</v>
      </c>
      <c r="BD845" s="5">
        <f>VLOOKUP(BC845,'unit cost'!$A$2:$B$17,2,FALSE)</f>
        <v>8.5</v>
      </c>
      <c r="BE845" s="5">
        <f t="shared" si="13"/>
        <v>349843</v>
      </c>
    </row>
    <row r="846" spans="1:57" ht="14.4" x14ac:dyDescent="0.3">
      <c r="A846" t="s">
        <v>574</v>
      </c>
      <c r="C846">
        <v>3648</v>
      </c>
      <c r="D846" t="s">
        <v>166</v>
      </c>
      <c r="E846" t="s">
        <v>94</v>
      </c>
      <c r="F846" t="s">
        <v>66</v>
      </c>
      <c r="G846">
        <v>421800</v>
      </c>
      <c r="H846">
        <v>1</v>
      </c>
      <c r="I846">
        <v>421800</v>
      </c>
      <c r="J846" s="1">
        <v>44469</v>
      </c>
      <c r="K846" s="1">
        <v>44439</v>
      </c>
      <c r="N846" s="1">
        <v>44469</v>
      </c>
      <c r="O846" t="s">
        <v>80</v>
      </c>
      <c r="P846" t="s">
        <v>67</v>
      </c>
      <c r="Q846" s="1">
        <v>44267</v>
      </c>
      <c r="T846">
        <v>0</v>
      </c>
      <c r="U846" t="b">
        <v>0</v>
      </c>
      <c r="V846">
        <v>3648</v>
      </c>
      <c r="W846" t="s">
        <v>94</v>
      </c>
      <c r="X846" t="s">
        <v>573</v>
      </c>
      <c r="Y846" t="s">
        <v>574</v>
      </c>
      <c r="Z846" t="s">
        <v>253</v>
      </c>
      <c r="AA846" t="s">
        <v>575</v>
      </c>
      <c r="AB846" t="s">
        <v>61</v>
      </c>
      <c r="AC846">
        <v>2021</v>
      </c>
      <c r="AD846" t="s">
        <v>576</v>
      </c>
      <c r="AE846" t="s">
        <v>585</v>
      </c>
      <c r="AF846">
        <v>9</v>
      </c>
      <c r="AG846">
        <v>2021</v>
      </c>
      <c r="AH846" t="s">
        <v>94</v>
      </c>
      <c r="AI846" t="s">
        <v>104</v>
      </c>
      <c r="AJ846" t="s">
        <v>171</v>
      </c>
      <c r="AK846" t="s">
        <v>106</v>
      </c>
      <c r="AL846" t="s">
        <v>70</v>
      </c>
      <c r="AM846" t="s">
        <v>107</v>
      </c>
      <c r="AQ846">
        <v>0</v>
      </c>
      <c r="AT846">
        <v>0</v>
      </c>
      <c r="AU846">
        <v>0.88</v>
      </c>
      <c r="AV846">
        <v>371184</v>
      </c>
      <c r="AW846" t="s">
        <v>107</v>
      </c>
      <c r="AX846">
        <v>3</v>
      </c>
      <c r="AY846">
        <v>45</v>
      </c>
      <c r="AZ846" s="1">
        <v>44154</v>
      </c>
      <c r="BA846">
        <v>2021</v>
      </c>
      <c r="BB846">
        <v>2021</v>
      </c>
      <c r="BC846" t="s">
        <v>108</v>
      </c>
      <c r="BD846" s="5">
        <f>VLOOKUP(BC846,'unit cost'!$A$2:$B$17,2,FALSE)</f>
        <v>0.82799999999999996</v>
      </c>
      <c r="BE846" s="5">
        <f t="shared" si="13"/>
        <v>349250.39999999997</v>
      </c>
    </row>
    <row r="847" spans="1:57" ht="14.4" x14ac:dyDescent="0.3">
      <c r="A847" t="s">
        <v>574</v>
      </c>
      <c r="C847">
        <v>3652</v>
      </c>
      <c r="D847" t="s">
        <v>192</v>
      </c>
      <c r="E847" t="s">
        <v>94</v>
      </c>
      <c r="F847" t="s">
        <v>66</v>
      </c>
      <c r="G847">
        <v>21000</v>
      </c>
      <c r="H847">
        <v>1</v>
      </c>
      <c r="I847">
        <v>21000</v>
      </c>
      <c r="J847" s="1">
        <v>44500</v>
      </c>
      <c r="K847" s="1">
        <v>44469</v>
      </c>
      <c r="N847" s="1">
        <v>44500</v>
      </c>
      <c r="O847" t="s">
        <v>80</v>
      </c>
      <c r="P847" t="s">
        <v>67</v>
      </c>
      <c r="Q847" s="1">
        <v>44267</v>
      </c>
      <c r="T847">
        <v>0</v>
      </c>
      <c r="U847" t="b">
        <v>0</v>
      </c>
      <c r="V847">
        <v>3652</v>
      </c>
      <c r="W847" t="s">
        <v>94</v>
      </c>
      <c r="X847" t="s">
        <v>573</v>
      </c>
      <c r="Y847" t="s">
        <v>574</v>
      </c>
      <c r="Z847" t="s">
        <v>253</v>
      </c>
      <c r="AA847" t="s">
        <v>575</v>
      </c>
      <c r="AB847" t="s">
        <v>61</v>
      </c>
      <c r="AC847">
        <v>2021</v>
      </c>
      <c r="AD847" t="s">
        <v>576</v>
      </c>
      <c r="AE847" t="s">
        <v>577</v>
      </c>
      <c r="AF847">
        <v>10</v>
      </c>
      <c r="AG847">
        <v>2021</v>
      </c>
      <c r="AH847" t="s">
        <v>94</v>
      </c>
      <c r="AI847" t="s">
        <v>111</v>
      </c>
      <c r="AJ847" t="s">
        <v>194</v>
      </c>
      <c r="AK847" t="s">
        <v>113</v>
      </c>
      <c r="AL847" t="s">
        <v>70</v>
      </c>
      <c r="AM847" t="s">
        <v>114</v>
      </c>
      <c r="AQ847">
        <v>0</v>
      </c>
      <c r="AT847">
        <v>0</v>
      </c>
      <c r="AU847">
        <v>0.6</v>
      </c>
      <c r="AV847">
        <v>12600</v>
      </c>
      <c r="AW847" t="s">
        <v>115</v>
      </c>
      <c r="AX847">
        <v>3</v>
      </c>
      <c r="AY847">
        <v>0</v>
      </c>
      <c r="AZ847" s="1">
        <v>44500</v>
      </c>
      <c r="BA847">
        <v>2022</v>
      </c>
      <c r="BB847">
        <v>2022</v>
      </c>
      <c r="BC847" t="s">
        <v>116</v>
      </c>
      <c r="BD847" s="5">
        <f>VLOOKUP(BC847,'unit cost'!$A$2:$B$17,2,FALSE)</f>
        <v>0.29599999999999999</v>
      </c>
      <c r="BE847" s="5">
        <f t="shared" si="13"/>
        <v>6216</v>
      </c>
    </row>
    <row r="848" spans="1:57" ht="14.4" x14ac:dyDescent="0.3">
      <c r="A848" t="s">
        <v>574</v>
      </c>
      <c r="C848">
        <v>3653</v>
      </c>
      <c r="D848" t="s">
        <v>586</v>
      </c>
      <c r="E848" t="s">
        <v>94</v>
      </c>
      <c r="F848" t="s">
        <v>66</v>
      </c>
      <c r="G848">
        <v>450480</v>
      </c>
      <c r="H848">
        <v>1</v>
      </c>
      <c r="I848">
        <v>450480</v>
      </c>
      <c r="J848" s="1">
        <v>44926</v>
      </c>
      <c r="K848" s="1">
        <v>44895</v>
      </c>
      <c r="N848" s="1">
        <v>44926</v>
      </c>
      <c r="O848" t="s">
        <v>80</v>
      </c>
      <c r="P848" t="s">
        <v>67</v>
      </c>
      <c r="Q848" s="1">
        <v>44267</v>
      </c>
      <c r="T848">
        <v>0</v>
      </c>
      <c r="U848" t="b">
        <v>0</v>
      </c>
      <c r="V848">
        <v>3653</v>
      </c>
      <c r="W848" t="s">
        <v>94</v>
      </c>
      <c r="X848" t="s">
        <v>573</v>
      </c>
      <c r="Y848" t="s">
        <v>574</v>
      </c>
      <c r="Z848" t="s">
        <v>253</v>
      </c>
      <c r="AA848" t="s">
        <v>575</v>
      </c>
      <c r="AB848" t="s">
        <v>61</v>
      </c>
      <c r="AC848">
        <v>2021</v>
      </c>
      <c r="AD848" t="s">
        <v>576</v>
      </c>
      <c r="AE848" t="s">
        <v>587</v>
      </c>
      <c r="AF848">
        <v>12</v>
      </c>
      <c r="AG848">
        <v>2022</v>
      </c>
      <c r="AH848" t="s">
        <v>94</v>
      </c>
      <c r="AI848" t="s">
        <v>127</v>
      </c>
      <c r="AJ848" t="s">
        <v>588</v>
      </c>
      <c r="AK848" t="s">
        <v>129</v>
      </c>
      <c r="AL848" t="s">
        <v>94</v>
      </c>
      <c r="AM848" t="s">
        <v>130</v>
      </c>
      <c r="AQ848">
        <v>0</v>
      </c>
      <c r="AT848">
        <v>0</v>
      </c>
      <c r="AU848">
        <v>0.26</v>
      </c>
      <c r="AV848">
        <v>117124.8</v>
      </c>
      <c r="AW848" t="s">
        <v>131</v>
      </c>
      <c r="AX848">
        <v>3</v>
      </c>
      <c r="AY848">
        <v>14</v>
      </c>
      <c r="AZ848" s="1">
        <v>44828</v>
      </c>
      <c r="BA848">
        <v>2023</v>
      </c>
      <c r="BB848">
        <v>2023</v>
      </c>
      <c r="BC848" t="s">
        <v>132</v>
      </c>
      <c r="BD848" s="5">
        <f>VLOOKUP(BC848,'unit cost'!$A$2:$B$17,2,FALSE)</f>
        <v>0.26300000000000001</v>
      </c>
      <c r="BE848" s="5">
        <f t="shared" si="13"/>
        <v>118476.24</v>
      </c>
    </row>
    <row r="849" spans="1:57" ht="14.4" x14ac:dyDescent="0.3">
      <c r="A849" t="s">
        <v>574</v>
      </c>
      <c r="C849">
        <v>3654</v>
      </c>
      <c r="D849" t="s">
        <v>189</v>
      </c>
      <c r="E849" t="s">
        <v>94</v>
      </c>
      <c r="F849" t="s">
        <v>66</v>
      </c>
      <c r="G849">
        <v>7488000</v>
      </c>
      <c r="H849">
        <v>1</v>
      </c>
      <c r="I849">
        <v>7488000</v>
      </c>
      <c r="J849" s="1">
        <v>44926</v>
      </c>
      <c r="K849" s="1">
        <v>44620</v>
      </c>
      <c r="N849" s="1">
        <v>44926</v>
      </c>
      <c r="O849" t="s">
        <v>80</v>
      </c>
      <c r="P849" t="s">
        <v>67</v>
      </c>
      <c r="Q849" s="1">
        <v>44267</v>
      </c>
      <c r="T849">
        <v>0</v>
      </c>
      <c r="U849" t="b">
        <v>0</v>
      </c>
      <c r="V849">
        <v>3654</v>
      </c>
      <c r="W849" t="s">
        <v>94</v>
      </c>
      <c r="X849" t="s">
        <v>573</v>
      </c>
      <c r="Y849" t="s">
        <v>574</v>
      </c>
      <c r="Z849" t="s">
        <v>253</v>
      </c>
      <c r="AA849" t="s">
        <v>575</v>
      </c>
      <c r="AB849" t="s">
        <v>61</v>
      </c>
      <c r="AC849">
        <v>2021</v>
      </c>
      <c r="AD849" t="s">
        <v>576</v>
      </c>
      <c r="AE849" t="s">
        <v>578</v>
      </c>
      <c r="AF849">
        <v>12</v>
      </c>
      <c r="AG849">
        <v>2022</v>
      </c>
      <c r="AH849" t="s">
        <v>94</v>
      </c>
      <c r="AI849" t="s">
        <v>579</v>
      </c>
      <c r="AJ849" t="s">
        <v>580</v>
      </c>
      <c r="AK849" t="s">
        <v>581</v>
      </c>
      <c r="AL849" t="s">
        <v>70</v>
      </c>
      <c r="AM849" t="s">
        <v>74</v>
      </c>
      <c r="AQ849">
        <v>0</v>
      </c>
      <c r="AT849">
        <v>0</v>
      </c>
      <c r="AU849">
        <v>65.34</v>
      </c>
      <c r="AV849">
        <v>489265920</v>
      </c>
      <c r="AW849" t="s">
        <v>90</v>
      </c>
      <c r="AX849">
        <v>1</v>
      </c>
      <c r="AY849">
        <v>37</v>
      </c>
      <c r="AZ849" s="1">
        <v>44667</v>
      </c>
      <c r="BA849">
        <v>2022</v>
      </c>
      <c r="BB849">
        <v>2022</v>
      </c>
      <c r="BC849" t="s">
        <v>91</v>
      </c>
      <c r="BD849" s="5">
        <f>VLOOKUP(BC849,'unit cost'!$A$2:$B$17,2,FALSE)</f>
        <v>3.0300000000000001E-2</v>
      </c>
      <c r="BE849" s="5">
        <f t="shared" si="13"/>
        <v>226886.39999999999</v>
      </c>
    </row>
    <row r="850" spans="1:57" ht="14.4" x14ac:dyDescent="0.3">
      <c r="A850" t="s">
        <v>574</v>
      </c>
      <c r="C850">
        <v>3655</v>
      </c>
      <c r="D850" t="s">
        <v>211</v>
      </c>
      <c r="E850" t="s">
        <v>70</v>
      </c>
      <c r="F850" t="s">
        <v>66</v>
      </c>
      <c r="G850">
        <v>104491</v>
      </c>
      <c r="H850">
        <v>1</v>
      </c>
      <c r="I850">
        <v>104491</v>
      </c>
      <c r="J850" s="1">
        <v>44377</v>
      </c>
      <c r="K850" s="1">
        <v>44377</v>
      </c>
      <c r="N850" s="1">
        <v>44377</v>
      </c>
      <c r="O850" t="s">
        <v>69</v>
      </c>
      <c r="P850" t="s">
        <v>67</v>
      </c>
      <c r="Q850" s="1">
        <v>44267</v>
      </c>
      <c r="T850">
        <v>0</v>
      </c>
      <c r="U850" t="b">
        <v>0</v>
      </c>
      <c r="V850">
        <v>3655</v>
      </c>
      <c r="W850" t="s">
        <v>70</v>
      </c>
      <c r="X850" t="s">
        <v>573</v>
      </c>
      <c r="Y850" t="s">
        <v>574</v>
      </c>
      <c r="Z850" t="s">
        <v>253</v>
      </c>
      <c r="AA850" t="s">
        <v>575</v>
      </c>
      <c r="AB850" t="s">
        <v>61</v>
      </c>
      <c r="AC850">
        <v>2021</v>
      </c>
      <c r="AD850" t="s">
        <v>576</v>
      </c>
      <c r="AE850" t="s">
        <v>583</v>
      </c>
      <c r="AF850">
        <v>6</v>
      </c>
      <c r="AG850">
        <v>2021</v>
      </c>
      <c r="AH850" t="s">
        <v>70</v>
      </c>
      <c r="AI850" t="s">
        <v>213</v>
      </c>
      <c r="AJ850" t="s">
        <v>584</v>
      </c>
      <c r="AK850" t="s">
        <v>215</v>
      </c>
      <c r="AL850" t="s">
        <v>83</v>
      </c>
      <c r="AM850" t="s">
        <v>122</v>
      </c>
      <c r="AQ850">
        <v>0</v>
      </c>
      <c r="AT850">
        <v>0</v>
      </c>
      <c r="AU850">
        <v>8.5</v>
      </c>
      <c r="AV850">
        <v>888173.5</v>
      </c>
      <c r="AW850" t="s">
        <v>123</v>
      </c>
      <c r="AX850">
        <v>3</v>
      </c>
      <c r="AY850">
        <v>41</v>
      </c>
      <c r="AZ850" s="1">
        <v>44090</v>
      </c>
      <c r="BA850">
        <v>2020</v>
      </c>
      <c r="BB850">
        <v>2021</v>
      </c>
      <c r="BC850" t="s">
        <v>216</v>
      </c>
      <c r="BD850" s="5">
        <f>VLOOKUP(BC850,'unit cost'!$A$2:$B$17,2,FALSE)</f>
        <v>8.5</v>
      </c>
      <c r="BE850" s="5">
        <f t="shared" si="13"/>
        <v>888173.5</v>
      </c>
    </row>
    <row r="851" spans="1:57" ht="14.4" x14ac:dyDescent="0.3">
      <c r="A851" t="s">
        <v>574</v>
      </c>
      <c r="C851">
        <v>3656</v>
      </c>
      <c r="D851" t="s">
        <v>189</v>
      </c>
      <c r="E851" t="s">
        <v>70</v>
      </c>
      <c r="F851" t="s">
        <v>66</v>
      </c>
      <c r="G851">
        <v>32871066</v>
      </c>
      <c r="H851">
        <v>1</v>
      </c>
      <c r="I851">
        <v>32871066</v>
      </c>
      <c r="J851" s="1">
        <v>44408</v>
      </c>
      <c r="K851" s="1">
        <v>44408</v>
      </c>
      <c r="N851" s="1">
        <v>44408</v>
      </c>
      <c r="O851" t="s">
        <v>69</v>
      </c>
      <c r="P851" t="s">
        <v>67</v>
      </c>
      <c r="Q851" s="1">
        <v>44267</v>
      </c>
      <c r="T851">
        <v>0</v>
      </c>
      <c r="U851" t="b">
        <v>0</v>
      </c>
      <c r="V851">
        <v>3656</v>
      </c>
      <c r="W851" t="s">
        <v>70</v>
      </c>
      <c r="X851" t="s">
        <v>573</v>
      </c>
      <c r="Y851" t="s">
        <v>574</v>
      </c>
      <c r="Z851" t="s">
        <v>253</v>
      </c>
      <c r="AA851" t="s">
        <v>575</v>
      </c>
      <c r="AB851" t="s">
        <v>61</v>
      </c>
      <c r="AC851">
        <v>2021</v>
      </c>
      <c r="AD851" t="s">
        <v>576</v>
      </c>
      <c r="AE851" t="s">
        <v>578</v>
      </c>
      <c r="AF851">
        <v>7</v>
      </c>
      <c r="AG851">
        <v>2021</v>
      </c>
      <c r="AH851" t="s">
        <v>70</v>
      </c>
      <c r="AI851" t="s">
        <v>579</v>
      </c>
      <c r="AJ851" t="s">
        <v>580</v>
      </c>
      <c r="AK851" t="s">
        <v>581</v>
      </c>
      <c r="AL851" t="s">
        <v>70</v>
      </c>
      <c r="AM851" t="s">
        <v>74</v>
      </c>
      <c r="AQ851">
        <v>0</v>
      </c>
      <c r="AT851">
        <v>0</v>
      </c>
      <c r="AU851">
        <v>65.34</v>
      </c>
      <c r="AV851">
        <v>2147795452.4400001</v>
      </c>
      <c r="AW851" t="s">
        <v>90</v>
      </c>
      <c r="AX851">
        <v>1</v>
      </c>
      <c r="AY851">
        <v>37</v>
      </c>
      <c r="AZ851" s="1">
        <v>44149</v>
      </c>
      <c r="BA851">
        <v>2021</v>
      </c>
      <c r="BB851">
        <v>2021</v>
      </c>
      <c r="BC851" t="s">
        <v>91</v>
      </c>
      <c r="BD851" s="5">
        <f>VLOOKUP(BC851,'unit cost'!$A$2:$B$17,2,FALSE)</f>
        <v>3.0300000000000001E-2</v>
      </c>
      <c r="BE851" s="5">
        <f t="shared" si="13"/>
        <v>995993.29980000004</v>
      </c>
    </row>
    <row r="852" spans="1:57" ht="14.4" x14ac:dyDescent="0.3">
      <c r="A852" t="s">
        <v>574</v>
      </c>
      <c r="C852">
        <v>3657</v>
      </c>
      <c r="D852" t="s">
        <v>189</v>
      </c>
      <c r="E852" t="s">
        <v>70</v>
      </c>
      <c r="F852" t="s">
        <v>66</v>
      </c>
      <c r="G852">
        <v>13464943</v>
      </c>
      <c r="H852">
        <v>1</v>
      </c>
      <c r="I852">
        <v>13464943</v>
      </c>
      <c r="J852" s="1">
        <v>44561</v>
      </c>
      <c r="K852" s="1">
        <v>44267</v>
      </c>
      <c r="N852" s="1">
        <v>44561</v>
      </c>
      <c r="O852" t="s">
        <v>69</v>
      </c>
      <c r="P852" t="s">
        <v>57</v>
      </c>
      <c r="Q852" s="1">
        <v>44267</v>
      </c>
      <c r="T852">
        <v>0</v>
      </c>
      <c r="U852" t="b">
        <v>0</v>
      </c>
      <c r="V852">
        <v>3657</v>
      </c>
      <c r="W852" t="s">
        <v>70</v>
      </c>
      <c r="X852" t="s">
        <v>573</v>
      </c>
      <c r="Y852" t="s">
        <v>574</v>
      </c>
      <c r="Z852" t="s">
        <v>253</v>
      </c>
      <c r="AA852" t="s">
        <v>575</v>
      </c>
      <c r="AB852" t="s">
        <v>61</v>
      </c>
      <c r="AC852">
        <v>2021</v>
      </c>
      <c r="AD852" t="s">
        <v>576</v>
      </c>
      <c r="AE852" t="s">
        <v>578</v>
      </c>
      <c r="AF852">
        <v>12</v>
      </c>
      <c r="AG852">
        <v>2021</v>
      </c>
      <c r="AH852" t="s">
        <v>70</v>
      </c>
      <c r="AI852" t="s">
        <v>579</v>
      </c>
      <c r="AJ852" t="s">
        <v>580</v>
      </c>
      <c r="AK852" t="s">
        <v>581</v>
      </c>
      <c r="AL852" t="s">
        <v>70</v>
      </c>
      <c r="AM852" t="s">
        <v>74</v>
      </c>
      <c r="AQ852">
        <v>0</v>
      </c>
      <c r="AT852">
        <v>0</v>
      </c>
      <c r="AU852">
        <v>65.34</v>
      </c>
      <c r="AV852">
        <v>879799375.62</v>
      </c>
      <c r="AW852" t="s">
        <v>90</v>
      </c>
      <c r="AX852">
        <v>1</v>
      </c>
      <c r="AY852">
        <v>37</v>
      </c>
      <c r="AZ852" s="1">
        <v>44302</v>
      </c>
      <c r="BA852">
        <v>2021</v>
      </c>
      <c r="BB852">
        <v>2021</v>
      </c>
      <c r="BC852" t="s">
        <v>91</v>
      </c>
      <c r="BD852" s="5">
        <f>VLOOKUP(BC852,'unit cost'!$A$2:$B$17,2,FALSE)</f>
        <v>3.0300000000000001E-2</v>
      </c>
      <c r="BE852" s="5">
        <f t="shared" si="13"/>
        <v>407987.77289999998</v>
      </c>
    </row>
    <row r="853" spans="1:57" ht="14.4" x14ac:dyDescent="0.3">
      <c r="A853" t="s">
        <v>574</v>
      </c>
      <c r="C853">
        <v>3658</v>
      </c>
      <c r="D853" t="s">
        <v>189</v>
      </c>
      <c r="E853" t="s">
        <v>70</v>
      </c>
      <c r="F853" t="s">
        <v>66</v>
      </c>
      <c r="G853">
        <v>29075576</v>
      </c>
      <c r="H853">
        <v>1</v>
      </c>
      <c r="I853">
        <v>29075576</v>
      </c>
      <c r="J853" s="1">
        <v>44742</v>
      </c>
      <c r="K853" s="1">
        <v>44742</v>
      </c>
      <c r="N853" s="1">
        <v>44742</v>
      </c>
      <c r="O853" t="s">
        <v>69</v>
      </c>
      <c r="P853" t="s">
        <v>67</v>
      </c>
      <c r="Q853" s="1">
        <v>44267</v>
      </c>
      <c r="T853">
        <v>0</v>
      </c>
      <c r="U853" t="b">
        <v>0</v>
      </c>
      <c r="V853">
        <v>3658</v>
      </c>
      <c r="W853" t="s">
        <v>70</v>
      </c>
      <c r="X853" t="s">
        <v>573</v>
      </c>
      <c r="Y853" t="s">
        <v>574</v>
      </c>
      <c r="Z853" t="s">
        <v>253</v>
      </c>
      <c r="AA853" t="s">
        <v>575</v>
      </c>
      <c r="AB853" t="s">
        <v>61</v>
      </c>
      <c r="AC853">
        <v>2021</v>
      </c>
      <c r="AD853" t="s">
        <v>576</v>
      </c>
      <c r="AE853" t="s">
        <v>578</v>
      </c>
      <c r="AF853">
        <v>6</v>
      </c>
      <c r="AG853">
        <v>2022</v>
      </c>
      <c r="AH853" t="s">
        <v>70</v>
      </c>
      <c r="AI853" t="s">
        <v>579</v>
      </c>
      <c r="AJ853" t="s">
        <v>580</v>
      </c>
      <c r="AK853" t="s">
        <v>581</v>
      </c>
      <c r="AL853" t="s">
        <v>70</v>
      </c>
      <c r="AM853" t="s">
        <v>74</v>
      </c>
      <c r="AQ853">
        <v>0</v>
      </c>
      <c r="AT853">
        <v>0</v>
      </c>
      <c r="AU853">
        <v>65.34</v>
      </c>
      <c r="AV853">
        <v>1899798135.8399999</v>
      </c>
      <c r="AW853" t="s">
        <v>90</v>
      </c>
      <c r="AX853">
        <v>1</v>
      </c>
      <c r="AY853">
        <v>37</v>
      </c>
      <c r="AZ853" s="1">
        <v>44483</v>
      </c>
      <c r="BA853">
        <v>2022</v>
      </c>
      <c r="BB853">
        <v>2022</v>
      </c>
      <c r="BC853" t="s">
        <v>91</v>
      </c>
      <c r="BD853" s="5">
        <f>VLOOKUP(BC853,'unit cost'!$A$2:$B$17,2,FALSE)</f>
        <v>3.0300000000000001E-2</v>
      </c>
      <c r="BE853" s="5">
        <f t="shared" si="13"/>
        <v>880989.95279999997</v>
      </c>
    </row>
    <row r="854" spans="1:57" ht="14.4" x14ac:dyDescent="0.3">
      <c r="A854" t="s">
        <v>574</v>
      </c>
      <c r="C854">
        <v>3659</v>
      </c>
      <c r="D854" t="s">
        <v>192</v>
      </c>
      <c r="E854" t="s">
        <v>70</v>
      </c>
      <c r="F854" t="s">
        <v>66</v>
      </c>
      <c r="G854">
        <v>7418</v>
      </c>
      <c r="H854">
        <v>1</v>
      </c>
      <c r="I854">
        <v>7418</v>
      </c>
      <c r="J854" s="1">
        <v>44926</v>
      </c>
      <c r="K854" s="1">
        <v>44926</v>
      </c>
      <c r="N854" s="1">
        <v>44926</v>
      </c>
      <c r="O854" t="s">
        <v>69</v>
      </c>
      <c r="P854" t="s">
        <v>67</v>
      </c>
      <c r="Q854" s="1">
        <v>44267</v>
      </c>
      <c r="T854">
        <v>0</v>
      </c>
      <c r="U854" t="b">
        <v>0</v>
      </c>
      <c r="V854">
        <v>3659</v>
      </c>
      <c r="W854" t="s">
        <v>70</v>
      </c>
      <c r="X854" t="s">
        <v>573</v>
      </c>
      <c r="Y854" t="s">
        <v>574</v>
      </c>
      <c r="Z854" t="s">
        <v>253</v>
      </c>
      <c r="AA854" t="s">
        <v>575</v>
      </c>
      <c r="AB854" t="s">
        <v>61</v>
      </c>
      <c r="AC854">
        <v>2021</v>
      </c>
      <c r="AD854" t="s">
        <v>576</v>
      </c>
      <c r="AE854" t="s">
        <v>577</v>
      </c>
      <c r="AF854">
        <v>12</v>
      </c>
      <c r="AG854">
        <v>2022</v>
      </c>
      <c r="AH854" t="s">
        <v>70</v>
      </c>
      <c r="AI854" t="s">
        <v>111</v>
      </c>
      <c r="AJ854" t="s">
        <v>194</v>
      </c>
      <c r="AK854" t="s">
        <v>113</v>
      </c>
      <c r="AL854" t="s">
        <v>70</v>
      </c>
      <c r="AM854" t="s">
        <v>114</v>
      </c>
      <c r="AQ854">
        <v>0</v>
      </c>
      <c r="AT854">
        <v>0</v>
      </c>
      <c r="AU854">
        <v>0.6</v>
      </c>
      <c r="AV854">
        <v>4450.8</v>
      </c>
      <c r="AW854" t="s">
        <v>115</v>
      </c>
      <c r="AX854">
        <v>3</v>
      </c>
      <c r="AY854">
        <v>0</v>
      </c>
      <c r="AZ854" s="1">
        <v>44926</v>
      </c>
      <c r="BA854">
        <v>2023</v>
      </c>
      <c r="BB854">
        <v>2023</v>
      </c>
      <c r="BC854" t="s">
        <v>116</v>
      </c>
      <c r="BD854" s="5">
        <f>VLOOKUP(BC854,'unit cost'!$A$2:$B$17,2,FALSE)</f>
        <v>0.29599999999999999</v>
      </c>
      <c r="BE854" s="5">
        <f t="shared" si="13"/>
        <v>2195.7280000000001</v>
      </c>
    </row>
    <row r="855" spans="1:57" ht="14.4" x14ac:dyDescent="0.3">
      <c r="A855" t="s">
        <v>574</v>
      </c>
      <c r="C855">
        <v>3660</v>
      </c>
      <c r="D855" t="s">
        <v>385</v>
      </c>
      <c r="E855" t="s">
        <v>70</v>
      </c>
      <c r="F855" t="s">
        <v>66</v>
      </c>
      <c r="G855">
        <v>900.99999999999898</v>
      </c>
      <c r="H855">
        <v>1</v>
      </c>
      <c r="I855">
        <v>900.99999999999898</v>
      </c>
      <c r="J855" s="1">
        <v>44926</v>
      </c>
      <c r="K855" s="1">
        <v>44926</v>
      </c>
      <c r="N855" s="1">
        <v>44926</v>
      </c>
      <c r="O855" t="s">
        <v>69</v>
      </c>
      <c r="P855" t="s">
        <v>67</v>
      </c>
      <c r="Q855" s="1">
        <v>44267</v>
      </c>
      <c r="T855">
        <v>0</v>
      </c>
      <c r="U855" t="b">
        <v>0</v>
      </c>
      <c r="V855">
        <v>3660</v>
      </c>
      <c r="W855" t="s">
        <v>70</v>
      </c>
      <c r="X855" t="s">
        <v>573</v>
      </c>
      <c r="Y855" t="s">
        <v>574</v>
      </c>
      <c r="Z855" t="s">
        <v>253</v>
      </c>
      <c r="AA855" t="s">
        <v>575</v>
      </c>
      <c r="AB855" t="s">
        <v>61</v>
      </c>
      <c r="AC855">
        <v>2021</v>
      </c>
      <c r="AD855" t="s">
        <v>576</v>
      </c>
      <c r="AE855" t="s">
        <v>614</v>
      </c>
      <c r="AF855">
        <v>12</v>
      </c>
      <c r="AG855">
        <v>2022</v>
      </c>
      <c r="AH855" t="s">
        <v>70</v>
      </c>
      <c r="AI855" t="s">
        <v>184</v>
      </c>
      <c r="AJ855" t="s">
        <v>388</v>
      </c>
      <c r="AK855" t="s">
        <v>186</v>
      </c>
      <c r="AL855" t="s">
        <v>70</v>
      </c>
      <c r="AM855" t="s">
        <v>187</v>
      </c>
      <c r="AQ855">
        <v>0</v>
      </c>
      <c r="AT855">
        <v>0</v>
      </c>
      <c r="AU855">
        <v>1.42</v>
      </c>
      <c r="AV855">
        <v>1279.4199999999901</v>
      </c>
      <c r="AW855" t="s">
        <v>187</v>
      </c>
      <c r="AX855">
        <v>3</v>
      </c>
      <c r="AY855">
        <v>28</v>
      </c>
      <c r="AZ855" s="1">
        <v>44730</v>
      </c>
      <c r="BA855">
        <v>2022</v>
      </c>
      <c r="BB855">
        <v>2023</v>
      </c>
      <c r="BC855" t="s">
        <v>188</v>
      </c>
      <c r="BD855" s="5">
        <f>VLOOKUP(BC855,'unit cost'!$A$2:$B$17,2,FALSE)</f>
        <v>1.48</v>
      </c>
      <c r="BE855" s="5">
        <f t="shared" si="13"/>
        <v>1333.4799999999984</v>
      </c>
    </row>
    <row r="856" spans="1:57" ht="14.4" x14ac:dyDescent="0.3">
      <c r="A856" t="s">
        <v>574</v>
      </c>
      <c r="C856">
        <v>3661</v>
      </c>
      <c r="D856" t="s">
        <v>166</v>
      </c>
      <c r="E856" t="s">
        <v>70</v>
      </c>
      <c r="F856" t="s">
        <v>66</v>
      </c>
      <c r="G856">
        <v>290000</v>
      </c>
      <c r="H856">
        <v>1</v>
      </c>
      <c r="I856">
        <v>290000</v>
      </c>
      <c r="J856" s="1">
        <v>44561</v>
      </c>
      <c r="K856" s="1">
        <v>44267</v>
      </c>
      <c r="N856" s="1">
        <v>44561</v>
      </c>
      <c r="O856" t="s">
        <v>69</v>
      </c>
      <c r="P856" t="s">
        <v>57</v>
      </c>
      <c r="Q856" s="1">
        <v>44267</v>
      </c>
      <c r="T856">
        <v>0</v>
      </c>
      <c r="U856" t="b">
        <v>0</v>
      </c>
      <c r="V856">
        <v>3661</v>
      </c>
      <c r="W856" t="s">
        <v>70</v>
      </c>
      <c r="X856" t="s">
        <v>573</v>
      </c>
      <c r="Y856" t="s">
        <v>574</v>
      </c>
      <c r="Z856" t="s">
        <v>253</v>
      </c>
      <c r="AA856" t="s">
        <v>575</v>
      </c>
      <c r="AB856" t="s">
        <v>61</v>
      </c>
      <c r="AC856">
        <v>2021</v>
      </c>
      <c r="AD856" t="s">
        <v>576</v>
      </c>
      <c r="AE856" t="s">
        <v>585</v>
      </c>
      <c r="AF856">
        <v>12</v>
      </c>
      <c r="AG856">
        <v>2021</v>
      </c>
      <c r="AH856" t="s">
        <v>70</v>
      </c>
      <c r="AI856" t="s">
        <v>104</v>
      </c>
      <c r="AJ856" t="s">
        <v>171</v>
      </c>
      <c r="AK856" t="s">
        <v>106</v>
      </c>
      <c r="AL856" t="s">
        <v>70</v>
      </c>
      <c r="AM856" t="s">
        <v>107</v>
      </c>
      <c r="AQ856">
        <v>0</v>
      </c>
      <c r="AT856">
        <v>0</v>
      </c>
      <c r="AU856">
        <v>0.88</v>
      </c>
      <c r="AV856">
        <v>255200</v>
      </c>
      <c r="AW856" t="s">
        <v>107</v>
      </c>
      <c r="AX856">
        <v>3</v>
      </c>
      <c r="AY856">
        <v>45</v>
      </c>
      <c r="AZ856" s="1">
        <v>44246</v>
      </c>
      <c r="BA856">
        <v>2021</v>
      </c>
      <c r="BB856">
        <v>2021</v>
      </c>
      <c r="BC856" t="s">
        <v>108</v>
      </c>
      <c r="BD856" s="5">
        <f>VLOOKUP(BC856,'unit cost'!$A$2:$B$17,2,FALSE)</f>
        <v>0.82799999999999996</v>
      </c>
      <c r="BE856" s="5">
        <f t="shared" si="13"/>
        <v>240120</v>
      </c>
    </row>
    <row r="857" spans="1:57" ht="14.4" x14ac:dyDescent="0.3">
      <c r="A857" t="s">
        <v>574</v>
      </c>
      <c r="C857">
        <v>3662</v>
      </c>
      <c r="D857" t="s">
        <v>166</v>
      </c>
      <c r="E857" t="s">
        <v>70</v>
      </c>
      <c r="F857" t="s">
        <v>66</v>
      </c>
      <c r="G857">
        <v>790875</v>
      </c>
      <c r="H857">
        <v>1</v>
      </c>
      <c r="I857">
        <v>790875</v>
      </c>
      <c r="J857" s="1">
        <v>44926</v>
      </c>
      <c r="K857" s="1">
        <v>44926</v>
      </c>
      <c r="N857" s="1">
        <v>44926</v>
      </c>
      <c r="O857" t="s">
        <v>69</v>
      </c>
      <c r="P857" t="s">
        <v>67</v>
      </c>
      <c r="Q857" s="1">
        <v>44267</v>
      </c>
      <c r="T857">
        <v>0</v>
      </c>
      <c r="U857" t="b">
        <v>0</v>
      </c>
      <c r="V857">
        <v>3662</v>
      </c>
      <c r="W857" t="s">
        <v>70</v>
      </c>
      <c r="X857" t="s">
        <v>573</v>
      </c>
      <c r="Y857" t="s">
        <v>574</v>
      </c>
      <c r="Z857" t="s">
        <v>253</v>
      </c>
      <c r="AA857" t="s">
        <v>575</v>
      </c>
      <c r="AB857" t="s">
        <v>61</v>
      </c>
      <c r="AC857">
        <v>2021</v>
      </c>
      <c r="AD857" t="s">
        <v>576</v>
      </c>
      <c r="AE857" t="s">
        <v>585</v>
      </c>
      <c r="AF857">
        <v>12</v>
      </c>
      <c r="AG857">
        <v>2022</v>
      </c>
      <c r="AH857" t="s">
        <v>70</v>
      </c>
      <c r="AI857" t="s">
        <v>104</v>
      </c>
      <c r="AJ857" t="s">
        <v>171</v>
      </c>
      <c r="AK857" t="s">
        <v>106</v>
      </c>
      <c r="AL857" t="s">
        <v>70</v>
      </c>
      <c r="AM857" t="s">
        <v>107</v>
      </c>
      <c r="AQ857">
        <v>0</v>
      </c>
      <c r="AT857">
        <v>0</v>
      </c>
      <c r="AU857">
        <v>0.88</v>
      </c>
      <c r="AV857">
        <v>695970</v>
      </c>
      <c r="AW857" t="s">
        <v>107</v>
      </c>
      <c r="AX857">
        <v>3</v>
      </c>
      <c r="AY857">
        <v>45</v>
      </c>
      <c r="AZ857" s="1">
        <v>44611</v>
      </c>
      <c r="BA857">
        <v>2022</v>
      </c>
      <c r="BB857">
        <v>2022</v>
      </c>
      <c r="BC857" t="s">
        <v>108</v>
      </c>
      <c r="BD857" s="5">
        <f>VLOOKUP(BC857,'unit cost'!$A$2:$B$17,2,FALSE)</f>
        <v>0.82799999999999996</v>
      </c>
      <c r="BE857" s="5">
        <f t="shared" si="13"/>
        <v>654844.5</v>
      </c>
    </row>
    <row r="858" spans="1:57" ht="14.4" x14ac:dyDescent="0.3">
      <c r="A858" t="s">
        <v>574</v>
      </c>
      <c r="C858">
        <v>3663</v>
      </c>
      <c r="D858" t="s">
        <v>211</v>
      </c>
      <c r="E858" t="s">
        <v>70</v>
      </c>
      <c r="F858" t="s">
        <v>66</v>
      </c>
      <c r="G858">
        <v>97935</v>
      </c>
      <c r="H858">
        <v>1</v>
      </c>
      <c r="I858">
        <v>97935</v>
      </c>
      <c r="J858" s="1">
        <v>44712</v>
      </c>
      <c r="K858" s="1">
        <v>44712</v>
      </c>
      <c r="N858" s="1">
        <v>44712</v>
      </c>
      <c r="O858" t="s">
        <v>69</v>
      </c>
      <c r="P858" t="s">
        <v>67</v>
      </c>
      <c r="Q858" s="1">
        <v>44267</v>
      </c>
      <c r="T858">
        <v>0</v>
      </c>
      <c r="U858" t="b">
        <v>0</v>
      </c>
      <c r="V858">
        <v>3663</v>
      </c>
      <c r="W858" t="s">
        <v>70</v>
      </c>
      <c r="X858" t="s">
        <v>573</v>
      </c>
      <c r="Y858" t="s">
        <v>574</v>
      </c>
      <c r="Z858" t="s">
        <v>253</v>
      </c>
      <c r="AA858" t="s">
        <v>575</v>
      </c>
      <c r="AB858" t="s">
        <v>61</v>
      </c>
      <c r="AC858">
        <v>2021</v>
      </c>
      <c r="AD858" t="s">
        <v>576</v>
      </c>
      <c r="AE858" t="s">
        <v>583</v>
      </c>
      <c r="AF858">
        <v>5</v>
      </c>
      <c r="AG858">
        <v>2022</v>
      </c>
      <c r="AH858" t="s">
        <v>70</v>
      </c>
      <c r="AI858" t="s">
        <v>213</v>
      </c>
      <c r="AJ858" t="s">
        <v>584</v>
      </c>
      <c r="AK858" t="s">
        <v>215</v>
      </c>
      <c r="AL858" t="s">
        <v>83</v>
      </c>
      <c r="AM858" t="s">
        <v>122</v>
      </c>
      <c r="AQ858">
        <v>0</v>
      </c>
      <c r="AT858">
        <v>0</v>
      </c>
      <c r="AU858">
        <v>8.5</v>
      </c>
      <c r="AV858">
        <v>832447.5</v>
      </c>
      <c r="AW858" t="s">
        <v>123</v>
      </c>
      <c r="AX858">
        <v>3</v>
      </c>
      <c r="AY858">
        <v>41</v>
      </c>
      <c r="AZ858" s="1">
        <v>44425</v>
      </c>
      <c r="BA858">
        <v>2021</v>
      </c>
      <c r="BB858">
        <v>2022</v>
      </c>
      <c r="BC858" t="s">
        <v>216</v>
      </c>
      <c r="BD858" s="5">
        <f>VLOOKUP(BC858,'unit cost'!$A$2:$B$17,2,FALSE)</f>
        <v>8.5</v>
      </c>
      <c r="BE858" s="5">
        <f t="shared" si="13"/>
        <v>832447.5</v>
      </c>
    </row>
    <row r="859" spans="1:57" ht="14.4" x14ac:dyDescent="0.3">
      <c r="A859" t="s">
        <v>574</v>
      </c>
      <c r="C859">
        <v>3664</v>
      </c>
      <c r="D859" t="s">
        <v>211</v>
      </c>
      <c r="E859" t="s">
        <v>70</v>
      </c>
      <c r="F859" t="s">
        <v>66</v>
      </c>
      <c r="G859">
        <v>52000</v>
      </c>
      <c r="H859">
        <v>1</v>
      </c>
      <c r="I859">
        <v>52000</v>
      </c>
      <c r="J859" s="1">
        <v>44926</v>
      </c>
      <c r="K859" s="1">
        <v>44267</v>
      </c>
      <c r="N859" s="1">
        <v>44926</v>
      </c>
      <c r="O859" t="s">
        <v>69</v>
      </c>
      <c r="P859" t="s">
        <v>57</v>
      </c>
      <c r="Q859" s="1">
        <v>44267</v>
      </c>
      <c r="T859">
        <v>0</v>
      </c>
      <c r="U859" t="b">
        <v>0</v>
      </c>
      <c r="V859">
        <v>3664</v>
      </c>
      <c r="W859" t="s">
        <v>70</v>
      </c>
      <c r="X859" t="s">
        <v>573</v>
      </c>
      <c r="Y859" t="s">
        <v>574</v>
      </c>
      <c r="Z859" t="s">
        <v>253</v>
      </c>
      <c r="AA859" t="s">
        <v>575</v>
      </c>
      <c r="AB859" t="s">
        <v>61</v>
      </c>
      <c r="AC859">
        <v>2021</v>
      </c>
      <c r="AD859" t="s">
        <v>576</v>
      </c>
      <c r="AE859" t="s">
        <v>583</v>
      </c>
      <c r="AF859">
        <v>12</v>
      </c>
      <c r="AG859">
        <v>2022</v>
      </c>
      <c r="AH859" t="s">
        <v>70</v>
      </c>
      <c r="AI859" t="s">
        <v>213</v>
      </c>
      <c r="AJ859" t="s">
        <v>584</v>
      </c>
      <c r="AK859" t="s">
        <v>215</v>
      </c>
      <c r="AL859" t="s">
        <v>83</v>
      </c>
      <c r="AM859" t="s">
        <v>122</v>
      </c>
      <c r="AQ859">
        <v>0</v>
      </c>
      <c r="AT859">
        <v>0</v>
      </c>
      <c r="AU859">
        <v>8.5</v>
      </c>
      <c r="AV859">
        <v>442000</v>
      </c>
      <c r="AW859" t="s">
        <v>123</v>
      </c>
      <c r="AX859">
        <v>3</v>
      </c>
      <c r="AY859">
        <v>41</v>
      </c>
      <c r="AZ859" s="1">
        <v>44639</v>
      </c>
      <c r="BA859">
        <v>2022</v>
      </c>
      <c r="BB859">
        <v>2022</v>
      </c>
      <c r="BC859" t="s">
        <v>216</v>
      </c>
      <c r="BD859" s="5">
        <f>VLOOKUP(BC859,'unit cost'!$A$2:$B$17,2,FALSE)</f>
        <v>8.5</v>
      </c>
      <c r="BE859" s="5">
        <f t="shared" si="13"/>
        <v>442000</v>
      </c>
    </row>
    <row r="860" spans="1:57" ht="14.4" x14ac:dyDescent="0.3">
      <c r="A860" t="s">
        <v>574</v>
      </c>
      <c r="C860">
        <v>3668</v>
      </c>
      <c r="D860" t="s">
        <v>589</v>
      </c>
      <c r="E860" t="s">
        <v>70</v>
      </c>
      <c r="F860" t="s">
        <v>66</v>
      </c>
      <c r="G860">
        <v>61271</v>
      </c>
      <c r="H860">
        <v>1</v>
      </c>
      <c r="I860">
        <v>61271</v>
      </c>
      <c r="J860" s="1">
        <v>44500</v>
      </c>
      <c r="K860" s="1">
        <v>44500</v>
      </c>
      <c r="N860" s="1">
        <v>44500</v>
      </c>
      <c r="O860" t="s">
        <v>69</v>
      </c>
      <c r="P860" t="s">
        <v>67</v>
      </c>
      <c r="Q860" s="1">
        <v>44267</v>
      </c>
      <c r="T860">
        <v>0</v>
      </c>
      <c r="U860" t="b">
        <v>0</v>
      </c>
      <c r="V860">
        <v>3668</v>
      </c>
      <c r="W860" t="s">
        <v>70</v>
      </c>
      <c r="X860" t="s">
        <v>573</v>
      </c>
      <c r="Y860" t="s">
        <v>574</v>
      </c>
      <c r="Z860" t="s">
        <v>253</v>
      </c>
      <c r="AA860" t="s">
        <v>575</v>
      </c>
      <c r="AB860" t="s">
        <v>61</v>
      </c>
      <c r="AC860">
        <v>2021</v>
      </c>
      <c r="AD860" t="s">
        <v>576</v>
      </c>
      <c r="AE860" t="s">
        <v>590</v>
      </c>
      <c r="AF860">
        <v>10</v>
      </c>
      <c r="AG860">
        <v>2021</v>
      </c>
      <c r="AH860" t="s">
        <v>70</v>
      </c>
      <c r="AI860" t="s">
        <v>135</v>
      </c>
      <c r="AJ860" t="s">
        <v>591</v>
      </c>
      <c r="AK860" t="s">
        <v>137</v>
      </c>
      <c r="AL860" t="s">
        <v>97</v>
      </c>
      <c r="AM860" t="s">
        <v>138</v>
      </c>
      <c r="AQ860">
        <v>0</v>
      </c>
      <c r="AT860">
        <v>0</v>
      </c>
      <c r="AU860">
        <v>0.3</v>
      </c>
      <c r="AV860">
        <v>18381.3</v>
      </c>
      <c r="AW860" t="s">
        <v>131</v>
      </c>
      <c r="AX860">
        <v>3</v>
      </c>
      <c r="AY860">
        <v>14</v>
      </c>
      <c r="AZ860" s="1">
        <v>44402</v>
      </c>
      <c r="BA860">
        <v>2021</v>
      </c>
      <c r="BB860">
        <v>2022</v>
      </c>
      <c r="BC860" t="s">
        <v>139</v>
      </c>
      <c r="BD860" s="5">
        <f>VLOOKUP(BC860,'unit cost'!$A$2:$B$17,2,FALSE)</f>
        <v>0.32800000000000001</v>
      </c>
      <c r="BE860" s="5">
        <f t="shared" si="13"/>
        <v>20096.888000000003</v>
      </c>
    </row>
    <row r="861" spans="1:57" ht="14.4" x14ac:dyDescent="0.3">
      <c r="A861" t="s">
        <v>574</v>
      </c>
      <c r="C861">
        <v>3669</v>
      </c>
      <c r="D861" t="s">
        <v>589</v>
      </c>
      <c r="E861" t="s">
        <v>70</v>
      </c>
      <c r="F861" t="s">
        <v>66</v>
      </c>
      <c r="G861">
        <v>19589.999999999902</v>
      </c>
      <c r="H861">
        <v>1</v>
      </c>
      <c r="I861">
        <v>19589.999999999902</v>
      </c>
      <c r="J861" s="1">
        <v>44561</v>
      </c>
      <c r="K861" s="1">
        <v>44561</v>
      </c>
      <c r="N861" s="1">
        <v>44561</v>
      </c>
      <c r="O861" t="s">
        <v>69</v>
      </c>
      <c r="P861" t="s">
        <v>67</v>
      </c>
      <c r="Q861" s="1">
        <v>44267</v>
      </c>
      <c r="T861">
        <v>0</v>
      </c>
      <c r="U861" t="b">
        <v>0</v>
      </c>
      <c r="V861">
        <v>3669</v>
      </c>
      <c r="W861" t="s">
        <v>70</v>
      </c>
      <c r="X861" t="s">
        <v>573</v>
      </c>
      <c r="Y861" t="s">
        <v>574</v>
      </c>
      <c r="Z861" t="s">
        <v>253</v>
      </c>
      <c r="AA861" t="s">
        <v>575</v>
      </c>
      <c r="AB861" t="s">
        <v>61</v>
      </c>
      <c r="AC861">
        <v>2021</v>
      </c>
      <c r="AD861" t="s">
        <v>576</v>
      </c>
      <c r="AE861" t="s">
        <v>590</v>
      </c>
      <c r="AF861">
        <v>12</v>
      </c>
      <c r="AG861">
        <v>2021</v>
      </c>
      <c r="AH861" t="s">
        <v>70</v>
      </c>
      <c r="AI861" t="s">
        <v>135</v>
      </c>
      <c r="AJ861" t="s">
        <v>591</v>
      </c>
      <c r="AK861" t="s">
        <v>137</v>
      </c>
      <c r="AL861" t="s">
        <v>97</v>
      </c>
      <c r="AM861" t="s">
        <v>138</v>
      </c>
      <c r="AQ861">
        <v>0</v>
      </c>
      <c r="AT861">
        <v>0</v>
      </c>
      <c r="AU861">
        <v>0.3</v>
      </c>
      <c r="AV861">
        <v>5876.99999999999</v>
      </c>
      <c r="AW861" t="s">
        <v>131</v>
      </c>
      <c r="AX861">
        <v>3</v>
      </c>
      <c r="AY861">
        <v>14</v>
      </c>
      <c r="AZ861" s="1">
        <v>44463</v>
      </c>
      <c r="BA861">
        <v>2022</v>
      </c>
      <c r="BB861">
        <v>2022</v>
      </c>
      <c r="BC861" t="s">
        <v>139</v>
      </c>
      <c r="BD861" s="5">
        <f>VLOOKUP(BC861,'unit cost'!$A$2:$B$17,2,FALSE)</f>
        <v>0.32800000000000001</v>
      </c>
      <c r="BE861" s="5">
        <f t="shared" si="13"/>
        <v>6425.5199999999677</v>
      </c>
    </row>
    <row r="862" spans="1:57" ht="14.4" x14ac:dyDescent="0.3">
      <c r="A862" t="s">
        <v>574</v>
      </c>
      <c r="C862">
        <v>3670</v>
      </c>
      <c r="D862" t="s">
        <v>589</v>
      </c>
      <c r="E862" t="s">
        <v>70</v>
      </c>
      <c r="F862" t="s">
        <v>66</v>
      </c>
      <c r="G862">
        <v>57401</v>
      </c>
      <c r="H862">
        <v>1</v>
      </c>
      <c r="I862">
        <v>57401</v>
      </c>
      <c r="J862" s="1">
        <v>44926</v>
      </c>
      <c r="K862" s="1">
        <v>44926</v>
      </c>
      <c r="N862" s="1">
        <v>44926</v>
      </c>
      <c r="O862" t="s">
        <v>69</v>
      </c>
      <c r="P862" t="s">
        <v>67</v>
      </c>
      <c r="Q862" s="1">
        <v>44267</v>
      </c>
      <c r="T862">
        <v>0</v>
      </c>
      <c r="U862" t="b">
        <v>0</v>
      </c>
      <c r="V862">
        <v>3670</v>
      </c>
      <c r="W862" t="s">
        <v>70</v>
      </c>
      <c r="X862" t="s">
        <v>573</v>
      </c>
      <c r="Y862" t="s">
        <v>574</v>
      </c>
      <c r="Z862" t="s">
        <v>253</v>
      </c>
      <c r="AA862" t="s">
        <v>575</v>
      </c>
      <c r="AB862" t="s">
        <v>61</v>
      </c>
      <c r="AC862">
        <v>2021</v>
      </c>
      <c r="AD862" t="s">
        <v>576</v>
      </c>
      <c r="AE862" t="s">
        <v>590</v>
      </c>
      <c r="AF862">
        <v>12</v>
      </c>
      <c r="AG862">
        <v>2022</v>
      </c>
      <c r="AH862" t="s">
        <v>70</v>
      </c>
      <c r="AI862" t="s">
        <v>135</v>
      </c>
      <c r="AJ862" t="s">
        <v>591</v>
      </c>
      <c r="AK862" t="s">
        <v>137</v>
      </c>
      <c r="AL862" t="s">
        <v>97</v>
      </c>
      <c r="AM862" t="s">
        <v>138</v>
      </c>
      <c r="AQ862">
        <v>0</v>
      </c>
      <c r="AT862">
        <v>0</v>
      </c>
      <c r="AU862">
        <v>0.3</v>
      </c>
      <c r="AV862">
        <v>17220.3</v>
      </c>
      <c r="AW862" t="s">
        <v>131</v>
      </c>
      <c r="AX862">
        <v>3</v>
      </c>
      <c r="AY862">
        <v>14</v>
      </c>
      <c r="AZ862" s="1">
        <v>44828</v>
      </c>
      <c r="BA862">
        <v>2023</v>
      </c>
      <c r="BB862">
        <v>2023</v>
      </c>
      <c r="BC862" t="s">
        <v>139</v>
      </c>
      <c r="BD862" s="5">
        <f>VLOOKUP(BC862,'unit cost'!$A$2:$B$17,2,FALSE)</f>
        <v>0.32800000000000001</v>
      </c>
      <c r="BE862" s="5">
        <f t="shared" si="13"/>
        <v>18827.528000000002</v>
      </c>
    </row>
    <row r="863" spans="1:57" ht="14.4" x14ac:dyDescent="0.3">
      <c r="A863" t="s">
        <v>574</v>
      </c>
      <c r="C863">
        <v>3676</v>
      </c>
      <c r="D863" t="s">
        <v>592</v>
      </c>
      <c r="E863" t="s">
        <v>70</v>
      </c>
      <c r="F863" t="s">
        <v>66</v>
      </c>
      <c r="G863">
        <v>85978</v>
      </c>
      <c r="H863">
        <v>1</v>
      </c>
      <c r="I863">
        <v>85978</v>
      </c>
      <c r="J863" s="1">
        <v>44865</v>
      </c>
      <c r="K863" s="1">
        <v>44865</v>
      </c>
      <c r="N863" s="1">
        <v>44865</v>
      </c>
      <c r="O863" t="s">
        <v>69</v>
      </c>
      <c r="P863" t="s">
        <v>67</v>
      </c>
      <c r="Q863" s="1">
        <v>44274</v>
      </c>
      <c r="T863">
        <v>0</v>
      </c>
      <c r="U863" t="b">
        <v>0</v>
      </c>
      <c r="V863">
        <v>3676</v>
      </c>
      <c r="W863" t="s">
        <v>70</v>
      </c>
      <c r="X863" t="s">
        <v>573</v>
      </c>
      <c r="Y863" t="s">
        <v>574</v>
      </c>
      <c r="Z863" t="s">
        <v>253</v>
      </c>
      <c r="AA863" t="s">
        <v>575</v>
      </c>
      <c r="AB863" t="s">
        <v>61</v>
      </c>
      <c r="AC863">
        <v>2021</v>
      </c>
      <c r="AD863" t="s">
        <v>576</v>
      </c>
      <c r="AE863" t="s">
        <v>593</v>
      </c>
      <c r="AF863">
        <v>10</v>
      </c>
      <c r="AG863">
        <v>2022</v>
      </c>
      <c r="AH863" t="s">
        <v>70</v>
      </c>
      <c r="AI863" t="s">
        <v>119</v>
      </c>
      <c r="AJ863" t="s">
        <v>177</v>
      </c>
      <c r="AK863" t="s">
        <v>121</v>
      </c>
      <c r="AL863" t="s">
        <v>70</v>
      </c>
      <c r="AM863" t="s">
        <v>122</v>
      </c>
      <c r="AQ863">
        <v>0</v>
      </c>
      <c r="AT863">
        <v>0</v>
      </c>
      <c r="AU863">
        <v>8.5</v>
      </c>
      <c r="AV863">
        <v>730813</v>
      </c>
      <c r="AW863" t="s">
        <v>123</v>
      </c>
      <c r="AX863">
        <v>3</v>
      </c>
      <c r="AY863">
        <v>14</v>
      </c>
      <c r="AZ863" s="1">
        <v>44767</v>
      </c>
      <c r="BA863">
        <v>2022</v>
      </c>
      <c r="BB863">
        <v>2023</v>
      </c>
      <c r="BC863" t="s">
        <v>124</v>
      </c>
      <c r="BD863" s="5">
        <f>VLOOKUP(BC863,'unit cost'!$A$2:$B$17,2,FALSE)</f>
        <v>8.5</v>
      </c>
      <c r="BE863" s="5">
        <f t="shared" si="13"/>
        <v>730813</v>
      </c>
    </row>
    <row r="864" spans="1:57" ht="14.4" x14ac:dyDescent="0.3">
      <c r="A864" t="s">
        <v>574</v>
      </c>
      <c r="C864">
        <v>3677</v>
      </c>
      <c r="D864" t="s">
        <v>625</v>
      </c>
      <c r="E864" t="s">
        <v>94</v>
      </c>
      <c r="F864" t="s">
        <v>66</v>
      </c>
      <c r="G864">
        <v>139465</v>
      </c>
      <c r="H864">
        <v>1</v>
      </c>
      <c r="I864">
        <v>139465</v>
      </c>
      <c r="J864" s="1">
        <v>44530</v>
      </c>
      <c r="K864" s="1">
        <v>44530</v>
      </c>
      <c r="N864" s="1">
        <v>44530</v>
      </c>
      <c r="O864" t="s">
        <v>69</v>
      </c>
      <c r="P864" t="s">
        <v>67</v>
      </c>
      <c r="Q864" s="1">
        <v>44278</v>
      </c>
      <c r="T864">
        <v>0</v>
      </c>
      <c r="U864" t="b">
        <v>0</v>
      </c>
      <c r="V864">
        <v>3677</v>
      </c>
      <c r="W864" t="s">
        <v>94</v>
      </c>
      <c r="X864" t="s">
        <v>573</v>
      </c>
      <c r="Y864" t="s">
        <v>574</v>
      </c>
      <c r="Z864" t="s">
        <v>253</v>
      </c>
      <c r="AA864" t="s">
        <v>575</v>
      </c>
      <c r="AB864" t="s">
        <v>61</v>
      </c>
      <c r="AC864">
        <v>2021</v>
      </c>
      <c r="AD864" t="s">
        <v>576</v>
      </c>
      <c r="AE864" t="s">
        <v>627</v>
      </c>
      <c r="AF864">
        <v>11</v>
      </c>
      <c r="AG864">
        <v>2021</v>
      </c>
      <c r="AH864" t="s">
        <v>94</v>
      </c>
      <c r="AI864" t="s">
        <v>197</v>
      </c>
      <c r="AJ864" t="s">
        <v>628</v>
      </c>
      <c r="AK864" t="s">
        <v>199</v>
      </c>
      <c r="AL864" t="s">
        <v>94</v>
      </c>
      <c r="AM864" t="s">
        <v>107</v>
      </c>
      <c r="AQ864">
        <v>0</v>
      </c>
      <c r="AT864">
        <v>0</v>
      </c>
      <c r="AU864">
        <v>0.85</v>
      </c>
      <c r="AV864">
        <v>118545.25</v>
      </c>
      <c r="AW864" t="s">
        <v>107</v>
      </c>
      <c r="AX864">
        <v>3</v>
      </c>
      <c r="AY864">
        <v>45</v>
      </c>
      <c r="AZ864" s="1">
        <v>44215</v>
      </c>
      <c r="BA864">
        <v>2021</v>
      </c>
      <c r="BB864">
        <v>2021</v>
      </c>
      <c r="BC864" t="s">
        <v>200</v>
      </c>
      <c r="BD864" s="5">
        <f>VLOOKUP(BC864,'unit cost'!$A$2:$B$17,2,FALSE)</f>
        <v>0.85</v>
      </c>
      <c r="BE864" s="5">
        <f t="shared" si="13"/>
        <v>118545.25</v>
      </c>
    </row>
    <row r="865" spans="1:57" ht="14.4" x14ac:dyDescent="0.3">
      <c r="A865" t="s">
        <v>574</v>
      </c>
      <c r="C865">
        <v>3678</v>
      </c>
      <c r="D865" t="s">
        <v>625</v>
      </c>
      <c r="E865" t="s">
        <v>94</v>
      </c>
      <c r="F865" t="s">
        <v>66</v>
      </c>
      <c r="G865">
        <v>52519.999999999898</v>
      </c>
      <c r="H865">
        <v>1</v>
      </c>
      <c r="I865">
        <v>52519.999999999898</v>
      </c>
      <c r="J865" s="1">
        <v>44561</v>
      </c>
      <c r="K865" s="1">
        <v>44561</v>
      </c>
      <c r="N865" s="1">
        <v>44561</v>
      </c>
      <c r="O865" t="s">
        <v>69</v>
      </c>
      <c r="P865" t="s">
        <v>67</v>
      </c>
      <c r="Q865" s="1">
        <v>44278</v>
      </c>
      <c r="T865">
        <v>0</v>
      </c>
      <c r="U865" t="b">
        <v>0</v>
      </c>
      <c r="V865">
        <v>3678</v>
      </c>
      <c r="W865" t="s">
        <v>94</v>
      </c>
      <c r="X865" t="s">
        <v>573</v>
      </c>
      <c r="Y865" t="s">
        <v>574</v>
      </c>
      <c r="Z865" t="s">
        <v>253</v>
      </c>
      <c r="AA865" t="s">
        <v>575</v>
      </c>
      <c r="AB865" t="s">
        <v>61</v>
      </c>
      <c r="AC865">
        <v>2021</v>
      </c>
      <c r="AD865" t="s">
        <v>576</v>
      </c>
      <c r="AE865" t="s">
        <v>627</v>
      </c>
      <c r="AF865">
        <v>12</v>
      </c>
      <c r="AG865">
        <v>2021</v>
      </c>
      <c r="AH865" t="s">
        <v>94</v>
      </c>
      <c r="AI865" t="s">
        <v>197</v>
      </c>
      <c r="AJ865" t="s">
        <v>628</v>
      </c>
      <c r="AK865" t="s">
        <v>199</v>
      </c>
      <c r="AL865" t="s">
        <v>94</v>
      </c>
      <c r="AM865" t="s">
        <v>107</v>
      </c>
      <c r="AQ865">
        <v>0</v>
      </c>
      <c r="AT865">
        <v>0</v>
      </c>
      <c r="AU865">
        <v>0.85</v>
      </c>
      <c r="AV865">
        <v>44641.999999999898</v>
      </c>
      <c r="AW865" t="s">
        <v>107</v>
      </c>
      <c r="AX865">
        <v>3</v>
      </c>
      <c r="AY865">
        <v>45</v>
      </c>
      <c r="AZ865" s="1">
        <v>44246</v>
      </c>
      <c r="BA865">
        <v>2021</v>
      </c>
      <c r="BB865">
        <v>2021</v>
      </c>
      <c r="BC865" t="s">
        <v>200</v>
      </c>
      <c r="BD865" s="5">
        <f>VLOOKUP(BC865,'unit cost'!$A$2:$B$17,2,FALSE)</f>
        <v>0.85</v>
      </c>
      <c r="BE865" s="5">
        <f t="shared" si="13"/>
        <v>44641.999999999913</v>
      </c>
    </row>
    <row r="866" spans="1:57" ht="14.4" x14ac:dyDescent="0.3">
      <c r="A866" t="s">
        <v>574</v>
      </c>
      <c r="C866">
        <v>3679</v>
      </c>
      <c r="D866" t="s">
        <v>625</v>
      </c>
      <c r="E866" t="s">
        <v>94</v>
      </c>
      <c r="F866" t="s">
        <v>66</v>
      </c>
      <c r="G866">
        <v>168121</v>
      </c>
      <c r="H866">
        <v>1</v>
      </c>
      <c r="I866">
        <v>168121</v>
      </c>
      <c r="J866" s="1">
        <v>44712</v>
      </c>
      <c r="K866" s="1">
        <v>44712</v>
      </c>
      <c r="N866" s="1">
        <v>44712</v>
      </c>
      <c r="O866" t="s">
        <v>69</v>
      </c>
      <c r="P866" t="s">
        <v>67</v>
      </c>
      <c r="Q866" s="1">
        <v>44278</v>
      </c>
      <c r="T866">
        <v>0</v>
      </c>
      <c r="U866" t="b">
        <v>0</v>
      </c>
      <c r="V866" t="s">
        <v>57</v>
      </c>
      <c r="W866" t="s">
        <v>94</v>
      </c>
      <c r="X866" t="s">
        <v>573</v>
      </c>
      <c r="Y866" t="s">
        <v>574</v>
      </c>
      <c r="Z866" t="s">
        <v>253</v>
      </c>
      <c r="AA866" t="s">
        <v>575</v>
      </c>
      <c r="AB866" t="s">
        <v>61</v>
      </c>
      <c r="AC866">
        <v>2021</v>
      </c>
      <c r="AD866" t="s">
        <v>576</v>
      </c>
      <c r="AE866" t="s">
        <v>627</v>
      </c>
      <c r="AF866">
        <v>5</v>
      </c>
      <c r="AG866">
        <v>2022</v>
      </c>
      <c r="AH866" t="s">
        <v>94</v>
      </c>
      <c r="AI866" t="s">
        <v>197</v>
      </c>
      <c r="AJ866" t="s">
        <v>628</v>
      </c>
      <c r="AK866" t="s">
        <v>199</v>
      </c>
      <c r="AL866" t="s">
        <v>94</v>
      </c>
      <c r="AM866" t="s">
        <v>107</v>
      </c>
      <c r="AQ866">
        <v>0</v>
      </c>
      <c r="AT866">
        <v>0</v>
      </c>
      <c r="AU866">
        <v>0.85</v>
      </c>
      <c r="AV866">
        <v>142902.85</v>
      </c>
      <c r="AW866" t="s">
        <v>107</v>
      </c>
      <c r="AX866">
        <v>3</v>
      </c>
      <c r="AY866">
        <v>45</v>
      </c>
      <c r="AZ866" s="1">
        <v>44397</v>
      </c>
      <c r="BA866">
        <v>2021</v>
      </c>
      <c r="BB866">
        <v>2022</v>
      </c>
      <c r="BC866" t="s">
        <v>200</v>
      </c>
      <c r="BD866" s="5">
        <f>VLOOKUP(BC866,'unit cost'!$A$2:$B$17,2,FALSE)</f>
        <v>0.85</v>
      </c>
      <c r="BE866" s="5">
        <f t="shared" si="13"/>
        <v>142902.85</v>
      </c>
    </row>
    <row r="867" spans="1:57" ht="14.4" x14ac:dyDescent="0.3">
      <c r="A867" t="s">
        <v>574</v>
      </c>
      <c r="C867">
        <v>3680</v>
      </c>
      <c r="D867" t="s">
        <v>625</v>
      </c>
      <c r="E867" t="s">
        <v>94</v>
      </c>
      <c r="F867" t="s">
        <v>66</v>
      </c>
      <c r="G867">
        <v>196962</v>
      </c>
      <c r="H867">
        <v>1</v>
      </c>
      <c r="I867">
        <v>196962</v>
      </c>
      <c r="J867" s="1">
        <v>44895</v>
      </c>
      <c r="K867" s="1">
        <v>44895</v>
      </c>
      <c r="N867" s="1">
        <v>44895</v>
      </c>
      <c r="O867" t="s">
        <v>69</v>
      </c>
      <c r="P867" t="s">
        <v>67</v>
      </c>
      <c r="Q867" s="1">
        <v>44278</v>
      </c>
      <c r="T867">
        <v>0</v>
      </c>
      <c r="U867" t="b">
        <v>0</v>
      </c>
      <c r="V867">
        <v>3680</v>
      </c>
      <c r="W867" t="s">
        <v>94</v>
      </c>
      <c r="X867" t="s">
        <v>573</v>
      </c>
      <c r="Y867" t="s">
        <v>574</v>
      </c>
      <c r="Z867" t="s">
        <v>253</v>
      </c>
      <c r="AA867" t="s">
        <v>575</v>
      </c>
      <c r="AB867" t="s">
        <v>61</v>
      </c>
      <c r="AC867">
        <v>2021</v>
      </c>
      <c r="AD867" t="s">
        <v>576</v>
      </c>
      <c r="AE867" t="s">
        <v>627</v>
      </c>
      <c r="AF867">
        <v>11</v>
      </c>
      <c r="AG867">
        <v>2022</v>
      </c>
      <c r="AH867" t="s">
        <v>94</v>
      </c>
      <c r="AI867" t="s">
        <v>197</v>
      </c>
      <c r="AJ867" t="s">
        <v>628</v>
      </c>
      <c r="AK867" t="s">
        <v>199</v>
      </c>
      <c r="AL867" t="s">
        <v>94</v>
      </c>
      <c r="AM867" t="s">
        <v>107</v>
      </c>
      <c r="AQ867">
        <v>0</v>
      </c>
      <c r="AT867">
        <v>0</v>
      </c>
      <c r="AU867">
        <v>0.85</v>
      </c>
      <c r="AV867">
        <v>167417.69999999899</v>
      </c>
      <c r="AW867" t="s">
        <v>107</v>
      </c>
      <c r="AX867">
        <v>3</v>
      </c>
      <c r="AY867">
        <v>45</v>
      </c>
      <c r="AZ867" s="1">
        <v>44580</v>
      </c>
      <c r="BA867">
        <v>2022</v>
      </c>
      <c r="BB867">
        <v>2022</v>
      </c>
      <c r="BC867" t="s">
        <v>200</v>
      </c>
      <c r="BD867" s="5">
        <f>VLOOKUP(BC867,'unit cost'!$A$2:$B$17,2,FALSE)</f>
        <v>0.85</v>
      </c>
      <c r="BE867" s="5">
        <f t="shared" si="13"/>
        <v>167417.69999999998</v>
      </c>
    </row>
    <row r="868" spans="1:57" ht="14.4" x14ac:dyDescent="0.3">
      <c r="A868" t="s">
        <v>574</v>
      </c>
      <c r="C868">
        <v>3681</v>
      </c>
      <c r="D868" t="s">
        <v>625</v>
      </c>
      <c r="E868" t="s">
        <v>94</v>
      </c>
      <c r="F868" t="s">
        <v>66</v>
      </c>
      <c r="G868">
        <v>63199.999999999898</v>
      </c>
      <c r="H868">
        <v>1</v>
      </c>
      <c r="I868">
        <v>63199.999999999898</v>
      </c>
      <c r="J868" s="1">
        <v>44926</v>
      </c>
      <c r="K868" s="1">
        <v>44926</v>
      </c>
      <c r="N868" s="1">
        <v>44926</v>
      </c>
      <c r="O868" t="s">
        <v>69</v>
      </c>
      <c r="P868" t="s">
        <v>67</v>
      </c>
      <c r="Q868" s="1">
        <v>44278</v>
      </c>
      <c r="T868">
        <v>0</v>
      </c>
      <c r="U868" t="b">
        <v>0</v>
      </c>
      <c r="V868">
        <v>3681</v>
      </c>
      <c r="W868" t="s">
        <v>94</v>
      </c>
      <c r="X868" t="s">
        <v>573</v>
      </c>
      <c r="Y868" t="s">
        <v>574</v>
      </c>
      <c r="Z868" t="s">
        <v>253</v>
      </c>
      <c r="AA868" t="s">
        <v>575</v>
      </c>
      <c r="AB868" t="s">
        <v>61</v>
      </c>
      <c r="AC868">
        <v>2021</v>
      </c>
      <c r="AD868" t="s">
        <v>576</v>
      </c>
      <c r="AE868" t="s">
        <v>627</v>
      </c>
      <c r="AF868">
        <v>12</v>
      </c>
      <c r="AG868">
        <v>2022</v>
      </c>
      <c r="AH868" t="s">
        <v>94</v>
      </c>
      <c r="AI868" t="s">
        <v>197</v>
      </c>
      <c r="AJ868" t="s">
        <v>628</v>
      </c>
      <c r="AK868" t="s">
        <v>199</v>
      </c>
      <c r="AL868" t="s">
        <v>94</v>
      </c>
      <c r="AM868" t="s">
        <v>107</v>
      </c>
      <c r="AQ868">
        <v>0</v>
      </c>
      <c r="AT868">
        <v>0</v>
      </c>
      <c r="AU868">
        <v>0.85</v>
      </c>
      <c r="AV868">
        <v>53719.999999999898</v>
      </c>
      <c r="AW868" t="s">
        <v>107</v>
      </c>
      <c r="AX868">
        <v>3</v>
      </c>
      <c r="AY868">
        <v>45</v>
      </c>
      <c r="AZ868" s="1">
        <v>44611</v>
      </c>
      <c r="BA868">
        <v>2022</v>
      </c>
      <c r="BB868">
        <v>2022</v>
      </c>
      <c r="BC868" t="s">
        <v>200</v>
      </c>
      <c r="BD868" s="5">
        <f>VLOOKUP(BC868,'unit cost'!$A$2:$B$17,2,FALSE)</f>
        <v>0.85</v>
      </c>
      <c r="BE868" s="5">
        <f t="shared" si="13"/>
        <v>53719.999999999913</v>
      </c>
    </row>
    <row r="869" spans="1:57" ht="14.4" x14ac:dyDescent="0.3">
      <c r="A869" t="s">
        <v>574</v>
      </c>
      <c r="C869">
        <v>3682</v>
      </c>
      <c r="D869" t="s">
        <v>625</v>
      </c>
      <c r="E869" t="s">
        <v>94</v>
      </c>
      <c r="F869" t="s">
        <v>66</v>
      </c>
      <c r="G869">
        <v>215730</v>
      </c>
      <c r="H869">
        <v>1</v>
      </c>
      <c r="I869">
        <v>215730</v>
      </c>
      <c r="J869" s="1">
        <v>45077</v>
      </c>
      <c r="K869" s="1">
        <v>45077</v>
      </c>
      <c r="N869" s="1">
        <v>45077</v>
      </c>
      <c r="O869" t="s">
        <v>69</v>
      </c>
      <c r="P869" t="s">
        <v>67</v>
      </c>
      <c r="Q869" s="1">
        <v>44281</v>
      </c>
      <c r="T869">
        <v>0</v>
      </c>
      <c r="U869" t="b">
        <v>0</v>
      </c>
      <c r="V869">
        <v>3682</v>
      </c>
      <c r="W869" t="s">
        <v>94</v>
      </c>
      <c r="X869" t="s">
        <v>573</v>
      </c>
      <c r="Y869" t="s">
        <v>574</v>
      </c>
      <c r="Z869" t="s">
        <v>253</v>
      </c>
      <c r="AA869" t="s">
        <v>575</v>
      </c>
      <c r="AB869" t="s">
        <v>61</v>
      </c>
      <c r="AC869">
        <v>2021</v>
      </c>
      <c r="AD869" t="s">
        <v>576</v>
      </c>
      <c r="AE869" t="s">
        <v>627</v>
      </c>
      <c r="AF869">
        <v>5</v>
      </c>
      <c r="AG869">
        <v>2023</v>
      </c>
      <c r="AH869" t="s">
        <v>94</v>
      </c>
      <c r="AI869" t="s">
        <v>197</v>
      </c>
      <c r="AJ869" t="s">
        <v>628</v>
      </c>
      <c r="AK869" t="s">
        <v>199</v>
      </c>
      <c r="AL869" t="s">
        <v>94</v>
      </c>
      <c r="AM869" t="s">
        <v>107</v>
      </c>
      <c r="AQ869">
        <v>0</v>
      </c>
      <c r="AT869">
        <v>0</v>
      </c>
      <c r="AU869">
        <v>0.85</v>
      </c>
      <c r="AV869">
        <v>183370.5</v>
      </c>
      <c r="AW869" t="s">
        <v>107</v>
      </c>
      <c r="AX869">
        <v>3</v>
      </c>
      <c r="AY869">
        <v>45</v>
      </c>
      <c r="AZ869" s="1">
        <v>44762</v>
      </c>
      <c r="BA869">
        <v>2022</v>
      </c>
      <c r="BB869">
        <v>2023</v>
      </c>
      <c r="BC869" t="s">
        <v>200</v>
      </c>
      <c r="BD869" s="5">
        <f>VLOOKUP(BC869,'unit cost'!$A$2:$B$17,2,FALSE)</f>
        <v>0.85</v>
      </c>
      <c r="BE869" s="5">
        <f t="shared" si="13"/>
        <v>183370.5</v>
      </c>
    </row>
    <row r="870" spans="1:57" ht="14.4" x14ac:dyDescent="0.3">
      <c r="A870" t="s">
        <v>574</v>
      </c>
      <c r="C870">
        <v>3683</v>
      </c>
      <c r="D870" t="s">
        <v>641</v>
      </c>
      <c r="E870" t="s">
        <v>70</v>
      </c>
      <c r="F870" t="s">
        <v>66</v>
      </c>
      <c r="G870">
        <v>69118</v>
      </c>
      <c r="I870">
        <v>69118</v>
      </c>
      <c r="J870" s="1">
        <v>45138</v>
      </c>
      <c r="K870" s="1">
        <v>45138</v>
      </c>
      <c r="N870" s="1">
        <v>45138</v>
      </c>
      <c r="O870" t="s">
        <v>69</v>
      </c>
      <c r="P870" t="s">
        <v>67</v>
      </c>
      <c r="Q870" s="1">
        <v>44281</v>
      </c>
      <c r="T870">
        <v>0</v>
      </c>
      <c r="U870" t="b">
        <v>0</v>
      </c>
      <c r="V870">
        <v>3683</v>
      </c>
      <c r="W870" t="s">
        <v>70</v>
      </c>
      <c r="X870" t="s">
        <v>573</v>
      </c>
      <c r="Y870" t="s">
        <v>574</v>
      </c>
      <c r="Z870" t="s">
        <v>253</v>
      </c>
      <c r="AA870" t="s">
        <v>575</v>
      </c>
      <c r="AB870" t="s">
        <v>61</v>
      </c>
      <c r="AC870">
        <v>2021</v>
      </c>
      <c r="AD870" t="s">
        <v>576</v>
      </c>
      <c r="AE870" t="s">
        <v>643</v>
      </c>
      <c r="AF870">
        <v>7</v>
      </c>
      <c r="AG870">
        <v>2023</v>
      </c>
      <c r="AH870" t="s">
        <v>70</v>
      </c>
      <c r="AJ870" t="s">
        <v>644</v>
      </c>
      <c r="AL870" t="s">
        <v>94</v>
      </c>
      <c r="AQ870">
        <v>0</v>
      </c>
      <c r="AT870">
        <v>0</v>
      </c>
      <c r="AY870">
        <v>45</v>
      </c>
      <c r="AZ870" s="1">
        <v>44823</v>
      </c>
      <c r="BA870">
        <v>2023</v>
      </c>
      <c r="BB870">
        <v>2023</v>
      </c>
      <c r="BC870" t="s">
        <v>146</v>
      </c>
      <c r="BD870" s="5">
        <f>VLOOKUP(BC870,'unit cost'!$A$2:$B$17,2,FALSE)</f>
        <v>0.49399999999999999</v>
      </c>
      <c r="BE870" s="5">
        <f t="shared" si="13"/>
        <v>34144.292000000001</v>
      </c>
    </row>
    <row r="871" spans="1:57" ht="14.4" x14ac:dyDescent="0.3">
      <c r="A871" t="s">
        <v>574</v>
      </c>
      <c r="C871">
        <v>3696</v>
      </c>
      <c r="D871" t="s">
        <v>641</v>
      </c>
      <c r="E871" t="s">
        <v>70</v>
      </c>
      <c r="F871" t="s">
        <v>66</v>
      </c>
      <c r="G871">
        <v>101144</v>
      </c>
      <c r="I871">
        <v>101144</v>
      </c>
      <c r="J871" s="1">
        <v>44681</v>
      </c>
      <c r="K871" s="1">
        <v>44681</v>
      </c>
      <c r="N871" s="1">
        <v>44681</v>
      </c>
      <c r="O871" t="s">
        <v>69</v>
      </c>
      <c r="P871" t="s">
        <v>67</v>
      </c>
      <c r="Q871" s="1">
        <v>44281</v>
      </c>
      <c r="T871">
        <v>0</v>
      </c>
      <c r="U871" t="b">
        <v>0</v>
      </c>
      <c r="V871">
        <v>3696</v>
      </c>
      <c r="W871" t="s">
        <v>70</v>
      </c>
      <c r="X871" t="s">
        <v>573</v>
      </c>
      <c r="Y871" t="s">
        <v>574</v>
      </c>
      <c r="Z871" t="s">
        <v>253</v>
      </c>
      <c r="AA871" t="s">
        <v>575</v>
      </c>
      <c r="AB871" t="s">
        <v>61</v>
      </c>
      <c r="AC871">
        <v>2021</v>
      </c>
      <c r="AD871" t="s">
        <v>576</v>
      </c>
      <c r="AE871" t="s">
        <v>643</v>
      </c>
      <c r="AF871">
        <v>4</v>
      </c>
      <c r="AG871">
        <v>2022</v>
      </c>
      <c r="AH871" t="s">
        <v>70</v>
      </c>
      <c r="AJ871" t="s">
        <v>644</v>
      </c>
      <c r="AL871" t="s">
        <v>94</v>
      </c>
      <c r="AQ871">
        <v>0</v>
      </c>
      <c r="AT871">
        <v>0</v>
      </c>
      <c r="AY871">
        <v>45</v>
      </c>
      <c r="AZ871" s="1">
        <v>44366</v>
      </c>
      <c r="BA871">
        <v>2021</v>
      </c>
      <c r="BB871">
        <v>2022</v>
      </c>
      <c r="BC871" t="s">
        <v>146</v>
      </c>
      <c r="BD871" s="5">
        <f>VLOOKUP(BC871,'unit cost'!$A$2:$B$17,2,FALSE)</f>
        <v>0.49399999999999999</v>
      </c>
      <c r="BE871" s="5">
        <f t="shared" si="13"/>
        <v>49965.135999999999</v>
      </c>
    </row>
    <row r="872" spans="1:57" ht="14.4" x14ac:dyDescent="0.3">
      <c r="A872" t="s">
        <v>574</v>
      </c>
      <c r="C872">
        <v>3699</v>
      </c>
      <c r="D872" t="s">
        <v>641</v>
      </c>
      <c r="E872" t="s">
        <v>70</v>
      </c>
      <c r="F872" t="s">
        <v>66</v>
      </c>
      <c r="G872">
        <v>10840.9999999999</v>
      </c>
      <c r="I872">
        <v>10840.9999999999</v>
      </c>
      <c r="J872" s="1">
        <v>44561</v>
      </c>
      <c r="K872" s="1">
        <v>44561</v>
      </c>
      <c r="N872" s="1">
        <v>44561</v>
      </c>
      <c r="O872" t="s">
        <v>69</v>
      </c>
      <c r="P872" t="s">
        <v>67</v>
      </c>
      <c r="Q872" s="1">
        <v>44281</v>
      </c>
      <c r="T872">
        <v>0</v>
      </c>
      <c r="U872" t="b">
        <v>0</v>
      </c>
      <c r="V872">
        <v>3699</v>
      </c>
      <c r="W872" t="s">
        <v>70</v>
      </c>
      <c r="X872" t="s">
        <v>573</v>
      </c>
      <c r="Y872" t="s">
        <v>574</v>
      </c>
      <c r="Z872" t="s">
        <v>253</v>
      </c>
      <c r="AA872" t="s">
        <v>575</v>
      </c>
      <c r="AB872" t="s">
        <v>61</v>
      </c>
      <c r="AC872">
        <v>2021</v>
      </c>
      <c r="AD872" t="s">
        <v>576</v>
      </c>
      <c r="AE872" t="s">
        <v>643</v>
      </c>
      <c r="AF872">
        <v>12</v>
      </c>
      <c r="AG872">
        <v>2021</v>
      </c>
      <c r="AH872" t="s">
        <v>70</v>
      </c>
      <c r="AJ872" t="s">
        <v>644</v>
      </c>
      <c r="AL872" t="s">
        <v>94</v>
      </c>
      <c r="AQ872">
        <v>0</v>
      </c>
      <c r="AT872">
        <v>0</v>
      </c>
      <c r="AY872">
        <v>45</v>
      </c>
      <c r="AZ872" s="1">
        <v>44246</v>
      </c>
      <c r="BA872">
        <v>2021</v>
      </c>
      <c r="BB872">
        <v>2021</v>
      </c>
      <c r="BC872" t="s">
        <v>146</v>
      </c>
      <c r="BD872" s="5">
        <f>VLOOKUP(BC872,'unit cost'!$A$2:$B$17,2,FALSE)</f>
        <v>0.49399999999999999</v>
      </c>
      <c r="BE872" s="5">
        <f t="shared" si="13"/>
        <v>5355.4539999999506</v>
      </c>
    </row>
    <row r="873" spans="1:57" ht="14.4" x14ac:dyDescent="0.3">
      <c r="A873" t="s">
        <v>574</v>
      </c>
      <c r="C873">
        <v>3697</v>
      </c>
      <c r="D873" t="s">
        <v>641</v>
      </c>
      <c r="E873" t="s">
        <v>70</v>
      </c>
      <c r="F873" t="s">
        <v>66</v>
      </c>
      <c r="G873">
        <v>90744</v>
      </c>
      <c r="I873">
        <v>90744</v>
      </c>
      <c r="J873" s="1">
        <v>44865</v>
      </c>
      <c r="K873" s="1">
        <v>44865</v>
      </c>
      <c r="N873" s="1">
        <v>44865</v>
      </c>
      <c r="O873" t="s">
        <v>69</v>
      </c>
      <c r="P873" t="s">
        <v>67</v>
      </c>
      <c r="Q873" s="1">
        <v>44281</v>
      </c>
      <c r="T873">
        <v>0</v>
      </c>
      <c r="U873" t="b">
        <v>0</v>
      </c>
      <c r="V873">
        <v>3697</v>
      </c>
      <c r="W873" t="s">
        <v>70</v>
      </c>
      <c r="X873" t="s">
        <v>573</v>
      </c>
      <c r="Y873" t="s">
        <v>574</v>
      </c>
      <c r="Z873" t="s">
        <v>253</v>
      </c>
      <c r="AA873" t="s">
        <v>575</v>
      </c>
      <c r="AB873" t="s">
        <v>61</v>
      </c>
      <c r="AC873">
        <v>2021</v>
      </c>
      <c r="AD873" t="s">
        <v>576</v>
      </c>
      <c r="AE873" t="s">
        <v>643</v>
      </c>
      <c r="AF873">
        <v>10</v>
      </c>
      <c r="AG873">
        <v>2022</v>
      </c>
      <c r="AH873" t="s">
        <v>70</v>
      </c>
      <c r="AJ873" t="s">
        <v>644</v>
      </c>
      <c r="AL873" t="s">
        <v>94</v>
      </c>
      <c r="AQ873">
        <v>0</v>
      </c>
      <c r="AT873">
        <v>0</v>
      </c>
      <c r="AY873">
        <v>45</v>
      </c>
      <c r="AZ873" s="1">
        <v>44550</v>
      </c>
      <c r="BA873">
        <v>2022</v>
      </c>
      <c r="BB873">
        <v>2022</v>
      </c>
      <c r="BC873" t="s">
        <v>146</v>
      </c>
      <c r="BD873" s="5">
        <f>VLOOKUP(BC873,'unit cost'!$A$2:$B$17,2,FALSE)</f>
        <v>0.49399999999999999</v>
      </c>
      <c r="BE873" s="5">
        <f t="shared" si="13"/>
        <v>44827.536</v>
      </c>
    </row>
    <row r="874" spans="1:57" ht="14.4" x14ac:dyDescent="0.3">
      <c r="A874" t="s">
        <v>574</v>
      </c>
      <c r="C874">
        <v>3698</v>
      </c>
      <c r="D874" t="s">
        <v>641</v>
      </c>
      <c r="E874" t="s">
        <v>70</v>
      </c>
      <c r="F874" t="s">
        <v>66</v>
      </c>
      <c r="G874">
        <v>3478.00000000001</v>
      </c>
      <c r="I874">
        <v>3478.00000000001</v>
      </c>
      <c r="J874" s="1">
        <v>44926</v>
      </c>
      <c r="K874" s="1">
        <v>44926</v>
      </c>
      <c r="N874" s="1">
        <v>44926</v>
      </c>
      <c r="O874" t="s">
        <v>69</v>
      </c>
      <c r="P874" t="s">
        <v>67</v>
      </c>
      <c r="Q874" s="1">
        <v>44281</v>
      </c>
      <c r="T874">
        <v>0</v>
      </c>
      <c r="U874" t="b">
        <v>0</v>
      </c>
      <c r="V874">
        <v>3698</v>
      </c>
      <c r="W874" t="s">
        <v>70</v>
      </c>
      <c r="X874" t="s">
        <v>573</v>
      </c>
      <c r="Y874" t="s">
        <v>574</v>
      </c>
      <c r="Z874" t="s">
        <v>253</v>
      </c>
      <c r="AA874" t="s">
        <v>575</v>
      </c>
      <c r="AB874" t="s">
        <v>61</v>
      </c>
      <c r="AC874">
        <v>2021</v>
      </c>
      <c r="AD874" t="s">
        <v>576</v>
      </c>
      <c r="AE874" t="s">
        <v>643</v>
      </c>
      <c r="AF874">
        <v>12</v>
      </c>
      <c r="AG874">
        <v>2022</v>
      </c>
      <c r="AH874" t="s">
        <v>70</v>
      </c>
      <c r="AJ874" t="s">
        <v>644</v>
      </c>
      <c r="AL874" t="s">
        <v>94</v>
      </c>
      <c r="AQ874">
        <v>0</v>
      </c>
      <c r="AT874">
        <v>0</v>
      </c>
      <c r="AY874">
        <v>45</v>
      </c>
      <c r="AZ874" s="1">
        <v>44611</v>
      </c>
      <c r="BA874">
        <v>2022</v>
      </c>
      <c r="BB874">
        <v>2022</v>
      </c>
      <c r="BC874" t="s">
        <v>146</v>
      </c>
      <c r="BD874" s="5">
        <f>VLOOKUP(BC874,'unit cost'!$A$2:$B$17,2,FALSE)</f>
        <v>0.49399999999999999</v>
      </c>
      <c r="BE874" s="5">
        <f t="shared" si="13"/>
        <v>1718.1320000000048</v>
      </c>
    </row>
    <row r="875" spans="1:57" ht="14.4" x14ac:dyDescent="0.3">
      <c r="A875" t="s">
        <v>2712</v>
      </c>
      <c r="C875">
        <v>274</v>
      </c>
      <c r="D875" t="s">
        <v>648</v>
      </c>
      <c r="E875" t="s">
        <v>83</v>
      </c>
      <c r="F875" t="s">
        <v>66</v>
      </c>
      <c r="G875">
        <v>1152000</v>
      </c>
      <c r="H875">
        <v>1</v>
      </c>
      <c r="I875">
        <v>1152000</v>
      </c>
      <c r="J875" s="1">
        <v>43363</v>
      </c>
      <c r="K875" s="1">
        <v>43343</v>
      </c>
      <c r="N875" s="1">
        <v>43363</v>
      </c>
      <c r="O875" t="s">
        <v>56</v>
      </c>
      <c r="P875" t="s">
        <v>67</v>
      </c>
      <c r="Q875" s="1">
        <v>43588</v>
      </c>
      <c r="T875">
        <v>0</v>
      </c>
      <c r="U875" t="b">
        <v>0</v>
      </c>
      <c r="V875" t="s">
        <v>649</v>
      </c>
      <c r="W875" t="s">
        <v>83</v>
      </c>
      <c r="X875" t="s">
        <v>573</v>
      </c>
      <c r="Y875" t="s">
        <v>574</v>
      </c>
      <c r="Z875" t="s">
        <v>253</v>
      </c>
      <c r="AA875" t="s">
        <v>646</v>
      </c>
      <c r="AB875" t="s">
        <v>61</v>
      </c>
      <c r="AC875">
        <v>2021</v>
      </c>
      <c r="AD875" t="s">
        <v>647</v>
      </c>
      <c r="AE875" t="s">
        <v>650</v>
      </c>
      <c r="AF875">
        <v>9</v>
      </c>
      <c r="AG875">
        <v>2018</v>
      </c>
      <c r="AH875" t="s">
        <v>86</v>
      </c>
      <c r="AI875" t="s">
        <v>340</v>
      </c>
      <c r="AJ875" t="s">
        <v>651</v>
      </c>
      <c r="AK875" t="s">
        <v>343</v>
      </c>
      <c r="AL875" t="s">
        <v>83</v>
      </c>
      <c r="AM875" t="s">
        <v>130</v>
      </c>
      <c r="AQ875">
        <v>0</v>
      </c>
      <c r="AT875">
        <v>0</v>
      </c>
      <c r="AU875">
        <v>0.26</v>
      </c>
      <c r="AV875">
        <v>299520</v>
      </c>
      <c r="AW875" t="s">
        <v>131</v>
      </c>
      <c r="AX875">
        <v>3</v>
      </c>
      <c r="AY875">
        <v>14</v>
      </c>
      <c r="AZ875" s="1">
        <v>43265</v>
      </c>
      <c r="BA875">
        <v>2018</v>
      </c>
      <c r="BB875">
        <v>2019</v>
      </c>
      <c r="BC875" t="s">
        <v>652</v>
      </c>
      <c r="BD875" s="5">
        <f>VLOOKUP(BC875,'unit cost'!$A$2:$B$17,2,FALSE)</f>
        <v>0.26300000000000001</v>
      </c>
      <c r="BE875" s="5">
        <f t="shared" si="13"/>
        <v>302976</v>
      </c>
    </row>
    <row r="876" spans="1:57" ht="14.4" x14ac:dyDescent="0.3">
      <c r="A876" s="6" t="s">
        <v>2712</v>
      </c>
      <c r="C876">
        <v>280</v>
      </c>
      <c r="D876" t="s">
        <v>648</v>
      </c>
      <c r="E876" t="s">
        <v>83</v>
      </c>
      <c r="F876" t="s">
        <v>66</v>
      </c>
      <c r="G876">
        <v>1152000</v>
      </c>
      <c r="H876">
        <v>1</v>
      </c>
      <c r="I876">
        <v>1152000</v>
      </c>
      <c r="J876" s="1">
        <v>43447</v>
      </c>
      <c r="K876" s="1">
        <v>43465</v>
      </c>
      <c r="N876" s="1">
        <v>43447</v>
      </c>
      <c r="O876" t="s">
        <v>56</v>
      </c>
      <c r="P876" t="s">
        <v>67</v>
      </c>
      <c r="Q876" s="1">
        <v>43588</v>
      </c>
      <c r="T876">
        <v>0</v>
      </c>
      <c r="U876" t="b">
        <v>0</v>
      </c>
      <c r="V876" t="s">
        <v>653</v>
      </c>
      <c r="W876" t="s">
        <v>83</v>
      </c>
      <c r="X876" t="s">
        <v>573</v>
      </c>
      <c r="Y876" t="s">
        <v>574</v>
      </c>
      <c r="Z876" t="s">
        <v>253</v>
      </c>
      <c r="AA876" t="s">
        <v>646</v>
      </c>
      <c r="AB876" t="s">
        <v>61</v>
      </c>
      <c r="AC876">
        <v>2021</v>
      </c>
      <c r="AD876" t="s">
        <v>647</v>
      </c>
      <c r="AE876" t="s">
        <v>650</v>
      </c>
      <c r="AF876">
        <v>12</v>
      </c>
      <c r="AG876">
        <v>2018</v>
      </c>
      <c r="AH876" t="s">
        <v>86</v>
      </c>
      <c r="AI876" t="s">
        <v>340</v>
      </c>
      <c r="AJ876" t="s">
        <v>651</v>
      </c>
      <c r="AK876" t="s">
        <v>343</v>
      </c>
      <c r="AL876" t="s">
        <v>83</v>
      </c>
      <c r="AM876" t="s">
        <v>130</v>
      </c>
      <c r="AQ876">
        <v>0</v>
      </c>
      <c r="AT876">
        <v>0</v>
      </c>
      <c r="AU876">
        <v>0.26</v>
      </c>
      <c r="AV876">
        <v>299520</v>
      </c>
      <c r="AW876" t="s">
        <v>131</v>
      </c>
      <c r="AX876">
        <v>3</v>
      </c>
      <c r="AY876">
        <v>14</v>
      </c>
      <c r="AZ876" s="1">
        <v>43349</v>
      </c>
      <c r="BA876">
        <v>2018</v>
      </c>
      <c r="BB876">
        <v>2019</v>
      </c>
      <c r="BC876" t="s">
        <v>652</v>
      </c>
      <c r="BD876" s="5">
        <f>VLOOKUP(BC876,'unit cost'!$A$2:$B$17,2,FALSE)</f>
        <v>0.26300000000000001</v>
      </c>
      <c r="BE876" s="5">
        <f t="shared" si="13"/>
        <v>302976</v>
      </c>
    </row>
    <row r="877" spans="1:57" ht="14.4" x14ac:dyDescent="0.3">
      <c r="A877" s="6" t="s">
        <v>2712</v>
      </c>
      <c r="C877">
        <v>323</v>
      </c>
      <c r="D877" t="s">
        <v>648</v>
      </c>
      <c r="E877" t="s">
        <v>83</v>
      </c>
      <c r="F877" t="s">
        <v>66</v>
      </c>
      <c r="G877">
        <v>230200</v>
      </c>
      <c r="H877">
        <v>1</v>
      </c>
      <c r="I877">
        <v>230200</v>
      </c>
      <c r="J877" s="1">
        <v>43874</v>
      </c>
      <c r="K877" s="1">
        <v>43769</v>
      </c>
      <c r="N877" s="1">
        <v>43874</v>
      </c>
      <c r="O877" t="s">
        <v>56</v>
      </c>
      <c r="P877" t="s">
        <v>57</v>
      </c>
      <c r="Q877" s="1">
        <v>43893</v>
      </c>
      <c r="T877">
        <v>1007165</v>
      </c>
      <c r="U877" t="b">
        <v>1</v>
      </c>
      <c r="V877" t="s">
        <v>654</v>
      </c>
      <c r="W877" t="s">
        <v>83</v>
      </c>
      <c r="X877" t="s">
        <v>573</v>
      </c>
      <c r="Y877" t="s">
        <v>574</v>
      </c>
      <c r="Z877" t="s">
        <v>253</v>
      </c>
      <c r="AA877" t="s">
        <v>646</v>
      </c>
      <c r="AB877" t="s">
        <v>61</v>
      </c>
      <c r="AC877">
        <v>2021</v>
      </c>
      <c r="AD877" t="s">
        <v>647</v>
      </c>
      <c r="AE877" t="s">
        <v>650</v>
      </c>
      <c r="AF877">
        <v>2</v>
      </c>
      <c r="AG877">
        <v>2020</v>
      </c>
      <c r="AH877" t="s">
        <v>86</v>
      </c>
      <c r="AI877" t="s">
        <v>340</v>
      </c>
      <c r="AJ877" t="s">
        <v>651</v>
      </c>
      <c r="AK877" t="s">
        <v>343</v>
      </c>
      <c r="AL877" t="s">
        <v>83</v>
      </c>
      <c r="AM877" t="s">
        <v>130</v>
      </c>
      <c r="AQ877">
        <v>0</v>
      </c>
      <c r="AT877">
        <v>0</v>
      </c>
      <c r="AU877">
        <v>0.26</v>
      </c>
      <c r="AV877">
        <v>59852</v>
      </c>
      <c r="AW877" t="s">
        <v>131</v>
      </c>
      <c r="AX877">
        <v>3</v>
      </c>
      <c r="AY877">
        <v>14</v>
      </c>
      <c r="AZ877" s="1">
        <v>43776</v>
      </c>
      <c r="BA877">
        <v>2020</v>
      </c>
      <c r="BB877">
        <v>2020</v>
      </c>
      <c r="BC877" t="s">
        <v>652</v>
      </c>
      <c r="BD877" s="5">
        <f>VLOOKUP(BC877,'unit cost'!$A$2:$B$17,2,FALSE)</f>
        <v>0.26300000000000001</v>
      </c>
      <c r="BE877" s="5">
        <f t="shared" si="13"/>
        <v>60542.600000000006</v>
      </c>
    </row>
    <row r="878" spans="1:57" ht="14.4" x14ac:dyDescent="0.3">
      <c r="A878" s="6" t="s">
        <v>2712</v>
      </c>
      <c r="C878">
        <v>330</v>
      </c>
      <c r="D878" t="s">
        <v>648</v>
      </c>
      <c r="E878" t="s">
        <v>83</v>
      </c>
      <c r="F878" t="s">
        <v>99</v>
      </c>
      <c r="G878">
        <v>777600</v>
      </c>
      <c r="H878">
        <v>1</v>
      </c>
      <c r="I878">
        <v>777600</v>
      </c>
      <c r="J878" s="1">
        <v>44057</v>
      </c>
      <c r="K878" s="1">
        <v>43830</v>
      </c>
      <c r="N878" s="1">
        <v>44057</v>
      </c>
      <c r="O878" t="s">
        <v>56</v>
      </c>
      <c r="P878" t="s">
        <v>655</v>
      </c>
      <c r="Q878" s="1">
        <v>44082</v>
      </c>
      <c r="T878">
        <v>0</v>
      </c>
      <c r="U878" t="b">
        <v>1</v>
      </c>
      <c r="V878" t="s">
        <v>656</v>
      </c>
      <c r="W878" t="s">
        <v>83</v>
      </c>
      <c r="X878" t="s">
        <v>573</v>
      </c>
      <c r="Y878" t="s">
        <v>574</v>
      </c>
      <c r="Z878" t="s">
        <v>253</v>
      </c>
      <c r="AA878" t="s">
        <v>646</v>
      </c>
      <c r="AB878" t="s">
        <v>61</v>
      </c>
      <c r="AC878">
        <v>2021</v>
      </c>
      <c r="AD878" t="s">
        <v>647</v>
      </c>
      <c r="AE878" t="s">
        <v>650</v>
      </c>
      <c r="AF878">
        <v>8</v>
      </c>
      <c r="AG878">
        <v>2020</v>
      </c>
      <c r="AH878" t="s">
        <v>86</v>
      </c>
      <c r="AI878" t="s">
        <v>340</v>
      </c>
      <c r="AJ878" t="s">
        <v>651</v>
      </c>
      <c r="AK878" t="s">
        <v>343</v>
      </c>
      <c r="AL878" t="s">
        <v>83</v>
      </c>
      <c r="AM878" t="s">
        <v>130</v>
      </c>
      <c r="AQ878">
        <v>0</v>
      </c>
      <c r="AT878">
        <v>0</v>
      </c>
      <c r="AU878">
        <v>0.26</v>
      </c>
      <c r="AV878">
        <v>202176</v>
      </c>
      <c r="AW878" t="s">
        <v>131</v>
      </c>
      <c r="AX878">
        <v>3</v>
      </c>
      <c r="AY878">
        <v>14</v>
      </c>
      <c r="AZ878" s="1">
        <v>43959</v>
      </c>
      <c r="BA878">
        <v>2020</v>
      </c>
      <c r="BB878">
        <v>2020</v>
      </c>
      <c r="BC878" t="s">
        <v>652</v>
      </c>
      <c r="BD878" s="5">
        <f>VLOOKUP(BC878,'unit cost'!$A$2:$B$17,2,FALSE)</f>
        <v>0.26300000000000001</v>
      </c>
      <c r="BE878" s="5">
        <f t="shared" si="13"/>
        <v>204508.80000000002</v>
      </c>
    </row>
    <row r="879" spans="1:57" ht="14.4" x14ac:dyDescent="0.3">
      <c r="A879" s="6" t="s">
        <v>2712</v>
      </c>
      <c r="C879">
        <v>459</v>
      </c>
      <c r="D879" t="s">
        <v>648</v>
      </c>
      <c r="E879" t="s">
        <v>83</v>
      </c>
      <c r="F879" t="s">
        <v>66</v>
      </c>
      <c r="G879">
        <v>849600</v>
      </c>
      <c r="H879">
        <v>1</v>
      </c>
      <c r="I879">
        <v>849600</v>
      </c>
      <c r="J879" s="1">
        <v>44160</v>
      </c>
      <c r="K879" s="1">
        <v>44074</v>
      </c>
      <c r="N879" s="1">
        <v>44160</v>
      </c>
      <c r="O879" t="s">
        <v>56</v>
      </c>
      <c r="P879" t="s">
        <v>67</v>
      </c>
      <c r="Q879" s="1">
        <v>44169</v>
      </c>
      <c r="T879">
        <v>0</v>
      </c>
      <c r="U879" t="b">
        <v>0</v>
      </c>
      <c r="V879" t="s">
        <v>657</v>
      </c>
      <c r="W879" t="s">
        <v>83</v>
      </c>
      <c r="X879" t="s">
        <v>573</v>
      </c>
      <c r="Y879" t="s">
        <v>574</v>
      </c>
      <c r="Z879" t="s">
        <v>253</v>
      </c>
      <c r="AA879" t="s">
        <v>646</v>
      </c>
      <c r="AB879" t="s">
        <v>61</v>
      </c>
      <c r="AC879">
        <v>2021</v>
      </c>
      <c r="AD879" t="s">
        <v>647</v>
      </c>
      <c r="AE879" t="s">
        <v>650</v>
      </c>
      <c r="AF879">
        <v>11</v>
      </c>
      <c r="AG879">
        <v>2020</v>
      </c>
      <c r="AH879" t="s">
        <v>86</v>
      </c>
      <c r="AI879" t="s">
        <v>340</v>
      </c>
      <c r="AJ879" t="s">
        <v>651</v>
      </c>
      <c r="AK879" t="s">
        <v>343</v>
      </c>
      <c r="AL879" t="s">
        <v>83</v>
      </c>
      <c r="AM879" t="s">
        <v>130</v>
      </c>
      <c r="AQ879">
        <v>0</v>
      </c>
      <c r="AT879">
        <v>0</v>
      </c>
      <c r="AU879">
        <v>0.26</v>
      </c>
      <c r="AV879">
        <v>220896</v>
      </c>
      <c r="AW879" t="s">
        <v>131</v>
      </c>
      <c r="AX879">
        <v>3</v>
      </c>
      <c r="AY879">
        <v>14</v>
      </c>
      <c r="AZ879" s="1">
        <v>44062</v>
      </c>
      <c r="BA879">
        <v>2020</v>
      </c>
      <c r="BB879">
        <v>2021</v>
      </c>
      <c r="BC879" t="s">
        <v>652</v>
      </c>
      <c r="BD879" s="5">
        <f>VLOOKUP(BC879,'unit cost'!$A$2:$B$17,2,FALSE)</f>
        <v>0.26300000000000001</v>
      </c>
      <c r="BE879" s="5">
        <f t="shared" ref="BE879:BE935" si="14">BD879*G879</f>
        <v>223444.80000000002</v>
      </c>
    </row>
    <row r="880" spans="1:57" ht="14.4" x14ac:dyDescent="0.3">
      <c r="A880" s="6" t="s">
        <v>2712</v>
      </c>
      <c r="C880">
        <v>460</v>
      </c>
      <c r="D880" t="s">
        <v>648</v>
      </c>
      <c r="E880" t="s">
        <v>83</v>
      </c>
      <c r="F880" t="s">
        <v>66</v>
      </c>
      <c r="G880">
        <v>1310400</v>
      </c>
      <c r="H880">
        <v>1</v>
      </c>
      <c r="I880">
        <v>1310400</v>
      </c>
      <c r="J880" s="1">
        <v>44176</v>
      </c>
      <c r="K880" s="1">
        <v>44104</v>
      </c>
      <c r="N880" s="1">
        <v>44176</v>
      </c>
      <c r="O880" t="s">
        <v>56</v>
      </c>
      <c r="P880" t="s">
        <v>67</v>
      </c>
      <c r="Q880" s="1">
        <v>44285</v>
      </c>
      <c r="T880">
        <v>0</v>
      </c>
      <c r="U880" t="b">
        <v>0</v>
      </c>
      <c r="V880" t="s">
        <v>658</v>
      </c>
      <c r="W880" t="s">
        <v>83</v>
      </c>
      <c r="X880" t="s">
        <v>573</v>
      </c>
      <c r="Y880" t="s">
        <v>574</v>
      </c>
      <c r="Z880" t="s">
        <v>253</v>
      </c>
      <c r="AA880" t="s">
        <v>646</v>
      </c>
      <c r="AB880" t="s">
        <v>61</v>
      </c>
      <c r="AC880">
        <v>2021</v>
      </c>
      <c r="AD880" t="s">
        <v>647</v>
      </c>
      <c r="AE880" t="s">
        <v>650</v>
      </c>
      <c r="AF880">
        <v>12</v>
      </c>
      <c r="AG880">
        <v>2020</v>
      </c>
      <c r="AH880" t="s">
        <v>86</v>
      </c>
      <c r="AI880" t="s">
        <v>340</v>
      </c>
      <c r="AJ880" t="s">
        <v>651</v>
      </c>
      <c r="AK880" t="s">
        <v>343</v>
      </c>
      <c r="AL880" t="s">
        <v>83</v>
      </c>
      <c r="AM880" t="s">
        <v>130</v>
      </c>
      <c r="AQ880">
        <v>0</v>
      </c>
      <c r="AT880">
        <v>0</v>
      </c>
      <c r="AU880">
        <v>0.26</v>
      </c>
      <c r="AV880">
        <v>340704</v>
      </c>
      <c r="AW880" t="s">
        <v>131</v>
      </c>
      <c r="AX880">
        <v>3</v>
      </c>
      <c r="AY880">
        <v>14</v>
      </c>
      <c r="AZ880" s="1">
        <v>44078</v>
      </c>
      <c r="BA880">
        <v>2020</v>
      </c>
      <c r="BB880">
        <v>2021</v>
      </c>
      <c r="BC880" t="s">
        <v>652</v>
      </c>
      <c r="BD880" s="5">
        <f>VLOOKUP(BC880,'unit cost'!$A$2:$B$17,2,FALSE)</f>
        <v>0.26300000000000001</v>
      </c>
      <c r="BE880" s="5">
        <f t="shared" si="14"/>
        <v>344635.2</v>
      </c>
    </row>
    <row r="881" spans="1:57" ht="14.4" x14ac:dyDescent="0.3">
      <c r="A881" s="6" t="s">
        <v>2712</v>
      </c>
      <c r="C881">
        <v>466</v>
      </c>
      <c r="D881" t="s">
        <v>648</v>
      </c>
      <c r="E881" t="s">
        <v>83</v>
      </c>
      <c r="F881" t="s">
        <v>66</v>
      </c>
      <c r="G881">
        <v>1440000</v>
      </c>
      <c r="H881">
        <v>1</v>
      </c>
      <c r="I881">
        <v>1440000</v>
      </c>
      <c r="J881" s="1">
        <v>44285</v>
      </c>
      <c r="K881" s="1">
        <v>44082</v>
      </c>
      <c r="N881" s="1">
        <v>44285</v>
      </c>
      <c r="O881" t="s">
        <v>56</v>
      </c>
      <c r="P881" t="s">
        <v>57</v>
      </c>
      <c r="Q881" s="1">
        <v>44285</v>
      </c>
      <c r="T881">
        <v>0</v>
      </c>
      <c r="U881" t="b">
        <v>0</v>
      </c>
      <c r="V881" t="s">
        <v>657</v>
      </c>
      <c r="W881" t="s">
        <v>83</v>
      </c>
      <c r="X881" t="s">
        <v>573</v>
      </c>
      <c r="Y881" t="s">
        <v>574</v>
      </c>
      <c r="Z881" t="s">
        <v>253</v>
      </c>
      <c r="AA881" t="s">
        <v>646</v>
      </c>
      <c r="AB881" t="s">
        <v>61</v>
      </c>
      <c r="AC881">
        <v>2021</v>
      </c>
      <c r="AD881" t="s">
        <v>647</v>
      </c>
      <c r="AE881" t="s">
        <v>650</v>
      </c>
      <c r="AF881">
        <v>3</v>
      </c>
      <c r="AG881">
        <v>2021</v>
      </c>
      <c r="AH881" t="s">
        <v>86</v>
      </c>
      <c r="AI881" t="s">
        <v>340</v>
      </c>
      <c r="AJ881" t="s">
        <v>651</v>
      </c>
      <c r="AK881" t="s">
        <v>343</v>
      </c>
      <c r="AL881" t="s">
        <v>83</v>
      </c>
      <c r="AM881" t="s">
        <v>130</v>
      </c>
      <c r="AQ881">
        <v>0</v>
      </c>
      <c r="AT881">
        <v>0</v>
      </c>
      <c r="AU881">
        <v>0.26</v>
      </c>
      <c r="AV881">
        <v>374400</v>
      </c>
      <c r="AW881" t="s">
        <v>131</v>
      </c>
      <c r="AX881">
        <v>3</v>
      </c>
      <c r="AY881">
        <v>14</v>
      </c>
      <c r="AZ881" s="1">
        <v>44187</v>
      </c>
      <c r="BA881">
        <v>2021</v>
      </c>
      <c r="BB881">
        <v>2021</v>
      </c>
      <c r="BC881" t="s">
        <v>652</v>
      </c>
      <c r="BD881" s="5">
        <f>VLOOKUP(BC881,'unit cost'!$A$2:$B$17,2,FALSE)</f>
        <v>0.26300000000000001</v>
      </c>
      <c r="BE881" s="5">
        <f t="shared" si="14"/>
        <v>378720</v>
      </c>
    </row>
    <row r="882" spans="1:57" ht="14.4" x14ac:dyDescent="0.3">
      <c r="A882" s="6" t="s">
        <v>2712</v>
      </c>
      <c r="C882">
        <v>502</v>
      </c>
      <c r="D882" t="s">
        <v>648</v>
      </c>
      <c r="E882" t="s">
        <v>68</v>
      </c>
      <c r="F882" t="s">
        <v>66</v>
      </c>
      <c r="G882">
        <v>4200000</v>
      </c>
      <c r="H882">
        <v>1</v>
      </c>
      <c r="I882">
        <v>4200000</v>
      </c>
      <c r="J882" s="1">
        <v>44742</v>
      </c>
      <c r="K882" s="1">
        <v>44742</v>
      </c>
      <c r="N882" s="1">
        <v>44742</v>
      </c>
      <c r="O882" t="s">
        <v>69</v>
      </c>
      <c r="P882" t="s">
        <v>67</v>
      </c>
      <c r="Q882" s="1">
        <v>44169</v>
      </c>
      <c r="T882">
        <v>0</v>
      </c>
      <c r="U882" t="b">
        <v>0</v>
      </c>
      <c r="V882">
        <v>502</v>
      </c>
      <c r="W882" t="s">
        <v>68</v>
      </c>
      <c r="X882" t="s">
        <v>573</v>
      </c>
      <c r="Y882" t="s">
        <v>574</v>
      </c>
      <c r="Z882" t="s">
        <v>253</v>
      </c>
      <c r="AA882" t="s">
        <v>646</v>
      </c>
      <c r="AB882" t="s">
        <v>61</v>
      </c>
      <c r="AC882">
        <v>2021</v>
      </c>
      <c r="AD882" t="s">
        <v>647</v>
      </c>
      <c r="AE882" t="s">
        <v>650</v>
      </c>
      <c r="AF882">
        <v>6</v>
      </c>
      <c r="AG882">
        <v>2022</v>
      </c>
      <c r="AH882" t="s">
        <v>70</v>
      </c>
      <c r="AI882" t="s">
        <v>340</v>
      </c>
      <c r="AJ882" t="s">
        <v>651</v>
      </c>
      <c r="AK882" t="s">
        <v>343</v>
      </c>
      <c r="AL882" t="s">
        <v>83</v>
      </c>
      <c r="AM882" t="s">
        <v>130</v>
      </c>
      <c r="AQ882">
        <v>0</v>
      </c>
      <c r="AT882">
        <v>0</v>
      </c>
      <c r="AU882">
        <v>0.26</v>
      </c>
      <c r="AV882">
        <v>1092000</v>
      </c>
      <c r="AW882" t="s">
        <v>131</v>
      </c>
      <c r="AX882">
        <v>3</v>
      </c>
      <c r="AY882">
        <v>14</v>
      </c>
      <c r="AZ882" s="1">
        <v>44644</v>
      </c>
      <c r="BA882">
        <v>2022</v>
      </c>
      <c r="BB882">
        <v>2022</v>
      </c>
      <c r="BC882" t="s">
        <v>652</v>
      </c>
      <c r="BD882" s="5">
        <f>VLOOKUP(BC882,'unit cost'!$A$2:$B$17,2,FALSE)</f>
        <v>0.26300000000000001</v>
      </c>
      <c r="BE882" s="5">
        <f t="shared" si="14"/>
        <v>1104600</v>
      </c>
    </row>
    <row r="883" spans="1:57" ht="14.4" x14ac:dyDescent="0.3">
      <c r="A883" s="6" t="s">
        <v>2712</v>
      </c>
      <c r="C883">
        <v>505</v>
      </c>
      <c r="D883" t="s">
        <v>648</v>
      </c>
      <c r="E883" t="s">
        <v>83</v>
      </c>
      <c r="F883" t="s">
        <v>66</v>
      </c>
      <c r="G883">
        <v>300800</v>
      </c>
      <c r="H883">
        <v>1</v>
      </c>
      <c r="I883">
        <v>300800</v>
      </c>
      <c r="J883" s="1">
        <v>44315</v>
      </c>
      <c r="K883" s="1">
        <v>44169</v>
      </c>
      <c r="N883" s="1">
        <v>44315</v>
      </c>
      <c r="O883" t="s">
        <v>80</v>
      </c>
      <c r="P883" t="s">
        <v>57</v>
      </c>
      <c r="Q883" s="1">
        <v>44282</v>
      </c>
      <c r="T883">
        <v>0</v>
      </c>
      <c r="U883" t="b">
        <v>0</v>
      </c>
      <c r="V883" t="s">
        <v>659</v>
      </c>
      <c r="W883" t="s">
        <v>83</v>
      </c>
      <c r="X883" t="s">
        <v>573</v>
      </c>
      <c r="Y883" t="s">
        <v>574</v>
      </c>
      <c r="Z883" t="s">
        <v>253</v>
      </c>
      <c r="AA883" t="s">
        <v>646</v>
      </c>
      <c r="AB883" t="s">
        <v>61</v>
      </c>
      <c r="AC883">
        <v>2021</v>
      </c>
      <c r="AD883" t="s">
        <v>647</v>
      </c>
      <c r="AE883" t="s">
        <v>650</v>
      </c>
      <c r="AF883">
        <v>4</v>
      </c>
      <c r="AG883">
        <v>2021</v>
      </c>
      <c r="AH883" t="s">
        <v>86</v>
      </c>
      <c r="AI883" t="s">
        <v>340</v>
      </c>
      <c r="AJ883" t="s">
        <v>651</v>
      </c>
      <c r="AK883" t="s">
        <v>343</v>
      </c>
      <c r="AL883" t="s">
        <v>83</v>
      </c>
      <c r="AM883" t="s">
        <v>130</v>
      </c>
      <c r="AQ883">
        <v>0</v>
      </c>
      <c r="AT883">
        <v>0</v>
      </c>
      <c r="AU883">
        <v>0.26</v>
      </c>
      <c r="AV883">
        <v>78208</v>
      </c>
      <c r="AW883" t="s">
        <v>131</v>
      </c>
      <c r="AX883">
        <v>3</v>
      </c>
      <c r="AY883">
        <v>14</v>
      </c>
      <c r="AZ883" s="1">
        <v>44217</v>
      </c>
      <c r="BA883">
        <v>2021</v>
      </c>
      <c r="BB883">
        <v>2021</v>
      </c>
      <c r="BC883" t="s">
        <v>652</v>
      </c>
      <c r="BD883" s="5">
        <f>VLOOKUP(BC883,'unit cost'!$A$2:$B$17,2,FALSE)</f>
        <v>0.26300000000000001</v>
      </c>
      <c r="BE883" s="5">
        <f t="shared" si="14"/>
        <v>79110.400000000009</v>
      </c>
    </row>
    <row r="884" spans="1:57" ht="14.4" x14ac:dyDescent="0.3">
      <c r="A884" s="6" t="s">
        <v>2712</v>
      </c>
      <c r="C884">
        <v>532</v>
      </c>
      <c r="D884" t="s">
        <v>648</v>
      </c>
      <c r="E884" t="s">
        <v>68</v>
      </c>
      <c r="F884" t="s">
        <v>66</v>
      </c>
      <c r="G884">
        <v>4760004</v>
      </c>
      <c r="H884">
        <v>1</v>
      </c>
      <c r="I884">
        <v>4760004</v>
      </c>
      <c r="J884" s="1">
        <v>44926</v>
      </c>
      <c r="K884" s="1">
        <v>44926</v>
      </c>
      <c r="N884" s="1">
        <v>44926</v>
      </c>
      <c r="O884" t="s">
        <v>69</v>
      </c>
      <c r="P884" t="s">
        <v>67</v>
      </c>
      <c r="Q884" s="1">
        <v>44265</v>
      </c>
      <c r="T884">
        <v>0</v>
      </c>
      <c r="U884" t="b">
        <v>0</v>
      </c>
      <c r="V884">
        <v>532</v>
      </c>
      <c r="W884" t="s">
        <v>68</v>
      </c>
      <c r="X884" t="s">
        <v>573</v>
      </c>
      <c r="Y884" t="s">
        <v>574</v>
      </c>
      <c r="Z884" t="s">
        <v>253</v>
      </c>
      <c r="AA884" t="s">
        <v>646</v>
      </c>
      <c r="AB884" t="s">
        <v>61</v>
      </c>
      <c r="AC884">
        <v>2021</v>
      </c>
      <c r="AD884" t="s">
        <v>647</v>
      </c>
      <c r="AE884" t="s">
        <v>650</v>
      </c>
      <c r="AF884">
        <v>12</v>
      </c>
      <c r="AG884">
        <v>2022</v>
      </c>
      <c r="AH884" t="s">
        <v>70</v>
      </c>
      <c r="AI884" t="s">
        <v>340</v>
      </c>
      <c r="AJ884" t="s">
        <v>651</v>
      </c>
      <c r="AK884" t="s">
        <v>343</v>
      </c>
      <c r="AL884" t="s">
        <v>83</v>
      </c>
      <c r="AM884" t="s">
        <v>130</v>
      </c>
      <c r="AQ884">
        <v>0</v>
      </c>
      <c r="AT884">
        <v>0</v>
      </c>
      <c r="AU884">
        <v>0.26</v>
      </c>
      <c r="AV884">
        <v>1237601.04</v>
      </c>
      <c r="AW884" t="s">
        <v>131</v>
      </c>
      <c r="AX884">
        <v>3</v>
      </c>
      <c r="AY884">
        <v>14</v>
      </c>
      <c r="AZ884" s="1">
        <v>44828</v>
      </c>
      <c r="BA884">
        <v>2023</v>
      </c>
      <c r="BB884">
        <v>2023</v>
      </c>
      <c r="BC884" t="s">
        <v>652</v>
      </c>
      <c r="BD884" s="5">
        <f>VLOOKUP(BC884,'unit cost'!$A$2:$B$17,2,FALSE)</f>
        <v>0.26300000000000001</v>
      </c>
      <c r="BE884" s="5">
        <f t="shared" si="14"/>
        <v>1251881.0520000001</v>
      </c>
    </row>
    <row r="885" spans="1:57" ht="14.4" x14ac:dyDescent="0.3">
      <c r="A885" s="6" t="s">
        <v>2712</v>
      </c>
      <c r="C885">
        <v>537</v>
      </c>
      <c r="D885" t="s">
        <v>648</v>
      </c>
      <c r="E885" t="s">
        <v>68</v>
      </c>
      <c r="F885" t="s">
        <v>66</v>
      </c>
      <c r="G885">
        <v>8400000</v>
      </c>
      <c r="H885">
        <v>1</v>
      </c>
      <c r="I885">
        <v>8400000</v>
      </c>
      <c r="J885" s="1">
        <v>44408</v>
      </c>
      <c r="K885" s="1">
        <v>44408</v>
      </c>
      <c r="N885" s="1">
        <v>44408</v>
      </c>
      <c r="O885" t="s">
        <v>69</v>
      </c>
      <c r="P885" t="s">
        <v>67</v>
      </c>
      <c r="Q885" s="1">
        <v>44282</v>
      </c>
      <c r="T885">
        <v>0</v>
      </c>
      <c r="U885" t="b">
        <v>0</v>
      </c>
      <c r="V885">
        <v>537</v>
      </c>
      <c r="W885" t="s">
        <v>68</v>
      </c>
      <c r="X885" t="s">
        <v>573</v>
      </c>
      <c r="Y885" t="s">
        <v>574</v>
      </c>
      <c r="Z885" t="s">
        <v>253</v>
      </c>
      <c r="AA885" t="s">
        <v>646</v>
      </c>
      <c r="AB885" t="s">
        <v>61</v>
      </c>
      <c r="AC885">
        <v>2021</v>
      </c>
      <c r="AD885" t="s">
        <v>647</v>
      </c>
      <c r="AE885" t="s">
        <v>650</v>
      </c>
      <c r="AF885">
        <v>7</v>
      </c>
      <c r="AG885">
        <v>2021</v>
      </c>
      <c r="AH885" t="s">
        <v>70</v>
      </c>
      <c r="AI885" t="s">
        <v>340</v>
      </c>
      <c r="AJ885" t="s">
        <v>651</v>
      </c>
      <c r="AK885" t="s">
        <v>343</v>
      </c>
      <c r="AL885" t="s">
        <v>83</v>
      </c>
      <c r="AM885" t="s">
        <v>130</v>
      </c>
      <c r="AQ885">
        <v>0</v>
      </c>
      <c r="AT885">
        <v>0</v>
      </c>
      <c r="AU885">
        <v>0.26</v>
      </c>
      <c r="AV885">
        <v>2184000</v>
      </c>
      <c r="AW885" t="s">
        <v>131</v>
      </c>
      <c r="AX885">
        <v>3</v>
      </c>
      <c r="AY885">
        <v>14</v>
      </c>
      <c r="AZ885" s="1">
        <v>44310</v>
      </c>
      <c r="BA885">
        <v>2021</v>
      </c>
      <c r="BB885">
        <v>2021</v>
      </c>
      <c r="BC885" t="s">
        <v>652</v>
      </c>
      <c r="BD885" s="5">
        <f>VLOOKUP(BC885,'unit cost'!$A$2:$B$17,2,FALSE)</f>
        <v>0.26300000000000001</v>
      </c>
      <c r="BE885" s="5">
        <f t="shared" si="14"/>
        <v>2209200</v>
      </c>
    </row>
    <row r="886" spans="1:57" ht="14.4" x14ac:dyDescent="0.3">
      <c r="A886" s="6" t="s">
        <v>2712</v>
      </c>
      <c r="C886">
        <v>538</v>
      </c>
      <c r="D886" t="s">
        <v>648</v>
      </c>
      <c r="E886" t="s">
        <v>68</v>
      </c>
      <c r="F886" t="s">
        <v>66</v>
      </c>
      <c r="G886">
        <v>3500000</v>
      </c>
      <c r="H886">
        <v>1</v>
      </c>
      <c r="I886">
        <v>3500000</v>
      </c>
      <c r="J886" s="1">
        <v>44561</v>
      </c>
      <c r="K886" s="1">
        <v>44561</v>
      </c>
      <c r="N886" s="1">
        <v>44561</v>
      </c>
      <c r="O886" t="s">
        <v>69</v>
      </c>
      <c r="P886" t="s">
        <v>67</v>
      </c>
      <c r="Q886" s="1">
        <v>44282</v>
      </c>
      <c r="T886">
        <v>0</v>
      </c>
      <c r="U886" t="b">
        <v>0</v>
      </c>
      <c r="V886">
        <v>538</v>
      </c>
      <c r="W886" t="s">
        <v>68</v>
      </c>
      <c r="X886" t="s">
        <v>573</v>
      </c>
      <c r="Y886" t="s">
        <v>574</v>
      </c>
      <c r="Z886" t="s">
        <v>253</v>
      </c>
      <c r="AA886" t="s">
        <v>646</v>
      </c>
      <c r="AB886" t="s">
        <v>61</v>
      </c>
      <c r="AC886">
        <v>2021</v>
      </c>
      <c r="AD886" t="s">
        <v>647</v>
      </c>
      <c r="AE886" t="s">
        <v>650</v>
      </c>
      <c r="AF886">
        <v>12</v>
      </c>
      <c r="AG886">
        <v>2021</v>
      </c>
      <c r="AH886" t="s">
        <v>70</v>
      </c>
      <c r="AI886" t="s">
        <v>340</v>
      </c>
      <c r="AJ886" t="s">
        <v>651</v>
      </c>
      <c r="AK886" t="s">
        <v>343</v>
      </c>
      <c r="AL886" t="s">
        <v>83</v>
      </c>
      <c r="AM886" t="s">
        <v>130</v>
      </c>
      <c r="AQ886">
        <v>0</v>
      </c>
      <c r="AT886">
        <v>0</v>
      </c>
      <c r="AU886">
        <v>0.26</v>
      </c>
      <c r="AV886">
        <v>910000</v>
      </c>
      <c r="AW886" t="s">
        <v>131</v>
      </c>
      <c r="AX886">
        <v>3</v>
      </c>
      <c r="AY886">
        <v>14</v>
      </c>
      <c r="AZ886" s="1">
        <v>44463</v>
      </c>
      <c r="BA886">
        <v>2022</v>
      </c>
      <c r="BB886">
        <v>2022</v>
      </c>
      <c r="BC886" t="s">
        <v>652</v>
      </c>
      <c r="BD886" s="5">
        <f>VLOOKUP(BC886,'unit cost'!$A$2:$B$17,2,FALSE)</f>
        <v>0.26300000000000001</v>
      </c>
      <c r="BE886" s="5">
        <f t="shared" si="14"/>
        <v>920500</v>
      </c>
    </row>
    <row r="887" spans="1:57" ht="14.4" x14ac:dyDescent="0.3">
      <c r="A887" t="s">
        <v>662</v>
      </c>
      <c r="C887">
        <v>1</v>
      </c>
      <c r="D887" t="s">
        <v>133</v>
      </c>
      <c r="E887" t="s">
        <v>93</v>
      </c>
      <c r="F887" t="s">
        <v>66</v>
      </c>
      <c r="G887">
        <v>4320</v>
      </c>
      <c r="H887">
        <v>0.33333333333333298</v>
      </c>
      <c r="I887">
        <v>1440</v>
      </c>
      <c r="J887" s="1">
        <v>43187</v>
      </c>
      <c r="K887" s="1">
        <v>43300</v>
      </c>
      <c r="N887" s="1">
        <v>43187</v>
      </c>
      <c r="O887" t="s">
        <v>56</v>
      </c>
      <c r="P887" t="s">
        <v>57</v>
      </c>
      <c r="Q887" s="1">
        <v>43300</v>
      </c>
      <c r="T887">
        <v>0</v>
      </c>
      <c r="U887" t="b">
        <v>0</v>
      </c>
      <c r="V887" t="s">
        <v>660</v>
      </c>
      <c r="W887" t="s">
        <v>83</v>
      </c>
      <c r="X887" t="s">
        <v>661</v>
      </c>
      <c r="Y887" t="s">
        <v>662</v>
      </c>
      <c r="Z887" t="s">
        <v>253</v>
      </c>
      <c r="AA887" t="s">
        <v>60</v>
      </c>
      <c r="AB887" t="s">
        <v>61</v>
      </c>
      <c r="AC887">
        <v>2021</v>
      </c>
      <c r="AD887" t="s">
        <v>663</v>
      </c>
      <c r="AE887" t="s">
        <v>664</v>
      </c>
      <c r="AF887">
        <v>3</v>
      </c>
      <c r="AG887">
        <v>2018</v>
      </c>
      <c r="AH887" t="s">
        <v>86</v>
      </c>
      <c r="AI887" t="s">
        <v>382</v>
      </c>
      <c r="AJ887" t="s">
        <v>203</v>
      </c>
      <c r="AK887" t="s">
        <v>384</v>
      </c>
      <c r="AL887" t="s">
        <v>93</v>
      </c>
      <c r="AM887" t="s">
        <v>138</v>
      </c>
      <c r="AQ887">
        <v>0</v>
      </c>
      <c r="AT887">
        <v>0</v>
      </c>
      <c r="AW887" t="s">
        <v>131</v>
      </c>
      <c r="AX887">
        <v>3</v>
      </c>
      <c r="AY887">
        <v>33</v>
      </c>
      <c r="AZ887" s="1">
        <v>42956</v>
      </c>
      <c r="BA887">
        <v>2017</v>
      </c>
      <c r="BB887">
        <v>2018</v>
      </c>
      <c r="BC887" t="s">
        <v>139</v>
      </c>
      <c r="BD887" s="5">
        <f>VLOOKUP(BC887,'unit cost'!$A$2:$B$17,2,FALSE)</f>
        <v>0.32800000000000001</v>
      </c>
      <c r="BE887" s="5">
        <f t="shared" si="14"/>
        <v>1416.96</v>
      </c>
    </row>
    <row r="888" spans="1:57" ht="14.4" x14ac:dyDescent="0.3">
      <c r="A888" t="s">
        <v>662</v>
      </c>
      <c r="C888">
        <v>2</v>
      </c>
      <c r="D888" t="s">
        <v>125</v>
      </c>
      <c r="E888" t="s">
        <v>94</v>
      </c>
      <c r="F888" t="s">
        <v>66</v>
      </c>
      <c r="G888">
        <v>45000</v>
      </c>
      <c r="H888">
        <v>1</v>
      </c>
      <c r="I888">
        <v>45000</v>
      </c>
      <c r="J888" s="1">
        <v>43192</v>
      </c>
      <c r="K888" s="1">
        <v>43300</v>
      </c>
      <c r="N888" s="1">
        <v>43192</v>
      </c>
      <c r="O888" t="s">
        <v>56</v>
      </c>
      <c r="P888" t="s">
        <v>57</v>
      </c>
      <c r="Q888" s="1">
        <v>43300</v>
      </c>
      <c r="T888">
        <v>0</v>
      </c>
      <c r="U888" t="b">
        <v>0</v>
      </c>
      <c r="V888" t="s">
        <v>57</v>
      </c>
      <c r="W888" t="s">
        <v>94</v>
      </c>
      <c r="X888" t="s">
        <v>661</v>
      </c>
      <c r="Y888" t="s">
        <v>662</v>
      </c>
      <c r="Z888" t="s">
        <v>253</v>
      </c>
      <c r="AA888" t="s">
        <v>60</v>
      </c>
      <c r="AB888" t="s">
        <v>61</v>
      </c>
      <c r="AC888">
        <v>2021</v>
      </c>
      <c r="AD888" t="s">
        <v>663</v>
      </c>
      <c r="AE888" t="s">
        <v>665</v>
      </c>
      <c r="AF888">
        <v>4</v>
      </c>
      <c r="AG888">
        <v>2018</v>
      </c>
      <c r="AH888" t="s">
        <v>94</v>
      </c>
      <c r="AI888" t="s">
        <v>127</v>
      </c>
      <c r="AJ888" t="s">
        <v>588</v>
      </c>
      <c r="AK888" t="s">
        <v>129</v>
      </c>
      <c r="AL888" t="s">
        <v>93</v>
      </c>
      <c r="AM888" t="s">
        <v>130</v>
      </c>
      <c r="AQ888">
        <v>0</v>
      </c>
      <c r="AT888">
        <v>0</v>
      </c>
      <c r="AU888">
        <v>0.23</v>
      </c>
      <c r="AV888">
        <v>10350</v>
      </c>
      <c r="AW888" t="s">
        <v>131</v>
      </c>
      <c r="AX888">
        <v>3</v>
      </c>
      <c r="AY888">
        <v>14</v>
      </c>
      <c r="AZ888" s="1">
        <v>43094</v>
      </c>
      <c r="BA888">
        <v>2018</v>
      </c>
      <c r="BB888">
        <v>2018</v>
      </c>
      <c r="BC888" t="s">
        <v>132</v>
      </c>
      <c r="BD888" s="5">
        <f>VLOOKUP(BC888,'unit cost'!$A$2:$B$17,2,FALSE)</f>
        <v>0.26300000000000001</v>
      </c>
      <c r="BE888" s="5">
        <f t="shared" si="14"/>
        <v>11835</v>
      </c>
    </row>
    <row r="889" spans="1:57" ht="14.4" x14ac:dyDescent="0.3">
      <c r="A889" t="s">
        <v>662</v>
      </c>
      <c r="C889">
        <v>3</v>
      </c>
      <c r="D889" t="s">
        <v>109</v>
      </c>
      <c r="E889" t="s">
        <v>93</v>
      </c>
      <c r="F889" t="s">
        <v>66</v>
      </c>
      <c r="G889">
        <v>3300</v>
      </c>
      <c r="H889">
        <v>1.6666666666666601E-3</v>
      </c>
      <c r="I889">
        <v>5.5</v>
      </c>
      <c r="J889" s="1">
        <v>43179</v>
      </c>
      <c r="K889" s="1">
        <v>43300</v>
      </c>
      <c r="N889" s="1">
        <v>43179</v>
      </c>
      <c r="O889" t="s">
        <v>56</v>
      </c>
      <c r="P889" t="s">
        <v>57</v>
      </c>
      <c r="Q889" s="1">
        <v>43300</v>
      </c>
      <c r="T889">
        <v>0</v>
      </c>
      <c r="U889" t="b">
        <v>0</v>
      </c>
      <c r="V889" t="s">
        <v>660</v>
      </c>
      <c r="W889" t="s">
        <v>83</v>
      </c>
      <c r="X889" t="s">
        <v>661</v>
      </c>
      <c r="Y889" t="s">
        <v>662</v>
      </c>
      <c r="Z889" t="s">
        <v>253</v>
      </c>
      <c r="AA889" t="s">
        <v>60</v>
      </c>
      <c r="AB889" t="s">
        <v>61</v>
      </c>
      <c r="AC889">
        <v>2021</v>
      </c>
      <c r="AD889" t="s">
        <v>663</v>
      </c>
      <c r="AE889" t="s">
        <v>666</v>
      </c>
      <c r="AF889">
        <v>3</v>
      </c>
      <c r="AG889">
        <v>2018</v>
      </c>
      <c r="AH889" t="s">
        <v>86</v>
      </c>
      <c r="AI889" t="s">
        <v>667</v>
      </c>
      <c r="AJ889" t="s">
        <v>668</v>
      </c>
      <c r="AK889" t="s">
        <v>669</v>
      </c>
      <c r="AL889" t="s">
        <v>93</v>
      </c>
      <c r="AM889" t="s">
        <v>114</v>
      </c>
      <c r="AQ889">
        <v>0</v>
      </c>
      <c r="AT889">
        <v>0</v>
      </c>
      <c r="AU889">
        <v>239.4</v>
      </c>
      <c r="AV889">
        <v>1316.7</v>
      </c>
      <c r="AW889" t="s">
        <v>115</v>
      </c>
      <c r="AX889">
        <v>3</v>
      </c>
      <c r="AY889">
        <v>0</v>
      </c>
      <c r="AZ889" s="1">
        <v>43179</v>
      </c>
      <c r="BA889">
        <v>2018</v>
      </c>
      <c r="BB889">
        <v>2018</v>
      </c>
      <c r="BC889" t="s">
        <v>116</v>
      </c>
      <c r="BD889" s="5">
        <f>VLOOKUP(BC889,'unit cost'!$A$2:$B$17,2,FALSE)</f>
        <v>0.29599999999999999</v>
      </c>
      <c r="BE889" s="5">
        <f t="shared" si="14"/>
        <v>976.8</v>
      </c>
    </row>
    <row r="890" spans="1:57" ht="14.4" x14ac:dyDescent="0.3">
      <c r="A890" t="s">
        <v>662</v>
      </c>
      <c r="C890">
        <v>4</v>
      </c>
      <c r="D890" t="s">
        <v>109</v>
      </c>
      <c r="E890" t="s">
        <v>93</v>
      </c>
      <c r="F890" t="s">
        <v>66</v>
      </c>
      <c r="G890">
        <v>13800</v>
      </c>
      <c r="H890">
        <v>1.6666666666666601E-3</v>
      </c>
      <c r="I890">
        <v>23</v>
      </c>
      <c r="J890" s="1">
        <v>43179</v>
      </c>
      <c r="K890" s="1">
        <v>43300</v>
      </c>
      <c r="N890" s="1">
        <v>43179</v>
      </c>
      <c r="O890" t="s">
        <v>56</v>
      </c>
      <c r="P890" t="s">
        <v>57</v>
      </c>
      <c r="Q890" s="1">
        <v>43300</v>
      </c>
      <c r="T890">
        <v>0</v>
      </c>
      <c r="U890" t="b">
        <v>0</v>
      </c>
      <c r="V890" t="s">
        <v>660</v>
      </c>
      <c r="W890" t="s">
        <v>83</v>
      </c>
      <c r="X890" t="s">
        <v>661</v>
      </c>
      <c r="Y890" t="s">
        <v>662</v>
      </c>
      <c r="Z890" t="s">
        <v>253</v>
      </c>
      <c r="AA890" t="s">
        <v>60</v>
      </c>
      <c r="AB890" t="s">
        <v>61</v>
      </c>
      <c r="AC890">
        <v>2021</v>
      </c>
      <c r="AD890" t="s">
        <v>663</v>
      </c>
      <c r="AE890" t="s">
        <v>666</v>
      </c>
      <c r="AF890">
        <v>3</v>
      </c>
      <c r="AG890">
        <v>2018</v>
      </c>
      <c r="AH890" t="s">
        <v>86</v>
      </c>
      <c r="AI890" t="s">
        <v>667</v>
      </c>
      <c r="AJ890" t="s">
        <v>668</v>
      </c>
      <c r="AK890" t="s">
        <v>669</v>
      </c>
      <c r="AL890" t="s">
        <v>93</v>
      </c>
      <c r="AM890" t="s">
        <v>114</v>
      </c>
      <c r="AQ890">
        <v>0</v>
      </c>
      <c r="AT890">
        <v>0</v>
      </c>
      <c r="AU890">
        <v>239.4</v>
      </c>
      <c r="AV890">
        <v>5506.2</v>
      </c>
      <c r="AW890" t="s">
        <v>115</v>
      </c>
      <c r="AX890">
        <v>3</v>
      </c>
      <c r="AY890">
        <v>0</v>
      </c>
      <c r="AZ890" s="1">
        <v>43179</v>
      </c>
      <c r="BA890">
        <v>2018</v>
      </c>
      <c r="BB890">
        <v>2018</v>
      </c>
      <c r="BC890" t="s">
        <v>116</v>
      </c>
      <c r="BD890" s="5">
        <f>VLOOKUP(BC890,'unit cost'!$A$2:$B$17,2,FALSE)</f>
        <v>0.29599999999999999</v>
      </c>
      <c r="BE890" s="5">
        <f t="shared" si="14"/>
        <v>4084.7999999999997</v>
      </c>
    </row>
    <row r="891" spans="1:57" ht="14.4" x14ac:dyDescent="0.3">
      <c r="A891" t="s">
        <v>662</v>
      </c>
      <c r="C891">
        <v>5</v>
      </c>
      <c r="D891" t="s">
        <v>670</v>
      </c>
      <c r="E891" t="s">
        <v>93</v>
      </c>
      <c r="F891" t="s">
        <v>66</v>
      </c>
      <c r="G891">
        <v>10000</v>
      </c>
      <c r="H891">
        <v>1</v>
      </c>
      <c r="I891">
        <v>10000</v>
      </c>
      <c r="J891" s="1">
        <v>43179</v>
      </c>
      <c r="K891" s="1">
        <v>43300</v>
      </c>
      <c r="N891" s="1">
        <v>43179</v>
      </c>
      <c r="O891" t="s">
        <v>56</v>
      </c>
      <c r="P891" t="s">
        <v>57</v>
      </c>
      <c r="Q891" s="1">
        <v>43300</v>
      </c>
      <c r="T891">
        <v>0</v>
      </c>
      <c r="U891" t="b">
        <v>0</v>
      </c>
      <c r="V891" t="s">
        <v>660</v>
      </c>
      <c r="W891" t="s">
        <v>83</v>
      </c>
      <c r="X891" t="s">
        <v>661</v>
      </c>
      <c r="Y891" t="s">
        <v>662</v>
      </c>
      <c r="Z891" t="s">
        <v>253</v>
      </c>
      <c r="AA891" t="s">
        <v>60</v>
      </c>
      <c r="AB891" t="s">
        <v>61</v>
      </c>
      <c r="AC891">
        <v>2021</v>
      </c>
      <c r="AD891" t="s">
        <v>663</v>
      </c>
      <c r="AE891" t="s">
        <v>671</v>
      </c>
      <c r="AF891">
        <v>3</v>
      </c>
      <c r="AG891">
        <v>2018</v>
      </c>
      <c r="AH891" t="s">
        <v>86</v>
      </c>
      <c r="AI891" t="s">
        <v>392</v>
      </c>
      <c r="AJ891" t="s">
        <v>672</v>
      </c>
      <c r="AK891" t="s">
        <v>394</v>
      </c>
      <c r="AL891" t="s">
        <v>93</v>
      </c>
      <c r="AM891" t="s">
        <v>107</v>
      </c>
      <c r="AQ891">
        <v>0</v>
      </c>
      <c r="AT891">
        <v>0</v>
      </c>
      <c r="AU891">
        <v>0.77</v>
      </c>
      <c r="AV891">
        <v>7700</v>
      </c>
      <c r="AW891" t="s">
        <v>107</v>
      </c>
      <c r="AX891">
        <v>3</v>
      </c>
      <c r="AY891">
        <v>45</v>
      </c>
      <c r="AZ891" s="1">
        <v>42864</v>
      </c>
      <c r="BA891">
        <v>2017</v>
      </c>
      <c r="BB891">
        <v>2017</v>
      </c>
      <c r="BC891" t="s">
        <v>108</v>
      </c>
      <c r="BD891" s="5">
        <f>VLOOKUP(BC891,'unit cost'!$A$2:$B$17,2,FALSE)</f>
        <v>0.82799999999999996</v>
      </c>
      <c r="BE891" s="5">
        <f t="shared" si="14"/>
        <v>8280</v>
      </c>
    </row>
    <row r="892" spans="1:57" ht="14.4" x14ac:dyDescent="0.3">
      <c r="A892" t="s">
        <v>662</v>
      </c>
      <c r="C892">
        <v>7</v>
      </c>
      <c r="D892" t="s">
        <v>670</v>
      </c>
      <c r="E892" t="s">
        <v>94</v>
      </c>
      <c r="F892" t="s">
        <v>66</v>
      </c>
      <c r="G892">
        <v>40000</v>
      </c>
      <c r="H892">
        <v>1</v>
      </c>
      <c r="I892">
        <v>40000</v>
      </c>
      <c r="J892" s="1">
        <v>43192</v>
      </c>
      <c r="K892" s="1">
        <v>43300</v>
      </c>
      <c r="N892" s="1">
        <v>43192</v>
      </c>
      <c r="O892" t="s">
        <v>56</v>
      </c>
      <c r="P892" t="s">
        <v>57</v>
      </c>
      <c r="Q892" s="1">
        <v>43301</v>
      </c>
      <c r="T892">
        <v>0</v>
      </c>
      <c r="U892" t="b">
        <v>0</v>
      </c>
      <c r="V892" t="s">
        <v>57</v>
      </c>
      <c r="W892" t="s">
        <v>94</v>
      </c>
      <c r="X892" t="s">
        <v>661</v>
      </c>
      <c r="Y892" t="s">
        <v>662</v>
      </c>
      <c r="Z892" t="s">
        <v>253</v>
      </c>
      <c r="AA892" t="s">
        <v>60</v>
      </c>
      <c r="AB892" t="s">
        <v>61</v>
      </c>
      <c r="AC892">
        <v>2021</v>
      </c>
      <c r="AD892" t="s">
        <v>663</v>
      </c>
      <c r="AE892" t="s">
        <v>671</v>
      </c>
      <c r="AF892">
        <v>4</v>
      </c>
      <c r="AG892">
        <v>2018</v>
      </c>
      <c r="AH892" t="s">
        <v>94</v>
      </c>
      <c r="AI892" t="s">
        <v>392</v>
      </c>
      <c r="AJ892" t="s">
        <v>672</v>
      </c>
      <c r="AK892" t="s">
        <v>394</v>
      </c>
      <c r="AL892" t="s">
        <v>93</v>
      </c>
      <c r="AM892" t="s">
        <v>107</v>
      </c>
      <c r="AQ892">
        <v>0</v>
      </c>
      <c r="AT892">
        <v>0</v>
      </c>
      <c r="AU892">
        <v>0.77</v>
      </c>
      <c r="AV892">
        <v>30800</v>
      </c>
      <c r="AW892" t="s">
        <v>107</v>
      </c>
      <c r="AX892">
        <v>3</v>
      </c>
      <c r="AY892">
        <v>45</v>
      </c>
      <c r="AZ892" s="1">
        <v>42877</v>
      </c>
      <c r="BA892">
        <v>2017</v>
      </c>
      <c r="BB892">
        <v>2018</v>
      </c>
      <c r="BC892" t="s">
        <v>108</v>
      </c>
      <c r="BD892" s="5">
        <f>VLOOKUP(BC892,'unit cost'!$A$2:$B$17,2,FALSE)</f>
        <v>0.82799999999999996</v>
      </c>
      <c r="BE892" s="5">
        <f t="shared" si="14"/>
        <v>33120</v>
      </c>
    </row>
    <row r="893" spans="1:57" ht="14.4" x14ac:dyDescent="0.3">
      <c r="A893" t="s">
        <v>662</v>
      </c>
      <c r="C893">
        <v>9</v>
      </c>
      <c r="D893" t="s">
        <v>673</v>
      </c>
      <c r="E893" t="s">
        <v>94</v>
      </c>
      <c r="F893" t="s">
        <v>66</v>
      </c>
      <c r="G893">
        <v>9360000</v>
      </c>
      <c r="H893">
        <v>3.33333333333333E-4</v>
      </c>
      <c r="I893">
        <v>3120</v>
      </c>
      <c r="J893" s="1">
        <v>43192</v>
      </c>
      <c r="K893" s="1">
        <v>43300</v>
      </c>
      <c r="N893" s="1">
        <v>43192</v>
      </c>
      <c r="O893" t="s">
        <v>56</v>
      </c>
      <c r="P893" t="s">
        <v>57</v>
      </c>
      <c r="Q893" s="1">
        <v>43300</v>
      </c>
      <c r="T893">
        <v>0</v>
      </c>
      <c r="U893" t="b">
        <v>0</v>
      </c>
      <c r="V893" t="s">
        <v>57</v>
      </c>
      <c r="W893" t="s">
        <v>94</v>
      </c>
      <c r="X893" t="s">
        <v>661</v>
      </c>
      <c r="Y893" t="s">
        <v>662</v>
      </c>
      <c r="Z893" t="s">
        <v>253</v>
      </c>
      <c r="AA893" t="s">
        <v>60</v>
      </c>
      <c r="AB893" t="s">
        <v>61</v>
      </c>
      <c r="AC893">
        <v>2021</v>
      </c>
      <c r="AD893" t="s">
        <v>663</v>
      </c>
      <c r="AE893" t="s">
        <v>674</v>
      </c>
      <c r="AF893">
        <v>4</v>
      </c>
      <c r="AG893">
        <v>2018</v>
      </c>
      <c r="AH893" t="s">
        <v>94</v>
      </c>
      <c r="AI893" t="s">
        <v>485</v>
      </c>
      <c r="AJ893" t="s">
        <v>675</v>
      </c>
      <c r="AK893" t="s">
        <v>488</v>
      </c>
      <c r="AL893" t="s">
        <v>93</v>
      </c>
      <c r="AM893" t="s">
        <v>74</v>
      </c>
      <c r="AQ893">
        <v>0</v>
      </c>
      <c r="AT893">
        <v>0</v>
      </c>
      <c r="AU893">
        <v>71.400000000000006</v>
      </c>
      <c r="AV893">
        <v>222768</v>
      </c>
      <c r="AW893" t="s">
        <v>90</v>
      </c>
      <c r="AX893">
        <v>1</v>
      </c>
      <c r="AY893">
        <v>37</v>
      </c>
      <c r="AZ893" s="1">
        <v>42933</v>
      </c>
      <c r="BA893">
        <v>2017</v>
      </c>
      <c r="BB893">
        <v>2018</v>
      </c>
      <c r="BC893" t="s">
        <v>91</v>
      </c>
      <c r="BD893" s="5">
        <f>VLOOKUP(BC893,'unit cost'!$A$2:$B$17,2,FALSE)</f>
        <v>3.0300000000000001E-2</v>
      </c>
      <c r="BE893" s="5">
        <f t="shared" si="14"/>
        <v>283608</v>
      </c>
    </row>
    <row r="894" spans="1:57" ht="14.4" x14ac:dyDescent="0.3">
      <c r="A894" t="s">
        <v>662</v>
      </c>
      <c r="C894">
        <v>10</v>
      </c>
      <c r="D894" t="s">
        <v>109</v>
      </c>
      <c r="E894" t="s">
        <v>94</v>
      </c>
      <c r="F894" t="s">
        <v>66</v>
      </c>
      <c r="G894">
        <v>20000</v>
      </c>
      <c r="H894">
        <v>1.6666666666666601E-3</v>
      </c>
      <c r="I894">
        <v>33.3333333333333</v>
      </c>
      <c r="J894" s="1">
        <v>43192</v>
      </c>
      <c r="K894" s="1">
        <v>43300</v>
      </c>
      <c r="N894" s="1">
        <v>43192</v>
      </c>
      <c r="O894" t="s">
        <v>56</v>
      </c>
      <c r="P894" t="s">
        <v>57</v>
      </c>
      <c r="Q894" s="1">
        <v>43300</v>
      </c>
      <c r="T894">
        <v>0</v>
      </c>
      <c r="U894" t="b">
        <v>0</v>
      </c>
      <c r="V894">
        <v>10</v>
      </c>
      <c r="W894" t="s">
        <v>94</v>
      </c>
      <c r="X894" t="s">
        <v>661</v>
      </c>
      <c r="Y894" t="s">
        <v>662</v>
      </c>
      <c r="Z894" t="s">
        <v>253</v>
      </c>
      <c r="AA894" t="s">
        <v>60</v>
      </c>
      <c r="AB894" t="s">
        <v>61</v>
      </c>
      <c r="AC894">
        <v>2021</v>
      </c>
      <c r="AD894" t="s">
        <v>663</v>
      </c>
      <c r="AE894" t="s">
        <v>666</v>
      </c>
      <c r="AF894">
        <v>4</v>
      </c>
      <c r="AG894">
        <v>2018</v>
      </c>
      <c r="AH894" t="s">
        <v>94</v>
      </c>
      <c r="AI894" t="s">
        <v>667</v>
      </c>
      <c r="AJ894" t="s">
        <v>668</v>
      </c>
      <c r="AK894" t="s">
        <v>669</v>
      </c>
      <c r="AL894" t="s">
        <v>93</v>
      </c>
      <c r="AM894" t="s">
        <v>114</v>
      </c>
      <c r="AQ894">
        <v>0</v>
      </c>
      <c r="AT894">
        <v>0</v>
      </c>
      <c r="AU894">
        <v>239.4</v>
      </c>
      <c r="AV894">
        <v>7980</v>
      </c>
      <c r="AW894" t="s">
        <v>115</v>
      </c>
      <c r="AX894">
        <v>3</v>
      </c>
      <c r="AY894">
        <v>0</v>
      </c>
      <c r="AZ894" s="1">
        <v>43192</v>
      </c>
      <c r="BA894">
        <v>2018</v>
      </c>
      <c r="BB894">
        <v>2018</v>
      </c>
      <c r="BC894" t="s">
        <v>116</v>
      </c>
      <c r="BD894" s="5">
        <f>VLOOKUP(BC894,'unit cost'!$A$2:$B$17,2,FALSE)</f>
        <v>0.29599999999999999</v>
      </c>
      <c r="BE894" s="5">
        <f t="shared" si="14"/>
        <v>5920</v>
      </c>
    </row>
    <row r="895" spans="1:57" ht="14.4" x14ac:dyDescent="0.3">
      <c r="A895" t="s">
        <v>662</v>
      </c>
      <c r="C895">
        <v>11</v>
      </c>
      <c r="D895" t="s">
        <v>676</v>
      </c>
      <c r="E895" t="s">
        <v>94</v>
      </c>
      <c r="F895" t="s">
        <v>66</v>
      </c>
      <c r="G895">
        <v>100000</v>
      </c>
      <c r="H895">
        <v>0.01</v>
      </c>
      <c r="I895">
        <v>1000</v>
      </c>
      <c r="J895" s="1">
        <v>43192</v>
      </c>
      <c r="K895" s="1">
        <v>43300</v>
      </c>
      <c r="N895" s="1">
        <v>43192</v>
      </c>
      <c r="O895" t="s">
        <v>56</v>
      </c>
      <c r="P895" t="s">
        <v>57</v>
      </c>
      <c r="Q895" s="1">
        <v>43301</v>
      </c>
      <c r="T895">
        <v>0</v>
      </c>
      <c r="U895" t="b">
        <v>0</v>
      </c>
      <c r="V895" t="s">
        <v>57</v>
      </c>
      <c r="W895" t="s">
        <v>94</v>
      </c>
      <c r="X895" t="s">
        <v>661</v>
      </c>
      <c r="Y895" t="s">
        <v>662</v>
      </c>
      <c r="Z895" t="s">
        <v>253</v>
      </c>
      <c r="AA895" t="s">
        <v>60</v>
      </c>
      <c r="AB895" t="s">
        <v>61</v>
      </c>
      <c r="AC895">
        <v>2021</v>
      </c>
      <c r="AD895" t="s">
        <v>663</v>
      </c>
      <c r="AE895" t="s">
        <v>677</v>
      </c>
      <c r="AF895">
        <v>4</v>
      </c>
      <c r="AG895">
        <v>2018</v>
      </c>
      <c r="AH895" t="s">
        <v>94</v>
      </c>
      <c r="AI895" t="s">
        <v>678</v>
      </c>
      <c r="AJ895" t="s">
        <v>679</v>
      </c>
      <c r="AK895" t="s">
        <v>680</v>
      </c>
      <c r="AL895" t="s">
        <v>93</v>
      </c>
      <c r="AM895" t="s">
        <v>122</v>
      </c>
      <c r="AQ895">
        <v>0</v>
      </c>
      <c r="AT895">
        <v>0</v>
      </c>
      <c r="AW895" t="s">
        <v>123</v>
      </c>
      <c r="AX895">
        <v>3</v>
      </c>
      <c r="AY895">
        <v>39</v>
      </c>
      <c r="AZ895" s="1">
        <v>42919</v>
      </c>
      <c r="BA895">
        <v>2017</v>
      </c>
      <c r="BB895">
        <v>2018</v>
      </c>
      <c r="BC895" t="s">
        <v>124</v>
      </c>
      <c r="BD895" s="5">
        <f>VLOOKUP(BC895,'unit cost'!$A$2:$B$17,2,FALSE)</f>
        <v>8.5</v>
      </c>
      <c r="BE895" s="5">
        <f t="shared" si="14"/>
        <v>850000</v>
      </c>
    </row>
    <row r="896" spans="1:57" ht="14.4" x14ac:dyDescent="0.3">
      <c r="A896" t="s">
        <v>662</v>
      </c>
      <c r="C896">
        <v>12</v>
      </c>
      <c r="D896" t="s">
        <v>133</v>
      </c>
      <c r="E896" t="s">
        <v>94</v>
      </c>
      <c r="F896" t="s">
        <v>66</v>
      </c>
      <c r="G896">
        <v>30000</v>
      </c>
      <c r="H896">
        <v>0.33333333333333298</v>
      </c>
      <c r="I896">
        <v>10000</v>
      </c>
      <c r="J896" s="1">
        <v>43192</v>
      </c>
      <c r="K896" s="1">
        <v>43300</v>
      </c>
      <c r="N896" s="1">
        <v>43192</v>
      </c>
      <c r="O896" t="s">
        <v>56</v>
      </c>
      <c r="P896" t="s">
        <v>57</v>
      </c>
      <c r="Q896" s="1">
        <v>43300</v>
      </c>
      <c r="T896">
        <v>0</v>
      </c>
      <c r="U896" t="b">
        <v>0</v>
      </c>
      <c r="V896" t="s">
        <v>57</v>
      </c>
      <c r="W896" t="s">
        <v>94</v>
      </c>
      <c r="X896" t="s">
        <v>661</v>
      </c>
      <c r="Y896" t="s">
        <v>662</v>
      </c>
      <c r="Z896" t="s">
        <v>253</v>
      </c>
      <c r="AA896" t="s">
        <v>60</v>
      </c>
      <c r="AB896" t="s">
        <v>61</v>
      </c>
      <c r="AC896">
        <v>2021</v>
      </c>
      <c r="AD896" t="s">
        <v>663</v>
      </c>
      <c r="AE896" t="s">
        <v>664</v>
      </c>
      <c r="AF896">
        <v>4</v>
      </c>
      <c r="AG896">
        <v>2018</v>
      </c>
      <c r="AH896" t="s">
        <v>94</v>
      </c>
      <c r="AI896" t="s">
        <v>382</v>
      </c>
      <c r="AJ896" t="s">
        <v>203</v>
      </c>
      <c r="AK896" t="s">
        <v>384</v>
      </c>
      <c r="AL896" t="s">
        <v>93</v>
      </c>
      <c r="AM896" t="s">
        <v>138</v>
      </c>
      <c r="AQ896">
        <v>0</v>
      </c>
      <c r="AT896">
        <v>0</v>
      </c>
      <c r="AW896" t="s">
        <v>131</v>
      </c>
      <c r="AX896">
        <v>3</v>
      </c>
      <c r="AY896">
        <v>33</v>
      </c>
      <c r="AZ896" s="1">
        <v>42961</v>
      </c>
      <c r="BA896">
        <v>2017</v>
      </c>
      <c r="BB896">
        <v>2018</v>
      </c>
      <c r="BC896" t="s">
        <v>139</v>
      </c>
      <c r="BD896" s="5">
        <f>VLOOKUP(BC896,'unit cost'!$A$2:$B$17,2,FALSE)</f>
        <v>0.32800000000000001</v>
      </c>
      <c r="BE896" s="5">
        <f t="shared" si="14"/>
        <v>9840</v>
      </c>
    </row>
    <row r="897" spans="1:57" ht="14.4" x14ac:dyDescent="0.3">
      <c r="A897" t="s">
        <v>662</v>
      </c>
      <c r="C897">
        <v>13</v>
      </c>
      <c r="D897" t="s">
        <v>125</v>
      </c>
      <c r="E897" t="s">
        <v>93</v>
      </c>
      <c r="F897" t="s">
        <v>66</v>
      </c>
      <c r="G897">
        <v>8640</v>
      </c>
      <c r="H897">
        <v>1</v>
      </c>
      <c r="I897">
        <v>8640</v>
      </c>
      <c r="J897" s="1">
        <v>43179</v>
      </c>
      <c r="K897" s="1">
        <v>43300</v>
      </c>
      <c r="N897" s="1">
        <v>43179</v>
      </c>
      <c r="O897" t="s">
        <v>56</v>
      </c>
      <c r="P897" t="s">
        <v>57</v>
      </c>
      <c r="Q897" s="1">
        <v>43300</v>
      </c>
      <c r="T897">
        <v>0</v>
      </c>
      <c r="U897" t="b">
        <v>0</v>
      </c>
      <c r="V897" t="s">
        <v>681</v>
      </c>
      <c r="W897" t="s">
        <v>83</v>
      </c>
      <c r="X897" t="s">
        <v>661</v>
      </c>
      <c r="Y897" t="s">
        <v>662</v>
      </c>
      <c r="Z897" t="s">
        <v>253</v>
      </c>
      <c r="AA897" t="s">
        <v>60</v>
      </c>
      <c r="AB897" t="s">
        <v>61</v>
      </c>
      <c r="AC897">
        <v>2021</v>
      </c>
      <c r="AD897" t="s">
        <v>663</v>
      </c>
      <c r="AE897" t="s">
        <v>665</v>
      </c>
      <c r="AF897">
        <v>3</v>
      </c>
      <c r="AG897">
        <v>2018</v>
      </c>
      <c r="AH897" t="s">
        <v>86</v>
      </c>
      <c r="AI897" t="s">
        <v>127</v>
      </c>
      <c r="AJ897" t="s">
        <v>588</v>
      </c>
      <c r="AK897" t="s">
        <v>129</v>
      </c>
      <c r="AL897" t="s">
        <v>93</v>
      </c>
      <c r="AM897" t="s">
        <v>130</v>
      </c>
      <c r="AQ897">
        <v>0</v>
      </c>
      <c r="AT897">
        <v>0</v>
      </c>
      <c r="AU897">
        <v>0.23</v>
      </c>
      <c r="AV897">
        <v>1987.2</v>
      </c>
      <c r="AW897" t="s">
        <v>131</v>
      </c>
      <c r="AX897">
        <v>3</v>
      </c>
      <c r="AY897">
        <v>14</v>
      </c>
      <c r="AZ897" s="1">
        <v>43081</v>
      </c>
      <c r="BA897">
        <v>2018</v>
      </c>
      <c r="BB897">
        <v>2018</v>
      </c>
      <c r="BC897" t="s">
        <v>132</v>
      </c>
      <c r="BD897" s="5">
        <f>VLOOKUP(BC897,'unit cost'!$A$2:$B$17,2,FALSE)</f>
        <v>0.26300000000000001</v>
      </c>
      <c r="BE897" s="5">
        <f t="shared" si="14"/>
        <v>2272.3200000000002</v>
      </c>
    </row>
    <row r="898" spans="1:57" ht="14.4" x14ac:dyDescent="0.3">
      <c r="A898" t="s">
        <v>662</v>
      </c>
      <c r="C898">
        <v>65</v>
      </c>
      <c r="D898" t="s">
        <v>125</v>
      </c>
      <c r="E898" t="s">
        <v>93</v>
      </c>
      <c r="F898" t="s">
        <v>66</v>
      </c>
      <c r="G898">
        <v>110160</v>
      </c>
      <c r="H898">
        <v>1</v>
      </c>
      <c r="I898">
        <v>110160</v>
      </c>
      <c r="J898" s="1">
        <v>43560</v>
      </c>
      <c r="K898" s="1">
        <v>43524</v>
      </c>
      <c r="N898" s="1">
        <v>43560</v>
      </c>
      <c r="O898" t="s">
        <v>56</v>
      </c>
      <c r="P898" t="s">
        <v>682</v>
      </c>
      <c r="Q898" s="1">
        <v>43560</v>
      </c>
      <c r="T898">
        <v>113037</v>
      </c>
      <c r="U898" t="b">
        <v>0</v>
      </c>
      <c r="V898" t="s">
        <v>683</v>
      </c>
      <c r="W898" t="s">
        <v>83</v>
      </c>
      <c r="X898" t="s">
        <v>661</v>
      </c>
      <c r="Y898" t="s">
        <v>662</v>
      </c>
      <c r="Z898" t="s">
        <v>253</v>
      </c>
      <c r="AA898" t="s">
        <v>60</v>
      </c>
      <c r="AB898" t="s">
        <v>61</v>
      </c>
      <c r="AC898">
        <v>2021</v>
      </c>
      <c r="AD898" t="s">
        <v>663</v>
      </c>
      <c r="AE898" t="s">
        <v>665</v>
      </c>
      <c r="AF898">
        <v>4</v>
      </c>
      <c r="AG898">
        <v>2019</v>
      </c>
      <c r="AH898" t="s">
        <v>86</v>
      </c>
      <c r="AI898" t="s">
        <v>127</v>
      </c>
      <c r="AJ898" t="s">
        <v>588</v>
      </c>
      <c r="AK898" t="s">
        <v>129</v>
      </c>
      <c r="AL898" t="s">
        <v>93</v>
      </c>
      <c r="AM898" t="s">
        <v>130</v>
      </c>
      <c r="AQ898">
        <v>0</v>
      </c>
      <c r="AT898">
        <v>0</v>
      </c>
      <c r="AU898">
        <v>0.23</v>
      </c>
      <c r="AV898">
        <v>25336.799999999999</v>
      </c>
      <c r="AW898" t="s">
        <v>131</v>
      </c>
      <c r="AX898">
        <v>3</v>
      </c>
      <c r="AY898">
        <v>14</v>
      </c>
      <c r="AZ898" s="1">
        <v>43462</v>
      </c>
      <c r="BA898">
        <v>2019</v>
      </c>
      <c r="BB898">
        <v>2019</v>
      </c>
      <c r="BC898" t="s">
        <v>132</v>
      </c>
      <c r="BD898" s="5">
        <f>VLOOKUP(BC898,'unit cost'!$A$2:$B$17,2,FALSE)</f>
        <v>0.26300000000000001</v>
      </c>
      <c r="BE898" s="5">
        <f t="shared" si="14"/>
        <v>28972.080000000002</v>
      </c>
    </row>
    <row r="899" spans="1:57" ht="14.4" x14ac:dyDescent="0.3">
      <c r="A899" t="s">
        <v>662</v>
      </c>
      <c r="C899">
        <v>92</v>
      </c>
      <c r="D899" t="s">
        <v>133</v>
      </c>
      <c r="E899" t="s">
        <v>93</v>
      </c>
      <c r="F899" t="s">
        <v>66</v>
      </c>
      <c r="G899">
        <v>23760</v>
      </c>
      <c r="H899">
        <v>0.33333333333333298</v>
      </c>
      <c r="I899">
        <v>7920</v>
      </c>
      <c r="J899" s="1">
        <v>43555</v>
      </c>
      <c r="K899" s="1">
        <v>43524</v>
      </c>
      <c r="N899" s="1">
        <v>43555</v>
      </c>
      <c r="O899" t="s">
        <v>56</v>
      </c>
      <c r="P899" t="s">
        <v>682</v>
      </c>
      <c r="Q899" s="1">
        <v>43969</v>
      </c>
      <c r="T899">
        <v>0</v>
      </c>
      <c r="U899" t="b">
        <v>1</v>
      </c>
      <c r="V899" t="s">
        <v>683</v>
      </c>
      <c r="W899" t="s">
        <v>83</v>
      </c>
      <c r="X899" t="s">
        <v>661</v>
      </c>
      <c r="Y899" t="s">
        <v>662</v>
      </c>
      <c r="Z899" t="s">
        <v>253</v>
      </c>
      <c r="AA899" t="s">
        <v>60</v>
      </c>
      <c r="AB899" t="s">
        <v>61</v>
      </c>
      <c r="AC899">
        <v>2021</v>
      </c>
      <c r="AD899" t="s">
        <v>663</v>
      </c>
      <c r="AE899" t="s">
        <v>664</v>
      </c>
      <c r="AF899">
        <v>3</v>
      </c>
      <c r="AG899">
        <v>2019</v>
      </c>
      <c r="AH899" t="s">
        <v>86</v>
      </c>
      <c r="AI899" t="s">
        <v>382</v>
      </c>
      <c r="AJ899" t="s">
        <v>203</v>
      </c>
      <c r="AK899" t="s">
        <v>384</v>
      </c>
      <c r="AL899" t="s">
        <v>93</v>
      </c>
      <c r="AM899" t="s">
        <v>138</v>
      </c>
      <c r="AQ899">
        <v>0</v>
      </c>
      <c r="AT899">
        <v>0</v>
      </c>
      <c r="AW899" t="s">
        <v>131</v>
      </c>
      <c r="AX899">
        <v>3</v>
      </c>
      <c r="AY899">
        <v>33</v>
      </c>
      <c r="AZ899" s="1">
        <v>43324</v>
      </c>
      <c r="BA899">
        <v>2018</v>
      </c>
      <c r="BB899">
        <v>2019</v>
      </c>
      <c r="BC899" t="s">
        <v>139</v>
      </c>
      <c r="BD899" s="5">
        <f>VLOOKUP(BC899,'unit cost'!$A$2:$B$17,2,FALSE)</f>
        <v>0.32800000000000001</v>
      </c>
      <c r="BE899" s="5">
        <f t="shared" si="14"/>
        <v>7793.2800000000007</v>
      </c>
    </row>
    <row r="900" spans="1:57" ht="14.4" x14ac:dyDescent="0.3">
      <c r="A900" t="s">
        <v>662</v>
      </c>
      <c r="C900">
        <v>145</v>
      </c>
      <c r="D900" t="s">
        <v>670</v>
      </c>
      <c r="E900" t="s">
        <v>93</v>
      </c>
      <c r="F900" t="s">
        <v>66</v>
      </c>
      <c r="G900">
        <v>39200</v>
      </c>
      <c r="H900">
        <v>1</v>
      </c>
      <c r="I900">
        <v>39200</v>
      </c>
      <c r="J900" s="1">
        <v>43554</v>
      </c>
      <c r="K900" s="1">
        <v>43524</v>
      </c>
      <c r="N900" s="1">
        <v>43554</v>
      </c>
      <c r="O900" t="s">
        <v>56</v>
      </c>
      <c r="P900" t="s">
        <v>684</v>
      </c>
      <c r="Q900" s="1">
        <v>43672</v>
      </c>
      <c r="T900">
        <v>0</v>
      </c>
      <c r="U900" t="b">
        <v>0</v>
      </c>
      <c r="V900" t="s">
        <v>685</v>
      </c>
      <c r="W900" t="s">
        <v>83</v>
      </c>
      <c r="X900" t="s">
        <v>661</v>
      </c>
      <c r="Y900" t="s">
        <v>662</v>
      </c>
      <c r="Z900" t="s">
        <v>253</v>
      </c>
      <c r="AA900" t="s">
        <v>60</v>
      </c>
      <c r="AB900" t="s">
        <v>61</v>
      </c>
      <c r="AC900">
        <v>2021</v>
      </c>
      <c r="AD900" t="s">
        <v>663</v>
      </c>
      <c r="AE900" t="s">
        <v>671</v>
      </c>
      <c r="AF900">
        <v>3</v>
      </c>
      <c r="AG900">
        <v>2019</v>
      </c>
      <c r="AH900" t="s">
        <v>86</v>
      </c>
      <c r="AI900" t="s">
        <v>392</v>
      </c>
      <c r="AJ900" t="s">
        <v>672</v>
      </c>
      <c r="AK900" t="s">
        <v>394</v>
      </c>
      <c r="AL900" t="s">
        <v>93</v>
      </c>
      <c r="AM900" t="s">
        <v>107</v>
      </c>
      <c r="AQ900">
        <v>0</v>
      </c>
      <c r="AT900">
        <v>0</v>
      </c>
      <c r="AU900">
        <v>0.77</v>
      </c>
      <c r="AV900">
        <v>30184</v>
      </c>
      <c r="AW900" t="s">
        <v>107</v>
      </c>
      <c r="AX900">
        <v>3</v>
      </c>
      <c r="AY900">
        <v>45</v>
      </c>
      <c r="AZ900" s="1">
        <v>43239</v>
      </c>
      <c r="BA900">
        <v>2018</v>
      </c>
      <c r="BB900">
        <v>2019</v>
      </c>
      <c r="BC900" t="s">
        <v>108</v>
      </c>
      <c r="BD900" s="5">
        <f>VLOOKUP(BC900,'unit cost'!$A$2:$B$17,2,FALSE)</f>
        <v>0.82799999999999996</v>
      </c>
      <c r="BE900" s="5">
        <f t="shared" si="14"/>
        <v>32457.599999999999</v>
      </c>
    </row>
    <row r="901" spans="1:57" ht="14.4" x14ac:dyDescent="0.3">
      <c r="A901" t="s">
        <v>662</v>
      </c>
      <c r="C901">
        <v>146</v>
      </c>
      <c r="D901" t="s">
        <v>670</v>
      </c>
      <c r="E901" t="s">
        <v>94</v>
      </c>
      <c r="F901" t="s">
        <v>55</v>
      </c>
      <c r="G901">
        <v>350000</v>
      </c>
      <c r="H901">
        <v>1</v>
      </c>
      <c r="I901">
        <v>350000</v>
      </c>
      <c r="J901" s="1">
        <v>43838</v>
      </c>
      <c r="K901" s="1">
        <v>43555</v>
      </c>
      <c r="N901" s="1">
        <v>43838</v>
      </c>
      <c r="O901" t="s">
        <v>56</v>
      </c>
      <c r="P901" t="s">
        <v>57</v>
      </c>
      <c r="Q901" s="1">
        <v>43969</v>
      </c>
      <c r="T901">
        <v>164575</v>
      </c>
      <c r="U901" t="b">
        <v>1</v>
      </c>
      <c r="V901" t="s">
        <v>686</v>
      </c>
      <c r="W901" t="s">
        <v>94</v>
      </c>
      <c r="X901" t="s">
        <v>661</v>
      </c>
      <c r="Y901" t="s">
        <v>662</v>
      </c>
      <c r="Z901" t="s">
        <v>253</v>
      </c>
      <c r="AA901" t="s">
        <v>60</v>
      </c>
      <c r="AB901" t="s">
        <v>61</v>
      </c>
      <c r="AC901">
        <v>2021</v>
      </c>
      <c r="AD901" t="s">
        <v>663</v>
      </c>
      <c r="AE901" t="s">
        <v>671</v>
      </c>
      <c r="AF901">
        <v>1</v>
      </c>
      <c r="AG901">
        <v>2020</v>
      </c>
      <c r="AH901" t="s">
        <v>94</v>
      </c>
      <c r="AI901" t="s">
        <v>392</v>
      </c>
      <c r="AJ901" t="s">
        <v>672</v>
      </c>
      <c r="AK901" t="s">
        <v>394</v>
      </c>
      <c r="AL901" t="s">
        <v>93</v>
      </c>
      <c r="AM901" t="s">
        <v>107</v>
      </c>
      <c r="AQ901">
        <v>0</v>
      </c>
      <c r="AT901">
        <v>0</v>
      </c>
      <c r="AU901">
        <v>0.77</v>
      </c>
      <c r="AV901">
        <v>269500</v>
      </c>
      <c r="AW901" t="s">
        <v>107</v>
      </c>
      <c r="AX901">
        <v>3</v>
      </c>
      <c r="AY901">
        <v>45</v>
      </c>
      <c r="AZ901" s="1">
        <v>43523</v>
      </c>
      <c r="BA901">
        <v>2019</v>
      </c>
      <c r="BB901">
        <v>2019</v>
      </c>
      <c r="BC901" t="s">
        <v>108</v>
      </c>
      <c r="BD901" s="5">
        <f>VLOOKUP(BC901,'unit cost'!$A$2:$B$17,2,FALSE)</f>
        <v>0.82799999999999996</v>
      </c>
      <c r="BE901" s="5">
        <f t="shared" si="14"/>
        <v>289800</v>
      </c>
    </row>
    <row r="902" spans="1:57" ht="14.4" x14ac:dyDescent="0.3">
      <c r="A902" t="s">
        <v>662</v>
      </c>
      <c r="C902">
        <v>148</v>
      </c>
      <c r="D902" t="s">
        <v>133</v>
      </c>
      <c r="E902" t="s">
        <v>94</v>
      </c>
      <c r="F902" t="s">
        <v>55</v>
      </c>
      <c r="G902">
        <v>210240</v>
      </c>
      <c r="H902">
        <v>0.33333333333333298</v>
      </c>
      <c r="I902">
        <v>70080</v>
      </c>
      <c r="J902" s="1">
        <v>43646</v>
      </c>
      <c r="K902" s="1">
        <v>43585</v>
      </c>
      <c r="N902" s="1">
        <v>43646</v>
      </c>
      <c r="O902" t="s">
        <v>56</v>
      </c>
      <c r="P902" t="s">
        <v>687</v>
      </c>
      <c r="Q902" s="1">
        <v>43944</v>
      </c>
      <c r="T902">
        <v>57850</v>
      </c>
      <c r="U902" t="b">
        <v>0</v>
      </c>
      <c r="V902" t="s">
        <v>688</v>
      </c>
      <c r="W902" t="s">
        <v>94</v>
      </c>
      <c r="X902" t="s">
        <v>661</v>
      </c>
      <c r="Y902" t="s">
        <v>662</v>
      </c>
      <c r="Z902" t="s">
        <v>253</v>
      </c>
      <c r="AA902" t="s">
        <v>60</v>
      </c>
      <c r="AB902" t="s">
        <v>61</v>
      </c>
      <c r="AC902">
        <v>2021</v>
      </c>
      <c r="AD902" t="s">
        <v>663</v>
      </c>
      <c r="AE902" t="s">
        <v>664</v>
      </c>
      <c r="AF902">
        <v>6</v>
      </c>
      <c r="AG902">
        <v>2019</v>
      </c>
      <c r="AH902" t="s">
        <v>94</v>
      </c>
      <c r="AI902" t="s">
        <v>382</v>
      </c>
      <c r="AJ902" t="s">
        <v>203</v>
      </c>
      <c r="AK902" t="s">
        <v>384</v>
      </c>
      <c r="AL902" t="s">
        <v>93</v>
      </c>
      <c r="AM902" t="s">
        <v>138</v>
      </c>
      <c r="AQ902">
        <v>0</v>
      </c>
      <c r="AT902">
        <v>0</v>
      </c>
      <c r="AW902" t="s">
        <v>131</v>
      </c>
      <c r="AX902">
        <v>3</v>
      </c>
      <c r="AY902">
        <v>33</v>
      </c>
      <c r="AZ902" s="1">
        <v>43415</v>
      </c>
      <c r="BA902">
        <v>2019</v>
      </c>
      <c r="BB902">
        <v>2019</v>
      </c>
      <c r="BC902" t="s">
        <v>139</v>
      </c>
      <c r="BD902" s="5">
        <f>VLOOKUP(BC902,'unit cost'!$A$2:$B$17,2,FALSE)</f>
        <v>0.32800000000000001</v>
      </c>
      <c r="BE902" s="5">
        <f t="shared" si="14"/>
        <v>68958.720000000001</v>
      </c>
    </row>
    <row r="903" spans="1:57" ht="14.4" x14ac:dyDescent="0.3">
      <c r="A903" t="s">
        <v>662</v>
      </c>
      <c r="C903">
        <v>155</v>
      </c>
      <c r="D903" t="s">
        <v>676</v>
      </c>
      <c r="E903" t="s">
        <v>94</v>
      </c>
      <c r="F903" t="s">
        <v>55</v>
      </c>
      <c r="G903">
        <v>136800</v>
      </c>
      <c r="H903">
        <v>0.01</v>
      </c>
      <c r="I903">
        <v>1368</v>
      </c>
      <c r="J903" s="1">
        <v>43811</v>
      </c>
      <c r="K903" s="1">
        <v>43738</v>
      </c>
      <c r="N903" s="1">
        <v>43811</v>
      </c>
      <c r="O903" t="s">
        <v>56</v>
      </c>
      <c r="P903" t="s">
        <v>67</v>
      </c>
      <c r="Q903" s="1">
        <v>43969</v>
      </c>
      <c r="T903">
        <v>0</v>
      </c>
      <c r="U903" t="b">
        <v>0</v>
      </c>
      <c r="V903" t="s">
        <v>689</v>
      </c>
      <c r="W903" t="s">
        <v>94</v>
      </c>
      <c r="X903" t="s">
        <v>661</v>
      </c>
      <c r="Y903" t="s">
        <v>662</v>
      </c>
      <c r="Z903" t="s">
        <v>253</v>
      </c>
      <c r="AA903" t="s">
        <v>60</v>
      </c>
      <c r="AB903" t="s">
        <v>61</v>
      </c>
      <c r="AC903">
        <v>2021</v>
      </c>
      <c r="AD903" t="s">
        <v>663</v>
      </c>
      <c r="AE903" t="s">
        <v>677</v>
      </c>
      <c r="AF903">
        <v>12</v>
      </c>
      <c r="AG903">
        <v>2019</v>
      </c>
      <c r="AH903" t="s">
        <v>94</v>
      </c>
      <c r="AI903" t="s">
        <v>678</v>
      </c>
      <c r="AJ903" t="s">
        <v>679</v>
      </c>
      <c r="AK903" t="s">
        <v>680</v>
      </c>
      <c r="AL903" t="s">
        <v>93</v>
      </c>
      <c r="AM903" t="s">
        <v>122</v>
      </c>
      <c r="AQ903">
        <v>0</v>
      </c>
      <c r="AT903">
        <v>0</v>
      </c>
      <c r="AW903" t="s">
        <v>123</v>
      </c>
      <c r="AX903">
        <v>3</v>
      </c>
      <c r="AY903">
        <v>39</v>
      </c>
      <c r="AZ903" s="1">
        <v>43538</v>
      </c>
      <c r="BA903">
        <v>2019</v>
      </c>
      <c r="BB903">
        <v>2019</v>
      </c>
      <c r="BC903" t="s">
        <v>124</v>
      </c>
      <c r="BD903" s="5">
        <f>VLOOKUP(BC903,'unit cost'!$A$2:$B$17,2,FALSE)</f>
        <v>8.5</v>
      </c>
      <c r="BE903" s="5">
        <f t="shared" si="14"/>
        <v>1162800</v>
      </c>
    </row>
    <row r="904" spans="1:57" ht="14.4" x14ac:dyDescent="0.3">
      <c r="A904" t="s">
        <v>662</v>
      </c>
      <c r="C904">
        <v>158</v>
      </c>
      <c r="D904" t="s">
        <v>625</v>
      </c>
      <c r="E904" t="s">
        <v>94</v>
      </c>
      <c r="F904" t="s">
        <v>55</v>
      </c>
      <c r="G904">
        <v>152000</v>
      </c>
      <c r="H904">
        <v>1</v>
      </c>
      <c r="I904">
        <v>152000</v>
      </c>
      <c r="J904" s="1">
        <v>43818</v>
      </c>
      <c r="K904" s="1">
        <v>43738</v>
      </c>
      <c r="N904" s="1">
        <v>43818</v>
      </c>
      <c r="O904" t="s">
        <v>56</v>
      </c>
      <c r="P904" t="s">
        <v>67</v>
      </c>
      <c r="Q904" s="1">
        <v>43945</v>
      </c>
      <c r="T904">
        <v>0</v>
      </c>
      <c r="U904" t="b">
        <v>0</v>
      </c>
      <c r="V904" t="s">
        <v>690</v>
      </c>
      <c r="W904" t="s">
        <v>94</v>
      </c>
      <c r="X904" t="s">
        <v>661</v>
      </c>
      <c r="Y904" t="s">
        <v>662</v>
      </c>
      <c r="Z904" t="s">
        <v>253</v>
      </c>
      <c r="AA904" t="s">
        <v>60</v>
      </c>
      <c r="AB904" t="s">
        <v>61</v>
      </c>
      <c r="AC904">
        <v>2021</v>
      </c>
      <c r="AD904" t="s">
        <v>663</v>
      </c>
      <c r="AE904" t="s">
        <v>691</v>
      </c>
      <c r="AF904">
        <v>12</v>
      </c>
      <c r="AG904">
        <v>2019</v>
      </c>
      <c r="AH904" t="s">
        <v>94</v>
      </c>
      <c r="AI904" t="s">
        <v>197</v>
      </c>
      <c r="AJ904" t="s">
        <v>692</v>
      </c>
      <c r="AK904" t="s">
        <v>199</v>
      </c>
      <c r="AL904" t="s">
        <v>93</v>
      </c>
      <c r="AM904" t="s">
        <v>107</v>
      </c>
      <c r="AQ904">
        <v>0</v>
      </c>
      <c r="AT904">
        <v>0</v>
      </c>
      <c r="AU904">
        <v>0.85</v>
      </c>
      <c r="AV904">
        <v>129200</v>
      </c>
      <c r="AW904" t="s">
        <v>107</v>
      </c>
      <c r="AX904">
        <v>3</v>
      </c>
      <c r="AY904">
        <v>45</v>
      </c>
      <c r="AZ904" s="1">
        <v>43503</v>
      </c>
      <c r="BA904">
        <v>2019</v>
      </c>
      <c r="BB904">
        <v>2019</v>
      </c>
      <c r="BC904" t="s">
        <v>200</v>
      </c>
      <c r="BD904" s="5">
        <f>VLOOKUP(BC904,'unit cost'!$A$2:$B$17,2,FALSE)</f>
        <v>0.85</v>
      </c>
      <c r="BE904" s="5">
        <f t="shared" si="14"/>
        <v>129200</v>
      </c>
    </row>
    <row r="905" spans="1:57" ht="14.4" x14ac:dyDescent="0.3">
      <c r="A905" t="s">
        <v>662</v>
      </c>
      <c r="C905">
        <v>161</v>
      </c>
      <c r="D905" t="s">
        <v>670</v>
      </c>
      <c r="E905" t="s">
        <v>93</v>
      </c>
      <c r="F905" t="s">
        <v>66</v>
      </c>
      <c r="G905">
        <v>30000</v>
      </c>
      <c r="H905">
        <v>1</v>
      </c>
      <c r="I905">
        <v>30000</v>
      </c>
      <c r="J905" s="1">
        <v>43833</v>
      </c>
      <c r="K905" s="1">
        <v>43769</v>
      </c>
      <c r="N905" s="1">
        <v>43833</v>
      </c>
      <c r="O905" t="s">
        <v>56</v>
      </c>
      <c r="P905" t="s">
        <v>67</v>
      </c>
      <c r="Q905" s="1">
        <v>43969</v>
      </c>
      <c r="T905">
        <v>0</v>
      </c>
      <c r="U905" t="b">
        <v>0</v>
      </c>
      <c r="V905" t="s">
        <v>693</v>
      </c>
      <c r="W905" t="s">
        <v>83</v>
      </c>
      <c r="X905" t="s">
        <v>661</v>
      </c>
      <c r="Y905" t="s">
        <v>662</v>
      </c>
      <c r="Z905" t="s">
        <v>253</v>
      </c>
      <c r="AA905" t="s">
        <v>60</v>
      </c>
      <c r="AB905" t="s">
        <v>61</v>
      </c>
      <c r="AC905">
        <v>2021</v>
      </c>
      <c r="AD905" t="s">
        <v>663</v>
      </c>
      <c r="AE905" t="s">
        <v>671</v>
      </c>
      <c r="AF905">
        <v>1</v>
      </c>
      <c r="AG905">
        <v>2020</v>
      </c>
      <c r="AH905" t="s">
        <v>86</v>
      </c>
      <c r="AI905" t="s">
        <v>392</v>
      </c>
      <c r="AJ905" t="s">
        <v>672</v>
      </c>
      <c r="AK905" t="s">
        <v>394</v>
      </c>
      <c r="AL905" t="s">
        <v>93</v>
      </c>
      <c r="AM905" t="s">
        <v>107</v>
      </c>
      <c r="AQ905">
        <v>0</v>
      </c>
      <c r="AT905">
        <v>0</v>
      </c>
      <c r="AU905">
        <v>0.77</v>
      </c>
      <c r="AV905">
        <v>23100</v>
      </c>
      <c r="AW905" t="s">
        <v>107</v>
      </c>
      <c r="AX905">
        <v>3</v>
      </c>
      <c r="AY905">
        <v>45</v>
      </c>
      <c r="AZ905" s="1">
        <v>43518</v>
      </c>
      <c r="BA905">
        <v>2019</v>
      </c>
      <c r="BB905">
        <v>2019</v>
      </c>
      <c r="BC905" t="s">
        <v>108</v>
      </c>
      <c r="BD905" s="5">
        <f>VLOOKUP(BC905,'unit cost'!$A$2:$B$17,2,FALSE)</f>
        <v>0.82799999999999996</v>
      </c>
      <c r="BE905" s="5">
        <f t="shared" si="14"/>
        <v>24840</v>
      </c>
    </row>
    <row r="906" spans="1:57" ht="14.4" x14ac:dyDescent="0.3">
      <c r="A906" t="s">
        <v>662</v>
      </c>
      <c r="C906">
        <v>162</v>
      </c>
      <c r="D906" t="s">
        <v>109</v>
      </c>
      <c r="E906" t="s">
        <v>94</v>
      </c>
      <c r="F906" t="s">
        <v>66</v>
      </c>
      <c r="G906">
        <v>18000</v>
      </c>
      <c r="H906">
        <v>1.6666666666666601E-3</v>
      </c>
      <c r="I906">
        <v>30</v>
      </c>
      <c r="J906" s="1">
        <v>43646</v>
      </c>
      <c r="K906" s="1">
        <v>43532</v>
      </c>
      <c r="N906" s="1">
        <v>43646</v>
      </c>
      <c r="O906" t="s">
        <v>56</v>
      </c>
      <c r="P906" t="s">
        <v>57</v>
      </c>
      <c r="Q906" s="1">
        <v>43673</v>
      </c>
      <c r="T906">
        <v>0</v>
      </c>
      <c r="U906" t="b">
        <v>0</v>
      </c>
      <c r="V906" t="s">
        <v>694</v>
      </c>
      <c r="W906" t="s">
        <v>94</v>
      </c>
      <c r="X906" t="s">
        <v>661</v>
      </c>
      <c r="Y906" t="s">
        <v>662</v>
      </c>
      <c r="Z906" t="s">
        <v>253</v>
      </c>
      <c r="AA906" t="s">
        <v>60</v>
      </c>
      <c r="AB906" t="s">
        <v>61</v>
      </c>
      <c r="AC906">
        <v>2021</v>
      </c>
      <c r="AD906" t="s">
        <v>663</v>
      </c>
      <c r="AE906" t="s">
        <v>666</v>
      </c>
      <c r="AF906">
        <v>6</v>
      </c>
      <c r="AG906">
        <v>2019</v>
      </c>
      <c r="AH906" t="s">
        <v>94</v>
      </c>
      <c r="AI906" t="s">
        <v>667</v>
      </c>
      <c r="AJ906" t="s">
        <v>668</v>
      </c>
      <c r="AK906" t="s">
        <v>669</v>
      </c>
      <c r="AL906" t="s">
        <v>93</v>
      </c>
      <c r="AM906" t="s">
        <v>114</v>
      </c>
      <c r="AQ906">
        <v>0</v>
      </c>
      <c r="AT906">
        <v>0</v>
      </c>
      <c r="AU906">
        <v>239.4</v>
      </c>
      <c r="AV906">
        <v>7182</v>
      </c>
      <c r="AW906" t="s">
        <v>115</v>
      </c>
      <c r="AX906">
        <v>3</v>
      </c>
      <c r="AY906">
        <v>0</v>
      </c>
      <c r="AZ906" s="1">
        <v>43646</v>
      </c>
      <c r="BA906">
        <v>2019</v>
      </c>
      <c r="BB906">
        <v>2020</v>
      </c>
      <c r="BC906" t="s">
        <v>116</v>
      </c>
      <c r="BD906" s="5">
        <f>VLOOKUP(BC906,'unit cost'!$A$2:$B$17,2,FALSE)</f>
        <v>0.29599999999999999</v>
      </c>
      <c r="BE906" s="5">
        <f t="shared" si="14"/>
        <v>5328</v>
      </c>
    </row>
    <row r="907" spans="1:57" ht="14.4" x14ac:dyDescent="0.3">
      <c r="A907" t="s">
        <v>662</v>
      </c>
      <c r="C907">
        <v>164</v>
      </c>
      <c r="D907" t="s">
        <v>125</v>
      </c>
      <c r="E907" t="s">
        <v>93</v>
      </c>
      <c r="F907" t="s">
        <v>66</v>
      </c>
      <c r="G907">
        <v>93728</v>
      </c>
      <c r="H907">
        <v>1</v>
      </c>
      <c r="I907">
        <v>93728</v>
      </c>
      <c r="J907" s="1">
        <v>43835</v>
      </c>
      <c r="K907" s="1">
        <v>43677</v>
      </c>
      <c r="N907" s="1">
        <v>43835</v>
      </c>
      <c r="O907" t="s">
        <v>56</v>
      </c>
      <c r="P907" t="s">
        <v>67</v>
      </c>
      <c r="Q907" s="1">
        <v>43874</v>
      </c>
      <c r="T907">
        <v>0</v>
      </c>
      <c r="U907" t="b">
        <v>0</v>
      </c>
      <c r="V907" t="s">
        <v>695</v>
      </c>
      <c r="W907" t="s">
        <v>83</v>
      </c>
      <c r="X907" t="s">
        <v>661</v>
      </c>
      <c r="Y907" t="s">
        <v>662</v>
      </c>
      <c r="Z907" t="s">
        <v>253</v>
      </c>
      <c r="AA907" t="s">
        <v>60</v>
      </c>
      <c r="AB907" t="s">
        <v>61</v>
      </c>
      <c r="AC907">
        <v>2021</v>
      </c>
      <c r="AD907" t="s">
        <v>663</v>
      </c>
      <c r="AE907" t="s">
        <v>665</v>
      </c>
      <c r="AF907">
        <v>1</v>
      </c>
      <c r="AG907">
        <v>2020</v>
      </c>
      <c r="AH907" t="s">
        <v>86</v>
      </c>
      <c r="AI907" t="s">
        <v>127</v>
      </c>
      <c r="AJ907" t="s">
        <v>588</v>
      </c>
      <c r="AK907" t="s">
        <v>129</v>
      </c>
      <c r="AL907" t="s">
        <v>93</v>
      </c>
      <c r="AM907" t="s">
        <v>130</v>
      </c>
      <c r="AQ907">
        <v>0</v>
      </c>
      <c r="AT907">
        <v>0</v>
      </c>
      <c r="AU907">
        <v>0.23</v>
      </c>
      <c r="AV907">
        <v>21557.439999999999</v>
      </c>
      <c r="AW907" t="s">
        <v>131</v>
      </c>
      <c r="AX907">
        <v>3</v>
      </c>
      <c r="AY907">
        <v>14</v>
      </c>
      <c r="AZ907" s="1">
        <v>43737</v>
      </c>
      <c r="BA907">
        <v>2020</v>
      </c>
      <c r="BB907">
        <v>2020</v>
      </c>
      <c r="BC907" t="s">
        <v>132</v>
      </c>
      <c r="BD907" s="5">
        <f>VLOOKUP(BC907,'unit cost'!$A$2:$B$17,2,FALSE)</f>
        <v>0.26300000000000001</v>
      </c>
      <c r="BE907" s="5">
        <f t="shared" si="14"/>
        <v>24650.464</v>
      </c>
    </row>
    <row r="908" spans="1:57" ht="14.4" x14ac:dyDescent="0.3">
      <c r="A908" t="s">
        <v>662</v>
      </c>
      <c r="C908">
        <v>166</v>
      </c>
      <c r="D908" t="s">
        <v>133</v>
      </c>
      <c r="E908" t="s">
        <v>93</v>
      </c>
      <c r="F908" t="s">
        <v>55</v>
      </c>
      <c r="G908">
        <v>42480</v>
      </c>
      <c r="H908">
        <v>0.33333333333333298</v>
      </c>
      <c r="I908">
        <v>14160</v>
      </c>
      <c r="J908" s="1">
        <v>43834</v>
      </c>
      <c r="K908" s="1">
        <v>43830</v>
      </c>
      <c r="N908" s="1">
        <v>43834</v>
      </c>
      <c r="O908" t="s">
        <v>56</v>
      </c>
      <c r="P908" t="s">
        <v>67</v>
      </c>
      <c r="Q908" s="1">
        <v>43969</v>
      </c>
      <c r="T908">
        <v>0</v>
      </c>
      <c r="U908" t="b">
        <v>0</v>
      </c>
      <c r="V908" t="s">
        <v>696</v>
      </c>
      <c r="W908" t="s">
        <v>83</v>
      </c>
      <c r="X908" t="s">
        <v>661</v>
      </c>
      <c r="Y908" t="s">
        <v>662</v>
      </c>
      <c r="Z908" t="s">
        <v>253</v>
      </c>
      <c r="AA908" t="s">
        <v>60</v>
      </c>
      <c r="AB908" t="s">
        <v>61</v>
      </c>
      <c r="AC908">
        <v>2021</v>
      </c>
      <c r="AD908" t="s">
        <v>663</v>
      </c>
      <c r="AE908" t="s">
        <v>664</v>
      </c>
      <c r="AF908">
        <v>1</v>
      </c>
      <c r="AG908">
        <v>2020</v>
      </c>
      <c r="AH908" t="s">
        <v>86</v>
      </c>
      <c r="AI908" t="s">
        <v>382</v>
      </c>
      <c r="AJ908" t="s">
        <v>203</v>
      </c>
      <c r="AK908" t="s">
        <v>384</v>
      </c>
      <c r="AL908" t="s">
        <v>93</v>
      </c>
      <c r="AM908" t="s">
        <v>138</v>
      </c>
      <c r="AQ908">
        <v>0</v>
      </c>
      <c r="AT908">
        <v>0</v>
      </c>
      <c r="AW908" t="s">
        <v>131</v>
      </c>
      <c r="AX908">
        <v>3</v>
      </c>
      <c r="AY908">
        <v>33</v>
      </c>
      <c r="AZ908" s="1">
        <v>43603</v>
      </c>
      <c r="BA908">
        <v>2019</v>
      </c>
      <c r="BB908">
        <v>2020</v>
      </c>
      <c r="BC908" t="s">
        <v>139</v>
      </c>
      <c r="BD908" s="5">
        <f>VLOOKUP(BC908,'unit cost'!$A$2:$B$17,2,FALSE)</f>
        <v>0.32800000000000001</v>
      </c>
      <c r="BE908" s="5">
        <f t="shared" si="14"/>
        <v>13933.44</v>
      </c>
    </row>
    <row r="909" spans="1:57" ht="14.4" x14ac:dyDescent="0.3">
      <c r="A909" t="s">
        <v>662</v>
      </c>
      <c r="C909">
        <v>170</v>
      </c>
      <c r="D909" t="s">
        <v>670</v>
      </c>
      <c r="E909" t="s">
        <v>697</v>
      </c>
      <c r="F909" t="s">
        <v>55</v>
      </c>
      <c r="G909">
        <v>13000</v>
      </c>
      <c r="H909">
        <v>1</v>
      </c>
      <c r="I909">
        <v>13000</v>
      </c>
      <c r="J909" s="1">
        <v>43615</v>
      </c>
      <c r="K909" s="1">
        <v>43616</v>
      </c>
      <c r="N909" s="1">
        <v>43615</v>
      </c>
      <c r="O909" t="s">
        <v>56</v>
      </c>
      <c r="P909" t="s">
        <v>67</v>
      </c>
      <c r="Q909" s="1">
        <v>43672</v>
      </c>
      <c r="T909">
        <v>0</v>
      </c>
      <c r="U909" t="b">
        <v>0</v>
      </c>
      <c r="V909">
        <v>170</v>
      </c>
      <c r="W909" t="s">
        <v>698</v>
      </c>
      <c r="X909" t="s">
        <v>661</v>
      </c>
      <c r="Y909" t="s">
        <v>662</v>
      </c>
      <c r="Z909" t="s">
        <v>253</v>
      </c>
      <c r="AA909" t="s">
        <v>60</v>
      </c>
      <c r="AB909" t="s">
        <v>61</v>
      </c>
      <c r="AC909">
        <v>2021</v>
      </c>
      <c r="AD909" t="s">
        <v>663</v>
      </c>
      <c r="AE909" t="s">
        <v>671</v>
      </c>
      <c r="AF909">
        <v>5</v>
      </c>
      <c r="AG909">
        <v>2019</v>
      </c>
      <c r="AH909" t="s">
        <v>65</v>
      </c>
      <c r="AI909" t="s">
        <v>392</v>
      </c>
      <c r="AJ909" t="s">
        <v>672</v>
      </c>
      <c r="AK909" t="s">
        <v>394</v>
      </c>
      <c r="AL909" t="s">
        <v>93</v>
      </c>
      <c r="AM909" t="s">
        <v>107</v>
      </c>
      <c r="AQ909">
        <v>0</v>
      </c>
      <c r="AT909">
        <v>0</v>
      </c>
      <c r="AU909">
        <v>0.77</v>
      </c>
      <c r="AV909">
        <v>10010</v>
      </c>
      <c r="AW909" t="s">
        <v>107</v>
      </c>
      <c r="AX909">
        <v>3</v>
      </c>
      <c r="AY909">
        <v>45</v>
      </c>
      <c r="AZ909" s="1">
        <v>43300</v>
      </c>
      <c r="BA909">
        <v>2018</v>
      </c>
      <c r="BB909">
        <v>2019</v>
      </c>
      <c r="BC909" t="s">
        <v>108</v>
      </c>
      <c r="BD909" s="5">
        <f>VLOOKUP(BC909,'unit cost'!$A$2:$B$17,2,FALSE)</f>
        <v>0.82799999999999996</v>
      </c>
      <c r="BE909" s="5">
        <f t="shared" si="14"/>
        <v>10764</v>
      </c>
    </row>
    <row r="910" spans="1:57" ht="14.4" x14ac:dyDescent="0.3">
      <c r="A910" t="s">
        <v>662</v>
      </c>
      <c r="C910">
        <v>171</v>
      </c>
      <c r="D910" t="s">
        <v>109</v>
      </c>
      <c r="E910" t="s">
        <v>697</v>
      </c>
      <c r="F910" t="s">
        <v>55</v>
      </c>
      <c r="G910">
        <v>10681</v>
      </c>
      <c r="H910">
        <v>1.6666666666666601E-3</v>
      </c>
      <c r="I910">
        <v>17.801666666666598</v>
      </c>
      <c r="J910" s="1">
        <v>43615</v>
      </c>
      <c r="K910" s="1">
        <v>43672</v>
      </c>
      <c r="N910" s="1">
        <v>43615</v>
      </c>
      <c r="O910" t="s">
        <v>56</v>
      </c>
      <c r="P910" t="s">
        <v>57</v>
      </c>
      <c r="Q910" s="1">
        <v>43672</v>
      </c>
      <c r="T910">
        <v>0</v>
      </c>
      <c r="U910" t="b">
        <v>0</v>
      </c>
      <c r="V910">
        <v>171</v>
      </c>
      <c r="W910" t="s">
        <v>698</v>
      </c>
      <c r="X910" t="s">
        <v>661</v>
      </c>
      <c r="Y910" t="s">
        <v>662</v>
      </c>
      <c r="Z910" t="s">
        <v>253</v>
      </c>
      <c r="AA910" t="s">
        <v>60</v>
      </c>
      <c r="AB910" t="s">
        <v>61</v>
      </c>
      <c r="AC910">
        <v>2021</v>
      </c>
      <c r="AD910" t="s">
        <v>663</v>
      </c>
      <c r="AE910" t="s">
        <v>666</v>
      </c>
      <c r="AF910">
        <v>5</v>
      </c>
      <c r="AG910">
        <v>2019</v>
      </c>
      <c r="AH910" t="s">
        <v>65</v>
      </c>
      <c r="AI910" t="s">
        <v>667</v>
      </c>
      <c r="AJ910" t="s">
        <v>668</v>
      </c>
      <c r="AK910" t="s">
        <v>669</v>
      </c>
      <c r="AL910" t="s">
        <v>93</v>
      </c>
      <c r="AM910" t="s">
        <v>114</v>
      </c>
      <c r="AQ910">
        <v>0</v>
      </c>
      <c r="AT910">
        <v>0</v>
      </c>
      <c r="AU910">
        <v>239.4</v>
      </c>
      <c r="AV910">
        <v>4261.7190000000001</v>
      </c>
      <c r="AW910" t="s">
        <v>115</v>
      </c>
      <c r="AX910">
        <v>3</v>
      </c>
      <c r="AY910">
        <v>0</v>
      </c>
      <c r="AZ910" s="1">
        <v>43615</v>
      </c>
      <c r="BA910">
        <v>2019</v>
      </c>
      <c r="BB910">
        <v>2020</v>
      </c>
      <c r="BC910" t="s">
        <v>116</v>
      </c>
      <c r="BD910" s="5">
        <f>VLOOKUP(BC910,'unit cost'!$A$2:$B$17,2,FALSE)</f>
        <v>0.29599999999999999</v>
      </c>
      <c r="BE910" s="5">
        <f t="shared" si="14"/>
        <v>3161.576</v>
      </c>
    </row>
    <row r="911" spans="1:57" ht="14.4" x14ac:dyDescent="0.3">
      <c r="A911" t="s">
        <v>662</v>
      </c>
      <c r="C911">
        <v>173</v>
      </c>
      <c r="D911" t="s">
        <v>676</v>
      </c>
      <c r="E911" t="s">
        <v>697</v>
      </c>
      <c r="F911" t="s">
        <v>55</v>
      </c>
      <c r="G911">
        <v>45000</v>
      </c>
      <c r="H911">
        <v>0.01</v>
      </c>
      <c r="I911">
        <v>450</v>
      </c>
      <c r="J911" s="1">
        <v>43615</v>
      </c>
      <c r="K911" s="1">
        <v>43616</v>
      </c>
      <c r="N911" s="1">
        <v>43615</v>
      </c>
      <c r="O911" t="s">
        <v>56</v>
      </c>
      <c r="P911" t="s">
        <v>67</v>
      </c>
      <c r="Q911" s="1">
        <v>43672</v>
      </c>
      <c r="T911">
        <v>60371</v>
      </c>
      <c r="U911" t="b">
        <v>0</v>
      </c>
      <c r="V911">
        <v>173</v>
      </c>
      <c r="W911" t="s">
        <v>698</v>
      </c>
      <c r="X911" t="s">
        <v>661</v>
      </c>
      <c r="Y911" t="s">
        <v>662</v>
      </c>
      <c r="Z911" t="s">
        <v>253</v>
      </c>
      <c r="AA911" t="s">
        <v>60</v>
      </c>
      <c r="AB911" t="s">
        <v>61</v>
      </c>
      <c r="AC911">
        <v>2021</v>
      </c>
      <c r="AD911" t="s">
        <v>663</v>
      </c>
      <c r="AE911" t="s">
        <v>677</v>
      </c>
      <c r="AF911">
        <v>5</v>
      </c>
      <c r="AG911">
        <v>2019</v>
      </c>
      <c r="AH911" t="s">
        <v>65</v>
      </c>
      <c r="AI911" t="s">
        <v>678</v>
      </c>
      <c r="AJ911" t="s">
        <v>679</v>
      </c>
      <c r="AK911" t="s">
        <v>680</v>
      </c>
      <c r="AL911" t="s">
        <v>93</v>
      </c>
      <c r="AM911" t="s">
        <v>122</v>
      </c>
      <c r="AQ911">
        <v>0</v>
      </c>
      <c r="AT911">
        <v>0</v>
      </c>
      <c r="AW911" t="s">
        <v>123</v>
      </c>
      <c r="AX911">
        <v>3</v>
      </c>
      <c r="AY911">
        <v>39</v>
      </c>
      <c r="AZ911" s="1">
        <v>43342</v>
      </c>
      <c r="BA911">
        <v>2018</v>
      </c>
      <c r="BB911">
        <v>2019</v>
      </c>
      <c r="BC911" t="s">
        <v>124</v>
      </c>
      <c r="BD911" s="5">
        <f>VLOOKUP(BC911,'unit cost'!$A$2:$B$17,2,FALSE)</f>
        <v>8.5</v>
      </c>
      <c r="BE911" s="5">
        <f t="shared" si="14"/>
        <v>382500</v>
      </c>
    </row>
    <row r="912" spans="1:57" ht="14.4" x14ac:dyDescent="0.3">
      <c r="A912" t="s">
        <v>662</v>
      </c>
      <c r="C912">
        <v>174</v>
      </c>
      <c r="D912" t="s">
        <v>125</v>
      </c>
      <c r="E912" t="s">
        <v>697</v>
      </c>
      <c r="F912" t="s">
        <v>55</v>
      </c>
      <c r="G912">
        <v>150000</v>
      </c>
      <c r="H912">
        <v>1</v>
      </c>
      <c r="I912">
        <v>150000</v>
      </c>
      <c r="J912" s="1">
        <v>43616</v>
      </c>
      <c r="K912" s="1">
        <v>43616</v>
      </c>
      <c r="N912" s="1">
        <v>43616</v>
      </c>
      <c r="O912" t="s">
        <v>56</v>
      </c>
      <c r="P912" t="s">
        <v>67</v>
      </c>
      <c r="Q912" s="1">
        <v>43672</v>
      </c>
      <c r="T912">
        <v>9681</v>
      </c>
      <c r="U912" t="b">
        <v>0</v>
      </c>
      <c r="V912">
        <v>174</v>
      </c>
      <c r="W912" t="s">
        <v>698</v>
      </c>
      <c r="X912" t="s">
        <v>661</v>
      </c>
      <c r="Y912" t="s">
        <v>662</v>
      </c>
      <c r="Z912" t="s">
        <v>253</v>
      </c>
      <c r="AA912" t="s">
        <v>60</v>
      </c>
      <c r="AB912" t="s">
        <v>61</v>
      </c>
      <c r="AC912">
        <v>2021</v>
      </c>
      <c r="AD912" t="s">
        <v>663</v>
      </c>
      <c r="AE912" t="s">
        <v>665</v>
      </c>
      <c r="AF912">
        <v>5</v>
      </c>
      <c r="AG912">
        <v>2019</v>
      </c>
      <c r="AH912" t="s">
        <v>65</v>
      </c>
      <c r="AI912" t="s">
        <v>127</v>
      </c>
      <c r="AJ912" t="s">
        <v>588</v>
      </c>
      <c r="AK912" t="s">
        <v>129</v>
      </c>
      <c r="AL912" t="s">
        <v>93</v>
      </c>
      <c r="AM912" t="s">
        <v>130</v>
      </c>
      <c r="AQ912">
        <v>0</v>
      </c>
      <c r="AT912">
        <v>0</v>
      </c>
      <c r="AU912">
        <v>0.23</v>
      </c>
      <c r="AV912">
        <v>34500</v>
      </c>
      <c r="AW912" t="s">
        <v>131</v>
      </c>
      <c r="AX912">
        <v>3</v>
      </c>
      <c r="AY912">
        <v>14</v>
      </c>
      <c r="AZ912" s="1">
        <v>43518</v>
      </c>
      <c r="BA912">
        <v>2019</v>
      </c>
      <c r="BB912">
        <v>2019</v>
      </c>
      <c r="BC912" t="s">
        <v>132</v>
      </c>
      <c r="BD912" s="5">
        <f>VLOOKUP(BC912,'unit cost'!$A$2:$B$17,2,FALSE)</f>
        <v>0.26300000000000001</v>
      </c>
      <c r="BE912" s="5">
        <f t="shared" si="14"/>
        <v>39450</v>
      </c>
    </row>
    <row r="913" spans="1:57" ht="14.4" x14ac:dyDescent="0.3">
      <c r="A913" t="s">
        <v>662</v>
      </c>
      <c r="C913">
        <v>175</v>
      </c>
      <c r="D913" t="s">
        <v>125</v>
      </c>
      <c r="E913" t="s">
        <v>94</v>
      </c>
      <c r="F913" t="s">
        <v>55</v>
      </c>
      <c r="G913">
        <v>475680</v>
      </c>
      <c r="H913">
        <v>1</v>
      </c>
      <c r="I913">
        <v>475680</v>
      </c>
      <c r="J913" s="1">
        <v>44013</v>
      </c>
      <c r="K913" s="1">
        <v>43672</v>
      </c>
      <c r="N913" s="1">
        <v>44013</v>
      </c>
      <c r="O913" t="s">
        <v>56</v>
      </c>
      <c r="P913" t="s">
        <v>57</v>
      </c>
      <c r="Q913" s="1">
        <v>44089</v>
      </c>
      <c r="T913">
        <v>475680</v>
      </c>
      <c r="U913" t="b">
        <v>0</v>
      </c>
      <c r="V913" t="s">
        <v>699</v>
      </c>
      <c r="W913" t="s">
        <v>94</v>
      </c>
      <c r="X913" t="s">
        <v>661</v>
      </c>
      <c r="Y913" t="s">
        <v>662</v>
      </c>
      <c r="Z913" t="s">
        <v>253</v>
      </c>
      <c r="AA913" t="s">
        <v>60</v>
      </c>
      <c r="AB913" t="s">
        <v>61</v>
      </c>
      <c r="AC913">
        <v>2021</v>
      </c>
      <c r="AD913" t="s">
        <v>663</v>
      </c>
      <c r="AE913" t="s">
        <v>665</v>
      </c>
      <c r="AF913">
        <v>7</v>
      </c>
      <c r="AG913">
        <v>2020</v>
      </c>
      <c r="AH913" t="s">
        <v>94</v>
      </c>
      <c r="AI913" t="s">
        <v>127</v>
      </c>
      <c r="AJ913" t="s">
        <v>588</v>
      </c>
      <c r="AK913" t="s">
        <v>129</v>
      </c>
      <c r="AL913" t="s">
        <v>93</v>
      </c>
      <c r="AM913" t="s">
        <v>130</v>
      </c>
      <c r="AQ913">
        <v>0</v>
      </c>
      <c r="AT913">
        <v>0</v>
      </c>
      <c r="AU913">
        <v>0.23</v>
      </c>
      <c r="AV913">
        <v>109406.39999999999</v>
      </c>
      <c r="AW913" t="s">
        <v>131</v>
      </c>
      <c r="AX913">
        <v>3</v>
      </c>
      <c r="AY913">
        <v>14</v>
      </c>
      <c r="AZ913" s="1">
        <v>43915</v>
      </c>
      <c r="BA913">
        <v>2020</v>
      </c>
      <c r="BB913">
        <v>2020</v>
      </c>
      <c r="BC913" t="s">
        <v>132</v>
      </c>
      <c r="BD913" s="5">
        <f>VLOOKUP(BC913,'unit cost'!$A$2:$B$17,2,FALSE)</f>
        <v>0.26300000000000001</v>
      </c>
      <c r="BE913" s="5">
        <f t="shared" si="14"/>
        <v>125103.84000000001</v>
      </c>
    </row>
    <row r="914" spans="1:57" ht="14.4" x14ac:dyDescent="0.3">
      <c r="A914" t="s">
        <v>662</v>
      </c>
      <c r="C914">
        <v>176</v>
      </c>
      <c r="D914" t="s">
        <v>133</v>
      </c>
      <c r="E914" t="s">
        <v>697</v>
      </c>
      <c r="F914" t="s">
        <v>55</v>
      </c>
      <c r="G914">
        <v>76810</v>
      </c>
      <c r="H914">
        <v>0.33333333333333298</v>
      </c>
      <c r="I914">
        <v>25603.333333333299</v>
      </c>
      <c r="J914" s="1">
        <v>43616</v>
      </c>
      <c r="K914" s="1">
        <v>43616</v>
      </c>
      <c r="N914" s="1">
        <v>43616</v>
      </c>
      <c r="O914" t="s">
        <v>56</v>
      </c>
      <c r="P914" t="s">
        <v>67</v>
      </c>
      <c r="Q914" s="1">
        <v>43672</v>
      </c>
      <c r="T914">
        <v>0</v>
      </c>
      <c r="U914" t="b">
        <v>0</v>
      </c>
      <c r="V914">
        <v>176</v>
      </c>
      <c r="W914" t="s">
        <v>698</v>
      </c>
      <c r="X914" t="s">
        <v>661</v>
      </c>
      <c r="Y914" t="s">
        <v>662</v>
      </c>
      <c r="Z914" t="s">
        <v>253</v>
      </c>
      <c r="AA914" t="s">
        <v>60</v>
      </c>
      <c r="AB914" t="s">
        <v>61</v>
      </c>
      <c r="AC914">
        <v>2021</v>
      </c>
      <c r="AD914" t="s">
        <v>663</v>
      </c>
      <c r="AE914" t="s">
        <v>664</v>
      </c>
      <c r="AF914">
        <v>5</v>
      </c>
      <c r="AG914">
        <v>2019</v>
      </c>
      <c r="AH914" t="s">
        <v>65</v>
      </c>
      <c r="AI914" t="s">
        <v>382</v>
      </c>
      <c r="AJ914" t="s">
        <v>203</v>
      </c>
      <c r="AK914" t="s">
        <v>384</v>
      </c>
      <c r="AL914" t="s">
        <v>93</v>
      </c>
      <c r="AM914" t="s">
        <v>138</v>
      </c>
      <c r="AQ914">
        <v>0</v>
      </c>
      <c r="AT914">
        <v>0</v>
      </c>
      <c r="AW914" t="s">
        <v>131</v>
      </c>
      <c r="AX914">
        <v>3</v>
      </c>
      <c r="AY914">
        <v>33</v>
      </c>
      <c r="AZ914" s="1">
        <v>43385</v>
      </c>
      <c r="BA914">
        <v>2019</v>
      </c>
      <c r="BB914">
        <v>2019</v>
      </c>
      <c r="BC914" t="s">
        <v>139</v>
      </c>
      <c r="BD914" s="5">
        <f>VLOOKUP(BC914,'unit cost'!$A$2:$B$17,2,FALSE)</f>
        <v>0.32800000000000001</v>
      </c>
      <c r="BE914" s="5">
        <f t="shared" si="14"/>
        <v>25193.68</v>
      </c>
    </row>
    <row r="915" spans="1:57" ht="14.4" x14ac:dyDescent="0.3">
      <c r="A915" t="s">
        <v>662</v>
      </c>
      <c r="C915">
        <v>315</v>
      </c>
      <c r="D915" t="s">
        <v>109</v>
      </c>
      <c r="E915" t="s">
        <v>94</v>
      </c>
      <c r="F915" t="s">
        <v>66</v>
      </c>
      <c r="G915">
        <v>20000</v>
      </c>
      <c r="H915">
        <v>1.6666666666666601E-3</v>
      </c>
      <c r="I915">
        <v>33.3333333333333</v>
      </c>
      <c r="J915" s="1">
        <v>43907</v>
      </c>
      <c r="K915" s="1">
        <v>43944</v>
      </c>
      <c r="N915" s="1">
        <v>43907</v>
      </c>
      <c r="O915" t="s">
        <v>56</v>
      </c>
      <c r="P915" t="s">
        <v>57</v>
      </c>
      <c r="Q915" s="1">
        <v>43969</v>
      </c>
      <c r="R915">
        <v>2062</v>
      </c>
      <c r="S915">
        <v>8540</v>
      </c>
      <c r="T915">
        <v>0</v>
      </c>
      <c r="U915" t="b">
        <v>0</v>
      </c>
      <c r="V915" t="s">
        <v>700</v>
      </c>
      <c r="W915" t="s">
        <v>94</v>
      </c>
      <c r="X915" t="s">
        <v>661</v>
      </c>
      <c r="Y915" t="s">
        <v>662</v>
      </c>
      <c r="Z915" t="s">
        <v>253</v>
      </c>
      <c r="AA915" t="s">
        <v>60</v>
      </c>
      <c r="AB915" t="s">
        <v>61</v>
      </c>
      <c r="AC915">
        <v>2021</v>
      </c>
      <c r="AD915" t="s">
        <v>663</v>
      </c>
      <c r="AE915" t="s">
        <v>666</v>
      </c>
      <c r="AF915">
        <v>3</v>
      </c>
      <c r="AG915">
        <v>2020</v>
      </c>
      <c r="AH915" t="s">
        <v>94</v>
      </c>
      <c r="AI915" t="s">
        <v>667</v>
      </c>
      <c r="AJ915" t="s">
        <v>668</v>
      </c>
      <c r="AK915" t="s">
        <v>669</v>
      </c>
      <c r="AL915" t="s">
        <v>93</v>
      </c>
      <c r="AM915" t="s">
        <v>114</v>
      </c>
      <c r="AQ915">
        <v>0</v>
      </c>
      <c r="AT915">
        <v>0</v>
      </c>
      <c r="AU915">
        <v>239.4</v>
      </c>
      <c r="AV915">
        <v>7980</v>
      </c>
      <c r="AW915" t="s">
        <v>115</v>
      </c>
      <c r="AX915">
        <v>3</v>
      </c>
      <c r="AY915">
        <v>0</v>
      </c>
      <c r="AZ915" s="1">
        <v>43907</v>
      </c>
      <c r="BA915">
        <v>2020</v>
      </c>
      <c r="BB915">
        <v>2020</v>
      </c>
      <c r="BC915" t="s">
        <v>116</v>
      </c>
      <c r="BD915" s="5">
        <f>VLOOKUP(BC915,'unit cost'!$A$2:$B$17,2,FALSE)</f>
        <v>0.29599999999999999</v>
      </c>
      <c r="BE915" s="5">
        <f t="shared" si="14"/>
        <v>5920</v>
      </c>
    </row>
    <row r="916" spans="1:57" ht="14.4" x14ac:dyDescent="0.3">
      <c r="A916" t="s">
        <v>662</v>
      </c>
      <c r="C916">
        <v>344</v>
      </c>
      <c r="D916" t="s">
        <v>109</v>
      </c>
      <c r="E916" t="s">
        <v>697</v>
      </c>
      <c r="F916" t="s">
        <v>55</v>
      </c>
      <c r="G916">
        <v>10681</v>
      </c>
      <c r="H916">
        <v>1.6666666666666601E-3</v>
      </c>
      <c r="I916">
        <v>17.801666666666598</v>
      </c>
      <c r="J916" s="1">
        <v>43936</v>
      </c>
      <c r="K916" s="1">
        <v>43994</v>
      </c>
      <c r="N916" s="1">
        <v>43936</v>
      </c>
      <c r="O916" t="s">
        <v>56</v>
      </c>
      <c r="P916" t="s">
        <v>57</v>
      </c>
      <c r="Q916" s="1">
        <v>43994</v>
      </c>
      <c r="T916">
        <v>0</v>
      </c>
      <c r="U916" t="b">
        <v>0</v>
      </c>
      <c r="V916" t="s">
        <v>57</v>
      </c>
      <c r="W916" t="s">
        <v>698</v>
      </c>
      <c r="X916" t="s">
        <v>661</v>
      </c>
      <c r="Y916" t="s">
        <v>662</v>
      </c>
      <c r="Z916" t="s">
        <v>253</v>
      </c>
      <c r="AA916" t="s">
        <v>60</v>
      </c>
      <c r="AB916" t="s">
        <v>61</v>
      </c>
      <c r="AC916">
        <v>2021</v>
      </c>
      <c r="AD916" t="s">
        <v>663</v>
      </c>
      <c r="AE916" t="s">
        <v>666</v>
      </c>
      <c r="AF916">
        <v>4</v>
      </c>
      <c r="AG916">
        <v>2020</v>
      </c>
      <c r="AH916" t="s">
        <v>65</v>
      </c>
      <c r="AI916" t="s">
        <v>667</v>
      </c>
      <c r="AJ916" t="s">
        <v>668</v>
      </c>
      <c r="AK916" t="s">
        <v>669</v>
      </c>
      <c r="AL916" t="s">
        <v>93</v>
      </c>
      <c r="AM916" t="s">
        <v>114</v>
      </c>
      <c r="AQ916">
        <v>0</v>
      </c>
      <c r="AT916">
        <v>0</v>
      </c>
      <c r="AU916">
        <v>239.4</v>
      </c>
      <c r="AV916">
        <v>4261.7190000000001</v>
      </c>
      <c r="AW916" t="s">
        <v>115</v>
      </c>
      <c r="AX916">
        <v>3</v>
      </c>
      <c r="AY916">
        <v>0</v>
      </c>
      <c r="AZ916" s="1">
        <v>43936</v>
      </c>
      <c r="BA916">
        <v>2020</v>
      </c>
      <c r="BB916">
        <v>2020</v>
      </c>
      <c r="BC916" t="s">
        <v>116</v>
      </c>
      <c r="BD916" s="5">
        <f>VLOOKUP(BC916,'unit cost'!$A$2:$B$17,2,FALSE)</f>
        <v>0.29599999999999999</v>
      </c>
      <c r="BE916" s="5">
        <f t="shared" si="14"/>
        <v>3161.576</v>
      </c>
    </row>
    <row r="917" spans="1:57" ht="14.4" x14ac:dyDescent="0.3">
      <c r="A917" t="s">
        <v>662</v>
      </c>
      <c r="C917">
        <v>345</v>
      </c>
      <c r="D917" t="s">
        <v>670</v>
      </c>
      <c r="E917" t="s">
        <v>697</v>
      </c>
      <c r="F917" t="s">
        <v>55</v>
      </c>
      <c r="G917">
        <v>13000</v>
      </c>
      <c r="H917">
        <v>1</v>
      </c>
      <c r="I917">
        <v>13000</v>
      </c>
      <c r="J917" s="1">
        <v>43936</v>
      </c>
      <c r="K917" s="1">
        <v>43994</v>
      </c>
      <c r="N917" s="1">
        <v>43936</v>
      </c>
      <c r="O917" t="s">
        <v>56</v>
      </c>
      <c r="P917" t="s">
        <v>57</v>
      </c>
      <c r="Q917" s="1">
        <v>43994</v>
      </c>
      <c r="T917">
        <v>0</v>
      </c>
      <c r="U917" t="b">
        <v>0</v>
      </c>
      <c r="V917" t="s">
        <v>57</v>
      </c>
      <c r="W917" t="s">
        <v>698</v>
      </c>
      <c r="X917" t="s">
        <v>661</v>
      </c>
      <c r="Y917" t="s">
        <v>662</v>
      </c>
      <c r="Z917" t="s">
        <v>253</v>
      </c>
      <c r="AA917" t="s">
        <v>60</v>
      </c>
      <c r="AB917" t="s">
        <v>61</v>
      </c>
      <c r="AC917">
        <v>2021</v>
      </c>
      <c r="AD917" t="s">
        <v>663</v>
      </c>
      <c r="AE917" t="s">
        <v>671</v>
      </c>
      <c r="AF917">
        <v>4</v>
      </c>
      <c r="AG917">
        <v>2020</v>
      </c>
      <c r="AH917" t="s">
        <v>65</v>
      </c>
      <c r="AI917" t="s">
        <v>392</v>
      </c>
      <c r="AJ917" t="s">
        <v>672</v>
      </c>
      <c r="AK917" t="s">
        <v>394</v>
      </c>
      <c r="AL917" t="s">
        <v>93</v>
      </c>
      <c r="AM917" t="s">
        <v>107</v>
      </c>
      <c r="AQ917">
        <v>0</v>
      </c>
      <c r="AT917">
        <v>0</v>
      </c>
      <c r="AU917">
        <v>0.77</v>
      </c>
      <c r="AV917">
        <v>10010</v>
      </c>
      <c r="AW917" t="s">
        <v>107</v>
      </c>
      <c r="AX917">
        <v>3</v>
      </c>
      <c r="AY917">
        <v>45</v>
      </c>
      <c r="AZ917" s="1">
        <v>43621</v>
      </c>
      <c r="BA917">
        <v>2019</v>
      </c>
      <c r="BB917">
        <v>2020</v>
      </c>
      <c r="BC917" t="s">
        <v>108</v>
      </c>
      <c r="BD917" s="5">
        <f>VLOOKUP(BC917,'unit cost'!$A$2:$B$17,2,FALSE)</f>
        <v>0.82799999999999996</v>
      </c>
      <c r="BE917" s="5">
        <f t="shared" si="14"/>
        <v>10764</v>
      </c>
    </row>
    <row r="918" spans="1:57" ht="14.4" x14ac:dyDescent="0.3">
      <c r="A918" t="s">
        <v>662</v>
      </c>
      <c r="C918">
        <v>346</v>
      </c>
      <c r="D918" t="s">
        <v>676</v>
      </c>
      <c r="E918" t="s">
        <v>697</v>
      </c>
      <c r="F918" t="s">
        <v>55</v>
      </c>
      <c r="G918">
        <v>45000</v>
      </c>
      <c r="H918">
        <v>0.01</v>
      </c>
      <c r="I918">
        <v>450</v>
      </c>
      <c r="J918" s="1">
        <v>43936</v>
      </c>
      <c r="K918" s="1">
        <v>43994</v>
      </c>
      <c r="N918" s="1">
        <v>43936</v>
      </c>
      <c r="O918" t="s">
        <v>56</v>
      </c>
      <c r="P918" t="s">
        <v>57</v>
      </c>
      <c r="Q918" s="1">
        <v>43994</v>
      </c>
      <c r="T918">
        <v>0</v>
      </c>
      <c r="U918" t="b">
        <v>0</v>
      </c>
      <c r="V918" t="s">
        <v>57</v>
      </c>
      <c r="W918" t="s">
        <v>698</v>
      </c>
      <c r="X918" t="s">
        <v>661</v>
      </c>
      <c r="Y918" t="s">
        <v>662</v>
      </c>
      <c r="Z918" t="s">
        <v>253</v>
      </c>
      <c r="AA918" t="s">
        <v>60</v>
      </c>
      <c r="AB918" t="s">
        <v>61</v>
      </c>
      <c r="AC918">
        <v>2021</v>
      </c>
      <c r="AD918" t="s">
        <v>663</v>
      </c>
      <c r="AE918" t="s">
        <v>677</v>
      </c>
      <c r="AF918">
        <v>4</v>
      </c>
      <c r="AG918">
        <v>2020</v>
      </c>
      <c r="AH918" t="s">
        <v>65</v>
      </c>
      <c r="AI918" t="s">
        <v>678</v>
      </c>
      <c r="AJ918" t="s">
        <v>679</v>
      </c>
      <c r="AK918" t="s">
        <v>680</v>
      </c>
      <c r="AL918" t="s">
        <v>93</v>
      </c>
      <c r="AM918" t="s">
        <v>122</v>
      </c>
      <c r="AQ918">
        <v>0</v>
      </c>
      <c r="AT918">
        <v>0</v>
      </c>
      <c r="AW918" t="s">
        <v>123</v>
      </c>
      <c r="AX918">
        <v>3</v>
      </c>
      <c r="AY918">
        <v>39</v>
      </c>
      <c r="AZ918" s="1">
        <v>43663</v>
      </c>
      <c r="BA918">
        <v>2019</v>
      </c>
      <c r="BB918">
        <v>2020</v>
      </c>
      <c r="BC918" t="s">
        <v>124</v>
      </c>
      <c r="BD918" s="5">
        <f>VLOOKUP(BC918,'unit cost'!$A$2:$B$17,2,FALSE)</f>
        <v>8.5</v>
      </c>
      <c r="BE918" s="5">
        <f t="shared" si="14"/>
        <v>382500</v>
      </c>
    </row>
    <row r="919" spans="1:57" ht="14.4" x14ac:dyDescent="0.3">
      <c r="A919" t="s">
        <v>662</v>
      </c>
      <c r="C919">
        <v>347</v>
      </c>
      <c r="D919" t="s">
        <v>125</v>
      </c>
      <c r="E919" t="s">
        <v>697</v>
      </c>
      <c r="F919" t="s">
        <v>55</v>
      </c>
      <c r="G919">
        <v>150000</v>
      </c>
      <c r="H919">
        <v>1</v>
      </c>
      <c r="I919">
        <v>150000</v>
      </c>
      <c r="J919" s="1">
        <v>43971</v>
      </c>
      <c r="K919" s="1">
        <v>43951</v>
      </c>
      <c r="N919" s="1">
        <v>43971</v>
      </c>
      <c r="O919" t="s">
        <v>56</v>
      </c>
      <c r="P919" t="s">
        <v>67</v>
      </c>
      <c r="Q919" s="1">
        <v>44089</v>
      </c>
      <c r="T919">
        <v>118990</v>
      </c>
      <c r="U919" t="b">
        <v>0</v>
      </c>
      <c r="V919" t="s">
        <v>57</v>
      </c>
      <c r="W919" t="s">
        <v>698</v>
      </c>
      <c r="X919" t="s">
        <v>661</v>
      </c>
      <c r="Y919" t="s">
        <v>662</v>
      </c>
      <c r="Z919" t="s">
        <v>253</v>
      </c>
      <c r="AA919" t="s">
        <v>60</v>
      </c>
      <c r="AB919" t="s">
        <v>61</v>
      </c>
      <c r="AC919">
        <v>2021</v>
      </c>
      <c r="AD919" t="s">
        <v>663</v>
      </c>
      <c r="AE919" t="s">
        <v>665</v>
      </c>
      <c r="AF919">
        <v>5</v>
      </c>
      <c r="AG919">
        <v>2020</v>
      </c>
      <c r="AH919" t="s">
        <v>65</v>
      </c>
      <c r="AI919" t="s">
        <v>127</v>
      </c>
      <c r="AJ919" t="s">
        <v>588</v>
      </c>
      <c r="AK919" t="s">
        <v>129</v>
      </c>
      <c r="AL919" t="s">
        <v>93</v>
      </c>
      <c r="AM919" t="s">
        <v>130</v>
      </c>
      <c r="AQ919">
        <v>0</v>
      </c>
      <c r="AT919">
        <v>0</v>
      </c>
      <c r="AU919">
        <v>0.23</v>
      </c>
      <c r="AV919">
        <v>34500</v>
      </c>
      <c r="AW919" t="s">
        <v>131</v>
      </c>
      <c r="AX919">
        <v>3</v>
      </c>
      <c r="AY919">
        <v>14</v>
      </c>
      <c r="AZ919" s="1">
        <v>43873</v>
      </c>
      <c r="BA919">
        <v>2020</v>
      </c>
      <c r="BB919">
        <v>2020</v>
      </c>
      <c r="BC919" t="s">
        <v>132</v>
      </c>
      <c r="BD919" s="5">
        <f>VLOOKUP(BC919,'unit cost'!$A$2:$B$17,2,FALSE)</f>
        <v>0.26300000000000001</v>
      </c>
      <c r="BE919" s="5">
        <f t="shared" si="14"/>
        <v>39450</v>
      </c>
    </row>
    <row r="920" spans="1:57" ht="14.4" x14ac:dyDescent="0.3">
      <c r="A920" t="s">
        <v>662</v>
      </c>
      <c r="C920">
        <v>348</v>
      </c>
      <c r="D920" t="s">
        <v>133</v>
      </c>
      <c r="E920" t="s">
        <v>697</v>
      </c>
      <c r="F920" t="s">
        <v>55</v>
      </c>
      <c r="G920">
        <v>76810</v>
      </c>
      <c r="H920">
        <v>0.33333333333333298</v>
      </c>
      <c r="I920">
        <v>25603.333333333299</v>
      </c>
      <c r="J920" s="1">
        <v>43944</v>
      </c>
      <c r="K920" s="1">
        <v>43994</v>
      </c>
      <c r="N920" s="1">
        <v>43944</v>
      </c>
      <c r="O920" t="s">
        <v>56</v>
      </c>
      <c r="P920" t="s">
        <v>57</v>
      </c>
      <c r="Q920" s="1">
        <v>44089</v>
      </c>
      <c r="T920">
        <v>0</v>
      </c>
      <c r="U920" t="b">
        <v>0</v>
      </c>
      <c r="V920" t="s">
        <v>57</v>
      </c>
      <c r="W920" t="s">
        <v>698</v>
      </c>
      <c r="X920" t="s">
        <v>661</v>
      </c>
      <c r="Y920" t="s">
        <v>662</v>
      </c>
      <c r="Z920" t="s">
        <v>253</v>
      </c>
      <c r="AA920" t="s">
        <v>60</v>
      </c>
      <c r="AB920" t="s">
        <v>61</v>
      </c>
      <c r="AC920">
        <v>2021</v>
      </c>
      <c r="AD920" t="s">
        <v>663</v>
      </c>
      <c r="AE920" t="s">
        <v>664</v>
      </c>
      <c r="AF920">
        <v>4</v>
      </c>
      <c r="AG920">
        <v>2020</v>
      </c>
      <c r="AH920" t="s">
        <v>65</v>
      </c>
      <c r="AI920" t="s">
        <v>382</v>
      </c>
      <c r="AJ920" t="s">
        <v>203</v>
      </c>
      <c r="AK920" t="s">
        <v>384</v>
      </c>
      <c r="AL920" t="s">
        <v>93</v>
      </c>
      <c r="AM920" t="s">
        <v>138</v>
      </c>
      <c r="AQ920">
        <v>0</v>
      </c>
      <c r="AT920">
        <v>0</v>
      </c>
      <c r="AW920" t="s">
        <v>131</v>
      </c>
      <c r="AX920">
        <v>3</v>
      </c>
      <c r="AY920">
        <v>33</v>
      </c>
      <c r="AZ920" s="1">
        <v>43713</v>
      </c>
      <c r="BA920">
        <v>2019</v>
      </c>
      <c r="BB920">
        <v>2020</v>
      </c>
      <c r="BC920" t="s">
        <v>139</v>
      </c>
      <c r="BD920" s="5">
        <f>VLOOKUP(BC920,'unit cost'!$A$2:$B$17,2,FALSE)</f>
        <v>0.32800000000000001</v>
      </c>
      <c r="BE920" s="5">
        <f t="shared" si="14"/>
        <v>25193.68</v>
      </c>
    </row>
    <row r="921" spans="1:57" ht="14.4" x14ac:dyDescent="0.3">
      <c r="A921" t="s">
        <v>662</v>
      </c>
      <c r="C921">
        <v>350</v>
      </c>
      <c r="D921" t="s">
        <v>670</v>
      </c>
      <c r="E921" t="s">
        <v>94</v>
      </c>
      <c r="F921" t="s">
        <v>55</v>
      </c>
      <c r="G921">
        <v>164800</v>
      </c>
      <c r="H921">
        <v>1</v>
      </c>
      <c r="I921">
        <v>164800</v>
      </c>
      <c r="J921" s="1">
        <v>43951</v>
      </c>
      <c r="K921" s="1">
        <v>44011</v>
      </c>
      <c r="N921" s="1">
        <v>43951</v>
      </c>
      <c r="O921" t="s">
        <v>56</v>
      </c>
      <c r="P921" t="s">
        <v>57</v>
      </c>
      <c r="Q921" s="1">
        <v>44015</v>
      </c>
      <c r="T921">
        <v>0</v>
      </c>
      <c r="U921" t="b">
        <v>0</v>
      </c>
      <c r="V921" t="s">
        <v>57</v>
      </c>
      <c r="W921" t="s">
        <v>94</v>
      </c>
      <c r="X921" t="s">
        <v>661</v>
      </c>
      <c r="Y921" t="s">
        <v>662</v>
      </c>
      <c r="Z921" t="s">
        <v>253</v>
      </c>
      <c r="AA921" t="s">
        <v>60</v>
      </c>
      <c r="AB921" t="s">
        <v>61</v>
      </c>
      <c r="AC921">
        <v>2021</v>
      </c>
      <c r="AD921" t="s">
        <v>663</v>
      </c>
      <c r="AE921" t="s">
        <v>671</v>
      </c>
      <c r="AF921">
        <v>4</v>
      </c>
      <c r="AG921">
        <v>2020</v>
      </c>
      <c r="AH921" t="s">
        <v>94</v>
      </c>
      <c r="AI921" t="s">
        <v>392</v>
      </c>
      <c r="AJ921" t="s">
        <v>672</v>
      </c>
      <c r="AK921" t="s">
        <v>394</v>
      </c>
      <c r="AL921" t="s">
        <v>93</v>
      </c>
      <c r="AM921" t="s">
        <v>107</v>
      </c>
      <c r="AQ921">
        <v>0</v>
      </c>
      <c r="AT921">
        <v>0</v>
      </c>
      <c r="AU921">
        <v>0.77</v>
      </c>
      <c r="AV921">
        <v>126896</v>
      </c>
      <c r="AW921" t="s">
        <v>107</v>
      </c>
      <c r="AX921">
        <v>3</v>
      </c>
      <c r="AY921">
        <v>45</v>
      </c>
      <c r="AZ921" s="1">
        <v>43636</v>
      </c>
      <c r="BA921">
        <v>2019</v>
      </c>
      <c r="BB921">
        <v>2020</v>
      </c>
      <c r="BC921" t="s">
        <v>108</v>
      </c>
      <c r="BD921" s="5">
        <f>VLOOKUP(BC921,'unit cost'!$A$2:$B$17,2,FALSE)</f>
        <v>0.82799999999999996</v>
      </c>
      <c r="BE921" s="5">
        <f t="shared" si="14"/>
        <v>136454.39999999999</v>
      </c>
    </row>
    <row r="922" spans="1:57" ht="14.4" x14ac:dyDescent="0.3">
      <c r="A922" t="s">
        <v>662</v>
      </c>
      <c r="C922">
        <v>351</v>
      </c>
      <c r="D922" t="s">
        <v>673</v>
      </c>
      <c r="E922" t="s">
        <v>94</v>
      </c>
      <c r="F922" t="s">
        <v>55</v>
      </c>
      <c r="G922">
        <v>20160000</v>
      </c>
      <c r="H922">
        <v>3.33333333333333E-4</v>
      </c>
      <c r="I922">
        <v>6720</v>
      </c>
      <c r="J922" s="1">
        <v>43831</v>
      </c>
      <c r="K922" s="1">
        <v>44015</v>
      </c>
      <c r="N922" s="1">
        <v>43831</v>
      </c>
      <c r="O922" t="s">
        <v>56</v>
      </c>
      <c r="P922" t="s">
        <v>57</v>
      </c>
      <c r="Q922" s="1">
        <v>44015</v>
      </c>
      <c r="T922">
        <v>0</v>
      </c>
      <c r="U922" t="b">
        <v>0</v>
      </c>
      <c r="V922" t="s">
        <v>57</v>
      </c>
      <c r="W922" t="s">
        <v>94</v>
      </c>
      <c r="X922" t="s">
        <v>661</v>
      </c>
      <c r="Y922" t="s">
        <v>662</v>
      </c>
      <c r="Z922" t="s">
        <v>253</v>
      </c>
      <c r="AA922" t="s">
        <v>60</v>
      </c>
      <c r="AB922" t="s">
        <v>61</v>
      </c>
      <c r="AC922">
        <v>2021</v>
      </c>
      <c r="AD922" t="s">
        <v>663</v>
      </c>
      <c r="AE922" t="s">
        <v>674</v>
      </c>
      <c r="AF922">
        <v>1</v>
      </c>
      <c r="AG922">
        <v>2020</v>
      </c>
      <c r="AH922" t="s">
        <v>94</v>
      </c>
      <c r="AI922" t="s">
        <v>485</v>
      </c>
      <c r="AJ922" t="s">
        <v>675</v>
      </c>
      <c r="AK922" t="s">
        <v>488</v>
      </c>
      <c r="AL922" t="s">
        <v>93</v>
      </c>
      <c r="AM922" t="s">
        <v>74</v>
      </c>
      <c r="AQ922">
        <v>0</v>
      </c>
      <c r="AT922">
        <v>0</v>
      </c>
      <c r="AU922">
        <v>71.400000000000006</v>
      </c>
      <c r="AV922">
        <v>479808</v>
      </c>
      <c r="AW922" t="s">
        <v>90</v>
      </c>
      <c r="AX922">
        <v>1</v>
      </c>
      <c r="AY922">
        <v>37</v>
      </c>
      <c r="AZ922" s="1">
        <v>43572</v>
      </c>
      <c r="BA922">
        <v>2019</v>
      </c>
      <c r="BB922">
        <v>2019</v>
      </c>
      <c r="BC922" t="s">
        <v>91</v>
      </c>
      <c r="BD922" s="5">
        <f>VLOOKUP(BC922,'unit cost'!$A$2:$B$17,2,FALSE)</f>
        <v>3.0300000000000001E-2</v>
      </c>
      <c r="BE922" s="5">
        <f t="shared" si="14"/>
        <v>610848</v>
      </c>
    </row>
    <row r="923" spans="1:57" ht="14.4" x14ac:dyDescent="0.3">
      <c r="A923" t="s">
        <v>662</v>
      </c>
      <c r="C923">
        <v>360</v>
      </c>
      <c r="D923" t="s">
        <v>125</v>
      </c>
      <c r="E923" t="s">
        <v>94</v>
      </c>
      <c r="F923" t="s">
        <v>55</v>
      </c>
      <c r="G923">
        <v>1005000</v>
      </c>
      <c r="H923">
        <v>1</v>
      </c>
      <c r="I923">
        <v>1005000</v>
      </c>
      <c r="J923" s="1">
        <v>44073</v>
      </c>
      <c r="K923" s="1">
        <v>43982</v>
      </c>
      <c r="N923" s="1">
        <v>44073</v>
      </c>
      <c r="O923" t="s">
        <v>56</v>
      </c>
      <c r="P923" t="s">
        <v>67</v>
      </c>
      <c r="Q923" s="1">
        <v>44268</v>
      </c>
      <c r="T923">
        <v>0</v>
      </c>
      <c r="U923" t="b">
        <v>0</v>
      </c>
      <c r="V923" t="s">
        <v>701</v>
      </c>
      <c r="W923" t="s">
        <v>94</v>
      </c>
      <c r="X923" t="s">
        <v>661</v>
      </c>
      <c r="Y923" t="s">
        <v>662</v>
      </c>
      <c r="Z923" t="s">
        <v>253</v>
      </c>
      <c r="AA923" t="s">
        <v>60</v>
      </c>
      <c r="AB923" t="s">
        <v>61</v>
      </c>
      <c r="AC923">
        <v>2021</v>
      </c>
      <c r="AD923" t="s">
        <v>663</v>
      </c>
      <c r="AE923" t="s">
        <v>665</v>
      </c>
      <c r="AF923">
        <v>8</v>
      </c>
      <c r="AG923">
        <v>2020</v>
      </c>
      <c r="AH923" t="s">
        <v>94</v>
      </c>
      <c r="AI923" t="s">
        <v>127</v>
      </c>
      <c r="AJ923" t="s">
        <v>588</v>
      </c>
      <c r="AK923" t="s">
        <v>129</v>
      </c>
      <c r="AL923" t="s">
        <v>93</v>
      </c>
      <c r="AM923" t="s">
        <v>130</v>
      </c>
      <c r="AQ923">
        <v>0</v>
      </c>
      <c r="AT923">
        <v>0</v>
      </c>
      <c r="AU923">
        <v>0.23</v>
      </c>
      <c r="AV923">
        <v>231150</v>
      </c>
      <c r="AW923" t="s">
        <v>131</v>
      </c>
      <c r="AX923">
        <v>3</v>
      </c>
      <c r="AY923">
        <v>14</v>
      </c>
      <c r="AZ923" s="1">
        <v>43975</v>
      </c>
      <c r="BA923">
        <v>2020</v>
      </c>
      <c r="BB923">
        <v>2021</v>
      </c>
      <c r="BC923" t="s">
        <v>132</v>
      </c>
      <c r="BD923" s="5">
        <f>VLOOKUP(BC923,'unit cost'!$A$2:$B$17,2,FALSE)</f>
        <v>0.26300000000000001</v>
      </c>
      <c r="BE923" s="5">
        <f t="shared" si="14"/>
        <v>264315</v>
      </c>
    </row>
    <row r="924" spans="1:57" ht="14.4" x14ac:dyDescent="0.3">
      <c r="A924" t="s">
        <v>662</v>
      </c>
      <c r="C924">
        <v>365</v>
      </c>
      <c r="D924" t="s">
        <v>625</v>
      </c>
      <c r="E924" t="s">
        <v>94</v>
      </c>
      <c r="F924" t="s">
        <v>55</v>
      </c>
      <c r="G924">
        <v>200000</v>
      </c>
      <c r="H924">
        <v>1</v>
      </c>
      <c r="I924">
        <v>200000</v>
      </c>
      <c r="J924" s="1">
        <v>44135</v>
      </c>
      <c r="K924" s="1">
        <v>44135</v>
      </c>
      <c r="N924" s="1">
        <v>44135</v>
      </c>
      <c r="O924" t="s">
        <v>56</v>
      </c>
      <c r="P924" t="s">
        <v>67</v>
      </c>
      <c r="Q924" s="1">
        <v>44268</v>
      </c>
      <c r="T924">
        <v>0</v>
      </c>
      <c r="U924" t="b">
        <v>0</v>
      </c>
      <c r="V924" t="s">
        <v>702</v>
      </c>
      <c r="W924" t="s">
        <v>94</v>
      </c>
      <c r="X924" t="s">
        <v>661</v>
      </c>
      <c r="Y924" t="s">
        <v>662</v>
      </c>
      <c r="Z924" t="s">
        <v>253</v>
      </c>
      <c r="AA924" t="s">
        <v>60</v>
      </c>
      <c r="AB924" t="s">
        <v>61</v>
      </c>
      <c r="AC924">
        <v>2021</v>
      </c>
      <c r="AD924" t="s">
        <v>663</v>
      </c>
      <c r="AE924" t="s">
        <v>691</v>
      </c>
      <c r="AF924">
        <v>10</v>
      </c>
      <c r="AG924">
        <v>2020</v>
      </c>
      <c r="AH924" t="s">
        <v>94</v>
      </c>
      <c r="AI924" t="s">
        <v>197</v>
      </c>
      <c r="AJ924" t="s">
        <v>692</v>
      </c>
      <c r="AK924" t="s">
        <v>199</v>
      </c>
      <c r="AL924" t="s">
        <v>93</v>
      </c>
      <c r="AM924" t="s">
        <v>107</v>
      </c>
      <c r="AQ924">
        <v>0</v>
      </c>
      <c r="AT924">
        <v>0</v>
      </c>
      <c r="AU924">
        <v>0.85</v>
      </c>
      <c r="AV924">
        <v>170000</v>
      </c>
      <c r="AW924" t="s">
        <v>107</v>
      </c>
      <c r="AX924">
        <v>3</v>
      </c>
      <c r="AY924">
        <v>45</v>
      </c>
      <c r="AZ924" s="1">
        <v>43820</v>
      </c>
      <c r="BA924">
        <v>2020</v>
      </c>
      <c r="BB924">
        <v>2020</v>
      </c>
      <c r="BC924" t="s">
        <v>200</v>
      </c>
      <c r="BD924" s="5">
        <f>VLOOKUP(BC924,'unit cost'!$A$2:$B$17,2,FALSE)</f>
        <v>0.85</v>
      </c>
      <c r="BE924" s="5">
        <f t="shared" si="14"/>
        <v>170000</v>
      </c>
    </row>
    <row r="925" spans="1:57" ht="14.4" x14ac:dyDescent="0.3">
      <c r="A925" t="s">
        <v>662</v>
      </c>
      <c r="C925">
        <v>394</v>
      </c>
      <c r="D925" t="s">
        <v>625</v>
      </c>
      <c r="E925" t="s">
        <v>94</v>
      </c>
      <c r="F925" t="s">
        <v>55</v>
      </c>
      <c r="G925">
        <v>150000</v>
      </c>
      <c r="H925">
        <v>1</v>
      </c>
      <c r="I925">
        <v>150000</v>
      </c>
      <c r="J925" s="1">
        <v>44347</v>
      </c>
      <c r="K925" s="1">
        <v>44347</v>
      </c>
      <c r="N925" s="1">
        <v>44347</v>
      </c>
      <c r="O925" t="s">
        <v>80</v>
      </c>
      <c r="P925" t="s">
        <v>67</v>
      </c>
      <c r="Q925" s="1">
        <v>44277</v>
      </c>
      <c r="T925">
        <v>104739</v>
      </c>
      <c r="U925" t="b">
        <v>0</v>
      </c>
      <c r="V925" t="s">
        <v>94</v>
      </c>
      <c r="W925" t="s">
        <v>94</v>
      </c>
      <c r="X925" t="s">
        <v>661</v>
      </c>
      <c r="Y925" t="s">
        <v>662</v>
      </c>
      <c r="Z925" t="s">
        <v>253</v>
      </c>
      <c r="AA925" t="s">
        <v>60</v>
      </c>
      <c r="AB925" t="s">
        <v>61</v>
      </c>
      <c r="AC925">
        <v>2021</v>
      </c>
      <c r="AD925" t="s">
        <v>663</v>
      </c>
      <c r="AE925" t="s">
        <v>691</v>
      </c>
      <c r="AF925">
        <v>5</v>
      </c>
      <c r="AG925">
        <v>2021</v>
      </c>
      <c r="AH925" t="s">
        <v>94</v>
      </c>
      <c r="AI925" t="s">
        <v>197</v>
      </c>
      <c r="AJ925" t="s">
        <v>692</v>
      </c>
      <c r="AK925" t="s">
        <v>199</v>
      </c>
      <c r="AL925" t="s">
        <v>93</v>
      </c>
      <c r="AM925" t="s">
        <v>107</v>
      </c>
      <c r="AQ925">
        <v>0</v>
      </c>
      <c r="AT925">
        <v>0</v>
      </c>
      <c r="AU925">
        <v>0.85</v>
      </c>
      <c r="AV925">
        <v>127500</v>
      </c>
      <c r="AW925" t="s">
        <v>107</v>
      </c>
      <c r="AX925">
        <v>3</v>
      </c>
      <c r="AY925">
        <v>45</v>
      </c>
      <c r="AZ925" s="1">
        <v>44032</v>
      </c>
      <c r="BA925">
        <v>2020</v>
      </c>
      <c r="BB925">
        <v>2021</v>
      </c>
      <c r="BC925" t="s">
        <v>200</v>
      </c>
      <c r="BD925" s="5">
        <f>VLOOKUP(BC925,'unit cost'!$A$2:$B$17,2,FALSE)</f>
        <v>0.85</v>
      </c>
      <c r="BE925" s="5">
        <f t="shared" si="14"/>
        <v>127500</v>
      </c>
    </row>
    <row r="926" spans="1:57" ht="14.4" x14ac:dyDescent="0.3">
      <c r="A926" t="s">
        <v>662</v>
      </c>
      <c r="C926">
        <v>395</v>
      </c>
      <c r="D926" t="s">
        <v>625</v>
      </c>
      <c r="E926" t="s">
        <v>68</v>
      </c>
      <c r="F926" t="s">
        <v>66</v>
      </c>
      <c r="G926">
        <v>112818</v>
      </c>
      <c r="H926">
        <v>1</v>
      </c>
      <c r="I926">
        <v>112818</v>
      </c>
      <c r="J926" s="1">
        <v>44561</v>
      </c>
      <c r="K926" s="1">
        <v>44561</v>
      </c>
      <c r="N926" s="1">
        <v>44561</v>
      </c>
      <c r="O926" t="s">
        <v>69</v>
      </c>
      <c r="P926" t="s">
        <v>67</v>
      </c>
      <c r="Q926" s="1">
        <v>44274</v>
      </c>
      <c r="T926">
        <v>112818</v>
      </c>
      <c r="U926" t="b">
        <v>0</v>
      </c>
      <c r="V926" t="s">
        <v>57</v>
      </c>
      <c r="W926" t="s">
        <v>66</v>
      </c>
      <c r="X926" t="s">
        <v>661</v>
      </c>
      <c r="Y926" t="s">
        <v>662</v>
      </c>
      <c r="Z926" t="s">
        <v>253</v>
      </c>
      <c r="AA926" t="s">
        <v>60</v>
      </c>
      <c r="AB926" t="s">
        <v>61</v>
      </c>
      <c r="AC926">
        <v>2021</v>
      </c>
      <c r="AD926" t="s">
        <v>663</v>
      </c>
      <c r="AE926" t="s">
        <v>691</v>
      </c>
      <c r="AF926">
        <v>12</v>
      </c>
      <c r="AG926">
        <v>2021</v>
      </c>
      <c r="AH926" t="s">
        <v>70</v>
      </c>
      <c r="AI926" t="s">
        <v>197</v>
      </c>
      <c r="AJ926" t="s">
        <v>692</v>
      </c>
      <c r="AK926" t="s">
        <v>199</v>
      </c>
      <c r="AL926" t="s">
        <v>93</v>
      </c>
      <c r="AM926" t="s">
        <v>107</v>
      </c>
      <c r="AQ926">
        <v>0</v>
      </c>
      <c r="AT926">
        <v>0</v>
      </c>
      <c r="AU926">
        <v>0.85</v>
      </c>
      <c r="AV926">
        <v>95895.3</v>
      </c>
      <c r="AW926" t="s">
        <v>107</v>
      </c>
      <c r="AX926">
        <v>3</v>
      </c>
      <c r="AY926">
        <v>45</v>
      </c>
      <c r="AZ926" s="1">
        <v>44246</v>
      </c>
      <c r="BA926">
        <v>2021</v>
      </c>
      <c r="BB926">
        <v>2021</v>
      </c>
      <c r="BC926" t="s">
        <v>200</v>
      </c>
      <c r="BD926" s="5">
        <f>VLOOKUP(BC926,'unit cost'!$A$2:$B$17,2,FALSE)</f>
        <v>0.85</v>
      </c>
      <c r="BE926" s="5">
        <f t="shared" si="14"/>
        <v>95895.3</v>
      </c>
    </row>
    <row r="927" spans="1:57" ht="14.4" x14ac:dyDescent="0.3">
      <c r="A927" t="s">
        <v>662</v>
      </c>
      <c r="C927">
        <v>396</v>
      </c>
      <c r="D927" t="s">
        <v>625</v>
      </c>
      <c r="E927" t="s">
        <v>68</v>
      </c>
      <c r="F927" t="s">
        <v>66</v>
      </c>
      <c r="G927">
        <v>125936</v>
      </c>
      <c r="H927">
        <v>1</v>
      </c>
      <c r="I927">
        <v>125936</v>
      </c>
      <c r="J927" s="1">
        <v>44712</v>
      </c>
      <c r="K927" s="1">
        <v>44712</v>
      </c>
      <c r="N927" s="1">
        <v>44712</v>
      </c>
      <c r="O927" t="s">
        <v>69</v>
      </c>
      <c r="P927" t="s">
        <v>67</v>
      </c>
      <c r="Q927" s="1">
        <v>44274</v>
      </c>
      <c r="T927">
        <v>125936</v>
      </c>
      <c r="U927" t="b">
        <v>0</v>
      </c>
      <c r="V927" t="s">
        <v>57</v>
      </c>
      <c r="W927" t="s">
        <v>66</v>
      </c>
      <c r="X927" t="s">
        <v>661</v>
      </c>
      <c r="Y927" t="s">
        <v>662</v>
      </c>
      <c r="Z927" t="s">
        <v>253</v>
      </c>
      <c r="AA927" t="s">
        <v>60</v>
      </c>
      <c r="AB927" t="s">
        <v>61</v>
      </c>
      <c r="AC927">
        <v>2021</v>
      </c>
      <c r="AD927" t="s">
        <v>663</v>
      </c>
      <c r="AE927" t="s">
        <v>691</v>
      </c>
      <c r="AF927">
        <v>5</v>
      </c>
      <c r="AG927">
        <v>2022</v>
      </c>
      <c r="AH927" t="s">
        <v>70</v>
      </c>
      <c r="AI927" t="s">
        <v>197</v>
      </c>
      <c r="AJ927" t="s">
        <v>692</v>
      </c>
      <c r="AK927" t="s">
        <v>199</v>
      </c>
      <c r="AL927" t="s">
        <v>93</v>
      </c>
      <c r="AM927" t="s">
        <v>107</v>
      </c>
      <c r="AQ927">
        <v>0</v>
      </c>
      <c r="AT927">
        <v>0</v>
      </c>
      <c r="AU927">
        <v>0.85</v>
      </c>
      <c r="AV927">
        <v>107045.599999999</v>
      </c>
      <c r="AW927" t="s">
        <v>107</v>
      </c>
      <c r="AX927">
        <v>3</v>
      </c>
      <c r="AY927">
        <v>45</v>
      </c>
      <c r="AZ927" s="1">
        <v>44397</v>
      </c>
      <c r="BA927">
        <v>2021</v>
      </c>
      <c r="BB927">
        <v>2022</v>
      </c>
      <c r="BC927" t="s">
        <v>200</v>
      </c>
      <c r="BD927" s="5">
        <f>VLOOKUP(BC927,'unit cost'!$A$2:$B$17,2,FALSE)</f>
        <v>0.85</v>
      </c>
      <c r="BE927" s="5">
        <f t="shared" si="14"/>
        <v>107045.59999999999</v>
      </c>
    </row>
    <row r="928" spans="1:57" ht="14.4" x14ac:dyDescent="0.3">
      <c r="A928" t="s">
        <v>662</v>
      </c>
      <c r="C928">
        <v>397</v>
      </c>
      <c r="D928" t="s">
        <v>625</v>
      </c>
      <c r="E928" t="s">
        <v>68</v>
      </c>
      <c r="F928" t="s">
        <v>66</v>
      </c>
      <c r="G928">
        <v>140485</v>
      </c>
      <c r="H928">
        <v>1</v>
      </c>
      <c r="I928">
        <v>140485</v>
      </c>
      <c r="J928" s="1">
        <v>44926</v>
      </c>
      <c r="K928" s="1">
        <v>44926</v>
      </c>
      <c r="N928" s="1">
        <v>44926</v>
      </c>
      <c r="O928" t="s">
        <v>69</v>
      </c>
      <c r="P928" t="s">
        <v>67</v>
      </c>
      <c r="Q928" s="1">
        <v>44274</v>
      </c>
      <c r="T928">
        <v>0</v>
      </c>
      <c r="U928" t="b">
        <v>0</v>
      </c>
      <c r="V928" t="s">
        <v>57</v>
      </c>
      <c r="W928" t="s">
        <v>66</v>
      </c>
      <c r="X928" t="s">
        <v>661</v>
      </c>
      <c r="Y928" t="s">
        <v>662</v>
      </c>
      <c r="Z928" t="s">
        <v>253</v>
      </c>
      <c r="AA928" t="s">
        <v>60</v>
      </c>
      <c r="AB928" t="s">
        <v>61</v>
      </c>
      <c r="AC928">
        <v>2021</v>
      </c>
      <c r="AD928" t="s">
        <v>663</v>
      </c>
      <c r="AE928" t="s">
        <v>691</v>
      </c>
      <c r="AF928">
        <v>12</v>
      </c>
      <c r="AG928">
        <v>2022</v>
      </c>
      <c r="AH928" t="s">
        <v>70</v>
      </c>
      <c r="AI928" t="s">
        <v>197</v>
      </c>
      <c r="AJ928" t="s">
        <v>692</v>
      </c>
      <c r="AK928" t="s">
        <v>199</v>
      </c>
      <c r="AL928" t="s">
        <v>93</v>
      </c>
      <c r="AM928" t="s">
        <v>107</v>
      </c>
      <c r="AQ928">
        <v>0</v>
      </c>
      <c r="AT928">
        <v>0</v>
      </c>
      <c r="AU928">
        <v>0.85</v>
      </c>
      <c r="AV928">
        <v>119412.25</v>
      </c>
      <c r="AW928" t="s">
        <v>107</v>
      </c>
      <c r="AX928">
        <v>3</v>
      </c>
      <c r="AY928">
        <v>45</v>
      </c>
      <c r="AZ928" s="1">
        <v>44611</v>
      </c>
      <c r="BA928">
        <v>2022</v>
      </c>
      <c r="BB928">
        <v>2022</v>
      </c>
      <c r="BC928" t="s">
        <v>200</v>
      </c>
      <c r="BD928" s="5">
        <f>VLOOKUP(BC928,'unit cost'!$A$2:$B$17,2,FALSE)</f>
        <v>0.85</v>
      </c>
      <c r="BE928" s="5">
        <f t="shared" si="14"/>
        <v>119412.25</v>
      </c>
    </row>
    <row r="929" spans="1:57" ht="14.4" x14ac:dyDescent="0.3">
      <c r="A929" t="s">
        <v>662</v>
      </c>
      <c r="C929">
        <v>398</v>
      </c>
      <c r="D929" t="s">
        <v>625</v>
      </c>
      <c r="E929" t="s">
        <v>68</v>
      </c>
      <c r="F929" t="s">
        <v>66</v>
      </c>
      <c r="G929">
        <v>140416</v>
      </c>
      <c r="H929">
        <v>1</v>
      </c>
      <c r="I929">
        <v>140416</v>
      </c>
      <c r="J929" s="1">
        <v>45138</v>
      </c>
      <c r="K929" s="1">
        <v>45138</v>
      </c>
      <c r="N929" s="1">
        <v>45138</v>
      </c>
      <c r="O929" t="s">
        <v>69</v>
      </c>
      <c r="P929" t="s">
        <v>67</v>
      </c>
      <c r="Q929" s="1">
        <v>44274</v>
      </c>
      <c r="T929">
        <v>0</v>
      </c>
      <c r="U929" t="b">
        <v>0</v>
      </c>
      <c r="V929" t="s">
        <v>57</v>
      </c>
      <c r="W929" t="s">
        <v>66</v>
      </c>
      <c r="X929" t="s">
        <v>661</v>
      </c>
      <c r="Y929" t="s">
        <v>662</v>
      </c>
      <c r="Z929" t="s">
        <v>253</v>
      </c>
      <c r="AA929" t="s">
        <v>60</v>
      </c>
      <c r="AB929" t="s">
        <v>61</v>
      </c>
      <c r="AC929">
        <v>2021</v>
      </c>
      <c r="AD929" t="s">
        <v>663</v>
      </c>
      <c r="AE929" t="s">
        <v>691</v>
      </c>
      <c r="AF929">
        <v>7</v>
      </c>
      <c r="AG929">
        <v>2023</v>
      </c>
      <c r="AH929" t="s">
        <v>70</v>
      </c>
      <c r="AI929" t="s">
        <v>197</v>
      </c>
      <c r="AJ929" t="s">
        <v>692</v>
      </c>
      <c r="AK929" t="s">
        <v>199</v>
      </c>
      <c r="AL929" t="s">
        <v>93</v>
      </c>
      <c r="AM929" t="s">
        <v>107</v>
      </c>
      <c r="AQ929">
        <v>0</v>
      </c>
      <c r="AT929">
        <v>0</v>
      </c>
      <c r="AU929">
        <v>0.85</v>
      </c>
      <c r="AV929">
        <v>119353.599999999</v>
      </c>
      <c r="AW929" t="s">
        <v>107</v>
      </c>
      <c r="AX929">
        <v>3</v>
      </c>
      <c r="AY929">
        <v>45</v>
      </c>
      <c r="AZ929" s="1">
        <v>44823</v>
      </c>
      <c r="BA929">
        <v>2023</v>
      </c>
      <c r="BB929">
        <v>2023</v>
      </c>
      <c r="BC929" t="s">
        <v>200</v>
      </c>
      <c r="BD929" s="5">
        <f>VLOOKUP(BC929,'unit cost'!$A$2:$B$17,2,FALSE)</f>
        <v>0.85</v>
      </c>
      <c r="BE929" s="5">
        <f t="shared" si="14"/>
        <v>119353.59999999999</v>
      </c>
    </row>
    <row r="930" spans="1:57" ht="14.4" x14ac:dyDescent="0.3">
      <c r="A930" t="s">
        <v>662</v>
      </c>
      <c r="C930">
        <v>399</v>
      </c>
      <c r="D930" t="s">
        <v>625</v>
      </c>
      <c r="E930" t="s">
        <v>68</v>
      </c>
      <c r="F930" t="s">
        <v>66</v>
      </c>
      <c r="G930">
        <v>100405</v>
      </c>
      <c r="H930">
        <v>1</v>
      </c>
      <c r="I930">
        <v>100405</v>
      </c>
      <c r="J930" s="1">
        <v>45291</v>
      </c>
      <c r="K930" s="1">
        <v>45291</v>
      </c>
      <c r="N930" s="1">
        <v>45291</v>
      </c>
      <c r="O930" t="s">
        <v>69</v>
      </c>
      <c r="P930" t="s">
        <v>67</v>
      </c>
      <c r="Q930" s="1">
        <v>44274</v>
      </c>
      <c r="T930">
        <v>100405</v>
      </c>
      <c r="U930" t="b">
        <v>0</v>
      </c>
      <c r="V930" t="s">
        <v>57</v>
      </c>
      <c r="W930" t="s">
        <v>66</v>
      </c>
      <c r="X930" t="s">
        <v>661</v>
      </c>
      <c r="Y930" t="s">
        <v>662</v>
      </c>
      <c r="Z930" t="s">
        <v>253</v>
      </c>
      <c r="AA930" t="s">
        <v>60</v>
      </c>
      <c r="AB930" t="s">
        <v>61</v>
      </c>
      <c r="AC930">
        <v>2021</v>
      </c>
      <c r="AD930" t="s">
        <v>663</v>
      </c>
      <c r="AE930" t="s">
        <v>691</v>
      </c>
      <c r="AF930">
        <v>12</v>
      </c>
      <c r="AG930">
        <v>2023</v>
      </c>
      <c r="AH930" t="s">
        <v>70</v>
      </c>
      <c r="AI930" t="s">
        <v>197</v>
      </c>
      <c r="AJ930" t="s">
        <v>692</v>
      </c>
      <c r="AK930" t="s">
        <v>199</v>
      </c>
      <c r="AL930" t="s">
        <v>93</v>
      </c>
      <c r="AM930" t="s">
        <v>107</v>
      </c>
      <c r="AQ930">
        <v>0</v>
      </c>
      <c r="AT930">
        <v>0</v>
      </c>
      <c r="AU930">
        <v>0.85</v>
      </c>
      <c r="AV930">
        <v>85344.25</v>
      </c>
      <c r="AW930" t="s">
        <v>107</v>
      </c>
      <c r="AX930">
        <v>3</v>
      </c>
      <c r="AY930">
        <v>45</v>
      </c>
      <c r="AZ930" s="1">
        <v>44976</v>
      </c>
      <c r="BA930">
        <v>2023</v>
      </c>
      <c r="BB930">
        <v>2023</v>
      </c>
      <c r="BC930" t="s">
        <v>200</v>
      </c>
      <c r="BD930" s="5">
        <f>VLOOKUP(BC930,'unit cost'!$A$2:$B$17,2,FALSE)</f>
        <v>0.85</v>
      </c>
      <c r="BE930" s="5">
        <f t="shared" si="14"/>
        <v>85344.25</v>
      </c>
    </row>
    <row r="931" spans="1:57" ht="14.4" x14ac:dyDescent="0.3">
      <c r="A931" t="s">
        <v>662</v>
      </c>
      <c r="C931">
        <v>400</v>
      </c>
      <c r="D931" t="s">
        <v>670</v>
      </c>
      <c r="E931" t="s">
        <v>94</v>
      </c>
      <c r="F931" t="s">
        <v>55</v>
      </c>
      <c r="G931">
        <v>100000</v>
      </c>
      <c r="H931">
        <v>1</v>
      </c>
      <c r="I931">
        <v>100000</v>
      </c>
      <c r="J931" s="1">
        <v>44347</v>
      </c>
      <c r="K931" s="1">
        <v>44347</v>
      </c>
      <c r="N931" s="1">
        <v>44347</v>
      </c>
      <c r="O931" t="s">
        <v>80</v>
      </c>
      <c r="P931" t="s">
        <v>67</v>
      </c>
      <c r="Q931" s="1">
        <v>44277</v>
      </c>
      <c r="T931">
        <v>0</v>
      </c>
      <c r="U931" t="b">
        <v>0</v>
      </c>
      <c r="V931" t="s">
        <v>57</v>
      </c>
      <c r="W931" t="s">
        <v>94</v>
      </c>
      <c r="X931" t="s">
        <v>661</v>
      </c>
      <c r="Y931" t="s">
        <v>662</v>
      </c>
      <c r="Z931" t="s">
        <v>253</v>
      </c>
      <c r="AA931" t="s">
        <v>60</v>
      </c>
      <c r="AB931" t="s">
        <v>61</v>
      </c>
      <c r="AC931">
        <v>2021</v>
      </c>
      <c r="AD931" t="s">
        <v>663</v>
      </c>
      <c r="AE931" t="s">
        <v>671</v>
      </c>
      <c r="AF931">
        <v>5</v>
      </c>
      <c r="AG931">
        <v>2021</v>
      </c>
      <c r="AH931" t="s">
        <v>94</v>
      </c>
      <c r="AI931" t="s">
        <v>392</v>
      </c>
      <c r="AJ931" t="s">
        <v>672</v>
      </c>
      <c r="AK931" t="s">
        <v>394</v>
      </c>
      <c r="AL931" t="s">
        <v>93</v>
      </c>
      <c r="AM931" t="s">
        <v>107</v>
      </c>
      <c r="AQ931">
        <v>0</v>
      </c>
      <c r="AT931">
        <v>0</v>
      </c>
      <c r="AU931">
        <v>0.77</v>
      </c>
      <c r="AV931">
        <v>77000</v>
      </c>
      <c r="AW931" t="s">
        <v>107</v>
      </c>
      <c r="AX931">
        <v>3</v>
      </c>
      <c r="AY931">
        <v>45</v>
      </c>
      <c r="AZ931" s="1">
        <v>44032</v>
      </c>
      <c r="BA931">
        <v>2020</v>
      </c>
      <c r="BB931">
        <v>2021</v>
      </c>
      <c r="BC931" t="s">
        <v>108</v>
      </c>
      <c r="BD931" s="5">
        <f>VLOOKUP(BC931,'unit cost'!$A$2:$B$17,2,FALSE)</f>
        <v>0.82799999999999996</v>
      </c>
      <c r="BE931" s="5">
        <f t="shared" si="14"/>
        <v>82800</v>
      </c>
    </row>
    <row r="932" spans="1:57" ht="14.4" x14ac:dyDescent="0.3">
      <c r="A932" t="s">
        <v>662</v>
      </c>
      <c r="C932">
        <v>401</v>
      </c>
      <c r="D932" t="s">
        <v>670</v>
      </c>
      <c r="E932" t="s">
        <v>68</v>
      </c>
      <c r="F932" t="s">
        <v>66</v>
      </c>
      <c r="G932">
        <v>104585</v>
      </c>
      <c r="H932">
        <v>1</v>
      </c>
      <c r="I932">
        <v>104585</v>
      </c>
      <c r="J932" s="1">
        <v>44469</v>
      </c>
      <c r="K932" s="1">
        <v>44469</v>
      </c>
      <c r="N932" s="1">
        <v>44469</v>
      </c>
      <c r="O932" t="s">
        <v>69</v>
      </c>
      <c r="P932" t="s">
        <v>67</v>
      </c>
      <c r="Q932" s="1">
        <v>44274</v>
      </c>
      <c r="T932">
        <v>0</v>
      </c>
      <c r="U932" t="b">
        <v>0</v>
      </c>
      <c r="V932" t="s">
        <v>57</v>
      </c>
      <c r="W932" t="s">
        <v>66</v>
      </c>
      <c r="X932" t="s">
        <v>661</v>
      </c>
      <c r="Y932" t="s">
        <v>662</v>
      </c>
      <c r="Z932" t="s">
        <v>253</v>
      </c>
      <c r="AA932" t="s">
        <v>60</v>
      </c>
      <c r="AB932" t="s">
        <v>61</v>
      </c>
      <c r="AC932">
        <v>2021</v>
      </c>
      <c r="AD932" t="s">
        <v>663</v>
      </c>
      <c r="AE932" t="s">
        <v>671</v>
      </c>
      <c r="AF932">
        <v>9</v>
      </c>
      <c r="AG932">
        <v>2021</v>
      </c>
      <c r="AH932" t="s">
        <v>70</v>
      </c>
      <c r="AI932" t="s">
        <v>392</v>
      </c>
      <c r="AJ932" t="s">
        <v>672</v>
      </c>
      <c r="AK932" t="s">
        <v>394</v>
      </c>
      <c r="AL932" t="s">
        <v>93</v>
      </c>
      <c r="AM932" t="s">
        <v>107</v>
      </c>
      <c r="AQ932">
        <v>0</v>
      </c>
      <c r="AT932">
        <v>0</v>
      </c>
      <c r="AU932">
        <v>0.77</v>
      </c>
      <c r="AV932">
        <v>80530.45</v>
      </c>
      <c r="AW932" t="s">
        <v>107</v>
      </c>
      <c r="AX932">
        <v>3</v>
      </c>
      <c r="AY932">
        <v>45</v>
      </c>
      <c r="AZ932" s="1">
        <v>44154</v>
      </c>
      <c r="BA932">
        <v>2021</v>
      </c>
      <c r="BB932">
        <v>2021</v>
      </c>
      <c r="BC932" t="s">
        <v>108</v>
      </c>
      <c r="BD932" s="5">
        <f>VLOOKUP(BC932,'unit cost'!$A$2:$B$17,2,FALSE)</f>
        <v>0.82799999999999996</v>
      </c>
      <c r="BE932" s="5">
        <f t="shared" si="14"/>
        <v>86596.37999999999</v>
      </c>
    </row>
    <row r="933" spans="1:57" ht="14.4" x14ac:dyDescent="0.3">
      <c r="A933" t="s">
        <v>662</v>
      </c>
      <c r="C933">
        <v>402</v>
      </c>
      <c r="D933" t="s">
        <v>670</v>
      </c>
      <c r="E933" t="s">
        <v>68</v>
      </c>
      <c r="F933" t="s">
        <v>66</v>
      </c>
      <c r="G933">
        <v>112960</v>
      </c>
      <c r="H933">
        <v>1</v>
      </c>
      <c r="I933">
        <v>112960</v>
      </c>
      <c r="J933" s="1">
        <v>44651</v>
      </c>
      <c r="K933" s="1">
        <v>44651</v>
      </c>
      <c r="N933" s="1">
        <v>44651</v>
      </c>
      <c r="O933" t="s">
        <v>69</v>
      </c>
      <c r="P933" t="s">
        <v>67</v>
      </c>
      <c r="Q933" s="1">
        <v>44274</v>
      </c>
      <c r="T933">
        <v>0</v>
      </c>
      <c r="U933" t="b">
        <v>0</v>
      </c>
      <c r="V933" t="s">
        <v>57</v>
      </c>
      <c r="W933" t="s">
        <v>66</v>
      </c>
      <c r="X933" t="s">
        <v>661</v>
      </c>
      <c r="Y933" t="s">
        <v>662</v>
      </c>
      <c r="Z933" t="s">
        <v>253</v>
      </c>
      <c r="AA933" t="s">
        <v>60</v>
      </c>
      <c r="AB933" t="s">
        <v>61</v>
      </c>
      <c r="AC933">
        <v>2021</v>
      </c>
      <c r="AD933" t="s">
        <v>663</v>
      </c>
      <c r="AE933" t="s">
        <v>671</v>
      </c>
      <c r="AF933">
        <v>3</v>
      </c>
      <c r="AG933">
        <v>2022</v>
      </c>
      <c r="AH933" t="s">
        <v>70</v>
      </c>
      <c r="AI933" t="s">
        <v>392</v>
      </c>
      <c r="AJ933" t="s">
        <v>672</v>
      </c>
      <c r="AK933" t="s">
        <v>394</v>
      </c>
      <c r="AL933" t="s">
        <v>93</v>
      </c>
      <c r="AM933" t="s">
        <v>107</v>
      </c>
      <c r="AQ933">
        <v>0</v>
      </c>
      <c r="AT933">
        <v>0</v>
      </c>
      <c r="AU933">
        <v>0.77</v>
      </c>
      <c r="AV933">
        <v>86979.199999999997</v>
      </c>
      <c r="AW933" t="s">
        <v>107</v>
      </c>
      <c r="AX933">
        <v>3</v>
      </c>
      <c r="AY933">
        <v>45</v>
      </c>
      <c r="AZ933" s="1">
        <v>44336</v>
      </c>
      <c r="BA933">
        <v>2021</v>
      </c>
      <c r="BB933">
        <v>2022</v>
      </c>
      <c r="BC933" t="s">
        <v>108</v>
      </c>
      <c r="BD933" s="5">
        <f>VLOOKUP(BC933,'unit cost'!$A$2:$B$17,2,FALSE)</f>
        <v>0.82799999999999996</v>
      </c>
      <c r="BE933" s="5">
        <f t="shared" si="14"/>
        <v>93530.87999999999</v>
      </c>
    </row>
    <row r="934" spans="1:57" ht="14.4" x14ac:dyDescent="0.3">
      <c r="A934" t="s">
        <v>662</v>
      </c>
      <c r="C934">
        <v>403</v>
      </c>
      <c r="D934" t="s">
        <v>670</v>
      </c>
      <c r="E934" t="s">
        <v>68</v>
      </c>
      <c r="F934" t="s">
        <v>66</v>
      </c>
      <c r="G934">
        <v>117681</v>
      </c>
      <c r="H934">
        <v>1</v>
      </c>
      <c r="I934">
        <v>117681</v>
      </c>
      <c r="J934" s="1">
        <v>44865</v>
      </c>
      <c r="K934" s="1">
        <v>44865</v>
      </c>
      <c r="N934" s="1">
        <v>44865</v>
      </c>
      <c r="O934" t="s">
        <v>69</v>
      </c>
      <c r="P934" t="s">
        <v>67</v>
      </c>
      <c r="Q934" s="1">
        <v>44274</v>
      </c>
      <c r="T934">
        <v>0</v>
      </c>
      <c r="U934" t="b">
        <v>0</v>
      </c>
      <c r="V934" t="s">
        <v>57</v>
      </c>
      <c r="W934" t="s">
        <v>66</v>
      </c>
      <c r="X934" t="s">
        <v>661</v>
      </c>
      <c r="Y934" t="s">
        <v>662</v>
      </c>
      <c r="Z934" t="s">
        <v>253</v>
      </c>
      <c r="AA934" t="s">
        <v>60</v>
      </c>
      <c r="AB934" t="s">
        <v>61</v>
      </c>
      <c r="AC934">
        <v>2021</v>
      </c>
      <c r="AD934" t="s">
        <v>663</v>
      </c>
      <c r="AE934" t="s">
        <v>671</v>
      </c>
      <c r="AF934">
        <v>10</v>
      </c>
      <c r="AG934">
        <v>2022</v>
      </c>
      <c r="AH934" t="s">
        <v>70</v>
      </c>
      <c r="AI934" t="s">
        <v>392</v>
      </c>
      <c r="AJ934" t="s">
        <v>672</v>
      </c>
      <c r="AK934" t="s">
        <v>394</v>
      </c>
      <c r="AL934" t="s">
        <v>93</v>
      </c>
      <c r="AM934" t="s">
        <v>107</v>
      </c>
      <c r="AQ934">
        <v>0</v>
      </c>
      <c r="AT934">
        <v>0</v>
      </c>
      <c r="AU934">
        <v>0.77</v>
      </c>
      <c r="AV934">
        <v>90614.37</v>
      </c>
      <c r="AW934" t="s">
        <v>107</v>
      </c>
      <c r="AX934">
        <v>3</v>
      </c>
      <c r="AY934">
        <v>45</v>
      </c>
      <c r="AZ934" s="1">
        <v>44550</v>
      </c>
      <c r="BA934">
        <v>2022</v>
      </c>
      <c r="BB934">
        <v>2022</v>
      </c>
      <c r="BC934" t="s">
        <v>108</v>
      </c>
      <c r="BD934" s="5">
        <f>VLOOKUP(BC934,'unit cost'!$A$2:$B$17,2,FALSE)</f>
        <v>0.82799999999999996</v>
      </c>
      <c r="BE934" s="5">
        <f t="shared" si="14"/>
        <v>97439.868000000002</v>
      </c>
    </row>
    <row r="935" spans="1:57" ht="14.4" x14ac:dyDescent="0.3">
      <c r="A935" t="s">
        <v>662</v>
      </c>
      <c r="C935">
        <v>404</v>
      </c>
      <c r="D935" t="s">
        <v>670</v>
      </c>
      <c r="E935" t="s">
        <v>68</v>
      </c>
      <c r="F935" t="s">
        <v>66</v>
      </c>
      <c r="G935">
        <v>117622</v>
      </c>
      <c r="H935">
        <v>1</v>
      </c>
      <c r="I935">
        <v>117622</v>
      </c>
      <c r="J935" s="1">
        <v>45077</v>
      </c>
      <c r="K935" s="1">
        <v>45077</v>
      </c>
      <c r="N935" s="1">
        <v>45077</v>
      </c>
      <c r="O935" t="s">
        <v>69</v>
      </c>
      <c r="P935" t="s">
        <v>67</v>
      </c>
      <c r="Q935" s="1">
        <v>44274</v>
      </c>
      <c r="T935">
        <v>117622</v>
      </c>
      <c r="U935" t="b">
        <v>0</v>
      </c>
      <c r="V935" t="s">
        <v>57</v>
      </c>
      <c r="W935" t="s">
        <v>66</v>
      </c>
      <c r="X935" t="s">
        <v>661</v>
      </c>
      <c r="Y935" t="s">
        <v>662</v>
      </c>
      <c r="Z935" t="s">
        <v>253</v>
      </c>
      <c r="AA935" t="s">
        <v>60</v>
      </c>
      <c r="AB935" t="s">
        <v>61</v>
      </c>
      <c r="AC935">
        <v>2021</v>
      </c>
      <c r="AD935" t="s">
        <v>663</v>
      </c>
      <c r="AE935" t="s">
        <v>671</v>
      </c>
      <c r="AF935">
        <v>5</v>
      </c>
      <c r="AG935">
        <v>2023</v>
      </c>
      <c r="AH935" t="s">
        <v>70</v>
      </c>
      <c r="AI935" t="s">
        <v>392</v>
      </c>
      <c r="AJ935" t="s">
        <v>672</v>
      </c>
      <c r="AK935" t="s">
        <v>394</v>
      </c>
      <c r="AL935" t="s">
        <v>93</v>
      </c>
      <c r="AM935" t="s">
        <v>107</v>
      </c>
      <c r="AQ935">
        <v>0</v>
      </c>
      <c r="AT935">
        <v>0</v>
      </c>
      <c r="AU935">
        <v>0.77</v>
      </c>
      <c r="AV935">
        <v>90568.94</v>
      </c>
      <c r="AW935" t="s">
        <v>107</v>
      </c>
      <c r="AX935">
        <v>3</v>
      </c>
      <c r="AY935">
        <v>45</v>
      </c>
      <c r="AZ935" s="1">
        <v>44762</v>
      </c>
      <c r="BA935">
        <v>2022</v>
      </c>
      <c r="BB935">
        <v>2023</v>
      </c>
      <c r="BC935" t="s">
        <v>108</v>
      </c>
      <c r="BD935" s="5">
        <f>VLOOKUP(BC935,'unit cost'!$A$2:$B$17,2,FALSE)</f>
        <v>0.82799999999999996</v>
      </c>
      <c r="BE935" s="5">
        <f t="shared" si="14"/>
        <v>97391.015999999989</v>
      </c>
    </row>
    <row r="936" spans="1:57" ht="14.4" x14ac:dyDescent="0.3">
      <c r="A936" t="s">
        <v>662</v>
      </c>
      <c r="C936">
        <v>405</v>
      </c>
      <c r="D936" t="s">
        <v>670</v>
      </c>
      <c r="E936" t="s">
        <v>68</v>
      </c>
      <c r="F936" t="s">
        <v>66</v>
      </c>
      <c r="G936">
        <v>117734</v>
      </c>
      <c r="H936">
        <v>1</v>
      </c>
      <c r="I936">
        <v>117734</v>
      </c>
      <c r="J936" s="1">
        <v>45291</v>
      </c>
      <c r="K936" s="1">
        <v>45291</v>
      </c>
      <c r="N936" s="1">
        <v>45291</v>
      </c>
      <c r="O936" t="s">
        <v>69</v>
      </c>
      <c r="P936" t="s">
        <v>67</v>
      </c>
      <c r="Q936" s="1">
        <v>44274</v>
      </c>
      <c r="T936">
        <v>0</v>
      </c>
      <c r="U936" t="b">
        <v>0</v>
      </c>
      <c r="V936" t="s">
        <v>57</v>
      </c>
      <c r="W936" t="s">
        <v>66</v>
      </c>
      <c r="X936" t="s">
        <v>661</v>
      </c>
      <c r="Y936" t="s">
        <v>662</v>
      </c>
      <c r="Z936" t="s">
        <v>253</v>
      </c>
      <c r="AA936" t="s">
        <v>60</v>
      </c>
      <c r="AB936" t="s">
        <v>61</v>
      </c>
      <c r="AC936">
        <v>2021</v>
      </c>
      <c r="AD936" t="s">
        <v>663</v>
      </c>
      <c r="AE936" t="s">
        <v>671</v>
      </c>
      <c r="AF936">
        <v>12</v>
      </c>
      <c r="AG936">
        <v>2023</v>
      </c>
      <c r="AH936" t="s">
        <v>70</v>
      </c>
      <c r="AI936" t="s">
        <v>392</v>
      </c>
      <c r="AJ936" t="s">
        <v>672</v>
      </c>
      <c r="AK936" t="s">
        <v>394</v>
      </c>
      <c r="AL936" t="s">
        <v>93</v>
      </c>
      <c r="AM936" t="s">
        <v>107</v>
      </c>
      <c r="AQ936">
        <v>0</v>
      </c>
      <c r="AT936">
        <v>0</v>
      </c>
      <c r="AU936">
        <v>0.77</v>
      </c>
      <c r="AV936">
        <v>90655.18</v>
      </c>
      <c r="AW936" t="s">
        <v>107</v>
      </c>
      <c r="AX936">
        <v>3</v>
      </c>
      <c r="AY936">
        <v>45</v>
      </c>
      <c r="AZ936" s="1">
        <v>44976</v>
      </c>
      <c r="BA936">
        <v>2023</v>
      </c>
      <c r="BB936">
        <v>2023</v>
      </c>
      <c r="BC936" t="s">
        <v>108</v>
      </c>
      <c r="BD936" s="5">
        <f>VLOOKUP(BC936,'unit cost'!$A$2:$B$17,2,FALSE)</f>
        <v>0.82799999999999996</v>
      </c>
      <c r="BE936" s="5">
        <f t="shared" ref="BE936:BE999" si="15">BD936*G936</f>
        <v>97483.751999999993</v>
      </c>
    </row>
    <row r="937" spans="1:57" ht="14.4" x14ac:dyDescent="0.3">
      <c r="A937" t="s">
        <v>662</v>
      </c>
      <c r="C937">
        <v>406</v>
      </c>
      <c r="D937" t="s">
        <v>676</v>
      </c>
      <c r="E937" t="s">
        <v>68</v>
      </c>
      <c r="F937" t="s">
        <v>66</v>
      </c>
      <c r="G937">
        <v>45503</v>
      </c>
      <c r="H937">
        <v>0.01</v>
      </c>
      <c r="I937">
        <v>455.03</v>
      </c>
      <c r="J937" s="1">
        <v>44592</v>
      </c>
      <c r="K937" s="1">
        <v>44592</v>
      </c>
      <c r="N937" s="1">
        <v>44592</v>
      </c>
      <c r="O937" t="s">
        <v>69</v>
      </c>
      <c r="P937" t="s">
        <v>67</v>
      </c>
      <c r="Q937" s="1">
        <v>44274</v>
      </c>
      <c r="T937">
        <v>45503</v>
      </c>
      <c r="U937" t="b">
        <v>0</v>
      </c>
      <c r="V937" t="s">
        <v>57</v>
      </c>
      <c r="W937" t="s">
        <v>66</v>
      </c>
      <c r="X937" t="s">
        <v>661</v>
      </c>
      <c r="Y937" t="s">
        <v>662</v>
      </c>
      <c r="Z937" t="s">
        <v>253</v>
      </c>
      <c r="AA937" t="s">
        <v>60</v>
      </c>
      <c r="AB937" t="s">
        <v>61</v>
      </c>
      <c r="AC937">
        <v>2021</v>
      </c>
      <c r="AD937" t="s">
        <v>663</v>
      </c>
      <c r="AE937" t="s">
        <v>677</v>
      </c>
      <c r="AF937">
        <v>1</v>
      </c>
      <c r="AG937">
        <v>2022</v>
      </c>
      <c r="AH937" t="s">
        <v>70</v>
      </c>
      <c r="AI937" t="s">
        <v>678</v>
      </c>
      <c r="AJ937" t="s">
        <v>679</v>
      </c>
      <c r="AK937" t="s">
        <v>680</v>
      </c>
      <c r="AL937" t="s">
        <v>93</v>
      </c>
      <c r="AM937" t="s">
        <v>122</v>
      </c>
      <c r="AQ937">
        <v>0</v>
      </c>
      <c r="AT937">
        <v>0</v>
      </c>
      <c r="AW937" t="s">
        <v>123</v>
      </c>
      <c r="AX937">
        <v>3</v>
      </c>
      <c r="AY937">
        <v>39</v>
      </c>
      <c r="AZ937" s="1">
        <v>44319</v>
      </c>
      <c r="BA937">
        <v>2021</v>
      </c>
      <c r="BB937">
        <v>2021</v>
      </c>
      <c r="BC937" t="s">
        <v>124</v>
      </c>
      <c r="BD937" s="5">
        <f>VLOOKUP(BC937,'unit cost'!$A$2:$B$17,2,FALSE)</f>
        <v>8.5</v>
      </c>
      <c r="BE937" s="5">
        <f t="shared" si="15"/>
        <v>386775.5</v>
      </c>
    </row>
    <row r="938" spans="1:57" ht="14.4" x14ac:dyDescent="0.3">
      <c r="A938" t="s">
        <v>662</v>
      </c>
      <c r="C938">
        <v>407</v>
      </c>
      <c r="D938" t="s">
        <v>676</v>
      </c>
      <c r="E938" t="s">
        <v>68</v>
      </c>
      <c r="F938" t="s">
        <v>66</v>
      </c>
      <c r="G938">
        <v>68537</v>
      </c>
      <c r="H938">
        <v>0.01</v>
      </c>
      <c r="I938">
        <v>685.37</v>
      </c>
      <c r="J938" s="1">
        <v>44804</v>
      </c>
      <c r="K938" s="1">
        <v>44804</v>
      </c>
      <c r="N938" s="1">
        <v>44804</v>
      </c>
      <c r="O938" t="s">
        <v>69</v>
      </c>
      <c r="P938" t="s">
        <v>67</v>
      </c>
      <c r="Q938" s="1">
        <v>44274</v>
      </c>
      <c r="T938">
        <v>0</v>
      </c>
      <c r="U938" t="b">
        <v>0</v>
      </c>
      <c r="V938" t="s">
        <v>57</v>
      </c>
      <c r="W938" t="s">
        <v>66</v>
      </c>
      <c r="X938" t="s">
        <v>661</v>
      </c>
      <c r="Y938" t="s">
        <v>662</v>
      </c>
      <c r="Z938" t="s">
        <v>253</v>
      </c>
      <c r="AA938" t="s">
        <v>60</v>
      </c>
      <c r="AB938" t="s">
        <v>61</v>
      </c>
      <c r="AC938">
        <v>2021</v>
      </c>
      <c r="AD938" t="s">
        <v>663</v>
      </c>
      <c r="AE938" t="s">
        <v>677</v>
      </c>
      <c r="AF938">
        <v>8</v>
      </c>
      <c r="AG938">
        <v>2022</v>
      </c>
      <c r="AH938" t="s">
        <v>70</v>
      </c>
      <c r="AI938" t="s">
        <v>678</v>
      </c>
      <c r="AJ938" t="s">
        <v>679</v>
      </c>
      <c r="AK938" t="s">
        <v>680</v>
      </c>
      <c r="AL938" t="s">
        <v>93</v>
      </c>
      <c r="AM938" t="s">
        <v>122</v>
      </c>
      <c r="AQ938">
        <v>0</v>
      </c>
      <c r="AT938">
        <v>0</v>
      </c>
      <c r="AW938" t="s">
        <v>123</v>
      </c>
      <c r="AX938">
        <v>3</v>
      </c>
      <c r="AY938">
        <v>39</v>
      </c>
      <c r="AZ938" s="1">
        <v>44531</v>
      </c>
      <c r="BA938">
        <v>2022</v>
      </c>
      <c r="BB938">
        <v>2022</v>
      </c>
      <c r="BC938" t="s">
        <v>124</v>
      </c>
      <c r="BD938" s="5">
        <f>VLOOKUP(BC938,'unit cost'!$A$2:$B$17,2,FALSE)</f>
        <v>8.5</v>
      </c>
      <c r="BE938" s="5">
        <f t="shared" si="15"/>
        <v>582564.5</v>
      </c>
    </row>
    <row r="939" spans="1:57" ht="14.4" x14ac:dyDescent="0.3">
      <c r="A939" t="s">
        <v>662</v>
      </c>
      <c r="C939">
        <v>408</v>
      </c>
      <c r="D939" t="s">
        <v>676</v>
      </c>
      <c r="E939" t="s">
        <v>68</v>
      </c>
      <c r="F939" t="s">
        <v>66</v>
      </c>
      <c r="G939">
        <v>68711</v>
      </c>
      <c r="H939">
        <v>0.01</v>
      </c>
      <c r="I939">
        <v>687.11</v>
      </c>
      <c r="J939" s="1">
        <v>45016</v>
      </c>
      <c r="K939" s="1">
        <v>45016</v>
      </c>
      <c r="N939" s="1">
        <v>45016</v>
      </c>
      <c r="O939" t="s">
        <v>69</v>
      </c>
      <c r="P939" t="s">
        <v>67</v>
      </c>
      <c r="Q939" s="1">
        <v>44274</v>
      </c>
      <c r="T939">
        <v>0</v>
      </c>
      <c r="U939" t="b">
        <v>0</v>
      </c>
      <c r="V939" t="s">
        <v>57</v>
      </c>
      <c r="W939" t="s">
        <v>66</v>
      </c>
      <c r="X939" t="s">
        <v>661</v>
      </c>
      <c r="Y939" t="s">
        <v>662</v>
      </c>
      <c r="Z939" t="s">
        <v>253</v>
      </c>
      <c r="AA939" t="s">
        <v>60</v>
      </c>
      <c r="AB939" t="s">
        <v>61</v>
      </c>
      <c r="AC939">
        <v>2021</v>
      </c>
      <c r="AD939" t="s">
        <v>663</v>
      </c>
      <c r="AE939" t="s">
        <v>677</v>
      </c>
      <c r="AF939">
        <v>3</v>
      </c>
      <c r="AG939">
        <v>2023</v>
      </c>
      <c r="AH939" t="s">
        <v>70</v>
      </c>
      <c r="AI939" t="s">
        <v>678</v>
      </c>
      <c r="AJ939" t="s">
        <v>679</v>
      </c>
      <c r="AK939" t="s">
        <v>680</v>
      </c>
      <c r="AL939" t="s">
        <v>93</v>
      </c>
      <c r="AM939" t="s">
        <v>122</v>
      </c>
      <c r="AQ939">
        <v>0</v>
      </c>
      <c r="AT939">
        <v>0</v>
      </c>
      <c r="AW939" t="s">
        <v>123</v>
      </c>
      <c r="AX939">
        <v>3</v>
      </c>
      <c r="AY939">
        <v>39</v>
      </c>
      <c r="AZ939" s="1">
        <v>44743</v>
      </c>
      <c r="BA939">
        <v>2022</v>
      </c>
      <c r="BB939">
        <v>2023</v>
      </c>
      <c r="BC939" t="s">
        <v>124</v>
      </c>
      <c r="BD939" s="5">
        <f>VLOOKUP(BC939,'unit cost'!$A$2:$B$17,2,FALSE)</f>
        <v>8.5</v>
      </c>
      <c r="BE939" s="5">
        <f t="shared" si="15"/>
        <v>584043.5</v>
      </c>
    </row>
    <row r="940" spans="1:57" ht="14.4" x14ac:dyDescent="0.3">
      <c r="A940" t="s">
        <v>662</v>
      </c>
      <c r="C940">
        <v>409</v>
      </c>
      <c r="D940" t="s">
        <v>676</v>
      </c>
      <c r="E940" t="s">
        <v>68</v>
      </c>
      <c r="F940" t="s">
        <v>66</v>
      </c>
      <c r="G940">
        <v>49000</v>
      </c>
      <c r="H940">
        <v>0.01</v>
      </c>
      <c r="I940">
        <v>490</v>
      </c>
      <c r="J940" s="1">
        <v>45169</v>
      </c>
      <c r="K940" s="1">
        <v>45169</v>
      </c>
      <c r="N940" s="1">
        <v>45169</v>
      </c>
      <c r="O940" t="s">
        <v>69</v>
      </c>
      <c r="P940" t="s">
        <v>67</v>
      </c>
      <c r="Q940" s="1">
        <v>44274</v>
      </c>
      <c r="T940">
        <v>0</v>
      </c>
      <c r="U940" t="b">
        <v>0</v>
      </c>
      <c r="V940" t="s">
        <v>57</v>
      </c>
      <c r="W940" t="s">
        <v>66</v>
      </c>
      <c r="X940" t="s">
        <v>661</v>
      </c>
      <c r="Y940" t="s">
        <v>662</v>
      </c>
      <c r="Z940" t="s">
        <v>253</v>
      </c>
      <c r="AA940" t="s">
        <v>60</v>
      </c>
      <c r="AB940" t="s">
        <v>61</v>
      </c>
      <c r="AC940">
        <v>2021</v>
      </c>
      <c r="AD940" t="s">
        <v>663</v>
      </c>
      <c r="AE940" t="s">
        <v>677</v>
      </c>
      <c r="AF940">
        <v>8</v>
      </c>
      <c r="AG940">
        <v>2023</v>
      </c>
      <c r="AH940" t="s">
        <v>70</v>
      </c>
      <c r="AI940" t="s">
        <v>678</v>
      </c>
      <c r="AJ940" t="s">
        <v>679</v>
      </c>
      <c r="AK940" t="s">
        <v>680</v>
      </c>
      <c r="AL940" t="s">
        <v>93</v>
      </c>
      <c r="AM940" t="s">
        <v>122</v>
      </c>
      <c r="AQ940">
        <v>0</v>
      </c>
      <c r="AT940">
        <v>0</v>
      </c>
      <c r="AW940" t="s">
        <v>123</v>
      </c>
      <c r="AX940">
        <v>3</v>
      </c>
      <c r="AY940">
        <v>39</v>
      </c>
      <c r="AZ940" s="1">
        <v>44896</v>
      </c>
      <c r="BA940">
        <v>2023</v>
      </c>
      <c r="BB940">
        <v>2023</v>
      </c>
      <c r="BC940" t="s">
        <v>124</v>
      </c>
      <c r="BD940" s="5">
        <f>VLOOKUP(BC940,'unit cost'!$A$2:$B$17,2,FALSE)</f>
        <v>8.5</v>
      </c>
      <c r="BE940" s="5">
        <f t="shared" si="15"/>
        <v>416500</v>
      </c>
    </row>
    <row r="941" spans="1:57" ht="14.4" x14ac:dyDescent="0.3">
      <c r="A941" t="s">
        <v>662</v>
      </c>
      <c r="C941">
        <v>410</v>
      </c>
      <c r="D941" t="s">
        <v>125</v>
      </c>
      <c r="E941" t="s">
        <v>68</v>
      </c>
      <c r="F941" t="s">
        <v>66</v>
      </c>
      <c r="G941">
        <v>299813</v>
      </c>
      <c r="H941">
        <v>1</v>
      </c>
      <c r="I941">
        <v>299813</v>
      </c>
      <c r="J941" s="1">
        <v>45230</v>
      </c>
      <c r="K941" s="1">
        <v>45230</v>
      </c>
      <c r="N941" s="1">
        <v>45230</v>
      </c>
      <c r="O941" t="s">
        <v>69</v>
      </c>
      <c r="P941" t="s">
        <v>67</v>
      </c>
      <c r="Q941" s="1">
        <v>44277</v>
      </c>
      <c r="T941">
        <v>0</v>
      </c>
      <c r="U941" t="b">
        <v>0</v>
      </c>
      <c r="V941" t="s">
        <v>57</v>
      </c>
      <c r="W941" t="s">
        <v>66</v>
      </c>
      <c r="X941" t="s">
        <v>661</v>
      </c>
      <c r="Y941" t="s">
        <v>662</v>
      </c>
      <c r="Z941" t="s">
        <v>253</v>
      </c>
      <c r="AA941" t="s">
        <v>60</v>
      </c>
      <c r="AB941" t="s">
        <v>61</v>
      </c>
      <c r="AC941">
        <v>2021</v>
      </c>
      <c r="AD941" t="s">
        <v>663</v>
      </c>
      <c r="AE941" t="s">
        <v>665</v>
      </c>
      <c r="AF941">
        <v>10</v>
      </c>
      <c r="AG941">
        <v>2023</v>
      </c>
      <c r="AH941" t="s">
        <v>70</v>
      </c>
      <c r="AI941" t="s">
        <v>127</v>
      </c>
      <c r="AJ941" t="s">
        <v>588</v>
      </c>
      <c r="AK941" t="s">
        <v>129</v>
      </c>
      <c r="AL941" t="s">
        <v>93</v>
      </c>
      <c r="AM941" t="s">
        <v>130</v>
      </c>
      <c r="AQ941">
        <v>0</v>
      </c>
      <c r="AT941">
        <v>0</v>
      </c>
      <c r="AU941">
        <v>0.23</v>
      </c>
      <c r="AV941">
        <v>68956.990000000005</v>
      </c>
      <c r="AW941" t="s">
        <v>131</v>
      </c>
      <c r="AX941">
        <v>3</v>
      </c>
      <c r="AY941">
        <v>14</v>
      </c>
      <c r="AZ941" s="1">
        <v>45132</v>
      </c>
      <c r="BA941">
        <v>2023</v>
      </c>
      <c r="BB941">
        <v>2024</v>
      </c>
      <c r="BC941" t="s">
        <v>132</v>
      </c>
      <c r="BD941" s="5">
        <f>VLOOKUP(BC941,'unit cost'!$A$2:$B$17,2,FALSE)</f>
        <v>0.26300000000000001</v>
      </c>
      <c r="BE941" s="5">
        <f t="shared" si="15"/>
        <v>78850.819000000003</v>
      </c>
    </row>
    <row r="942" spans="1:57" ht="14.4" x14ac:dyDescent="0.3">
      <c r="A942" t="s">
        <v>705</v>
      </c>
      <c r="C942">
        <v>527</v>
      </c>
      <c r="D942" t="s">
        <v>707</v>
      </c>
      <c r="E942" t="s">
        <v>703</v>
      </c>
      <c r="F942" t="s">
        <v>66</v>
      </c>
      <c r="G942">
        <v>4200</v>
      </c>
      <c r="H942">
        <v>1</v>
      </c>
      <c r="I942">
        <v>4200</v>
      </c>
      <c r="J942" s="1">
        <v>42571</v>
      </c>
      <c r="K942" s="1">
        <v>42155</v>
      </c>
      <c r="N942" s="1">
        <v>42571</v>
      </c>
      <c r="O942" t="s">
        <v>56</v>
      </c>
      <c r="P942" t="s">
        <v>67</v>
      </c>
      <c r="Q942" s="1">
        <v>43194</v>
      </c>
      <c r="T942">
        <v>4190</v>
      </c>
      <c r="U942" t="b">
        <v>0</v>
      </c>
      <c r="V942" t="s">
        <v>708</v>
      </c>
      <c r="W942" t="s">
        <v>83</v>
      </c>
      <c r="X942" t="s">
        <v>704</v>
      </c>
      <c r="Y942" t="s">
        <v>705</v>
      </c>
      <c r="Z942" t="s">
        <v>253</v>
      </c>
      <c r="AA942" t="s">
        <v>706</v>
      </c>
      <c r="AB942" t="s">
        <v>61</v>
      </c>
      <c r="AC942">
        <v>2021</v>
      </c>
      <c r="AD942" t="s">
        <v>709</v>
      </c>
      <c r="AE942" t="s">
        <v>710</v>
      </c>
      <c r="AF942">
        <v>7</v>
      </c>
      <c r="AG942">
        <v>2016</v>
      </c>
      <c r="AH942" t="s">
        <v>86</v>
      </c>
      <c r="AI942" t="s">
        <v>119</v>
      </c>
      <c r="AJ942" t="s">
        <v>711</v>
      </c>
      <c r="AK942" t="s">
        <v>121</v>
      </c>
      <c r="AL942" t="s">
        <v>703</v>
      </c>
      <c r="AM942" t="s">
        <v>122</v>
      </c>
      <c r="AQ942">
        <v>0</v>
      </c>
      <c r="AT942">
        <v>0</v>
      </c>
      <c r="AU942">
        <v>8.5</v>
      </c>
      <c r="AV942">
        <v>35700</v>
      </c>
      <c r="AW942" t="s">
        <v>123</v>
      </c>
      <c r="AX942">
        <v>3</v>
      </c>
      <c r="AY942">
        <v>16</v>
      </c>
      <c r="AZ942" s="1">
        <v>42459</v>
      </c>
      <c r="BA942">
        <v>2016</v>
      </c>
      <c r="BB942">
        <v>2016</v>
      </c>
      <c r="BC942" t="s">
        <v>124</v>
      </c>
      <c r="BD942" s="5">
        <f>VLOOKUP(BC942,'unit cost'!$A$2:$B$17,2,FALSE)</f>
        <v>8.5</v>
      </c>
      <c r="BE942" s="5">
        <f t="shared" si="15"/>
        <v>35700</v>
      </c>
    </row>
    <row r="943" spans="1:57" ht="14.4" x14ac:dyDescent="0.3">
      <c r="A943" t="s">
        <v>705</v>
      </c>
      <c r="C943">
        <v>528</v>
      </c>
      <c r="D943" t="s">
        <v>707</v>
      </c>
      <c r="E943" t="s">
        <v>703</v>
      </c>
      <c r="F943" t="s">
        <v>66</v>
      </c>
      <c r="G943">
        <v>3900</v>
      </c>
      <c r="H943">
        <v>1</v>
      </c>
      <c r="I943">
        <v>3900</v>
      </c>
      <c r="J943" s="1">
        <v>42725</v>
      </c>
      <c r="K943" s="1">
        <v>42308</v>
      </c>
      <c r="N943" s="1">
        <v>42725</v>
      </c>
      <c r="O943" t="s">
        <v>56</v>
      </c>
      <c r="P943" t="s">
        <v>67</v>
      </c>
      <c r="Q943" s="1">
        <v>43206</v>
      </c>
      <c r="S943">
        <v>33150</v>
      </c>
      <c r="T943">
        <v>3886</v>
      </c>
      <c r="U943" t="b">
        <v>0</v>
      </c>
      <c r="V943" t="s">
        <v>712</v>
      </c>
      <c r="W943" t="s">
        <v>83</v>
      </c>
      <c r="X943" t="s">
        <v>704</v>
      </c>
      <c r="Y943" t="s">
        <v>705</v>
      </c>
      <c r="Z943" t="s">
        <v>253</v>
      </c>
      <c r="AA943" t="s">
        <v>706</v>
      </c>
      <c r="AB943" t="s">
        <v>61</v>
      </c>
      <c r="AC943">
        <v>2021</v>
      </c>
      <c r="AD943" t="s">
        <v>709</v>
      </c>
      <c r="AE943" t="s">
        <v>710</v>
      </c>
      <c r="AF943">
        <v>12</v>
      </c>
      <c r="AG943">
        <v>2016</v>
      </c>
      <c r="AH943" t="s">
        <v>86</v>
      </c>
      <c r="AI943" t="s">
        <v>119</v>
      </c>
      <c r="AJ943" t="s">
        <v>711</v>
      </c>
      <c r="AK943" t="s">
        <v>121</v>
      </c>
      <c r="AL943" t="s">
        <v>703</v>
      </c>
      <c r="AM943" t="s">
        <v>122</v>
      </c>
      <c r="AQ943">
        <v>0</v>
      </c>
      <c r="AT943">
        <v>0</v>
      </c>
      <c r="AU943">
        <v>8.5</v>
      </c>
      <c r="AV943">
        <v>33150</v>
      </c>
      <c r="AW943" t="s">
        <v>123</v>
      </c>
      <c r="AX943">
        <v>3</v>
      </c>
      <c r="AY943">
        <v>16</v>
      </c>
      <c r="AZ943" s="1">
        <v>42613</v>
      </c>
      <c r="BA943">
        <v>2016</v>
      </c>
      <c r="BB943">
        <v>2017</v>
      </c>
      <c r="BC943" t="s">
        <v>124</v>
      </c>
      <c r="BD943" s="5">
        <f>VLOOKUP(BC943,'unit cost'!$A$2:$B$17,2,FALSE)</f>
        <v>8.5</v>
      </c>
      <c r="BE943" s="5">
        <f t="shared" si="15"/>
        <v>33150</v>
      </c>
    </row>
    <row r="944" spans="1:57" ht="14.4" x14ac:dyDescent="0.3">
      <c r="A944" t="s">
        <v>705</v>
      </c>
      <c r="C944">
        <v>532</v>
      </c>
      <c r="D944" t="s">
        <v>713</v>
      </c>
      <c r="E944" t="s">
        <v>703</v>
      </c>
      <c r="F944" t="s">
        <v>66</v>
      </c>
      <c r="G944">
        <v>22848000</v>
      </c>
      <c r="H944">
        <v>1</v>
      </c>
      <c r="I944">
        <v>22848000</v>
      </c>
      <c r="J944" s="1">
        <v>42491</v>
      </c>
      <c r="K944" s="1">
        <v>42521</v>
      </c>
      <c r="N944" s="1">
        <v>42491</v>
      </c>
      <c r="O944" t="s">
        <v>56</v>
      </c>
      <c r="P944" t="s">
        <v>67</v>
      </c>
      <c r="Q944" s="1">
        <v>43194</v>
      </c>
      <c r="T944">
        <v>17846983</v>
      </c>
      <c r="U944" t="b">
        <v>0</v>
      </c>
      <c r="V944" t="s">
        <v>714</v>
      </c>
      <c r="W944" t="s">
        <v>83</v>
      </c>
      <c r="X944" t="s">
        <v>704</v>
      </c>
      <c r="Y944" t="s">
        <v>705</v>
      </c>
      <c r="Z944" t="s">
        <v>253</v>
      </c>
      <c r="AA944" t="s">
        <v>706</v>
      </c>
      <c r="AB944" t="s">
        <v>61</v>
      </c>
      <c r="AC944">
        <v>2021</v>
      </c>
      <c r="AD944" t="s">
        <v>709</v>
      </c>
      <c r="AE944" t="s">
        <v>715</v>
      </c>
      <c r="AF944">
        <v>5</v>
      </c>
      <c r="AG944">
        <v>2016</v>
      </c>
      <c r="AH944" t="s">
        <v>86</v>
      </c>
      <c r="AI944" t="s">
        <v>87</v>
      </c>
      <c r="AJ944" t="s">
        <v>191</v>
      </c>
      <c r="AK944" t="s">
        <v>89</v>
      </c>
      <c r="AL944" t="s">
        <v>703</v>
      </c>
      <c r="AM944" t="s">
        <v>74</v>
      </c>
      <c r="AQ944">
        <v>0</v>
      </c>
      <c r="AT944">
        <v>0</v>
      </c>
      <c r="AU944">
        <v>66.88</v>
      </c>
      <c r="AV944">
        <v>1528074240</v>
      </c>
      <c r="AW944" t="s">
        <v>90</v>
      </c>
      <c r="AX944">
        <v>1</v>
      </c>
      <c r="AY944">
        <v>17</v>
      </c>
      <c r="AZ944" s="1">
        <v>42372</v>
      </c>
      <c r="BA944">
        <v>2016</v>
      </c>
      <c r="BB944">
        <v>2016</v>
      </c>
      <c r="BC944" t="s">
        <v>91</v>
      </c>
      <c r="BD944" s="5">
        <f>VLOOKUP(BC944,'unit cost'!$A$2:$B$17,2,FALSE)</f>
        <v>3.0300000000000001E-2</v>
      </c>
      <c r="BE944" s="5">
        <f t="shared" si="15"/>
        <v>692294.4</v>
      </c>
    </row>
    <row r="945" spans="1:57" ht="14.4" x14ac:dyDescent="0.3">
      <c r="A945" t="s">
        <v>705</v>
      </c>
      <c r="C945">
        <v>533</v>
      </c>
      <c r="D945" t="s">
        <v>713</v>
      </c>
      <c r="E945" t="s">
        <v>703</v>
      </c>
      <c r="F945" t="s">
        <v>66</v>
      </c>
      <c r="G945">
        <v>13000000</v>
      </c>
      <c r="H945">
        <v>1</v>
      </c>
      <c r="I945">
        <v>13000000</v>
      </c>
      <c r="J945" s="1">
        <v>42674</v>
      </c>
      <c r="K945" s="1">
        <v>42735</v>
      </c>
      <c r="N945" s="1">
        <v>42674</v>
      </c>
      <c r="O945" t="s">
        <v>56</v>
      </c>
      <c r="P945" t="s">
        <v>67</v>
      </c>
      <c r="Q945" s="1">
        <v>43194</v>
      </c>
      <c r="T945">
        <v>18268139</v>
      </c>
      <c r="U945" t="b">
        <v>0</v>
      </c>
      <c r="V945" t="s">
        <v>716</v>
      </c>
      <c r="W945" t="s">
        <v>83</v>
      </c>
      <c r="X945" t="s">
        <v>704</v>
      </c>
      <c r="Y945" t="s">
        <v>705</v>
      </c>
      <c r="Z945" t="s">
        <v>253</v>
      </c>
      <c r="AA945" t="s">
        <v>706</v>
      </c>
      <c r="AB945" t="s">
        <v>61</v>
      </c>
      <c r="AC945">
        <v>2021</v>
      </c>
      <c r="AD945" t="s">
        <v>709</v>
      </c>
      <c r="AE945" t="s">
        <v>715</v>
      </c>
      <c r="AF945">
        <v>10</v>
      </c>
      <c r="AG945">
        <v>2016</v>
      </c>
      <c r="AH945" t="s">
        <v>86</v>
      </c>
      <c r="AI945" t="s">
        <v>87</v>
      </c>
      <c r="AJ945" t="s">
        <v>191</v>
      </c>
      <c r="AK945" t="s">
        <v>89</v>
      </c>
      <c r="AL945" t="s">
        <v>703</v>
      </c>
      <c r="AM945" t="s">
        <v>74</v>
      </c>
      <c r="AQ945">
        <v>0</v>
      </c>
      <c r="AT945">
        <v>0</v>
      </c>
      <c r="AU945">
        <v>66.88</v>
      </c>
      <c r="AV945">
        <v>869440000</v>
      </c>
      <c r="AW945" t="s">
        <v>90</v>
      </c>
      <c r="AX945">
        <v>1</v>
      </c>
      <c r="AY945">
        <v>17</v>
      </c>
      <c r="AZ945" s="1">
        <v>42555</v>
      </c>
      <c r="BA945">
        <v>2016</v>
      </c>
      <c r="BB945">
        <v>2017</v>
      </c>
      <c r="BC945" t="s">
        <v>91</v>
      </c>
      <c r="BD945" s="5">
        <f>VLOOKUP(BC945,'unit cost'!$A$2:$B$17,2,FALSE)</f>
        <v>3.0300000000000001E-2</v>
      </c>
      <c r="BE945" s="5">
        <f t="shared" si="15"/>
        <v>393900</v>
      </c>
    </row>
    <row r="946" spans="1:57" ht="14.4" x14ac:dyDescent="0.3">
      <c r="A946" t="s">
        <v>705</v>
      </c>
      <c r="C946">
        <v>536</v>
      </c>
      <c r="D946" t="s">
        <v>717</v>
      </c>
      <c r="E946" t="s">
        <v>703</v>
      </c>
      <c r="F946" t="s">
        <v>66</v>
      </c>
      <c r="G946">
        <v>150</v>
      </c>
      <c r="H946">
        <v>1</v>
      </c>
      <c r="I946">
        <v>150</v>
      </c>
      <c r="J946" s="1">
        <v>42551</v>
      </c>
      <c r="K946" s="1">
        <v>42551</v>
      </c>
      <c r="N946" s="1">
        <v>42551</v>
      </c>
      <c r="O946" t="s">
        <v>56</v>
      </c>
      <c r="P946" t="s">
        <v>67</v>
      </c>
      <c r="Q946" s="1">
        <v>43194</v>
      </c>
      <c r="T946">
        <v>108</v>
      </c>
      <c r="U946" t="b">
        <v>0</v>
      </c>
      <c r="V946" t="s">
        <v>57</v>
      </c>
      <c r="W946" t="s">
        <v>83</v>
      </c>
      <c r="X946" t="s">
        <v>704</v>
      </c>
      <c r="Y946" t="s">
        <v>705</v>
      </c>
      <c r="Z946" t="s">
        <v>253</v>
      </c>
      <c r="AA946" t="s">
        <v>706</v>
      </c>
      <c r="AB946" t="s">
        <v>61</v>
      </c>
      <c r="AC946">
        <v>2021</v>
      </c>
      <c r="AD946" t="s">
        <v>709</v>
      </c>
      <c r="AE946" t="s">
        <v>718</v>
      </c>
      <c r="AF946">
        <v>6</v>
      </c>
      <c r="AG946">
        <v>2016</v>
      </c>
      <c r="AH946" t="s">
        <v>86</v>
      </c>
      <c r="AI946" t="s">
        <v>111</v>
      </c>
      <c r="AJ946" t="s">
        <v>113</v>
      </c>
      <c r="AK946" t="s">
        <v>113</v>
      </c>
      <c r="AL946" t="s">
        <v>703</v>
      </c>
      <c r="AM946" t="s">
        <v>114</v>
      </c>
      <c r="AQ946">
        <v>0</v>
      </c>
      <c r="AT946">
        <v>0</v>
      </c>
      <c r="AU946">
        <v>0.6</v>
      </c>
      <c r="AV946">
        <v>90</v>
      </c>
      <c r="AW946" t="s">
        <v>115</v>
      </c>
      <c r="AX946">
        <v>3</v>
      </c>
      <c r="AY946">
        <v>0</v>
      </c>
      <c r="AZ946" s="1">
        <v>42551</v>
      </c>
      <c r="BA946">
        <v>2016</v>
      </c>
      <c r="BB946">
        <v>2017</v>
      </c>
      <c r="BC946" t="s">
        <v>116</v>
      </c>
      <c r="BD946" s="5">
        <f>VLOOKUP(BC946,'unit cost'!$A$2:$B$17,2,FALSE)</f>
        <v>0.29599999999999999</v>
      </c>
      <c r="BE946" s="5">
        <f t="shared" si="15"/>
        <v>44.4</v>
      </c>
    </row>
    <row r="947" spans="1:57" ht="14.4" x14ac:dyDescent="0.3">
      <c r="A947" t="s">
        <v>705</v>
      </c>
      <c r="C947">
        <v>539</v>
      </c>
      <c r="D947" t="s">
        <v>719</v>
      </c>
      <c r="E947" t="s">
        <v>703</v>
      </c>
      <c r="F947" t="s">
        <v>66</v>
      </c>
      <c r="G947">
        <v>592000</v>
      </c>
      <c r="H947">
        <v>1</v>
      </c>
      <c r="I947">
        <v>592000</v>
      </c>
      <c r="J947" s="1">
        <v>42521</v>
      </c>
      <c r="K947" s="1">
        <v>42521</v>
      </c>
      <c r="N947" s="1">
        <v>42521</v>
      </c>
      <c r="O947" t="s">
        <v>56</v>
      </c>
      <c r="P947" t="s">
        <v>67</v>
      </c>
      <c r="Q947" s="1">
        <v>43194</v>
      </c>
      <c r="T947">
        <v>591790</v>
      </c>
      <c r="U947" t="b">
        <v>0</v>
      </c>
      <c r="V947" t="s">
        <v>57</v>
      </c>
      <c r="W947" t="s">
        <v>83</v>
      </c>
      <c r="X947" t="s">
        <v>704</v>
      </c>
      <c r="Y947" t="s">
        <v>705</v>
      </c>
      <c r="Z947" t="s">
        <v>253</v>
      </c>
      <c r="AA947" t="s">
        <v>706</v>
      </c>
      <c r="AB947" t="s">
        <v>61</v>
      </c>
      <c r="AC947">
        <v>2021</v>
      </c>
      <c r="AD947" t="s">
        <v>709</v>
      </c>
      <c r="AE947" t="s">
        <v>720</v>
      </c>
      <c r="AF947">
        <v>5</v>
      </c>
      <c r="AG947">
        <v>2016</v>
      </c>
      <c r="AH947" t="s">
        <v>86</v>
      </c>
      <c r="AI947" t="s">
        <v>104</v>
      </c>
      <c r="AJ947" t="s">
        <v>721</v>
      </c>
      <c r="AK947" t="s">
        <v>106</v>
      </c>
      <c r="AL947" t="s">
        <v>703</v>
      </c>
      <c r="AM947" t="s">
        <v>107</v>
      </c>
      <c r="AQ947">
        <v>0</v>
      </c>
      <c r="AT947">
        <v>0</v>
      </c>
      <c r="AU947">
        <v>0.78</v>
      </c>
      <c r="AV947">
        <v>461760</v>
      </c>
      <c r="AW947" t="s">
        <v>107</v>
      </c>
      <c r="AX947">
        <v>3</v>
      </c>
      <c r="AY947">
        <v>50</v>
      </c>
      <c r="AZ947" s="1">
        <v>42171</v>
      </c>
      <c r="BA947">
        <v>2015</v>
      </c>
      <c r="BB947">
        <v>2016</v>
      </c>
      <c r="BC947" t="s">
        <v>108</v>
      </c>
      <c r="BD947" s="5">
        <f>VLOOKUP(BC947,'unit cost'!$A$2:$B$17,2,FALSE)</f>
        <v>0.82799999999999996</v>
      </c>
      <c r="BE947" s="5">
        <f t="shared" si="15"/>
        <v>490176</v>
      </c>
    </row>
    <row r="948" spans="1:57" ht="14.4" x14ac:dyDescent="0.3">
      <c r="A948" t="s">
        <v>705</v>
      </c>
      <c r="C948">
        <v>542</v>
      </c>
      <c r="D948" t="s">
        <v>722</v>
      </c>
      <c r="E948" t="s">
        <v>703</v>
      </c>
      <c r="F948" t="s">
        <v>66</v>
      </c>
      <c r="G948">
        <v>513600</v>
      </c>
      <c r="H948">
        <v>1</v>
      </c>
      <c r="I948">
        <v>513600</v>
      </c>
      <c r="J948" s="1">
        <v>42521</v>
      </c>
      <c r="K948" s="1">
        <v>42521</v>
      </c>
      <c r="N948" s="1">
        <v>42521</v>
      </c>
      <c r="O948" t="s">
        <v>56</v>
      </c>
      <c r="P948" t="s">
        <v>67</v>
      </c>
      <c r="Q948" s="1">
        <v>43194</v>
      </c>
      <c r="T948">
        <v>512897</v>
      </c>
      <c r="U948" t="b">
        <v>0</v>
      </c>
      <c r="V948" t="s">
        <v>57</v>
      </c>
      <c r="W948" t="s">
        <v>83</v>
      </c>
      <c r="X948" t="s">
        <v>704</v>
      </c>
      <c r="Y948" t="s">
        <v>705</v>
      </c>
      <c r="Z948" t="s">
        <v>253</v>
      </c>
      <c r="AA948" t="s">
        <v>706</v>
      </c>
      <c r="AB948" t="s">
        <v>61</v>
      </c>
      <c r="AC948">
        <v>2021</v>
      </c>
      <c r="AD948" t="s">
        <v>709</v>
      </c>
      <c r="AE948" t="s">
        <v>723</v>
      </c>
      <c r="AF948">
        <v>5</v>
      </c>
      <c r="AG948">
        <v>2016</v>
      </c>
      <c r="AH948" t="s">
        <v>86</v>
      </c>
      <c r="AI948" t="s">
        <v>127</v>
      </c>
      <c r="AJ948" t="s">
        <v>724</v>
      </c>
      <c r="AK948" t="s">
        <v>129</v>
      </c>
      <c r="AL948" t="s">
        <v>703</v>
      </c>
      <c r="AM948" t="s">
        <v>130</v>
      </c>
      <c r="AQ948">
        <v>0</v>
      </c>
      <c r="AT948">
        <v>0</v>
      </c>
      <c r="AU948">
        <v>0.22</v>
      </c>
      <c r="AV948">
        <v>112992</v>
      </c>
      <c r="AW948" t="s">
        <v>131</v>
      </c>
      <c r="AX948">
        <v>3</v>
      </c>
      <c r="AY948">
        <v>17</v>
      </c>
      <c r="AZ948" s="1">
        <v>42402</v>
      </c>
      <c r="BA948">
        <v>2016</v>
      </c>
      <c r="BB948">
        <v>2016</v>
      </c>
      <c r="BC948" t="s">
        <v>132</v>
      </c>
      <c r="BD948" s="5">
        <f>VLOOKUP(BC948,'unit cost'!$A$2:$B$17,2,FALSE)</f>
        <v>0.26300000000000001</v>
      </c>
      <c r="BE948" s="5">
        <f t="shared" si="15"/>
        <v>135076.80000000002</v>
      </c>
    </row>
    <row r="949" spans="1:57" ht="14.4" x14ac:dyDescent="0.3">
      <c r="A949" t="s">
        <v>705</v>
      </c>
      <c r="C949">
        <v>543</v>
      </c>
      <c r="D949" t="s">
        <v>713</v>
      </c>
      <c r="E949" t="s">
        <v>703</v>
      </c>
      <c r="F949" t="s">
        <v>99</v>
      </c>
      <c r="G949">
        <v>15396000</v>
      </c>
      <c r="H949">
        <v>1</v>
      </c>
      <c r="I949">
        <v>15396000</v>
      </c>
      <c r="J949" s="1">
        <v>42801</v>
      </c>
      <c r="K949" s="1">
        <v>42905</v>
      </c>
      <c r="N949" s="1">
        <v>42801</v>
      </c>
      <c r="O949" t="s">
        <v>56</v>
      </c>
      <c r="P949" t="s">
        <v>57</v>
      </c>
      <c r="Q949" s="1">
        <v>43355</v>
      </c>
      <c r="R949">
        <v>10333.33984375</v>
      </c>
      <c r="S949">
        <v>476439</v>
      </c>
      <c r="T949">
        <v>0</v>
      </c>
      <c r="U949" t="b">
        <v>0</v>
      </c>
      <c r="V949" t="s">
        <v>725</v>
      </c>
      <c r="W949" t="s">
        <v>83</v>
      </c>
      <c r="X949" t="s">
        <v>704</v>
      </c>
      <c r="Y949" t="s">
        <v>705</v>
      </c>
      <c r="Z949" t="s">
        <v>253</v>
      </c>
      <c r="AA949" t="s">
        <v>706</v>
      </c>
      <c r="AB949" t="s">
        <v>61</v>
      </c>
      <c r="AC949">
        <v>2021</v>
      </c>
      <c r="AD949" t="s">
        <v>709</v>
      </c>
      <c r="AE949" t="s">
        <v>715</v>
      </c>
      <c r="AF949">
        <v>3</v>
      </c>
      <c r="AG949">
        <v>2017</v>
      </c>
      <c r="AH949" t="s">
        <v>86</v>
      </c>
      <c r="AI949" t="s">
        <v>87</v>
      </c>
      <c r="AJ949" t="s">
        <v>191</v>
      </c>
      <c r="AK949" t="s">
        <v>89</v>
      </c>
      <c r="AL949" t="s">
        <v>703</v>
      </c>
      <c r="AM949" t="s">
        <v>74</v>
      </c>
      <c r="AQ949">
        <v>0</v>
      </c>
      <c r="AT949">
        <v>0</v>
      </c>
      <c r="AU949">
        <v>66.88</v>
      </c>
      <c r="AV949">
        <v>1029684479.99999</v>
      </c>
      <c r="AW949" t="s">
        <v>90</v>
      </c>
      <c r="AX949">
        <v>1</v>
      </c>
      <c r="AY949">
        <v>17</v>
      </c>
      <c r="AZ949" s="1">
        <v>42682</v>
      </c>
      <c r="BA949">
        <v>2017</v>
      </c>
      <c r="BB949">
        <v>2017</v>
      </c>
      <c r="BC949" t="s">
        <v>91</v>
      </c>
      <c r="BD949" s="5">
        <f>VLOOKUP(BC949,'unit cost'!$A$2:$B$17,2,FALSE)</f>
        <v>3.0300000000000001E-2</v>
      </c>
      <c r="BE949" s="5">
        <f t="shared" si="15"/>
        <v>466498.8</v>
      </c>
    </row>
    <row r="950" spans="1:57" ht="14.4" x14ac:dyDescent="0.3">
      <c r="A950" t="s">
        <v>705</v>
      </c>
      <c r="C950">
        <v>544</v>
      </c>
      <c r="D950" t="s">
        <v>713</v>
      </c>
      <c r="E950" t="s">
        <v>703</v>
      </c>
      <c r="F950" t="s">
        <v>99</v>
      </c>
      <c r="G950">
        <v>9501000</v>
      </c>
      <c r="H950">
        <v>1</v>
      </c>
      <c r="I950">
        <v>9501000</v>
      </c>
      <c r="J950" s="1">
        <v>42858</v>
      </c>
      <c r="K950" s="1">
        <v>42905</v>
      </c>
      <c r="N950" s="1">
        <v>42858</v>
      </c>
      <c r="O950" t="s">
        <v>56</v>
      </c>
      <c r="P950" t="s">
        <v>57</v>
      </c>
      <c r="Q950" s="1">
        <v>43355</v>
      </c>
      <c r="T950">
        <v>0</v>
      </c>
      <c r="U950" t="b">
        <v>0</v>
      </c>
      <c r="V950" t="s">
        <v>726</v>
      </c>
      <c r="W950" t="s">
        <v>83</v>
      </c>
      <c r="X950" t="s">
        <v>704</v>
      </c>
      <c r="Y950" t="s">
        <v>705</v>
      </c>
      <c r="Z950" t="s">
        <v>253</v>
      </c>
      <c r="AA950" t="s">
        <v>706</v>
      </c>
      <c r="AB950" t="s">
        <v>61</v>
      </c>
      <c r="AC950">
        <v>2021</v>
      </c>
      <c r="AD950" t="s">
        <v>709</v>
      </c>
      <c r="AE950" t="s">
        <v>715</v>
      </c>
      <c r="AF950">
        <v>5</v>
      </c>
      <c r="AG950">
        <v>2017</v>
      </c>
      <c r="AH950" t="s">
        <v>86</v>
      </c>
      <c r="AI950" t="s">
        <v>87</v>
      </c>
      <c r="AJ950" t="s">
        <v>191</v>
      </c>
      <c r="AK950" t="s">
        <v>89</v>
      </c>
      <c r="AL950" t="s">
        <v>703</v>
      </c>
      <c r="AM950" t="s">
        <v>74</v>
      </c>
      <c r="AQ950">
        <v>0</v>
      </c>
      <c r="AT950">
        <v>0</v>
      </c>
      <c r="AU950">
        <v>66.88</v>
      </c>
      <c r="AV950">
        <v>635426880</v>
      </c>
      <c r="AW950" t="s">
        <v>90</v>
      </c>
      <c r="AX950">
        <v>1</v>
      </c>
      <c r="AY950">
        <v>17</v>
      </c>
      <c r="AZ950" s="1">
        <v>42739</v>
      </c>
      <c r="BA950">
        <v>2017</v>
      </c>
      <c r="BB950">
        <v>2017</v>
      </c>
      <c r="BC950" t="s">
        <v>91</v>
      </c>
      <c r="BD950" s="5">
        <f>VLOOKUP(BC950,'unit cost'!$A$2:$B$17,2,FALSE)</f>
        <v>3.0300000000000001E-2</v>
      </c>
      <c r="BE950" s="5">
        <f t="shared" si="15"/>
        <v>287880.3</v>
      </c>
    </row>
    <row r="951" spans="1:57" ht="14.4" x14ac:dyDescent="0.3">
      <c r="A951" t="s">
        <v>705</v>
      </c>
      <c r="C951">
        <v>545</v>
      </c>
      <c r="D951" t="s">
        <v>713</v>
      </c>
      <c r="E951" t="s">
        <v>703</v>
      </c>
      <c r="F951" t="s">
        <v>66</v>
      </c>
      <c r="G951">
        <v>15000000</v>
      </c>
      <c r="H951">
        <v>1</v>
      </c>
      <c r="I951">
        <v>15000000</v>
      </c>
      <c r="J951" s="1">
        <v>43039</v>
      </c>
      <c r="K951" s="1">
        <v>43008</v>
      </c>
      <c r="N951" s="1">
        <v>43039</v>
      </c>
      <c r="O951" t="s">
        <v>56</v>
      </c>
      <c r="P951" t="s">
        <v>57</v>
      </c>
      <c r="Q951" s="1">
        <v>43355</v>
      </c>
      <c r="R951">
        <v>91800</v>
      </c>
      <c r="S951">
        <v>540000</v>
      </c>
      <c r="T951">
        <v>0</v>
      </c>
      <c r="U951" t="b">
        <v>0</v>
      </c>
      <c r="V951" t="s">
        <v>727</v>
      </c>
      <c r="W951" t="s">
        <v>83</v>
      </c>
      <c r="X951" t="s">
        <v>704</v>
      </c>
      <c r="Y951" t="s">
        <v>705</v>
      </c>
      <c r="Z951" t="s">
        <v>253</v>
      </c>
      <c r="AA951" t="s">
        <v>706</v>
      </c>
      <c r="AB951" t="s">
        <v>61</v>
      </c>
      <c r="AC951">
        <v>2021</v>
      </c>
      <c r="AD951" t="s">
        <v>709</v>
      </c>
      <c r="AE951" t="s">
        <v>715</v>
      </c>
      <c r="AF951">
        <v>10</v>
      </c>
      <c r="AG951">
        <v>2017</v>
      </c>
      <c r="AH951" t="s">
        <v>86</v>
      </c>
      <c r="AI951" t="s">
        <v>87</v>
      </c>
      <c r="AJ951" t="s">
        <v>191</v>
      </c>
      <c r="AK951" t="s">
        <v>89</v>
      </c>
      <c r="AL951" t="s">
        <v>703</v>
      </c>
      <c r="AM951" t="s">
        <v>74</v>
      </c>
      <c r="AQ951">
        <v>0</v>
      </c>
      <c r="AT951">
        <v>0</v>
      </c>
      <c r="AU951">
        <v>66.88</v>
      </c>
      <c r="AV951">
        <v>1003199999.99999</v>
      </c>
      <c r="AW951" t="s">
        <v>90</v>
      </c>
      <c r="AX951">
        <v>1</v>
      </c>
      <c r="AY951">
        <v>17</v>
      </c>
      <c r="AZ951" s="1">
        <v>42920</v>
      </c>
      <c r="BA951">
        <v>2017</v>
      </c>
      <c r="BB951">
        <v>2018</v>
      </c>
      <c r="BC951" t="s">
        <v>91</v>
      </c>
      <c r="BD951" s="5">
        <f>VLOOKUP(BC951,'unit cost'!$A$2:$B$17,2,FALSE)</f>
        <v>3.0300000000000001E-2</v>
      </c>
      <c r="BE951" s="5">
        <f t="shared" si="15"/>
        <v>454500</v>
      </c>
    </row>
    <row r="952" spans="1:57" ht="14.4" x14ac:dyDescent="0.3">
      <c r="A952" t="s">
        <v>705</v>
      </c>
      <c r="C952">
        <v>547</v>
      </c>
      <c r="D952" t="s">
        <v>719</v>
      </c>
      <c r="E952" t="s">
        <v>703</v>
      </c>
      <c r="F952" t="s">
        <v>99</v>
      </c>
      <c r="G952">
        <v>206000</v>
      </c>
      <c r="H952">
        <v>1</v>
      </c>
      <c r="I952">
        <v>206000</v>
      </c>
      <c r="J952" s="1">
        <v>42992</v>
      </c>
      <c r="K952" s="1">
        <v>42905</v>
      </c>
      <c r="N952" s="1">
        <v>42992</v>
      </c>
      <c r="O952" t="s">
        <v>56</v>
      </c>
      <c r="P952" t="s">
        <v>57</v>
      </c>
      <c r="Q952" s="1">
        <v>43355</v>
      </c>
      <c r="S952">
        <v>170980</v>
      </c>
      <c r="T952">
        <v>0</v>
      </c>
      <c r="U952" t="b">
        <v>0</v>
      </c>
      <c r="V952" t="s">
        <v>728</v>
      </c>
      <c r="W952" t="s">
        <v>83</v>
      </c>
      <c r="X952" t="s">
        <v>704</v>
      </c>
      <c r="Y952" t="s">
        <v>705</v>
      </c>
      <c r="Z952" t="s">
        <v>253</v>
      </c>
      <c r="AA952" t="s">
        <v>706</v>
      </c>
      <c r="AB952" t="s">
        <v>61</v>
      </c>
      <c r="AC952">
        <v>2021</v>
      </c>
      <c r="AD952" t="s">
        <v>709</v>
      </c>
      <c r="AE952" t="s">
        <v>720</v>
      </c>
      <c r="AF952">
        <v>9</v>
      </c>
      <c r="AG952">
        <v>2017</v>
      </c>
      <c r="AH952" t="s">
        <v>86</v>
      </c>
      <c r="AI952" t="s">
        <v>104</v>
      </c>
      <c r="AJ952" t="s">
        <v>721</v>
      </c>
      <c r="AK952" t="s">
        <v>106</v>
      </c>
      <c r="AL952" t="s">
        <v>703</v>
      </c>
      <c r="AM952" t="s">
        <v>107</v>
      </c>
      <c r="AQ952">
        <v>0</v>
      </c>
      <c r="AT952">
        <v>0</v>
      </c>
      <c r="AU952">
        <v>0.78</v>
      </c>
      <c r="AV952">
        <v>160680</v>
      </c>
      <c r="AW952" t="s">
        <v>107</v>
      </c>
      <c r="AX952">
        <v>3</v>
      </c>
      <c r="AY952">
        <v>50</v>
      </c>
      <c r="AZ952" s="1">
        <v>42642</v>
      </c>
      <c r="BA952">
        <v>2017</v>
      </c>
      <c r="BB952">
        <v>2017</v>
      </c>
      <c r="BC952" t="s">
        <v>108</v>
      </c>
      <c r="BD952" s="5">
        <f>VLOOKUP(BC952,'unit cost'!$A$2:$B$17,2,FALSE)</f>
        <v>0.82799999999999996</v>
      </c>
      <c r="BE952" s="5">
        <f t="shared" si="15"/>
        <v>170568</v>
      </c>
    </row>
    <row r="953" spans="1:57" ht="14.4" x14ac:dyDescent="0.3">
      <c r="A953" t="s">
        <v>705</v>
      </c>
      <c r="C953">
        <v>549</v>
      </c>
      <c r="D953" t="s">
        <v>719</v>
      </c>
      <c r="E953" t="s">
        <v>703</v>
      </c>
      <c r="F953" t="s">
        <v>66</v>
      </c>
      <c r="G953">
        <v>206000</v>
      </c>
      <c r="H953">
        <v>1</v>
      </c>
      <c r="I953">
        <v>206000</v>
      </c>
      <c r="J953" s="1">
        <v>42823</v>
      </c>
      <c r="K953" s="1">
        <v>42905</v>
      </c>
      <c r="N953" s="1">
        <v>42823</v>
      </c>
      <c r="O953" t="s">
        <v>56</v>
      </c>
      <c r="P953" t="s">
        <v>57</v>
      </c>
      <c r="Q953" s="1">
        <v>43355</v>
      </c>
      <c r="R953">
        <v>10000</v>
      </c>
      <c r="S953">
        <v>170980</v>
      </c>
      <c r="T953">
        <v>0</v>
      </c>
      <c r="U953" t="b">
        <v>0</v>
      </c>
      <c r="V953" t="s">
        <v>729</v>
      </c>
      <c r="W953" t="s">
        <v>83</v>
      </c>
      <c r="X953" t="s">
        <v>704</v>
      </c>
      <c r="Y953" t="s">
        <v>705</v>
      </c>
      <c r="Z953" t="s">
        <v>253</v>
      </c>
      <c r="AA953" t="s">
        <v>706</v>
      </c>
      <c r="AB953" t="s">
        <v>61</v>
      </c>
      <c r="AC953">
        <v>2021</v>
      </c>
      <c r="AD953" t="s">
        <v>709</v>
      </c>
      <c r="AE953" t="s">
        <v>720</v>
      </c>
      <c r="AF953">
        <v>3</v>
      </c>
      <c r="AG953">
        <v>2017</v>
      </c>
      <c r="AH953" t="s">
        <v>86</v>
      </c>
      <c r="AI953" t="s">
        <v>104</v>
      </c>
      <c r="AJ953" t="s">
        <v>721</v>
      </c>
      <c r="AK953" t="s">
        <v>106</v>
      </c>
      <c r="AL953" t="s">
        <v>703</v>
      </c>
      <c r="AM953" t="s">
        <v>107</v>
      </c>
      <c r="AQ953">
        <v>0</v>
      </c>
      <c r="AT953">
        <v>0</v>
      </c>
      <c r="AU953">
        <v>0.78</v>
      </c>
      <c r="AV953">
        <v>160680</v>
      </c>
      <c r="AW953" t="s">
        <v>107</v>
      </c>
      <c r="AX953">
        <v>3</v>
      </c>
      <c r="AY953">
        <v>50</v>
      </c>
      <c r="AZ953" s="1">
        <v>42473</v>
      </c>
      <c r="BA953">
        <v>2016</v>
      </c>
      <c r="BB953">
        <v>2016</v>
      </c>
      <c r="BC953" t="s">
        <v>108</v>
      </c>
      <c r="BD953" s="5">
        <f>VLOOKUP(BC953,'unit cost'!$A$2:$B$17,2,FALSE)</f>
        <v>0.82799999999999996</v>
      </c>
      <c r="BE953" s="5">
        <f t="shared" si="15"/>
        <v>170568</v>
      </c>
    </row>
    <row r="954" spans="1:57" ht="14.4" x14ac:dyDescent="0.3">
      <c r="A954" t="s">
        <v>705</v>
      </c>
      <c r="C954">
        <v>552</v>
      </c>
      <c r="D954" t="s">
        <v>713</v>
      </c>
      <c r="E954" t="s">
        <v>703</v>
      </c>
      <c r="F954" t="s">
        <v>66</v>
      </c>
      <c r="G954">
        <v>11500000</v>
      </c>
      <c r="H954">
        <v>1</v>
      </c>
      <c r="I954">
        <v>11500000</v>
      </c>
      <c r="J954" s="1">
        <v>43039</v>
      </c>
      <c r="K954" s="1">
        <v>42912</v>
      </c>
      <c r="N954" s="1">
        <v>43039</v>
      </c>
      <c r="O954" t="s">
        <v>56</v>
      </c>
      <c r="P954" t="s">
        <v>57</v>
      </c>
      <c r="Q954" s="1">
        <v>43355</v>
      </c>
      <c r="R954">
        <v>70392</v>
      </c>
      <c r="S954">
        <v>414072</v>
      </c>
      <c r="T954">
        <v>0</v>
      </c>
      <c r="U954" t="b">
        <v>0</v>
      </c>
      <c r="V954" t="s">
        <v>730</v>
      </c>
      <c r="W954" t="s">
        <v>83</v>
      </c>
      <c r="X954" t="s">
        <v>704</v>
      </c>
      <c r="Y954" t="s">
        <v>705</v>
      </c>
      <c r="Z954" t="s">
        <v>253</v>
      </c>
      <c r="AA954" t="s">
        <v>706</v>
      </c>
      <c r="AB954" t="s">
        <v>61</v>
      </c>
      <c r="AC954">
        <v>2021</v>
      </c>
      <c r="AD954" t="s">
        <v>709</v>
      </c>
      <c r="AE954" t="s">
        <v>715</v>
      </c>
      <c r="AF954">
        <v>10</v>
      </c>
      <c r="AG954">
        <v>2017</v>
      </c>
      <c r="AH954" t="s">
        <v>86</v>
      </c>
      <c r="AI954" t="s">
        <v>87</v>
      </c>
      <c r="AJ954" t="s">
        <v>191</v>
      </c>
      <c r="AK954" t="s">
        <v>89</v>
      </c>
      <c r="AL954" t="s">
        <v>703</v>
      </c>
      <c r="AM954" t="s">
        <v>74</v>
      </c>
      <c r="AQ954">
        <v>0</v>
      </c>
      <c r="AT954">
        <v>0</v>
      </c>
      <c r="AU954">
        <v>66.88</v>
      </c>
      <c r="AV954">
        <v>769120000</v>
      </c>
      <c r="AW954" t="s">
        <v>90</v>
      </c>
      <c r="AX954">
        <v>1</v>
      </c>
      <c r="AY954">
        <v>17</v>
      </c>
      <c r="AZ954" s="1">
        <v>42920</v>
      </c>
      <c r="BA954">
        <v>2017</v>
      </c>
      <c r="BB954">
        <v>2018</v>
      </c>
      <c r="BC954" t="s">
        <v>91</v>
      </c>
      <c r="BD954" s="5">
        <f>VLOOKUP(BC954,'unit cost'!$A$2:$B$17,2,FALSE)</f>
        <v>3.0300000000000001E-2</v>
      </c>
      <c r="BE954" s="5">
        <f t="shared" si="15"/>
        <v>348450</v>
      </c>
    </row>
    <row r="955" spans="1:57" ht="14.4" x14ac:dyDescent="0.3">
      <c r="A955" t="s">
        <v>705</v>
      </c>
      <c r="C955">
        <v>553</v>
      </c>
      <c r="D955" t="s">
        <v>719</v>
      </c>
      <c r="E955" t="s">
        <v>703</v>
      </c>
      <c r="F955" t="s">
        <v>99</v>
      </c>
      <c r="G955">
        <v>406000</v>
      </c>
      <c r="H955">
        <v>1</v>
      </c>
      <c r="I955">
        <v>406000</v>
      </c>
      <c r="J955" s="1">
        <v>43131</v>
      </c>
      <c r="K955" s="1">
        <v>42913</v>
      </c>
      <c r="N955" s="1">
        <v>43131</v>
      </c>
      <c r="O955" t="s">
        <v>56</v>
      </c>
      <c r="P955" t="s">
        <v>57</v>
      </c>
      <c r="Q955" s="1">
        <v>43355</v>
      </c>
      <c r="S955">
        <v>357280</v>
      </c>
      <c r="T955">
        <v>406464</v>
      </c>
      <c r="U955" t="b">
        <v>0</v>
      </c>
      <c r="V955" t="s">
        <v>731</v>
      </c>
      <c r="W955" t="s">
        <v>83</v>
      </c>
      <c r="X955" t="s">
        <v>704</v>
      </c>
      <c r="Y955" t="s">
        <v>705</v>
      </c>
      <c r="Z955" t="s">
        <v>253</v>
      </c>
      <c r="AA955" t="s">
        <v>706</v>
      </c>
      <c r="AB955" t="s">
        <v>61</v>
      </c>
      <c r="AC955">
        <v>2021</v>
      </c>
      <c r="AD955" t="s">
        <v>709</v>
      </c>
      <c r="AE955" t="s">
        <v>720</v>
      </c>
      <c r="AF955">
        <v>1</v>
      </c>
      <c r="AG955">
        <v>2018</v>
      </c>
      <c r="AH955" t="s">
        <v>86</v>
      </c>
      <c r="AI955" t="s">
        <v>104</v>
      </c>
      <c r="AJ955" t="s">
        <v>721</v>
      </c>
      <c r="AK955" t="s">
        <v>106</v>
      </c>
      <c r="AL955" t="s">
        <v>703</v>
      </c>
      <c r="AM955" t="s">
        <v>107</v>
      </c>
      <c r="AQ955">
        <v>0</v>
      </c>
      <c r="AT955">
        <v>0</v>
      </c>
      <c r="AU955">
        <v>0.78</v>
      </c>
      <c r="AV955">
        <v>316680</v>
      </c>
      <c r="AW955" t="s">
        <v>107</v>
      </c>
      <c r="AX955">
        <v>3</v>
      </c>
      <c r="AY955">
        <v>50</v>
      </c>
      <c r="AZ955" s="1">
        <v>42781</v>
      </c>
      <c r="BA955">
        <v>2017</v>
      </c>
      <c r="BB955">
        <v>2017</v>
      </c>
      <c r="BC955" t="s">
        <v>108</v>
      </c>
      <c r="BD955" s="5">
        <f>VLOOKUP(BC955,'unit cost'!$A$2:$B$17,2,FALSE)</f>
        <v>0.82799999999999996</v>
      </c>
      <c r="BE955" s="5">
        <f t="shared" si="15"/>
        <v>336168</v>
      </c>
    </row>
    <row r="956" spans="1:57" ht="14.4" x14ac:dyDescent="0.3">
      <c r="A956" t="s">
        <v>705</v>
      </c>
      <c r="C956">
        <v>554</v>
      </c>
      <c r="D956" t="s">
        <v>722</v>
      </c>
      <c r="E956" t="s">
        <v>703</v>
      </c>
      <c r="F956" t="s">
        <v>99</v>
      </c>
      <c r="G956">
        <v>430560</v>
      </c>
      <c r="H956">
        <v>1</v>
      </c>
      <c r="I956">
        <v>430560</v>
      </c>
      <c r="J956" s="1">
        <v>42817</v>
      </c>
      <c r="K956" s="1">
        <v>42913</v>
      </c>
      <c r="N956" s="1">
        <v>42817</v>
      </c>
      <c r="O956" t="s">
        <v>56</v>
      </c>
      <c r="P956" t="s">
        <v>57</v>
      </c>
      <c r="Q956" s="1">
        <v>43355</v>
      </c>
      <c r="R956">
        <v>10000</v>
      </c>
      <c r="S956">
        <v>116251.2</v>
      </c>
      <c r="T956">
        <v>0</v>
      </c>
      <c r="U956" t="b">
        <v>0</v>
      </c>
      <c r="V956" t="s">
        <v>732</v>
      </c>
      <c r="W956" t="s">
        <v>83</v>
      </c>
      <c r="X956" t="s">
        <v>704</v>
      </c>
      <c r="Y956" t="s">
        <v>705</v>
      </c>
      <c r="Z956" t="s">
        <v>253</v>
      </c>
      <c r="AA956" t="s">
        <v>706</v>
      </c>
      <c r="AB956" t="s">
        <v>61</v>
      </c>
      <c r="AC956">
        <v>2021</v>
      </c>
      <c r="AD956" t="s">
        <v>709</v>
      </c>
      <c r="AE956" t="s">
        <v>723</v>
      </c>
      <c r="AF956">
        <v>3</v>
      </c>
      <c r="AG956">
        <v>2017</v>
      </c>
      <c r="AH956" t="s">
        <v>86</v>
      </c>
      <c r="AI956" t="s">
        <v>127</v>
      </c>
      <c r="AJ956" t="s">
        <v>724</v>
      </c>
      <c r="AK956" t="s">
        <v>129</v>
      </c>
      <c r="AL956" t="s">
        <v>703</v>
      </c>
      <c r="AM956" t="s">
        <v>130</v>
      </c>
      <c r="AQ956">
        <v>0</v>
      </c>
      <c r="AT956">
        <v>0</v>
      </c>
      <c r="AU956">
        <v>0.22</v>
      </c>
      <c r="AV956">
        <v>94723.199999999997</v>
      </c>
      <c r="AW956" t="s">
        <v>131</v>
      </c>
      <c r="AX956">
        <v>3</v>
      </c>
      <c r="AY956">
        <v>17</v>
      </c>
      <c r="AZ956" s="1">
        <v>42698</v>
      </c>
      <c r="BA956">
        <v>2017</v>
      </c>
      <c r="BB956">
        <v>2017</v>
      </c>
      <c r="BC956" t="s">
        <v>132</v>
      </c>
      <c r="BD956" s="5">
        <f>VLOOKUP(BC956,'unit cost'!$A$2:$B$17,2,FALSE)</f>
        <v>0.26300000000000001</v>
      </c>
      <c r="BE956" s="5">
        <f t="shared" si="15"/>
        <v>113237.28</v>
      </c>
    </row>
    <row r="957" spans="1:57" ht="14.4" x14ac:dyDescent="0.3">
      <c r="A957" t="s">
        <v>705</v>
      </c>
      <c r="C957">
        <v>555</v>
      </c>
      <c r="D957" t="s">
        <v>722</v>
      </c>
      <c r="E957" t="s">
        <v>703</v>
      </c>
      <c r="F957" t="s">
        <v>99</v>
      </c>
      <c r="G957">
        <v>288720</v>
      </c>
      <c r="H957">
        <v>1</v>
      </c>
      <c r="I957">
        <v>288720</v>
      </c>
      <c r="J957" s="1">
        <v>42983</v>
      </c>
      <c r="K957" s="1">
        <v>42913</v>
      </c>
      <c r="N957" s="1">
        <v>42983</v>
      </c>
      <c r="O957" t="s">
        <v>56</v>
      </c>
      <c r="P957" t="s">
        <v>57</v>
      </c>
      <c r="Q957" s="1">
        <v>43355</v>
      </c>
      <c r="R957">
        <v>7500</v>
      </c>
      <c r="S957">
        <v>77954</v>
      </c>
      <c r="T957">
        <v>0</v>
      </c>
      <c r="U957" t="b">
        <v>0</v>
      </c>
      <c r="V957" t="s">
        <v>733</v>
      </c>
      <c r="W957" t="s">
        <v>83</v>
      </c>
      <c r="X957" t="s">
        <v>704</v>
      </c>
      <c r="Y957" t="s">
        <v>705</v>
      </c>
      <c r="Z957" t="s">
        <v>253</v>
      </c>
      <c r="AA957" t="s">
        <v>706</v>
      </c>
      <c r="AB957" t="s">
        <v>61</v>
      </c>
      <c r="AC957">
        <v>2021</v>
      </c>
      <c r="AD957" t="s">
        <v>709</v>
      </c>
      <c r="AE957" t="s">
        <v>723</v>
      </c>
      <c r="AF957">
        <v>9</v>
      </c>
      <c r="AG957">
        <v>2017</v>
      </c>
      <c r="AH957" t="s">
        <v>86</v>
      </c>
      <c r="AI957" t="s">
        <v>127</v>
      </c>
      <c r="AJ957" t="s">
        <v>724</v>
      </c>
      <c r="AK957" t="s">
        <v>129</v>
      </c>
      <c r="AL957" t="s">
        <v>703</v>
      </c>
      <c r="AM957" t="s">
        <v>130</v>
      </c>
      <c r="AQ957">
        <v>0</v>
      </c>
      <c r="AT957">
        <v>0</v>
      </c>
      <c r="AU957">
        <v>0.22</v>
      </c>
      <c r="AV957">
        <v>63518.400000000001</v>
      </c>
      <c r="AW957" t="s">
        <v>131</v>
      </c>
      <c r="AX957">
        <v>3</v>
      </c>
      <c r="AY957">
        <v>17</v>
      </c>
      <c r="AZ957" s="1">
        <v>42864</v>
      </c>
      <c r="BA957">
        <v>2017</v>
      </c>
      <c r="BB957">
        <v>2017</v>
      </c>
      <c r="BC957" t="s">
        <v>132</v>
      </c>
      <c r="BD957" s="5">
        <f>VLOOKUP(BC957,'unit cost'!$A$2:$B$17,2,FALSE)</f>
        <v>0.26300000000000001</v>
      </c>
      <c r="BE957" s="5">
        <f t="shared" si="15"/>
        <v>75933.36</v>
      </c>
    </row>
    <row r="958" spans="1:57" ht="14.4" x14ac:dyDescent="0.3">
      <c r="A958" t="s">
        <v>705</v>
      </c>
      <c r="C958">
        <v>556</v>
      </c>
      <c r="D958" t="s">
        <v>722</v>
      </c>
      <c r="E958" t="s">
        <v>703</v>
      </c>
      <c r="F958" t="s">
        <v>99</v>
      </c>
      <c r="G958">
        <v>288000</v>
      </c>
      <c r="H958">
        <v>1</v>
      </c>
      <c r="I958">
        <v>288000</v>
      </c>
      <c r="J958" s="1">
        <v>43060</v>
      </c>
      <c r="K958" s="1">
        <v>42913</v>
      </c>
      <c r="N958" s="1">
        <v>43060</v>
      </c>
      <c r="O958" t="s">
        <v>56</v>
      </c>
      <c r="P958" t="s">
        <v>57</v>
      </c>
      <c r="Q958" s="1">
        <v>43355</v>
      </c>
      <c r="R958">
        <v>1550.19995117187</v>
      </c>
      <c r="S958">
        <v>77760</v>
      </c>
      <c r="T958">
        <v>288404</v>
      </c>
      <c r="U958" t="b">
        <v>0</v>
      </c>
      <c r="V958" t="s">
        <v>734</v>
      </c>
      <c r="W958" t="s">
        <v>83</v>
      </c>
      <c r="X958" t="s">
        <v>704</v>
      </c>
      <c r="Y958" t="s">
        <v>705</v>
      </c>
      <c r="Z958" t="s">
        <v>253</v>
      </c>
      <c r="AA958" t="s">
        <v>706</v>
      </c>
      <c r="AB958" t="s">
        <v>61</v>
      </c>
      <c r="AC958">
        <v>2021</v>
      </c>
      <c r="AD958" t="s">
        <v>709</v>
      </c>
      <c r="AE958" t="s">
        <v>723</v>
      </c>
      <c r="AF958">
        <v>11</v>
      </c>
      <c r="AG958">
        <v>2017</v>
      </c>
      <c r="AH958" t="s">
        <v>86</v>
      </c>
      <c r="AI958" t="s">
        <v>127</v>
      </c>
      <c r="AJ958" t="s">
        <v>724</v>
      </c>
      <c r="AK958" t="s">
        <v>129</v>
      </c>
      <c r="AL958" t="s">
        <v>703</v>
      </c>
      <c r="AM958" t="s">
        <v>130</v>
      </c>
      <c r="AQ958">
        <v>0</v>
      </c>
      <c r="AT958">
        <v>0</v>
      </c>
      <c r="AU958">
        <v>0.22</v>
      </c>
      <c r="AV958">
        <v>63360</v>
      </c>
      <c r="AW958" t="s">
        <v>131</v>
      </c>
      <c r="AX958">
        <v>3</v>
      </c>
      <c r="AY958">
        <v>17</v>
      </c>
      <c r="AZ958" s="1">
        <v>42941</v>
      </c>
      <c r="BA958">
        <v>2017</v>
      </c>
      <c r="BB958">
        <v>2018</v>
      </c>
      <c r="BC958" t="s">
        <v>132</v>
      </c>
      <c r="BD958" s="5">
        <f>VLOOKUP(BC958,'unit cost'!$A$2:$B$17,2,FALSE)</f>
        <v>0.26300000000000001</v>
      </c>
      <c r="BE958" s="5">
        <f t="shared" si="15"/>
        <v>75744</v>
      </c>
    </row>
    <row r="959" spans="1:57" ht="14.4" x14ac:dyDescent="0.3">
      <c r="A959" t="s">
        <v>705</v>
      </c>
      <c r="C959">
        <v>566</v>
      </c>
      <c r="D959" t="s">
        <v>719</v>
      </c>
      <c r="E959" t="s">
        <v>703</v>
      </c>
      <c r="F959" t="s">
        <v>99</v>
      </c>
      <c r="G959">
        <v>400000</v>
      </c>
      <c r="H959">
        <v>1</v>
      </c>
      <c r="I959">
        <v>400000</v>
      </c>
      <c r="J959" s="1">
        <v>43300</v>
      </c>
      <c r="K959" s="1">
        <v>43251</v>
      </c>
      <c r="N959" s="1">
        <v>43300</v>
      </c>
      <c r="O959" t="s">
        <v>56</v>
      </c>
      <c r="P959" t="s">
        <v>67</v>
      </c>
      <c r="Q959" s="1">
        <v>43411</v>
      </c>
      <c r="R959">
        <v>17507.939453125</v>
      </c>
      <c r="S959">
        <v>352000</v>
      </c>
      <c r="T959">
        <v>764168</v>
      </c>
      <c r="U959" t="b">
        <v>0</v>
      </c>
      <c r="V959" t="s">
        <v>735</v>
      </c>
      <c r="W959" t="s">
        <v>83</v>
      </c>
      <c r="X959" t="s">
        <v>704</v>
      </c>
      <c r="Y959" t="s">
        <v>705</v>
      </c>
      <c r="Z959" t="s">
        <v>253</v>
      </c>
      <c r="AA959" t="s">
        <v>706</v>
      </c>
      <c r="AB959" t="s">
        <v>61</v>
      </c>
      <c r="AC959">
        <v>2021</v>
      </c>
      <c r="AD959" t="s">
        <v>709</v>
      </c>
      <c r="AE959" t="s">
        <v>720</v>
      </c>
      <c r="AF959">
        <v>7</v>
      </c>
      <c r="AG959">
        <v>2018</v>
      </c>
      <c r="AH959" t="s">
        <v>86</v>
      </c>
      <c r="AI959" t="s">
        <v>104</v>
      </c>
      <c r="AJ959" t="s">
        <v>721</v>
      </c>
      <c r="AK959" t="s">
        <v>106</v>
      </c>
      <c r="AL959" t="s">
        <v>703</v>
      </c>
      <c r="AM959" t="s">
        <v>107</v>
      </c>
      <c r="AQ959">
        <v>0</v>
      </c>
      <c r="AT959">
        <v>0</v>
      </c>
      <c r="AU959">
        <v>0.78</v>
      </c>
      <c r="AV959">
        <v>312000</v>
      </c>
      <c r="AW959" t="s">
        <v>107</v>
      </c>
      <c r="AX959">
        <v>3</v>
      </c>
      <c r="AY959">
        <v>50</v>
      </c>
      <c r="AZ959" s="1">
        <v>42950</v>
      </c>
      <c r="BA959">
        <v>2017</v>
      </c>
      <c r="BB959">
        <v>2018</v>
      </c>
      <c r="BC959" t="s">
        <v>108</v>
      </c>
      <c r="BD959" s="5">
        <f>VLOOKUP(BC959,'unit cost'!$A$2:$B$17,2,FALSE)</f>
        <v>0.82799999999999996</v>
      </c>
      <c r="BE959" s="5">
        <f t="shared" si="15"/>
        <v>331200</v>
      </c>
    </row>
    <row r="960" spans="1:57" ht="14.4" x14ac:dyDescent="0.3">
      <c r="A960" t="s">
        <v>705</v>
      </c>
      <c r="C960">
        <v>568</v>
      </c>
      <c r="D960" t="s">
        <v>707</v>
      </c>
      <c r="E960" t="s">
        <v>703</v>
      </c>
      <c r="F960" t="s">
        <v>99</v>
      </c>
      <c r="G960">
        <v>2000</v>
      </c>
      <c r="H960">
        <v>1</v>
      </c>
      <c r="I960">
        <v>2000</v>
      </c>
      <c r="J960" s="1">
        <v>42949</v>
      </c>
      <c r="K960" s="1">
        <v>43069</v>
      </c>
      <c r="N960" s="1">
        <v>42949</v>
      </c>
      <c r="O960" t="s">
        <v>56</v>
      </c>
      <c r="P960" t="s">
        <v>67</v>
      </c>
      <c r="Q960" s="1">
        <v>43355</v>
      </c>
      <c r="S960">
        <v>17000</v>
      </c>
      <c r="T960">
        <v>3985</v>
      </c>
      <c r="U960" t="b">
        <v>0</v>
      </c>
      <c r="V960" t="s">
        <v>736</v>
      </c>
      <c r="W960" t="s">
        <v>83</v>
      </c>
      <c r="X960" t="s">
        <v>704</v>
      </c>
      <c r="Y960" t="s">
        <v>705</v>
      </c>
      <c r="Z960" t="s">
        <v>253</v>
      </c>
      <c r="AA960" t="s">
        <v>706</v>
      </c>
      <c r="AB960" t="s">
        <v>61</v>
      </c>
      <c r="AC960">
        <v>2021</v>
      </c>
      <c r="AD960" t="s">
        <v>709</v>
      </c>
      <c r="AE960" t="s">
        <v>710</v>
      </c>
      <c r="AF960">
        <v>8</v>
      </c>
      <c r="AG960">
        <v>2017</v>
      </c>
      <c r="AH960" t="s">
        <v>86</v>
      </c>
      <c r="AI960" t="s">
        <v>119</v>
      </c>
      <c r="AJ960" t="s">
        <v>711</v>
      </c>
      <c r="AK960" t="s">
        <v>121</v>
      </c>
      <c r="AL960" t="s">
        <v>703</v>
      </c>
      <c r="AM960" t="s">
        <v>122</v>
      </c>
      <c r="AQ960">
        <v>0</v>
      </c>
      <c r="AT960">
        <v>0</v>
      </c>
      <c r="AU960">
        <v>8.5</v>
      </c>
      <c r="AV960">
        <v>17000</v>
      </c>
      <c r="AW960" t="s">
        <v>123</v>
      </c>
      <c r="AX960">
        <v>3</v>
      </c>
      <c r="AY960">
        <v>16</v>
      </c>
      <c r="AZ960" s="1">
        <v>42837</v>
      </c>
      <c r="BA960">
        <v>2017</v>
      </c>
      <c r="BB960">
        <v>2017</v>
      </c>
      <c r="BC960" t="s">
        <v>124</v>
      </c>
      <c r="BD960" s="5">
        <f>VLOOKUP(BC960,'unit cost'!$A$2:$B$17,2,FALSE)</f>
        <v>8.5</v>
      </c>
      <c r="BE960" s="5">
        <f t="shared" si="15"/>
        <v>17000</v>
      </c>
    </row>
    <row r="961" spans="1:57" ht="14.4" x14ac:dyDescent="0.3">
      <c r="A961" t="s">
        <v>705</v>
      </c>
      <c r="C961">
        <v>569</v>
      </c>
      <c r="D961" t="s">
        <v>707</v>
      </c>
      <c r="E961" t="s">
        <v>703</v>
      </c>
      <c r="F961" t="s">
        <v>99</v>
      </c>
      <c r="G961">
        <v>10600</v>
      </c>
      <c r="H961">
        <v>1</v>
      </c>
      <c r="I961">
        <v>10600</v>
      </c>
      <c r="J961" s="1">
        <v>43172</v>
      </c>
      <c r="K961" s="1">
        <v>43251</v>
      </c>
      <c r="N961" s="1">
        <v>43172</v>
      </c>
      <c r="O961" t="s">
        <v>56</v>
      </c>
      <c r="P961" t="s">
        <v>67</v>
      </c>
      <c r="Q961" s="1">
        <v>43355</v>
      </c>
      <c r="R961">
        <v>17507.939453125</v>
      </c>
      <c r="S961">
        <v>90100</v>
      </c>
      <c r="T961">
        <v>4479</v>
      </c>
      <c r="U961" t="b">
        <v>0</v>
      </c>
      <c r="V961" t="s">
        <v>735</v>
      </c>
      <c r="W961" t="s">
        <v>83</v>
      </c>
      <c r="X961" t="s">
        <v>704</v>
      </c>
      <c r="Y961" t="s">
        <v>705</v>
      </c>
      <c r="Z961" t="s">
        <v>253</v>
      </c>
      <c r="AA961" t="s">
        <v>706</v>
      </c>
      <c r="AB961" t="s">
        <v>61</v>
      </c>
      <c r="AC961">
        <v>2021</v>
      </c>
      <c r="AD961" t="s">
        <v>709</v>
      </c>
      <c r="AE961" t="s">
        <v>710</v>
      </c>
      <c r="AF961">
        <v>3</v>
      </c>
      <c r="AG961">
        <v>2018</v>
      </c>
      <c r="AH961" t="s">
        <v>86</v>
      </c>
      <c r="AI961" t="s">
        <v>119</v>
      </c>
      <c r="AJ961" t="s">
        <v>711</v>
      </c>
      <c r="AK961" t="s">
        <v>121</v>
      </c>
      <c r="AL961" t="s">
        <v>703</v>
      </c>
      <c r="AM961" t="s">
        <v>122</v>
      </c>
      <c r="AQ961">
        <v>0</v>
      </c>
      <c r="AT961">
        <v>0</v>
      </c>
      <c r="AU961">
        <v>8.5</v>
      </c>
      <c r="AV961">
        <v>90100</v>
      </c>
      <c r="AW961" t="s">
        <v>123</v>
      </c>
      <c r="AX961">
        <v>3</v>
      </c>
      <c r="AY961">
        <v>16</v>
      </c>
      <c r="AZ961" s="1">
        <v>43060</v>
      </c>
      <c r="BA961">
        <v>2018</v>
      </c>
      <c r="BB961">
        <v>2018</v>
      </c>
      <c r="BC961" t="s">
        <v>124</v>
      </c>
      <c r="BD961" s="5">
        <f>VLOOKUP(BC961,'unit cost'!$A$2:$B$17,2,FALSE)</f>
        <v>8.5</v>
      </c>
      <c r="BE961" s="5">
        <f t="shared" si="15"/>
        <v>90100</v>
      </c>
    </row>
    <row r="962" spans="1:57" ht="14.4" x14ac:dyDescent="0.3">
      <c r="A962" t="s">
        <v>705</v>
      </c>
      <c r="C962">
        <v>570</v>
      </c>
      <c r="D962" t="s">
        <v>707</v>
      </c>
      <c r="E962" t="s">
        <v>703</v>
      </c>
      <c r="F962" t="s">
        <v>99</v>
      </c>
      <c r="G962">
        <v>7300</v>
      </c>
      <c r="H962">
        <v>1</v>
      </c>
      <c r="I962">
        <v>7300</v>
      </c>
      <c r="J962" s="1">
        <v>43370</v>
      </c>
      <c r="K962" s="1">
        <v>43434</v>
      </c>
      <c r="N962" s="1">
        <v>43370</v>
      </c>
      <c r="O962" t="s">
        <v>56</v>
      </c>
      <c r="P962" t="s">
        <v>737</v>
      </c>
      <c r="Q962" s="1">
        <v>43396</v>
      </c>
      <c r="R962">
        <v>6277</v>
      </c>
      <c r="S962">
        <v>62050</v>
      </c>
      <c r="T962">
        <v>4614</v>
      </c>
      <c r="U962" t="b">
        <v>0</v>
      </c>
      <c r="V962" t="s">
        <v>738</v>
      </c>
      <c r="W962" t="s">
        <v>83</v>
      </c>
      <c r="X962" t="s">
        <v>704</v>
      </c>
      <c r="Y962" t="s">
        <v>705</v>
      </c>
      <c r="Z962" t="s">
        <v>253</v>
      </c>
      <c r="AA962" t="s">
        <v>706</v>
      </c>
      <c r="AB962" t="s">
        <v>61</v>
      </c>
      <c r="AC962">
        <v>2021</v>
      </c>
      <c r="AD962" t="s">
        <v>709</v>
      </c>
      <c r="AE962" t="s">
        <v>710</v>
      </c>
      <c r="AF962">
        <v>9</v>
      </c>
      <c r="AG962">
        <v>2018</v>
      </c>
      <c r="AH962" t="s">
        <v>86</v>
      </c>
      <c r="AI962" t="s">
        <v>119</v>
      </c>
      <c r="AJ962" t="s">
        <v>711</v>
      </c>
      <c r="AK962" t="s">
        <v>121</v>
      </c>
      <c r="AL962" t="s">
        <v>703</v>
      </c>
      <c r="AM962" t="s">
        <v>122</v>
      </c>
      <c r="AQ962">
        <v>0</v>
      </c>
      <c r="AT962">
        <v>0</v>
      </c>
      <c r="AU962">
        <v>8.5</v>
      </c>
      <c r="AV962">
        <v>62050</v>
      </c>
      <c r="AW962" t="s">
        <v>123</v>
      </c>
      <c r="AX962">
        <v>3</v>
      </c>
      <c r="AY962">
        <v>16</v>
      </c>
      <c r="AZ962" s="1">
        <v>43258</v>
      </c>
      <c r="BA962">
        <v>2018</v>
      </c>
      <c r="BB962">
        <v>2019</v>
      </c>
      <c r="BC962" t="s">
        <v>124</v>
      </c>
      <c r="BD962" s="5">
        <f>VLOOKUP(BC962,'unit cost'!$A$2:$B$17,2,FALSE)</f>
        <v>8.5</v>
      </c>
      <c r="BE962" s="5">
        <f t="shared" si="15"/>
        <v>62050</v>
      </c>
    </row>
    <row r="963" spans="1:57" ht="14.4" x14ac:dyDescent="0.3">
      <c r="A963" t="s">
        <v>705</v>
      </c>
      <c r="C963">
        <v>572</v>
      </c>
      <c r="D963" t="s">
        <v>713</v>
      </c>
      <c r="E963" t="s">
        <v>703</v>
      </c>
      <c r="F963" t="s">
        <v>99</v>
      </c>
      <c r="G963">
        <v>11451000</v>
      </c>
      <c r="H963">
        <v>1</v>
      </c>
      <c r="I963">
        <v>11451000</v>
      </c>
      <c r="J963" s="1">
        <v>43227</v>
      </c>
      <c r="K963" s="1">
        <v>43159</v>
      </c>
      <c r="N963" s="1">
        <v>43227</v>
      </c>
      <c r="O963" t="s">
        <v>56</v>
      </c>
      <c r="P963" t="s">
        <v>739</v>
      </c>
      <c r="Q963" s="1">
        <v>43396</v>
      </c>
      <c r="R963">
        <v>32000</v>
      </c>
      <c r="S963">
        <v>249402.78</v>
      </c>
      <c r="T963">
        <v>0</v>
      </c>
      <c r="U963" t="b">
        <v>1</v>
      </c>
      <c r="V963" t="s">
        <v>740</v>
      </c>
      <c r="W963" t="s">
        <v>83</v>
      </c>
      <c r="X963" t="s">
        <v>704</v>
      </c>
      <c r="Y963" t="s">
        <v>705</v>
      </c>
      <c r="Z963" t="s">
        <v>253</v>
      </c>
      <c r="AA963" t="s">
        <v>706</v>
      </c>
      <c r="AB963" t="s">
        <v>61</v>
      </c>
      <c r="AC963">
        <v>2021</v>
      </c>
      <c r="AD963" t="s">
        <v>709</v>
      </c>
      <c r="AE963" t="s">
        <v>715</v>
      </c>
      <c r="AF963">
        <v>5</v>
      </c>
      <c r="AG963">
        <v>2018</v>
      </c>
      <c r="AH963" t="s">
        <v>86</v>
      </c>
      <c r="AI963" t="s">
        <v>87</v>
      </c>
      <c r="AJ963" t="s">
        <v>191</v>
      </c>
      <c r="AK963" t="s">
        <v>89</v>
      </c>
      <c r="AL963" t="s">
        <v>703</v>
      </c>
      <c r="AM963" t="s">
        <v>74</v>
      </c>
      <c r="AQ963">
        <v>0</v>
      </c>
      <c r="AT963">
        <v>0</v>
      </c>
      <c r="AU963">
        <v>66.88</v>
      </c>
      <c r="AV963">
        <v>765842880</v>
      </c>
      <c r="AW963" t="s">
        <v>90</v>
      </c>
      <c r="AX963">
        <v>1</v>
      </c>
      <c r="AY963">
        <v>17</v>
      </c>
      <c r="AZ963" s="1">
        <v>43108</v>
      </c>
      <c r="BA963">
        <v>2018</v>
      </c>
      <c r="BB963">
        <v>2018</v>
      </c>
      <c r="BC963" t="s">
        <v>91</v>
      </c>
      <c r="BD963" s="5">
        <f>VLOOKUP(BC963,'unit cost'!$A$2:$B$17,2,FALSE)</f>
        <v>3.0300000000000001E-2</v>
      </c>
      <c r="BE963" s="5">
        <f t="shared" si="15"/>
        <v>346965.3</v>
      </c>
    </row>
    <row r="964" spans="1:57" ht="14.4" x14ac:dyDescent="0.3">
      <c r="A964" t="s">
        <v>705</v>
      </c>
      <c r="C964">
        <v>577</v>
      </c>
      <c r="D964" t="s">
        <v>707</v>
      </c>
      <c r="E964" t="s">
        <v>703</v>
      </c>
      <c r="F964" t="s">
        <v>66</v>
      </c>
      <c r="G964">
        <v>2000</v>
      </c>
      <c r="H964">
        <v>1</v>
      </c>
      <c r="I964">
        <v>2000</v>
      </c>
      <c r="J964" s="1">
        <v>42984</v>
      </c>
      <c r="K964" s="1">
        <v>42998</v>
      </c>
      <c r="N964" s="1">
        <v>42984</v>
      </c>
      <c r="O964" t="s">
        <v>56</v>
      </c>
      <c r="P964" t="s">
        <v>57</v>
      </c>
      <c r="Q964" s="1">
        <v>43355</v>
      </c>
      <c r="S964">
        <v>17000</v>
      </c>
      <c r="T964">
        <v>0</v>
      </c>
      <c r="U964" t="b">
        <v>0</v>
      </c>
      <c r="V964" t="s">
        <v>736</v>
      </c>
      <c r="W964" t="s">
        <v>83</v>
      </c>
      <c r="X964" t="s">
        <v>704</v>
      </c>
      <c r="Y964" t="s">
        <v>705</v>
      </c>
      <c r="Z964" t="s">
        <v>253</v>
      </c>
      <c r="AA964" t="s">
        <v>706</v>
      </c>
      <c r="AB964" t="s">
        <v>61</v>
      </c>
      <c r="AC964">
        <v>2021</v>
      </c>
      <c r="AD964" t="s">
        <v>709</v>
      </c>
      <c r="AE964" t="s">
        <v>710</v>
      </c>
      <c r="AF964">
        <v>9</v>
      </c>
      <c r="AG964">
        <v>2017</v>
      </c>
      <c r="AH964" t="s">
        <v>86</v>
      </c>
      <c r="AI964" t="s">
        <v>119</v>
      </c>
      <c r="AJ964" t="s">
        <v>711</v>
      </c>
      <c r="AK964" t="s">
        <v>121</v>
      </c>
      <c r="AL964" t="s">
        <v>703</v>
      </c>
      <c r="AM964" t="s">
        <v>122</v>
      </c>
      <c r="AQ964">
        <v>0</v>
      </c>
      <c r="AT964">
        <v>0</v>
      </c>
      <c r="AU964">
        <v>8.5</v>
      </c>
      <c r="AV964">
        <v>17000</v>
      </c>
      <c r="AW964" t="s">
        <v>123</v>
      </c>
      <c r="AX964">
        <v>3</v>
      </c>
      <c r="AY964">
        <v>16</v>
      </c>
      <c r="AZ964" s="1">
        <v>42872</v>
      </c>
      <c r="BA964">
        <v>2017</v>
      </c>
      <c r="BB964">
        <v>2017</v>
      </c>
      <c r="BC964" t="s">
        <v>124</v>
      </c>
      <c r="BD964" s="5">
        <f>VLOOKUP(BC964,'unit cost'!$A$2:$B$17,2,FALSE)</f>
        <v>8.5</v>
      </c>
      <c r="BE964" s="5">
        <f t="shared" si="15"/>
        <v>17000</v>
      </c>
    </row>
    <row r="965" spans="1:57" ht="14.4" x14ac:dyDescent="0.3">
      <c r="A965" t="s">
        <v>705</v>
      </c>
      <c r="C965">
        <v>580</v>
      </c>
      <c r="D965" t="s">
        <v>717</v>
      </c>
      <c r="E965" t="s">
        <v>703</v>
      </c>
      <c r="F965" t="s">
        <v>99</v>
      </c>
      <c r="G965">
        <v>1200</v>
      </c>
      <c r="H965">
        <v>1</v>
      </c>
      <c r="I965">
        <v>1200</v>
      </c>
      <c r="J965" s="1">
        <v>43172</v>
      </c>
      <c r="K965" s="1">
        <v>43190</v>
      </c>
      <c r="N965" s="1">
        <v>43172</v>
      </c>
      <c r="O965" t="s">
        <v>56</v>
      </c>
      <c r="P965" t="s">
        <v>741</v>
      </c>
      <c r="Q965" s="1">
        <v>43816</v>
      </c>
      <c r="R965">
        <v>0</v>
      </c>
      <c r="T965">
        <v>469</v>
      </c>
      <c r="U965" t="b">
        <v>1</v>
      </c>
      <c r="V965" t="s">
        <v>738</v>
      </c>
      <c r="W965" t="s">
        <v>83</v>
      </c>
      <c r="X965" t="s">
        <v>704</v>
      </c>
      <c r="Y965" t="s">
        <v>705</v>
      </c>
      <c r="Z965" t="s">
        <v>253</v>
      </c>
      <c r="AA965" t="s">
        <v>706</v>
      </c>
      <c r="AB965" t="s">
        <v>61</v>
      </c>
      <c r="AC965">
        <v>2021</v>
      </c>
      <c r="AD965" t="s">
        <v>709</v>
      </c>
      <c r="AE965" t="s">
        <v>718</v>
      </c>
      <c r="AF965">
        <v>3</v>
      </c>
      <c r="AG965">
        <v>2018</v>
      </c>
      <c r="AH965" t="s">
        <v>86</v>
      </c>
      <c r="AI965" t="s">
        <v>111</v>
      </c>
      <c r="AJ965" t="s">
        <v>113</v>
      </c>
      <c r="AK965" t="s">
        <v>113</v>
      </c>
      <c r="AL965" t="s">
        <v>703</v>
      </c>
      <c r="AM965" t="s">
        <v>114</v>
      </c>
      <c r="AQ965">
        <v>0</v>
      </c>
      <c r="AT965">
        <v>0</v>
      </c>
      <c r="AU965">
        <v>0.6</v>
      </c>
      <c r="AV965">
        <v>720</v>
      </c>
      <c r="AW965" t="s">
        <v>115</v>
      </c>
      <c r="AX965">
        <v>3</v>
      </c>
      <c r="AY965">
        <v>0</v>
      </c>
      <c r="AZ965" s="1">
        <v>43172</v>
      </c>
      <c r="BA965">
        <v>2018</v>
      </c>
      <c r="BB965">
        <v>2018</v>
      </c>
      <c r="BC965" t="s">
        <v>116</v>
      </c>
      <c r="BD965" s="5">
        <f>VLOOKUP(BC965,'unit cost'!$A$2:$B$17,2,FALSE)</f>
        <v>0.29599999999999999</v>
      </c>
      <c r="BE965" s="5">
        <f t="shared" si="15"/>
        <v>355.2</v>
      </c>
    </row>
    <row r="966" spans="1:57" ht="14.4" x14ac:dyDescent="0.3">
      <c r="A966" t="s">
        <v>705</v>
      </c>
      <c r="C966">
        <v>591</v>
      </c>
      <c r="D966" t="s">
        <v>722</v>
      </c>
      <c r="E966" t="s">
        <v>703</v>
      </c>
      <c r="F966" t="s">
        <v>66</v>
      </c>
      <c r="G966">
        <v>504000</v>
      </c>
      <c r="H966">
        <v>1</v>
      </c>
      <c r="I966">
        <v>504000</v>
      </c>
      <c r="J966" s="1">
        <v>43420</v>
      </c>
      <c r="K966" s="1">
        <v>43434</v>
      </c>
      <c r="N966" s="1">
        <v>43420</v>
      </c>
      <c r="O966" t="s">
        <v>56</v>
      </c>
      <c r="P966" t="s">
        <v>67</v>
      </c>
      <c r="Q966" s="1">
        <v>43448</v>
      </c>
      <c r="T966">
        <v>503284</v>
      </c>
      <c r="U966" t="b">
        <v>0</v>
      </c>
      <c r="V966" t="s">
        <v>742</v>
      </c>
      <c r="W966" t="s">
        <v>83</v>
      </c>
      <c r="X966" t="s">
        <v>704</v>
      </c>
      <c r="Y966" t="s">
        <v>705</v>
      </c>
      <c r="Z966" t="s">
        <v>253</v>
      </c>
      <c r="AA966" t="s">
        <v>706</v>
      </c>
      <c r="AB966" t="s">
        <v>61</v>
      </c>
      <c r="AC966">
        <v>2021</v>
      </c>
      <c r="AD966" t="s">
        <v>709</v>
      </c>
      <c r="AE966" t="s">
        <v>723</v>
      </c>
      <c r="AF966">
        <v>11</v>
      </c>
      <c r="AG966">
        <v>2018</v>
      </c>
      <c r="AH966" t="s">
        <v>86</v>
      </c>
      <c r="AI966" t="s">
        <v>127</v>
      </c>
      <c r="AJ966" t="s">
        <v>724</v>
      </c>
      <c r="AK966" t="s">
        <v>129</v>
      </c>
      <c r="AL966" t="s">
        <v>703</v>
      </c>
      <c r="AM966" t="s">
        <v>130</v>
      </c>
      <c r="AQ966">
        <v>0</v>
      </c>
      <c r="AT966">
        <v>0</v>
      </c>
      <c r="AU966">
        <v>0.22</v>
      </c>
      <c r="AV966">
        <v>110880</v>
      </c>
      <c r="AW966" t="s">
        <v>131</v>
      </c>
      <c r="AX966">
        <v>3</v>
      </c>
      <c r="AY966">
        <v>17</v>
      </c>
      <c r="AZ966" s="1">
        <v>43301</v>
      </c>
      <c r="BA966">
        <v>2018</v>
      </c>
      <c r="BB966">
        <v>2019</v>
      </c>
      <c r="BC966" t="s">
        <v>132</v>
      </c>
      <c r="BD966" s="5">
        <f>VLOOKUP(BC966,'unit cost'!$A$2:$B$17,2,FALSE)</f>
        <v>0.26300000000000001</v>
      </c>
      <c r="BE966" s="5">
        <f t="shared" si="15"/>
        <v>132552</v>
      </c>
    </row>
    <row r="967" spans="1:57" ht="14.4" x14ac:dyDescent="0.3">
      <c r="A967" t="s">
        <v>705</v>
      </c>
      <c r="C967">
        <v>603</v>
      </c>
      <c r="D967" t="s">
        <v>713</v>
      </c>
      <c r="E967" t="s">
        <v>703</v>
      </c>
      <c r="F967" t="s">
        <v>99</v>
      </c>
      <c r="G967">
        <v>11448000</v>
      </c>
      <c r="H967">
        <v>1</v>
      </c>
      <c r="I967">
        <v>11448000</v>
      </c>
      <c r="J967" s="1">
        <v>43276</v>
      </c>
      <c r="K967" s="1">
        <v>43251</v>
      </c>
      <c r="N967" s="1">
        <v>43276</v>
      </c>
      <c r="O967" t="s">
        <v>56</v>
      </c>
      <c r="P967" t="s">
        <v>743</v>
      </c>
      <c r="Q967" s="1">
        <v>43355</v>
      </c>
      <c r="R967">
        <v>32000</v>
      </c>
      <c r="S967">
        <v>249339.44</v>
      </c>
      <c r="T967">
        <v>27567573</v>
      </c>
      <c r="U967" t="b">
        <v>1</v>
      </c>
      <c r="V967" t="s">
        <v>740</v>
      </c>
      <c r="W967" t="s">
        <v>83</v>
      </c>
      <c r="X967" t="s">
        <v>704</v>
      </c>
      <c r="Y967" t="s">
        <v>705</v>
      </c>
      <c r="Z967" t="s">
        <v>253</v>
      </c>
      <c r="AA967" t="s">
        <v>706</v>
      </c>
      <c r="AB967" t="s">
        <v>61</v>
      </c>
      <c r="AC967">
        <v>2021</v>
      </c>
      <c r="AD967" t="s">
        <v>709</v>
      </c>
      <c r="AE967" t="s">
        <v>715</v>
      </c>
      <c r="AF967">
        <v>6</v>
      </c>
      <c r="AG967">
        <v>2018</v>
      </c>
      <c r="AH967" t="s">
        <v>86</v>
      </c>
      <c r="AI967" t="s">
        <v>87</v>
      </c>
      <c r="AJ967" t="s">
        <v>191</v>
      </c>
      <c r="AK967" t="s">
        <v>89</v>
      </c>
      <c r="AL967" t="s">
        <v>703</v>
      </c>
      <c r="AM967" t="s">
        <v>74</v>
      </c>
      <c r="AQ967">
        <v>0</v>
      </c>
      <c r="AT967">
        <v>0</v>
      </c>
      <c r="AU967">
        <v>66.88</v>
      </c>
      <c r="AV967">
        <v>765642240</v>
      </c>
      <c r="AW967" t="s">
        <v>90</v>
      </c>
      <c r="AX967">
        <v>1</v>
      </c>
      <c r="AY967">
        <v>17</v>
      </c>
      <c r="AZ967" s="1">
        <v>43157</v>
      </c>
      <c r="BA967">
        <v>2018</v>
      </c>
      <c r="BB967">
        <v>2018</v>
      </c>
      <c r="BC967" t="s">
        <v>91</v>
      </c>
      <c r="BD967" s="5">
        <f>VLOOKUP(BC967,'unit cost'!$A$2:$B$17,2,FALSE)</f>
        <v>3.0300000000000001E-2</v>
      </c>
      <c r="BE967" s="5">
        <f t="shared" si="15"/>
        <v>346874.4</v>
      </c>
    </row>
    <row r="968" spans="1:57" ht="14.4" x14ac:dyDescent="0.3">
      <c r="A968" t="s">
        <v>705</v>
      </c>
      <c r="C968">
        <v>604</v>
      </c>
      <c r="D968" t="s">
        <v>713</v>
      </c>
      <c r="E968" t="s">
        <v>703</v>
      </c>
      <c r="F968" t="s">
        <v>99</v>
      </c>
      <c r="G968">
        <v>12000000</v>
      </c>
      <c r="H968">
        <v>1</v>
      </c>
      <c r="I968">
        <v>12000000</v>
      </c>
      <c r="J968" s="1">
        <v>43378</v>
      </c>
      <c r="K968" s="1">
        <v>43373</v>
      </c>
      <c r="N968" s="1">
        <v>43378</v>
      </c>
      <c r="O968" t="s">
        <v>56</v>
      </c>
      <c r="P968" t="s">
        <v>67</v>
      </c>
      <c r="Q968" s="1">
        <v>43396</v>
      </c>
      <c r="S968">
        <v>273331.96000000002</v>
      </c>
      <c r="T968">
        <v>16278386</v>
      </c>
      <c r="U968" t="b">
        <v>1</v>
      </c>
      <c r="V968" t="s">
        <v>744</v>
      </c>
      <c r="W968" t="s">
        <v>83</v>
      </c>
      <c r="X968" t="s">
        <v>704</v>
      </c>
      <c r="Y968" t="s">
        <v>705</v>
      </c>
      <c r="Z968" t="s">
        <v>253</v>
      </c>
      <c r="AA968" t="s">
        <v>706</v>
      </c>
      <c r="AB968" t="s">
        <v>61</v>
      </c>
      <c r="AC968">
        <v>2021</v>
      </c>
      <c r="AD968" t="s">
        <v>709</v>
      </c>
      <c r="AE968" t="s">
        <v>715</v>
      </c>
      <c r="AF968">
        <v>10</v>
      </c>
      <c r="AG968">
        <v>2018</v>
      </c>
      <c r="AH968" t="s">
        <v>86</v>
      </c>
      <c r="AI968" t="s">
        <v>87</v>
      </c>
      <c r="AJ968" t="s">
        <v>191</v>
      </c>
      <c r="AK968" t="s">
        <v>89</v>
      </c>
      <c r="AL968" t="s">
        <v>703</v>
      </c>
      <c r="AM968" t="s">
        <v>74</v>
      </c>
      <c r="AQ968">
        <v>0</v>
      </c>
      <c r="AT968">
        <v>0</v>
      </c>
      <c r="AU968">
        <v>66.88</v>
      </c>
      <c r="AV968">
        <v>802560000</v>
      </c>
      <c r="AW968" t="s">
        <v>90</v>
      </c>
      <c r="AX968">
        <v>1</v>
      </c>
      <c r="AY968">
        <v>17</v>
      </c>
      <c r="AZ968" s="1">
        <v>43259</v>
      </c>
      <c r="BA968">
        <v>2018</v>
      </c>
      <c r="BB968">
        <v>2019</v>
      </c>
      <c r="BC968" t="s">
        <v>91</v>
      </c>
      <c r="BD968" s="5">
        <f>VLOOKUP(BC968,'unit cost'!$A$2:$B$17,2,FALSE)</f>
        <v>3.0300000000000001E-2</v>
      </c>
      <c r="BE968" s="5">
        <f t="shared" si="15"/>
        <v>363600</v>
      </c>
    </row>
    <row r="969" spans="1:57" ht="14.4" x14ac:dyDescent="0.3">
      <c r="A969" t="s">
        <v>705</v>
      </c>
      <c r="C969">
        <v>618</v>
      </c>
      <c r="D969" t="s">
        <v>719</v>
      </c>
      <c r="E969" t="s">
        <v>703</v>
      </c>
      <c r="F969" t="s">
        <v>99</v>
      </c>
      <c r="G969">
        <v>934500</v>
      </c>
      <c r="H969">
        <v>1</v>
      </c>
      <c r="I969">
        <v>934500</v>
      </c>
      <c r="J969" s="1">
        <v>43623</v>
      </c>
      <c r="K969" s="1">
        <v>43496</v>
      </c>
      <c r="N969" s="1">
        <v>43623</v>
      </c>
      <c r="O969" t="s">
        <v>56</v>
      </c>
      <c r="P969" t="s">
        <v>67</v>
      </c>
      <c r="Q969" s="1">
        <v>43731</v>
      </c>
      <c r="S969">
        <v>822272</v>
      </c>
      <c r="T969">
        <v>934500</v>
      </c>
      <c r="U969" t="b">
        <v>0</v>
      </c>
      <c r="V969" t="s">
        <v>745</v>
      </c>
      <c r="W969" t="s">
        <v>83</v>
      </c>
      <c r="X969" t="s">
        <v>704</v>
      </c>
      <c r="Y969" t="s">
        <v>705</v>
      </c>
      <c r="Z969" t="s">
        <v>253</v>
      </c>
      <c r="AA969" t="s">
        <v>706</v>
      </c>
      <c r="AB969" t="s">
        <v>61</v>
      </c>
      <c r="AC969">
        <v>2021</v>
      </c>
      <c r="AD969" t="s">
        <v>709</v>
      </c>
      <c r="AE969" t="s">
        <v>720</v>
      </c>
      <c r="AF969">
        <v>6</v>
      </c>
      <c r="AG969">
        <v>2019</v>
      </c>
      <c r="AH969" t="s">
        <v>86</v>
      </c>
      <c r="AI969" t="s">
        <v>104</v>
      </c>
      <c r="AJ969" t="s">
        <v>721</v>
      </c>
      <c r="AK969" t="s">
        <v>106</v>
      </c>
      <c r="AL969" t="s">
        <v>703</v>
      </c>
      <c r="AM969" t="s">
        <v>107</v>
      </c>
      <c r="AQ969">
        <v>0</v>
      </c>
      <c r="AT969">
        <v>0</v>
      </c>
      <c r="AU969">
        <v>0.78</v>
      </c>
      <c r="AV969">
        <v>728910</v>
      </c>
      <c r="AW969" t="s">
        <v>107</v>
      </c>
      <c r="AX969">
        <v>3</v>
      </c>
      <c r="AY969">
        <v>50</v>
      </c>
      <c r="AZ969" s="1">
        <v>43273</v>
      </c>
      <c r="BA969">
        <v>2018</v>
      </c>
      <c r="BB969">
        <v>2019</v>
      </c>
      <c r="BC969" t="s">
        <v>108</v>
      </c>
      <c r="BD969" s="5">
        <f>VLOOKUP(BC969,'unit cost'!$A$2:$B$17,2,FALSE)</f>
        <v>0.82799999999999996</v>
      </c>
      <c r="BE969" s="5">
        <f t="shared" si="15"/>
        <v>773766</v>
      </c>
    </row>
    <row r="970" spans="1:57" ht="14.4" x14ac:dyDescent="0.3">
      <c r="A970" t="s">
        <v>705</v>
      </c>
      <c r="C970">
        <v>621</v>
      </c>
      <c r="D970" t="s">
        <v>713</v>
      </c>
      <c r="E970" t="s">
        <v>703</v>
      </c>
      <c r="F970" t="s">
        <v>66</v>
      </c>
      <c r="G970">
        <v>11097000</v>
      </c>
      <c r="H970">
        <v>1</v>
      </c>
      <c r="I970">
        <v>11097000</v>
      </c>
      <c r="J970" s="1">
        <v>43441</v>
      </c>
      <c r="K970" s="1">
        <v>43465</v>
      </c>
      <c r="N970" s="1">
        <v>43441</v>
      </c>
      <c r="O970" t="s">
        <v>56</v>
      </c>
      <c r="P970" t="s">
        <v>67</v>
      </c>
      <c r="Q970" s="1">
        <v>43451</v>
      </c>
      <c r="S970">
        <v>252752.67</v>
      </c>
      <c r="T970">
        <v>13087500</v>
      </c>
      <c r="U970" t="b">
        <v>0</v>
      </c>
      <c r="V970" t="s">
        <v>746</v>
      </c>
      <c r="W970" t="s">
        <v>83</v>
      </c>
      <c r="X970" t="s">
        <v>704</v>
      </c>
      <c r="Y970" t="s">
        <v>705</v>
      </c>
      <c r="Z970" t="s">
        <v>253</v>
      </c>
      <c r="AA970" t="s">
        <v>706</v>
      </c>
      <c r="AB970" t="s">
        <v>61</v>
      </c>
      <c r="AC970">
        <v>2021</v>
      </c>
      <c r="AD970" t="s">
        <v>709</v>
      </c>
      <c r="AE970" t="s">
        <v>715</v>
      </c>
      <c r="AF970">
        <v>12</v>
      </c>
      <c r="AG970">
        <v>2018</v>
      </c>
      <c r="AH970" t="s">
        <v>86</v>
      </c>
      <c r="AI970" t="s">
        <v>87</v>
      </c>
      <c r="AJ970" t="s">
        <v>191</v>
      </c>
      <c r="AK970" t="s">
        <v>89</v>
      </c>
      <c r="AL970" t="s">
        <v>703</v>
      </c>
      <c r="AM970" t="s">
        <v>74</v>
      </c>
      <c r="AQ970">
        <v>0</v>
      </c>
      <c r="AT970">
        <v>0</v>
      </c>
      <c r="AU970">
        <v>66.88</v>
      </c>
      <c r="AV970">
        <v>742167360</v>
      </c>
      <c r="AW970" t="s">
        <v>90</v>
      </c>
      <c r="AX970">
        <v>1</v>
      </c>
      <c r="AY970">
        <v>17</v>
      </c>
      <c r="AZ970" s="1">
        <v>43322</v>
      </c>
      <c r="BA970">
        <v>2018</v>
      </c>
      <c r="BB970">
        <v>2019</v>
      </c>
      <c r="BC970" t="s">
        <v>91</v>
      </c>
      <c r="BD970" s="5">
        <f>VLOOKUP(BC970,'unit cost'!$A$2:$B$17,2,FALSE)</f>
        <v>3.0300000000000001E-2</v>
      </c>
      <c r="BE970" s="5">
        <f t="shared" si="15"/>
        <v>336239.10000000003</v>
      </c>
    </row>
    <row r="971" spans="1:57" ht="14.4" x14ac:dyDescent="0.3">
      <c r="A971" t="s">
        <v>705</v>
      </c>
      <c r="C971">
        <v>622</v>
      </c>
      <c r="D971" t="s">
        <v>713</v>
      </c>
      <c r="E971" t="s">
        <v>703</v>
      </c>
      <c r="F971" t="s">
        <v>99</v>
      </c>
      <c r="G971">
        <v>9999000</v>
      </c>
      <c r="H971">
        <v>1</v>
      </c>
      <c r="I971">
        <v>9999000</v>
      </c>
      <c r="J971" s="1">
        <v>43705</v>
      </c>
      <c r="K971" s="1">
        <v>43646</v>
      </c>
      <c r="N971" s="1">
        <v>43705</v>
      </c>
      <c r="O971" t="s">
        <v>56</v>
      </c>
      <c r="P971" t="s">
        <v>747</v>
      </c>
      <c r="Q971" s="1">
        <v>43717</v>
      </c>
      <c r="R971">
        <v>0</v>
      </c>
      <c r="T971">
        <v>25575140</v>
      </c>
      <c r="U971" t="b">
        <v>0</v>
      </c>
      <c r="V971" t="s">
        <v>748</v>
      </c>
      <c r="W971" t="s">
        <v>83</v>
      </c>
      <c r="X971" t="s">
        <v>704</v>
      </c>
      <c r="Y971" t="s">
        <v>705</v>
      </c>
      <c r="Z971" t="s">
        <v>253</v>
      </c>
      <c r="AA971" t="s">
        <v>706</v>
      </c>
      <c r="AB971" t="s">
        <v>61</v>
      </c>
      <c r="AC971">
        <v>2021</v>
      </c>
      <c r="AD971" t="s">
        <v>709</v>
      </c>
      <c r="AE971" t="s">
        <v>715</v>
      </c>
      <c r="AF971">
        <v>8</v>
      </c>
      <c r="AG971">
        <v>2019</v>
      </c>
      <c r="AH971" t="s">
        <v>86</v>
      </c>
      <c r="AI971" t="s">
        <v>87</v>
      </c>
      <c r="AJ971" t="s">
        <v>191</v>
      </c>
      <c r="AK971" t="s">
        <v>89</v>
      </c>
      <c r="AL971" t="s">
        <v>703</v>
      </c>
      <c r="AM971" t="s">
        <v>74</v>
      </c>
      <c r="AQ971">
        <v>0</v>
      </c>
      <c r="AT971">
        <v>0</v>
      </c>
      <c r="AU971">
        <v>66.88</v>
      </c>
      <c r="AV971">
        <v>668733120</v>
      </c>
      <c r="AW971" t="s">
        <v>90</v>
      </c>
      <c r="AX971">
        <v>1</v>
      </c>
      <c r="AY971">
        <v>17</v>
      </c>
      <c r="AZ971" s="1">
        <v>43586</v>
      </c>
      <c r="BA971">
        <v>2019</v>
      </c>
      <c r="BB971">
        <v>2019</v>
      </c>
      <c r="BC971" t="s">
        <v>91</v>
      </c>
      <c r="BD971" s="5">
        <f>VLOOKUP(BC971,'unit cost'!$A$2:$B$17,2,FALSE)</f>
        <v>3.0300000000000001E-2</v>
      </c>
      <c r="BE971" s="5">
        <f t="shared" si="15"/>
        <v>302969.7</v>
      </c>
    </row>
    <row r="972" spans="1:57" ht="14.4" x14ac:dyDescent="0.3">
      <c r="A972" t="s">
        <v>705</v>
      </c>
      <c r="C972">
        <v>623</v>
      </c>
      <c r="D972" t="s">
        <v>713</v>
      </c>
      <c r="E972" t="s">
        <v>703</v>
      </c>
      <c r="F972" t="s">
        <v>66</v>
      </c>
      <c r="G972">
        <v>16002000</v>
      </c>
      <c r="H972">
        <v>1</v>
      </c>
      <c r="I972">
        <v>16002000</v>
      </c>
      <c r="J972" s="1">
        <v>43524</v>
      </c>
      <c r="K972" s="1">
        <v>43181</v>
      </c>
      <c r="N972" s="1">
        <v>43524</v>
      </c>
      <c r="O972" t="s">
        <v>56</v>
      </c>
      <c r="P972" t="s">
        <v>57</v>
      </c>
      <c r="Q972" s="1">
        <v>43530</v>
      </c>
      <c r="T972">
        <v>26549000</v>
      </c>
      <c r="U972" t="b">
        <v>0</v>
      </c>
      <c r="V972" t="s">
        <v>749</v>
      </c>
      <c r="W972" t="s">
        <v>83</v>
      </c>
      <c r="X972" t="s">
        <v>704</v>
      </c>
      <c r="Y972" t="s">
        <v>705</v>
      </c>
      <c r="Z972" t="s">
        <v>253</v>
      </c>
      <c r="AA972" t="s">
        <v>706</v>
      </c>
      <c r="AB972" t="s">
        <v>61</v>
      </c>
      <c r="AC972">
        <v>2021</v>
      </c>
      <c r="AD972" t="s">
        <v>709</v>
      </c>
      <c r="AE972" t="s">
        <v>715</v>
      </c>
      <c r="AF972">
        <v>2</v>
      </c>
      <c r="AG972">
        <v>2019</v>
      </c>
      <c r="AH972" t="s">
        <v>86</v>
      </c>
      <c r="AI972" t="s">
        <v>87</v>
      </c>
      <c r="AJ972" t="s">
        <v>191</v>
      </c>
      <c r="AK972" t="s">
        <v>89</v>
      </c>
      <c r="AL972" t="s">
        <v>703</v>
      </c>
      <c r="AM972" t="s">
        <v>74</v>
      </c>
      <c r="AQ972">
        <v>0</v>
      </c>
      <c r="AT972">
        <v>0</v>
      </c>
      <c r="AU972">
        <v>66.88</v>
      </c>
      <c r="AV972">
        <v>1070213759.99999</v>
      </c>
      <c r="AW972" t="s">
        <v>90</v>
      </c>
      <c r="AX972">
        <v>1</v>
      </c>
      <c r="AY972">
        <v>17</v>
      </c>
      <c r="AZ972" s="1">
        <v>43405</v>
      </c>
      <c r="BA972">
        <v>2019</v>
      </c>
      <c r="BB972">
        <v>2019</v>
      </c>
      <c r="BC972" t="s">
        <v>91</v>
      </c>
      <c r="BD972" s="5">
        <f>VLOOKUP(BC972,'unit cost'!$A$2:$B$17,2,FALSE)</f>
        <v>3.0300000000000001E-2</v>
      </c>
      <c r="BE972" s="5">
        <f t="shared" si="15"/>
        <v>484860.60000000003</v>
      </c>
    </row>
    <row r="973" spans="1:57" ht="14.4" x14ac:dyDescent="0.3">
      <c r="A973" t="s">
        <v>705</v>
      </c>
      <c r="C973">
        <v>627</v>
      </c>
      <c r="D973" t="s">
        <v>707</v>
      </c>
      <c r="E973" t="s">
        <v>703</v>
      </c>
      <c r="F973" t="s">
        <v>66</v>
      </c>
      <c r="G973">
        <v>5800</v>
      </c>
      <c r="H973">
        <v>1</v>
      </c>
      <c r="I973">
        <v>5800</v>
      </c>
      <c r="J973" s="1">
        <v>43717</v>
      </c>
      <c r="K973" s="1">
        <v>43738</v>
      </c>
      <c r="N973" s="1">
        <v>43717</v>
      </c>
      <c r="O973" t="s">
        <v>56</v>
      </c>
      <c r="P973" t="s">
        <v>67</v>
      </c>
      <c r="Q973" s="1">
        <v>43899</v>
      </c>
      <c r="R973">
        <v>0</v>
      </c>
      <c r="T973">
        <v>5489</v>
      </c>
      <c r="U973" t="b">
        <v>0</v>
      </c>
      <c r="V973" t="s">
        <v>750</v>
      </c>
      <c r="W973" t="s">
        <v>83</v>
      </c>
      <c r="X973" t="s">
        <v>704</v>
      </c>
      <c r="Y973" t="s">
        <v>705</v>
      </c>
      <c r="Z973" t="s">
        <v>253</v>
      </c>
      <c r="AA973" t="s">
        <v>706</v>
      </c>
      <c r="AB973" t="s">
        <v>61</v>
      </c>
      <c r="AC973">
        <v>2021</v>
      </c>
      <c r="AD973" t="s">
        <v>709</v>
      </c>
      <c r="AE973" t="s">
        <v>710</v>
      </c>
      <c r="AF973">
        <v>9</v>
      </c>
      <c r="AG973">
        <v>2019</v>
      </c>
      <c r="AH973" t="s">
        <v>86</v>
      </c>
      <c r="AI973" t="s">
        <v>119</v>
      </c>
      <c r="AJ973" t="s">
        <v>711</v>
      </c>
      <c r="AK973" t="s">
        <v>121</v>
      </c>
      <c r="AL973" t="s">
        <v>703</v>
      </c>
      <c r="AM973" t="s">
        <v>122</v>
      </c>
      <c r="AQ973">
        <v>0</v>
      </c>
      <c r="AT973">
        <v>0</v>
      </c>
      <c r="AU973">
        <v>8.5</v>
      </c>
      <c r="AV973">
        <v>49300</v>
      </c>
      <c r="AW973" t="s">
        <v>123</v>
      </c>
      <c r="AX973">
        <v>3</v>
      </c>
      <c r="AY973">
        <v>16</v>
      </c>
      <c r="AZ973" s="1">
        <v>43605</v>
      </c>
      <c r="BA973">
        <v>2019</v>
      </c>
      <c r="BB973">
        <v>2020</v>
      </c>
      <c r="BC973" t="s">
        <v>124</v>
      </c>
      <c r="BD973" s="5">
        <f>VLOOKUP(BC973,'unit cost'!$A$2:$B$17,2,FALSE)</f>
        <v>8.5</v>
      </c>
      <c r="BE973" s="5">
        <f t="shared" si="15"/>
        <v>49300</v>
      </c>
    </row>
    <row r="974" spans="1:57" ht="14.4" x14ac:dyDescent="0.3">
      <c r="A974" t="s">
        <v>705</v>
      </c>
      <c r="C974">
        <v>629</v>
      </c>
      <c r="D974" t="s">
        <v>719</v>
      </c>
      <c r="E974" t="s">
        <v>703</v>
      </c>
      <c r="F974" t="s">
        <v>55</v>
      </c>
      <c r="G974">
        <v>629200</v>
      </c>
      <c r="H974">
        <v>1</v>
      </c>
      <c r="I974">
        <v>629200</v>
      </c>
      <c r="J974" s="1">
        <v>42752</v>
      </c>
      <c r="K974" s="1">
        <v>43206</v>
      </c>
      <c r="N974" s="1">
        <v>42752</v>
      </c>
      <c r="O974" t="s">
        <v>56</v>
      </c>
      <c r="P974" t="s">
        <v>57</v>
      </c>
      <c r="Q974" s="1">
        <v>43355</v>
      </c>
      <c r="R974">
        <v>8250</v>
      </c>
      <c r="S974">
        <v>522236</v>
      </c>
      <c r="T974">
        <v>0</v>
      </c>
      <c r="U974" t="b">
        <v>0</v>
      </c>
      <c r="V974" t="s">
        <v>751</v>
      </c>
      <c r="W974" t="s">
        <v>83</v>
      </c>
      <c r="X974" t="s">
        <v>704</v>
      </c>
      <c r="Y974" t="s">
        <v>705</v>
      </c>
      <c r="Z974" t="s">
        <v>253</v>
      </c>
      <c r="AA974" t="s">
        <v>706</v>
      </c>
      <c r="AB974" t="s">
        <v>61</v>
      </c>
      <c r="AC974">
        <v>2021</v>
      </c>
      <c r="AD974" t="s">
        <v>709</v>
      </c>
      <c r="AE974" t="s">
        <v>720</v>
      </c>
      <c r="AF974">
        <v>1</v>
      </c>
      <c r="AG974">
        <v>2017</v>
      </c>
      <c r="AH974" t="s">
        <v>86</v>
      </c>
      <c r="AI974" t="s">
        <v>104</v>
      </c>
      <c r="AJ974" t="s">
        <v>721</v>
      </c>
      <c r="AK974" t="s">
        <v>106</v>
      </c>
      <c r="AL974" t="s">
        <v>703</v>
      </c>
      <c r="AM974" t="s">
        <v>107</v>
      </c>
      <c r="AQ974">
        <v>0</v>
      </c>
      <c r="AT974">
        <v>0</v>
      </c>
      <c r="AU974">
        <v>0.78</v>
      </c>
      <c r="AV974">
        <v>490776</v>
      </c>
      <c r="AW974" t="s">
        <v>107</v>
      </c>
      <c r="AX974">
        <v>3</v>
      </c>
      <c r="AY974">
        <v>50</v>
      </c>
      <c r="AZ974" s="1">
        <v>42402</v>
      </c>
      <c r="BA974">
        <v>2016</v>
      </c>
      <c r="BB974">
        <v>2016</v>
      </c>
      <c r="BC974" t="s">
        <v>108</v>
      </c>
      <c r="BD974" s="5">
        <f>VLOOKUP(BC974,'unit cost'!$A$2:$B$17,2,FALSE)</f>
        <v>0.82799999999999996</v>
      </c>
      <c r="BE974" s="5">
        <f t="shared" si="15"/>
        <v>520977.6</v>
      </c>
    </row>
    <row r="975" spans="1:57" ht="14.4" x14ac:dyDescent="0.3">
      <c r="A975" t="s">
        <v>705</v>
      </c>
      <c r="C975">
        <v>630</v>
      </c>
      <c r="D975" t="s">
        <v>713</v>
      </c>
      <c r="E975" t="s">
        <v>703</v>
      </c>
      <c r="F975" t="s">
        <v>55</v>
      </c>
      <c r="G975">
        <v>132000</v>
      </c>
      <c r="H975">
        <v>1</v>
      </c>
      <c r="I975">
        <v>132000</v>
      </c>
      <c r="J975" s="1">
        <v>42801</v>
      </c>
      <c r="K975" s="1">
        <v>43206</v>
      </c>
      <c r="N975" s="1">
        <v>42801</v>
      </c>
      <c r="O975" t="s">
        <v>56</v>
      </c>
      <c r="P975" t="s">
        <v>57</v>
      </c>
      <c r="Q975" s="1">
        <v>43355</v>
      </c>
      <c r="R975">
        <v>5166.669921875</v>
      </c>
      <c r="S975">
        <v>4092</v>
      </c>
      <c r="T975">
        <v>0</v>
      </c>
      <c r="U975" t="b">
        <v>0</v>
      </c>
      <c r="V975" t="s">
        <v>725</v>
      </c>
      <c r="W975" t="s">
        <v>83</v>
      </c>
      <c r="X975" t="s">
        <v>704</v>
      </c>
      <c r="Y975" t="s">
        <v>705</v>
      </c>
      <c r="Z975" t="s">
        <v>253</v>
      </c>
      <c r="AA975" t="s">
        <v>706</v>
      </c>
      <c r="AB975" t="s">
        <v>61</v>
      </c>
      <c r="AC975">
        <v>2021</v>
      </c>
      <c r="AD975" t="s">
        <v>709</v>
      </c>
      <c r="AE975" t="s">
        <v>715</v>
      </c>
      <c r="AF975">
        <v>3</v>
      </c>
      <c r="AG975">
        <v>2017</v>
      </c>
      <c r="AH975" t="s">
        <v>86</v>
      </c>
      <c r="AI975" t="s">
        <v>87</v>
      </c>
      <c r="AJ975" t="s">
        <v>191</v>
      </c>
      <c r="AK975" t="s">
        <v>89</v>
      </c>
      <c r="AL975" t="s">
        <v>703</v>
      </c>
      <c r="AM975" t="s">
        <v>74</v>
      </c>
      <c r="AQ975">
        <v>0</v>
      </c>
      <c r="AT975">
        <v>0</v>
      </c>
      <c r="AU975">
        <v>66.88</v>
      </c>
      <c r="AV975">
        <v>8828160</v>
      </c>
      <c r="AW975" t="s">
        <v>90</v>
      </c>
      <c r="AX975">
        <v>1</v>
      </c>
      <c r="AY975">
        <v>17</v>
      </c>
      <c r="AZ975" s="1">
        <v>42682</v>
      </c>
      <c r="BA975">
        <v>2017</v>
      </c>
      <c r="BB975">
        <v>2017</v>
      </c>
      <c r="BC975" t="s">
        <v>91</v>
      </c>
      <c r="BD975" s="5">
        <f>VLOOKUP(BC975,'unit cost'!$A$2:$B$17,2,FALSE)</f>
        <v>3.0300000000000001E-2</v>
      </c>
      <c r="BE975" s="5">
        <f t="shared" si="15"/>
        <v>3999.6</v>
      </c>
    </row>
    <row r="976" spans="1:57" ht="14.4" x14ac:dyDescent="0.3">
      <c r="A976" t="s">
        <v>705</v>
      </c>
      <c r="C976">
        <v>631</v>
      </c>
      <c r="D976" t="s">
        <v>719</v>
      </c>
      <c r="E976" t="s">
        <v>703</v>
      </c>
      <c r="F976" t="s">
        <v>99</v>
      </c>
      <c r="G976">
        <v>955500</v>
      </c>
      <c r="H976">
        <v>1</v>
      </c>
      <c r="I976">
        <v>955500</v>
      </c>
      <c r="J976" s="1">
        <v>43792</v>
      </c>
      <c r="K976" s="1">
        <v>43265</v>
      </c>
      <c r="N976" s="1">
        <v>43792</v>
      </c>
      <c r="O976" t="s">
        <v>56</v>
      </c>
      <c r="P976" t="s">
        <v>57</v>
      </c>
      <c r="Q976" s="1">
        <v>43805</v>
      </c>
      <c r="R976">
        <v>0</v>
      </c>
      <c r="T976">
        <v>955500</v>
      </c>
      <c r="U976" t="b">
        <v>0</v>
      </c>
      <c r="V976" t="s">
        <v>752</v>
      </c>
      <c r="W976" t="s">
        <v>83</v>
      </c>
      <c r="X976" t="s">
        <v>704</v>
      </c>
      <c r="Y976" t="s">
        <v>705</v>
      </c>
      <c r="Z976" t="s">
        <v>253</v>
      </c>
      <c r="AA976" t="s">
        <v>706</v>
      </c>
      <c r="AB976" t="s">
        <v>61</v>
      </c>
      <c r="AC976">
        <v>2021</v>
      </c>
      <c r="AD976" t="s">
        <v>709</v>
      </c>
      <c r="AE976" t="s">
        <v>720</v>
      </c>
      <c r="AF976">
        <v>11</v>
      </c>
      <c r="AG976">
        <v>2019</v>
      </c>
      <c r="AH976" t="s">
        <v>86</v>
      </c>
      <c r="AI976" t="s">
        <v>104</v>
      </c>
      <c r="AJ976" t="s">
        <v>721</v>
      </c>
      <c r="AK976" t="s">
        <v>106</v>
      </c>
      <c r="AL976" t="s">
        <v>703</v>
      </c>
      <c r="AM976" t="s">
        <v>107</v>
      </c>
      <c r="AQ976">
        <v>0</v>
      </c>
      <c r="AT976">
        <v>0</v>
      </c>
      <c r="AU976">
        <v>0.78</v>
      </c>
      <c r="AV976">
        <v>745290</v>
      </c>
      <c r="AW976" t="s">
        <v>107</v>
      </c>
      <c r="AX976">
        <v>3</v>
      </c>
      <c r="AY976">
        <v>50</v>
      </c>
      <c r="AZ976" s="1">
        <v>43442</v>
      </c>
      <c r="BA976">
        <v>2019</v>
      </c>
      <c r="BB976">
        <v>2019</v>
      </c>
      <c r="BC976" t="s">
        <v>108</v>
      </c>
      <c r="BD976" s="5">
        <f>VLOOKUP(BC976,'unit cost'!$A$2:$B$17,2,FALSE)</f>
        <v>0.82799999999999996</v>
      </c>
      <c r="BE976" s="5">
        <f t="shared" si="15"/>
        <v>791154</v>
      </c>
    </row>
    <row r="977" spans="1:57" ht="14.4" x14ac:dyDescent="0.3">
      <c r="A977" t="s">
        <v>705</v>
      </c>
      <c r="C977">
        <v>632</v>
      </c>
      <c r="D977" t="s">
        <v>713</v>
      </c>
      <c r="E977" t="s">
        <v>703</v>
      </c>
      <c r="F977" t="s">
        <v>99</v>
      </c>
      <c r="G977">
        <v>4002000</v>
      </c>
      <c r="H977">
        <v>1</v>
      </c>
      <c r="I977">
        <v>4002000</v>
      </c>
      <c r="J977" s="1">
        <v>43369</v>
      </c>
      <c r="K977" s="1">
        <v>43283</v>
      </c>
      <c r="N977" s="1">
        <v>43369</v>
      </c>
      <c r="O977" t="s">
        <v>56</v>
      </c>
      <c r="P977" t="s">
        <v>57</v>
      </c>
      <c r="Q977" s="1">
        <v>43391</v>
      </c>
      <c r="S977">
        <v>105612.78</v>
      </c>
      <c r="T977">
        <v>0</v>
      </c>
      <c r="U977" t="b">
        <v>0</v>
      </c>
      <c r="V977" t="s">
        <v>744</v>
      </c>
      <c r="W977" t="s">
        <v>83</v>
      </c>
      <c r="X977" t="s">
        <v>704</v>
      </c>
      <c r="Y977" t="s">
        <v>705</v>
      </c>
      <c r="Z977" t="s">
        <v>253</v>
      </c>
      <c r="AA977" t="s">
        <v>706</v>
      </c>
      <c r="AB977" t="s">
        <v>61</v>
      </c>
      <c r="AC977">
        <v>2021</v>
      </c>
      <c r="AD977" t="s">
        <v>709</v>
      </c>
      <c r="AE977" t="s">
        <v>715</v>
      </c>
      <c r="AF977">
        <v>9</v>
      </c>
      <c r="AG977">
        <v>2018</v>
      </c>
      <c r="AH977" t="s">
        <v>86</v>
      </c>
      <c r="AI977" t="s">
        <v>87</v>
      </c>
      <c r="AJ977" t="s">
        <v>191</v>
      </c>
      <c r="AK977" t="s">
        <v>89</v>
      </c>
      <c r="AL977" t="s">
        <v>703</v>
      </c>
      <c r="AM977" t="s">
        <v>74</v>
      </c>
      <c r="AQ977">
        <v>0</v>
      </c>
      <c r="AT977">
        <v>0</v>
      </c>
      <c r="AU977">
        <v>66.88</v>
      </c>
      <c r="AV977">
        <v>267653759.99999899</v>
      </c>
      <c r="AW977" t="s">
        <v>90</v>
      </c>
      <c r="AX977">
        <v>1</v>
      </c>
      <c r="AY977">
        <v>17</v>
      </c>
      <c r="AZ977" s="1">
        <v>43250</v>
      </c>
      <c r="BA977">
        <v>2018</v>
      </c>
      <c r="BB977">
        <v>2019</v>
      </c>
      <c r="BC977" t="s">
        <v>91</v>
      </c>
      <c r="BD977" s="5">
        <f>VLOOKUP(BC977,'unit cost'!$A$2:$B$17,2,FALSE)</f>
        <v>3.0300000000000001E-2</v>
      </c>
      <c r="BE977" s="5">
        <f t="shared" si="15"/>
        <v>121260.6</v>
      </c>
    </row>
    <row r="978" spans="1:57" ht="14.4" x14ac:dyDescent="0.3">
      <c r="A978" t="s">
        <v>705</v>
      </c>
      <c r="C978">
        <v>633</v>
      </c>
      <c r="D978" t="s">
        <v>719</v>
      </c>
      <c r="E978" t="s">
        <v>703</v>
      </c>
      <c r="F978" t="s">
        <v>99</v>
      </c>
      <c r="G978">
        <v>364000</v>
      </c>
      <c r="H978">
        <v>1</v>
      </c>
      <c r="I978">
        <v>364000</v>
      </c>
      <c r="J978" s="1">
        <v>43367</v>
      </c>
      <c r="K978" s="1">
        <v>43283</v>
      </c>
      <c r="N978" s="1">
        <v>43367</v>
      </c>
      <c r="O978" t="s">
        <v>56</v>
      </c>
      <c r="P978" t="s">
        <v>57</v>
      </c>
      <c r="Q978" s="1">
        <v>43411</v>
      </c>
      <c r="S978">
        <v>320320</v>
      </c>
      <c r="T978">
        <v>0</v>
      </c>
      <c r="U978" t="b">
        <v>0</v>
      </c>
      <c r="V978" t="s">
        <v>735</v>
      </c>
      <c r="W978" t="s">
        <v>83</v>
      </c>
      <c r="X978" t="s">
        <v>704</v>
      </c>
      <c r="Y978" t="s">
        <v>705</v>
      </c>
      <c r="Z978" t="s">
        <v>253</v>
      </c>
      <c r="AA978" t="s">
        <v>706</v>
      </c>
      <c r="AB978" t="s">
        <v>61</v>
      </c>
      <c r="AC978">
        <v>2021</v>
      </c>
      <c r="AD978" t="s">
        <v>709</v>
      </c>
      <c r="AE978" t="s">
        <v>720</v>
      </c>
      <c r="AF978">
        <v>9</v>
      </c>
      <c r="AG978">
        <v>2018</v>
      </c>
      <c r="AH978" t="s">
        <v>86</v>
      </c>
      <c r="AI978" t="s">
        <v>104</v>
      </c>
      <c r="AJ978" t="s">
        <v>721</v>
      </c>
      <c r="AK978" t="s">
        <v>106</v>
      </c>
      <c r="AL978" t="s">
        <v>703</v>
      </c>
      <c r="AM978" t="s">
        <v>107</v>
      </c>
      <c r="AQ978">
        <v>0</v>
      </c>
      <c r="AT978">
        <v>0</v>
      </c>
      <c r="AU978">
        <v>0.78</v>
      </c>
      <c r="AV978">
        <v>283920</v>
      </c>
      <c r="AW978" t="s">
        <v>107</v>
      </c>
      <c r="AX978">
        <v>3</v>
      </c>
      <c r="AY978">
        <v>50</v>
      </c>
      <c r="AZ978" s="1">
        <v>43017</v>
      </c>
      <c r="BA978">
        <v>2018</v>
      </c>
      <c r="BB978">
        <v>2018</v>
      </c>
      <c r="BC978" t="s">
        <v>108</v>
      </c>
      <c r="BD978" s="5">
        <f>VLOOKUP(BC978,'unit cost'!$A$2:$B$17,2,FALSE)</f>
        <v>0.82799999999999996</v>
      </c>
      <c r="BE978" s="5">
        <f t="shared" si="15"/>
        <v>301392</v>
      </c>
    </row>
    <row r="979" spans="1:57" ht="14.4" x14ac:dyDescent="0.3">
      <c r="A979" t="s">
        <v>705</v>
      </c>
      <c r="C979">
        <v>634</v>
      </c>
      <c r="D979" t="s">
        <v>713</v>
      </c>
      <c r="E979" t="s">
        <v>703</v>
      </c>
      <c r="F979" t="s">
        <v>99</v>
      </c>
      <c r="G979">
        <v>1992000</v>
      </c>
      <c r="H979">
        <v>1</v>
      </c>
      <c r="I979">
        <v>1992000</v>
      </c>
      <c r="J979" s="1">
        <v>43465</v>
      </c>
      <c r="K979" s="1">
        <v>43354</v>
      </c>
      <c r="N979" s="1">
        <v>43465</v>
      </c>
      <c r="O979" t="s">
        <v>56</v>
      </c>
      <c r="P979" t="s">
        <v>57</v>
      </c>
      <c r="Q979" s="1">
        <v>43479</v>
      </c>
      <c r="S979">
        <v>43571.68</v>
      </c>
      <c r="T979">
        <v>0</v>
      </c>
      <c r="U979" t="b">
        <v>0</v>
      </c>
      <c r="V979" t="s">
        <v>746</v>
      </c>
      <c r="W979" t="s">
        <v>83</v>
      </c>
      <c r="X979" t="s">
        <v>704</v>
      </c>
      <c r="Y979" t="s">
        <v>705</v>
      </c>
      <c r="Z979" t="s">
        <v>253</v>
      </c>
      <c r="AA979" t="s">
        <v>706</v>
      </c>
      <c r="AB979" t="s">
        <v>61</v>
      </c>
      <c r="AC979">
        <v>2021</v>
      </c>
      <c r="AD979" t="s">
        <v>709</v>
      </c>
      <c r="AE979" t="s">
        <v>715</v>
      </c>
      <c r="AF979">
        <v>12</v>
      </c>
      <c r="AG979">
        <v>2018</v>
      </c>
      <c r="AH979" t="s">
        <v>86</v>
      </c>
      <c r="AI979" t="s">
        <v>87</v>
      </c>
      <c r="AJ979" t="s">
        <v>191</v>
      </c>
      <c r="AK979" t="s">
        <v>89</v>
      </c>
      <c r="AL979" t="s">
        <v>703</v>
      </c>
      <c r="AM979" t="s">
        <v>74</v>
      </c>
      <c r="AQ979">
        <v>0</v>
      </c>
      <c r="AT979">
        <v>0</v>
      </c>
      <c r="AU979">
        <v>66.88</v>
      </c>
      <c r="AV979">
        <v>133224959.999999</v>
      </c>
      <c r="AW979" t="s">
        <v>90</v>
      </c>
      <c r="AX979">
        <v>1</v>
      </c>
      <c r="AY979">
        <v>17</v>
      </c>
      <c r="AZ979" s="1">
        <v>43346</v>
      </c>
      <c r="BA979">
        <v>2018</v>
      </c>
      <c r="BB979">
        <v>2019</v>
      </c>
      <c r="BC979" t="s">
        <v>91</v>
      </c>
      <c r="BD979" s="5">
        <f>VLOOKUP(BC979,'unit cost'!$A$2:$B$17,2,FALSE)</f>
        <v>3.0300000000000001E-2</v>
      </c>
      <c r="BE979" s="5">
        <f t="shared" si="15"/>
        <v>60357.599999999999</v>
      </c>
    </row>
    <row r="980" spans="1:57" ht="14.4" x14ac:dyDescent="0.3">
      <c r="A980" t="s">
        <v>705</v>
      </c>
      <c r="C980">
        <v>636</v>
      </c>
      <c r="D980" t="s">
        <v>722</v>
      </c>
      <c r="E980" t="s">
        <v>703</v>
      </c>
      <c r="F980" t="s">
        <v>66</v>
      </c>
      <c r="G980">
        <v>491040</v>
      </c>
      <c r="H980">
        <v>1</v>
      </c>
      <c r="I980">
        <v>491040</v>
      </c>
      <c r="J980" s="1">
        <v>43904</v>
      </c>
      <c r="K980" s="1">
        <v>43890</v>
      </c>
      <c r="N980" s="1">
        <v>43904</v>
      </c>
      <c r="O980" t="s">
        <v>56</v>
      </c>
      <c r="P980" t="s">
        <v>67</v>
      </c>
      <c r="Q980" s="1">
        <v>44083</v>
      </c>
      <c r="R980">
        <v>0</v>
      </c>
      <c r="T980">
        <v>491040</v>
      </c>
      <c r="U980" t="b">
        <v>0</v>
      </c>
      <c r="V980" t="s">
        <v>753</v>
      </c>
      <c r="W980" t="s">
        <v>83</v>
      </c>
      <c r="X980" t="s">
        <v>704</v>
      </c>
      <c r="Y980" t="s">
        <v>705</v>
      </c>
      <c r="Z980" t="s">
        <v>253</v>
      </c>
      <c r="AA980" t="s">
        <v>706</v>
      </c>
      <c r="AB980" t="s">
        <v>61</v>
      </c>
      <c r="AC980">
        <v>2021</v>
      </c>
      <c r="AD980" t="s">
        <v>709</v>
      </c>
      <c r="AE980" t="s">
        <v>723</v>
      </c>
      <c r="AF980">
        <v>3</v>
      </c>
      <c r="AG980">
        <v>2020</v>
      </c>
      <c r="AH980" t="s">
        <v>86</v>
      </c>
      <c r="AI980" t="s">
        <v>127</v>
      </c>
      <c r="AJ980" t="s">
        <v>724</v>
      </c>
      <c r="AK980" t="s">
        <v>129</v>
      </c>
      <c r="AL980" t="s">
        <v>703</v>
      </c>
      <c r="AM980" t="s">
        <v>130</v>
      </c>
      <c r="AQ980">
        <v>0</v>
      </c>
      <c r="AT980">
        <v>0</v>
      </c>
      <c r="AU980">
        <v>0.22</v>
      </c>
      <c r="AV980">
        <v>108028.8</v>
      </c>
      <c r="AW980" t="s">
        <v>131</v>
      </c>
      <c r="AX980">
        <v>3</v>
      </c>
      <c r="AY980">
        <v>17</v>
      </c>
      <c r="AZ980" s="1">
        <v>43785</v>
      </c>
      <c r="BA980">
        <v>2020</v>
      </c>
      <c r="BB980">
        <v>2020</v>
      </c>
      <c r="BC980" t="s">
        <v>132</v>
      </c>
      <c r="BD980" s="5">
        <f>VLOOKUP(BC980,'unit cost'!$A$2:$B$17,2,FALSE)</f>
        <v>0.26300000000000001</v>
      </c>
      <c r="BE980" s="5">
        <f t="shared" si="15"/>
        <v>129143.52</v>
      </c>
    </row>
    <row r="981" spans="1:57" ht="14.4" x14ac:dyDescent="0.3">
      <c r="A981" t="s">
        <v>705</v>
      </c>
      <c r="C981">
        <v>637</v>
      </c>
      <c r="D981" t="s">
        <v>722</v>
      </c>
      <c r="E981" t="s">
        <v>703</v>
      </c>
      <c r="F981" t="s">
        <v>99</v>
      </c>
      <c r="G981">
        <v>547344</v>
      </c>
      <c r="H981">
        <v>1</v>
      </c>
      <c r="I981">
        <v>547344</v>
      </c>
      <c r="J981" s="1">
        <v>43704</v>
      </c>
      <c r="K981" s="1">
        <v>43354</v>
      </c>
      <c r="N981" s="1">
        <v>43704</v>
      </c>
      <c r="O981" t="s">
        <v>56</v>
      </c>
      <c r="P981" t="s">
        <v>754</v>
      </c>
      <c r="Q981" s="1">
        <v>43729</v>
      </c>
      <c r="R981">
        <v>0</v>
      </c>
      <c r="T981">
        <v>546480</v>
      </c>
      <c r="U981" t="b">
        <v>1</v>
      </c>
      <c r="V981" t="s">
        <v>755</v>
      </c>
      <c r="W981" t="s">
        <v>83</v>
      </c>
      <c r="X981" t="s">
        <v>704</v>
      </c>
      <c r="Y981" t="s">
        <v>705</v>
      </c>
      <c r="Z981" t="s">
        <v>253</v>
      </c>
      <c r="AA981" t="s">
        <v>706</v>
      </c>
      <c r="AB981" t="s">
        <v>61</v>
      </c>
      <c r="AC981">
        <v>2021</v>
      </c>
      <c r="AD981" t="s">
        <v>709</v>
      </c>
      <c r="AE981" t="s">
        <v>723</v>
      </c>
      <c r="AF981">
        <v>8</v>
      </c>
      <c r="AG981">
        <v>2019</v>
      </c>
      <c r="AH981" t="s">
        <v>86</v>
      </c>
      <c r="AI981" t="s">
        <v>127</v>
      </c>
      <c r="AJ981" t="s">
        <v>724</v>
      </c>
      <c r="AK981" t="s">
        <v>129</v>
      </c>
      <c r="AL981" t="s">
        <v>703</v>
      </c>
      <c r="AM981" t="s">
        <v>130</v>
      </c>
      <c r="AQ981">
        <v>0</v>
      </c>
      <c r="AT981">
        <v>0</v>
      </c>
      <c r="AU981">
        <v>0.22</v>
      </c>
      <c r="AV981">
        <v>120415.67999999999</v>
      </c>
      <c r="AW981" t="s">
        <v>131</v>
      </c>
      <c r="AX981">
        <v>3</v>
      </c>
      <c r="AY981">
        <v>17</v>
      </c>
      <c r="AZ981" s="1">
        <v>43585</v>
      </c>
      <c r="BA981">
        <v>2019</v>
      </c>
      <c r="BB981">
        <v>2019</v>
      </c>
      <c r="BC981" t="s">
        <v>132</v>
      </c>
      <c r="BD981" s="5">
        <f>VLOOKUP(BC981,'unit cost'!$A$2:$B$17,2,FALSE)</f>
        <v>0.26300000000000001</v>
      </c>
      <c r="BE981" s="5">
        <f t="shared" si="15"/>
        <v>143951.47200000001</v>
      </c>
    </row>
    <row r="982" spans="1:57" ht="14.4" x14ac:dyDescent="0.3">
      <c r="A982" t="s">
        <v>705</v>
      </c>
      <c r="C982">
        <v>638</v>
      </c>
      <c r="D982" t="s">
        <v>707</v>
      </c>
      <c r="E982" t="s">
        <v>703</v>
      </c>
      <c r="F982" t="s">
        <v>99</v>
      </c>
      <c r="G982">
        <v>6300</v>
      </c>
      <c r="H982">
        <v>1</v>
      </c>
      <c r="I982">
        <v>6300</v>
      </c>
      <c r="J982" s="1">
        <v>43904</v>
      </c>
      <c r="K982" s="1">
        <v>43921</v>
      </c>
      <c r="N982" s="1">
        <v>43904</v>
      </c>
      <c r="O982" t="s">
        <v>56</v>
      </c>
      <c r="P982" t="s">
        <v>67</v>
      </c>
      <c r="Q982" s="1">
        <v>43943</v>
      </c>
      <c r="R982">
        <v>0</v>
      </c>
      <c r="T982">
        <v>7584</v>
      </c>
      <c r="U982" t="b">
        <v>0</v>
      </c>
      <c r="V982" t="s">
        <v>756</v>
      </c>
      <c r="W982" t="s">
        <v>83</v>
      </c>
      <c r="X982" t="s">
        <v>704</v>
      </c>
      <c r="Y982" t="s">
        <v>705</v>
      </c>
      <c r="Z982" t="s">
        <v>253</v>
      </c>
      <c r="AA982" t="s">
        <v>706</v>
      </c>
      <c r="AB982" t="s">
        <v>61</v>
      </c>
      <c r="AC982">
        <v>2021</v>
      </c>
      <c r="AD982" t="s">
        <v>709</v>
      </c>
      <c r="AE982" t="s">
        <v>710</v>
      </c>
      <c r="AF982">
        <v>3</v>
      </c>
      <c r="AG982">
        <v>2020</v>
      </c>
      <c r="AH982" t="s">
        <v>86</v>
      </c>
      <c r="AI982" t="s">
        <v>119</v>
      </c>
      <c r="AJ982" t="s">
        <v>711</v>
      </c>
      <c r="AK982" t="s">
        <v>121</v>
      </c>
      <c r="AL982" t="s">
        <v>703</v>
      </c>
      <c r="AM982" t="s">
        <v>122</v>
      </c>
      <c r="AQ982">
        <v>0</v>
      </c>
      <c r="AT982">
        <v>0</v>
      </c>
      <c r="AU982">
        <v>8.5</v>
      </c>
      <c r="AV982">
        <v>53550</v>
      </c>
      <c r="AW982" t="s">
        <v>123</v>
      </c>
      <c r="AX982">
        <v>3</v>
      </c>
      <c r="AY982">
        <v>16</v>
      </c>
      <c r="AZ982" s="1">
        <v>43792</v>
      </c>
      <c r="BA982">
        <v>2020</v>
      </c>
      <c r="BB982">
        <v>2020</v>
      </c>
      <c r="BC982" t="s">
        <v>124</v>
      </c>
      <c r="BD982" s="5">
        <f>VLOOKUP(BC982,'unit cost'!$A$2:$B$17,2,FALSE)</f>
        <v>8.5</v>
      </c>
      <c r="BE982" s="5">
        <f t="shared" si="15"/>
        <v>53550</v>
      </c>
    </row>
    <row r="983" spans="1:57" ht="14.4" x14ac:dyDescent="0.3">
      <c r="A983" t="s">
        <v>705</v>
      </c>
      <c r="C983">
        <v>641</v>
      </c>
      <c r="D983" t="s">
        <v>713</v>
      </c>
      <c r="E983" t="s">
        <v>703</v>
      </c>
      <c r="F983" t="s">
        <v>99</v>
      </c>
      <c r="G983">
        <v>10584000</v>
      </c>
      <c r="H983">
        <v>1</v>
      </c>
      <c r="I983">
        <v>10584000</v>
      </c>
      <c r="J983" s="1">
        <v>43679</v>
      </c>
      <c r="K983" s="1">
        <v>43536</v>
      </c>
      <c r="N983" s="1">
        <v>43679</v>
      </c>
      <c r="O983" t="s">
        <v>56</v>
      </c>
      <c r="P983" t="s">
        <v>57</v>
      </c>
      <c r="Q983" s="1">
        <v>43704</v>
      </c>
      <c r="T983">
        <v>0</v>
      </c>
      <c r="U983" t="b">
        <v>0</v>
      </c>
      <c r="V983" t="s">
        <v>757</v>
      </c>
      <c r="W983" t="s">
        <v>83</v>
      </c>
      <c r="X983" t="s">
        <v>704</v>
      </c>
      <c r="Y983" t="s">
        <v>705</v>
      </c>
      <c r="Z983" t="s">
        <v>253</v>
      </c>
      <c r="AA983" t="s">
        <v>706</v>
      </c>
      <c r="AB983" t="s">
        <v>61</v>
      </c>
      <c r="AC983">
        <v>2021</v>
      </c>
      <c r="AD983" t="s">
        <v>709</v>
      </c>
      <c r="AE983" t="s">
        <v>715</v>
      </c>
      <c r="AF983">
        <v>8</v>
      </c>
      <c r="AG983">
        <v>2019</v>
      </c>
      <c r="AH983" t="s">
        <v>86</v>
      </c>
      <c r="AI983" t="s">
        <v>87</v>
      </c>
      <c r="AJ983" t="s">
        <v>191</v>
      </c>
      <c r="AK983" t="s">
        <v>89</v>
      </c>
      <c r="AL983" t="s">
        <v>703</v>
      </c>
      <c r="AM983" t="s">
        <v>74</v>
      </c>
      <c r="AQ983">
        <v>0</v>
      </c>
      <c r="AT983">
        <v>0</v>
      </c>
      <c r="AU983">
        <v>66.88</v>
      </c>
      <c r="AV983">
        <v>707857920</v>
      </c>
      <c r="AW983" t="s">
        <v>90</v>
      </c>
      <c r="AX983">
        <v>1</v>
      </c>
      <c r="AY983">
        <v>17</v>
      </c>
      <c r="AZ983" s="1">
        <v>43560</v>
      </c>
      <c r="BA983">
        <v>2019</v>
      </c>
      <c r="BB983">
        <v>2019</v>
      </c>
      <c r="BC983" t="s">
        <v>91</v>
      </c>
      <c r="BD983" s="5">
        <f>VLOOKUP(BC983,'unit cost'!$A$2:$B$17,2,FALSE)</f>
        <v>3.0300000000000001E-2</v>
      </c>
      <c r="BE983" s="5">
        <f t="shared" si="15"/>
        <v>320695.2</v>
      </c>
    </row>
    <row r="984" spans="1:57" ht="14.4" x14ac:dyDescent="0.3">
      <c r="A984" t="s">
        <v>705</v>
      </c>
      <c r="C984">
        <v>644</v>
      </c>
      <c r="D984" t="s">
        <v>713</v>
      </c>
      <c r="E984" t="s">
        <v>703</v>
      </c>
      <c r="F984" t="s">
        <v>99</v>
      </c>
      <c r="G984">
        <v>9999000</v>
      </c>
      <c r="H984">
        <v>1</v>
      </c>
      <c r="I984">
        <v>9999000</v>
      </c>
      <c r="J984" s="1">
        <v>43864</v>
      </c>
      <c r="K984" s="1">
        <v>43570</v>
      </c>
      <c r="N984" s="1">
        <v>43864</v>
      </c>
      <c r="O984" t="s">
        <v>56</v>
      </c>
      <c r="P984" t="s">
        <v>57</v>
      </c>
      <c r="Q984" s="1">
        <v>43901</v>
      </c>
      <c r="R984">
        <v>0</v>
      </c>
      <c r="T984">
        <v>0</v>
      </c>
      <c r="U984" t="b">
        <v>0</v>
      </c>
      <c r="V984" t="s">
        <v>758</v>
      </c>
      <c r="W984" t="s">
        <v>83</v>
      </c>
      <c r="X984" t="s">
        <v>704</v>
      </c>
      <c r="Y984" t="s">
        <v>705</v>
      </c>
      <c r="Z984" t="s">
        <v>253</v>
      </c>
      <c r="AA984" t="s">
        <v>706</v>
      </c>
      <c r="AB984" t="s">
        <v>61</v>
      </c>
      <c r="AC984">
        <v>2021</v>
      </c>
      <c r="AD984" t="s">
        <v>709</v>
      </c>
      <c r="AE984" t="s">
        <v>715</v>
      </c>
      <c r="AF984">
        <v>2</v>
      </c>
      <c r="AG984">
        <v>2020</v>
      </c>
      <c r="AH984" t="s">
        <v>86</v>
      </c>
      <c r="AI984" t="s">
        <v>87</v>
      </c>
      <c r="AJ984" t="s">
        <v>191</v>
      </c>
      <c r="AK984" t="s">
        <v>89</v>
      </c>
      <c r="AL984" t="s">
        <v>703</v>
      </c>
      <c r="AM984" t="s">
        <v>74</v>
      </c>
      <c r="AQ984">
        <v>0</v>
      </c>
      <c r="AT984">
        <v>0</v>
      </c>
      <c r="AU984">
        <v>66.88</v>
      </c>
      <c r="AV984">
        <v>668733120</v>
      </c>
      <c r="AW984" t="s">
        <v>90</v>
      </c>
      <c r="AX984">
        <v>1</v>
      </c>
      <c r="AY984">
        <v>17</v>
      </c>
      <c r="AZ984" s="1">
        <v>43745</v>
      </c>
      <c r="BA984">
        <v>2020</v>
      </c>
      <c r="BB984">
        <v>2020</v>
      </c>
      <c r="BC984" t="s">
        <v>91</v>
      </c>
      <c r="BD984" s="5">
        <f>VLOOKUP(BC984,'unit cost'!$A$2:$B$17,2,FALSE)</f>
        <v>3.0300000000000001E-2</v>
      </c>
      <c r="BE984" s="5">
        <f t="shared" si="15"/>
        <v>302969.7</v>
      </c>
    </row>
    <row r="985" spans="1:57" ht="14.4" x14ac:dyDescent="0.3">
      <c r="A985" t="s">
        <v>705</v>
      </c>
      <c r="C985">
        <v>646</v>
      </c>
      <c r="D985" t="s">
        <v>713</v>
      </c>
      <c r="E985" t="s">
        <v>703</v>
      </c>
      <c r="F985" t="s">
        <v>99</v>
      </c>
      <c r="G985">
        <v>5001000</v>
      </c>
      <c r="H985">
        <v>1</v>
      </c>
      <c r="I985">
        <v>5001000</v>
      </c>
      <c r="J985" s="1">
        <v>43683</v>
      </c>
      <c r="K985" s="1">
        <v>43633</v>
      </c>
      <c r="N985" s="1">
        <v>43683</v>
      </c>
      <c r="O985" t="s">
        <v>56</v>
      </c>
      <c r="P985" t="s">
        <v>57</v>
      </c>
      <c r="Q985" s="1">
        <v>43691</v>
      </c>
      <c r="T985">
        <v>0</v>
      </c>
      <c r="U985" t="b">
        <v>0</v>
      </c>
      <c r="V985" t="s">
        <v>759</v>
      </c>
      <c r="W985" t="s">
        <v>83</v>
      </c>
      <c r="X985" t="s">
        <v>704</v>
      </c>
      <c r="Y985" t="s">
        <v>705</v>
      </c>
      <c r="Z985" t="s">
        <v>253</v>
      </c>
      <c r="AA985" t="s">
        <v>706</v>
      </c>
      <c r="AB985" t="s">
        <v>61</v>
      </c>
      <c r="AC985">
        <v>2021</v>
      </c>
      <c r="AD985" t="s">
        <v>709</v>
      </c>
      <c r="AE985" t="s">
        <v>715</v>
      </c>
      <c r="AF985">
        <v>8</v>
      </c>
      <c r="AG985">
        <v>2019</v>
      </c>
      <c r="AH985" t="s">
        <v>86</v>
      </c>
      <c r="AI985" t="s">
        <v>87</v>
      </c>
      <c r="AJ985" t="s">
        <v>191</v>
      </c>
      <c r="AK985" t="s">
        <v>89</v>
      </c>
      <c r="AL985" t="s">
        <v>703</v>
      </c>
      <c r="AM985" t="s">
        <v>74</v>
      </c>
      <c r="AQ985">
        <v>0</v>
      </c>
      <c r="AT985">
        <v>0</v>
      </c>
      <c r="AU985">
        <v>66.88</v>
      </c>
      <c r="AV985">
        <v>334466880</v>
      </c>
      <c r="AW985" t="s">
        <v>90</v>
      </c>
      <c r="AX985">
        <v>1</v>
      </c>
      <c r="AY985">
        <v>17</v>
      </c>
      <c r="AZ985" s="1">
        <v>43564</v>
      </c>
      <c r="BA985">
        <v>2019</v>
      </c>
      <c r="BB985">
        <v>2019</v>
      </c>
      <c r="BC985" t="s">
        <v>91</v>
      </c>
      <c r="BD985" s="5">
        <f>VLOOKUP(BC985,'unit cost'!$A$2:$B$17,2,FALSE)</f>
        <v>3.0300000000000001E-2</v>
      </c>
      <c r="BE985" s="5">
        <f t="shared" si="15"/>
        <v>151530.29999999999</v>
      </c>
    </row>
    <row r="986" spans="1:57" ht="14.4" x14ac:dyDescent="0.3">
      <c r="A986" t="s">
        <v>705</v>
      </c>
      <c r="C986">
        <v>649</v>
      </c>
      <c r="D986" t="s">
        <v>713</v>
      </c>
      <c r="E986" t="s">
        <v>703</v>
      </c>
      <c r="F986" t="s">
        <v>99</v>
      </c>
      <c r="G986">
        <v>11601000</v>
      </c>
      <c r="H986">
        <v>1</v>
      </c>
      <c r="I986">
        <v>11601000</v>
      </c>
      <c r="J986" s="1">
        <v>43860</v>
      </c>
      <c r="K986" s="1">
        <v>43691</v>
      </c>
      <c r="N986" s="1">
        <v>43860</v>
      </c>
      <c r="O986" t="s">
        <v>56</v>
      </c>
      <c r="P986" t="s">
        <v>57</v>
      </c>
      <c r="Q986" s="1">
        <v>43899</v>
      </c>
      <c r="R986">
        <v>0</v>
      </c>
      <c r="T986">
        <v>0</v>
      </c>
      <c r="U986" t="b">
        <v>0</v>
      </c>
      <c r="V986" t="s">
        <v>760</v>
      </c>
      <c r="W986" t="s">
        <v>83</v>
      </c>
      <c r="X986" t="s">
        <v>704</v>
      </c>
      <c r="Y986" t="s">
        <v>705</v>
      </c>
      <c r="Z986" t="s">
        <v>253</v>
      </c>
      <c r="AA986" t="s">
        <v>706</v>
      </c>
      <c r="AB986" t="s">
        <v>61</v>
      </c>
      <c r="AC986">
        <v>2021</v>
      </c>
      <c r="AD986" t="s">
        <v>709</v>
      </c>
      <c r="AE986" t="s">
        <v>715</v>
      </c>
      <c r="AF986">
        <v>1</v>
      </c>
      <c r="AG986">
        <v>2020</v>
      </c>
      <c r="AH986" t="s">
        <v>86</v>
      </c>
      <c r="AI986" t="s">
        <v>87</v>
      </c>
      <c r="AJ986" t="s">
        <v>191</v>
      </c>
      <c r="AK986" t="s">
        <v>89</v>
      </c>
      <c r="AL986" t="s">
        <v>703</v>
      </c>
      <c r="AM986" t="s">
        <v>74</v>
      </c>
      <c r="AQ986">
        <v>0</v>
      </c>
      <c r="AT986">
        <v>0</v>
      </c>
      <c r="AU986">
        <v>66.88</v>
      </c>
      <c r="AV986">
        <v>775874880</v>
      </c>
      <c r="AW986" t="s">
        <v>90</v>
      </c>
      <c r="AX986">
        <v>1</v>
      </c>
      <c r="AY986">
        <v>17</v>
      </c>
      <c r="AZ986" s="1">
        <v>43741</v>
      </c>
      <c r="BA986">
        <v>2020</v>
      </c>
      <c r="BB986">
        <v>2020</v>
      </c>
      <c r="BC986" t="s">
        <v>91</v>
      </c>
      <c r="BD986" s="5">
        <f>VLOOKUP(BC986,'unit cost'!$A$2:$B$17,2,FALSE)</f>
        <v>3.0300000000000001E-2</v>
      </c>
      <c r="BE986" s="5">
        <f t="shared" si="15"/>
        <v>351510.3</v>
      </c>
    </row>
    <row r="987" spans="1:57" ht="14.4" x14ac:dyDescent="0.3">
      <c r="A987" t="s">
        <v>705</v>
      </c>
      <c r="C987">
        <v>667</v>
      </c>
      <c r="D987" t="s">
        <v>722</v>
      </c>
      <c r="E987" t="s">
        <v>703</v>
      </c>
      <c r="F987" t="s">
        <v>99</v>
      </c>
      <c r="G987">
        <v>474480</v>
      </c>
      <c r="H987">
        <v>1</v>
      </c>
      <c r="I987">
        <v>474480</v>
      </c>
      <c r="J987" s="1">
        <v>44035</v>
      </c>
      <c r="K987" s="1">
        <v>44104</v>
      </c>
      <c r="N987" s="1">
        <v>44035</v>
      </c>
      <c r="O987" t="s">
        <v>56</v>
      </c>
      <c r="P987" t="s">
        <v>67</v>
      </c>
      <c r="Q987" s="1">
        <v>44039</v>
      </c>
      <c r="R987">
        <v>0</v>
      </c>
      <c r="T987">
        <v>474480</v>
      </c>
      <c r="U987" t="b">
        <v>0</v>
      </c>
      <c r="V987" t="s">
        <v>761</v>
      </c>
      <c r="W987" t="s">
        <v>83</v>
      </c>
      <c r="X987" t="s">
        <v>704</v>
      </c>
      <c r="Y987" t="s">
        <v>705</v>
      </c>
      <c r="Z987" t="s">
        <v>253</v>
      </c>
      <c r="AA987" t="s">
        <v>706</v>
      </c>
      <c r="AB987" t="s">
        <v>61</v>
      </c>
      <c r="AC987">
        <v>2021</v>
      </c>
      <c r="AD987" t="s">
        <v>709</v>
      </c>
      <c r="AE987" t="s">
        <v>723</v>
      </c>
      <c r="AF987">
        <v>7</v>
      </c>
      <c r="AG987">
        <v>2020</v>
      </c>
      <c r="AH987" t="s">
        <v>86</v>
      </c>
      <c r="AI987" t="s">
        <v>127</v>
      </c>
      <c r="AJ987" t="s">
        <v>724</v>
      </c>
      <c r="AK987" t="s">
        <v>129</v>
      </c>
      <c r="AL987" t="s">
        <v>703</v>
      </c>
      <c r="AM987" t="s">
        <v>130</v>
      </c>
      <c r="AQ987">
        <v>0</v>
      </c>
      <c r="AT987">
        <v>0</v>
      </c>
      <c r="AU987">
        <v>0.22</v>
      </c>
      <c r="AV987">
        <v>104385.60000000001</v>
      </c>
      <c r="AW987" t="s">
        <v>131</v>
      </c>
      <c r="AX987">
        <v>3</v>
      </c>
      <c r="AY987">
        <v>17</v>
      </c>
      <c r="AZ987" s="1">
        <v>43916</v>
      </c>
      <c r="BA987">
        <v>2020</v>
      </c>
      <c r="BB987">
        <v>2020</v>
      </c>
      <c r="BC987" t="s">
        <v>132</v>
      </c>
      <c r="BD987" s="5">
        <f>VLOOKUP(BC987,'unit cost'!$A$2:$B$17,2,FALSE)</f>
        <v>0.26300000000000001</v>
      </c>
      <c r="BE987" s="5">
        <f t="shared" si="15"/>
        <v>124788.24</v>
      </c>
    </row>
    <row r="988" spans="1:57" ht="14.4" x14ac:dyDescent="0.3">
      <c r="A988" t="s">
        <v>705</v>
      </c>
      <c r="C988">
        <v>668</v>
      </c>
      <c r="D988" t="s">
        <v>719</v>
      </c>
      <c r="E988" t="s">
        <v>703</v>
      </c>
      <c r="F988" t="s">
        <v>99</v>
      </c>
      <c r="G988">
        <v>875000</v>
      </c>
      <c r="H988">
        <v>1</v>
      </c>
      <c r="I988">
        <v>875000</v>
      </c>
      <c r="J988" s="1">
        <v>44043</v>
      </c>
      <c r="K988" s="1">
        <v>44043</v>
      </c>
      <c r="N988" s="1">
        <v>44043</v>
      </c>
      <c r="O988" t="s">
        <v>56</v>
      </c>
      <c r="P988" t="s">
        <v>67</v>
      </c>
      <c r="Q988" s="1">
        <v>44067</v>
      </c>
      <c r="R988">
        <v>0</v>
      </c>
      <c r="T988">
        <v>875000</v>
      </c>
      <c r="U988" t="b">
        <v>0</v>
      </c>
      <c r="V988" t="s">
        <v>762</v>
      </c>
      <c r="W988" t="s">
        <v>83</v>
      </c>
      <c r="X988" t="s">
        <v>704</v>
      </c>
      <c r="Y988" t="s">
        <v>705</v>
      </c>
      <c r="Z988" t="s">
        <v>253</v>
      </c>
      <c r="AA988" t="s">
        <v>706</v>
      </c>
      <c r="AB988" t="s">
        <v>61</v>
      </c>
      <c r="AC988">
        <v>2021</v>
      </c>
      <c r="AD988" t="s">
        <v>709</v>
      </c>
      <c r="AE988" t="s">
        <v>720</v>
      </c>
      <c r="AF988">
        <v>7</v>
      </c>
      <c r="AG988">
        <v>2020</v>
      </c>
      <c r="AH988" t="s">
        <v>86</v>
      </c>
      <c r="AI988" t="s">
        <v>104</v>
      </c>
      <c r="AJ988" t="s">
        <v>721</v>
      </c>
      <c r="AK988" t="s">
        <v>106</v>
      </c>
      <c r="AL988" t="s">
        <v>703</v>
      </c>
      <c r="AM988" t="s">
        <v>107</v>
      </c>
      <c r="AQ988">
        <v>0</v>
      </c>
      <c r="AT988">
        <v>0</v>
      </c>
      <c r="AU988">
        <v>0.78</v>
      </c>
      <c r="AV988">
        <v>682500</v>
      </c>
      <c r="AW988" t="s">
        <v>107</v>
      </c>
      <c r="AX988">
        <v>3</v>
      </c>
      <c r="AY988">
        <v>50</v>
      </c>
      <c r="AZ988" s="1">
        <v>43693</v>
      </c>
      <c r="BA988">
        <v>2019</v>
      </c>
      <c r="BB988">
        <v>2020</v>
      </c>
      <c r="BC988" t="s">
        <v>108</v>
      </c>
      <c r="BD988" s="5">
        <f>VLOOKUP(BC988,'unit cost'!$A$2:$B$17,2,FALSE)</f>
        <v>0.82799999999999996</v>
      </c>
      <c r="BE988" s="5">
        <f t="shared" si="15"/>
        <v>724500</v>
      </c>
    </row>
    <row r="989" spans="1:57" ht="14.4" x14ac:dyDescent="0.3">
      <c r="A989" t="s">
        <v>705</v>
      </c>
      <c r="C989">
        <v>675</v>
      </c>
      <c r="D989" t="s">
        <v>707</v>
      </c>
      <c r="E989" t="s">
        <v>703</v>
      </c>
      <c r="F989" t="s">
        <v>99</v>
      </c>
      <c r="G989">
        <v>1300</v>
      </c>
      <c r="H989">
        <v>1</v>
      </c>
      <c r="I989">
        <v>1300</v>
      </c>
      <c r="J989" s="1">
        <v>43717</v>
      </c>
      <c r="K989" s="1">
        <v>43899</v>
      </c>
      <c r="N989" s="1">
        <v>43717</v>
      </c>
      <c r="O989" t="s">
        <v>56</v>
      </c>
      <c r="P989" t="s">
        <v>57</v>
      </c>
      <c r="Q989" s="1">
        <v>43899</v>
      </c>
      <c r="T989">
        <v>0</v>
      </c>
      <c r="U989" t="b">
        <v>0</v>
      </c>
      <c r="V989" t="s">
        <v>750</v>
      </c>
      <c r="W989" t="s">
        <v>83</v>
      </c>
      <c r="X989" t="s">
        <v>704</v>
      </c>
      <c r="Y989" t="s">
        <v>705</v>
      </c>
      <c r="Z989" t="s">
        <v>253</v>
      </c>
      <c r="AA989" t="s">
        <v>706</v>
      </c>
      <c r="AB989" t="s">
        <v>61</v>
      </c>
      <c r="AC989">
        <v>2021</v>
      </c>
      <c r="AD989" t="s">
        <v>709</v>
      </c>
      <c r="AE989" t="s">
        <v>710</v>
      </c>
      <c r="AF989">
        <v>9</v>
      </c>
      <c r="AG989">
        <v>2019</v>
      </c>
      <c r="AH989" t="s">
        <v>86</v>
      </c>
      <c r="AI989" t="s">
        <v>119</v>
      </c>
      <c r="AJ989" t="s">
        <v>711</v>
      </c>
      <c r="AK989" t="s">
        <v>121</v>
      </c>
      <c r="AL989" t="s">
        <v>703</v>
      </c>
      <c r="AM989" t="s">
        <v>122</v>
      </c>
      <c r="AQ989">
        <v>0</v>
      </c>
      <c r="AT989">
        <v>0</v>
      </c>
      <c r="AU989">
        <v>8.5</v>
      </c>
      <c r="AV989">
        <v>11050</v>
      </c>
      <c r="AW989" t="s">
        <v>123</v>
      </c>
      <c r="AX989">
        <v>3</v>
      </c>
      <c r="AY989">
        <v>16</v>
      </c>
      <c r="AZ989" s="1">
        <v>43605</v>
      </c>
      <c r="BA989">
        <v>2019</v>
      </c>
      <c r="BB989">
        <v>2020</v>
      </c>
      <c r="BC989" t="s">
        <v>124</v>
      </c>
      <c r="BD989" s="5">
        <f>VLOOKUP(BC989,'unit cost'!$A$2:$B$17,2,FALSE)</f>
        <v>8.5</v>
      </c>
      <c r="BE989" s="5">
        <f t="shared" si="15"/>
        <v>11050</v>
      </c>
    </row>
    <row r="990" spans="1:57" ht="14.4" x14ac:dyDescent="0.3">
      <c r="A990" t="s">
        <v>705</v>
      </c>
      <c r="C990">
        <v>680</v>
      </c>
      <c r="D990" t="s">
        <v>719</v>
      </c>
      <c r="E990" t="s">
        <v>703</v>
      </c>
      <c r="F990" t="s">
        <v>99</v>
      </c>
      <c r="G990">
        <v>513000</v>
      </c>
      <c r="H990">
        <v>1</v>
      </c>
      <c r="I990">
        <v>513000</v>
      </c>
      <c r="J990" s="1">
        <v>44270</v>
      </c>
      <c r="K990" s="1">
        <v>44286</v>
      </c>
      <c r="N990" s="1">
        <v>44270</v>
      </c>
      <c r="O990" t="s">
        <v>80</v>
      </c>
      <c r="P990" t="s">
        <v>67</v>
      </c>
      <c r="Q990" s="1">
        <v>44260</v>
      </c>
      <c r="R990">
        <v>0</v>
      </c>
      <c r="T990">
        <v>513000</v>
      </c>
      <c r="U990" t="b">
        <v>0</v>
      </c>
      <c r="V990" t="s">
        <v>763</v>
      </c>
      <c r="W990" t="s">
        <v>83</v>
      </c>
      <c r="X990" t="s">
        <v>704</v>
      </c>
      <c r="Y990" t="s">
        <v>705</v>
      </c>
      <c r="Z990" t="s">
        <v>253</v>
      </c>
      <c r="AA990" t="s">
        <v>706</v>
      </c>
      <c r="AB990" t="s">
        <v>61</v>
      </c>
      <c r="AC990">
        <v>2021</v>
      </c>
      <c r="AD990" t="s">
        <v>709</v>
      </c>
      <c r="AE990" t="s">
        <v>720</v>
      </c>
      <c r="AF990">
        <v>3</v>
      </c>
      <c r="AG990">
        <v>2021</v>
      </c>
      <c r="AH990" t="s">
        <v>86</v>
      </c>
      <c r="AI990" t="s">
        <v>104</v>
      </c>
      <c r="AJ990" t="s">
        <v>721</v>
      </c>
      <c r="AK990" t="s">
        <v>106</v>
      </c>
      <c r="AL990" t="s">
        <v>703</v>
      </c>
      <c r="AM990" t="s">
        <v>107</v>
      </c>
      <c r="AQ990">
        <v>0</v>
      </c>
      <c r="AT990">
        <v>0</v>
      </c>
      <c r="AU990">
        <v>0.78</v>
      </c>
      <c r="AV990">
        <v>400140</v>
      </c>
      <c r="AW990" t="s">
        <v>107</v>
      </c>
      <c r="AX990">
        <v>3</v>
      </c>
      <c r="AY990">
        <v>50</v>
      </c>
      <c r="AZ990" s="1">
        <v>43920</v>
      </c>
      <c r="BA990">
        <v>2020</v>
      </c>
      <c r="BB990">
        <v>2020</v>
      </c>
      <c r="BC990" t="s">
        <v>108</v>
      </c>
      <c r="BD990" s="5">
        <f>VLOOKUP(BC990,'unit cost'!$A$2:$B$17,2,FALSE)</f>
        <v>0.82799999999999996</v>
      </c>
      <c r="BE990" s="5">
        <f t="shared" si="15"/>
        <v>424764</v>
      </c>
    </row>
    <row r="991" spans="1:57" ht="14.4" x14ac:dyDescent="0.3">
      <c r="A991" t="s">
        <v>705</v>
      </c>
      <c r="C991">
        <v>693</v>
      </c>
      <c r="D991" t="s">
        <v>722</v>
      </c>
      <c r="E991" t="s">
        <v>703</v>
      </c>
      <c r="F991" t="s">
        <v>66</v>
      </c>
      <c r="G991">
        <v>524880</v>
      </c>
      <c r="H991">
        <v>1</v>
      </c>
      <c r="I991">
        <v>524880</v>
      </c>
      <c r="J991" s="1">
        <v>44319</v>
      </c>
      <c r="K991" s="1">
        <v>44561</v>
      </c>
      <c r="N991" s="1">
        <v>44319</v>
      </c>
      <c r="O991" t="s">
        <v>80</v>
      </c>
      <c r="P991" t="s">
        <v>67</v>
      </c>
      <c r="Q991" s="1">
        <v>44236</v>
      </c>
      <c r="R991">
        <v>0</v>
      </c>
      <c r="T991">
        <v>524880</v>
      </c>
      <c r="U991" t="b">
        <v>0</v>
      </c>
      <c r="V991" t="s">
        <v>764</v>
      </c>
      <c r="W991" t="s">
        <v>83</v>
      </c>
      <c r="X991" t="s">
        <v>704</v>
      </c>
      <c r="Y991" t="s">
        <v>705</v>
      </c>
      <c r="Z991" t="s">
        <v>253</v>
      </c>
      <c r="AA991" t="s">
        <v>706</v>
      </c>
      <c r="AB991" t="s">
        <v>61</v>
      </c>
      <c r="AC991">
        <v>2021</v>
      </c>
      <c r="AD991" t="s">
        <v>709</v>
      </c>
      <c r="AE991" t="s">
        <v>723</v>
      </c>
      <c r="AF991">
        <v>5</v>
      </c>
      <c r="AG991">
        <v>2021</v>
      </c>
      <c r="AH991" t="s">
        <v>86</v>
      </c>
      <c r="AI991" t="s">
        <v>127</v>
      </c>
      <c r="AJ991" t="s">
        <v>724</v>
      </c>
      <c r="AK991" t="s">
        <v>129</v>
      </c>
      <c r="AL991" t="s">
        <v>703</v>
      </c>
      <c r="AM991" t="s">
        <v>130</v>
      </c>
      <c r="AQ991">
        <v>0</v>
      </c>
      <c r="AT991">
        <v>0</v>
      </c>
      <c r="AU991">
        <v>0.22</v>
      </c>
      <c r="AV991">
        <v>115473.60000000001</v>
      </c>
      <c r="AW991" t="s">
        <v>131</v>
      </c>
      <c r="AX991">
        <v>3</v>
      </c>
      <c r="AY991">
        <v>17</v>
      </c>
      <c r="AZ991" s="1">
        <v>44200</v>
      </c>
      <c r="BA991">
        <v>2021</v>
      </c>
      <c r="BB991">
        <v>2021</v>
      </c>
      <c r="BC991" t="s">
        <v>132</v>
      </c>
      <c r="BD991" s="5">
        <f>VLOOKUP(BC991,'unit cost'!$A$2:$B$17,2,FALSE)</f>
        <v>0.26300000000000001</v>
      </c>
      <c r="BE991" s="5">
        <f t="shared" si="15"/>
        <v>138043.44</v>
      </c>
    </row>
    <row r="992" spans="1:57" ht="14.4" x14ac:dyDescent="0.3">
      <c r="A992" t="s">
        <v>705</v>
      </c>
      <c r="C992">
        <v>696</v>
      </c>
      <c r="D992" t="s">
        <v>717</v>
      </c>
      <c r="E992" t="s">
        <v>703</v>
      </c>
      <c r="F992" t="s">
        <v>99</v>
      </c>
      <c r="G992">
        <v>1200</v>
      </c>
      <c r="H992">
        <v>1</v>
      </c>
      <c r="I992">
        <v>1200</v>
      </c>
      <c r="J992" s="1">
        <v>44362</v>
      </c>
      <c r="K992" s="1">
        <v>44469</v>
      </c>
      <c r="N992" s="1">
        <v>44362</v>
      </c>
      <c r="O992" t="s">
        <v>80</v>
      </c>
      <c r="P992" t="s">
        <v>67</v>
      </c>
      <c r="Q992" s="1">
        <v>44048</v>
      </c>
      <c r="R992">
        <v>0</v>
      </c>
      <c r="T992">
        <v>0</v>
      </c>
      <c r="U992" t="b">
        <v>0</v>
      </c>
      <c r="V992" t="s">
        <v>765</v>
      </c>
      <c r="W992" t="s">
        <v>83</v>
      </c>
      <c r="X992" t="s">
        <v>704</v>
      </c>
      <c r="Y992" t="s">
        <v>705</v>
      </c>
      <c r="Z992" t="s">
        <v>253</v>
      </c>
      <c r="AA992" t="s">
        <v>706</v>
      </c>
      <c r="AB992" t="s">
        <v>61</v>
      </c>
      <c r="AC992">
        <v>2021</v>
      </c>
      <c r="AD992" t="s">
        <v>709</v>
      </c>
      <c r="AE992" t="s">
        <v>718</v>
      </c>
      <c r="AF992">
        <v>6</v>
      </c>
      <c r="AG992">
        <v>2021</v>
      </c>
      <c r="AH992" t="s">
        <v>86</v>
      </c>
      <c r="AI992" t="s">
        <v>111</v>
      </c>
      <c r="AJ992" t="s">
        <v>113</v>
      </c>
      <c r="AK992" t="s">
        <v>113</v>
      </c>
      <c r="AL992" t="s">
        <v>703</v>
      </c>
      <c r="AM992" t="s">
        <v>114</v>
      </c>
      <c r="AQ992">
        <v>0</v>
      </c>
      <c r="AT992">
        <v>0</v>
      </c>
      <c r="AU992">
        <v>0.6</v>
      </c>
      <c r="AV992">
        <v>720</v>
      </c>
      <c r="AW992" t="s">
        <v>115</v>
      </c>
      <c r="AX992">
        <v>3</v>
      </c>
      <c r="AY992">
        <v>0</v>
      </c>
      <c r="AZ992" s="1">
        <v>44362</v>
      </c>
      <c r="BA992">
        <v>2021</v>
      </c>
      <c r="BB992">
        <v>2022</v>
      </c>
      <c r="BC992" t="s">
        <v>116</v>
      </c>
      <c r="BD992" s="5">
        <f>VLOOKUP(BC992,'unit cost'!$A$2:$B$17,2,FALSE)</f>
        <v>0.29599999999999999</v>
      </c>
      <c r="BE992" s="5">
        <f t="shared" si="15"/>
        <v>355.2</v>
      </c>
    </row>
    <row r="993" spans="1:57" ht="259.2" x14ac:dyDescent="0.3">
      <c r="A993" t="s">
        <v>705</v>
      </c>
      <c r="C993">
        <v>699</v>
      </c>
      <c r="D993" t="s">
        <v>713</v>
      </c>
      <c r="E993" t="s">
        <v>766</v>
      </c>
      <c r="F993" t="s">
        <v>99</v>
      </c>
      <c r="G993">
        <v>30000096</v>
      </c>
      <c r="H993">
        <v>1</v>
      </c>
      <c r="I993">
        <v>30000096</v>
      </c>
      <c r="J993" s="1">
        <v>44018</v>
      </c>
      <c r="K993" s="1">
        <v>44048</v>
      </c>
      <c r="N993" s="1">
        <v>44018</v>
      </c>
      <c r="O993" t="s">
        <v>56</v>
      </c>
      <c r="P993" s="2" t="s">
        <v>767</v>
      </c>
      <c r="Q993" s="1">
        <v>44124</v>
      </c>
      <c r="R993">
        <v>0</v>
      </c>
      <c r="S993">
        <v>0</v>
      </c>
      <c r="T993">
        <v>0</v>
      </c>
      <c r="U993" t="b">
        <v>0</v>
      </c>
      <c r="V993" t="s">
        <v>57</v>
      </c>
      <c r="W993" t="s">
        <v>98</v>
      </c>
      <c r="X993" t="s">
        <v>704</v>
      </c>
      <c r="Y993" t="s">
        <v>705</v>
      </c>
      <c r="Z993" t="s">
        <v>253</v>
      </c>
      <c r="AA993" t="s">
        <v>706</v>
      </c>
      <c r="AB993" t="s">
        <v>61</v>
      </c>
      <c r="AC993">
        <v>2021</v>
      </c>
      <c r="AD993" t="s">
        <v>709</v>
      </c>
      <c r="AE993" t="s">
        <v>715</v>
      </c>
      <c r="AF993">
        <v>7</v>
      </c>
      <c r="AG993">
        <v>2020</v>
      </c>
      <c r="AH993" t="s">
        <v>77</v>
      </c>
      <c r="AI993" t="s">
        <v>87</v>
      </c>
      <c r="AJ993" t="s">
        <v>191</v>
      </c>
      <c r="AK993" t="s">
        <v>89</v>
      </c>
      <c r="AL993" t="s">
        <v>703</v>
      </c>
      <c r="AM993" t="s">
        <v>74</v>
      </c>
      <c r="AQ993">
        <v>0</v>
      </c>
      <c r="AT993">
        <v>0</v>
      </c>
      <c r="AU993">
        <v>66.88</v>
      </c>
      <c r="AV993">
        <v>2006406420.47999</v>
      </c>
      <c r="AW993" t="s">
        <v>90</v>
      </c>
      <c r="AX993">
        <v>1</v>
      </c>
      <c r="AY993">
        <v>17</v>
      </c>
      <c r="AZ993" s="1">
        <v>43899</v>
      </c>
      <c r="BA993">
        <v>2020</v>
      </c>
      <c r="BB993">
        <v>2020</v>
      </c>
      <c r="BC993" t="s">
        <v>91</v>
      </c>
      <c r="BD993" s="5">
        <f>VLOOKUP(BC993,'unit cost'!$A$2:$B$17,2,FALSE)</f>
        <v>3.0300000000000001E-2</v>
      </c>
      <c r="BE993" s="5">
        <f t="shared" si="15"/>
        <v>909002.90879999998</v>
      </c>
    </row>
    <row r="994" spans="1:57" ht="14.4" x14ac:dyDescent="0.3">
      <c r="A994" t="s">
        <v>705</v>
      </c>
      <c r="C994">
        <v>702</v>
      </c>
      <c r="D994" t="s">
        <v>722</v>
      </c>
      <c r="E994" t="s">
        <v>703</v>
      </c>
      <c r="F994" t="s">
        <v>99</v>
      </c>
      <c r="G994">
        <v>595440</v>
      </c>
      <c r="H994">
        <v>1</v>
      </c>
      <c r="I994">
        <v>595440</v>
      </c>
      <c r="J994" s="1">
        <v>44330</v>
      </c>
      <c r="K994" s="1">
        <v>44347</v>
      </c>
      <c r="N994" s="1">
        <v>44330</v>
      </c>
      <c r="O994" t="s">
        <v>80</v>
      </c>
      <c r="P994" t="s">
        <v>67</v>
      </c>
      <c r="Q994" s="1">
        <v>44236</v>
      </c>
      <c r="R994">
        <v>0</v>
      </c>
      <c r="T994">
        <v>76376</v>
      </c>
      <c r="U994" t="b">
        <v>0</v>
      </c>
      <c r="V994" t="s">
        <v>768</v>
      </c>
      <c r="W994" t="s">
        <v>83</v>
      </c>
      <c r="X994" t="s">
        <v>704</v>
      </c>
      <c r="Y994" t="s">
        <v>705</v>
      </c>
      <c r="Z994" t="s">
        <v>253</v>
      </c>
      <c r="AA994" t="s">
        <v>706</v>
      </c>
      <c r="AB994" t="s">
        <v>61</v>
      </c>
      <c r="AC994">
        <v>2021</v>
      </c>
      <c r="AD994" t="s">
        <v>709</v>
      </c>
      <c r="AE994" t="s">
        <v>723</v>
      </c>
      <c r="AF994">
        <v>5</v>
      </c>
      <c r="AG994">
        <v>2021</v>
      </c>
      <c r="AH994" t="s">
        <v>86</v>
      </c>
      <c r="AI994" t="s">
        <v>127</v>
      </c>
      <c r="AJ994" t="s">
        <v>724</v>
      </c>
      <c r="AK994" t="s">
        <v>129</v>
      </c>
      <c r="AL994" t="s">
        <v>703</v>
      </c>
      <c r="AM994" t="s">
        <v>130</v>
      </c>
      <c r="AQ994">
        <v>0</v>
      </c>
      <c r="AT994">
        <v>0</v>
      </c>
      <c r="AU994">
        <v>0.22</v>
      </c>
      <c r="AV994">
        <v>130996.8</v>
      </c>
      <c r="AW994" t="s">
        <v>131</v>
      </c>
      <c r="AX994">
        <v>3</v>
      </c>
      <c r="AY994">
        <v>17</v>
      </c>
      <c r="AZ994" s="1">
        <v>44211</v>
      </c>
      <c r="BA994">
        <v>2021</v>
      </c>
      <c r="BB994">
        <v>2021</v>
      </c>
      <c r="BC994" t="s">
        <v>132</v>
      </c>
      <c r="BD994" s="5">
        <f>VLOOKUP(BC994,'unit cost'!$A$2:$B$17,2,FALSE)</f>
        <v>0.26300000000000001</v>
      </c>
      <c r="BE994" s="5">
        <f t="shared" si="15"/>
        <v>156600.72</v>
      </c>
    </row>
    <row r="995" spans="1:57" ht="14.4" x14ac:dyDescent="0.3">
      <c r="A995" t="s">
        <v>705</v>
      </c>
      <c r="C995">
        <v>707</v>
      </c>
      <c r="D995" t="s">
        <v>722</v>
      </c>
      <c r="E995" t="s">
        <v>703</v>
      </c>
      <c r="F995" t="s">
        <v>99</v>
      </c>
      <c r="G995">
        <v>197280</v>
      </c>
      <c r="H995">
        <v>1</v>
      </c>
      <c r="I995">
        <v>197280</v>
      </c>
      <c r="J995" s="1">
        <v>44165</v>
      </c>
      <c r="K995" s="1">
        <v>44075</v>
      </c>
      <c r="N995" s="1">
        <v>44165</v>
      </c>
      <c r="O995" t="s">
        <v>56</v>
      </c>
      <c r="P995" t="s">
        <v>57</v>
      </c>
      <c r="Q995" s="1">
        <v>44172</v>
      </c>
      <c r="R995">
        <v>0</v>
      </c>
      <c r="T995">
        <v>291480</v>
      </c>
      <c r="U995" t="b">
        <v>0</v>
      </c>
      <c r="V995" t="s">
        <v>769</v>
      </c>
      <c r="W995" t="s">
        <v>83</v>
      </c>
      <c r="X995" t="s">
        <v>704</v>
      </c>
      <c r="Y995" t="s">
        <v>705</v>
      </c>
      <c r="Z995" t="s">
        <v>253</v>
      </c>
      <c r="AA995" t="s">
        <v>706</v>
      </c>
      <c r="AB995" t="s">
        <v>61</v>
      </c>
      <c r="AC995">
        <v>2021</v>
      </c>
      <c r="AD995" t="s">
        <v>709</v>
      </c>
      <c r="AE995" t="s">
        <v>723</v>
      </c>
      <c r="AF995">
        <v>11</v>
      </c>
      <c r="AG995">
        <v>2020</v>
      </c>
      <c r="AH995" t="s">
        <v>86</v>
      </c>
      <c r="AI995" t="s">
        <v>127</v>
      </c>
      <c r="AJ995" t="s">
        <v>724</v>
      </c>
      <c r="AK995" t="s">
        <v>129</v>
      </c>
      <c r="AL995" t="s">
        <v>703</v>
      </c>
      <c r="AM995" t="s">
        <v>130</v>
      </c>
      <c r="AQ995">
        <v>0</v>
      </c>
      <c r="AT995">
        <v>0</v>
      </c>
      <c r="AU995">
        <v>0.22</v>
      </c>
      <c r="AV995">
        <v>43401.599999999999</v>
      </c>
      <c r="AW995" t="s">
        <v>131</v>
      </c>
      <c r="AX995">
        <v>3</v>
      </c>
      <c r="AY995">
        <v>17</v>
      </c>
      <c r="AZ995" s="1">
        <v>44046</v>
      </c>
      <c r="BA995">
        <v>2020</v>
      </c>
      <c r="BB995">
        <v>2021</v>
      </c>
      <c r="BC995" t="s">
        <v>132</v>
      </c>
      <c r="BD995" s="5">
        <f>VLOOKUP(BC995,'unit cost'!$A$2:$B$17,2,FALSE)</f>
        <v>0.26300000000000001</v>
      </c>
      <c r="BE995" s="5">
        <f t="shared" si="15"/>
        <v>51884.639999999999</v>
      </c>
    </row>
    <row r="996" spans="1:57" ht="14.4" x14ac:dyDescent="0.3">
      <c r="A996" t="s">
        <v>705</v>
      </c>
      <c r="C996">
        <v>712</v>
      </c>
      <c r="D996" t="s">
        <v>770</v>
      </c>
      <c r="E996" t="s">
        <v>703</v>
      </c>
      <c r="F996" t="s">
        <v>99</v>
      </c>
      <c r="G996">
        <v>7500</v>
      </c>
      <c r="I996">
        <v>7500</v>
      </c>
      <c r="J996" s="1">
        <v>44041</v>
      </c>
      <c r="K996" s="1">
        <v>44043</v>
      </c>
      <c r="N996" s="1">
        <v>44041</v>
      </c>
      <c r="O996" t="s">
        <v>56</v>
      </c>
      <c r="P996" t="s">
        <v>67</v>
      </c>
      <c r="Q996" s="1">
        <v>44104</v>
      </c>
      <c r="R996">
        <v>0</v>
      </c>
      <c r="T996">
        <v>0</v>
      </c>
      <c r="U996" t="b">
        <v>0</v>
      </c>
      <c r="V996" t="s">
        <v>771</v>
      </c>
      <c r="W996" t="s">
        <v>83</v>
      </c>
      <c r="X996" t="s">
        <v>704</v>
      </c>
      <c r="Y996" t="s">
        <v>705</v>
      </c>
      <c r="Z996" t="s">
        <v>253</v>
      </c>
      <c r="AA996" t="s">
        <v>706</v>
      </c>
      <c r="AB996" t="s">
        <v>61</v>
      </c>
      <c r="AC996">
        <v>2021</v>
      </c>
      <c r="AD996" t="s">
        <v>709</v>
      </c>
      <c r="AE996" t="s">
        <v>772</v>
      </c>
      <c r="AF996">
        <v>7</v>
      </c>
      <c r="AG996">
        <v>2020</v>
      </c>
      <c r="AH996" t="s">
        <v>86</v>
      </c>
      <c r="AJ996" t="s">
        <v>773</v>
      </c>
      <c r="AL996" t="s">
        <v>83</v>
      </c>
      <c r="AQ996">
        <v>0</v>
      </c>
      <c r="AT996">
        <v>0</v>
      </c>
      <c r="AY996">
        <v>47</v>
      </c>
      <c r="AZ996" s="1">
        <v>43712</v>
      </c>
      <c r="BA996">
        <v>2019</v>
      </c>
      <c r="BB996">
        <v>2020</v>
      </c>
      <c r="BC996" t="s">
        <v>1033</v>
      </c>
      <c r="BD996" s="5">
        <f>VLOOKUP(BC996,'unit cost'!$A$2:$B$17,2,FALSE)</f>
        <v>6.9</v>
      </c>
      <c r="BE996" s="5">
        <f t="shared" si="15"/>
        <v>51750</v>
      </c>
    </row>
    <row r="997" spans="1:57" ht="14.4" x14ac:dyDescent="0.3">
      <c r="A997" t="s">
        <v>705</v>
      </c>
      <c r="C997">
        <v>715</v>
      </c>
      <c r="D997" t="s">
        <v>719</v>
      </c>
      <c r="E997" t="s">
        <v>703</v>
      </c>
      <c r="F997" t="s">
        <v>99</v>
      </c>
      <c r="G997">
        <v>512500</v>
      </c>
      <c r="H997">
        <v>1</v>
      </c>
      <c r="I997">
        <v>512500</v>
      </c>
      <c r="J997" s="1">
        <v>44305</v>
      </c>
      <c r="K997" s="1">
        <v>44127</v>
      </c>
      <c r="N997" s="1">
        <v>44305</v>
      </c>
      <c r="O997" t="s">
        <v>80</v>
      </c>
      <c r="P997" t="s">
        <v>57</v>
      </c>
      <c r="Q997" s="1">
        <v>44260</v>
      </c>
      <c r="R997">
        <v>0</v>
      </c>
      <c r="T997">
        <v>512500</v>
      </c>
      <c r="U997" t="b">
        <v>0</v>
      </c>
      <c r="V997" t="s">
        <v>774</v>
      </c>
      <c r="W997" t="s">
        <v>83</v>
      </c>
      <c r="X997" t="s">
        <v>704</v>
      </c>
      <c r="Y997" t="s">
        <v>705</v>
      </c>
      <c r="Z997" t="s">
        <v>253</v>
      </c>
      <c r="AA997" t="s">
        <v>706</v>
      </c>
      <c r="AB997" t="s">
        <v>61</v>
      </c>
      <c r="AC997">
        <v>2021</v>
      </c>
      <c r="AD997" t="s">
        <v>709</v>
      </c>
      <c r="AE997" t="s">
        <v>720</v>
      </c>
      <c r="AF997">
        <v>4</v>
      </c>
      <c r="AG997">
        <v>2021</v>
      </c>
      <c r="AH997" t="s">
        <v>86</v>
      </c>
      <c r="AI997" t="s">
        <v>104</v>
      </c>
      <c r="AJ997" t="s">
        <v>721</v>
      </c>
      <c r="AK997" t="s">
        <v>106</v>
      </c>
      <c r="AL997" t="s">
        <v>703</v>
      </c>
      <c r="AM997" t="s">
        <v>107</v>
      </c>
      <c r="AQ997">
        <v>0</v>
      </c>
      <c r="AT997">
        <v>0</v>
      </c>
      <c r="AU997">
        <v>0.78</v>
      </c>
      <c r="AV997">
        <v>399750</v>
      </c>
      <c r="AW997" t="s">
        <v>107</v>
      </c>
      <c r="AX997">
        <v>3</v>
      </c>
      <c r="AY997">
        <v>50</v>
      </c>
      <c r="AZ997" s="1">
        <v>43955</v>
      </c>
      <c r="BA997">
        <v>2020</v>
      </c>
      <c r="BB997">
        <v>2020</v>
      </c>
      <c r="BC997" t="s">
        <v>108</v>
      </c>
      <c r="BD997" s="5">
        <f>VLOOKUP(BC997,'unit cost'!$A$2:$B$17,2,FALSE)</f>
        <v>0.82799999999999996</v>
      </c>
      <c r="BE997" s="5">
        <f t="shared" si="15"/>
        <v>424350</v>
      </c>
    </row>
    <row r="998" spans="1:57" ht="14.4" x14ac:dyDescent="0.3">
      <c r="A998" t="s">
        <v>705</v>
      </c>
      <c r="C998">
        <v>717</v>
      </c>
      <c r="D998" t="s">
        <v>722</v>
      </c>
      <c r="E998" t="s">
        <v>703</v>
      </c>
      <c r="F998" t="s">
        <v>66</v>
      </c>
      <c r="G998">
        <v>94752</v>
      </c>
      <c r="H998">
        <v>1</v>
      </c>
      <c r="I998">
        <v>94752</v>
      </c>
      <c r="J998" s="1">
        <v>44155</v>
      </c>
      <c r="K998" s="1">
        <v>44172</v>
      </c>
      <c r="N998" s="1">
        <v>44155</v>
      </c>
      <c r="O998" t="s">
        <v>56</v>
      </c>
      <c r="P998" t="s">
        <v>57</v>
      </c>
      <c r="Q998" s="1">
        <v>44172</v>
      </c>
      <c r="R998">
        <v>0</v>
      </c>
      <c r="T998">
        <v>0</v>
      </c>
      <c r="U998" t="b">
        <v>0</v>
      </c>
      <c r="V998" t="s">
        <v>769</v>
      </c>
      <c r="W998" t="s">
        <v>83</v>
      </c>
      <c r="X998" t="s">
        <v>704</v>
      </c>
      <c r="Y998" t="s">
        <v>705</v>
      </c>
      <c r="Z998" t="s">
        <v>253</v>
      </c>
      <c r="AA998" t="s">
        <v>706</v>
      </c>
      <c r="AB998" t="s">
        <v>61</v>
      </c>
      <c r="AC998">
        <v>2021</v>
      </c>
      <c r="AD998" t="s">
        <v>709</v>
      </c>
      <c r="AE998" t="s">
        <v>723</v>
      </c>
      <c r="AF998">
        <v>11</v>
      </c>
      <c r="AG998">
        <v>2020</v>
      </c>
      <c r="AH998" t="s">
        <v>86</v>
      </c>
      <c r="AI998" t="s">
        <v>127</v>
      </c>
      <c r="AJ998" t="s">
        <v>724</v>
      </c>
      <c r="AK998" t="s">
        <v>129</v>
      </c>
      <c r="AL998" t="s">
        <v>703</v>
      </c>
      <c r="AM998" t="s">
        <v>130</v>
      </c>
      <c r="AQ998">
        <v>0</v>
      </c>
      <c r="AT998">
        <v>0</v>
      </c>
      <c r="AU998">
        <v>0.22</v>
      </c>
      <c r="AV998">
        <v>20845.439999999999</v>
      </c>
      <c r="AW998" t="s">
        <v>131</v>
      </c>
      <c r="AX998">
        <v>3</v>
      </c>
      <c r="AY998">
        <v>17</v>
      </c>
      <c r="AZ998" s="1">
        <v>44036</v>
      </c>
      <c r="BA998">
        <v>2020</v>
      </c>
      <c r="BB998">
        <v>2021</v>
      </c>
      <c r="BC998" t="s">
        <v>132</v>
      </c>
      <c r="BD998" s="5">
        <f>VLOOKUP(BC998,'unit cost'!$A$2:$B$17,2,FALSE)</f>
        <v>0.26300000000000001</v>
      </c>
      <c r="BE998" s="5">
        <f t="shared" si="15"/>
        <v>24919.776000000002</v>
      </c>
    </row>
    <row r="999" spans="1:57" ht="14.4" x14ac:dyDescent="0.3">
      <c r="A999" t="s">
        <v>705</v>
      </c>
      <c r="C999">
        <v>735</v>
      </c>
      <c r="D999" t="s">
        <v>722</v>
      </c>
      <c r="E999" t="s">
        <v>703</v>
      </c>
      <c r="F999" t="s">
        <v>99</v>
      </c>
      <c r="G999">
        <v>666000</v>
      </c>
      <c r="H999">
        <v>1</v>
      </c>
      <c r="I999">
        <v>666000</v>
      </c>
      <c r="J999" s="1">
        <v>44926</v>
      </c>
      <c r="K999" s="1">
        <v>44926</v>
      </c>
      <c r="N999" s="1">
        <v>44926</v>
      </c>
      <c r="O999" t="s">
        <v>69</v>
      </c>
      <c r="P999" t="s">
        <v>67</v>
      </c>
      <c r="Q999" s="1">
        <v>44260</v>
      </c>
      <c r="R999">
        <v>0</v>
      </c>
      <c r="T999">
        <v>664955</v>
      </c>
      <c r="U999" t="b">
        <v>0</v>
      </c>
      <c r="V999" t="s">
        <v>57</v>
      </c>
      <c r="W999" t="s">
        <v>83</v>
      </c>
      <c r="X999" t="s">
        <v>704</v>
      </c>
      <c r="Y999" t="s">
        <v>705</v>
      </c>
      <c r="Z999" t="s">
        <v>253</v>
      </c>
      <c r="AA999" t="s">
        <v>706</v>
      </c>
      <c r="AB999" t="s">
        <v>61</v>
      </c>
      <c r="AC999">
        <v>2021</v>
      </c>
      <c r="AD999" t="s">
        <v>709</v>
      </c>
      <c r="AE999" t="s">
        <v>723</v>
      </c>
      <c r="AF999">
        <v>12</v>
      </c>
      <c r="AG999">
        <v>2022</v>
      </c>
      <c r="AH999" t="s">
        <v>86</v>
      </c>
      <c r="AI999" t="s">
        <v>127</v>
      </c>
      <c r="AJ999" t="s">
        <v>724</v>
      </c>
      <c r="AK999" t="s">
        <v>129</v>
      </c>
      <c r="AL999" t="s">
        <v>703</v>
      </c>
      <c r="AM999" t="s">
        <v>130</v>
      </c>
      <c r="AQ999">
        <v>0</v>
      </c>
      <c r="AT999">
        <v>0</v>
      </c>
      <c r="AU999">
        <v>0.22</v>
      </c>
      <c r="AV999">
        <v>146520</v>
      </c>
      <c r="AW999" t="s">
        <v>131</v>
      </c>
      <c r="AX999">
        <v>3</v>
      </c>
      <c r="AY999">
        <v>17</v>
      </c>
      <c r="AZ999" s="1">
        <v>44807</v>
      </c>
      <c r="BA999">
        <v>2022</v>
      </c>
      <c r="BB999">
        <v>2023</v>
      </c>
      <c r="BC999" t="s">
        <v>132</v>
      </c>
      <c r="BD999" s="5">
        <f>VLOOKUP(BC999,'unit cost'!$A$2:$B$17,2,FALSE)</f>
        <v>0.26300000000000001</v>
      </c>
      <c r="BE999" s="5">
        <f t="shared" si="15"/>
        <v>175158</v>
      </c>
    </row>
    <row r="1000" spans="1:57" ht="14.4" x14ac:dyDescent="0.3">
      <c r="A1000" t="s">
        <v>705</v>
      </c>
      <c r="C1000">
        <v>737</v>
      </c>
      <c r="D1000" t="s">
        <v>770</v>
      </c>
      <c r="E1000" t="s">
        <v>703</v>
      </c>
      <c r="F1000" t="s">
        <v>99</v>
      </c>
      <c r="G1000">
        <v>11000</v>
      </c>
      <c r="I1000">
        <v>11000</v>
      </c>
      <c r="J1000" s="1">
        <v>44236</v>
      </c>
      <c r="K1000" s="1">
        <v>44266</v>
      </c>
      <c r="N1000" s="1">
        <v>44236</v>
      </c>
      <c r="O1000" t="s">
        <v>56</v>
      </c>
      <c r="P1000" t="s">
        <v>57</v>
      </c>
      <c r="Q1000" s="1">
        <v>44266</v>
      </c>
      <c r="R1000">
        <v>0</v>
      </c>
      <c r="T1000">
        <v>0</v>
      </c>
      <c r="U1000" t="b">
        <v>0</v>
      </c>
      <c r="V1000" t="s">
        <v>775</v>
      </c>
      <c r="W1000" t="s">
        <v>83</v>
      </c>
      <c r="X1000" t="s">
        <v>704</v>
      </c>
      <c r="Y1000" t="s">
        <v>705</v>
      </c>
      <c r="Z1000" t="s">
        <v>253</v>
      </c>
      <c r="AA1000" t="s">
        <v>706</v>
      </c>
      <c r="AB1000" t="s">
        <v>61</v>
      </c>
      <c r="AC1000">
        <v>2021</v>
      </c>
      <c r="AD1000" t="s">
        <v>709</v>
      </c>
      <c r="AE1000" t="s">
        <v>772</v>
      </c>
      <c r="AF1000">
        <v>2</v>
      </c>
      <c r="AG1000">
        <v>2021</v>
      </c>
      <c r="AH1000" t="s">
        <v>86</v>
      </c>
      <c r="AJ1000" t="s">
        <v>773</v>
      </c>
      <c r="AL1000" t="s">
        <v>83</v>
      </c>
      <c r="AQ1000">
        <v>0</v>
      </c>
      <c r="AT1000">
        <v>0</v>
      </c>
      <c r="AY1000">
        <v>47</v>
      </c>
      <c r="AZ1000" s="1">
        <v>43907</v>
      </c>
      <c r="BA1000">
        <v>2020</v>
      </c>
      <c r="BB1000">
        <v>2020</v>
      </c>
      <c r="BC1000" t="s">
        <v>1033</v>
      </c>
      <c r="BD1000" s="5">
        <f>VLOOKUP(BC1000,'unit cost'!$A$2:$B$17,2,FALSE)</f>
        <v>6.9</v>
      </c>
      <c r="BE1000" s="5">
        <f t="shared" ref="BE1000:BE1063" si="16">BD1000*G1000</f>
        <v>75900</v>
      </c>
    </row>
    <row r="1001" spans="1:57" ht="14.4" x14ac:dyDescent="0.3">
      <c r="A1001" t="s">
        <v>705</v>
      </c>
      <c r="C1001">
        <v>738</v>
      </c>
      <c r="D1001" t="s">
        <v>770</v>
      </c>
      <c r="E1001" t="s">
        <v>703</v>
      </c>
      <c r="F1001" t="s">
        <v>99</v>
      </c>
      <c r="G1001">
        <v>8800</v>
      </c>
      <c r="I1001">
        <v>8800</v>
      </c>
      <c r="J1001" s="1">
        <v>44469</v>
      </c>
      <c r="K1001" s="1">
        <v>44500</v>
      </c>
      <c r="N1001" s="1">
        <v>44469</v>
      </c>
      <c r="O1001" t="s">
        <v>69</v>
      </c>
      <c r="P1001" t="s">
        <v>67</v>
      </c>
      <c r="Q1001" s="1">
        <v>44266</v>
      </c>
      <c r="R1001">
        <v>0</v>
      </c>
      <c r="T1001">
        <v>0</v>
      </c>
      <c r="U1001" t="b">
        <v>0</v>
      </c>
      <c r="V1001" t="s">
        <v>57</v>
      </c>
      <c r="W1001" t="s">
        <v>83</v>
      </c>
      <c r="X1001" t="s">
        <v>704</v>
      </c>
      <c r="Y1001" t="s">
        <v>705</v>
      </c>
      <c r="Z1001" t="s">
        <v>253</v>
      </c>
      <c r="AA1001" t="s">
        <v>706</v>
      </c>
      <c r="AB1001" t="s">
        <v>61</v>
      </c>
      <c r="AC1001">
        <v>2021</v>
      </c>
      <c r="AD1001" t="s">
        <v>709</v>
      </c>
      <c r="AE1001" t="s">
        <v>772</v>
      </c>
      <c r="AF1001">
        <v>9</v>
      </c>
      <c r="AG1001">
        <v>2021</v>
      </c>
      <c r="AH1001" t="s">
        <v>86</v>
      </c>
      <c r="AJ1001" t="s">
        <v>773</v>
      </c>
      <c r="AL1001" t="s">
        <v>83</v>
      </c>
      <c r="AQ1001">
        <v>0</v>
      </c>
      <c r="AT1001">
        <v>0</v>
      </c>
      <c r="AY1001">
        <v>47</v>
      </c>
      <c r="AZ1001" s="1">
        <v>44140</v>
      </c>
      <c r="BA1001">
        <v>2021</v>
      </c>
      <c r="BB1001">
        <v>2021</v>
      </c>
      <c r="BC1001" t="s">
        <v>1033</v>
      </c>
      <c r="BD1001" s="5">
        <f>VLOOKUP(BC1001,'unit cost'!$A$2:$B$17,2,FALSE)</f>
        <v>6.9</v>
      </c>
      <c r="BE1001" s="5">
        <f t="shared" si="16"/>
        <v>60720</v>
      </c>
    </row>
    <row r="1002" spans="1:57" ht="14.4" x14ac:dyDescent="0.3">
      <c r="A1002" t="s">
        <v>705</v>
      </c>
      <c r="C1002">
        <v>739</v>
      </c>
      <c r="D1002" t="s">
        <v>770</v>
      </c>
      <c r="E1002" t="s">
        <v>703</v>
      </c>
      <c r="F1002" t="s">
        <v>99</v>
      </c>
      <c r="G1002">
        <v>9100</v>
      </c>
      <c r="I1002">
        <v>9100</v>
      </c>
      <c r="J1002" s="1">
        <v>44712</v>
      </c>
      <c r="K1002" s="1">
        <v>44712</v>
      </c>
      <c r="N1002" s="1">
        <v>44712</v>
      </c>
      <c r="O1002" t="s">
        <v>69</v>
      </c>
      <c r="P1002" t="s">
        <v>67</v>
      </c>
      <c r="Q1002" s="1">
        <v>44266</v>
      </c>
      <c r="R1002">
        <v>0</v>
      </c>
      <c r="T1002">
        <v>0</v>
      </c>
      <c r="U1002" t="b">
        <v>0</v>
      </c>
      <c r="V1002" t="s">
        <v>57</v>
      </c>
      <c r="W1002" t="s">
        <v>83</v>
      </c>
      <c r="X1002" t="s">
        <v>704</v>
      </c>
      <c r="Y1002" t="s">
        <v>705</v>
      </c>
      <c r="Z1002" t="s">
        <v>253</v>
      </c>
      <c r="AA1002" t="s">
        <v>706</v>
      </c>
      <c r="AB1002" t="s">
        <v>61</v>
      </c>
      <c r="AC1002">
        <v>2021</v>
      </c>
      <c r="AD1002" t="s">
        <v>709</v>
      </c>
      <c r="AE1002" t="s">
        <v>772</v>
      </c>
      <c r="AF1002">
        <v>5</v>
      </c>
      <c r="AG1002">
        <v>2022</v>
      </c>
      <c r="AH1002" t="s">
        <v>86</v>
      </c>
      <c r="AJ1002" t="s">
        <v>773</v>
      </c>
      <c r="AL1002" t="s">
        <v>83</v>
      </c>
      <c r="AQ1002">
        <v>0</v>
      </c>
      <c r="AT1002">
        <v>0</v>
      </c>
      <c r="AY1002">
        <v>47</v>
      </c>
      <c r="AZ1002" s="1">
        <v>44383</v>
      </c>
      <c r="BA1002">
        <v>2021</v>
      </c>
      <c r="BB1002">
        <v>2022</v>
      </c>
      <c r="BC1002" t="s">
        <v>1033</v>
      </c>
      <c r="BD1002" s="5">
        <f>VLOOKUP(BC1002,'unit cost'!$A$2:$B$17,2,FALSE)</f>
        <v>6.9</v>
      </c>
      <c r="BE1002" s="5">
        <f t="shared" si="16"/>
        <v>62790</v>
      </c>
    </row>
    <row r="1003" spans="1:57" ht="14.4" x14ac:dyDescent="0.3">
      <c r="A1003" t="s">
        <v>705</v>
      </c>
      <c r="C1003">
        <v>740</v>
      </c>
      <c r="D1003" t="s">
        <v>722</v>
      </c>
      <c r="E1003" t="s">
        <v>703</v>
      </c>
      <c r="F1003" t="s">
        <v>99</v>
      </c>
      <c r="G1003">
        <v>661200</v>
      </c>
      <c r="H1003">
        <v>1</v>
      </c>
      <c r="I1003">
        <v>661200</v>
      </c>
      <c r="J1003" s="1">
        <v>44742</v>
      </c>
      <c r="K1003" s="1">
        <v>44742</v>
      </c>
      <c r="N1003" s="1">
        <v>44742</v>
      </c>
      <c r="O1003" t="s">
        <v>69</v>
      </c>
      <c r="P1003" t="s">
        <v>67</v>
      </c>
      <c r="Q1003" s="1">
        <v>44266</v>
      </c>
      <c r="R1003">
        <v>0</v>
      </c>
      <c r="T1003">
        <v>660561</v>
      </c>
      <c r="U1003" t="b">
        <v>0</v>
      </c>
      <c r="V1003" t="s">
        <v>57</v>
      </c>
      <c r="W1003" t="s">
        <v>83</v>
      </c>
      <c r="X1003" t="s">
        <v>704</v>
      </c>
      <c r="Y1003" t="s">
        <v>705</v>
      </c>
      <c r="Z1003" t="s">
        <v>253</v>
      </c>
      <c r="AA1003" t="s">
        <v>706</v>
      </c>
      <c r="AB1003" t="s">
        <v>61</v>
      </c>
      <c r="AC1003">
        <v>2021</v>
      </c>
      <c r="AD1003" t="s">
        <v>709</v>
      </c>
      <c r="AE1003" t="s">
        <v>723</v>
      </c>
      <c r="AF1003">
        <v>6</v>
      </c>
      <c r="AG1003">
        <v>2022</v>
      </c>
      <c r="AH1003" t="s">
        <v>86</v>
      </c>
      <c r="AI1003" t="s">
        <v>127</v>
      </c>
      <c r="AJ1003" t="s">
        <v>724</v>
      </c>
      <c r="AK1003" t="s">
        <v>129</v>
      </c>
      <c r="AL1003" t="s">
        <v>703</v>
      </c>
      <c r="AM1003" t="s">
        <v>130</v>
      </c>
      <c r="AQ1003">
        <v>0</v>
      </c>
      <c r="AT1003">
        <v>0</v>
      </c>
      <c r="AU1003">
        <v>0.22</v>
      </c>
      <c r="AV1003">
        <v>145464</v>
      </c>
      <c r="AW1003" t="s">
        <v>131</v>
      </c>
      <c r="AX1003">
        <v>3</v>
      </c>
      <c r="AY1003">
        <v>17</v>
      </c>
      <c r="AZ1003" s="1">
        <v>44623</v>
      </c>
      <c r="BA1003">
        <v>2022</v>
      </c>
      <c r="BB1003">
        <v>2022</v>
      </c>
      <c r="BC1003" t="s">
        <v>132</v>
      </c>
      <c r="BD1003" s="5">
        <f>VLOOKUP(BC1003,'unit cost'!$A$2:$B$17,2,FALSE)</f>
        <v>0.26300000000000001</v>
      </c>
      <c r="BE1003" s="5">
        <f t="shared" si="16"/>
        <v>173895.6</v>
      </c>
    </row>
    <row r="1004" spans="1:57" ht="14.4" x14ac:dyDescent="0.3">
      <c r="A1004" t="s">
        <v>705</v>
      </c>
      <c r="C1004">
        <v>742</v>
      </c>
      <c r="D1004" t="s">
        <v>719</v>
      </c>
      <c r="E1004" t="s">
        <v>703</v>
      </c>
      <c r="F1004" t="s">
        <v>99</v>
      </c>
      <c r="G1004">
        <v>816000</v>
      </c>
      <c r="H1004">
        <v>1</v>
      </c>
      <c r="I1004">
        <v>816000</v>
      </c>
      <c r="J1004" s="1">
        <v>44712</v>
      </c>
      <c r="K1004" s="1">
        <v>44712</v>
      </c>
      <c r="N1004" s="1">
        <v>44712</v>
      </c>
      <c r="O1004" t="s">
        <v>69</v>
      </c>
      <c r="P1004" t="s">
        <v>67</v>
      </c>
      <c r="Q1004" s="1">
        <v>44266</v>
      </c>
      <c r="R1004">
        <v>0</v>
      </c>
      <c r="T1004">
        <v>815611</v>
      </c>
      <c r="U1004" t="b">
        <v>0</v>
      </c>
      <c r="V1004" t="s">
        <v>57</v>
      </c>
      <c r="W1004" t="s">
        <v>83</v>
      </c>
      <c r="X1004" t="s">
        <v>704</v>
      </c>
      <c r="Y1004" t="s">
        <v>705</v>
      </c>
      <c r="Z1004" t="s">
        <v>253</v>
      </c>
      <c r="AA1004" t="s">
        <v>706</v>
      </c>
      <c r="AB1004" t="s">
        <v>61</v>
      </c>
      <c r="AC1004">
        <v>2021</v>
      </c>
      <c r="AD1004" t="s">
        <v>709</v>
      </c>
      <c r="AE1004" t="s">
        <v>720</v>
      </c>
      <c r="AF1004">
        <v>5</v>
      </c>
      <c r="AG1004">
        <v>2022</v>
      </c>
      <c r="AH1004" t="s">
        <v>86</v>
      </c>
      <c r="AI1004" t="s">
        <v>104</v>
      </c>
      <c r="AJ1004" t="s">
        <v>721</v>
      </c>
      <c r="AK1004" t="s">
        <v>106</v>
      </c>
      <c r="AL1004" t="s">
        <v>703</v>
      </c>
      <c r="AM1004" t="s">
        <v>107</v>
      </c>
      <c r="AQ1004">
        <v>0</v>
      </c>
      <c r="AT1004">
        <v>0</v>
      </c>
      <c r="AU1004">
        <v>0.78</v>
      </c>
      <c r="AV1004">
        <v>636480</v>
      </c>
      <c r="AW1004" t="s">
        <v>107</v>
      </c>
      <c r="AX1004">
        <v>3</v>
      </c>
      <c r="AY1004">
        <v>50</v>
      </c>
      <c r="AZ1004" s="1">
        <v>44362</v>
      </c>
      <c r="BA1004">
        <v>2021</v>
      </c>
      <c r="BB1004">
        <v>2022</v>
      </c>
      <c r="BC1004" t="s">
        <v>108</v>
      </c>
      <c r="BD1004" s="5">
        <f>VLOOKUP(BC1004,'unit cost'!$A$2:$B$17,2,FALSE)</f>
        <v>0.82799999999999996</v>
      </c>
      <c r="BE1004" s="5">
        <f t="shared" si="16"/>
        <v>675648</v>
      </c>
    </row>
    <row r="1005" spans="1:57" ht="14.4" x14ac:dyDescent="0.3">
      <c r="A1005" t="s">
        <v>779</v>
      </c>
      <c r="C1005">
        <v>534</v>
      </c>
      <c r="D1005" t="s">
        <v>776</v>
      </c>
      <c r="E1005" t="s">
        <v>777</v>
      </c>
      <c r="F1005" t="s">
        <v>66</v>
      </c>
      <c r="G1005">
        <v>1705151</v>
      </c>
      <c r="H1005">
        <v>1</v>
      </c>
      <c r="I1005">
        <v>1705151</v>
      </c>
      <c r="J1005" s="1">
        <v>44834</v>
      </c>
      <c r="K1005" s="1">
        <v>44834</v>
      </c>
      <c r="N1005" s="1">
        <v>44834</v>
      </c>
      <c r="O1005" t="s">
        <v>69</v>
      </c>
      <c r="P1005" t="s">
        <v>67</v>
      </c>
      <c r="Q1005" s="1">
        <v>44298</v>
      </c>
      <c r="T1005">
        <v>1705151</v>
      </c>
      <c r="U1005" t="b">
        <v>0</v>
      </c>
      <c r="V1005">
        <v>534</v>
      </c>
      <c r="W1005" t="s">
        <v>66</v>
      </c>
      <c r="X1005" t="s">
        <v>778</v>
      </c>
      <c r="Y1005" t="s">
        <v>779</v>
      </c>
      <c r="Z1005" t="s">
        <v>253</v>
      </c>
      <c r="AA1005" t="s">
        <v>60</v>
      </c>
      <c r="AB1005" t="s">
        <v>61</v>
      </c>
      <c r="AC1005">
        <v>2021</v>
      </c>
      <c r="AD1005" t="s">
        <v>780</v>
      </c>
      <c r="AE1005" t="s">
        <v>781</v>
      </c>
      <c r="AF1005">
        <v>9</v>
      </c>
      <c r="AG1005">
        <v>2022</v>
      </c>
      <c r="AH1005" t="s">
        <v>65</v>
      </c>
      <c r="AI1005" t="s">
        <v>313</v>
      </c>
      <c r="AJ1005" t="s">
        <v>782</v>
      </c>
      <c r="AK1005" t="s">
        <v>316</v>
      </c>
      <c r="AL1005" t="s">
        <v>777</v>
      </c>
      <c r="AM1005" t="s">
        <v>107</v>
      </c>
      <c r="AQ1005">
        <v>0</v>
      </c>
      <c r="AT1005">
        <v>0</v>
      </c>
      <c r="AU1005">
        <v>0.53</v>
      </c>
      <c r="AV1005">
        <v>903730.03</v>
      </c>
      <c r="AW1005" t="s">
        <v>107</v>
      </c>
      <c r="AX1005">
        <v>3</v>
      </c>
      <c r="AY1005">
        <v>16</v>
      </c>
      <c r="AZ1005" s="1">
        <v>44722</v>
      </c>
      <c r="BA1005">
        <v>2022</v>
      </c>
      <c r="BB1005">
        <v>2023</v>
      </c>
      <c r="BC1005" t="s">
        <v>108</v>
      </c>
      <c r="BD1005" s="5">
        <f>VLOOKUP(BC1005,'unit cost'!$A$2:$B$17,2,FALSE)</f>
        <v>0.82799999999999996</v>
      </c>
      <c r="BE1005" s="5">
        <f t="shared" si="16"/>
        <v>1411865.0279999999</v>
      </c>
    </row>
    <row r="1006" spans="1:57" ht="14.4" x14ac:dyDescent="0.3">
      <c r="A1006" t="s">
        <v>779</v>
      </c>
      <c r="C1006">
        <v>535</v>
      </c>
      <c r="D1006" t="s">
        <v>776</v>
      </c>
      <c r="E1006" t="s">
        <v>777</v>
      </c>
      <c r="F1006" t="s">
        <v>66</v>
      </c>
      <c r="G1006">
        <v>1808135</v>
      </c>
      <c r="H1006">
        <v>1</v>
      </c>
      <c r="I1006">
        <v>1808135</v>
      </c>
      <c r="J1006" s="1">
        <v>45046</v>
      </c>
      <c r="K1006" s="1">
        <v>45046</v>
      </c>
      <c r="N1006" s="1">
        <v>45046</v>
      </c>
      <c r="O1006" t="s">
        <v>69</v>
      </c>
      <c r="P1006" t="s">
        <v>67</v>
      </c>
      <c r="Q1006" s="1">
        <v>44298</v>
      </c>
      <c r="T1006">
        <v>0</v>
      </c>
      <c r="U1006" t="b">
        <v>0</v>
      </c>
      <c r="V1006">
        <v>535</v>
      </c>
      <c r="W1006" t="s">
        <v>66</v>
      </c>
      <c r="X1006" t="s">
        <v>778</v>
      </c>
      <c r="Y1006" t="s">
        <v>779</v>
      </c>
      <c r="Z1006" t="s">
        <v>253</v>
      </c>
      <c r="AA1006" t="s">
        <v>60</v>
      </c>
      <c r="AB1006" t="s">
        <v>61</v>
      </c>
      <c r="AC1006">
        <v>2021</v>
      </c>
      <c r="AD1006" t="s">
        <v>780</v>
      </c>
      <c r="AE1006" t="s">
        <v>781</v>
      </c>
      <c r="AF1006">
        <v>4</v>
      </c>
      <c r="AG1006">
        <v>2023</v>
      </c>
      <c r="AH1006" t="s">
        <v>65</v>
      </c>
      <c r="AI1006" t="s">
        <v>313</v>
      </c>
      <c r="AJ1006" t="s">
        <v>782</v>
      </c>
      <c r="AK1006" t="s">
        <v>316</v>
      </c>
      <c r="AL1006" t="s">
        <v>777</v>
      </c>
      <c r="AM1006" t="s">
        <v>107</v>
      </c>
      <c r="AQ1006">
        <v>0</v>
      </c>
      <c r="AT1006">
        <v>0</v>
      </c>
      <c r="AU1006">
        <v>0.53</v>
      </c>
      <c r="AV1006">
        <v>958311.55</v>
      </c>
      <c r="AW1006" t="s">
        <v>107</v>
      </c>
      <c r="AX1006">
        <v>3</v>
      </c>
      <c r="AY1006">
        <v>16</v>
      </c>
      <c r="AZ1006" s="1">
        <v>44934</v>
      </c>
      <c r="BA1006">
        <v>2023</v>
      </c>
      <c r="BB1006">
        <v>2023</v>
      </c>
      <c r="BC1006" t="s">
        <v>108</v>
      </c>
      <c r="BD1006" s="5">
        <f>VLOOKUP(BC1006,'unit cost'!$A$2:$B$17,2,FALSE)</f>
        <v>0.82799999999999996</v>
      </c>
      <c r="BE1006" s="5">
        <f t="shared" si="16"/>
        <v>1497135.78</v>
      </c>
    </row>
    <row r="1007" spans="1:57" ht="14.4" x14ac:dyDescent="0.3">
      <c r="A1007" t="s">
        <v>779</v>
      </c>
      <c r="C1007">
        <v>536</v>
      </c>
      <c r="D1007" t="s">
        <v>783</v>
      </c>
      <c r="E1007" t="s">
        <v>777</v>
      </c>
      <c r="F1007" t="s">
        <v>66</v>
      </c>
      <c r="G1007">
        <v>876200</v>
      </c>
      <c r="H1007">
        <v>0.33333333333333298</v>
      </c>
      <c r="I1007">
        <v>292066.66666666599</v>
      </c>
      <c r="J1007" s="1">
        <v>44926</v>
      </c>
      <c r="K1007" s="1">
        <v>44926</v>
      </c>
      <c r="N1007" s="1">
        <v>44926</v>
      </c>
      <c r="O1007" t="s">
        <v>69</v>
      </c>
      <c r="P1007" t="s">
        <v>67</v>
      </c>
      <c r="Q1007" s="1">
        <v>44298</v>
      </c>
      <c r="T1007">
        <v>0</v>
      </c>
      <c r="U1007" t="b">
        <v>0</v>
      </c>
      <c r="V1007">
        <v>536</v>
      </c>
      <c r="W1007" t="s">
        <v>66</v>
      </c>
      <c r="X1007" t="s">
        <v>778</v>
      </c>
      <c r="Y1007" t="s">
        <v>779</v>
      </c>
      <c r="Z1007" t="s">
        <v>253</v>
      </c>
      <c r="AA1007" t="s">
        <v>60</v>
      </c>
      <c r="AB1007" t="s">
        <v>61</v>
      </c>
      <c r="AC1007">
        <v>2021</v>
      </c>
      <c r="AD1007" t="s">
        <v>780</v>
      </c>
      <c r="AE1007" t="s">
        <v>784</v>
      </c>
      <c r="AF1007">
        <v>12</v>
      </c>
      <c r="AG1007">
        <v>2022</v>
      </c>
      <c r="AH1007" t="s">
        <v>65</v>
      </c>
      <c r="AI1007" t="s">
        <v>785</v>
      </c>
      <c r="AJ1007" t="s">
        <v>786</v>
      </c>
      <c r="AK1007" t="s">
        <v>787</v>
      </c>
      <c r="AL1007" t="s">
        <v>777</v>
      </c>
      <c r="AM1007" t="s">
        <v>130</v>
      </c>
      <c r="AQ1007">
        <v>0</v>
      </c>
      <c r="AT1007">
        <v>0</v>
      </c>
      <c r="AW1007" t="s">
        <v>131</v>
      </c>
      <c r="AX1007">
        <v>3</v>
      </c>
      <c r="AY1007">
        <v>36</v>
      </c>
      <c r="AZ1007" s="1">
        <v>44674</v>
      </c>
      <c r="BA1007">
        <v>2022</v>
      </c>
      <c r="BB1007">
        <v>2022</v>
      </c>
      <c r="BC1007" t="s">
        <v>132</v>
      </c>
      <c r="BD1007" s="5">
        <f>VLOOKUP(BC1007,'unit cost'!$A$2:$B$17,2,FALSE)</f>
        <v>0.26300000000000001</v>
      </c>
      <c r="BE1007" s="5">
        <f t="shared" si="16"/>
        <v>230440.6</v>
      </c>
    </row>
    <row r="1008" spans="1:57" ht="14.4" x14ac:dyDescent="0.3">
      <c r="A1008" t="s">
        <v>779</v>
      </c>
      <c r="C1008">
        <v>537</v>
      </c>
      <c r="D1008" t="s">
        <v>783</v>
      </c>
      <c r="E1008" t="s">
        <v>777</v>
      </c>
      <c r="F1008" t="s">
        <v>66</v>
      </c>
      <c r="G1008">
        <v>983493</v>
      </c>
      <c r="H1008">
        <v>0.33333333333333298</v>
      </c>
      <c r="I1008">
        <v>327831</v>
      </c>
      <c r="J1008" s="1">
        <v>45138</v>
      </c>
      <c r="K1008" s="1">
        <v>45138</v>
      </c>
      <c r="N1008" s="1">
        <v>45138</v>
      </c>
      <c r="O1008" t="s">
        <v>69</v>
      </c>
      <c r="P1008" t="s">
        <v>67</v>
      </c>
      <c r="Q1008" s="1">
        <v>44298</v>
      </c>
      <c r="T1008">
        <v>0</v>
      </c>
      <c r="U1008" t="b">
        <v>0</v>
      </c>
      <c r="V1008">
        <v>537</v>
      </c>
      <c r="W1008" t="s">
        <v>66</v>
      </c>
      <c r="X1008" t="s">
        <v>778</v>
      </c>
      <c r="Y1008" t="s">
        <v>779</v>
      </c>
      <c r="Z1008" t="s">
        <v>253</v>
      </c>
      <c r="AA1008" t="s">
        <v>60</v>
      </c>
      <c r="AB1008" t="s">
        <v>61</v>
      </c>
      <c r="AC1008">
        <v>2021</v>
      </c>
      <c r="AD1008" t="s">
        <v>780</v>
      </c>
      <c r="AE1008" t="s">
        <v>784</v>
      </c>
      <c r="AF1008">
        <v>7</v>
      </c>
      <c r="AG1008">
        <v>2023</v>
      </c>
      <c r="AH1008" t="s">
        <v>65</v>
      </c>
      <c r="AI1008" t="s">
        <v>785</v>
      </c>
      <c r="AJ1008" t="s">
        <v>786</v>
      </c>
      <c r="AK1008" t="s">
        <v>787</v>
      </c>
      <c r="AL1008" t="s">
        <v>777</v>
      </c>
      <c r="AM1008" t="s">
        <v>130</v>
      </c>
      <c r="AQ1008">
        <v>0</v>
      </c>
      <c r="AT1008">
        <v>0</v>
      </c>
      <c r="AW1008" t="s">
        <v>131</v>
      </c>
      <c r="AX1008">
        <v>3</v>
      </c>
      <c r="AY1008">
        <v>36</v>
      </c>
      <c r="AZ1008" s="1">
        <v>44886</v>
      </c>
      <c r="BA1008">
        <v>2023</v>
      </c>
      <c r="BB1008">
        <v>2023</v>
      </c>
      <c r="BC1008" t="s">
        <v>132</v>
      </c>
      <c r="BD1008" s="5">
        <f>VLOOKUP(BC1008,'unit cost'!$A$2:$B$17,2,FALSE)</f>
        <v>0.26300000000000001</v>
      </c>
      <c r="BE1008" s="5">
        <f t="shared" si="16"/>
        <v>258658.65900000001</v>
      </c>
    </row>
    <row r="1009" spans="1:57" ht="14.4" x14ac:dyDescent="0.3">
      <c r="A1009" t="s">
        <v>779</v>
      </c>
      <c r="C1009">
        <v>538</v>
      </c>
      <c r="D1009" t="s">
        <v>788</v>
      </c>
      <c r="E1009" t="s">
        <v>97</v>
      </c>
      <c r="F1009" t="s">
        <v>66</v>
      </c>
      <c r="G1009">
        <v>160200</v>
      </c>
      <c r="H1009">
        <v>1</v>
      </c>
      <c r="I1009">
        <v>160200</v>
      </c>
      <c r="J1009" s="1">
        <v>44489</v>
      </c>
      <c r="K1009" s="1">
        <v>44298</v>
      </c>
      <c r="N1009" s="1">
        <v>44489</v>
      </c>
      <c r="O1009" t="s">
        <v>80</v>
      </c>
      <c r="P1009" t="s">
        <v>57</v>
      </c>
      <c r="Q1009" s="1">
        <v>44299</v>
      </c>
      <c r="T1009">
        <v>0</v>
      </c>
      <c r="U1009" t="b">
        <v>0</v>
      </c>
      <c r="V1009" t="s">
        <v>789</v>
      </c>
      <c r="W1009" t="s">
        <v>83</v>
      </c>
      <c r="X1009" t="s">
        <v>778</v>
      </c>
      <c r="Y1009" t="s">
        <v>779</v>
      </c>
      <c r="Z1009" t="s">
        <v>253</v>
      </c>
      <c r="AA1009" t="s">
        <v>60</v>
      </c>
      <c r="AB1009" t="s">
        <v>61</v>
      </c>
      <c r="AC1009">
        <v>2021</v>
      </c>
      <c r="AD1009" t="s">
        <v>780</v>
      </c>
      <c r="AE1009" t="s">
        <v>790</v>
      </c>
      <c r="AF1009">
        <v>10</v>
      </c>
      <c r="AG1009">
        <v>2021</v>
      </c>
      <c r="AH1009" t="s">
        <v>86</v>
      </c>
      <c r="AI1009" t="s">
        <v>213</v>
      </c>
      <c r="AJ1009" t="s">
        <v>791</v>
      </c>
      <c r="AK1009" t="s">
        <v>215</v>
      </c>
      <c r="AL1009" t="s">
        <v>777</v>
      </c>
      <c r="AM1009" t="s">
        <v>122</v>
      </c>
      <c r="AQ1009">
        <v>0</v>
      </c>
      <c r="AT1009">
        <v>0</v>
      </c>
      <c r="AU1009">
        <v>8.5</v>
      </c>
      <c r="AV1009">
        <v>1361700</v>
      </c>
      <c r="AW1009" t="s">
        <v>123</v>
      </c>
      <c r="AX1009">
        <v>3</v>
      </c>
      <c r="AY1009">
        <v>42</v>
      </c>
      <c r="AZ1009" s="1">
        <v>44195</v>
      </c>
      <c r="BA1009">
        <v>2021</v>
      </c>
      <c r="BB1009">
        <v>2021</v>
      </c>
      <c r="BC1009" t="s">
        <v>216</v>
      </c>
      <c r="BD1009" s="5">
        <f>VLOOKUP(BC1009,'unit cost'!$A$2:$B$17,2,FALSE)</f>
        <v>8.5</v>
      </c>
      <c r="BE1009" s="5">
        <f t="shared" si="16"/>
        <v>1361700</v>
      </c>
    </row>
    <row r="1010" spans="1:57" ht="14.4" x14ac:dyDescent="0.3">
      <c r="A1010" t="s">
        <v>779</v>
      </c>
      <c r="C1010">
        <v>539</v>
      </c>
      <c r="D1010" t="s">
        <v>788</v>
      </c>
      <c r="E1010" t="s">
        <v>777</v>
      </c>
      <c r="F1010" t="s">
        <v>55</v>
      </c>
      <c r="G1010">
        <v>254236</v>
      </c>
      <c r="H1010">
        <v>1</v>
      </c>
      <c r="I1010">
        <v>254236</v>
      </c>
      <c r="J1010" s="1">
        <v>44469</v>
      </c>
      <c r="K1010" s="1">
        <v>44298</v>
      </c>
      <c r="N1010" s="1">
        <v>44469</v>
      </c>
      <c r="O1010" t="s">
        <v>69</v>
      </c>
      <c r="P1010" t="s">
        <v>57</v>
      </c>
      <c r="Q1010" s="1">
        <v>44298</v>
      </c>
      <c r="T1010">
        <v>0</v>
      </c>
      <c r="U1010" t="b">
        <v>0</v>
      </c>
      <c r="V1010">
        <v>539</v>
      </c>
      <c r="W1010" t="s">
        <v>792</v>
      </c>
      <c r="X1010" t="s">
        <v>778</v>
      </c>
      <c r="Y1010" t="s">
        <v>779</v>
      </c>
      <c r="Z1010" t="s">
        <v>253</v>
      </c>
      <c r="AA1010" t="s">
        <v>60</v>
      </c>
      <c r="AB1010" t="s">
        <v>61</v>
      </c>
      <c r="AC1010">
        <v>2021</v>
      </c>
      <c r="AD1010" t="s">
        <v>780</v>
      </c>
      <c r="AE1010" t="s">
        <v>790</v>
      </c>
      <c r="AF1010">
        <v>9</v>
      </c>
      <c r="AG1010">
        <v>2021</v>
      </c>
      <c r="AH1010" t="s">
        <v>65</v>
      </c>
      <c r="AI1010" t="s">
        <v>213</v>
      </c>
      <c r="AJ1010" t="s">
        <v>791</v>
      </c>
      <c r="AK1010" t="s">
        <v>215</v>
      </c>
      <c r="AL1010" t="s">
        <v>777</v>
      </c>
      <c r="AM1010" t="s">
        <v>122</v>
      </c>
      <c r="AQ1010">
        <v>0</v>
      </c>
      <c r="AT1010">
        <v>0</v>
      </c>
      <c r="AU1010">
        <v>8.5</v>
      </c>
      <c r="AV1010">
        <v>2161006</v>
      </c>
      <c r="AW1010" t="s">
        <v>123</v>
      </c>
      <c r="AX1010">
        <v>3</v>
      </c>
      <c r="AY1010">
        <v>42</v>
      </c>
      <c r="AZ1010" s="1">
        <v>44175</v>
      </c>
      <c r="BA1010">
        <v>2021</v>
      </c>
      <c r="BB1010">
        <v>2021</v>
      </c>
      <c r="BC1010" t="s">
        <v>216</v>
      </c>
      <c r="BD1010" s="5">
        <f>VLOOKUP(BC1010,'unit cost'!$A$2:$B$17,2,FALSE)</f>
        <v>8.5</v>
      </c>
      <c r="BE1010" s="5">
        <f t="shared" si="16"/>
        <v>2161006</v>
      </c>
    </row>
    <row r="1011" spans="1:57" ht="14.4" x14ac:dyDescent="0.3">
      <c r="A1011" t="s">
        <v>779</v>
      </c>
      <c r="C1011">
        <v>540</v>
      </c>
      <c r="D1011" t="s">
        <v>788</v>
      </c>
      <c r="E1011" t="s">
        <v>777</v>
      </c>
      <c r="F1011" t="s">
        <v>66</v>
      </c>
      <c r="G1011">
        <v>234469</v>
      </c>
      <c r="H1011">
        <v>1</v>
      </c>
      <c r="I1011">
        <v>234469</v>
      </c>
      <c r="J1011" s="1">
        <v>44865</v>
      </c>
      <c r="K1011" s="1">
        <v>44865</v>
      </c>
      <c r="N1011" s="1">
        <v>44865</v>
      </c>
      <c r="O1011" t="s">
        <v>69</v>
      </c>
      <c r="P1011" t="s">
        <v>67</v>
      </c>
      <c r="Q1011" s="1">
        <v>44298</v>
      </c>
      <c r="T1011">
        <v>234469</v>
      </c>
      <c r="U1011" t="b">
        <v>0</v>
      </c>
      <c r="V1011">
        <v>540</v>
      </c>
      <c r="W1011" t="s">
        <v>66</v>
      </c>
      <c r="X1011" t="s">
        <v>778</v>
      </c>
      <c r="Y1011" t="s">
        <v>779</v>
      </c>
      <c r="Z1011" t="s">
        <v>253</v>
      </c>
      <c r="AA1011" t="s">
        <v>60</v>
      </c>
      <c r="AB1011" t="s">
        <v>61</v>
      </c>
      <c r="AC1011">
        <v>2021</v>
      </c>
      <c r="AD1011" t="s">
        <v>780</v>
      </c>
      <c r="AE1011" t="s">
        <v>790</v>
      </c>
      <c r="AF1011">
        <v>10</v>
      </c>
      <c r="AG1011">
        <v>2022</v>
      </c>
      <c r="AH1011" t="s">
        <v>65</v>
      </c>
      <c r="AI1011" t="s">
        <v>213</v>
      </c>
      <c r="AJ1011" t="s">
        <v>791</v>
      </c>
      <c r="AK1011" t="s">
        <v>215</v>
      </c>
      <c r="AL1011" t="s">
        <v>777</v>
      </c>
      <c r="AM1011" t="s">
        <v>122</v>
      </c>
      <c r="AQ1011">
        <v>0</v>
      </c>
      <c r="AT1011">
        <v>0</v>
      </c>
      <c r="AU1011">
        <v>8.5</v>
      </c>
      <c r="AV1011">
        <v>1992986.5</v>
      </c>
      <c r="AW1011" t="s">
        <v>123</v>
      </c>
      <c r="AX1011">
        <v>3</v>
      </c>
      <c r="AY1011">
        <v>42</v>
      </c>
      <c r="AZ1011" s="1">
        <v>44571</v>
      </c>
      <c r="BA1011">
        <v>2022</v>
      </c>
      <c r="BB1011">
        <v>2022</v>
      </c>
      <c r="BC1011" t="s">
        <v>216</v>
      </c>
      <c r="BD1011" s="5">
        <f>VLOOKUP(BC1011,'unit cost'!$A$2:$B$17,2,FALSE)</f>
        <v>8.5</v>
      </c>
      <c r="BE1011" s="5">
        <f t="shared" si="16"/>
        <v>1992986.5</v>
      </c>
    </row>
    <row r="1012" spans="1:57" ht="14.4" x14ac:dyDescent="0.3">
      <c r="A1012" t="s">
        <v>779</v>
      </c>
      <c r="C1012">
        <v>541</v>
      </c>
      <c r="D1012" t="s">
        <v>788</v>
      </c>
      <c r="E1012" t="s">
        <v>777</v>
      </c>
      <c r="F1012" t="s">
        <v>66</v>
      </c>
      <c r="G1012">
        <v>251972</v>
      </c>
      <c r="H1012">
        <v>1</v>
      </c>
      <c r="I1012">
        <v>251972</v>
      </c>
      <c r="J1012" s="1">
        <v>45077</v>
      </c>
      <c r="K1012" s="1">
        <v>45077</v>
      </c>
      <c r="N1012" s="1">
        <v>45077</v>
      </c>
      <c r="O1012" t="s">
        <v>69</v>
      </c>
      <c r="P1012" t="s">
        <v>67</v>
      </c>
      <c r="Q1012" s="1">
        <v>44298</v>
      </c>
      <c r="T1012">
        <v>0</v>
      </c>
      <c r="U1012" t="b">
        <v>0</v>
      </c>
      <c r="V1012">
        <v>541</v>
      </c>
      <c r="W1012" t="s">
        <v>66</v>
      </c>
      <c r="X1012" t="s">
        <v>778</v>
      </c>
      <c r="Y1012" t="s">
        <v>779</v>
      </c>
      <c r="Z1012" t="s">
        <v>253</v>
      </c>
      <c r="AA1012" t="s">
        <v>60</v>
      </c>
      <c r="AB1012" t="s">
        <v>61</v>
      </c>
      <c r="AC1012">
        <v>2021</v>
      </c>
      <c r="AD1012" t="s">
        <v>780</v>
      </c>
      <c r="AE1012" t="s">
        <v>790</v>
      </c>
      <c r="AF1012">
        <v>5</v>
      </c>
      <c r="AG1012">
        <v>2023</v>
      </c>
      <c r="AH1012" t="s">
        <v>65</v>
      </c>
      <c r="AI1012" t="s">
        <v>213</v>
      </c>
      <c r="AJ1012" t="s">
        <v>791</v>
      </c>
      <c r="AK1012" t="s">
        <v>215</v>
      </c>
      <c r="AL1012" t="s">
        <v>777</v>
      </c>
      <c r="AM1012" t="s">
        <v>122</v>
      </c>
      <c r="AQ1012">
        <v>0</v>
      </c>
      <c r="AT1012">
        <v>0</v>
      </c>
      <c r="AU1012">
        <v>8.5</v>
      </c>
      <c r="AV1012">
        <v>2141762</v>
      </c>
      <c r="AW1012" t="s">
        <v>123</v>
      </c>
      <c r="AX1012">
        <v>3</v>
      </c>
      <c r="AY1012">
        <v>42</v>
      </c>
      <c r="AZ1012" s="1">
        <v>44783</v>
      </c>
      <c r="BA1012">
        <v>2022</v>
      </c>
      <c r="BB1012">
        <v>2023</v>
      </c>
      <c r="BC1012" t="s">
        <v>216</v>
      </c>
      <c r="BD1012" s="5">
        <f>VLOOKUP(BC1012,'unit cost'!$A$2:$B$17,2,FALSE)</f>
        <v>8.5</v>
      </c>
      <c r="BE1012" s="5">
        <f t="shared" si="16"/>
        <v>2141762</v>
      </c>
    </row>
    <row r="1013" spans="1:57" ht="14.4" x14ac:dyDescent="0.3">
      <c r="A1013" t="s">
        <v>779</v>
      </c>
      <c r="C1013">
        <v>543</v>
      </c>
      <c r="D1013" t="s">
        <v>788</v>
      </c>
      <c r="E1013" t="s">
        <v>777</v>
      </c>
      <c r="F1013" t="s">
        <v>66</v>
      </c>
      <c r="G1013">
        <v>287918</v>
      </c>
      <c r="H1013">
        <v>1</v>
      </c>
      <c r="I1013">
        <v>287918</v>
      </c>
      <c r="J1013" s="1">
        <v>44530</v>
      </c>
      <c r="K1013" s="1">
        <v>44530</v>
      </c>
      <c r="N1013" s="1">
        <v>44530</v>
      </c>
      <c r="O1013" t="s">
        <v>69</v>
      </c>
      <c r="P1013" t="s">
        <v>67</v>
      </c>
      <c r="Q1013" s="1">
        <v>44298</v>
      </c>
      <c r="T1013">
        <v>0</v>
      </c>
      <c r="U1013" t="b">
        <v>0</v>
      </c>
      <c r="V1013">
        <v>543</v>
      </c>
      <c r="W1013" t="s">
        <v>66</v>
      </c>
      <c r="X1013" t="s">
        <v>778</v>
      </c>
      <c r="Y1013" t="s">
        <v>779</v>
      </c>
      <c r="Z1013" t="s">
        <v>253</v>
      </c>
      <c r="AA1013" t="s">
        <v>60</v>
      </c>
      <c r="AB1013" t="s">
        <v>61</v>
      </c>
      <c r="AC1013">
        <v>2021</v>
      </c>
      <c r="AD1013" t="s">
        <v>780</v>
      </c>
      <c r="AE1013" t="s">
        <v>790</v>
      </c>
      <c r="AF1013">
        <v>11</v>
      </c>
      <c r="AG1013">
        <v>2021</v>
      </c>
      <c r="AH1013" t="s">
        <v>65</v>
      </c>
      <c r="AI1013" t="s">
        <v>213</v>
      </c>
      <c r="AJ1013" t="s">
        <v>791</v>
      </c>
      <c r="AK1013" t="s">
        <v>215</v>
      </c>
      <c r="AL1013" t="s">
        <v>777</v>
      </c>
      <c r="AM1013" t="s">
        <v>122</v>
      </c>
      <c r="AQ1013">
        <v>0</v>
      </c>
      <c r="AT1013">
        <v>0</v>
      </c>
      <c r="AU1013">
        <v>8.5</v>
      </c>
      <c r="AV1013">
        <v>2447303</v>
      </c>
      <c r="AW1013" t="s">
        <v>123</v>
      </c>
      <c r="AX1013">
        <v>3</v>
      </c>
      <c r="AY1013">
        <v>42</v>
      </c>
      <c r="AZ1013" s="1">
        <v>44236</v>
      </c>
      <c r="BA1013">
        <v>2021</v>
      </c>
      <c r="BB1013">
        <v>2021</v>
      </c>
      <c r="BC1013" t="s">
        <v>216</v>
      </c>
      <c r="BD1013" s="5">
        <f>VLOOKUP(BC1013,'unit cost'!$A$2:$B$17,2,FALSE)</f>
        <v>8.5</v>
      </c>
      <c r="BE1013" s="5">
        <f t="shared" si="16"/>
        <v>2447303</v>
      </c>
    </row>
    <row r="1014" spans="1:57" ht="14.4" x14ac:dyDescent="0.3">
      <c r="A1014" t="s">
        <v>779</v>
      </c>
      <c r="C1014">
        <v>544</v>
      </c>
      <c r="D1014" t="s">
        <v>788</v>
      </c>
      <c r="E1014" t="s">
        <v>777</v>
      </c>
      <c r="F1014" t="s">
        <v>66</v>
      </c>
      <c r="G1014">
        <v>251972</v>
      </c>
      <c r="H1014">
        <v>1</v>
      </c>
      <c r="I1014">
        <v>251972</v>
      </c>
      <c r="J1014" s="1">
        <v>44742</v>
      </c>
      <c r="K1014" s="1">
        <v>44742</v>
      </c>
      <c r="N1014" s="1">
        <v>44742</v>
      </c>
      <c r="O1014" t="s">
        <v>69</v>
      </c>
      <c r="P1014" t="s">
        <v>67</v>
      </c>
      <c r="Q1014" s="1">
        <v>44298</v>
      </c>
      <c r="T1014">
        <v>0</v>
      </c>
      <c r="U1014" t="b">
        <v>0</v>
      </c>
      <c r="V1014">
        <v>544</v>
      </c>
      <c r="W1014" t="s">
        <v>66</v>
      </c>
      <c r="X1014" t="s">
        <v>778</v>
      </c>
      <c r="Y1014" t="s">
        <v>779</v>
      </c>
      <c r="Z1014" t="s">
        <v>253</v>
      </c>
      <c r="AA1014" t="s">
        <v>60</v>
      </c>
      <c r="AB1014" t="s">
        <v>61</v>
      </c>
      <c r="AC1014">
        <v>2021</v>
      </c>
      <c r="AD1014" t="s">
        <v>780</v>
      </c>
      <c r="AE1014" t="s">
        <v>790</v>
      </c>
      <c r="AF1014">
        <v>6</v>
      </c>
      <c r="AG1014">
        <v>2022</v>
      </c>
      <c r="AH1014" t="s">
        <v>65</v>
      </c>
      <c r="AI1014" t="s">
        <v>213</v>
      </c>
      <c r="AJ1014" t="s">
        <v>791</v>
      </c>
      <c r="AK1014" t="s">
        <v>215</v>
      </c>
      <c r="AL1014" t="s">
        <v>777</v>
      </c>
      <c r="AM1014" t="s">
        <v>122</v>
      </c>
      <c r="AQ1014">
        <v>0</v>
      </c>
      <c r="AT1014">
        <v>0</v>
      </c>
      <c r="AU1014">
        <v>8.5</v>
      </c>
      <c r="AV1014">
        <v>2141762</v>
      </c>
      <c r="AW1014" t="s">
        <v>123</v>
      </c>
      <c r="AX1014">
        <v>3</v>
      </c>
      <c r="AY1014">
        <v>42</v>
      </c>
      <c r="AZ1014" s="1">
        <v>44448</v>
      </c>
      <c r="BA1014">
        <v>2021</v>
      </c>
      <c r="BB1014">
        <v>2022</v>
      </c>
      <c r="BC1014" t="s">
        <v>216</v>
      </c>
      <c r="BD1014" s="5">
        <f>VLOOKUP(BC1014,'unit cost'!$A$2:$B$17,2,FALSE)</f>
        <v>8.5</v>
      </c>
      <c r="BE1014" s="5">
        <f t="shared" si="16"/>
        <v>2141762</v>
      </c>
    </row>
    <row r="1015" spans="1:57" ht="14.4" x14ac:dyDescent="0.3">
      <c r="A1015" t="s">
        <v>779</v>
      </c>
      <c r="C1015">
        <v>545</v>
      </c>
      <c r="D1015" t="s">
        <v>793</v>
      </c>
      <c r="E1015" t="s">
        <v>777</v>
      </c>
      <c r="F1015" t="s">
        <v>66</v>
      </c>
      <c r="G1015">
        <v>100000</v>
      </c>
      <c r="H1015">
        <v>1</v>
      </c>
      <c r="I1015">
        <v>100000</v>
      </c>
      <c r="J1015" s="1">
        <v>44123</v>
      </c>
      <c r="K1015" s="1">
        <v>44298</v>
      </c>
      <c r="N1015" s="1">
        <v>44123</v>
      </c>
      <c r="O1015" t="s">
        <v>56</v>
      </c>
      <c r="P1015" t="s">
        <v>57</v>
      </c>
      <c r="Q1015" s="1">
        <v>44298</v>
      </c>
      <c r="T1015">
        <v>0</v>
      </c>
      <c r="U1015" t="b">
        <v>0</v>
      </c>
      <c r="V1015">
        <v>545</v>
      </c>
      <c r="W1015" t="s">
        <v>94</v>
      </c>
      <c r="X1015" t="s">
        <v>778</v>
      </c>
      <c r="Y1015" t="s">
        <v>779</v>
      </c>
      <c r="Z1015" t="s">
        <v>253</v>
      </c>
      <c r="AA1015" t="s">
        <v>60</v>
      </c>
      <c r="AB1015" t="s">
        <v>61</v>
      </c>
      <c r="AC1015">
        <v>2021</v>
      </c>
      <c r="AD1015" t="s">
        <v>780</v>
      </c>
      <c r="AE1015" t="s">
        <v>794</v>
      </c>
      <c r="AF1015">
        <v>10</v>
      </c>
      <c r="AG1015">
        <v>2020</v>
      </c>
      <c r="AH1015" t="s">
        <v>94</v>
      </c>
      <c r="AI1015" t="s">
        <v>111</v>
      </c>
      <c r="AJ1015" t="s">
        <v>795</v>
      </c>
      <c r="AK1015" t="s">
        <v>113</v>
      </c>
      <c r="AL1015" t="s">
        <v>777</v>
      </c>
      <c r="AM1015" t="s">
        <v>114</v>
      </c>
      <c r="AQ1015">
        <v>0</v>
      </c>
      <c r="AT1015">
        <v>0</v>
      </c>
      <c r="AU1015">
        <v>0.6</v>
      </c>
      <c r="AV1015">
        <v>60000</v>
      </c>
      <c r="AW1015" t="s">
        <v>115</v>
      </c>
      <c r="AX1015">
        <v>3</v>
      </c>
      <c r="AY1015">
        <v>0</v>
      </c>
      <c r="AZ1015" s="1">
        <v>44123</v>
      </c>
      <c r="BA1015">
        <v>2021</v>
      </c>
      <c r="BB1015">
        <v>2021</v>
      </c>
      <c r="BC1015" t="s">
        <v>116</v>
      </c>
      <c r="BD1015" s="5">
        <f>VLOOKUP(BC1015,'unit cost'!$A$2:$B$17,2,FALSE)</f>
        <v>0.29599999999999999</v>
      </c>
      <c r="BE1015" s="5">
        <f t="shared" si="16"/>
        <v>29600</v>
      </c>
    </row>
    <row r="1016" spans="1:57" ht="14.4" x14ac:dyDescent="0.3">
      <c r="A1016" t="s">
        <v>779</v>
      </c>
      <c r="C1016">
        <v>548</v>
      </c>
      <c r="D1016" t="s">
        <v>793</v>
      </c>
      <c r="E1016" t="s">
        <v>777</v>
      </c>
      <c r="F1016" t="s">
        <v>66</v>
      </c>
      <c r="G1016">
        <v>89115</v>
      </c>
      <c r="H1016">
        <v>1</v>
      </c>
      <c r="I1016">
        <v>89115</v>
      </c>
      <c r="J1016" s="1">
        <v>44865</v>
      </c>
      <c r="K1016" s="1">
        <v>44865</v>
      </c>
      <c r="N1016" s="1">
        <v>44865</v>
      </c>
      <c r="O1016" t="s">
        <v>69</v>
      </c>
      <c r="P1016" t="s">
        <v>67</v>
      </c>
      <c r="Q1016" s="1">
        <v>44298</v>
      </c>
      <c r="T1016">
        <v>0</v>
      </c>
      <c r="U1016" t="b">
        <v>0</v>
      </c>
      <c r="V1016">
        <v>548</v>
      </c>
      <c r="W1016" t="s">
        <v>792</v>
      </c>
      <c r="X1016" t="s">
        <v>778</v>
      </c>
      <c r="Y1016" t="s">
        <v>779</v>
      </c>
      <c r="Z1016" t="s">
        <v>253</v>
      </c>
      <c r="AA1016" t="s">
        <v>60</v>
      </c>
      <c r="AB1016" t="s">
        <v>61</v>
      </c>
      <c r="AC1016">
        <v>2021</v>
      </c>
      <c r="AD1016" t="s">
        <v>780</v>
      </c>
      <c r="AE1016" t="s">
        <v>794</v>
      </c>
      <c r="AF1016">
        <v>10</v>
      </c>
      <c r="AG1016">
        <v>2022</v>
      </c>
      <c r="AH1016" t="s">
        <v>65</v>
      </c>
      <c r="AI1016" t="s">
        <v>111</v>
      </c>
      <c r="AJ1016" t="s">
        <v>795</v>
      </c>
      <c r="AK1016" t="s">
        <v>113</v>
      </c>
      <c r="AL1016" t="s">
        <v>777</v>
      </c>
      <c r="AM1016" t="s">
        <v>114</v>
      </c>
      <c r="AQ1016">
        <v>0</v>
      </c>
      <c r="AT1016">
        <v>0</v>
      </c>
      <c r="AU1016">
        <v>0.6</v>
      </c>
      <c r="AV1016">
        <v>53469</v>
      </c>
      <c r="AW1016" t="s">
        <v>115</v>
      </c>
      <c r="AX1016">
        <v>3</v>
      </c>
      <c r="AY1016">
        <v>0</v>
      </c>
      <c r="AZ1016" s="1">
        <v>44865</v>
      </c>
      <c r="BA1016">
        <v>2023</v>
      </c>
      <c r="BB1016">
        <v>2023</v>
      </c>
      <c r="BC1016" t="s">
        <v>116</v>
      </c>
      <c r="BD1016" s="5">
        <f>VLOOKUP(BC1016,'unit cost'!$A$2:$B$17,2,FALSE)</f>
        <v>0.29599999999999999</v>
      </c>
      <c r="BE1016" s="5">
        <f t="shared" si="16"/>
        <v>26378.039999999997</v>
      </c>
    </row>
    <row r="1017" spans="1:57" ht="14.4" x14ac:dyDescent="0.3">
      <c r="A1017" t="s">
        <v>779</v>
      </c>
      <c r="C1017">
        <v>549</v>
      </c>
      <c r="D1017" t="s">
        <v>793</v>
      </c>
      <c r="E1017" t="s">
        <v>777</v>
      </c>
      <c r="F1017" t="s">
        <v>66</v>
      </c>
      <c r="G1017">
        <v>110885</v>
      </c>
      <c r="H1017">
        <v>1</v>
      </c>
      <c r="I1017">
        <v>110885</v>
      </c>
      <c r="J1017" s="1">
        <v>45046</v>
      </c>
      <c r="K1017" s="1">
        <v>45046</v>
      </c>
      <c r="N1017" s="1">
        <v>45046</v>
      </c>
      <c r="O1017" t="s">
        <v>69</v>
      </c>
      <c r="P1017" t="s">
        <v>67</v>
      </c>
      <c r="Q1017" s="1">
        <v>44298</v>
      </c>
      <c r="T1017">
        <v>0</v>
      </c>
      <c r="U1017" t="b">
        <v>0</v>
      </c>
      <c r="V1017">
        <v>549</v>
      </c>
      <c r="W1017" t="s">
        <v>792</v>
      </c>
      <c r="X1017" t="s">
        <v>778</v>
      </c>
      <c r="Y1017" t="s">
        <v>779</v>
      </c>
      <c r="Z1017" t="s">
        <v>253</v>
      </c>
      <c r="AA1017" t="s">
        <v>60</v>
      </c>
      <c r="AB1017" t="s">
        <v>61</v>
      </c>
      <c r="AC1017">
        <v>2021</v>
      </c>
      <c r="AD1017" t="s">
        <v>780</v>
      </c>
      <c r="AE1017" t="s">
        <v>794</v>
      </c>
      <c r="AF1017">
        <v>4</v>
      </c>
      <c r="AG1017">
        <v>2023</v>
      </c>
      <c r="AH1017" t="s">
        <v>65</v>
      </c>
      <c r="AI1017" t="s">
        <v>111</v>
      </c>
      <c r="AJ1017" t="s">
        <v>795</v>
      </c>
      <c r="AK1017" t="s">
        <v>113</v>
      </c>
      <c r="AL1017" t="s">
        <v>777</v>
      </c>
      <c r="AM1017" t="s">
        <v>114</v>
      </c>
      <c r="AQ1017">
        <v>0</v>
      </c>
      <c r="AT1017">
        <v>0</v>
      </c>
      <c r="AU1017">
        <v>0.6</v>
      </c>
      <c r="AV1017">
        <v>66531</v>
      </c>
      <c r="AW1017" t="s">
        <v>115</v>
      </c>
      <c r="AX1017">
        <v>3</v>
      </c>
      <c r="AY1017">
        <v>0</v>
      </c>
      <c r="AZ1017" s="1">
        <v>45046</v>
      </c>
      <c r="BA1017">
        <v>2023</v>
      </c>
      <c r="BB1017">
        <v>2023</v>
      </c>
      <c r="BC1017" t="s">
        <v>116</v>
      </c>
      <c r="BD1017" s="5">
        <f>VLOOKUP(BC1017,'unit cost'!$A$2:$B$17,2,FALSE)</f>
        <v>0.29599999999999999</v>
      </c>
      <c r="BE1017" s="5">
        <f t="shared" si="16"/>
        <v>32821.96</v>
      </c>
    </row>
    <row r="1018" spans="1:57" ht="14.4" x14ac:dyDescent="0.3">
      <c r="A1018" t="s">
        <v>779</v>
      </c>
      <c r="C1018">
        <v>550</v>
      </c>
      <c r="D1018" t="s">
        <v>375</v>
      </c>
      <c r="E1018" t="s">
        <v>777</v>
      </c>
      <c r="F1018" t="s">
        <v>66</v>
      </c>
      <c r="G1018">
        <v>61554</v>
      </c>
      <c r="I1018">
        <v>61554</v>
      </c>
      <c r="J1018" s="1">
        <v>44592</v>
      </c>
      <c r="K1018" s="1">
        <v>44592</v>
      </c>
      <c r="N1018" s="1">
        <v>44592</v>
      </c>
      <c r="O1018" t="s">
        <v>69</v>
      </c>
      <c r="P1018" t="s">
        <v>67</v>
      </c>
      <c r="Q1018" s="1">
        <v>44298</v>
      </c>
      <c r="T1018">
        <v>61554</v>
      </c>
      <c r="U1018" t="b">
        <v>0</v>
      </c>
      <c r="V1018">
        <v>550</v>
      </c>
      <c r="W1018" t="s">
        <v>66</v>
      </c>
      <c r="X1018" t="s">
        <v>778</v>
      </c>
      <c r="Y1018" t="s">
        <v>779</v>
      </c>
      <c r="Z1018" t="s">
        <v>253</v>
      </c>
      <c r="AA1018" t="s">
        <v>60</v>
      </c>
      <c r="AB1018" t="s">
        <v>61</v>
      </c>
      <c r="AC1018">
        <v>2021</v>
      </c>
      <c r="AD1018" t="s">
        <v>780</v>
      </c>
      <c r="AE1018" t="s">
        <v>796</v>
      </c>
      <c r="AF1018">
        <v>1</v>
      </c>
      <c r="AG1018">
        <v>2022</v>
      </c>
      <c r="AH1018" t="s">
        <v>65</v>
      </c>
      <c r="AJ1018" t="s">
        <v>797</v>
      </c>
      <c r="AL1018" t="s">
        <v>777</v>
      </c>
      <c r="AQ1018">
        <v>0</v>
      </c>
      <c r="AT1018">
        <v>0</v>
      </c>
      <c r="AY1018">
        <v>44</v>
      </c>
      <c r="AZ1018" s="1">
        <v>44284</v>
      </c>
      <c r="BA1018">
        <v>2021</v>
      </c>
      <c r="BB1018">
        <v>2021</v>
      </c>
      <c r="BC1018" t="s">
        <v>155</v>
      </c>
      <c r="BD1018" s="5">
        <f>VLOOKUP(BC1018,'unit cost'!$A$2:$B$17,2,FALSE)</f>
        <v>0.35099999999999998</v>
      </c>
      <c r="BE1018" s="5">
        <f t="shared" si="16"/>
        <v>21605.453999999998</v>
      </c>
    </row>
    <row r="1019" spans="1:57" ht="14.4" x14ac:dyDescent="0.3">
      <c r="A1019" t="s">
        <v>779</v>
      </c>
      <c r="C1019">
        <v>551</v>
      </c>
      <c r="D1019" t="s">
        <v>375</v>
      </c>
      <c r="E1019" t="s">
        <v>777</v>
      </c>
      <c r="F1019" t="s">
        <v>66</v>
      </c>
      <c r="G1019">
        <v>69391</v>
      </c>
      <c r="I1019">
        <v>69391</v>
      </c>
      <c r="J1019" s="1">
        <v>44804</v>
      </c>
      <c r="K1019" s="1">
        <v>44804</v>
      </c>
      <c r="N1019" s="1">
        <v>44804</v>
      </c>
      <c r="O1019" t="s">
        <v>69</v>
      </c>
      <c r="P1019" t="s">
        <v>67</v>
      </c>
      <c r="Q1019" s="1">
        <v>44298</v>
      </c>
      <c r="T1019">
        <v>0</v>
      </c>
      <c r="U1019" t="b">
        <v>0</v>
      </c>
      <c r="V1019">
        <v>551</v>
      </c>
      <c r="W1019" t="s">
        <v>66</v>
      </c>
      <c r="X1019" t="s">
        <v>778</v>
      </c>
      <c r="Y1019" t="s">
        <v>779</v>
      </c>
      <c r="Z1019" t="s">
        <v>253</v>
      </c>
      <c r="AA1019" t="s">
        <v>60</v>
      </c>
      <c r="AB1019" t="s">
        <v>61</v>
      </c>
      <c r="AC1019">
        <v>2021</v>
      </c>
      <c r="AD1019" t="s">
        <v>780</v>
      </c>
      <c r="AE1019" t="s">
        <v>796</v>
      </c>
      <c r="AF1019">
        <v>8</v>
      </c>
      <c r="AG1019">
        <v>2022</v>
      </c>
      <c r="AH1019" t="s">
        <v>65</v>
      </c>
      <c r="AJ1019" t="s">
        <v>797</v>
      </c>
      <c r="AL1019" t="s">
        <v>777</v>
      </c>
      <c r="AQ1019">
        <v>0</v>
      </c>
      <c r="AT1019">
        <v>0</v>
      </c>
      <c r="AY1019">
        <v>44</v>
      </c>
      <c r="AZ1019" s="1">
        <v>44496</v>
      </c>
      <c r="BA1019">
        <v>2022</v>
      </c>
      <c r="BB1019">
        <v>2022</v>
      </c>
      <c r="BC1019" t="s">
        <v>155</v>
      </c>
      <c r="BD1019" s="5">
        <f>VLOOKUP(BC1019,'unit cost'!$A$2:$B$17,2,FALSE)</f>
        <v>0.35099999999999998</v>
      </c>
      <c r="BE1019" s="5">
        <f t="shared" si="16"/>
        <v>24356.240999999998</v>
      </c>
    </row>
    <row r="1020" spans="1:57" ht="14.4" x14ac:dyDescent="0.3">
      <c r="A1020" t="s">
        <v>779</v>
      </c>
      <c r="C1020">
        <v>552</v>
      </c>
      <c r="D1020" t="s">
        <v>375</v>
      </c>
      <c r="E1020" t="s">
        <v>777</v>
      </c>
      <c r="F1020" t="s">
        <v>66</v>
      </c>
      <c r="G1020">
        <v>69391</v>
      </c>
      <c r="I1020">
        <v>69391</v>
      </c>
      <c r="J1020" s="1">
        <v>45016</v>
      </c>
      <c r="K1020" s="1">
        <v>45016</v>
      </c>
      <c r="N1020" s="1">
        <v>45016</v>
      </c>
      <c r="O1020" t="s">
        <v>69</v>
      </c>
      <c r="P1020" t="s">
        <v>67</v>
      </c>
      <c r="Q1020" s="1">
        <v>44298</v>
      </c>
      <c r="T1020">
        <v>0</v>
      </c>
      <c r="U1020" t="b">
        <v>0</v>
      </c>
      <c r="V1020">
        <v>552</v>
      </c>
      <c r="W1020" t="s">
        <v>66</v>
      </c>
      <c r="X1020" t="s">
        <v>778</v>
      </c>
      <c r="Y1020" t="s">
        <v>779</v>
      </c>
      <c r="Z1020" t="s">
        <v>253</v>
      </c>
      <c r="AA1020" t="s">
        <v>60</v>
      </c>
      <c r="AB1020" t="s">
        <v>61</v>
      </c>
      <c r="AC1020">
        <v>2021</v>
      </c>
      <c r="AD1020" t="s">
        <v>780</v>
      </c>
      <c r="AE1020" t="s">
        <v>796</v>
      </c>
      <c r="AF1020">
        <v>3</v>
      </c>
      <c r="AG1020">
        <v>2023</v>
      </c>
      <c r="AH1020" t="s">
        <v>65</v>
      </c>
      <c r="AJ1020" t="s">
        <v>797</v>
      </c>
      <c r="AL1020" t="s">
        <v>777</v>
      </c>
      <c r="AQ1020">
        <v>0</v>
      </c>
      <c r="AT1020">
        <v>0</v>
      </c>
      <c r="AY1020">
        <v>44</v>
      </c>
      <c r="AZ1020" s="1">
        <v>44708</v>
      </c>
      <c r="BA1020">
        <v>2022</v>
      </c>
      <c r="BB1020">
        <v>2023</v>
      </c>
      <c r="BC1020" t="s">
        <v>155</v>
      </c>
      <c r="BD1020" s="5">
        <f>VLOOKUP(BC1020,'unit cost'!$A$2:$B$17,2,FALSE)</f>
        <v>0.35099999999999998</v>
      </c>
      <c r="BE1020" s="5">
        <f t="shared" si="16"/>
        <v>24356.240999999998</v>
      </c>
    </row>
    <row r="1021" spans="1:57" ht="14.4" x14ac:dyDescent="0.3">
      <c r="A1021" t="s">
        <v>779</v>
      </c>
      <c r="C1021">
        <v>553</v>
      </c>
      <c r="D1021" t="s">
        <v>414</v>
      </c>
      <c r="E1021" t="s">
        <v>777</v>
      </c>
      <c r="F1021" t="s">
        <v>66</v>
      </c>
      <c r="G1021">
        <v>120000</v>
      </c>
      <c r="H1021">
        <v>1</v>
      </c>
      <c r="I1021">
        <v>120000</v>
      </c>
      <c r="J1021" s="1">
        <v>44377</v>
      </c>
      <c r="K1021" s="1">
        <v>44298</v>
      </c>
      <c r="N1021" s="1">
        <v>44377</v>
      </c>
      <c r="O1021" t="s">
        <v>80</v>
      </c>
      <c r="P1021" t="s">
        <v>57</v>
      </c>
      <c r="Q1021" s="1">
        <v>44298</v>
      </c>
      <c r="T1021">
        <v>0</v>
      </c>
      <c r="U1021" t="b">
        <v>0</v>
      </c>
      <c r="V1021">
        <v>553</v>
      </c>
      <c r="W1021" t="s">
        <v>94</v>
      </c>
      <c r="X1021" t="s">
        <v>778</v>
      </c>
      <c r="Y1021" t="s">
        <v>779</v>
      </c>
      <c r="Z1021" t="s">
        <v>253</v>
      </c>
      <c r="AA1021" t="s">
        <v>60</v>
      </c>
      <c r="AB1021" t="s">
        <v>61</v>
      </c>
      <c r="AC1021">
        <v>2021</v>
      </c>
      <c r="AD1021" t="s">
        <v>780</v>
      </c>
      <c r="AE1021" t="s">
        <v>798</v>
      </c>
      <c r="AF1021">
        <v>6</v>
      </c>
      <c r="AG1021">
        <v>2021</v>
      </c>
      <c r="AH1021" t="s">
        <v>94</v>
      </c>
      <c r="AI1021" t="s">
        <v>119</v>
      </c>
      <c r="AJ1021" t="s">
        <v>799</v>
      </c>
      <c r="AK1021" t="s">
        <v>121</v>
      </c>
      <c r="AL1021" t="s">
        <v>777</v>
      </c>
      <c r="AM1021" t="s">
        <v>122</v>
      </c>
      <c r="AQ1021">
        <v>0</v>
      </c>
      <c r="AT1021">
        <v>0</v>
      </c>
      <c r="AU1021">
        <v>8.5</v>
      </c>
      <c r="AV1021">
        <v>1020000</v>
      </c>
      <c r="AW1021" t="s">
        <v>123</v>
      </c>
      <c r="AX1021">
        <v>3</v>
      </c>
      <c r="AY1021">
        <v>16</v>
      </c>
      <c r="AZ1021" s="1">
        <v>44265</v>
      </c>
      <c r="BA1021">
        <v>2021</v>
      </c>
      <c r="BB1021">
        <v>2021</v>
      </c>
      <c r="BC1021" t="s">
        <v>124</v>
      </c>
      <c r="BD1021" s="5">
        <f>VLOOKUP(BC1021,'unit cost'!$A$2:$B$17,2,FALSE)</f>
        <v>8.5</v>
      </c>
      <c r="BE1021" s="5">
        <f t="shared" si="16"/>
        <v>1020000</v>
      </c>
    </row>
    <row r="1022" spans="1:57" ht="14.4" x14ac:dyDescent="0.3">
      <c r="A1022" t="s">
        <v>779</v>
      </c>
      <c r="C1022">
        <v>554</v>
      </c>
      <c r="D1022" t="s">
        <v>414</v>
      </c>
      <c r="E1022" t="s">
        <v>777</v>
      </c>
      <c r="F1022" t="s">
        <v>66</v>
      </c>
      <c r="G1022">
        <v>208700</v>
      </c>
      <c r="H1022">
        <v>1</v>
      </c>
      <c r="I1022">
        <v>208700</v>
      </c>
      <c r="J1022" s="1">
        <v>44074</v>
      </c>
      <c r="K1022" s="1">
        <v>44439</v>
      </c>
      <c r="N1022" s="1">
        <v>44074</v>
      </c>
      <c r="O1022" t="s">
        <v>56</v>
      </c>
      <c r="P1022" t="s">
        <v>67</v>
      </c>
      <c r="Q1022" s="1">
        <v>44298</v>
      </c>
      <c r="T1022">
        <v>199520</v>
      </c>
      <c r="U1022" t="b">
        <v>0</v>
      </c>
      <c r="V1022">
        <v>554</v>
      </c>
      <c r="W1022" t="s">
        <v>800</v>
      </c>
      <c r="X1022" t="s">
        <v>778</v>
      </c>
      <c r="Y1022" t="s">
        <v>779</v>
      </c>
      <c r="Z1022" t="s">
        <v>253</v>
      </c>
      <c r="AA1022" t="s">
        <v>60</v>
      </c>
      <c r="AB1022" t="s">
        <v>61</v>
      </c>
      <c r="AC1022">
        <v>2021</v>
      </c>
      <c r="AD1022" t="s">
        <v>780</v>
      </c>
      <c r="AE1022" t="s">
        <v>798</v>
      </c>
      <c r="AF1022">
        <v>8</v>
      </c>
      <c r="AG1022">
        <v>2020</v>
      </c>
      <c r="AH1022" t="s">
        <v>65</v>
      </c>
      <c r="AI1022" t="s">
        <v>119</v>
      </c>
      <c r="AJ1022" t="s">
        <v>799</v>
      </c>
      <c r="AK1022" t="s">
        <v>121</v>
      </c>
      <c r="AL1022" t="s">
        <v>777</v>
      </c>
      <c r="AM1022" t="s">
        <v>122</v>
      </c>
      <c r="AQ1022">
        <v>0</v>
      </c>
      <c r="AT1022">
        <v>0</v>
      </c>
      <c r="AU1022">
        <v>8.5</v>
      </c>
      <c r="AV1022">
        <v>1773950</v>
      </c>
      <c r="AW1022" t="s">
        <v>123</v>
      </c>
      <c r="AX1022">
        <v>3</v>
      </c>
      <c r="AY1022">
        <v>16</v>
      </c>
      <c r="AZ1022" s="1">
        <v>43962</v>
      </c>
      <c r="BA1022">
        <v>2020</v>
      </c>
      <c r="BB1022">
        <v>2020</v>
      </c>
      <c r="BC1022" t="s">
        <v>124</v>
      </c>
      <c r="BD1022" s="5">
        <f>VLOOKUP(BC1022,'unit cost'!$A$2:$B$17,2,FALSE)</f>
        <v>8.5</v>
      </c>
      <c r="BE1022" s="5">
        <f t="shared" si="16"/>
        <v>1773950</v>
      </c>
    </row>
    <row r="1023" spans="1:57" ht="14.4" x14ac:dyDescent="0.3">
      <c r="A1023" t="s">
        <v>779</v>
      </c>
      <c r="C1023">
        <v>555</v>
      </c>
      <c r="D1023" t="s">
        <v>414</v>
      </c>
      <c r="E1023" t="s">
        <v>777</v>
      </c>
      <c r="F1023" t="s">
        <v>66</v>
      </c>
      <c r="G1023">
        <v>197094</v>
      </c>
      <c r="H1023">
        <v>1</v>
      </c>
      <c r="I1023">
        <v>197094</v>
      </c>
      <c r="J1023" s="1">
        <v>44865</v>
      </c>
      <c r="K1023" s="1">
        <v>44865</v>
      </c>
      <c r="N1023" s="1">
        <v>44865</v>
      </c>
      <c r="O1023" t="s">
        <v>69</v>
      </c>
      <c r="P1023" t="s">
        <v>67</v>
      </c>
      <c r="Q1023" s="1">
        <v>44298</v>
      </c>
      <c r="T1023">
        <v>197094</v>
      </c>
      <c r="U1023" t="b">
        <v>0</v>
      </c>
      <c r="V1023">
        <v>555</v>
      </c>
      <c r="W1023" t="s">
        <v>66</v>
      </c>
      <c r="X1023" t="s">
        <v>778</v>
      </c>
      <c r="Y1023" t="s">
        <v>779</v>
      </c>
      <c r="Z1023" t="s">
        <v>253</v>
      </c>
      <c r="AA1023" t="s">
        <v>60</v>
      </c>
      <c r="AB1023" t="s">
        <v>61</v>
      </c>
      <c r="AC1023">
        <v>2021</v>
      </c>
      <c r="AD1023" t="s">
        <v>780</v>
      </c>
      <c r="AE1023" t="s">
        <v>798</v>
      </c>
      <c r="AF1023">
        <v>10</v>
      </c>
      <c r="AG1023">
        <v>2022</v>
      </c>
      <c r="AH1023" t="s">
        <v>65</v>
      </c>
      <c r="AI1023" t="s">
        <v>119</v>
      </c>
      <c r="AJ1023" t="s">
        <v>799</v>
      </c>
      <c r="AK1023" t="s">
        <v>121</v>
      </c>
      <c r="AL1023" t="s">
        <v>777</v>
      </c>
      <c r="AM1023" t="s">
        <v>122</v>
      </c>
      <c r="AQ1023">
        <v>0</v>
      </c>
      <c r="AT1023">
        <v>0</v>
      </c>
      <c r="AU1023">
        <v>8.5</v>
      </c>
      <c r="AV1023">
        <v>1675299</v>
      </c>
      <c r="AW1023" t="s">
        <v>123</v>
      </c>
      <c r="AX1023">
        <v>3</v>
      </c>
      <c r="AY1023">
        <v>16</v>
      </c>
      <c r="AZ1023" s="1">
        <v>44753</v>
      </c>
      <c r="BA1023">
        <v>2022</v>
      </c>
      <c r="BB1023">
        <v>2023</v>
      </c>
      <c r="BC1023" t="s">
        <v>124</v>
      </c>
      <c r="BD1023" s="5">
        <f>VLOOKUP(BC1023,'unit cost'!$A$2:$B$17,2,FALSE)</f>
        <v>8.5</v>
      </c>
      <c r="BE1023" s="5">
        <f t="shared" si="16"/>
        <v>1675299</v>
      </c>
    </row>
    <row r="1024" spans="1:57" ht="14.4" x14ac:dyDescent="0.3">
      <c r="A1024" t="s">
        <v>779</v>
      </c>
      <c r="C1024">
        <v>556</v>
      </c>
      <c r="D1024" t="s">
        <v>414</v>
      </c>
      <c r="E1024" t="s">
        <v>777</v>
      </c>
      <c r="F1024" t="s">
        <v>66</v>
      </c>
      <c r="G1024">
        <v>218119</v>
      </c>
      <c r="H1024">
        <v>1</v>
      </c>
      <c r="I1024">
        <v>218119</v>
      </c>
      <c r="J1024" s="1">
        <v>45077</v>
      </c>
      <c r="K1024" s="1">
        <v>45077</v>
      </c>
      <c r="N1024" s="1">
        <v>45077</v>
      </c>
      <c r="O1024" t="s">
        <v>69</v>
      </c>
      <c r="P1024" t="s">
        <v>67</v>
      </c>
      <c r="Q1024" s="1">
        <v>44298</v>
      </c>
      <c r="T1024">
        <v>0</v>
      </c>
      <c r="U1024" t="b">
        <v>0</v>
      </c>
      <c r="V1024">
        <v>556</v>
      </c>
      <c r="W1024" t="s">
        <v>66</v>
      </c>
      <c r="X1024" t="s">
        <v>778</v>
      </c>
      <c r="Y1024" t="s">
        <v>779</v>
      </c>
      <c r="Z1024" t="s">
        <v>253</v>
      </c>
      <c r="AA1024" t="s">
        <v>60</v>
      </c>
      <c r="AB1024" t="s">
        <v>61</v>
      </c>
      <c r="AC1024">
        <v>2021</v>
      </c>
      <c r="AD1024" t="s">
        <v>780</v>
      </c>
      <c r="AE1024" t="s">
        <v>798</v>
      </c>
      <c r="AF1024">
        <v>5</v>
      </c>
      <c r="AG1024">
        <v>2023</v>
      </c>
      <c r="AH1024" t="s">
        <v>65</v>
      </c>
      <c r="AI1024" t="s">
        <v>119</v>
      </c>
      <c r="AJ1024" t="s">
        <v>799</v>
      </c>
      <c r="AK1024" t="s">
        <v>121</v>
      </c>
      <c r="AL1024" t="s">
        <v>777</v>
      </c>
      <c r="AM1024" t="s">
        <v>122</v>
      </c>
      <c r="AQ1024">
        <v>0</v>
      </c>
      <c r="AT1024">
        <v>0</v>
      </c>
      <c r="AU1024">
        <v>8.5</v>
      </c>
      <c r="AV1024">
        <v>1854011.5</v>
      </c>
      <c r="AW1024" t="s">
        <v>123</v>
      </c>
      <c r="AX1024">
        <v>3</v>
      </c>
      <c r="AY1024">
        <v>16</v>
      </c>
      <c r="AZ1024" s="1">
        <v>44965</v>
      </c>
      <c r="BA1024">
        <v>2023</v>
      </c>
      <c r="BB1024">
        <v>2023</v>
      </c>
      <c r="BC1024" t="s">
        <v>124</v>
      </c>
      <c r="BD1024" s="5">
        <f>VLOOKUP(BC1024,'unit cost'!$A$2:$B$17,2,FALSE)</f>
        <v>8.5</v>
      </c>
      <c r="BE1024" s="5">
        <f t="shared" si="16"/>
        <v>1854011.5</v>
      </c>
    </row>
    <row r="1025" spans="1:57" ht="14.4" x14ac:dyDescent="0.3">
      <c r="A1025" t="s">
        <v>779</v>
      </c>
      <c r="C1025">
        <v>557</v>
      </c>
      <c r="D1025" t="s">
        <v>379</v>
      </c>
      <c r="E1025" t="s">
        <v>777</v>
      </c>
      <c r="F1025" t="s">
        <v>66</v>
      </c>
      <c r="G1025">
        <v>300240</v>
      </c>
      <c r="H1025">
        <v>0.33333333333333298</v>
      </c>
      <c r="I1025">
        <v>100080</v>
      </c>
      <c r="J1025" s="1">
        <v>44347</v>
      </c>
      <c r="K1025" s="1">
        <v>44298</v>
      </c>
      <c r="N1025" s="1">
        <v>44347</v>
      </c>
      <c r="O1025" t="s">
        <v>80</v>
      </c>
      <c r="P1025" t="s">
        <v>57</v>
      </c>
      <c r="Q1025" s="1">
        <v>44298</v>
      </c>
      <c r="T1025">
        <v>0</v>
      </c>
      <c r="U1025" t="b">
        <v>0</v>
      </c>
      <c r="V1025">
        <v>557</v>
      </c>
      <c r="W1025" t="s">
        <v>66</v>
      </c>
      <c r="X1025" t="s">
        <v>778</v>
      </c>
      <c r="Y1025" t="s">
        <v>779</v>
      </c>
      <c r="Z1025" t="s">
        <v>253</v>
      </c>
      <c r="AA1025" t="s">
        <v>60</v>
      </c>
      <c r="AB1025" t="s">
        <v>61</v>
      </c>
      <c r="AC1025">
        <v>2021</v>
      </c>
      <c r="AD1025" t="s">
        <v>780</v>
      </c>
      <c r="AE1025" t="s">
        <v>801</v>
      </c>
      <c r="AF1025">
        <v>5</v>
      </c>
      <c r="AG1025">
        <v>2021</v>
      </c>
      <c r="AH1025" t="s">
        <v>65</v>
      </c>
      <c r="AI1025" t="s">
        <v>382</v>
      </c>
      <c r="AJ1025" t="s">
        <v>802</v>
      </c>
      <c r="AK1025" t="s">
        <v>384</v>
      </c>
      <c r="AL1025" t="s">
        <v>777</v>
      </c>
      <c r="AM1025" t="s">
        <v>138</v>
      </c>
      <c r="AQ1025">
        <v>0</v>
      </c>
      <c r="AT1025">
        <v>0</v>
      </c>
      <c r="AW1025" t="s">
        <v>131</v>
      </c>
      <c r="AX1025">
        <v>3</v>
      </c>
      <c r="AY1025">
        <v>36</v>
      </c>
      <c r="AZ1025" s="1">
        <v>44095</v>
      </c>
      <c r="BA1025">
        <v>2021</v>
      </c>
      <c r="BB1025">
        <v>2021</v>
      </c>
      <c r="BC1025" t="s">
        <v>139</v>
      </c>
      <c r="BD1025" s="5">
        <f>VLOOKUP(BC1025,'unit cost'!$A$2:$B$17,2,FALSE)</f>
        <v>0.32800000000000001</v>
      </c>
      <c r="BE1025" s="5">
        <f t="shared" si="16"/>
        <v>98478.720000000001</v>
      </c>
    </row>
    <row r="1026" spans="1:57" ht="14.4" x14ac:dyDescent="0.3">
      <c r="A1026" t="s">
        <v>779</v>
      </c>
      <c r="C1026">
        <v>558</v>
      </c>
      <c r="D1026" t="s">
        <v>379</v>
      </c>
      <c r="E1026" t="s">
        <v>777</v>
      </c>
      <c r="F1026" t="s">
        <v>66</v>
      </c>
      <c r="G1026">
        <v>236161</v>
      </c>
      <c r="H1026">
        <v>0.33333333333333298</v>
      </c>
      <c r="I1026">
        <v>78720.333333333299</v>
      </c>
      <c r="J1026" s="1">
        <v>44408</v>
      </c>
      <c r="K1026" s="1">
        <v>44408</v>
      </c>
      <c r="N1026" s="1">
        <v>44408</v>
      </c>
      <c r="O1026" t="s">
        <v>69</v>
      </c>
      <c r="P1026" t="s">
        <v>67</v>
      </c>
      <c r="Q1026" s="1">
        <v>44298</v>
      </c>
      <c r="T1026">
        <v>236161</v>
      </c>
      <c r="U1026" t="b">
        <v>0</v>
      </c>
      <c r="V1026">
        <v>558</v>
      </c>
      <c r="W1026" t="s">
        <v>792</v>
      </c>
      <c r="X1026" t="s">
        <v>778</v>
      </c>
      <c r="Y1026" t="s">
        <v>779</v>
      </c>
      <c r="Z1026" t="s">
        <v>253</v>
      </c>
      <c r="AA1026" t="s">
        <v>60</v>
      </c>
      <c r="AB1026" t="s">
        <v>61</v>
      </c>
      <c r="AC1026">
        <v>2021</v>
      </c>
      <c r="AD1026" t="s">
        <v>780</v>
      </c>
      <c r="AE1026" t="s">
        <v>801</v>
      </c>
      <c r="AF1026">
        <v>7</v>
      </c>
      <c r="AG1026">
        <v>2021</v>
      </c>
      <c r="AH1026" t="s">
        <v>65</v>
      </c>
      <c r="AI1026" t="s">
        <v>382</v>
      </c>
      <c r="AJ1026" t="s">
        <v>802</v>
      </c>
      <c r="AK1026" t="s">
        <v>384</v>
      </c>
      <c r="AL1026" t="s">
        <v>777</v>
      </c>
      <c r="AM1026" t="s">
        <v>138</v>
      </c>
      <c r="AQ1026">
        <v>0</v>
      </c>
      <c r="AT1026">
        <v>0</v>
      </c>
      <c r="AW1026" t="s">
        <v>131</v>
      </c>
      <c r="AX1026">
        <v>3</v>
      </c>
      <c r="AY1026">
        <v>36</v>
      </c>
      <c r="AZ1026" s="1">
        <v>44156</v>
      </c>
      <c r="BA1026">
        <v>2021</v>
      </c>
      <c r="BB1026">
        <v>2021</v>
      </c>
      <c r="BC1026" t="s">
        <v>139</v>
      </c>
      <c r="BD1026" s="5">
        <f>VLOOKUP(BC1026,'unit cost'!$A$2:$B$17,2,FALSE)</f>
        <v>0.32800000000000001</v>
      </c>
      <c r="BE1026" s="5">
        <f t="shared" si="16"/>
        <v>77460.808000000005</v>
      </c>
    </row>
    <row r="1027" spans="1:57" ht="14.4" x14ac:dyDescent="0.3">
      <c r="A1027" t="s">
        <v>779</v>
      </c>
      <c r="C1027">
        <v>559</v>
      </c>
      <c r="D1027" t="s">
        <v>379</v>
      </c>
      <c r="E1027" t="s">
        <v>777</v>
      </c>
      <c r="F1027" t="s">
        <v>66</v>
      </c>
      <c r="G1027">
        <v>250460</v>
      </c>
      <c r="H1027">
        <v>0.33333333333333298</v>
      </c>
      <c r="I1027">
        <v>83486.666666666599</v>
      </c>
      <c r="J1027" s="1">
        <v>44620</v>
      </c>
      <c r="K1027" s="1">
        <v>44620</v>
      </c>
      <c r="N1027" s="1">
        <v>44620</v>
      </c>
      <c r="O1027" t="s">
        <v>69</v>
      </c>
      <c r="P1027" t="s">
        <v>67</v>
      </c>
      <c r="Q1027" s="1">
        <v>44298</v>
      </c>
      <c r="T1027">
        <v>0</v>
      </c>
      <c r="U1027" t="b">
        <v>0</v>
      </c>
      <c r="V1027">
        <v>559</v>
      </c>
      <c r="W1027" t="s">
        <v>792</v>
      </c>
      <c r="X1027" t="s">
        <v>778</v>
      </c>
      <c r="Y1027" t="s">
        <v>779</v>
      </c>
      <c r="Z1027" t="s">
        <v>253</v>
      </c>
      <c r="AA1027" t="s">
        <v>60</v>
      </c>
      <c r="AB1027" t="s">
        <v>61</v>
      </c>
      <c r="AC1027">
        <v>2021</v>
      </c>
      <c r="AD1027" t="s">
        <v>780</v>
      </c>
      <c r="AE1027" t="s">
        <v>801</v>
      </c>
      <c r="AF1027">
        <v>2</v>
      </c>
      <c r="AG1027">
        <v>2022</v>
      </c>
      <c r="AH1027" t="s">
        <v>65</v>
      </c>
      <c r="AI1027" t="s">
        <v>382</v>
      </c>
      <c r="AJ1027" t="s">
        <v>802</v>
      </c>
      <c r="AK1027" t="s">
        <v>384</v>
      </c>
      <c r="AL1027" t="s">
        <v>777</v>
      </c>
      <c r="AM1027" t="s">
        <v>138</v>
      </c>
      <c r="AQ1027">
        <v>0</v>
      </c>
      <c r="AT1027">
        <v>0</v>
      </c>
      <c r="AW1027" t="s">
        <v>131</v>
      </c>
      <c r="AX1027">
        <v>3</v>
      </c>
      <c r="AY1027">
        <v>36</v>
      </c>
      <c r="AZ1027" s="1">
        <v>44368</v>
      </c>
      <c r="BA1027">
        <v>2021</v>
      </c>
      <c r="BB1027">
        <v>2022</v>
      </c>
      <c r="BC1027" t="s">
        <v>139</v>
      </c>
      <c r="BD1027" s="5">
        <f>VLOOKUP(BC1027,'unit cost'!$A$2:$B$17,2,FALSE)</f>
        <v>0.32800000000000001</v>
      </c>
      <c r="BE1027" s="5">
        <f t="shared" si="16"/>
        <v>82150.880000000005</v>
      </c>
    </row>
    <row r="1028" spans="1:57" ht="14.4" x14ac:dyDescent="0.3">
      <c r="A1028" t="s">
        <v>779</v>
      </c>
      <c r="C1028">
        <v>560</v>
      </c>
      <c r="D1028" t="s">
        <v>379</v>
      </c>
      <c r="E1028" t="s">
        <v>777</v>
      </c>
      <c r="F1028" t="s">
        <v>66</v>
      </c>
      <c r="G1028">
        <v>250460</v>
      </c>
      <c r="H1028">
        <v>0.33333333333333298</v>
      </c>
      <c r="I1028">
        <v>83486.666666666599</v>
      </c>
      <c r="J1028" s="1">
        <v>44834</v>
      </c>
      <c r="K1028" s="1">
        <v>44834</v>
      </c>
      <c r="N1028" s="1">
        <v>44834</v>
      </c>
      <c r="O1028" t="s">
        <v>69</v>
      </c>
      <c r="P1028" t="s">
        <v>67</v>
      </c>
      <c r="Q1028" s="1">
        <v>44298</v>
      </c>
      <c r="T1028">
        <v>0</v>
      </c>
      <c r="U1028" t="b">
        <v>0</v>
      </c>
      <c r="V1028">
        <v>560</v>
      </c>
      <c r="W1028" t="s">
        <v>792</v>
      </c>
      <c r="X1028" t="s">
        <v>778</v>
      </c>
      <c r="Y1028" t="s">
        <v>779</v>
      </c>
      <c r="Z1028" t="s">
        <v>253</v>
      </c>
      <c r="AA1028" t="s">
        <v>60</v>
      </c>
      <c r="AB1028" t="s">
        <v>61</v>
      </c>
      <c r="AC1028">
        <v>2021</v>
      </c>
      <c r="AD1028" t="s">
        <v>780</v>
      </c>
      <c r="AE1028" t="s">
        <v>801</v>
      </c>
      <c r="AF1028">
        <v>9</v>
      </c>
      <c r="AG1028">
        <v>2022</v>
      </c>
      <c r="AH1028" t="s">
        <v>65</v>
      </c>
      <c r="AI1028" t="s">
        <v>382</v>
      </c>
      <c r="AJ1028" t="s">
        <v>802</v>
      </c>
      <c r="AK1028" t="s">
        <v>384</v>
      </c>
      <c r="AL1028" t="s">
        <v>777</v>
      </c>
      <c r="AM1028" t="s">
        <v>138</v>
      </c>
      <c r="AQ1028">
        <v>0</v>
      </c>
      <c r="AT1028">
        <v>0</v>
      </c>
      <c r="AW1028" t="s">
        <v>131</v>
      </c>
      <c r="AX1028">
        <v>3</v>
      </c>
      <c r="AY1028">
        <v>36</v>
      </c>
      <c r="AZ1028" s="1">
        <v>44582</v>
      </c>
      <c r="BA1028">
        <v>2022</v>
      </c>
      <c r="BB1028">
        <v>2022</v>
      </c>
      <c r="BC1028" t="s">
        <v>139</v>
      </c>
      <c r="BD1028" s="5">
        <f>VLOOKUP(BC1028,'unit cost'!$A$2:$B$17,2,FALSE)</f>
        <v>0.32800000000000001</v>
      </c>
      <c r="BE1028" s="5">
        <f t="shared" si="16"/>
        <v>82150.880000000005</v>
      </c>
    </row>
    <row r="1029" spans="1:57" ht="14.4" x14ac:dyDescent="0.3">
      <c r="A1029" t="s">
        <v>779</v>
      </c>
      <c r="C1029">
        <v>294</v>
      </c>
      <c r="D1029" t="s">
        <v>379</v>
      </c>
      <c r="E1029" t="s">
        <v>777</v>
      </c>
      <c r="F1029" t="s">
        <v>55</v>
      </c>
      <c r="G1029">
        <v>1627377</v>
      </c>
      <c r="H1029">
        <v>0.33333333333333298</v>
      </c>
      <c r="I1029">
        <v>542459</v>
      </c>
      <c r="J1029" s="1">
        <v>43220</v>
      </c>
      <c r="K1029" s="1">
        <v>42643</v>
      </c>
      <c r="N1029" s="1">
        <v>43220</v>
      </c>
      <c r="O1029" t="s">
        <v>56</v>
      </c>
      <c r="P1029" t="s">
        <v>67</v>
      </c>
      <c r="Q1029" s="1">
        <v>43997</v>
      </c>
      <c r="T1029">
        <v>0</v>
      </c>
      <c r="U1029" t="b">
        <v>0</v>
      </c>
      <c r="V1029">
        <v>294</v>
      </c>
      <c r="W1029" t="s">
        <v>800</v>
      </c>
      <c r="X1029" t="s">
        <v>778</v>
      </c>
      <c r="Y1029" t="s">
        <v>779</v>
      </c>
      <c r="Z1029" t="s">
        <v>253</v>
      </c>
      <c r="AA1029" t="s">
        <v>60</v>
      </c>
      <c r="AB1029" t="s">
        <v>61</v>
      </c>
      <c r="AC1029">
        <v>2021</v>
      </c>
      <c r="AD1029" t="s">
        <v>780</v>
      </c>
      <c r="AE1029" t="s">
        <v>801</v>
      </c>
      <c r="AF1029">
        <v>4</v>
      </c>
      <c r="AG1029">
        <v>2018</v>
      </c>
      <c r="AH1029" t="s">
        <v>65</v>
      </c>
      <c r="AI1029" t="s">
        <v>382</v>
      </c>
      <c r="AJ1029" t="s">
        <v>802</v>
      </c>
      <c r="AK1029" t="s">
        <v>384</v>
      </c>
      <c r="AL1029" t="s">
        <v>777</v>
      </c>
      <c r="AM1029" t="s">
        <v>138</v>
      </c>
      <c r="AQ1029">
        <v>0</v>
      </c>
      <c r="AT1029">
        <v>0</v>
      </c>
      <c r="AW1029" t="s">
        <v>131</v>
      </c>
      <c r="AX1029">
        <v>3</v>
      </c>
      <c r="AY1029">
        <v>36</v>
      </c>
      <c r="AZ1029" s="1">
        <v>42968</v>
      </c>
      <c r="BA1029">
        <v>2017</v>
      </c>
      <c r="BB1029">
        <v>2018</v>
      </c>
      <c r="BC1029" t="s">
        <v>139</v>
      </c>
      <c r="BD1029" s="5">
        <f>VLOOKUP(BC1029,'unit cost'!$A$2:$B$17,2,FALSE)</f>
        <v>0.32800000000000001</v>
      </c>
      <c r="BE1029" s="5">
        <f t="shared" si="16"/>
        <v>533779.65600000008</v>
      </c>
    </row>
    <row r="1030" spans="1:57" ht="14.4" x14ac:dyDescent="0.3">
      <c r="A1030" t="s">
        <v>779</v>
      </c>
      <c r="C1030">
        <v>302</v>
      </c>
      <c r="D1030" t="s">
        <v>414</v>
      </c>
      <c r="E1030" t="s">
        <v>83</v>
      </c>
      <c r="F1030" t="s">
        <v>55</v>
      </c>
      <c r="G1030">
        <v>78400</v>
      </c>
      <c r="H1030">
        <v>1</v>
      </c>
      <c r="I1030">
        <v>78400</v>
      </c>
      <c r="J1030" s="1">
        <v>43190</v>
      </c>
      <c r="K1030" s="1">
        <v>42571</v>
      </c>
      <c r="N1030" s="1">
        <v>43190</v>
      </c>
      <c r="O1030" t="s">
        <v>56</v>
      </c>
      <c r="P1030" t="s">
        <v>57</v>
      </c>
      <c r="Q1030" s="1">
        <v>43203</v>
      </c>
      <c r="T1030">
        <v>0</v>
      </c>
      <c r="U1030" t="b">
        <v>0</v>
      </c>
      <c r="V1030">
        <v>302</v>
      </c>
      <c r="W1030" t="s">
        <v>83</v>
      </c>
      <c r="X1030" t="s">
        <v>778</v>
      </c>
      <c r="Y1030" t="s">
        <v>779</v>
      </c>
      <c r="Z1030" t="s">
        <v>253</v>
      </c>
      <c r="AA1030" t="s">
        <v>60</v>
      </c>
      <c r="AB1030" t="s">
        <v>61</v>
      </c>
      <c r="AC1030">
        <v>2021</v>
      </c>
      <c r="AD1030" t="s">
        <v>780</v>
      </c>
      <c r="AE1030" t="s">
        <v>798</v>
      </c>
      <c r="AF1030">
        <v>3</v>
      </c>
      <c r="AG1030">
        <v>2018</v>
      </c>
      <c r="AH1030" t="s">
        <v>86</v>
      </c>
      <c r="AI1030" t="s">
        <v>119</v>
      </c>
      <c r="AJ1030" t="s">
        <v>799</v>
      </c>
      <c r="AK1030" t="s">
        <v>121</v>
      </c>
      <c r="AL1030" t="s">
        <v>777</v>
      </c>
      <c r="AM1030" t="s">
        <v>122</v>
      </c>
      <c r="AQ1030">
        <v>0</v>
      </c>
      <c r="AT1030">
        <v>0</v>
      </c>
      <c r="AU1030">
        <v>8.5</v>
      </c>
      <c r="AV1030">
        <v>666400</v>
      </c>
      <c r="AW1030" t="s">
        <v>123</v>
      </c>
      <c r="AX1030">
        <v>3</v>
      </c>
      <c r="AY1030">
        <v>16</v>
      </c>
      <c r="AZ1030" s="1">
        <v>43078</v>
      </c>
      <c r="BA1030">
        <v>2018</v>
      </c>
      <c r="BB1030">
        <v>2018</v>
      </c>
      <c r="BC1030" t="s">
        <v>124</v>
      </c>
      <c r="BD1030" s="5">
        <f>VLOOKUP(BC1030,'unit cost'!$A$2:$B$17,2,FALSE)</f>
        <v>8.5</v>
      </c>
      <c r="BE1030" s="5">
        <f t="shared" si="16"/>
        <v>666400</v>
      </c>
    </row>
    <row r="1031" spans="1:57" ht="14.4" x14ac:dyDescent="0.3">
      <c r="A1031" t="s">
        <v>779</v>
      </c>
      <c r="C1031">
        <v>303</v>
      </c>
      <c r="D1031" t="s">
        <v>414</v>
      </c>
      <c r="E1031" t="s">
        <v>83</v>
      </c>
      <c r="F1031" t="s">
        <v>55</v>
      </c>
      <c r="G1031">
        <v>56000</v>
      </c>
      <c r="H1031">
        <v>1</v>
      </c>
      <c r="I1031">
        <v>56000</v>
      </c>
      <c r="J1031" s="1">
        <v>43190</v>
      </c>
      <c r="K1031" s="1">
        <v>42571</v>
      </c>
      <c r="N1031" s="1">
        <v>43190</v>
      </c>
      <c r="O1031" t="s">
        <v>56</v>
      </c>
      <c r="P1031" t="s">
        <v>57</v>
      </c>
      <c r="Q1031" s="1">
        <v>43203</v>
      </c>
      <c r="T1031">
        <v>0</v>
      </c>
      <c r="U1031" t="b">
        <v>0</v>
      </c>
      <c r="V1031">
        <v>303</v>
      </c>
      <c r="W1031" t="s">
        <v>83</v>
      </c>
      <c r="X1031" t="s">
        <v>778</v>
      </c>
      <c r="Y1031" t="s">
        <v>779</v>
      </c>
      <c r="Z1031" t="s">
        <v>253</v>
      </c>
      <c r="AA1031" t="s">
        <v>60</v>
      </c>
      <c r="AB1031" t="s">
        <v>61</v>
      </c>
      <c r="AC1031">
        <v>2021</v>
      </c>
      <c r="AD1031" t="s">
        <v>780</v>
      </c>
      <c r="AE1031" t="s">
        <v>798</v>
      </c>
      <c r="AF1031">
        <v>3</v>
      </c>
      <c r="AG1031">
        <v>2018</v>
      </c>
      <c r="AH1031" t="s">
        <v>86</v>
      </c>
      <c r="AI1031" t="s">
        <v>119</v>
      </c>
      <c r="AJ1031" t="s">
        <v>799</v>
      </c>
      <c r="AK1031" t="s">
        <v>121</v>
      </c>
      <c r="AL1031" t="s">
        <v>777</v>
      </c>
      <c r="AM1031" t="s">
        <v>122</v>
      </c>
      <c r="AQ1031">
        <v>0</v>
      </c>
      <c r="AT1031">
        <v>0</v>
      </c>
      <c r="AU1031">
        <v>8.5</v>
      </c>
      <c r="AV1031">
        <v>476000</v>
      </c>
      <c r="AW1031" t="s">
        <v>123</v>
      </c>
      <c r="AX1031">
        <v>3</v>
      </c>
      <c r="AY1031">
        <v>16</v>
      </c>
      <c r="AZ1031" s="1">
        <v>43078</v>
      </c>
      <c r="BA1031">
        <v>2018</v>
      </c>
      <c r="BB1031">
        <v>2018</v>
      </c>
      <c r="BC1031" t="s">
        <v>124</v>
      </c>
      <c r="BD1031" s="5">
        <f>VLOOKUP(BC1031,'unit cost'!$A$2:$B$17,2,FALSE)</f>
        <v>8.5</v>
      </c>
      <c r="BE1031" s="5">
        <f t="shared" si="16"/>
        <v>476000</v>
      </c>
    </row>
    <row r="1032" spans="1:57" ht="14.4" x14ac:dyDescent="0.3">
      <c r="A1032" t="s">
        <v>779</v>
      </c>
      <c r="C1032">
        <v>309</v>
      </c>
      <c r="D1032" t="s">
        <v>793</v>
      </c>
      <c r="E1032" t="s">
        <v>777</v>
      </c>
      <c r="F1032" t="s">
        <v>66</v>
      </c>
      <c r="G1032">
        <v>75000</v>
      </c>
      <c r="H1032">
        <v>1</v>
      </c>
      <c r="I1032">
        <v>75000</v>
      </c>
      <c r="J1032" s="1">
        <v>43294</v>
      </c>
      <c r="K1032" s="1">
        <v>42571</v>
      </c>
      <c r="N1032" s="1">
        <v>43294</v>
      </c>
      <c r="O1032" t="s">
        <v>56</v>
      </c>
      <c r="P1032" t="s">
        <v>57</v>
      </c>
      <c r="Q1032" s="1">
        <v>43947</v>
      </c>
      <c r="T1032">
        <v>0</v>
      </c>
      <c r="U1032" t="b">
        <v>0</v>
      </c>
      <c r="V1032">
        <v>309</v>
      </c>
      <c r="W1032" t="s">
        <v>800</v>
      </c>
      <c r="X1032" t="s">
        <v>778</v>
      </c>
      <c r="Y1032" t="s">
        <v>779</v>
      </c>
      <c r="Z1032" t="s">
        <v>253</v>
      </c>
      <c r="AA1032" t="s">
        <v>60</v>
      </c>
      <c r="AB1032" t="s">
        <v>61</v>
      </c>
      <c r="AC1032">
        <v>2021</v>
      </c>
      <c r="AD1032" t="s">
        <v>780</v>
      </c>
      <c r="AE1032" t="s">
        <v>794</v>
      </c>
      <c r="AF1032">
        <v>7</v>
      </c>
      <c r="AG1032">
        <v>2018</v>
      </c>
      <c r="AH1032" t="s">
        <v>65</v>
      </c>
      <c r="AI1032" t="s">
        <v>111</v>
      </c>
      <c r="AJ1032" t="s">
        <v>795</v>
      </c>
      <c r="AK1032" t="s">
        <v>113</v>
      </c>
      <c r="AL1032" t="s">
        <v>777</v>
      </c>
      <c r="AM1032" t="s">
        <v>114</v>
      </c>
      <c r="AQ1032">
        <v>0</v>
      </c>
      <c r="AT1032">
        <v>0</v>
      </c>
      <c r="AU1032">
        <v>0.6</v>
      </c>
      <c r="AV1032">
        <v>45000</v>
      </c>
      <c r="AW1032" t="s">
        <v>115</v>
      </c>
      <c r="AX1032">
        <v>3</v>
      </c>
      <c r="AY1032">
        <v>0</v>
      </c>
      <c r="AZ1032" s="1">
        <v>43294</v>
      </c>
      <c r="BA1032">
        <v>2018</v>
      </c>
      <c r="BB1032">
        <v>2019</v>
      </c>
      <c r="BC1032" t="s">
        <v>116</v>
      </c>
      <c r="BD1032" s="5">
        <f>VLOOKUP(BC1032,'unit cost'!$A$2:$B$17,2,FALSE)</f>
        <v>0.29599999999999999</v>
      </c>
      <c r="BE1032" s="5">
        <f t="shared" si="16"/>
        <v>22200</v>
      </c>
    </row>
    <row r="1033" spans="1:57" ht="14.4" x14ac:dyDescent="0.3">
      <c r="A1033" t="s">
        <v>779</v>
      </c>
      <c r="C1033">
        <v>314</v>
      </c>
      <c r="D1033" t="s">
        <v>776</v>
      </c>
      <c r="E1033" t="s">
        <v>777</v>
      </c>
      <c r="F1033" t="s">
        <v>99</v>
      </c>
      <c r="G1033">
        <v>3990100</v>
      </c>
      <c r="H1033">
        <v>1</v>
      </c>
      <c r="I1033">
        <v>3990100</v>
      </c>
      <c r="J1033" s="1">
        <v>43220</v>
      </c>
      <c r="K1033" s="1">
        <v>42717</v>
      </c>
      <c r="N1033" s="1">
        <v>43220</v>
      </c>
      <c r="O1033" t="s">
        <v>56</v>
      </c>
      <c r="P1033" t="s">
        <v>57</v>
      </c>
      <c r="Q1033" s="1">
        <v>43594</v>
      </c>
      <c r="T1033">
        <v>0</v>
      </c>
      <c r="U1033" t="b">
        <v>0</v>
      </c>
      <c r="V1033">
        <v>314</v>
      </c>
      <c r="W1033" t="s">
        <v>800</v>
      </c>
      <c r="X1033" t="s">
        <v>778</v>
      </c>
      <c r="Y1033" t="s">
        <v>779</v>
      </c>
      <c r="Z1033" t="s">
        <v>253</v>
      </c>
      <c r="AA1033" t="s">
        <v>60</v>
      </c>
      <c r="AB1033" t="s">
        <v>61</v>
      </c>
      <c r="AC1033">
        <v>2021</v>
      </c>
      <c r="AD1033" t="s">
        <v>780</v>
      </c>
      <c r="AE1033" t="s">
        <v>781</v>
      </c>
      <c r="AF1033">
        <v>4</v>
      </c>
      <c r="AG1033">
        <v>2018</v>
      </c>
      <c r="AH1033" t="s">
        <v>65</v>
      </c>
      <c r="AI1033" t="s">
        <v>313</v>
      </c>
      <c r="AJ1033" t="s">
        <v>782</v>
      </c>
      <c r="AK1033" t="s">
        <v>316</v>
      </c>
      <c r="AL1033" t="s">
        <v>777</v>
      </c>
      <c r="AM1033" t="s">
        <v>107</v>
      </c>
      <c r="AQ1033">
        <v>0</v>
      </c>
      <c r="AT1033">
        <v>0</v>
      </c>
      <c r="AU1033">
        <v>0.53</v>
      </c>
      <c r="AV1033">
        <v>2114753</v>
      </c>
      <c r="AW1033" t="s">
        <v>107</v>
      </c>
      <c r="AX1033">
        <v>3</v>
      </c>
      <c r="AY1033">
        <v>16</v>
      </c>
      <c r="AZ1033" s="1">
        <v>43108</v>
      </c>
      <c r="BA1033">
        <v>2018</v>
      </c>
      <c r="BB1033">
        <v>2018</v>
      </c>
      <c r="BC1033" t="s">
        <v>108</v>
      </c>
      <c r="BD1033" s="5">
        <f>VLOOKUP(BC1033,'unit cost'!$A$2:$B$17,2,FALSE)</f>
        <v>0.82799999999999996</v>
      </c>
      <c r="BE1033" s="5">
        <f t="shared" si="16"/>
        <v>3303802.8</v>
      </c>
    </row>
    <row r="1034" spans="1:57" ht="14.4" x14ac:dyDescent="0.3">
      <c r="A1034" t="s">
        <v>779</v>
      </c>
      <c r="C1034">
        <v>316</v>
      </c>
      <c r="D1034" t="s">
        <v>776</v>
      </c>
      <c r="E1034" t="s">
        <v>777</v>
      </c>
      <c r="F1034" t="s">
        <v>55</v>
      </c>
      <c r="G1034">
        <v>3772200</v>
      </c>
      <c r="H1034">
        <v>1</v>
      </c>
      <c r="I1034">
        <v>3772200</v>
      </c>
      <c r="J1034" s="1">
        <v>43131</v>
      </c>
      <c r="K1034" s="1">
        <v>42717</v>
      </c>
      <c r="N1034" s="1">
        <v>43131</v>
      </c>
      <c r="O1034" t="s">
        <v>56</v>
      </c>
      <c r="P1034" t="s">
        <v>57</v>
      </c>
      <c r="Q1034" s="1">
        <v>43158</v>
      </c>
      <c r="T1034">
        <v>0</v>
      </c>
      <c r="U1034" t="b">
        <v>0</v>
      </c>
      <c r="V1034">
        <v>316</v>
      </c>
      <c r="W1034" t="s">
        <v>800</v>
      </c>
      <c r="X1034" t="s">
        <v>778</v>
      </c>
      <c r="Y1034" t="s">
        <v>779</v>
      </c>
      <c r="Z1034" t="s">
        <v>253</v>
      </c>
      <c r="AA1034" t="s">
        <v>60</v>
      </c>
      <c r="AB1034" t="s">
        <v>61</v>
      </c>
      <c r="AC1034">
        <v>2021</v>
      </c>
      <c r="AD1034" t="s">
        <v>780</v>
      </c>
      <c r="AE1034" t="s">
        <v>781</v>
      </c>
      <c r="AF1034">
        <v>1</v>
      </c>
      <c r="AG1034">
        <v>2018</v>
      </c>
      <c r="AH1034" t="s">
        <v>65</v>
      </c>
      <c r="AI1034" t="s">
        <v>313</v>
      </c>
      <c r="AJ1034" t="s">
        <v>782</v>
      </c>
      <c r="AK1034" t="s">
        <v>316</v>
      </c>
      <c r="AL1034" t="s">
        <v>777</v>
      </c>
      <c r="AM1034" t="s">
        <v>107</v>
      </c>
      <c r="AQ1034">
        <v>0</v>
      </c>
      <c r="AT1034">
        <v>0</v>
      </c>
      <c r="AU1034">
        <v>0.53</v>
      </c>
      <c r="AV1034">
        <v>1999266</v>
      </c>
      <c r="AW1034" t="s">
        <v>107</v>
      </c>
      <c r="AX1034">
        <v>3</v>
      </c>
      <c r="AY1034">
        <v>16</v>
      </c>
      <c r="AZ1034" s="1">
        <v>43019</v>
      </c>
      <c r="BA1034">
        <v>2018</v>
      </c>
      <c r="BB1034">
        <v>2018</v>
      </c>
      <c r="BC1034" t="s">
        <v>108</v>
      </c>
      <c r="BD1034" s="5">
        <f>VLOOKUP(BC1034,'unit cost'!$A$2:$B$17,2,FALSE)</f>
        <v>0.82799999999999996</v>
      </c>
      <c r="BE1034" s="5">
        <f t="shared" si="16"/>
        <v>3123381.5999999996</v>
      </c>
    </row>
    <row r="1035" spans="1:57" ht="14.4" x14ac:dyDescent="0.3">
      <c r="A1035" t="s">
        <v>779</v>
      </c>
      <c r="C1035">
        <v>328</v>
      </c>
      <c r="D1035" t="s">
        <v>81</v>
      </c>
      <c r="E1035" t="s">
        <v>94</v>
      </c>
      <c r="F1035" t="s">
        <v>55</v>
      </c>
      <c r="G1035">
        <v>23328001</v>
      </c>
      <c r="H1035">
        <v>1</v>
      </c>
      <c r="I1035">
        <v>23328001</v>
      </c>
      <c r="J1035" s="1">
        <v>43708</v>
      </c>
      <c r="K1035" s="1">
        <v>42794</v>
      </c>
      <c r="N1035" s="1">
        <v>43708</v>
      </c>
      <c r="O1035" t="s">
        <v>56</v>
      </c>
      <c r="P1035" t="s">
        <v>57</v>
      </c>
      <c r="Q1035" s="1">
        <v>43945</v>
      </c>
      <c r="T1035">
        <v>23328000</v>
      </c>
      <c r="U1035" t="b">
        <v>0</v>
      </c>
      <c r="V1035">
        <v>328</v>
      </c>
      <c r="W1035" t="s">
        <v>94</v>
      </c>
      <c r="X1035" t="s">
        <v>778</v>
      </c>
      <c r="Y1035" t="s">
        <v>779</v>
      </c>
      <c r="Z1035" t="s">
        <v>253</v>
      </c>
      <c r="AA1035" t="s">
        <v>60</v>
      </c>
      <c r="AB1035" t="s">
        <v>61</v>
      </c>
      <c r="AC1035">
        <v>2021</v>
      </c>
      <c r="AD1035" t="s">
        <v>780</v>
      </c>
      <c r="AE1035" t="s">
        <v>803</v>
      </c>
      <c r="AF1035">
        <v>8</v>
      </c>
      <c r="AG1035">
        <v>2019</v>
      </c>
      <c r="AH1035" t="s">
        <v>94</v>
      </c>
      <c r="AI1035" t="s">
        <v>524</v>
      </c>
      <c r="AJ1035" t="s">
        <v>90</v>
      </c>
      <c r="AK1035" t="s">
        <v>528</v>
      </c>
      <c r="AL1035" t="s">
        <v>777</v>
      </c>
      <c r="AM1035" t="s">
        <v>74</v>
      </c>
      <c r="AQ1035">
        <v>0</v>
      </c>
      <c r="AT1035">
        <v>0</v>
      </c>
      <c r="AU1035">
        <v>65.62</v>
      </c>
      <c r="AV1035">
        <v>1530783425.6199999</v>
      </c>
      <c r="AW1035" t="s">
        <v>90</v>
      </c>
      <c r="AX1035">
        <v>1</v>
      </c>
      <c r="AY1035">
        <v>35</v>
      </c>
      <c r="AZ1035" s="1">
        <v>43463</v>
      </c>
      <c r="BA1035">
        <v>2019</v>
      </c>
      <c r="BB1035">
        <v>2019</v>
      </c>
      <c r="BC1035" t="s">
        <v>91</v>
      </c>
      <c r="BD1035" s="5">
        <f>VLOOKUP(BC1035,'unit cost'!$A$2:$B$17,2,FALSE)</f>
        <v>3.0300000000000001E-2</v>
      </c>
      <c r="BE1035" s="5">
        <f t="shared" si="16"/>
        <v>706838.43030000001</v>
      </c>
    </row>
    <row r="1036" spans="1:57" ht="14.4" x14ac:dyDescent="0.3">
      <c r="A1036" t="s">
        <v>779</v>
      </c>
      <c r="C1036">
        <v>331</v>
      </c>
      <c r="D1036" t="s">
        <v>783</v>
      </c>
      <c r="E1036" t="s">
        <v>777</v>
      </c>
      <c r="F1036" t="s">
        <v>66</v>
      </c>
      <c r="G1036">
        <v>7951783</v>
      </c>
      <c r="H1036">
        <v>0.33333333333333298</v>
      </c>
      <c r="I1036">
        <v>2650594.3333333302</v>
      </c>
      <c r="J1036" s="1">
        <v>43220</v>
      </c>
      <c r="K1036" s="1">
        <v>42794</v>
      </c>
      <c r="N1036" s="1">
        <v>43220</v>
      </c>
      <c r="O1036" t="s">
        <v>56</v>
      </c>
      <c r="P1036" t="s">
        <v>57</v>
      </c>
      <c r="Q1036" s="1">
        <v>43997</v>
      </c>
      <c r="T1036">
        <v>0</v>
      </c>
      <c r="U1036" t="b">
        <v>0</v>
      </c>
      <c r="V1036">
        <v>331</v>
      </c>
      <c r="W1036" t="s">
        <v>800</v>
      </c>
      <c r="X1036" t="s">
        <v>778</v>
      </c>
      <c r="Y1036" t="s">
        <v>779</v>
      </c>
      <c r="Z1036" t="s">
        <v>253</v>
      </c>
      <c r="AA1036" t="s">
        <v>60</v>
      </c>
      <c r="AB1036" t="s">
        <v>61</v>
      </c>
      <c r="AC1036">
        <v>2021</v>
      </c>
      <c r="AD1036" t="s">
        <v>780</v>
      </c>
      <c r="AE1036" t="s">
        <v>784</v>
      </c>
      <c r="AF1036">
        <v>4</v>
      </c>
      <c r="AG1036">
        <v>2018</v>
      </c>
      <c r="AH1036" t="s">
        <v>65</v>
      </c>
      <c r="AI1036" t="s">
        <v>785</v>
      </c>
      <c r="AJ1036" t="s">
        <v>786</v>
      </c>
      <c r="AK1036" t="s">
        <v>787</v>
      </c>
      <c r="AL1036" t="s">
        <v>777</v>
      </c>
      <c r="AM1036" t="s">
        <v>130</v>
      </c>
      <c r="AQ1036">
        <v>0</v>
      </c>
      <c r="AT1036">
        <v>0</v>
      </c>
      <c r="AW1036" t="s">
        <v>131</v>
      </c>
      <c r="AX1036">
        <v>3</v>
      </c>
      <c r="AY1036">
        <v>36</v>
      </c>
      <c r="AZ1036" s="1">
        <v>42968</v>
      </c>
      <c r="BA1036">
        <v>2017</v>
      </c>
      <c r="BB1036">
        <v>2018</v>
      </c>
      <c r="BC1036" t="s">
        <v>132</v>
      </c>
      <c r="BD1036" s="5">
        <f>VLOOKUP(BC1036,'unit cost'!$A$2:$B$17,2,FALSE)</f>
        <v>0.26300000000000001</v>
      </c>
      <c r="BE1036" s="5">
        <f t="shared" si="16"/>
        <v>2091318.929</v>
      </c>
    </row>
    <row r="1037" spans="1:57" ht="14.4" x14ac:dyDescent="0.3">
      <c r="A1037" t="s">
        <v>779</v>
      </c>
      <c r="C1037">
        <v>344</v>
      </c>
      <c r="D1037" t="s">
        <v>418</v>
      </c>
      <c r="E1037" t="s">
        <v>94</v>
      </c>
      <c r="F1037" t="s">
        <v>55</v>
      </c>
      <c r="G1037">
        <v>229000</v>
      </c>
      <c r="H1037">
        <v>1E-3</v>
      </c>
      <c r="I1037">
        <v>229</v>
      </c>
      <c r="J1037" s="1">
        <v>43190</v>
      </c>
      <c r="K1037" s="1">
        <v>42794</v>
      </c>
      <c r="N1037" s="1">
        <v>43190</v>
      </c>
      <c r="O1037" t="s">
        <v>56</v>
      </c>
      <c r="P1037" t="s">
        <v>57</v>
      </c>
      <c r="Q1037" s="1">
        <v>43997</v>
      </c>
      <c r="T1037">
        <v>0</v>
      </c>
      <c r="U1037" t="b">
        <v>0</v>
      </c>
      <c r="V1037">
        <v>344</v>
      </c>
      <c r="W1037" t="s">
        <v>94</v>
      </c>
      <c r="X1037" t="s">
        <v>778</v>
      </c>
      <c r="Y1037" t="s">
        <v>779</v>
      </c>
      <c r="Z1037" t="s">
        <v>253</v>
      </c>
      <c r="AA1037" t="s">
        <v>60</v>
      </c>
      <c r="AB1037" t="s">
        <v>61</v>
      </c>
      <c r="AC1037">
        <v>2021</v>
      </c>
      <c r="AD1037" t="s">
        <v>780</v>
      </c>
      <c r="AE1037" t="s">
        <v>804</v>
      </c>
      <c r="AF1037">
        <v>3</v>
      </c>
      <c r="AG1037">
        <v>2018</v>
      </c>
      <c r="AH1037" t="s">
        <v>94</v>
      </c>
      <c r="AI1037" t="s">
        <v>142</v>
      </c>
      <c r="AJ1037" t="s">
        <v>805</v>
      </c>
      <c r="AK1037" t="s">
        <v>144</v>
      </c>
      <c r="AL1037" t="s">
        <v>777</v>
      </c>
      <c r="AM1037" t="s">
        <v>74</v>
      </c>
      <c r="AQ1037">
        <v>0</v>
      </c>
      <c r="AT1037">
        <v>0</v>
      </c>
      <c r="AU1037">
        <v>500</v>
      </c>
      <c r="AV1037">
        <v>114500</v>
      </c>
      <c r="AW1037" t="s">
        <v>145</v>
      </c>
      <c r="AX1037">
        <v>1</v>
      </c>
      <c r="AY1037">
        <v>25</v>
      </c>
      <c r="AZ1037" s="1">
        <v>43015</v>
      </c>
      <c r="BA1037">
        <v>2018</v>
      </c>
      <c r="BB1037">
        <v>2018</v>
      </c>
      <c r="BC1037" t="s">
        <v>146</v>
      </c>
      <c r="BD1037" s="5">
        <f>VLOOKUP(BC1037,'unit cost'!$A$2:$B$17,2,FALSE)</f>
        <v>0.49399999999999999</v>
      </c>
      <c r="BE1037" s="5">
        <f t="shared" si="16"/>
        <v>113126</v>
      </c>
    </row>
    <row r="1038" spans="1:57" ht="14.4" x14ac:dyDescent="0.3">
      <c r="A1038" t="s">
        <v>779</v>
      </c>
      <c r="C1038">
        <v>346</v>
      </c>
      <c r="D1038" t="s">
        <v>379</v>
      </c>
      <c r="E1038" t="s">
        <v>777</v>
      </c>
      <c r="F1038" t="s">
        <v>66</v>
      </c>
      <c r="G1038">
        <v>732500</v>
      </c>
      <c r="H1038">
        <v>0.33333333333333298</v>
      </c>
      <c r="I1038">
        <v>244166.66666666599</v>
      </c>
      <c r="J1038" s="1">
        <v>43281</v>
      </c>
      <c r="K1038" s="1">
        <v>43281</v>
      </c>
      <c r="N1038" s="1">
        <v>43281</v>
      </c>
      <c r="O1038" t="s">
        <v>56</v>
      </c>
      <c r="P1038" t="s">
        <v>67</v>
      </c>
      <c r="Q1038" s="1">
        <v>43997</v>
      </c>
      <c r="T1038">
        <v>0</v>
      </c>
      <c r="U1038" t="b">
        <v>0</v>
      </c>
      <c r="V1038">
        <v>346</v>
      </c>
      <c r="W1038" t="s">
        <v>792</v>
      </c>
      <c r="X1038" t="s">
        <v>778</v>
      </c>
      <c r="Y1038" t="s">
        <v>779</v>
      </c>
      <c r="Z1038" t="s">
        <v>253</v>
      </c>
      <c r="AA1038" t="s">
        <v>60</v>
      </c>
      <c r="AB1038" t="s">
        <v>61</v>
      </c>
      <c r="AC1038">
        <v>2021</v>
      </c>
      <c r="AD1038" t="s">
        <v>780</v>
      </c>
      <c r="AE1038" t="s">
        <v>801</v>
      </c>
      <c r="AF1038">
        <v>6</v>
      </c>
      <c r="AG1038">
        <v>2018</v>
      </c>
      <c r="AH1038" t="s">
        <v>65</v>
      </c>
      <c r="AI1038" t="s">
        <v>382</v>
      </c>
      <c r="AJ1038" t="s">
        <v>802</v>
      </c>
      <c r="AK1038" t="s">
        <v>384</v>
      </c>
      <c r="AL1038" t="s">
        <v>777</v>
      </c>
      <c r="AM1038" t="s">
        <v>138</v>
      </c>
      <c r="AQ1038">
        <v>0</v>
      </c>
      <c r="AT1038">
        <v>0</v>
      </c>
      <c r="AW1038" t="s">
        <v>131</v>
      </c>
      <c r="AX1038">
        <v>3</v>
      </c>
      <c r="AY1038">
        <v>36</v>
      </c>
      <c r="AZ1038" s="1">
        <v>43029</v>
      </c>
      <c r="BA1038">
        <v>2018</v>
      </c>
      <c r="BB1038">
        <v>2018</v>
      </c>
      <c r="BC1038" t="s">
        <v>139</v>
      </c>
      <c r="BD1038" s="5">
        <f>VLOOKUP(BC1038,'unit cost'!$A$2:$B$17,2,FALSE)</f>
        <v>0.32800000000000001</v>
      </c>
      <c r="BE1038" s="5">
        <f t="shared" si="16"/>
        <v>240260</v>
      </c>
    </row>
    <row r="1039" spans="1:57" ht="14.4" x14ac:dyDescent="0.3">
      <c r="A1039" t="s">
        <v>779</v>
      </c>
      <c r="C1039">
        <v>347</v>
      </c>
      <c r="D1039" t="s">
        <v>379</v>
      </c>
      <c r="E1039" t="s">
        <v>777</v>
      </c>
      <c r="F1039" t="s">
        <v>66</v>
      </c>
      <c r="G1039">
        <v>732500</v>
      </c>
      <c r="H1039">
        <v>0.33333333333333298</v>
      </c>
      <c r="I1039">
        <v>244166.66666666599</v>
      </c>
      <c r="J1039" s="1">
        <v>43465</v>
      </c>
      <c r="K1039" s="1">
        <v>42794</v>
      </c>
      <c r="N1039" s="1">
        <v>43465</v>
      </c>
      <c r="O1039" t="s">
        <v>56</v>
      </c>
      <c r="P1039" t="s">
        <v>57</v>
      </c>
      <c r="Q1039" s="1">
        <v>43997</v>
      </c>
      <c r="T1039">
        <v>0</v>
      </c>
      <c r="U1039" t="b">
        <v>0</v>
      </c>
      <c r="V1039">
        <v>347</v>
      </c>
      <c r="W1039" t="s">
        <v>792</v>
      </c>
      <c r="X1039" t="s">
        <v>778</v>
      </c>
      <c r="Y1039" t="s">
        <v>779</v>
      </c>
      <c r="Z1039" t="s">
        <v>253</v>
      </c>
      <c r="AA1039" t="s">
        <v>60</v>
      </c>
      <c r="AB1039" t="s">
        <v>61</v>
      </c>
      <c r="AC1039">
        <v>2021</v>
      </c>
      <c r="AD1039" t="s">
        <v>780</v>
      </c>
      <c r="AE1039" t="s">
        <v>801</v>
      </c>
      <c r="AF1039">
        <v>12</v>
      </c>
      <c r="AG1039">
        <v>2018</v>
      </c>
      <c r="AH1039" t="s">
        <v>65</v>
      </c>
      <c r="AI1039" t="s">
        <v>382</v>
      </c>
      <c r="AJ1039" t="s">
        <v>802</v>
      </c>
      <c r="AK1039" t="s">
        <v>384</v>
      </c>
      <c r="AL1039" t="s">
        <v>777</v>
      </c>
      <c r="AM1039" t="s">
        <v>138</v>
      </c>
      <c r="AQ1039">
        <v>0</v>
      </c>
      <c r="AT1039">
        <v>0</v>
      </c>
      <c r="AW1039" t="s">
        <v>131</v>
      </c>
      <c r="AX1039">
        <v>3</v>
      </c>
      <c r="AY1039">
        <v>36</v>
      </c>
      <c r="AZ1039" s="1">
        <v>43213</v>
      </c>
      <c r="BA1039">
        <v>2018</v>
      </c>
      <c r="BB1039">
        <v>2018</v>
      </c>
      <c r="BC1039" t="s">
        <v>139</v>
      </c>
      <c r="BD1039" s="5">
        <f>VLOOKUP(BC1039,'unit cost'!$A$2:$B$17,2,FALSE)</f>
        <v>0.32800000000000001</v>
      </c>
      <c r="BE1039" s="5">
        <f t="shared" si="16"/>
        <v>240260</v>
      </c>
    </row>
    <row r="1040" spans="1:57" ht="14.4" x14ac:dyDescent="0.3">
      <c r="A1040" t="s">
        <v>779</v>
      </c>
      <c r="C1040">
        <v>360</v>
      </c>
      <c r="D1040" t="s">
        <v>783</v>
      </c>
      <c r="E1040" t="s">
        <v>777</v>
      </c>
      <c r="F1040" t="s">
        <v>66</v>
      </c>
      <c r="G1040">
        <v>4079722</v>
      </c>
      <c r="H1040">
        <v>0.33333333333333298</v>
      </c>
      <c r="I1040">
        <v>1359907.33333333</v>
      </c>
      <c r="J1040" s="1">
        <v>43465</v>
      </c>
      <c r="K1040" s="1">
        <v>42935</v>
      </c>
      <c r="N1040" s="1">
        <v>43465</v>
      </c>
      <c r="O1040" t="s">
        <v>56</v>
      </c>
      <c r="P1040" t="s">
        <v>57</v>
      </c>
      <c r="Q1040" s="1">
        <v>43997</v>
      </c>
      <c r="T1040">
        <v>0</v>
      </c>
      <c r="U1040" t="b">
        <v>0</v>
      </c>
      <c r="V1040">
        <v>360</v>
      </c>
      <c r="W1040" t="s">
        <v>792</v>
      </c>
      <c r="X1040" t="s">
        <v>778</v>
      </c>
      <c r="Y1040" t="s">
        <v>779</v>
      </c>
      <c r="Z1040" t="s">
        <v>253</v>
      </c>
      <c r="AA1040" t="s">
        <v>60</v>
      </c>
      <c r="AB1040" t="s">
        <v>61</v>
      </c>
      <c r="AC1040">
        <v>2021</v>
      </c>
      <c r="AD1040" t="s">
        <v>780</v>
      </c>
      <c r="AE1040" t="s">
        <v>784</v>
      </c>
      <c r="AF1040">
        <v>12</v>
      </c>
      <c r="AG1040">
        <v>2018</v>
      </c>
      <c r="AH1040" t="s">
        <v>65</v>
      </c>
      <c r="AI1040" t="s">
        <v>785</v>
      </c>
      <c r="AJ1040" t="s">
        <v>786</v>
      </c>
      <c r="AK1040" t="s">
        <v>787</v>
      </c>
      <c r="AL1040" t="s">
        <v>777</v>
      </c>
      <c r="AM1040" t="s">
        <v>130</v>
      </c>
      <c r="AQ1040">
        <v>0</v>
      </c>
      <c r="AT1040">
        <v>0</v>
      </c>
      <c r="AW1040" t="s">
        <v>131</v>
      </c>
      <c r="AX1040">
        <v>3</v>
      </c>
      <c r="AY1040">
        <v>36</v>
      </c>
      <c r="AZ1040" s="1">
        <v>43213</v>
      </c>
      <c r="BA1040">
        <v>2018</v>
      </c>
      <c r="BB1040">
        <v>2018</v>
      </c>
      <c r="BC1040" t="s">
        <v>132</v>
      </c>
      <c r="BD1040" s="5">
        <f>VLOOKUP(BC1040,'unit cost'!$A$2:$B$17,2,FALSE)</f>
        <v>0.26300000000000001</v>
      </c>
      <c r="BE1040" s="5">
        <f t="shared" si="16"/>
        <v>1072966.8859999999</v>
      </c>
    </row>
    <row r="1041" spans="1:57" ht="14.4" x14ac:dyDescent="0.3">
      <c r="A1041" t="s">
        <v>779</v>
      </c>
      <c r="C1041">
        <v>362</v>
      </c>
      <c r="D1041" t="s">
        <v>414</v>
      </c>
      <c r="E1041" t="s">
        <v>777</v>
      </c>
      <c r="F1041" t="s">
        <v>66</v>
      </c>
      <c r="G1041">
        <v>100000</v>
      </c>
      <c r="H1041">
        <v>1</v>
      </c>
      <c r="I1041">
        <v>100000</v>
      </c>
      <c r="J1041" s="1">
        <v>43664</v>
      </c>
      <c r="K1041" s="1">
        <v>42935</v>
      </c>
      <c r="N1041" s="1">
        <v>43664</v>
      </c>
      <c r="O1041" t="s">
        <v>56</v>
      </c>
      <c r="P1041" t="s">
        <v>57</v>
      </c>
      <c r="Q1041" s="1">
        <v>43919</v>
      </c>
      <c r="T1041">
        <v>0</v>
      </c>
      <c r="U1041" t="b">
        <v>0</v>
      </c>
      <c r="V1041">
        <v>362</v>
      </c>
      <c r="W1041" t="s">
        <v>800</v>
      </c>
      <c r="X1041" t="s">
        <v>778</v>
      </c>
      <c r="Y1041" t="s">
        <v>779</v>
      </c>
      <c r="Z1041" t="s">
        <v>253</v>
      </c>
      <c r="AA1041" t="s">
        <v>60</v>
      </c>
      <c r="AB1041" t="s">
        <v>61</v>
      </c>
      <c r="AC1041">
        <v>2021</v>
      </c>
      <c r="AD1041" t="s">
        <v>780</v>
      </c>
      <c r="AE1041" t="s">
        <v>798</v>
      </c>
      <c r="AF1041">
        <v>7</v>
      </c>
      <c r="AG1041">
        <v>2019</v>
      </c>
      <c r="AH1041" t="s">
        <v>65</v>
      </c>
      <c r="AI1041" t="s">
        <v>119</v>
      </c>
      <c r="AJ1041" t="s">
        <v>799</v>
      </c>
      <c r="AK1041" t="s">
        <v>121</v>
      </c>
      <c r="AL1041" t="s">
        <v>777</v>
      </c>
      <c r="AM1041" t="s">
        <v>122</v>
      </c>
      <c r="AQ1041">
        <v>0</v>
      </c>
      <c r="AT1041">
        <v>0</v>
      </c>
      <c r="AU1041">
        <v>8.5</v>
      </c>
      <c r="AV1041">
        <v>850000</v>
      </c>
      <c r="AW1041" t="s">
        <v>123</v>
      </c>
      <c r="AX1041">
        <v>3</v>
      </c>
      <c r="AY1041">
        <v>16</v>
      </c>
      <c r="AZ1041" s="1">
        <v>43552</v>
      </c>
      <c r="BA1041">
        <v>2019</v>
      </c>
      <c r="BB1041">
        <v>2019</v>
      </c>
      <c r="BC1041" t="s">
        <v>124</v>
      </c>
      <c r="BD1041" s="5">
        <f>VLOOKUP(BC1041,'unit cost'!$A$2:$B$17,2,FALSE)</f>
        <v>8.5</v>
      </c>
      <c r="BE1041" s="5">
        <f t="shared" si="16"/>
        <v>850000</v>
      </c>
    </row>
    <row r="1042" spans="1:57" ht="14.4" x14ac:dyDescent="0.3">
      <c r="A1042" t="s">
        <v>779</v>
      </c>
      <c r="C1042">
        <v>364</v>
      </c>
      <c r="D1042" t="s">
        <v>788</v>
      </c>
      <c r="E1042" t="s">
        <v>83</v>
      </c>
      <c r="F1042" t="s">
        <v>55</v>
      </c>
      <c r="G1042">
        <v>79632</v>
      </c>
      <c r="H1042">
        <v>1</v>
      </c>
      <c r="I1042">
        <v>79632</v>
      </c>
      <c r="J1042" s="1">
        <v>43190</v>
      </c>
      <c r="K1042" s="1">
        <v>43038</v>
      </c>
      <c r="N1042" s="1">
        <v>43190</v>
      </c>
      <c r="O1042" t="s">
        <v>56</v>
      </c>
      <c r="P1042" t="s">
        <v>57</v>
      </c>
      <c r="Q1042" s="1">
        <v>43946</v>
      </c>
      <c r="T1042">
        <v>0</v>
      </c>
      <c r="U1042" t="b">
        <v>0</v>
      </c>
      <c r="V1042">
        <v>364</v>
      </c>
      <c r="W1042" t="s">
        <v>83</v>
      </c>
      <c r="X1042" t="s">
        <v>778</v>
      </c>
      <c r="Y1042" t="s">
        <v>779</v>
      </c>
      <c r="Z1042" t="s">
        <v>253</v>
      </c>
      <c r="AA1042" t="s">
        <v>60</v>
      </c>
      <c r="AB1042" t="s">
        <v>61</v>
      </c>
      <c r="AC1042">
        <v>2021</v>
      </c>
      <c r="AD1042" t="s">
        <v>780</v>
      </c>
      <c r="AE1042" t="s">
        <v>790</v>
      </c>
      <c r="AF1042">
        <v>3</v>
      </c>
      <c r="AG1042">
        <v>2018</v>
      </c>
      <c r="AH1042" t="s">
        <v>86</v>
      </c>
      <c r="AI1042" t="s">
        <v>213</v>
      </c>
      <c r="AJ1042" t="s">
        <v>791</v>
      </c>
      <c r="AK1042" t="s">
        <v>215</v>
      </c>
      <c r="AL1042" t="s">
        <v>777</v>
      </c>
      <c r="AM1042" t="s">
        <v>122</v>
      </c>
      <c r="AQ1042">
        <v>0</v>
      </c>
      <c r="AT1042">
        <v>0</v>
      </c>
      <c r="AU1042">
        <v>8.5</v>
      </c>
      <c r="AV1042">
        <v>676872</v>
      </c>
      <c r="AW1042" t="s">
        <v>123</v>
      </c>
      <c r="AX1042">
        <v>3</v>
      </c>
      <c r="AY1042">
        <v>42</v>
      </c>
      <c r="AZ1042" s="1">
        <v>42896</v>
      </c>
      <c r="BA1042">
        <v>2017</v>
      </c>
      <c r="BB1042">
        <v>2018</v>
      </c>
      <c r="BC1042" t="s">
        <v>216</v>
      </c>
      <c r="BD1042" s="5">
        <f>VLOOKUP(BC1042,'unit cost'!$A$2:$B$17,2,FALSE)</f>
        <v>8.5</v>
      </c>
      <c r="BE1042" s="5">
        <f t="shared" si="16"/>
        <v>676872</v>
      </c>
    </row>
    <row r="1043" spans="1:57" ht="14.4" x14ac:dyDescent="0.3">
      <c r="A1043" t="s">
        <v>779</v>
      </c>
      <c r="C1043">
        <v>373</v>
      </c>
      <c r="D1043" t="s">
        <v>414</v>
      </c>
      <c r="E1043" t="s">
        <v>94</v>
      </c>
      <c r="F1043" t="s">
        <v>55</v>
      </c>
      <c r="G1043">
        <v>60000</v>
      </c>
      <c r="H1043">
        <v>1</v>
      </c>
      <c r="I1043">
        <v>60000</v>
      </c>
      <c r="J1043" s="1">
        <v>43373</v>
      </c>
      <c r="K1043" s="1">
        <v>43039</v>
      </c>
      <c r="N1043" s="1">
        <v>43373</v>
      </c>
      <c r="O1043" t="s">
        <v>56</v>
      </c>
      <c r="P1043" t="s">
        <v>57</v>
      </c>
      <c r="Q1043" s="1">
        <v>43594</v>
      </c>
      <c r="T1043">
        <v>0</v>
      </c>
      <c r="U1043" t="b">
        <v>0</v>
      </c>
      <c r="V1043">
        <v>373</v>
      </c>
      <c r="W1043" t="s">
        <v>94</v>
      </c>
      <c r="X1043" t="s">
        <v>778</v>
      </c>
      <c r="Y1043" t="s">
        <v>779</v>
      </c>
      <c r="Z1043" t="s">
        <v>253</v>
      </c>
      <c r="AA1043" t="s">
        <v>60</v>
      </c>
      <c r="AB1043" t="s">
        <v>61</v>
      </c>
      <c r="AC1043">
        <v>2021</v>
      </c>
      <c r="AD1043" t="s">
        <v>780</v>
      </c>
      <c r="AE1043" t="s">
        <v>798</v>
      </c>
      <c r="AF1043">
        <v>9</v>
      </c>
      <c r="AG1043">
        <v>2018</v>
      </c>
      <c r="AH1043" t="s">
        <v>94</v>
      </c>
      <c r="AI1043" t="s">
        <v>119</v>
      </c>
      <c r="AJ1043" t="s">
        <v>799</v>
      </c>
      <c r="AK1043" t="s">
        <v>121</v>
      </c>
      <c r="AL1043" t="s">
        <v>777</v>
      </c>
      <c r="AM1043" t="s">
        <v>122</v>
      </c>
      <c r="AQ1043">
        <v>0</v>
      </c>
      <c r="AT1043">
        <v>0</v>
      </c>
      <c r="AU1043">
        <v>8.5</v>
      </c>
      <c r="AV1043">
        <v>510000</v>
      </c>
      <c r="AW1043" t="s">
        <v>123</v>
      </c>
      <c r="AX1043">
        <v>3</v>
      </c>
      <c r="AY1043">
        <v>16</v>
      </c>
      <c r="AZ1043" s="1">
        <v>43261</v>
      </c>
      <c r="BA1043">
        <v>2018</v>
      </c>
      <c r="BB1043">
        <v>2019</v>
      </c>
      <c r="BC1043" t="s">
        <v>124</v>
      </c>
      <c r="BD1043" s="5">
        <f>VLOOKUP(BC1043,'unit cost'!$A$2:$B$17,2,FALSE)</f>
        <v>8.5</v>
      </c>
      <c r="BE1043" s="5">
        <f t="shared" si="16"/>
        <v>510000</v>
      </c>
    </row>
    <row r="1044" spans="1:57" ht="14.4" x14ac:dyDescent="0.3">
      <c r="A1044" t="s">
        <v>779</v>
      </c>
      <c r="C1044">
        <v>377</v>
      </c>
      <c r="D1044" t="s">
        <v>414</v>
      </c>
      <c r="E1044" t="s">
        <v>777</v>
      </c>
      <c r="F1044" t="s">
        <v>66</v>
      </c>
      <c r="G1044">
        <v>67600</v>
      </c>
      <c r="H1044">
        <v>1</v>
      </c>
      <c r="I1044">
        <v>67600</v>
      </c>
      <c r="J1044" s="1">
        <v>43700</v>
      </c>
      <c r="K1044" s="1">
        <v>43646</v>
      </c>
      <c r="N1044" s="1">
        <v>43700</v>
      </c>
      <c r="O1044" t="s">
        <v>56</v>
      </c>
      <c r="P1044" t="s">
        <v>67</v>
      </c>
      <c r="Q1044" s="1">
        <v>43919</v>
      </c>
      <c r="T1044">
        <v>0</v>
      </c>
      <c r="U1044" t="b">
        <v>0</v>
      </c>
      <c r="V1044">
        <v>377</v>
      </c>
      <c r="W1044" t="s">
        <v>800</v>
      </c>
      <c r="X1044" t="s">
        <v>778</v>
      </c>
      <c r="Y1044" t="s">
        <v>779</v>
      </c>
      <c r="Z1044" t="s">
        <v>253</v>
      </c>
      <c r="AA1044" t="s">
        <v>60</v>
      </c>
      <c r="AB1044" t="s">
        <v>61</v>
      </c>
      <c r="AC1044">
        <v>2021</v>
      </c>
      <c r="AD1044" t="s">
        <v>780</v>
      </c>
      <c r="AE1044" t="s">
        <v>798</v>
      </c>
      <c r="AF1044">
        <v>8</v>
      </c>
      <c r="AG1044">
        <v>2019</v>
      </c>
      <c r="AH1044" t="s">
        <v>65</v>
      </c>
      <c r="AI1044" t="s">
        <v>119</v>
      </c>
      <c r="AJ1044" t="s">
        <v>799</v>
      </c>
      <c r="AK1044" t="s">
        <v>121</v>
      </c>
      <c r="AL1044" t="s">
        <v>777</v>
      </c>
      <c r="AM1044" t="s">
        <v>122</v>
      </c>
      <c r="AQ1044">
        <v>0</v>
      </c>
      <c r="AT1044">
        <v>0</v>
      </c>
      <c r="AU1044">
        <v>8.5</v>
      </c>
      <c r="AV1044">
        <v>574600</v>
      </c>
      <c r="AW1044" t="s">
        <v>123</v>
      </c>
      <c r="AX1044">
        <v>3</v>
      </c>
      <c r="AY1044">
        <v>16</v>
      </c>
      <c r="AZ1044" s="1">
        <v>43588</v>
      </c>
      <c r="BA1044">
        <v>2019</v>
      </c>
      <c r="BB1044">
        <v>2019</v>
      </c>
      <c r="BC1044" t="s">
        <v>124</v>
      </c>
      <c r="BD1044" s="5">
        <f>VLOOKUP(BC1044,'unit cost'!$A$2:$B$17,2,FALSE)</f>
        <v>8.5</v>
      </c>
      <c r="BE1044" s="5">
        <f t="shared" si="16"/>
        <v>574600</v>
      </c>
    </row>
    <row r="1045" spans="1:57" ht="14.4" x14ac:dyDescent="0.3">
      <c r="A1045" t="s">
        <v>779</v>
      </c>
      <c r="C1045">
        <v>383</v>
      </c>
      <c r="D1045" t="s">
        <v>788</v>
      </c>
      <c r="E1045" t="s">
        <v>94</v>
      </c>
      <c r="F1045" t="s">
        <v>66</v>
      </c>
      <c r="G1045">
        <v>49896</v>
      </c>
      <c r="H1045">
        <v>1</v>
      </c>
      <c r="I1045">
        <v>49896</v>
      </c>
      <c r="J1045" s="1">
        <v>43373</v>
      </c>
      <c r="K1045" s="1">
        <v>43042</v>
      </c>
      <c r="N1045" s="1">
        <v>43373</v>
      </c>
      <c r="O1045" t="s">
        <v>56</v>
      </c>
      <c r="P1045" t="s">
        <v>57</v>
      </c>
      <c r="Q1045" s="1">
        <v>43946</v>
      </c>
      <c r="T1045">
        <v>0</v>
      </c>
      <c r="U1045" t="b">
        <v>0</v>
      </c>
      <c r="V1045">
        <v>383</v>
      </c>
      <c r="W1045" t="s">
        <v>94</v>
      </c>
      <c r="X1045" t="s">
        <v>778</v>
      </c>
      <c r="Y1045" t="s">
        <v>779</v>
      </c>
      <c r="Z1045" t="s">
        <v>253</v>
      </c>
      <c r="AA1045" t="s">
        <v>60</v>
      </c>
      <c r="AB1045" t="s">
        <v>61</v>
      </c>
      <c r="AC1045">
        <v>2021</v>
      </c>
      <c r="AD1045" t="s">
        <v>780</v>
      </c>
      <c r="AE1045" t="s">
        <v>790</v>
      </c>
      <c r="AF1045">
        <v>9</v>
      </c>
      <c r="AG1045">
        <v>2018</v>
      </c>
      <c r="AH1045" t="s">
        <v>94</v>
      </c>
      <c r="AI1045" t="s">
        <v>213</v>
      </c>
      <c r="AJ1045" t="s">
        <v>791</v>
      </c>
      <c r="AK1045" t="s">
        <v>215</v>
      </c>
      <c r="AL1045" t="s">
        <v>777</v>
      </c>
      <c r="AM1045" t="s">
        <v>122</v>
      </c>
      <c r="AQ1045">
        <v>0</v>
      </c>
      <c r="AT1045">
        <v>0</v>
      </c>
      <c r="AU1045">
        <v>8.5</v>
      </c>
      <c r="AV1045">
        <v>424116</v>
      </c>
      <c r="AW1045" t="s">
        <v>123</v>
      </c>
      <c r="AX1045">
        <v>3</v>
      </c>
      <c r="AY1045">
        <v>42</v>
      </c>
      <c r="AZ1045" s="1">
        <v>43079</v>
      </c>
      <c r="BA1045">
        <v>2018</v>
      </c>
      <c r="BB1045">
        <v>2018</v>
      </c>
      <c r="BC1045" t="s">
        <v>216</v>
      </c>
      <c r="BD1045" s="5">
        <f>VLOOKUP(BC1045,'unit cost'!$A$2:$B$17,2,FALSE)</f>
        <v>8.5</v>
      </c>
      <c r="BE1045" s="5">
        <f t="shared" si="16"/>
        <v>424116</v>
      </c>
    </row>
    <row r="1046" spans="1:57" ht="14.4" x14ac:dyDescent="0.3">
      <c r="A1046" t="s">
        <v>779</v>
      </c>
      <c r="C1046">
        <v>390</v>
      </c>
      <c r="D1046" t="s">
        <v>788</v>
      </c>
      <c r="E1046" t="s">
        <v>94</v>
      </c>
      <c r="F1046" t="s">
        <v>55</v>
      </c>
      <c r="G1046">
        <v>39312</v>
      </c>
      <c r="H1046">
        <v>1</v>
      </c>
      <c r="I1046">
        <v>39312</v>
      </c>
      <c r="J1046" s="1">
        <v>43131</v>
      </c>
      <c r="K1046" s="1">
        <v>43158</v>
      </c>
      <c r="N1046" s="1">
        <v>43131</v>
      </c>
      <c r="O1046" t="s">
        <v>56</v>
      </c>
      <c r="P1046" t="s">
        <v>57</v>
      </c>
      <c r="Q1046" s="1">
        <v>43158</v>
      </c>
      <c r="T1046">
        <v>0</v>
      </c>
      <c r="U1046" t="b">
        <v>0</v>
      </c>
      <c r="V1046">
        <v>390</v>
      </c>
      <c r="W1046" t="s">
        <v>94</v>
      </c>
      <c r="X1046" t="s">
        <v>778</v>
      </c>
      <c r="Y1046" t="s">
        <v>779</v>
      </c>
      <c r="Z1046" t="s">
        <v>253</v>
      </c>
      <c r="AA1046" t="s">
        <v>60</v>
      </c>
      <c r="AB1046" t="s">
        <v>61</v>
      </c>
      <c r="AC1046">
        <v>2021</v>
      </c>
      <c r="AD1046" t="s">
        <v>780</v>
      </c>
      <c r="AE1046" t="s">
        <v>790</v>
      </c>
      <c r="AF1046">
        <v>1</v>
      </c>
      <c r="AG1046">
        <v>2018</v>
      </c>
      <c r="AH1046" t="s">
        <v>94</v>
      </c>
      <c r="AI1046" t="s">
        <v>213</v>
      </c>
      <c r="AJ1046" t="s">
        <v>791</v>
      </c>
      <c r="AK1046" t="s">
        <v>215</v>
      </c>
      <c r="AL1046" t="s">
        <v>777</v>
      </c>
      <c r="AM1046" t="s">
        <v>122</v>
      </c>
      <c r="AQ1046">
        <v>0</v>
      </c>
      <c r="AT1046">
        <v>0</v>
      </c>
      <c r="AU1046">
        <v>8.5</v>
      </c>
      <c r="AV1046">
        <v>334152</v>
      </c>
      <c r="AW1046" t="s">
        <v>123</v>
      </c>
      <c r="AX1046">
        <v>3</v>
      </c>
      <c r="AY1046">
        <v>42</v>
      </c>
      <c r="AZ1046" s="1">
        <v>42837</v>
      </c>
      <c r="BA1046">
        <v>2017</v>
      </c>
      <c r="BB1046">
        <v>2017</v>
      </c>
      <c r="BC1046" t="s">
        <v>216</v>
      </c>
      <c r="BD1046" s="5">
        <f>VLOOKUP(BC1046,'unit cost'!$A$2:$B$17,2,FALSE)</f>
        <v>8.5</v>
      </c>
      <c r="BE1046" s="5">
        <f t="shared" si="16"/>
        <v>334152</v>
      </c>
    </row>
    <row r="1047" spans="1:57" ht="14.4" x14ac:dyDescent="0.3">
      <c r="A1047" t="s">
        <v>779</v>
      </c>
      <c r="C1047">
        <v>391</v>
      </c>
      <c r="D1047" t="s">
        <v>414</v>
      </c>
      <c r="E1047" t="s">
        <v>94</v>
      </c>
      <c r="F1047" t="s">
        <v>55</v>
      </c>
      <c r="G1047">
        <v>30000</v>
      </c>
      <c r="H1047">
        <v>1</v>
      </c>
      <c r="I1047">
        <v>30000</v>
      </c>
      <c r="J1047" s="1">
        <v>43131</v>
      </c>
      <c r="K1047" s="1">
        <v>43158</v>
      </c>
      <c r="N1047" s="1">
        <v>43131</v>
      </c>
      <c r="O1047" t="s">
        <v>56</v>
      </c>
      <c r="P1047" t="s">
        <v>57</v>
      </c>
      <c r="Q1047" s="1">
        <v>43158</v>
      </c>
      <c r="T1047">
        <v>0</v>
      </c>
      <c r="U1047" t="b">
        <v>0</v>
      </c>
      <c r="V1047">
        <v>391</v>
      </c>
      <c r="W1047" t="s">
        <v>94</v>
      </c>
      <c r="X1047" t="s">
        <v>778</v>
      </c>
      <c r="Y1047" t="s">
        <v>779</v>
      </c>
      <c r="Z1047" t="s">
        <v>253</v>
      </c>
      <c r="AA1047" t="s">
        <v>60</v>
      </c>
      <c r="AB1047" t="s">
        <v>61</v>
      </c>
      <c r="AC1047">
        <v>2021</v>
      </c>
      <c r="AD1047" t="s">
        <v>780</v>
      </c>
      <c r="AE1047" t="s">
        <v>798</v>
      </c>
      <c r="AF1047">
        <v>1</v>
      </c>
      <c r="AG1047">
        <v>2018</v>
      </c>
      <c r="AH1047" t="s">
        <v>94</v>
      </c>
      <c r="AI1047" t="s">
        <v>119</v>
      </c>
      <c r="AJ1047" t="s">
        <v>799</v>
      </c>
      <c r="AK1047" t="s">
        <v>121</v>
      </c>
      <c r="AL1047" t="s">
        <v>777</v>
      </c>
      <c r="AM1047" t="s">
        <v>122</v>
      </c>
      <c r="AQ1047">
        <v>0</v>
      </c>
      <c r="AT1047">
        <v>0</v>
      </c>
      <c r="AU1047">
        <v>8.5</v>
      </c>
      <c r="AV1047">
        <v>255000</v>
      </c>
      <c r="AW1047" t="s">
        <v>123</v>
      </c>
      <c r="AX1047">
        <v>3</v>
      </c>
      <c r="AY1047">
        <v>16</v>
      </c>
      <c r="AZ1047" s="1">
        <v>43019</v>
      </c>
      <c r="BA1047">
        <v>2018</v>
      </c>
      <c r="BB1047">
        <v>2018</v>
      </c>
      <c r="BC1047" t="s">
        <v>124</v>
      </c>
      <c r="BD1047" s="5">
        <f>VLOOKUP(BC1047,'unit cost'!$A$2:$B$17,2,FALSE)</f>
        <v>8.5</v>
      </c>
      <c r="BE1047" s="5">
        <f t="shared" si="16"/>
        <v>255000</v>
      </c>
    </row>
    <row r="1048" spans="1:57" ht="14.4" x14ac:dyDescent="0.3">
      <c r="A1048" t="s">
        <v>779</v>
      </c>
      <c r="C1048">
        <v>392</v>
      </c>
      <c r="D1048" t="s">
        <v>776</v>
      </c>
      <c r="E1048" t="s">
        <v>777</v>
      </c>
      <c r="F1048" t="s">
        <v>66</v>
      </c>
      <c r="G1048">
        <v>2000000</v>
      </c>
      <c r="H1048">
        <v>1</v>
      </c>
      <c r="I1048">
        <v>2000000</v>
      </c>
      <c r="J1048" s="1">
        <v>43646</v>
      </c>
      <c r="K1048" s="1">
        <v>43158</v>
      </c>
      <c r="N1048" s="1">
        <v>43646</v>
      </c>
      <c r="O1048" t="s">
        <v>56</v>
      </c>
      <c r="P1048" t="s">
        <v>57</v>
      </c>
      <c r="Q1048" s="1">
        <v>43900</v>
      </c>
      <c r="T1048">
        <v>0</v>
      </c>
      <c r="U1048" t="b">
        <v>0</v>
      </c>
      <c r="V1048">
        <v>392</v>
      </c>
      <c r="W1048" t="s">
        <v>800</v>
      </c>
      <c r="X1048" t="s">
        <v>778</v>
      </c>
      <c r="Y1048" t="s">
        <v>779</v>
      </c>
      <c r="Z1048" t="s">
        <v>253</v>
      </c>
      <c r="AA1048" t="s">
        <v>60</v>
      </c>
      <c r="AB1048" t="s">
        <v>61</v>
      </c>
      <c r="AC1048">
        <v>2021</v>
      </c>
      <c r="AD1048" t="s">
        <v>780</v>
      </c>
      <c r="AE1048" t="s">
        <v>781</v>
      </c>
      <c r="AF1048">
        <v>6</v>
      </c>
      <c r="AG1048">
        <v>2019</v>
      </c>
      <c r="AH1048" t="s">
        <v>65</v>
      </c>
      <c r="AI1048" t="s">
        <v>313</v>
      </c>
      <c r="AJ1048" t="s">
        <v>782</v>
      </c>
      <c r="AK1048" t="s">
        <v>316</v>
      </c>
      <c r="AL1048" t="s">
        <v>777</v>
      </c>
      <c r="AM1048" t="s">
        <v>107</v>
      </c>
      <c r="AQ1048">
        <v>0</v>
      </c>
      <c r="AT1048">
        <v>0</v>
      </c>
      <c r="AU1048">
        <v>0.53</v>
      </c>
      <c r="AV1048">
        <v>1060000</v>
      </c>
      <c r="AW1048" t="s">
        <v>107</v>
      </c>
      <c r="AX1048">
        <v>3</v>
      </c>
      <c r="AY1048">
        <v>16</v>
      </c>
      <c r="AZ1048" s="1">
        <v>43534</v>
      </c>
      <c r="BA1048">
        <v>2019</v>
      </c>
      <c r="BB1048">
        <v>2019</v>
      </c>
      <c r="BC1048" t="s">
        <v>108</v>
      </c>
      <c r="BD1048" s="5">
        <f>VLOOKUP(BC1048,'unit cost'!$A$2:$B$17,2,FALSE)</f>
        <v>0.82799999999999996</v>
      </c>
      <c r="BE1048" s="5">
        <f t="shared" si="16"/>
        <v>1656000</v>
      </c>
    </row>
    <row r="1049" spans="1:57" ht="14.4" x14ac:dyDescent="0.3">
      <c r="A1049" t="s">
        <v>779</v>
      </c>
      <c r="C1049">
        <v>394</v>
      </c>
      <c r="D1049" t="s">
        <v>776</v>
      </c>
      <c r="E1049" t="s">
        <v>777</v>
      </c>
      <c r="F1049" t="s">
        <v>66</v>
      </c>
      <c r="G1049">
        <v>1500000</v>
      </c>
      <c r="H1049">
        <v>1</v>
      </c>
      <c r="I1049">
        <v>1500000</v>
      </c>
      <c r="J1049" s="1">
        <v>43646</v>
      </c>
      <c r="K1049" s="1">
        <v>43186</v>
      </c>
      <c r="N1049" s="1">
        <v>43646</v>
      </c>
      <c r="O1049" t="s">
        <v>56</v>
      </c>
      <c r="P1049" t="s">
        <v>57</v>
      </c>
      <c r="Q1049" s="1">
        <v>43900</v>
      </c>
      <c r="T1049">
        <v>0</v>
      </c>
      <c r="U1049" t="b">
        <v>0</v>
      </c>
      <c r="V1049">
        <v>394</v>
      </c>
      <c r="W1049" t="s">
        <v>800</v>
      </c>
      <c r="X1049" t="s">
        <v>778</v>
      </c>
      <c r="Y1049" t="s">
        <v>779</v>
      </c>
      <c r="Z1049" t="s">
        <v>253</v>
      </c>
      <c r="AA1049" t="s">
        <v>60</v>
      </c>
      <c r="AB1049" t="s">
        <v>61</v>
      </c>
      <c r="AC1049">
        <v>2021</v>
      </c>
      <c r="AD1049" t="s">
        <v>780</v>
      </c>
      <c r="AE1049" t="s">
        <v>781</v>
      </c>
      <c r="AF1049">
        <v>6</v>
      </c>
      <c r="AG1049">
        <v>2019</v>
      </c>
      <c r="AH1049" t="s">
        <v>65</v>
      </c>
      <c r="AI1049" t="s">
        <v>313</v>
      </c>
      <c r="AJ1049" t="s">
        <v>782</v>
      </c>
      <c r="AK1049" t="s">
        <v>316</v>
      </c>
      <c r="AL1049" t="s">
        <v>777</v>
      </c>
      <c r="AM1049" t="s">
        <v>107</v>
      </c>
      <c r="AQ1049">
        <v>0</v>
      </c>
      <c r="AT1049">
        <v>0</v>
      </c>
      <c r="AU1049">
        <v>0.53</v>
      </c>
      <c r="AV1049">
        <v>795000</v>
      </c>
      <c r="AW1049" t="s">
        <v>107</v>
      </c>
      <c r="AX1049">
        <v>3</v>
      </c>
      <c r="AY1049">
        <v>16</v>
      </c>
      <c r="AZ1049" s="1">
        <v>43534</v>
      </c>
      <c r="BA1049">
        <v>2019</v>
      </c>
      <c r="BB1049">
        <v>2019</v>
      </c>
      <c r="BC1049" t="s">
        <v>108</v>
      </c>
      <c r="BD1049" s="5">
        <f>VLOOKUP(BC1049,'unit cost'!$A$2:$B$17,2,FALSE)</f>
        <v>0.82799999999999996</v>
      </c>
      <c r="BE1049" s="5">
        <f t="shared" si="16"/>
        <v>1242000</v>
      </c>
    </row>
    <row r="1050" spans="1:57" ht="14.4" x14ac:dyDescent="0.3">
      <c r="A1050" t="s">
        <v>779</v>
      </c>
      <c r="C1050">
        <v>433</v>
      </c>
      <c r="D1050" t="s">
        <v>793</v>
      </c>
      <c r="E1050" t="s">
        <v>94</v>
      </c>
      <c r="F1050" t="s">
        <v>99</v>
      </c>
      <c r="G1050">
        <v>275000</v>
      </c>
      <c r="H1050">
        <v>1</v>
      </c>
      <c r="I1050">
        <v>275000</v>
      </c>
      <c r="J1050" s="1">
        <v>43573</v>
      </c>
      <c r="K1050" s="1">
        <v>43594</v>
      </c>
      <c r="N1050" s="1">
        <v>43573</v>
      </c>
      <c r="O1050" t="s">
        <v>56</v>
      </c>
      <c r="P1050" t="s">
        <v>57</v>
      </c>
      <c r="Q1050" s="1">
        <v>43947</v>
      </c>
      <c r="T1050">
        <v>0</v>
      </c>
      <c r="U1050" t="b">
        <v>0</v>
      </c>
      <c r="V1050">
        <v>433</v>
      </c>
      <c r="W1050" t="s">
        <v>94</v>
      </c>
      <c r="X1050" t="s">
        <v>778</v>
      </c>
      <c r="Y1050" t="s">
        <v>779</v>
      </c>
      <c r="Z1050" t="s">
        <v>253</v>
      </c>
      <c r="AA1050" t="s">
        <v>60</v>
      </c>
      <c r="AB1050" t="s">
        <v>61</v>
      </c>
      <c r="AC1050">
        <v>2021</v>
      </c>
      <c r="AD1050" t="s">
        <v>780</v>
      </c>
      <c r="AE1050" t="s">
        <v>794</v>
      </c>
      <c r="AF1050">
        <v>4</v>
      </c>
      <c r="AG1050">
        <v>2019</v>
      </c>
      <c r="AH1050" t="s">
        <v>94</v>
      </c>
      <c r="AI1050" t="s">
        <v>111</v>
      </c>
      <c r="AJ1050" t="s">
        <v>795</v>
      </c>
      <c r="AK1050" t="s">
        <v>113</v>
      </c>
      <c r="AL1050" t="s">
        <v>777</v>
      </c>
      <c r="AM1050" t="s">
        <v>114</v>
      </c>
      <c r="AQ1050">
        <v>0</v>
      </c>
      <c r="AT1050">
        <v>0</v>
      </c>
      <c r="AU1050">
        <v>0.6</v>
      </c>
      <c r="AV1050">
        <v>165000</v>
      </c>
      <c r="AW1050" t="s">
        <v>115</v>
      </c>
      <c r="AX1050">
        <v>3</v>
      </c>
      <c r="AY1050">
        <v>0</v>
      </c>
      <c r="AZ1050" s="1">
        <v>43573</v>
      </c>
      <c r="BA1050">
        <v>2019</v>
      </c>
      <c r="BB1050">
        <v>2019</v>
      </c>
      <c r="BC1050" t="s">
        <v>116</v>
      </c>
      <c r="BD1050" s="5">
        <f>VLOOKUP(BC1050,'unit cost'!$A$2:$B$17,2,FALSE)</f>
        <v>0.29599999999999999</v>
      </c>
      <c r="BE1050" s="5">
        <f t="shared" si="16"/>
        <v>81400</v>
      </c>
    </row>
    <row r="1051" spans="1:57" ht="14.4" x14ac:dyDescent="0.3">
      <c r="A1051" t="s">
        <v>779</v>
      </c>
      <c r="C1051">
        <v>436</v>
      </c>
      <c r="D1051" t="s">
        <v>793</v>
      </c>
      <c r="E1051" t="s">
        <v>777</v>
      </c>
      <c r="F1051" t="s">
        <v>55</v>
      </c>
      <c r="G1051">
        <v>115747</v>
      </c>
      <c r="H1051">
        <v>1</v>
      </c>
      <c r="I1051">
        <v>115747</v>
      </c>
      <c r="J1051" s="1">
        <v>44242</v>
      </c>
      <c r="K1051" s="1">
        <v>44043</v>
      </c>
      <c r="N1051" s="1">
        <v>44242</v>
      </c>
      <c r="O1051" t="s">
        <v>56</v>
      </c>
      <c r="P1051" t="s">
        <v>67</v>
      </c>
      <c r="Q1051" s="1">
        <v>44298</v>
      </c>
      <c r="T1051">
        <v>114386</v>
      </c>
      <c r="U1051" t="b">
        <v>0</v>
      </c>
      <c r="V1051">
        <v>436</v>
      </c>
      <c r="W1051" t="s">
        <v>800</v>
      </c>
      <c r="X1051" t="s">
        <v>778</v>
      </c>
      <c r="Y1051" t="s">
        <v>779</v>
      </c>
      <c r="Z1051" t="s">
        <v>253</v>
      </c>
      <c r="AA1051" t="s">
        <v>60</v>
      </c>
      <c r="AB1051" t="s">
        <v>61</v>
      </c>
      <c r="AC1051">
        <v>2021</v>
      </c>
      <c r="AD1051" t="s">
        <v>780</v>
      </c>
      <c r="AE1051" t="s">
        <v>794</v>
      </c>
      <c r="AF1051">
        <v>2</v>
      </c>
      <c r="AG1051">
        <v>2021</v>
      </c>
      <c r="AH1051" t="s">
        <v>65</v>
      </c>
      <c r="AI1051" t="s">
        <v>111</v>
      </c>
      <c r="AJ1051" t="s">
        <v>795</v>
      </c>
      <c r="AK1051" t="s">
        <v>113</v>
      </c>
      <c r="AL1051" t="s">
        <v>777</v>
      </c>
      <c r="AM1051" t="s">
        <v>114</v>
      </c>
      <c r="AQ1051">
        <v>0</v>
      </c>
      <c r="AT1051">
        <v>0</v>
      </c>
      <c r="AU1051">
        <v>0.6</v>
      </c>
      <c r="AV1051">
        <v>69448.2</v>
      </c>
      <c r="AW1051" t="s">
        <v>115</v>
      </c>
      <c r="AX1051">
        <v>3</v>
      </c>
      <c r="AY1051">
        <v>0</v>
      </c>
      <c r="AZ1051" s="1">
        <v>44242</v>
      </c>
      <c r="BA1051">
        <v>2021</v>
      </c>
      <c r="BB1051">
        <v>2021</v>
      </c>
      <c r="BC1051" t="s">
        <v>116</v>
      </c>
      <c r="BD1051" s="5">
        <f>VLOOKUP(BC1051,'unit cost'!$A$2:$B$17,2,FALSE)</f>
        <v>0.29599999999999999</v>
      </c>
      <c r="BE1051" s="5">
        <f t="shared" si="16"/>
        <v>34261.112000000001</v>
      </c>
    </row>
    <row r="1052" spans="1:57" ht="14.4" x14ac:dyDescent="0.3">
      <c r="A1052" t="s">
        <v>779</v>
      </c>
      <c r="C1052">
        <v>438</v>
      </c>
      <c r="D1052" t="s">
        <v>375</v>
      </c>
      <c r="E1052" t="s">
        <v>777</v>
      </c>
      <c r="F1052" t="s">
        <v>55</v>
      </c>
      <c r="G1052">
        <v>139000</v>
      </c>
      <c r="I1052">
        <v>139000</v>
      </c>
      <c r="J1052" s="1">
        <v>44500</v>
      </c>
      <c r="K1052" s="1">
        <v>43861</v>
      </c>
      <c r="N1052" s="1">
        <v>44500</v>
      </c>
      <c r="O1052" t="s">
        <v>69</v>
      </c>
      <c r="P1052" t="s">
        <v>67</v>
      </c>
      <c r="Q1052" s="1">
        <v>44298</v>
      </c>
      <c r="T1052">
        <v>0</v>
      </c>
      <c r="U1052" t="b">
        <v>0</v>
      </c>
      <c r="V1052">
        <v>438</v>
      </c>
      <c r="W1052" t="s">
        <v>792</v>
      </c>
      <c r="X1052" t="s">
        <v>778</v>
      </c>
      <c r="Y1052" t="s">
        <v>779</v>
      </c>
      <c r="Z1052" t="s">
        <v>253</v>
      </c>
      <c r="AA1052" t="s">
        <v>60</v>
      </c>
      <c r="AB1052" t="s">
        <v>61</v>
      </c>
      <c r="AC1052">
        <v>2021</v>
      </c>
      <c r="AD1052" t="s">
        <v>780</v>
      </c>
      <c r="AE1052" t="s">
        <v>796</v>
      </c>
      <c r="AF1052">
        <v>10</v>
      </c>
      <c r="AG1052">
        <v>2021</v>
      </c>
      <c r="AH1052" t="s">
        <v>65</v>
      </c>
      <c r="AJ1052" t="s">
        <v>797</v>
      </c>
      <c r="AL1052" t="s">
        <v>777</v>
      </c>
      <c r="AQ1052">
        <v>0</v>
      </c>
      <c r="AT1052">
        <v>0</v>
      </c>
      <c r="AY1052">
        <v>44</v>
      </c>
      <c r="AZ1052" s="1">
        <v>44192</v>
      </c>
      <c r="BA1052">
        <v>2021</v>
      </c>
      <c r="BB1052">
        <v>2021</v>
      </c>
      <c r="BC1052" t="s">
        <v>155</v>
      </c>
      <c r="BD1052" s="5">
        <f>VLOOKUP(BC1052,'unit cost'!$A$2:$B$17,2,FALSE)</f>
        <v>0.35099999999999998</v>
      </c>
      <c r="BE1052" s="5">
        <f t="shared" si="16"/>
        <v>48789</v>
      </c>
    </row>
    <row r="1053" spans="1:57" ht="14.4" x14ac:dyDescent="0.3">
      <c r="A1053" t="s">
        <v>779</v>
      </c>
      <c r="C1053">
        <v>440</v>
      </c>
      <c r="D1053" t="s">
        <v>375</v>
      </c>
      <c r="E1053" t="s">
        <v>777</v>
      </c>
      <c r="F1053" t="s">
        <v>55</v>
      </c>
      <c r="G1053">
        <v>35100</v>
      </c>
      <c r="I1053">
        <v>35100</v>
      </c>
      <c r="J1053" s="1">
        <v>44316</v>
      </c>
      <c r="K1053" s="1">
        <v>44165</v>
      </c>
      <c r="N1053" s="1">
        <v>44316</v>
      </c>
      <c r="O1053" t="s">
        <v>80</v>
      </c>
      <c r="P1053" t="s">
        <v>67</v>
      </c>
      <c r="Q1053" s="1">
        <v>44298</v>
      </c>
      <c r="T1053">
        <v>0</v>
      </c>
      <c r="U1053" t="b">
        <v>0</v>
      </c>
      <c r="V1053">
        <v>440</v>
      </c>
      <c r="W1053" t="s">
        <v>800</v>
      </c>
      <c r="X1053" t="s">
        <v>778</v>
      </c>
      <c r="Y1053" t="s">
        <v>779</v>
      </c>
      <c r="Z1053" t="s">
        <v>253</v>
      </c>
      <c r="AA1053" t="s">
        <v>60</v>
      </c>
      <c r="AB1053" t="s">
        <v>61</v>
      </c>
      <c r="AC1053">
        <v>2021</v>
      </c>
      <c r="AD1053" t="s">
        <v>780</v>
      </c>
      <c r="AE1053" t="s">
        <v>796</v>
      </c>
      <c r="AF1053">
        <v>4</v>
      </c>
      <c r="AG1053">
        <v>2021</v>
      </c>
      <c r="AH1053" t="s">
        <v>65</v>
      </c>
      <c r="AJ1053" t="s">
        <v>797</v>
      </c>
      <c r="AL1053" t="s">
        <v>777</v>
      </c>
      <c r="AQ1053">
        <v>0</v>
      </c>
      <c r="AT1053">
        <v>0</v>
      </c>
      <c r="AY1053">
        <v>44</v>
      </c>
      <c r="AZ1053" s="1">
        <v>44008</v>
      </c>
      <c r="BA1053">
        <v>2020</v>
      </c>
      <c r="BB1053">
        <v>2021</v>
      </c>
      <c r="BC1053" t="s">
        <v>155</v>
      </c>
      <c r="BD1053" s="5">
        <f>VLOOKUP(BC1053,'unit cost'!$A$2:$B$17,2,FALSE)</f>
        <v>0.35099999999999998</v>
      </c>
      <c r="BE1053" s="5">
        <f t="shared" si="16"/>
        <v>12320.099999999999</v>
      </c>
    </row>
    <row r="1054" spans="1:57" ht="14.4" x14ac:dyDescent="0.3">
      <c r="A1054" t="s">
        <v>779</v>
      </c>
      <c r="C1054">
        <v>441</v>
      </c>
      <c r="D1054" t="s">
        <v>375</v>
      </c>
      <c r="E1054" t="s">
        <v>777</v>
      </c>
      <c r="F1054" t="s">
        <v>55</v>
      </c>
      <c r="G1054">
        <v>100000</v>
      </c>
      <c r="I1054">
        <v>100000</v>
      </c>
      <c r="J1054" s="1">
        <v>44469</v>
      </c>
      <c r="K1054" s="1">
        <v>44377</v>
      </c>
      <c r="N1054" s="1">
        <v>44469</v>
      </c>
      <c r="O1054" t="s">
        <v>69</v>
      </c>
      <c r="P1054" t="s">
        <v>67</v>
      </c>
      <c r="Q1054" s="1">
        <v>44299</v>
      </c>
      <c r="T1054">
        <v>0</v>
      </c>
      <c r="U1054" t="b">
        <v>0</v>
      </c>
      <c r="V1054">
        <v>441</v>
      </c>
      <c r="W1054" t="s">
        <v>806</v>
      </c>
      <c r="X1054" t="s">
        <v>778</v>
      </c>
      <c r="Y1054" t="s">
        <v>779</v>
      </c>
      <c r="Z1054" t="s">
        <v>253</v>
      </c>
      <c r="AA1054" t="s">
        <v>60</v>
      </c>
      <c r="AB1054" t="s">
        <v>61</v>
      </c>
      <c r="AC1054">
        <v>2021</v>
      </c>
      <c r="AD1054" t="s">
        <v>780</v>
      </c>
      <c r="AE1054" t="s">
        <v>796</v>
      </c>
      <c r="AF1054">
        <v>9</v>
      </c>
      <c r="AG1054">
        <v>2021</v>
      </c>
      <c r="AH1054" t="s">
        <v>65</v>
      </c>
      <c r="AJ1054" t="s">
        <v>797</v>
      </c>
      <c r="AL1054" t="s">
        <v>777</v>
      </c>
      <c r="AQ1054">
        <v>0</v>
      </c>
      <c r="AT1054">
        <v>0</v>
      </c>
      <c r="AY1054">
        <v>44</v>
      </c>
      <c r="AZ1054" s="1">
        <v>44161</v>
      </c>
      <c r="BA1054">
        <v>2021</v>
      </c>
      <c r="BB1054">
        <v>2021</v>
      </c>
      <c r="BC1054" t="s">
        <v>155</v>
      </c>
      <c r="BD1054" s="5">
        <f>VLOOKUP(BC1054,'unit cost'!$A$2:$B$17,2,FALSE)</f>
        <v>0.35099999999999998</v>
      </c>
      <c r="BE1054" s="5">
        <f t="shared" si="16"/>
        <v>35100</v>
      </c>
    </row>
    <row r="1055" spans="1:57" ht="14.4" x14ac:dyDescent="0.3">
      <c r="A1055" t="s">
        <v>779</v>
      </c>
      <c r="C1055">
        <v>442</v>
      </c>
      <c r="D1055" t="s">
        <v>788</v>
      </c>
      <c r="E1055" t="s">
        <v>94</v>
      </c>
      <c r="F1055" t="s">
        <v>55</v>
      </c>
      <c r="G1055">
        <v>80000</v>
      </c>
      <c r="H1055">
        <v>1</v>
      </c>
      <c r="I1055">
        <v>80000</v>
      </c>
      <c r="J1055" s="1">
        <v>43594</v>
      </c>
      <c r="K1055" s="1">
        <v>43594</v>
      </c>
      <c r="N1055" s="1">
        <v>43594</v>
      </c>
      <c r="O1055" t="s">
        <v>56</v>
      </c>
      <c r="P1055" t="s">
        <v>57</v>
      </c>
      <c r="Q1055" s="1">
        <v>43911</v>
      </c>
      <c r="T1055">
        <v>0</v>
      </c>
      <c r="U1055" t="b">
        <v>0</v>
      </c>
      <c r="V1055">
        <v>442</v>
      </c>
      <c r="W1055" t="s">
        <v>94</v>
      </c>
      <c r="X1055" t="s">
        <v>778</v>
      </c>
      <c r="Y1055" t="s">
        <v>779</v>
      </c>
      <c r="Z1055" t="s">
        <v>253</v>
      </c>
      <c r="AA1055" t="s">
        <v>60</v>
      </c>
      <c r="AB1055" t="s">
        <v>61</v>
      </c>
      <c r="AC1055">
        <v>2021</v>
      </c>
      <c r="AD1055" t="s">
        <v>780</v>
      </c>
      <c r="AE1055" t="s">
        <v>790</v>
      </c>
      <c r="AF1055">
        <v>5</v>
      </c>
      <c r="AG1055">
        <v>2019</v>
      </c>
      <c r="AH1055" t="s">
        <v>94</v>
      </c>
      <c r="AI1055" t="s">
        <v>213</v>
      </c>
      <c r="AJ1055" t="s">
        <v>791</v>
      </c>
      <c r="AK1055" t="s">
        <v>215</v>
      </c>
      <c r="AL1055" t="s">
        <v>777</v>
      </c>
      <c r="AM1055" t="s">
        <v>122</v>
      </c>
      <c r="AQ1055">
        <v>0</v>
      </c>
      <c r="AT1055">
        <v>0</v>
      </c>
      <c r="AU1055">
        <v>8.5</v>
      </c>
      <c r="AV1055">
        <v>680000</v>
      </c>
      <c r="AW1055" t="s">
        <v>123</v>
      </c>
      <c r="AX1055">
        <v>3</v>
      </c>
      <c r="AY1055">
        <v>42</v>
      </c>
      <c r="AZ1055" s="1">
        <v>43300</v>
      </c>
      <c r="BA1055">
        <v>2018</v>
      </c>
      <c r="BB1055">
        <v>2019</v>
      </c>
      <c r="BC1055" t="s">
        <v>216</v>
      </c>
      <c r="BD1055" s="5">
        <f>VLOOKUP(BC1055,'unit cost'!$A$2:$B$17,2,FALSE)</f>
        <v>8.5</v>
      </c>
      <c r="BE1055" s="5">
        <f t="shared" si="16"/>
        <v>680000</v>
      </c>
    </row>
    <row r="1056" spans="1:57" ht="14.4" x14ac:dyDescent="0.3">
      <c r="A1056" t="s">
        <v>779</v>
      </c>
      <c r="C1056">
        <v>443</v>
      </c>
      <c r="D1056" t="s">
        <v>414</v>
      </c>
      <c r="E1056" t="s">
        <v>94</v>
      </c>
      <c r="F1056" t="s">
        <v>55</v>
      </c>
      <c r="G1056">
        <v>80000</v>
      </c>
      <c r="H1056">
        <v>1</v>
      </c>
      <c r="I1056">
        <v>80000</v>
      </c>
      <c r="J1056" s="1">
        <v>43781</v>
      </c>
      <c r="K1056" s="1">
        <v>43594</v>
      </c>
      <c r="N1056" s="1">
        <v>43781</v>
      </c>
      <c r="O1056" t="s">
        <v>56</v>
      </c>
      <c r="P1056" t="s">
        <v>807</v>
      </c>
      <c r="Q1056" s="1">
        <v>43919</v>
      </c>
      <c r="T1056">
        <v>0</v>
      </c>
      <c r="U1056" t="b">
        <v>0</v>
      </c>
      <c r="V1056">
        <v>443</v>
      </c>
      <c r="W1056" t="s">
        <v>94</v>
      </c>
      <c r="X1056" t="s">
        <v>778</v>
      </c>
      <c r="Y1056" t="s">
        <v>779</v>
      </c>
      <c r="Z1056" t="s">
        <v>253</v>
      </c>
      <c r="AA1056" t="s">
        <v>60</v>
      </c>
      <c r="AB1056" t="s">
        <v>61</v>
      </c>
      <c r="AC1056">
        <v>2021</v>
      </c>
      <c r="AD1056" t="s">
        <v>780</v>
      </c>
      <c r="AE1056" t="s">
        <v>798</v>
      </c>
      <c r="AF1056">
        <v>11</v>
      </c>
      <c r="AG1056">
        <v>2019</v>
      </c>
      <c r="AH1056" t="s">
        <v>94</v>
      </c>
      <c r="AI1056" t="s">
        <v>119</v>
      </c>
      <c r="AJ1056" t="s">
        <v>799</v>
      </c>
      <c r="AK1056" t="s">
        <v>121</v>
      </c>
      <c r="AL1056" t="s">
        <v>777</v>
      </c>
      <c r="AM1056" t="s">
        <v>122</v>
      </c>
      <c r="AQ1056">
        <v>0</v>
      </c>
      <c r="AT1056">
        <v>0</v>
      </c>
      <c r="AU1056">
        <v>8.5</v>
      </c>
      <c r="AV1056">
        <v>680000</v>
      </c>
      <c r="AW1056" t="s">
        <v>123</v>
      </c>
      <c r="AX1056">
        <v>3</v>
      </c>
      <c r="AY1056">
        <v>16</v>
      </c>
      <c r="AZ1056" s="1">
        <v>43669</v>
      </c>
      <c r="BA1056">
        <v>2019</v>
      </c>
      <c r="BB1056">
        <v>2020</v>
      </c>
      <c r="BC1056" t="s">
        <v>124</v>
      </c>
      <c r="BD1056" s="5">
        <f>VLOOKUP(BC1056,'unit cost'!$A$2:$B$17,2,FALSE)</f>
        <v>8.5</v>
      </c>
      <c r="BE1056" s="5">
        <f t="shared" si="16"/>
        <v>680000</v>
      </c>
    </row>
    <row r="1057" spans="1:57" ht="14.4" x14ac:dyDescent="0.3">
      <c r="A1057" t="s">
        <v>779</v>
      </c>
      <c r="C1057">
        <v>453</v>
      </c>
      <c r="D1057" t="s">
        <v>81</v>
      </c>
      <c r="E1057" t="s">
        <v>94</v>
      </c>
      <c r="F1057" t="s">
        <v>55</v>
      </c>
      <c r="G1057">
        <v>22003205</v>
      </c>
      <c r="H1057">
        <v>1</v>
      </c>
      <c r="I1057">
        <v>22003205</v>
      </c>
      <c r="J1057" s="1">
        <v>44347</v>
      </c>
      <c r="K1057" s="1">
        <v>43595</v>
      </c>
      <c r="N1057" s="1">
        <v>44347</v>
      </c>
      <c r="O1057" t="s">
        <v>80</v>
      </c>
      <c r="P1057" t="s">
        <v>57</v>
      </c>
      <c r="Q1057" s="1">
        <v>44298</v>
      </c>
      <c r="T1057">
        <v>22003204</v>
      </c>
      <c r="U1057" t="b">
        <v>0</v>
      </c>
      <c r="V1057">
        <v>453</v>
      </c>
      <c r="W1057" t="s">
        <v>94</v>
      </c>
      <c r="X1057" t="s">
        <v>778</v>
      </c>
      <c r="Y1057" t="s">
        <v>779</v>
      </c>
      <c r="Z1057" t="s">
        <v>253</v>
      </c>
      <c r="AA1057" t="s">
        <v>60</v>
      </c>
      <c r="AB1057" t="s">
        <v>61</v>
      </c>
      <c r="AC1057">
        <v>2021</v>
      </c>
      <c r="AD1057" t="s">
        <v>780</v>
      </c>
      <c r="AE1057" t="s">
        <v>803</v>
      </c>
      <c r="AF1057">
        <v>5</v>
      </c>
      <c r="AG1057">
        <v>2021</v>
      </c>
      <c r="AH1057" t="s">
        <v>94</v>
      </c>
      <c r="AI1057" t="s">
        <v>524</v>
      </c>
      <c r="AJ1057" t="s">
        <v>90</v>
      </c>
      <c r="AK1057" t="s">
        <v>528</v>
      </c>
      <c r="AL1057" t="s">
        <v>777</v>
      </c>
      <c r="AM1057" t="s">
        <v>74</v>
      </c>
      <c r="AQ1057">
        <v>0</v>
      </c>
      <c r="AT1057">
        <v>0</v>
      </c>
      <c r="AU1057">
        <v>65.62</v>
      </c>
      <c r="AV1057">
        <v>1443850312.0999999</v>
      </c>
      <c r="AW1057" t="s">
        <v>90</v>
      </c>
      <c r="AX1057">
        <v>1</v>
      </c>
      <c r="AY1057">
        <v>35</v>
      </c>
      <c r="AZ1057" s="1">
        <v>44102</v>
      </c>
      <c r="BA1057">
        <v>2021</v>
      </c>
      <c r="BB1057">
        <v>2021</v>
      </c>
      <c r="BC1057" t="s">
        <v>91</v>
      </c>
      <c r="BD1057" s="5">
        <f>VLOOKUP(BC1057,'unit cost'!$A$2:$B$17,2,FALSE)</f>
        <v>3.0300000000000001E-2</v>
      </c>
      <c r="BE1057" s="5">
        <f t="shared" si="16"/>
        <v>666697.1115</v>
      </c>
    </row>
    <row r="1058" spans="1:57" ht="14.4" x14ac:dyDescent="0.3">
      <c r="A1058" t="s">
        <v>779</v>
      </c>
      <c r="C1058">
        <v>454</v>
      </c>
      <c r="D1058" t="s">
        <v>81</v>
      </c>
      <c r="E1058" t="s">
        <v>94</v>
      </c>
      <c r="F1058" t="s">
        <v>55</v>
      </c>
      <c r="G1058">
        <v>23328001</v>
      </c>
      <c r="H1058">
        <v>1</v>
      </c>
      <c r="I1058">
        <v>23328001</v>
      </c>
      <c r="J1058" s="1">
        <v>43685</v>
      </c>
      <c r="K1058" s="1">
        <v>43595</v>
      </c>
      <c r="N1058" s="1">
        <v>43685</v>
      </c>
      <c r="O1058" t="s">
        <v>56</v>
      </c>
      <c r="P1058" t="s">
        <v>57</v>
      </c>
      <c r="Q1058" s="1">
        <v>43919</v>
      </c>
      <c r="T1058">
        <v>23328000</v>
      </c>
      <c r="U1058" t="b">
        <v>0</v>
      </c>
      <c r="V1058">
        <v>454</v>
      </c>
      <c r="W1058" t="s">
        <v>94</v>
      </c>
      <c r="X1058" t="s">
        <v>778</v>
      </c>
      <c r="Y1058" t="s">
        <v>779</v>
      </c>
      <c r="Z1058" t="s">
        <v>253</v>
      </c>
      <c r="AA1058" t="s">
        <v>60</v>
      </c>
      <c r="AB1058" t="s">
        <v>61</v>
      </c>
      <c r="AC1058">
        <v>2021</v>
      </c>
      <c r="AD1058" t="s">
        <v>780</v>
      </c>
      <c r="AE1058" t="s">
        <v>803</v>
      </c>
      <c r="AF1058">
        <v>8</v>
      </c>
      <c r="AG1058">
        <v>2019</v>
      </c>
      <c r="AH1058" t="s">
        <v>94</v>
      </c>
      <c r="AI1058" t="s">
        <v>524</v>
      </c>
      <c r="AJ1058" t="s">
        <v>90</v>
      </c>
      <c r="AK1058" t="s">
        <v>528</v>
      </c>
      <c r="AL1058" t="s">
        <v>777</v>
      </c>
      <c r="AM1058" t="s">
        <v>74</v>
      </c>
      <c r="AQ1058">
        <v>0</v>
      </c>
      <c r="AT1058">
        <v>0</v>
      </c>
      <c r="AU1058">
        <v>65.62</v>
      </c>
      <c r="AV1058">
        <v>1530783425.6199999</v>
      </c>
      <c r="AW1058" t="s">
        <v>90</v>
      </c>
      <c r="AX1058">
        <v>1</v>
      </c>
      <c r="AY1058">
        <v>35</v>
      </c>
      <c r="AZ1058" s="1">
        <v>43440</v>
      </c>
      <c r="BA1058">
        <v>2019</v>
      </c>
      <c r="BB1058">
        <v>2019</v>
      </c>
      <c r="BC1058" t="s">
        <v>91</v>
      </c>
      <c r="BD1058" s="5">
        <f>VLOOKUP(BC1058,'unit cost'!$A$2:$B$17,2,FALSE)</f>
        <v>3.0300000000000001E-2</v>
      </c>
      <c r="BE1058" s="5">
        <f t="shared" si="16"/>
        <v>706838.43030000001</v>
      </c>
    </row>
    <row r="1059" spans="1:57" ht="14.4" x14ac:dyDescent="0.3">
      <c r="A1059" t="s">
        <v>779</v>
      </c>
      <c r="C1059">
        <v>457</v>
      </c>
      <c r="D1059" t="s">
        <v>418</v>
      </c>
      <c r="E1059" t="s">
        <v>94</v>
      </c>
      <c r="F1059" t="s">
        <v>55</v>
      </c>
      <c r="G1059">
        <v>750000</v>
      </c>
      <c r="H1059">
        <v>1E-3</v>
      </c>
      <c r="I1059">
        <v>750</v>
      </c>
      <c r="J1059" s="1">
        <v>43627</v>
      </c>
      <c r="K1059" s="1">
        <v>43595</v>
      </c>
      <c r="N1059" s="1">
        <v>43627</v>
      </c>
      <c r="O1059" t="s">
        <v>56</v>
      </c>
      <c r="P1059" t="s">
        <v>57</v>
      </c>
      <c r="Q1059" s="1">
        <v>43928</v>
      </c>
      <c r="T1059">
        <v>0</v>
      </c>
      <c r="U1059" t="b">
        <v>0</v>
      </c>
      <c r="V1059">
        <v>457</v>
      </c>
      <c r="W1059" t="s">
        <v>94</v>
      </c>
      <c r="X1059" t="s">
        <v>778</v>
      </c>
      <c r="Y1059" t="s">
        <v>779</v>
      </c>
      <c r="Z1059" t="s">
        <v>253</v>
      </c>
      <c r="AA1059" t="s">
        <v>60</v>
      </c>
      <c r="AB1059" t="s">
        <v>61</v>
      </c>
      <c r="AC1059">
        <v>2021</v>
      </c>
      <c r="AD1059" t="s">
        <v>780</v>
      </c>
      <c r="AE1059" t="s">
        <v>804</v>
      </c>
      <c r="AF1059">
        <v>6</v>
      </c>
      <c r="AG1059">
        <v>2019</v>
      </c>
      <c r="AH1059" t="s">
        <v>94</v>
      </c>
      <c r="AI1059" t="s">
        <v>142</v>
      </c>
      <c r="AJ1059" t="s">
        <v>805</v>
      </c>
      <c r="AK1059" t="s">
        <v>144</v>
      </c>
      <c r="AL1059" t="s">
        <v>777</v>
      </c>
      <c r="AM1059" t="s">
        <v>74</v>
      </c>
      <c r="AQ1059">
        <v>0</v>
      </c>
      <c r="AT1059">
        <v>0</v>
      </c>
      <c r="AU1059">
        <v>500</v>
      </c>
      <c r="AV1059">
        <v>375000</v>
      </c>
      <c r="AW1059" t="s">
        <v>145</v>
      </c>
      <c r="AX1059">
        <v>1</v>
      </c>
      <c r="AY1059">
        <v>25</v>
      </c>
      <c r="AZ1059" s="1">
        <v>43452</v>
      </c>
      <c r="BA1059">
        <v>2019</v>
      </c>
      <c r="BB1059">
        <v>2019</v>
      </c>
      <c r="BC1059" t="s">
        <v>146</v>
      </c>
      <c r="BD1059" s="5">
        <f>VLOOKUP(BC1059,'unit cost'!$A$2:$B$17,2,FALSE)</f>
        <v>0.49399999999999999</v>
      </c>
      <c r="BE1059" s="5">
        <f t="shared" si="16"/>
        <v>370500</v>
      </c>
    </row>
    <row r="1060" spans="1:57" ht="14.4" x14ac:dyDescent="0.3">
      <c r="A1060" t="s">
        <v>779</v>
      </c>
      <c r="C1060">
        <v>458</v>
      </c>
      <c r="D1060" t="s">
        <v>418</v>
      </c>
      <c r="E1060" t="s">
        <v>94</v>
      </c>
      <c r="F1060" t="s">
        <v>55</v>
      </c>
      <c r="G1060">
        <v>1600000</v>
      </c>
      <c r="H1060">
        <v>1E-3</v>
      </c>
      <c r="I1060">
        <v>1600</v>
      </c>
      <c r="J1060" s="1">
        <v>44039</v>
      </c>
      <c r="K1060" s="1">
        <v>43861</v>
      </c>
      <c r="N1060" s="1">
        <v>44039</v>
      </c>
      <c r="O1060" t="s">
        <v>56</v>
      </c>
      <c r="P1060" t="s">
        <v>67</v>
      </c>
      <c r="Q1060" s="1">
        <v>44298</v>
      </c>
      <c r="T1060">
        <v>198285</v>
      </c>
      <c r="U1060" t="b">
        <v>0</v>
      </c>
      <c r="V1060">
        <v>458</v>
      </c>
      <c r="W1060" t="s">
        <v>94</v>
      </c>
      <c r="X1060" t="s">
        <v>778</v>
      </c>
      <c r="Y1060" t="s">
        <v>779</v>
      </c>
      <c r="Z1060" t="s">
        <v>253</v>
      </c>
      <c r="AA1060" t="s">
        <v>60</v>
      </c>
      <c r="AB1060" t="s">
        <v>61</v>
      </c>
      <c r="AC1060">
        <v>2021</v>
      </c>
      <c r="AD1060" t="s">
        <v>780</v>
      </c>
      <c r="AE1060" t="s">
        <v>804</v>
      </c>
      <c r="AF1060">
        <v>7</v>
      </c>
      <c r="AG1060">
        <v>2020</v>
      </c>
      <c r="AH1060" t="s">
        <v>94</v>
      </c>
      <c r="AI1060" t="s">
        <v>142</v>
      </c>
      <c r="AJ1060" t="s">
        <v>805</v>
      </c>
      <c r="AK1060" t="s">
        <v>144</v>
      </c>
      <c r="AL1060" t="s">
        <v>777</v>
      </c>
      <c r="AM1060" t="s">
        <v>74</v>
      </c>
      <c r="AQ1060">
        <v>0</v>
      </c>
      <c r="AT1060">
        <v>0</v>
      </c>
      <c r="AU1060">
        <v>500</v>
      </c>
      <c r="AV1060">
        <v>800000</v>
      </c>
      <c r="AW1060" t="s">
        <v>145</v>
      </c>
      <c r="AX1060">
        <v>1</v>
      </c>
      <c r="AY1060">
        <v>25</v>
      </c>
      <c r="AZ1060" s="1">
        <v>43864</v>
      </c>
      <c r="BA1060">
        <v>2020</v>
      </c>
      <c r="BB1060">
        <v>2020</v>
      </c>
      <c r="BC1060" t="s">
        <v>146</v>
      </c>
      <c r="BD1060" s="5">
        <f>VLOOKUP(BC1060,'unit cost'!$A$2:$B$17,2,FALSE)</f>
        <v>0.49399999999999999</v>
      </c>
      <c r="BE1060" s="5">
        <f t="shared" si="16"/>
        <v>790400</v>
      </c>
    </row>
    <row r="1061" spans="1:57" ht="14.4" x14ac:dyDescent="0.3">
      <c r="A1061" t="s">
        <v>779</v>
      </c>
      <c r="C1061">
        <v>467</v>
      </c>
      <c r="D1061" t="s">
        <v>776</v>
      </c>
      <c r="E1061" t="s">
        <v>777</v>
      </c>
      <c r="F1061" t="s">
        <v>66</v>
      </c>
      <c r="G1061">
        <v>1050000</v>
      </c>
      <c r="H1061">
        <v>1</v>
      </c>
      <c r="I1061">
        <v>1050000</v>
      </c>
      <c r="J1061" s="1">
        <v>44316</v>
      </c>
      <c r="K1061" s="1">
        <v>43900</v>
      </c>
      <c r="N1061" s="1">
        <v>44316</v>
      </c>
      <c r="O1061" t="s">
        <v>80</v>
      </c>
      <c r="P1061" t="s">
        <v>57</v>
      </c>
      <c r="Q1061" s="1">
        <v>44298</v>
      </c>
      <c r="T1061">
        <v>0</v>
      </c>
      <c r="U1061" t="b">
        <v>0</v>
      </c>
      <c r="V1061">
        <v>467</v>
      </c>
      <c r="W1061" t="s">
        <v>792</v>
      </c>
      <c r="X1061" t="s">
        <v>778</v>
      </c>
      <c r="Y1061" t="s">
        <v>779</v>
      </c>
      <c r="Z1061" t="s">
        <v>253</v>
      </c>
      <c r="AA1061" t="s">
        <v>60</v>
      </c>
      <c r="AB1061" t="s">
        <v>61</v>
      </c>
      <c r="AC1061">
        <v>2021</v>
      </c>
      <c r="AD1061" t="s">
        <v>780</v>
      </c>
      <c r="AE1061" t="s">
        <v>781</v>
      </c>
      <c r="AF1061">
        <v>4</v>
      </c>
      <c r="AG1061">
        <v>2021</v>
      </c>
      <c r="AH1061" t="s">
        <v>65</v>
      </c>
      <c r="AI1061" t="s">
        <v>313</v>
      </c>
      <c r="AJ1061" t="s">
        <v>782</v>
      </c>
      <c r="AK1061" t="s">
        <v>316</v>
      </c>
      <c r="AL1061" t="s">
        <v>777</v>
      </c>
      <c r="AM1061" t="s">
        <v>107</v>
      </c>
      <c r="AQ1061">
        <v>0</v>
      </c>
      <c r="AT1061">
        <v>0</v>
      </c>
      <c r="AU1061">
        <v>0.53</v>
      </c>
      <c r="AV1061">
        <v>556500</v>
      </c>
      <c r="AW1061" t="s">
        <v>107</v>
      </c>
      <c r="AX1061">
        <v>3</v>
      </c>
      <c r="AY1061">
        <v>16</v>
      </c>
      <c r="AZ1061" s="1">
        <v>44204</v>
      </c>
      <c r="BA1061">
        <v>2021</v>
      </c>
      <c r="BB1061">
        <v>2021</v>
      </c>
      <c r="BC1061" t="s">
        <v>108</v>
      </c>
      <c r="BD1061" s="5">
        <f>VLOOKUP(BC1061,'unit cost'!$A$2:$B$17,2,FALSE)</f>
        <v>0.82799999999999996</v>
      </c>
      <c r="BE1061" s="5">
        <f t="shared" si="16"/>
        <v>869400</v>
      </c>
    </row>
    <row r="1062" spans="1:57" ht="14.4" x14ac:dyDescent="0.3">
      <c r="A1062" t="s">
        <v>779</v>
      </c>
      <c r="C1062">
        <v>468</v>
      </c>
      <c r="D1062" t="s">
        <v>776</v>
      </c>
      <c r="E1062" t="s">
        <v>94</v>
      </c>
      <c r="F1062" t="s">
        <v>55</v>
      </c>
      <c r="G1062">
        <v>500000</v>
      </c>
      <c r="H1062">
        <v>1</v>
      </c>
      <c r="I1062">
        <v>500000</v>
      </c>
      <c r="J1062" s="1">
        <v>44074</v>
      </c>
      <c r="K1062" s="1">
        <v>43900</v>
      </c>
      <c r="N1062" s="1">
        <v>44074</v>
      </c>
      <c r="O1062" t="s">
        <v>56</v>
      </c>
      <c r="P1062" t="s">
        <v>57</v>
      </c>
      <c r="Q1062" s="1">
        <v>44298</v>
      </c>
      <c r="T1062">
        <v>0</v>
      </c>
      <c r="U1062" t="b">
        <v>0</v>
      </c>
      <c r="V1062">
        <v>468</v>
      </c>
      <c r="W1062" t="s">
        <v>94</v>
      </c>
      <c r="X1062" t="s">
        <v>778</v>
      </c>
      <c r="Y1062" t="s">
        <v>779</v>
      </c>
      <c r="Z1062" t="s">
        <v>253</v>
      </c>
      <c r="AA1062" t="s">
        <v>60</v>
      </c>
      <c r="AB1062" t="s">
        <v>61</v>
      </c>
      <c r="AC1062">
        <v>2021</v>
      </c>
      <c r="AD1062" t="s">
        <v>780</v>
      </c>
      <c r="AE1062" t="s">
        <v>781</v>
      </c>
      <c r="AF1062">
        <v>8</v>
      </c>
      <c r="AG1062">
        <v>2020</v>
      </c>
      <c r="AH1062" t="s">
        <v>94</v>
      </c>
      <c r="AI1062" t="s">
        <v>313</v>
      </c>
      <c r="AJ1062" t="s">
        <v>782</v>
      </c>
      <c r="AK1062" t="s">
        <v>316</v>
      </c>
      <c r="AL1062" t="s">
        <v>777</v>
      </c>
      <c r="AM1062" t="s">
        <v>107</v>
      </c>
      <c r="AQ1062">
        <v>0</v>
      </c>
      <c r="AT1062">
        <v>0</v>
      </c>
      <c r="AU1062">
        <v>0.53</v>
      </c>
      <c r="AV1062">
        <v>265000</v>
      </c>
      <c r="AW1062" t="s">
        <v>107</v>
      </c>
      <c r="AX1062">
        <v>3</v>
      </c>
      <c r="AY1062">
        <v>16</v>
      </c>
      <c r="AZ1062" s="1">
        <v>43962</v>
      </c>
      <c r="BA1062">
        <v>2020</v>
      </c>
      <c r="BB1062">
        <v>2020</v>
      </c>
      <c r="BC1062" t="s">
        <v>108</v>
      </c>
      <c r="BD1062" s="5">
        <f>VLOOKUP(BC1062,'unit cost'!$A$2:$B$17,2,FALSE)</f>
        <v>0.82799999999999996</v>
      </c>
      <c r="BE1062" s="5">
        <f t="shared" si="16"/>
        <v>414000</v>
      </c>
    </row>
    <row r="1063" spans="1:57" ht="14.4" x14ac:dyDescent="0.3">
      <c r="A1063" t="s">
        <v>779</v>
      </c>
      <c r="C1063">
        <v>469</v>
      </c>
      <c r="D1063" t="s">
        <v>776</v>
      </c>
      <c r="E1063" t="s">
        <v>777</v>
      </c>
      <c r="F1063" t="s">
        <v>55</v>
      </c>
      <c r="G1063">
        <v>500000</v>
      </c>
      <c r="H1063">
        <v>1</v>
      </c>
      <c r="I1063">
        <v>500000</v>
      </c>
      <c r="J1063" s="1">
        <v>44316</v>
      </c>
      <c r="K1063" s="1">
        <v>43900</v>
      </c>
      <c r="N1063" s="1">
        <v>44316</v>
      </c>
      <c r="O1063" t="s">
        <v>80</v>
      </c>
      <c r="P1063" t="s">
        <v>57</v>
      </c>
      <c r="Q1063" s="1">
        <v>44298</v>
      </c>
      <c r="T1063">
        <v>0</v>
      </c>
      <c r="U1063" t="b">
        <v>0</v>
      </c>
      <c r="V1063">
        <v>469</v>
      </c>
      <c r="W1063" t="s">
        <v>800</v>
      </c>
      <c r="X1063" t="s">
        <v>778</v>
      </c>
      <c r="Y1063" t="s">
        <v>779</v>
      </c>
      <c r="Z1063" t="s">
        <v>253</v>
      </c>
      <c r="AA1063" t="s">
        <v>60</v>
      </c>
      <c r="AB1063" t="s">
        <v>61</v>
      </c>
      <c r="AC1063">
        <v>2021</v>
      </c>
      <c r="AD1063" t="s">
        <v>780</v>
      </c>
      <c r="AE1063" t="s">
        <v>781</v>
      </c>
      <c r="AF1063">
        <v>4</v>
      </c>
      <c r="AG1063">
        <v>2021</v>
      </c>
      <c r="AH1063" t="s">
        <v>65</v>
      </c>
      <c r="AI1063" t="s">
        <v>313</v>
      </c>
      <c r="AJ1063" t="s">
        <v>782</v>
      </c>
      <c r="AK1063" t="s">
        <v>316</v>
      </c>
      <c r="AL1063" t="s">
        <v>777</v>
      </c>
      <c r="AM1063" t="s">
        <v>107</v>
      </c>
      <c r="AQ1063">
        <v>0</v>
      </c>
      <c r="AT1063">
        <v>0</v>
      </c>
      <c r="AU1063">
        <v>0.53</v>
      </c>
      <c r="AV1063">
        <v>265000</v>
      </c>
      <c r="AW1063" t="s">
        <v>107</v>
      </c>
      <c r="AX1063">
        <v>3</v>
      </c>
      <c r="AY1063">
        <v>16</v>
      </c>
      <c r="AZ1063" s="1">
        <v>44204</v>
      </c>
      <c r="BA1063">
        <v>2021</v>
      </c>
      <c r="BB1063">
        <v>2021</v>
      </c>
      <c r="BC1063" t="s">
        <v>108</v>
      </c>
      <c r="BD1063" s="5">
        <f>VLOOKUP(BC1063,'unit cost'!$A$2:$B$17,2,FALSE)</f>
        <v>0.82799999999999996</v>
      </c>
      <c r="BE1063" s="5">
        <f t="shared" si="16"/>
        <v>414000</v>
      </c>
    </row>
    <row r="1064" spans="1:57" ht="14.4" x14ac:dyDescent="0.3">
      <c r="A1064" t="s">
        <v>779</v>
      </c>
      <c r="C1064">
        <v>471</v>
      </c>
      <c r="D1064" t="s">
        <v>776</v>
      </c>
      <c r="E1064" t="s">
        <v>777</v>
      </c>
      <c r="F1064" t="s">
        <v>55</v>
      </c>
      <c r="G1064">
        <v>4290000</v>
      </c>
      <c r="H1064">
        <v>1</v>
      </c>
      <c r="I1064">
        <v>4290000</v>
      </c>
      <c r="J1064" s="1">
        <v>44316</v>
      </c>
      <c r="K1064" s="1">
        <v>43900</v>
      </c>
      <c r="N1064" s="1">
        <v>44316</v>
      </c>
      <c r="O1064" t="s">
        <v>80</v>
      </c>
      <c r="P1064" t="s">
        <v>57</v>
      </c>
      <c r="Q1064" s="1">
        <v>44298</v>
      </c>
      <c r="T1064">
        <v>0</v>
      </c>
      <c r="U1064" t="b">
        <v>0</v>
      </c>
      <c r="V1064">
        <v>471</v>
      </c>
      <c r="W1064" t="s">
        <v>792</v>
      </c>
      <c r="X1064" t="s">
        <v>778</v>
      </c>
      <c r="Y1064" t="s">
        <v>779</v>
      </c>
      <c r="Z1064" t="s">
        <v>253</v>
      </c>
      <c r="AA1064" t="s">
        <v>60</v>
      </c>
      <c r="AB1064" t="s">
        <v>61</v>
      </c>
      <c r="AC1064">
        <v>2021</v>
      </c>
      <c r="AD1064" t="s">
        <v>780</v>
      </c>
      <c r="AE1064" t="s">
        <v>781</v>
      </c>
      <c r="AF1064">
        <v>4</v>
      </c>
      <c r="AG1064">
        <v>2021</v>
      </c>
      <c r="AH1064" t="s">
        <v>65</v>
      </c>
      <c r="AI1064" t="s">
        <v>313</v>
      </c>
      <c r="AJ1064" t="s">
        <v>782</v>
      </c>
      <c r="AK1064" t="s">
        <v>316</v>
      </c>
      <c r="AL1064" t="s">
        <v>777</v>
      </c>
      <c r="AM1064" t="s">
        <v>107</v>
      </c>
      <c r="AQ1064">
        <v>0</v>
      </c>
      <c r="AT1064">
        <v>0</v>
      </c>
      <c r="AU1064">
        <v>0.53</v>
      </c>
      <c r="AV1064">
        <v>2273700</v>
      </c>
      <c r="AW1064" t="s">
        <v>107</v>
      </c>
      <c r="AX1064">
        <v>3</v>
      </c>
      <c r="AY1064">
        <v>16</v>
      </c>
      <c r="AZ1064" s="1">
        <v>44204</v>
      </c>
      <c r="BA1064">
        <v>2021</v>
      </c>
      <c r="BB1064">
        <v>2021</v>
      </c>
      <c r="BC1064" t="s">
        <v>108</v>
      </c>
      <c r="BD1064" s="5">
        <f>VLOOKUP(BC1064,'unit cost'!$A$2:$B$17,2,FALSE)</f>
        <v>0.82799999999999996</v>
      </c>
      <c r="BE1064" s="5">
        <f t="shared" ref="BE1064:BE1127" si="17">BD1064*G1064</f>
        <v>3552120</v>
      </c>
    </row>
    <row r="1065" spans="1:57" ht="14.4" x14ac:dyDescent="0.3">
      <c r="A1065" t="s">
        <v>779</v>
      </c>
      <c r="C1065">
        <v>474</v>
      </c>
      <c r="D1065" t="s">
        <v>414</v>
      </c>
      <c r="E1065" t="s">
        <v>94</v>
      </c>
      <c r="F1065" t="s">
        <v>55</v>
      </c>
      <c r="G1065">
        <v>100000</v>
      </c>
      <c r="H1065">
        <v>1</v>
      </c>
      <c r="I1065">
        <v>100000</v>
      </c>
      <c r="J1065" s="1">
        <v>44074</v>
      </c>
      <c r="K1065" s="1">
        <v>43900</v>
      </c>
      <c r="N1065" s="1">
        <v>44074</v>
      </c>
      <c r="O1065" t="s">
        <v>56</v>
      </c>
      <c r="P1065" t="s">
        <v>57</v>
      </c>
      <c r="Q1065" s="1">
        <v>44298</v>
      </c>
      <c r="T1065">
        <v>0</v>
      </c>
      <c r="U1065" t="b">
        <v>0</v>
      </c>
      <c r="V1065">
        <v>474</v>
      </c>
      <c r="W1065" t="s">
        <v>94</v>
      </c>
      <c r="X1065" t="s">
        <v>778</v>
      </c>
      <c r="Y1065" t="s">
        <v>779</v>
      </c>
      <c r="Z1065" t="s">
        <v>253</v>
      </c>
      <c r="AA1065" t="s">
        <v>60</v>
      </c>
      <c r="AB1065" t="s">
        <v>61</v>
      </c>
      <c r="AC1065">
        <v>2021</v>
      </c>
      <c r="AD1065" t="s">
        <v>780</v>
      </c>
      <c r="AE1065" t="s">
        <v>798</v>
      </c>
      <c r="AF1065">
        <v>8</v>
      </c>
      <c r="AG1065">
        <v>2020</v>
      </c>
      <c r="AH1065" t="s">
        <v>94</v>
      </c>
      <c r="AI1065" t="s">
        <v>119</v>
      </c>
      <c r="AJ1065" t="s">
        <v>799</v>
      </c>
      <c r="AK1065" t="s">
        <v>121</v>
      </c>
      <c r="AL1065" t="s">
        <v>777</v>
      </c>
      <c r="AM1065" t="s">
        <v>122</v>
      </c>
      <c r="AQ1065">
        <v>0</v>
      </c>
      <c r="AT1065">
        <v>0</v>
      </c>
      <c r="AU1065">
        <v>8.5</v>
      </c>
      <c r="AV1065">
        <v>850000</v>
      </c>
      <c r="AW1065" t="s">
        <v>123</v>
      </c>
      <c r="AX1065">
        <v>3</v>
      </c>
      <c r="AY1065">
        <v>16</v>
      </c>
      <c r="AZ1065" s="1">
        <v>43962</v>
      </c>
      <c r="BA1065">
        <v>2020</v>
      </c>
      <c r="BB1065">
        <v>2020</v>
      </c>
      <c r="BC1065" t="s">
        <v>124</v>
      </c>
      <c r="BD1065" s="5">
        <f>VLOOKUP(BC1065,'unit cost'!$A$2:$B$17,2,FALSE)</f>
        <v>8.5</v>
      </c>
      <c r="BE1065" s="5">
        <f t="shared" si="17"/>
        <v>850000</v>
      </c>
    </row>
    <row r="1066" spans="1:57" ht="14.4" x14ac:dyDescent="0.3">
      <c r="A1066" t="s">
        <v>779</v>
      </c>
      <c r="C1066">
        <v>475</v>
      </c>
      <c r="D1066" t="s">
        <v>414</v>
      </c>
      <c r="E1066" t="s">
        <v>94</v>
      </c>
      <c r="F1066" t="s">
        <v>55</v>
      </c>
      <c r="G1066">
        <v>65000</v>
      </c>
      <c r="H1066">
        <v>1</v>
      </c>
      <c r="I1066">
        <v>65000</v>
      </c>
      <c r="J1066" s="1">
        <v>44074</v>
      </c>
      <c r="K1066" s="1">
        <v>43900</v>
      </c>
      <c r="N1066" s="1">
        <v>44074</v>
      </c>
      <c r="O1066" t="s">
        <v>56</v>
      </c>
      <c r="P1066" t="s">
        <v>57</v>
      </c>
      <c r="Q1066" s="1">
        <v>44298</v>
      </c>
      <c r="T1066">
        <v>0</v>
      </c>
      <c r="U1066" t="b">
        <v>0</v>
      </c>
      <c r="V1066">
        <v>475</v>
      </c>
      <c r="W1066" t="s">
        <v>94</v>
      </c>
      <c r="X1066" t="s">
        <v>778</v>
      </c>
      <c r="Y1066" t="s">
        <v>779</v>
      </c>
      <c r="Z1066" t="s">
        <v>253</v>
      </c>
      <c r="AA1066" t="s">
        <v>60</v>
      </c>
      <c r="AB1066" t="s">
        <v>61</v>
      </c>
      <c r="AC1066">
        <v>2021</v>
      </c>
      <c r="AD1066" t="s">
        <v>780</v>
      </c>
      <c r="AE1066" t="s">
        <v>798</v>
      </c>
      <c r="AF1066">
        <v>8</v>
      </c>
      <c r="AG1066">
        <v>2020</v>
      </c>
      <c r="AH1066" t="s">
        <v>94</v>
      </c>
      <c r="AI1066" t="s">
        <v>119</v>
      </c>
      <c r="AJ1066" t="s">
        <v>799</v>
      </c>
      <c r="AK1066" t="s">
        <v>121</v>
      </c>
      <c r="AL1066" t="s">
        <v>777</v>
      </c>
      <c r="AM1066" t="s">
        <v>122</v>
      </c>
      <c r="AQ1066">
        <v>0</v>
      </c>
      <c r="AT1066">
        <v>0</v>
      </c>
      <c r="AU1066">
        <v>8.5</v>
      </c>
      <c r="AV1066">
        <v>552500</v>
      </c>
      <c r="AW1066" t="s">
        <v>123</v>
      </c>
      <c r="AX1066">
        <v>3</v>
      </c>
      <c r="AY1066">
        <v>16</v>
      </c>
      <c r="AZ1066" s="1">
        <v>43962</v>
      </c>
      <c r="BA1066">
        <v>2020</v>
      </c>
      <c r="BB1066">
        <v>2020</v>
      </c>
      <c r="BC1066" t="s">
        <v>124</v>
      </c>
      <c r="BD1066" s="5">
        <f>VLOOKUP(BC1066,'unit cost'!$A$2:$B$17,2,FALSE)</f>
        <v>8.5</v>
      </c>
      <c r="BE1066" s="5">
        <f t="shared" si="17"/>
        <v>552500</v>
      </c>
    </row>
    <row r="1067" spans="1:57" ht="14.4" x14ac:dyDescent="0.3">
      <c r="A1067" t="s">
        <v>779</v>
      </c>
      <c r="C1067">
        <v>476</v>
      </c>
      <c r="D1067" t="s">
        <v>414</v>
      </c>
      <c r="E1067" t="s">
        <v>777</v>
      </c>
      <c r="F1067" t="s">
        <v>55</v>
      </c>
      <c r="G1067">
        <v>150000</v>
      </c>
      <c r="H1067">
        <v>1</v>
      </c>
      <c r="I1067">
        <v>150000</v>
      </c>
      <c r="J1067" s="1">
        <v>44681</v>
      </c>
      <c r="K1067" s="1">
        <v>43900</v>
      </c>
      <c r="N1067" s="1">
        <v>44681</v>
      </c>
      <c r="O1067" t="s">
        <v>69</v>
      </c>
      <c r="P1067" t="s">
        <v>57</v>
      </c>
      <c r="Q1067" s="1">
        <v>44298</v>
      </c>
      <c r="T1067">
        <v>0</v>
      </c>
      <c r="U1067" t="b">
        <v>0</v>
      </c>
      <c r="V1067">
        <v>476</v>
      </c>
      <c r="W1067" t="s">
        <v>792</v>
      </c>
      <c r="X1067" t="s">
        <v>778</v>
      </c>
      <c r="Y1067" t="s">
        <v>779</v>
      </c>
      <c r="Z1067" t="s">
        <v>253</v>
      </c>
      <c r="AA1067" t="s">
        <v>60</v>
      </c>
      <c r="AB1067" t="s">
        <v>61</v>
      </c>
      <c r="AC1067">
        <v>2021</v>
      </c>
      <c r="AD1067" t="s">
        <v>780</v>
      </c>
      <c r="AE1067" t="s">
        <v>798</v>
      </c>
      <c r="AF1067">
        <v>4</v>
      </c>
      <c r="AG1067">
        <v>2022</v>
      </c>
      <c r="AH1067" t="s">
        <v>65</v>
      </c>
      <c r="AI1067" t="s">
        <v>119</v>
      </c>
      <c r="AJ1067" t="s">
        <v>799</v>
      </c>
      <c r="AK1067" t="s">
        <v>121</v>
      </c>
      <c r="AL1067" t="s">
        <v>777</v>
      </c>
      <c r="AM1067" t="s">
        <v>122</v>
      </c>
      <c r="AQ1067">
        <v>0</v>
      </c>
      <c r="AT1067">
        <v>0</v>
      </c>
      <c r="AU1067">
        <v>8.5</v>
      </c>
      <c r="AV1067">
        <v>1275000</v>
      </c>
      <c r="AW1067" t="s">
        <v>123</v>
      </c>
      <c r="AX1067">
        <v>3</v>
      </c>
      <c r="AY1067">
        <v>16</v>
      </c>
      <c r="AZ1067" s="1">
        <v>44569</v>
      </c>
      <c r="BA1067">
        <v>2022</v>
      </c>
      <c r="BB1067">
        <v>2022</v>
      </c>
      <c r="BC1067" t="s">
        <v>124</v>
      </c>
      <c r="BD1067" s="5">
        <f>VLOOKUP(BC1067,'unit cost'!$A$2:$B$17,2,FALSE)</f>
        <v>8.5</v>
      </c>
      <c r="BE1067" s="5">
        <f t="shared" si="17"/>
        <v>1275000</v>
      </c>
    </row>
    <row r="1068" spans="1:57" ht="14.4" x14ac:dyDescent="0.3">
      <c r="A1068" t="s">
        <v>779</v>
      </c>
      <c r="C1068">
        <v>477</v>
      </c>
      <c r="D1068" t="s">
        <v>414</v>
      </c>
      <c r="E1068" t="s">
        <v>777</v>
      </c>
      <c r="F1068" t="s">
        <v>55</v>
      </c>
      <c r="G1068">
        <v>100000</v>
      </c>
      <c r="H1068">
        <v>1</v>
      </c>
      <c r="I1068">
        <v>100000</v>
      </c>
      <c r="J1068" s="1">
        <v>44214</v>
      </c>
      <c r="K1068" s="1">
        <v>43900</v>
      </c>
      <c r="N1068" s="1">
        <v>44214</v>
      </c>
      <c r="O1068" t="s">
        <v>56</v>
      </c>
      <c r="P1068" t="s">
        <v>57</v>
      </c>
      <c r="Q1068" s="1">
        <v>44298</v>
      </c>
      <c r="T1068">
        <v>0</v>
      </c>
      <c r="U1068" t="b">
        <v>0</v>
      </c>
      <c r="V1068">
        <v>477</v>
      </c>
      <c r="W1068" t="s">
        <v>800</v>
      </c>
      <c r="X1068" t="s">
        <v>778</v>
      </c>
      <c r="Y1068" t="s">
        <v>779</v>
      </c>
      <c r="Z1068" t="s">
        <v>253</v>
      </c>
      <c r="AA1068" t="s">
        <v>60</v>
      </c>
      <c r="AB1068" t="s">
        <v>61</v>
      </c>
      <c r="AC1068">
        <v>2021</v>
      </c>
      <c r="AD1068" t="s">
        <v>780</v>
      </c>
      <c r="AE1068" t="s">
        <v>798</v>
      </c>
      <c r="AF1068">
        <v>1</v>
      </c>
      <c r="AG1068">
        <v>2021</v>
      </c>
      <c r="AH1068" t="s">
        <v>65</v>
      </c>
      <c r="AI1068" t="s">
        <v>119</v>
      </c>
      <c r="AJ1068" t="s">
        <v>799</v>
      </c>
      <c r="AK1068" t="s">
        <v>121</v>
      </c>
      <c r="AL1068" t="s">
        <v>777</v>
      </c>
      <c r="AM1068" t="s">
        <v>122</v>
      </c>
      <c r="AQ1068">
        <v>0</v>
      </c>
      <c r="AT1068">
        <v>0</v>
      </c>
      <c r="AU1068">
        <v>8.5</v>
      </c>
      <c r="AV1068">
        <v>850000</v>
      </c>
      <c r="AW1068" t="s">
        <v>123</v>
      </c>
      <c r="AX1068">
        <v>3</v>
      </c>
      <c r="AY1068">
        <v>16</v>
      </c>
      <c r="AZ1068" s="1">
        <v>44102</v>
      </c>
      <c r="BA1068">
        <v>2021</v>
      </c>
      <c r="BB1068">
        <v>2021</v>
      </c>
      <c r="BC1068" t="s">
        <v>124</v>
      </c>
      <c r="BD1068" s="5">
        <f>VLOOKUP(BC1068,'unit cost'!$A$2:$B$17,2,FALSE)</f>
        <v>8.5</v>
      </c>
      <c r="BE1068" s="5">
        <f t="shared" si="17"/>
        <v>850000</v>
      </c>
    </row>
    <row r="1069" spans="1:57" ht="14.4" x14ac:dyDescent="0.3">
      <c r="A1069" t="s">
        <v>779</v>
      </c>
      <c r="C1069">
        <v>478</v>
      </c>
      <c r="D1069" t="s">
        <v>414</v>
      </c>
      <c r="E1069" t="s">
        <v>777</v>
      </c>
      <c r="F1069" t="s">
        <v>55</v>
      </c>
      <c r="G1069">
        <v>89000</v>
      </c>
      <c r="H1069">
        <v>1</v>
      </c>
      <c r="I1069">
        <v>89000</v>
      </c>
      <c r="J1069" s="1">
        <v>44681</v>
      </c>
      <c r="K1069" s="1">
        <v>43900</v>
      </c>
      <c r="N1069" s="1">
        <v>44681</v>
      </c>
      <c r="O1069" t="s">
        <v>69</v>
      </c>
      <c r="P1069" t="s">
        <v>57</v>
      </c>
      <c r="Q1069" s="1">
        <v>44298</v>
      </c>
      <c r="T1069">
        <v>0</v>
      </c>
      <c r="U1069" t="b">
        <v>0</v>
      </c>
      <c r="V1069">
        <v>478</v>
      </c>
      <c r="W1069" t="s">
        <v>792</v>
      </c>
      <c r="X1069" t="s">
        <v>778</v>
      </c>
      <c r="Y1069" t="s">
        <v>779</v>
      </c>
      <c r="Z1069" t="s">
        <v>253</v>
      </c>
      <c r="AA1069" t="s">
        <v>60</v>
      </c>
      <c r="AB1069" t="s">
        <v>61</v>
      </c>
      <c r="AC1069">
        <v>2021</v>
      </c>
      <c r="AD1069" t="s">
        <v>780</v>
      </c>
      <c r="AE1069" t="s">
        <v>798</v>
      </c>
      <c r="AF1069">
        <v>4</v>
      </c>
      <c r="AG1069">
        <v>2022</v>
      </c>
      <c r="AH1069" t="s">
        <v>65</v>
      </c>
      <c r="AI1069" t="s">
        <v>119</v>
      </c>
      <c r="AJ1069" t="s">
        <v>799</v>
      </c>
      <c r="AK1069" t="s">
        <v>121</v>
      </c>
      <c r="AL1069" t="s">
        <v>777</v>
      </c>
      <c r="AM1069" t="s">
        <v>122</v>
      </c>
      <c r="AQ1069">
        <v>0</v>
      </c>
      <c r="AT1069">
        <v>0</v>
      </c>
      <c r="AU1069">
        <v>8.5</v>
      </c>
      <c r="AV1069">
        <v>756500</v>
      </c>
      <c r="AW1069" t="s">
        <v>123</v>
      </c>
      <c r="AX1069">
        <v>3</v>
      </c>
      <c r="AY1069">
        <v>16</v>
      </c>
      <c r="AZ1069" s="1">
        <v>44569</v>
      </c>
      <c r="BA1069">
        <v>2022</v>
      </c>
      <c r="BB1069">
        <v>2022</v>
      </c>
      <c r="BC1069" t="s">
        <v>124</v>
      </c>
      <c r="BD1069" s="5">
        <f>VLOOKUP(BC1069,'unit cost'!$A$2:$B$17,2,FALSE)</f>
        <v>8.5</v>
      </c>
      <c r="BE1069" s="5">
        <f t="shared" si="17"/>
        <v>756500</v>
      </c>
    </row>
    <row r="1070" spans="1:57" ht="14.4" x14ac:dyDescent="0.3">
      <c r="A1070" t="s">
        <v>779</v>
      </c>
      <c r="C1070">
        <v>482</v>
      </c>
      <c r="D1070" t="s">
        <v>788</v>
      </c>
      <c r="E1070" t="s">
        <v>94</v>
      </c>
      <c r="F1070" t="s">
        <v>55</v>
      </c>
      <c r="G1070">
        <v>100000</v>
      </c>
      <c r="H1070">
        <v>1</v>
      </c>
      <c r="I1070">
        <v>100000</v>
      </c>
      <c r="J1070" s="1">
        <v>43973</v>
      </c>
      <c r="K1070" s="1">
        <v>43900</v>
      </c>
      <c r="N1070" s="1">
        <v>43973</v>
      </c>
      <c r="O1070" t="s">
        <v>56</v>
      </c>
      <c r="P1070" t="s">
        <v>57</v>
      </c>
      <c r="Q1070" s="1">
        <v>43997</v>
      </c>
      <c r="T1070">
        <v>0</v>
      </c>
      <c r="U1070" t="b">
        <v>0</v>
      </c>
      <c r="V1070">
        <v>482</v>
      </c>
      <c r="W1070" t="s">
        <v>94</v>
      </c>
      <c r="X1070" t="s">
        <v>778</v>
      </c>
      <c r="Y1070" t="s">
        <v>779</v>
      </c>
      <c r="Z1070" t="s">
        <v>253</v>
      </c>
      <c r="AA1070" t="s">
        <v>60</v>
      </c>
      <c r="AB1070" t="s">
        <v>61</v>
      </c>
      <c r="AC1070">
        <v>2021</v>
      </c>
      <c r="AD1070" t="s">
        <v>780</v>
      </c>
      <c r="AE1070" t="s">
        <v>790</v>
      </c>
      <c r="AF1070">
        <v>5</v>
      </c>
      <c r="AG1070">
        <v>2020</v>
      </c>
      <c r="AH1070" t="s">
        <v>94</v>
      </c>
      <c r="AI1070" t="s">
        <v>213</v>
      </c>
      <c r="AJ1070" t="s">
        <v>791</v>
      </c>
      <c r="AK1070" t="s">
        <v>215</v>
      </c>
      <c r="AL1070" t="s">
        <v>777</v>
      </c>
      <c r="AM1070" t="s">
        <v>122</v>
      </c>
      <c r="AQ1070">
        <v>0</v>
      </c>
      <c r="AT1070">
        <v>0</v>
      </c>
      <c r="AU1070">
        <v>8.5</v>
      </c>
      <c r="AV1070">
        <v>850000</v>
      </c>
      <c r="AW1070" t="s">
        <v>123</v>
      </c>
      <c r="AX1070">
        <v>3</v>
      </c>
      <c r="AY1070">
        <v>42</v>
      </c>
      <c r="AZ1070" s="1">
        <v>43679</v>
      </c>
      <c r="BA1070">
        <v>2019</v>
      </c>
      <c r="BB1070">
        <v>2020</v>
      </c>
      <c r="BC1070" t="s">
        <v>216</v>
      </c>
      <c r="BD1070" s="5">
        <f>VLOOKUP(BC1070,'unit cost'!$A$2:$B$17,2,FALSE)</f>
        <v>8.5</v>
      </c>
      <c r="BE1070" s="5">
        <f t="shared" si="17"/>
        <v>850000</v>
      </c>
    </row>
    <row r="1071" spans="1:57" ht="14.4" x14ac:dyDescent="0.3">
      <c r="A1071" t="s">
        <v>779</v>
      </c>
      <c r="C1071">
        <v>484</v>
      </c>
      <c r="D1071" t="s">
        <v>788</v>
      </c>
      <c r="E1071" t="s">
        <v>94</v>
      </c>
      <c r="F1071" t="s">
        <v>55</v>
      </c>
      <c r="G1071">
        <v>200000</v>
      </c>
      <c r="H1071">
        <v>1</v>
      </c>
      <c r="I1071">
        <v>200000</v>
      </c>
      <c r="J1071" s="1">
        <v>44316</v>
      </c>
      <c r="K1071" s="1">
        <v>43900</v>
      </c>
      <c r="N1071" s="1">
        <v>44316</v>
      </c>
      <c r="O1071" t="s">
        <v>80</v>
      </c>
      <c r="P1071" t="s">
        <v>57</v>
      </c>
      <c r="Q1071" s="1">
        <v>44298</v>
      </c>
      <c r="T1071">
        <v>0</v>
      </c>
      <c r="U1071" t="b">
        <v>0</v>
      </c>
      <c r="V1071">
        <v>484</v>
      </c>
      <c r="W1071" t="s">
        <v>94</v>
      </c>
      <c r="X1071" t="s">
        <v>778</v>
      </c>
      <c r="Y1071" t="s">
        <v>779</v>
      </c>
      <c r="Z1071" t="s">
        <v>253</v>
      </c>
      <c r="AA1071" t="s">
        <v>60</v>
      </c>
      <c r="AB1071" t="s">
        <v>61</v>
      </c>
      <c r="AC1071">
        <v>2021</v>
      </c>
      <c r="AD1071" t="s">
        <v>780</v>
      </c>
      <c r="AE1071" t="s">
        <v>790</v>
      </c>
      <c r="AF1071">
        <v>4</v>
      </c>
      <c r="AG1071">
        <v>2021</v>
      </c>
      <c r="AH1071" t="s">
        <v>94</v>
      </c>
      <c r="AI1071" t="s">
        <v>213</v>
      </c>
      <c r="AJ1071" t="s">
        <v>791</v>
      </c>
      <c r="AK1071" t="s">
        <v>215</v>
      </c>
      <c r="AL1071" t="s">
        <v>777</v>
      </c>
      <c r="AM1071" t="s">
        <v>122</v>
      </c>
      <c r="AQ1071">
        <v>0</v>
      </c>
      <c r="AT1071">
        <v>0</v>
      </c>
      <c r="AU1071">
        <v>8.5</v>
      </c>
      <c r="AV1071">
        <v>1700000</v>
      </c>
      <c r="AW1071" t="s">
        <v>123</v>
      </c>
      <c r="AX1071">
        <v>3</v>
      </c>
      <c r="AY1071">
        <v>42</v>
      </c>
      <c r="AZ1071" s="1">
        <v>44022</v>
      </c>
      <c r="BA1071">
        <v>2020</v>
      </c>
      <c r="BB1071">
        <v>2021</v>
      </c>
      <c r="BC1071" t="s">
        <v>216</v>
      </c>
      <c r="BD1071" s="5">
        <f>VLOOKUP(BC1071,'unit cost'!$A$2:$B$17,2,FALSE)</f>
        <v>8.5</v>
      </c>
      <c r="BE1071" s="5">
        <f t="shared" si="17"/>
        <v>1700000</v>
      </c>
    </row>
    <row r="1072" spans="1:57" ht="14.4" x14ac:dyDescent="0.3">
      <c r="A1072" t="s">
        <v>779</v>
      </c>
      <c r="C1072">
        <v>490</v>
      </c>
      <c r="D1072" t="s">
        <v>81</v>
      </c>
      <c r="E1072" t="s">
        <v>98</v>
      </c>
      <c r="F1072" t="s">
        <v>99</v>
      </c>
      <c r="G1072">
        <v>19999200</v>
      </c>
      <c r="H1072">
        <v>1</v>
      </c>
      <c r="I1072">
        <v>19999200</v>
      </c>
      <c r="J1072" s="1">
        <v>43644</v>
      </c>
      <c r="K1072" s="1">
        <v>43919</v>
      </c>
      <c r="N1072" s="1">
        <v>43644</v>
      </c>
      <c r="O1072" t="s">
        <v>56</v>
      </c>
      <c r="P1072" t="s">
        <v>57</v>
      </c>
      <c r="Q1072" s="1">
        <v>43919</v>
      </c>
      <c r="T1072">
        <v>0</v>
      </c>
      <c r="U1072" t="b">
        <v>0</v>
      </c>
      <c r="V1072">
        <v>490</v>
      </c>
      <c r="W1072" t="s">
        <v>63</v>
      </c>
      <c r="X1072" t="s">
        <v>778</v>
      </c>
      <c r="Y1072" t="s">
        <v>779</v>
      </c>
      <c r="Z1072" t="s">
        <v>253</v>
      </c>
      <c r="AA1072" t="s">
        <v>60</v>
      </c>
      <c r="AB1072" t="s">
        <v>61</v>
      </c>
      <c r="AC1072">
        <v>2021</v>
      </c>
      <c r="AD1072" t="s">
        <v>780</v>
      </c>
      <c r="AE1072" t="s">
        <v>803</v>
      </c>
      <c r="AF1072">
        <v>6</v>
      </c>
      <c r="AG1072">
        <v>2019</v>
      </c>
      <c r="AH1072" t="s">
        <v>77</v>
      </c>
      <c r="AI1072" t="s">
        <v>524</v>
      </c>
      <c r="AJ1072" t="s">
        <v>90</v>
      </c>
      <c r="AK1072" t="s">
        <v>528</v>
      </c>
      <c r="AL1072" t="s">
        <v>777</v>
      </c>
      <c r="AM1072" t="s">
        <v>74</v>
      </c>
      <c r="AQ1072">
        <v>0</v>
      </c>
      <c r="AT1072">
        <v>0</v>
      </c>
      <c r="AU1072">
        <v>65.62</v>
      </c>
      <c r="AV1072">
        <v>1312347504</v>
      </c>
      <c r="AW1072" t="s">
        <v>90</v>
      </c>
      <c r="AX1072">
        <v>1</v>
      </c>
      <c r="AY1072">
        <v>35</v>
      </c>
      <c r="AZ1072" s="1">
        <v>43399</v>
      </c>
      <c r="BA1072">
        <v>2019</v>
      </c>
      <c r="BB1072">
        <v>2019</v>
      </c>
      <c r="BC1072" t="s">
        <v>91</v>
      </c>
      <c r="BD1072" s="5">
        <f>VLOOKUP(BC1072,'unit cost'!$A$2:$B$17,2,FALSE)</f>
        <v>3.0300000000000001E-2</v>
      </c>
      <c r="BE1072" s="5">
        <f t="shared" si="17"/>
        <v>605975.76</v>
      </c>
    </row>
    <row r="1073" spans="1:57" ht="14.4" x14ac:dyDescent="0.3">
      <c r="A1073" t="s">
        <v>779</v>
      </c>
      <c r="C1073">
        <v>491</v>
      </c>
      <c r="D1073" t="s">
        <v>81</v>
      </c>
      <c r="E1073" t="s">
        <v>98</v>
      </c>
      <c r="F1073" t="s">
        <v>99</v>
      </c>
      <c r="G1073">
        <v>10000800</v>
      </c>
      <c r="H1073">
        <v>1</v>
      </c>
      <c r="I1073">
        <v>10000800</v>
      </c>
      <c r="J1073" s="1">
        <v>43658</v>
      </c>
      <c r="K1073" s="1">
        <v>43919</v>
      </c>
      <c r="N1073" s="1">
        <v>43658</v>
      </c>
      <c r="O1073" t="s">
        <v>56</v>
      </c>
      <c r="P1073" t="s">
        <v>57</v>
      </c>
      <c r="Q1073" s="1">
        <v>43919</v>
      </c>
      <c r="T1073">
        <v>0</v>
      </c>
      <c r="U1073" t="b">
        <v>0</v>
      </c>
      <c r="V1073">
        <v>491</v>
      </c>
      <c r="W1073" t="s">
        <v>63</v>
      </c>
      <c r="X1073" t="s">
        <v>778</v>
      </c>
      <c r="Y1073" t="s">
        <v>779</v>
      </c>
      <c r="Z1073" t="s">
        <v>253</v>
      </c>
      <c r="AA1073" t="s">
        <v>60</v>
      </c>
      <c r="AB1073" t="s">
        <v>61</v>
      </c>
      <c r="AC1073">
        <v>2021</v>
      </c>
      <c r="AD1073" t="s">
        <v>780</v>
      </c>
      <c r="AE1073" t="s">
        <v>803</v>
      </c>
      <c r="AF1073">
        <v>7</v>
      </c>
      <c r="AG1073">
        <v>2019</v>
      </c>
      <c r="AH1073" t="s">
        <v>77</v>
      </c>
      <c r="AI1073" t="s">
        <v>524</v>
      </c>
      <c r="AJ1073" t="s">
        <v>90</v>
      </c>
      <c r="AK1073" t="s">
        <v>528</v>
      </c>
      <c r="AL1073" t="s">
        <v>777</v>
      </c>
      <c r="AM1073" t="s">
        <v>74</v>
      </c>
      <c r="AQ1073">
        <v>0</v>
      </c>
      <c r="AT1073">
        <v>0</v>
      </c>
      <c r="AU1073">
        <v>65.62</v>
      </c>
      <c r="AV1073">
        <v>656252496</v>
      </c>
      <c r="AW1073" t="s">
        <v>90</v>
      </c>
      <c r="AX1073">
        <v>1</v>
      </c>
      <c r="AY1073">
        <v>35</v>
      </c>
      <c r="AZ1073" s="1">
        <v>43413</v>
      </c>
      <c r="BA1073">
        <v>2019</v>
      </c>
      <c r="BB1073">
        <v>2019</v>
      </c>
      <c r="BC1073" t="s">
        <v>91</v>
      </c>
      <c r="BD1073" s="5">
        <f>VLOOKUP(BC1073,'unit cost'!$A$2:$B$17,2,FALSE)</f>
        <v>3.0300000000000001E-2</v>
      </c>
      <c r="BE1073" s="5">
        <f t="shared" si="17"/>
        <v>303024.24</v>
      </c>
    </row>
    <row r="1074" spans="1:57" ht="14.4" x14ac:dyDescent="0.3">
      <c r="A1074" t="s">
        <v>779</v>
      </c>
      <c r="C1074">
        <v>492</v>
      </c>
      <c r="D1074" t="s">
        <v>81</v>
      </c>
      <c r="E1074" t="s">
        <v>98</v>
      </c>
      <c r="F1074" t="s">
        <v>99</v>
      </c>
      <c r="G1074">
        <v>7200</v>
      </c>
      <c r="H1074">
        <v>1</v>
      </c>
      <c r="I1074">
        <v>7200</v>
      </c>
      <c r="J1074" s="1">
        <v>43741</v>
      </c>
      <c r="K1074" s="1">
        <v>43919</v>
      </c>
      <c r="N1074" s="1">
        <v>43741</v>
      </c>
      <c r="O1074" t="s">
        <v>56</v>
      </c>
      <c r="P1074" t="s">
        <v>57</v>
      </c>
      <c r="Q1074" s="1">
        <v>43919</v>
      </c>
      <c r="T1074">
        <v>0</v>
      </c>
      <c r="U1074" t="b">
        <v>0</v>
      </c>
      <c r="V1074">
        <v>492</v>
      </c>
      <c r="W1074" t="s">
        <v>63</v>
      </c>
      <c r="X1074" t="s">
        <v>778</v>
      </c>
      <c r="Y1074" t="s">
        <v>779</v>
      </c>
      <c r="Z1074" t="s">
        <v>253</v>
      </c>
      <c r="AA1074" t="s">
        <v>60</v>
      </c>
      <c r="AB1074" t="s">
        <v>61</v>
      </c>
      <c r="AC1074">
        <v>2021</v>
      </c>
      <c r="AD1074" t="s">
        <v>780</v>
      </c>
      <c r="AE1074" t="s">
        <v>803</v>
      </c>
      <c r="AF1074">
        <v>10</v>
      </c>
      <c r="AG1074">
        <v>2019</v>
      </c>
      <c r="AH1074" t="s">
        <v>77</v>
      </c>
      <c r="AI1074" t="s">
        <v>524</v>
      </c>
      <c r="AJ1074" t="s">
        <v>90</v>
      </c>
      <c r="AK1074" t="s">
        <v>528</v>
      </c>
      <c r="AL1074" t="s">
        <v>777</v>
      </c>
      <c r="AM1074" t="s">
        <v>74</v>
      </c>
      <c r="AQ1074">
        <v>0</v>
      </c>
      <c r="AT1074">
        <v>0</v>
      </c>
      <c r="AU1074">
        <v>65.62</v>
      </c>
      <c r="AV1074">
        <v>472464</v>
      </c>
      <c r="AW1074" t="s">
        <v>90</v>
      </c>
      <c r="AX1074">
        <v>1</v>
      </c>
      <c r="AY1074">
        <v>35</v>
      </c>
      <c r="AZ1074" s="1">
        <v>43496</v>
      </c>
      <c r="BA1074">
        <v>2019</v>
      </c>
      <c r="BB1074">
        <v>2019</v>
      </c>
      <c r="BC1074" t="s">
        <v>91</v>
      </c>
      <c r="BD1074" s="5">
        <f>VLOOKUP(BC1074,'unit cost'!$A$2:$B$17,2,FALSE)</f>
        <v>3.0300000000000001E-2</v>
      </c>
      <c r="BE1074" s="5">
        <f t="shared" si="17"/>
        <v>218.16</v>
      </c>
    </row>
    <row r="1075" spans="1:57" ht="14.4" x14ac:dyDescent="0.3">
      <c r="A1075" t="s">
        <v>779</v>
      </c>
      <c r="C1075">
        <v>493</v>
      </c>
      <c r="D1075" t="s">
        <v>81</v>
      </c>
      <c r="E1075" t="s">
        <v>98</v>
      </c>
      <c r="F1075" t="s">
        <v>99</v>
      </c>
      <c r="G1075">
        <v>46988352</v>
      </c>
      <c r="H1075">
        <v>1</v>
      </c>
      <c r="I1075">
        <v>46988352</v>
      </c>
      <c r="J1075" s="1">
        <v>43789</v>
      </c>
      <c r="K1075" s="1">
        <v>43919</v>
      </c>
      <c r="N1075" s="1">
        <v>43789</v>
      </c>
      <c r="O1075" t="s">
        <v>56</v>
      </c>
      <c r="P1075" t="s">
        <v>57</v>
      </c>
      <c r="Q1075" s="1">
        <v>43919</v>
      </c>
      <c r="T1075">
        <v>0</v>
      </c>
      <c r="U1075" t="b">
        <v>0</v>
      </c>
      <c r="V1075">
        <v>493</v>
      </c>
      <c r="W1075" t="s">
        <v>63</v>
      </c>
      <c r="X1075" t="s">
        <v>778</v>
      </c>
      <c r="Y1075" t="s">
        <v>779</v>
      </c>
      <c r="Z1075" t="s">
        <v>253</v>
      </c>
      <c r="AA1075" t="s">
        <v>60</v>
      </c>
      <c r="AB1075" t="s">
        <v>61</v>
      </c>
      <c r="AC1075">
        <v>2021</v>
      </c>
      <c r="AD1075" t="s">
        <v>780</v>
      </c>
      <c r="AE1075" t="s">
        <v>803</v>
      </c>
      <c r="AF1075">
        <v>11</v>
      </c>
      <c r="AG1075">
        <v>2019</v>
      </c>
      <c r="AH1075" t="s">
        <v>77</v>
      </c>
      <c r="AI1075" t="s">
        <v>524</v>
      </c>
      <c r="AJ1075" t="s">
        <v>90</v>
      </c>
      <c r="AK1075" t="s">
        <v>528</v>
      </c>
      <c r="AL1075" t="s">
        <v>777</v>
      </c>
      <c r="AM1075" t="s">
        <v>74</v>
      </c>
      <c r="AQ1075">
        <v>0</v>
      </c>
      <c r="AT1075">
        <v>0</v>
      </c>
      <c r="AU1075">
        <v>65.62</v>
      </c>
      <c r="AV1075">
        <v>3083375658.2399998</v>
      </c>
      <c r="AW1075" t="s">
        <v>90</v>
      </c>
      <c r="AX1075">
        <v>1</v>
      </c>
      <c r="AY1075">
        <v>35</v>
      </c>
      <c r="AZ1075" s="1">
        <v>43544</v>
      </c>
      <c r="BA1075">
        <v>2019</v>
      </c>
      <c r="BB1075">
        <v>2019</v>
      </c>
      <c r="BC1075" t="s">
        <v>91</v>
      </c>
      <c r="BD1075" s="5">
        <f>VLOOKUP(BC1075,'unit cost'!$A$2:$B$17,2,FALSE)</f>
        <v>3.0300000000000001E-2</v>
      </c>
      <c r="BE1075" s="5">
        <f t="shared" si="17"/>
        <v>1423747.0656000001</v>
      </c>
    </row>
    <row r="1076" spans="1:57" ht="14.4" x14ac:dyDescent="0.3">
      <c r="A1076" t="s">
        <v>779</v>
      </c>
      <c r="C1076">
        <v>494</v>
      </c>
      <c r="D1076" t="s">
        <v>81</v>
      </c>
      <c r="E1076" t="s">
        <v>94</v>
      </c>
      <c r="F1076" t="s">
        <v>55</v>
      </c>
      <c r="G1076">
        <v>14400000</v>
      </c>
      <c r="H1076">
        <v>1</v>
      </c>
      <c r="I1076">
        <v>14400000</v>
      </c>
      <c r="J1076" s="1">
        <v>43778</v>
      </c>
      <c r="K1076" s="1">
        <v>43919</v>
      </c>
      <c r="N1076" s="1">
        <v>43778</v>
      </c>
      <c r="O1076" t="s">
        <v>56</v>
      </c>
      <c r="P1076" t="s">
        <v>57</v>
      </c>
      <c r="Q1076" s="1">
        <v>43919</v>
      </c>
      <c r="T1076">
        <v>0</v>
      </c>
      <c r="U1076" t="b">
        <v>0</v>
      </c>
      <c r="V1076">
        <v>494</v>
      </c>
      <c r="W1076" t="s">
        <v>94</v>
      </c>
      <c r="X1076" t="s">
        <v>778</v>
      </c>
      <c r="Y1076" t="s">
        <v>779</v>
      </c>
      <c r="Z1076" t="s">
        <v>253</v>
      </c>
      <c r="AA1076" t="s">
        <v>60</v>
      </c>
      <c r="AB1076" t="s">
        <v>61</v>
      </c>
      <c r="AC1076">
        <v>2021</v>
      </c>
      <c r="AD1076" t="s">
        <v>780</v>
      </c>
      <c r="AE1076" t="s">
        <v>803</v>
      </c>
      <c r="AF1076">
        <v>11</v>
      </c>
      <c r="AG1076">
        <v>2019</v>
      </c>
      <c r="AH1076" t="s">
        <v>94</v>
      </c>
      <c r="AI1076" t="s">
        <v>524</v>
      </c>
      <c r="AJ1076" t="s">
        <v>90</v>
      </c>
      <c r="AK1076" t="s">
        <v>528</v>
      </c>
      <c r="AL1076" t="s">
        <v>777</v>
      </c>
      <c r="AM1076" t="s">
        <v>74</v>
      </c>
      <c r="AQ1076">
        <v>0</v>
      </c>
      <c r="AT1076">
        <v>0</v>
      </c>
      <c r="AU1076">
        <v>65.62</v>
      </c>
      <c r="AV1076">
        <v>944928000</v>
      </c>
      <c r="AW1076" t="s">
        <v>90</v>
      </c>
      <c r="AX1076">
        <v>1</v>
      </c>
      <c r="AY1076">
        <v>35</v>
      </c>
      <c r="AZ1076" s="1">
        <v>43533</v>
      </c>
      <c r="BA1076">
        <v>2019</v>
      </c>
      <c r="BB1076">
        <v>2019</v>
      </c>
      <c r="BC1076" t="s">
        <v>91</v>
      </c>
      <c r="BD1076" s="5">
        <f>VLOOKUP(BC1076,'unit cost'!$A$2:$B$17,2,FALSE)</f>
        <v>3.0300000000000001E-2</v>
      </c>
      <c r="BE1076" s="5">
        <f t="shared" si="17"/>
        <v>436320</v>
      </c>
    </row>
    <row r="1077" spans="1:57" ht="14.4" x14ac:dyDescent="0.3">
      <c r="A1077" t="s">
        <v>779</v>
      </c>
      <c r="C1077">
        <v>495</v>
      </c>
      <c r="D1077" t="s">
        <v>81</v>
      </c>
      <c r="E1077" t="s">
        <v>98</v>
      </c>
      <c r="F1077" t="s">
        <v>99</v>
      </c>
      <c r="G1077">
        <v>23499360</v>
      </c>
      <c r="H1077">
        <v>1</v>
      </c>
      <c r="I1077">
        <v>23499360</v>
      </c>
      <c r="J1077" s="1">
        <v>43812</v>
      </c>
      <c r="K1077" s="1">
        <v>43919</v>
      </c>
      <c r="N1077" s="1">
        <v>43812</v>
      </c>
      <c r="O1077" t="s">
        <v>56</v>
      </c>
      <c r="P1077" t="s">
        <v>57</v>
      </c>
      <c r="Q1077" s="1">
        <v>43919</v>
      </c>
      <c r="T1077">
        <v>0</v>
      </c>
      <c r="U1077" t="b">
        <v>0</v>
      </c>
      <c r="V1077">
        <v>495</v>
      </c>
      <c r="W1077" t="s">
        <v>63</v>
      </c>
      <c r="X1077" t="s">
        <v>778</v>
      </c>
      <c r="Y1077" t="s">
        <v>779</v>
      </c>
      <c r="Z1077" t="s">
        <v>253</v>
      </c>
      <c r="AA1077" t="s">
        <v>60</v>
      </c>
      <c r="AB1077" t="s">
        <v>61</v>
      </c>
      <c r="AC1077">
        <v>2021</v>
      </c>
      <c r="AD1077" t="s">
        <v>780</v>
      </c>
      <c r="AE1077" t="s">
        <v>803</v>
      </c>
      <c r="AF1077">
        <v>12</v>
      </c>
      <c r="AG1077">
        <v>2019</v>
      </c>
      <c r="AH1077" t="s">
        <v>77</v>
      </c>
      <c r="AI1077" t="s">
        <v>524</v>
      </c>
      <c r="AJ1077" t="s">
        <v>90</v>
      </c>
      <c r="AK1077" t="s">
        <v>528</v>
      </c>
      <c r="AL1077" t="s">
        <v>777</v>
      </c>
      <c r="AM1077" t="s">
        <v>74</v>
      </c>
      <c r="AQ1077">
        <v>0</v>
      </c>
      <c r="AT1077">
        <v>0</v>
      </c>
      <c r="AU1077">
        <v>65.62</v>
      </c>
      <c r="AV1077">
        <v>1542028003.2</v>
      </c>
      <c r="AW1077" t="s">
        <v>90</v>
      </c>
      <c r="AX1077">
        <v>1</v>
      </c>
      <c r="AY1077">
        <v>35</v>
      </c>
      <c r="AZ1077" s="1">
        <v>43567</v>
      </c>
      <c r="BA1077">
        <v>2019</v>
      </c>
      <c r="BB1077">
        <v>2019</v>
      </c>
      <c r="BC1077" t="s">
        <v>91</v>
      </c>
      <c r="BD1077" s="5">
        <f>VLOOKUP(BC1077,'unit cost'!$A$2:$B$17,2,FALSE)</f>
        <v>3.0300000000000001E-2</v>
      </c>
      <c r="BE1077" s="5">
        <f t="shared" si="17"/>
        <v>712030.60800000001</v>
      </c>
    </row>
    <row r="1078" spans="1:57" ht="14.4" x14ac:dyDescent="0.3">
      <c r="A1078" t="s">
        <v>779</v>
      </c>
      <c r="C1078">
        <v>496</v>
      </c>
      <c r="D1078" t="s">
        <v>81</v>
      </c>
      <c r="E1078" t="s">
        <v>98</v>
      </c>
      <c r="F1078" t="s">
        <v>99</v>
      </c>
      <c r="G1078">
        <v>11750400</v>
      </c>
      <c r="H1078">
        <v>1</v>
      </c>
      <c r="I1078">
        <v>11750400</v>
      </c>
      <c r="J1078" s="1">
        <v>43832</v>
      </c>
      <c r="K1078" s="1">
        <v>43919</v>
      </c>
      <c r="N1078" s="1">
        <v>43832</v>
      </c>
      <c r="O1078" t="s">
        <v>56</v>
      </c>
      <c r="P1078" t="s">
        <v>57</v>
      </c>
      <c r="Q1078" s="1">
        <v>43919</v>
      </c>
      <c r="T1078">
        <v>0</v>
      </c>
      <c r="U1078" t="b">
        <v>0</v>
      </c>
      <c r="V1078">
        <v>496</v>
      </c>
      <c r="W1078" t="s">
        <v>63</v>
      </c>
      <c r="X1078" t="s">
        <v>778</v>
      </c>
      <c r="Y1078" t="s">
        <v>779</v>
      </c>
      <c r="Z1078" t="s">
        <v>253</v>
      </c>
      <c r="AA1078" t="s">
        <v>60</v>
      </c>
      <c r="AB1078" t="s">
        <v>61</v>
      </c>
      <c r="AC1078">
        <v>2021</v>
      </c>
      <c r="AD1078" t="s">
        <v>780</v>
      </c>
      <c r="AE1078" t="s">
        <v>803</v>
      </c>
      <c r="AF1078">
        <v>1</v>
      </c>
      <c r="AG1078">
        <v>2020</v>
      </c>
      <c r="AH1078" t="s">
        <v>77</v>
      </c>
      <c r="AI1078" t="s">
        <v>524</v>
      </c>
      <c r="AJ1078" t="s">
        <v>90</v>
      </c>
      <c r="AK1078" t="s">
        <v>528</v>
      </c>
      <c r="AL1078" t="s">
        <v>777</v>
      </c>
      <c r="AM1078" t="s">
        <v>74</v>
      </c>
      <c r="AQ1078">
        <v>0</v>
      </c>
      <c r="AT1078">
        <v>0</v>
      </c>
      <c r="AU1078">
        <v>65.62</v>
      </c>
      <c r="AV1078">
        <v>771061248</v>
      </c>
      <c r="AW1078" t="s">
        <v>90</v>
      </c>
      <c r="AX1078">
        <v>1</v>
      </c>
      <c r="AY1078">
        <v>35</v>
      </c>
      <c r="AZ1078" s="1">
        <v>43587</v>
      </c>
      <c r="BA1078">
        <v>2019</v>
      </c>
      <c r="BB1078">
        <v>2019</v>
      </c>
      <c r="BC1078" t="s">
        <v>91</v>
      </c>
      <c r="BD1078" s="5">
        <f>VLOOKUP(BC1078,'unit cost'!$A$2:$B$17,2,FALSE)</f>
        <v>3.0300000000000001E-2</v>
      </c>
      <c r="BE1078" s="5">
        <f t="shared" si="17"/>
        <v>356037.12</v>
      </c>
    </row>
    <row r="1079" spans="1:57" ht="14.4" x14ac:dyDescent="0.3">
      <c r="A1079" t="s">
        <v>779</v>
      </c>
      <c r="C1079">
        <v>497</v>
      </c>
      <c r="D1079" t="s">
        <v>81</v>
      </c>
      <c r="E1079" t="s">
        <v>98</v>
      </c>
      <c r="F1079" t="s">
        <v>99</v>
      </c>
      <c r="G1079">
        <v>7832160</v>
      </c>
      <c r="H1079">
        <v>1</v>
      </c>
      <c r="I1079">
        <v>7832160</v>
      </c>
      <c r="J1079" s="1">
        <v>43833</v>
      </c>
      <c r="K1079" s="1">
        <v>43919</v>
      </c>
      <c r="N1079" s="1">
        <v>43833</v>
      </c>
      <c r="O1079" t="s">
        <v>56</v>
      </c>
      <c r="P1079" t="s">
        <v>57</v>
      </c>
      <c r="Q1079" s="1">
        <v>43919</v>
      </c>
      <c r="T1079">
        <v>0</v>
      </c>
      <c r="U1079" t="b">
        <v>0</v>
      </c>
      <c r="V1079">
        <v>497</v>
      </c>
      <c r="W1079" t="s">
        <v>63</v>
      </c>
      <c r="X1079" t="s">
        <v>778</v>
      </c>
      <c r="Y1079" t="s">
        <v>779</v>
      </c>
      <c r="Z1079" t="s">
        <v>253</v>
      </c>
      <c r="AA1079" t="s">
        <v>60</v>
      </c>
      <c r="AB1079" t="s">
        <v>61</v>
      </c>
      <c r="AC1079">
        <v>2021</v>
      </c>
      <c r="AD1079" t="s">
        <v>780</v>
      </c>
      <c r="AE1079" t="s">
        <v>803</v>
      </c>
      <c r="AF1079">
        <v>1</v>
      </c>
      <c r="AG1079">
        <v>2020</v>
      </c>
      <c r="AH1079" t="s">
        <v>77</v>
      </c>
      <c r="AI1079" t="s">
        <v>524</v>
      </c>
      <c r="AJ1079" t="s">
        <v>90</v>
      </c>
      <c r="AK1079" t="s">
        <v>528</v>
      </c>
      <c r="AL1079" t="s">
        <v>777</v>
      </c>
      <c r="AM1079" t="s">
        <v>74</v>
      </c>
      <c r="AQ1079">
        <v>0</v>
      </c>
      <c r="AT1079">
        <v>0</v>
      </c>
      <c r="AU1079">
        <v>65.62</v>
      </c>
      <c r="AV1079">
        <v>513946339.19999999</v>
      </c>
      <c r="AW1079" t="s">
        <v>90</v>
      </c>
      <c r="AX1079">
        <v>1</v>
      </c>
      <c r="AY1079">
        <v>35</v>
      </c>
      <c r="AZ1079" s="1">
        <v>43588</v>
      </c>
      <c r="BA1079">
        <v>2019</v>
      </c>
      <c r="BB1079">
        <v>2019</v>
      </c>
      <c r="BC1079" t="s">
        <v>91</v>
      </c>
      <c r="BD1079" s="5">
        <f>VLOOKUP(BC1079,'unit cost'!$A$2:$B$17,2,FALSE)</f>
        <v>3.0300000000000001E-2</v>
      </c>
      <c r="BE1079" s="5">
        <f t="shared" si="17"/>
        <v>237314.448</v>
      </c>
    </row>
    <row r="1080" spans="1:57" ht="14.4" x14ac:dyDescent="0.3">
      <c r="A1080" t="s">
        <v>779</v>
      </c>
      <c r="C1080">
        <v>498</v>
      </c>
      <c r="D1080" t="s">
        <v>81</v>
      </c>
      <c r="E1080" t="s">
        <v>98</v>
      </c>
      <c r="F1080" t="s">
        <v>99</v>
      </c>
      <c r="G1080">
        <v>5983200</v>
      </c>
      <c r="H1080">
        <v>1</v>
      </c>
      <c r="I1080">
        <v>5983200</v>
      </c>
      <c r="J1080" s="1">
        <v>43838</v>
      </c>
      <c r="K1080" s="1">
        <v>43919</v>
      </c>
      <c r="N1080" s="1">
        <v>43838</v>
      </c>
      <c r="O1080" t="s">
        <v>56</v>
      </c>
      <c r="P1080" t="s">
        <v>57</v>
      </c>
      <c r="Q1080" s="1">
        <v>43919</v>
      </c>
      <c r="T1080">
        <v>0</v>
      </c>
      <c r="U1080" t="b">
        <v>0</v>
      </c>
      <c r="V1080">
        <v>498</v>
      </c>
      <c r="W1080" t="s">
        <v>63</v>
      </c>
      <c r="X1080" t="s">
        <v>778</v>
      </c>
      <c r="Y1080" t="s">
        <v>779</v>
      </c>
      <c r="Z1080" t="s">
        <v>253</v>
      </c>
      <c r="AA1080" t="s">
        <v>60</v>
      </c>
      <c r="AB1080" t="s">
        <v>61</v>
      </c>
      <c r="AC1080">
        <v>2021</v>
      </c>
      <c r="AD1080" t="s">
        <v>780</v>
      </c>
      <c r="AE1080" t="s">
        <v>803</v>
      </c>
      <c r="AF1080">
        <v>1</v>
      </c>
      <c r="AG1080">
        <v>2020</v>
      </c>
      <c r="AH1080" t="s">
        <v>77</v>
      </c>
      <c r="AI1080" t="s">
        <v>524</v>
      </c>
      <c r="AJ1080" t="s">
        <v>90</v>
      </c>
      <c r="AK1080" t="s">
        <v>528</v>
      </c>
      <c r="AL1080" t="s">
        <v>777</v>
      </c>
      <c r="AM1080" t="s">
        <v>74</v>
      </c>
      <c r="AQ1080">
        <v>0</v>
      </c>
      <c r="AT1080">
        <v>0</v>
      </c>
      <c r="AU1080">
        <v>65.62</v>
      </c>
      <c r="AV1080">
        <v>392617584</v>
      </c>
      <c r="AW1080" t="s">
        <v>90</v>
      </c>
      <c r="AX1080">
        <v>1</v>
      </c>
      <c r="AY1080">
        <v>35</v>
      </c>
      <c r="AZ1080" s="1">
        <v>43593</v>
      </c>
      <c r="BA1080">
        <v>2019</v>
      </c>
      <c r="BB1080">
        <v>2019</v>
      </c>
      <c r="BC1080" t="s">
        <v>91</v>
      </c>
      <c r="BD1080" s="5">
        <f>VLOOKUP(BC1080,'unit cost'!$A$2:$B$17,2,FALSE)</f>
        <v>3.0300000000000001E-2</v>
      </c>
      <c r="BE1080" s="5">
        <f t="shared" si="17"/>
        <v>181290.96</v>
      </c>
    </row>
    <row r="1081" spans="1:57" ht="14.4" x14ac:dyDescent="0.3">
      <c r="A1081" t="s">
        <v>779</v>
      </c>
      <c r="C1081">
        <v>499</v>
      </c>
      <c r="D1081" t="s">
        <v>414</v>
      </c>
      <c r="E1081" t="s">
        <v>94</v>
      </c>
      <c r="F1081" t="s">
        <v>99</v>
      </c>
      <c r="G1081">
        <v>30000</v>
      </c>
      <c r="H1081">
        <v>1</v>
      </c>
      <c r="I1081">
        <v>30000</v>
      </c>
      <c r="J1081" s="1">
        <v>43641</v>
      </c>
      <c r="K1081" s="1">
        <v>43919</v>
      </c>
      <c r="N1081" s="1">
        <v>43641</v>
      </c>
      <c r="O1081" t="s">
        <v>56</v>
      </c>
      <c r="P1081" t="s">
        <v>57</v>
      </c>
      <c r="Q1081" s="1">
        <v>43919</v>
      </c>
      <c r="T1081">
        <v>0</v>
      </c>
      <c r="U1081" t="b">
        <v>0</v>
      </c>
      <c r="V1081">
        <v>499</v>
      </c>
      <c r="W1081" t="s">
        <v>94</v>
      </c>
      <c r="X1081" t="s">
        <v>778</v>
      </c>
      <c r="Y1081" t="s">
        <v>779</v>
      </c>
      <c r="Z1081" t="s">
        <v>253</v>
      </c>
      <c r="AA1081" t="s">
        <v>60</v>
      </c>
      <c r="AB1081" t="s">
        <v>61</v>
      </c>
      <c r="AC1081">
        <v>2021</v>
      </c>
      <c r="AD1081" t="s">
        <v>780</v>
      </c>
      <c r="AE1081" t="s">
        <v>798</v>
      </c>
      <c r="AF1081">
        <v>6</v>
      </c>
      <c r="AG1081">
        <v>2019</v>
      </c>
      <c r="AH1081" t="s">
        <v>94</v>
      </c>
      <c r="AI1081" t="s">
        <v>119</v>
      </c>
      <c r="AJ1081" t="s">
        <v>799</v>
      </c>
      <c r="AK1081" t="s">
        <v>121</v>
      </c>
      <c r="AL1081" t="s">
        <v>777</v>
      </c>
      <c r="AM1081" t="s">
        <v>122</v>
      </c>
      <c r="AQ1081">
        <v>0</v>
      </c>
      <c r="AT1081">
        <v>0</v>
      </c>
      <c r="AU1081">
        <v>8.5</v>
      </c>
      <c r="AV1081">
        <v>255000</v>
      </c>
      <c r="AW1081" t="s">
        <v>123</v>
      </c>
      <c r="AX1081">
        <v>3</v>
      </c>
      <c r="AY1081">
        <v>16</v>
      </c>
      <c r="AZ1081" s="1">
        <v>43529</v>
      </c>
      <c r="BA1081">
        <v>2019</v>
      </c>
      <c r="BB1081">
        <v>2019</v>
      </c>
      <c r="BC1081" t="s">
        <v>124</v>
      </c>
      <c r="BD1081" s="5">
        <f>VLOOKUP(BC1081,'unit cost'!$A$2:$B$17,2,FALSE)</f>
        <v>8.5</v>
      </c>
      <c r="BE1081" s="5">
        <f t="shared" si="17"/>
        <v>255000</v>
      </c>
    </row>
    <row r="1082" spans="1:57" ht="14.4" x14ac:dyDescent="0.3">
      <c r="A1082" t="s">
        <v>779</v>
      </c>
      <c r="C1082">
        <v>561</v>
      </c>
      <c r="D1082" t="s">
        <v>379</v>
      </c>
      <c r="E1082" t="s">
        <v>777</v>
      </c>
      <c r="F1082" t="s">
        <v>66</v>
      </c>
      <c r="G1082">
        <v>250460</v>
      </c>
      <c r="H1082">
        <v>0.33333333333333298</v>
      </c>
      <c r="I1082">
        <v>83486.666666666599</v>
      </c>
      <c r="J1082" s="1">
        <v>45046</v>
      </c>
      <c r="K1082" s="1">
        <v>45046</v>
      </c>
      <c r="N1082" s="1">
        <v>45046</v>
      </c>
      <c r="O1082" t="s">
        <v>69</v>
      </c>
      <c r="P1082" t="s">
        <v>67</v>
      </c>
      <c r="Q1082" s="1">
        <v>44298</v>
      </c>
      <c r="T1082">
        <v>0</v>
      </c>
      <c r="U1082" t="b">
        <v>0</v>
      </c>
      <c r="V1082">
        <v>561</v>
      </c>
      <c r="W1082" t="s">
        <v>792</v>
      </c>
      <c r="X1082" t="s">
        <v>778</v>
      </c>
      <c r="Y1082" t="s">
        <v>779</v>
      </c>
      <c r="Z1082" t="s">
        <v>253</v>
      </c>
      <c r="AA1082" t="s">
        <v>60</v>
      </c>
      <c r="AB1082" t="s">
        <v>61</v>
      </c>
      <c r="AC1082">
        <v>2021</v>
      </c>
      <c r="AD1082" t="s">
        <v>780</v>
      </c>
      <c r="AE1082" t="s">
        <v>801</v>
      </c>
      <c r="AF1082">
        <v>4</v>
      </c>
      <c r="AG1082">
        <v>2023</v>
      </c>
      <c r="AH1082" t="s">
        <v>65</v>
      </c>
      <c r="AI1082" t="s">
        <v>382</v>
      </c>
      <c r="AJ1082" t="s">
        <v>802</v>
      </c>
      <c r="AK1082" t="s">
        <v>384</v>
      </c>
      <c r="AL1082" t="s">
        <v>777</v>
      </c>
      <c r="AM1082" t="s">
        <v>138</v>
      </c>
      <c r="AQ1082">
        <v>0</v>
      </c>
      <c r="AT1082">
        <v>0</v>
      </c>
      <c r="AW1082" t="s">
        <v>131</v>
      </c>
      <c r="AX1082">
        <v>3</v>
      </c>
      <c r="AY1082">
        <v>36</v>
      </c>
      <c r="AZ1082" s="1">
        <v>44794</v>
      </c>
      <c r="BA1082">
        <v>2022</v>
      </c>
      <c r="BB1082">
        <v>2023</v>
      </c>
      <c r="BC1082" t="s">
        <v>139</v>
      </c>
      <c r="BD1082" s="5">
        <f>VLOOKUP(BC1082,'unit cost'!$A$2:$B$17,2,FALSE)</f>
        <v>0.32800000000000001</v>
      </c>
      <c r="BE1082" s="5">
        <f t="shared" si="17"/>
        <v>82150.880000000005</v>
      </c>
    </row>
    <row r="1083" spans="1:57" ht="14.4" x14ac:dyDescent="0.3">
      <c r="A1083" t="s">
        <v>779</v>
      </c>
      <c r="C1083">
        <v>562</v>
      </c>
      <c r="D1083" t="s">
        <v>81</v>
      </c>
      <c r="E1083" t="s">
        <v>777</v>
      </c>
      <c r="F1083" t="s">
        <v>66</v>
      </c>
      <c r="G1083">
        <v>18616773</v>
      </c>
      <c r="H1083">
        <v>1</v>
      </c>
      <c r="I1083">
        <v>18616773</v>
      </c>
      <c r="J1083" s="1">
        <v>44195</v>
      </c>
      <c r="K1083" s="1">
        <v>44298</v>
      </c>
      <c r="N1083" s="1">
        <v>44195</v>
      </c>
      <c r="O1083" t="s">
        <v>56</v>
      </c>
      <c r="P1083" t="s">
        <v>57</v>
      </c>
      <c r="Q1083" s="1">
        <v>44298</v>
      </c>
      <c r="T1083">
        <v>0</v>
      </c>
      <c r="U1083" t="b">
        <v>0</v>
      </c>
      <c r="V1083">
        <v>562</v>
      </c>
      <c r="W1083" t="s">
        <v>808</v>
      </c>
      <c r="X1083" t="s">
        <v>778</v>
      </c>
      <c r="Y1083" t="s">
        <v>779</v>
      </c>
      <c r="Z1083" t="s">
        <v>253</v>
      </c>
      <c r="AA1083" t="s">
        <v>60</v>
      </c>
      <c r="AB1083" t="s">
        <v>61</v>
      </c>
      <c r="AC1083">
        <v>2021</v>
      </c>
      <c r="AD1083" t="s">
        <v>780</v>
      </c>
      <c r="AE1083" t="s">
        <v>803</v>
      </c>
      <c r="AF1083">
        <v>12</v>
      </c>
      <c r="AG1083">
        <v>2020</v>
      </c>
      <c r="AH1083" t="s">
        <v>65</v>
      </c>
      <c r="AI1083" t="s">
        <v>524</v>
      </c>
      <c r="AJ1083" t="s">
        <v>90</v>
      </c>
      <c r="AK1083" t="s">
        <v>528</v>
      </c>
      <c r="AL1083" t="s">
        <v>777</v>
      </c>
      <c r="AM1083" t="s">
        <v>74</v>
      </c>
      <c r="AQ1083">
        <v>0</v>
      </c>
      <c r="AT1083">
        <v>0</v>
      </c>
      <c r="AU1083">
        <v>65.62</v>
      </c>
      <c r="AV1083">
        <v>1221632644.26</v>
      </c>
      <c r="AW1083" t="s">
        <v>90</v>
      </c>
      <c r="AX1083">
        <v>1</v>
      </c>
      <c r="AY1083">
        <v>35</v>
      </c>
      <c r="AZ1083" s="1">
        <v>43950</v>
      </c>
      <c r="BA1083">
        <v>2020</v>
      </c>
      <c r="BB1083">
        <v>2020</v>
      </c>
      <c r="BC1083" t="s">
        <v>91</v>
      </c>
      <c r="BD1083" s="5">
        <f>VLOOKUP(BC1083,'unit cost'!$A$2:$B$17,2,FALSE)</f>
        <v>3.0300000000000001E-2</v>
      </c>
      <c r="BE1083" s="5">
        <f t="shared" si="17"/>
        <v>564088.2219</v>
      </c>
    </row>
    <row r="1084" spans="1:57" ht="14.4" x14ac:dyDescent="0.3">
      <c r="A1084" t="s">
        <v>779</v>
      </c>
      <c r="C1084">
        <v>500</v>
      </c>
      <c r="D1084" t="s">
        <v>788</v>
      </c>
      <c r="E1084" t="s">
        <v>94</v>
      </c>
      <c r="F1084" t="s">
        <v>55</v>
      </c>
      <c r="G1084">
        <v>74024</v>
      </c>
      <c r="H1084">
        <v>1</v>
      </c>
      <c r="I1084">
        <v>74024</v>
      </c>
      <c r="J1084" s="1">
        <v>43430</v>
      </c>
      <c r="K1084" s="1">
        <v>43946</v>
      </c>
      <c r="N1084" s="1">
        <v>43430</v>
      </c>
      <c r="O1084" t="s">
        <v>56</v>
      </c>
      <c r="P1084" t="s">
        <v>57</v>
      </c>
      <c r="Q1084" s="1">
        <v>43946</v>
      </c>
      <c r="T1084">
        <v>0</v>
      </c>
      <c r="U1084" t="b">
        <v>0</v>
      </c>
      <c r="V1084">
        <v>500</v>
      </c>
      <c r="W1084" t="s">
        <v>94</v>
      </c>
      <c r="X1084" t="s">
        <v>778</v>
      </c>
      <c r="Y1084" t="s">
        <v>779</v>
      </c>
      <c r="Z1084" t="s">
        <v>253</v>
      </c>
      <c r="AA1084" t="s">
        <v>60</v>
      </c>
      <c r="AB1084" t="s">
        <v>61</v>
      </c>
      <c r="AC1084">
        <v>2021</v>
      </c>
      <c r="AD1084" t="s">
        <v>780</v>
      </c>
      <c r="AE1084" t="s">
        <v>790</v>
      </c>
      <c r="AF1084">
        <v>11</v>
      </c>
      <c r="AG1084">
        <v>2018</v>
      </c>
      <c r="AH1084" t="s">
        <v>94</v>
      </c>
      <c r="AI1084" t="s">
        <v>213</v>
      </c>
      <c r="AJ1084" t="s">
        <v>791</v>
      </c>
      <c r="AK1084" t="s">
        <v>215</v>
      </c>
      <c r="AL1084" t="s">
        <v>777</v>
      </c>
      <c r="AM1084" t="s">
        <v>122</v>
      </c>
      <c r="AQ1084">
        <v>0</v>
      </c>
      <c r="AT1084">
        <v>0</v>
      </c>
      <c r="AU1084">
        <v>8.5</v>
      </c>
      <c r="AV1084">
        <v>629204</v>
      </c>
      <c r="AW1084" t="s">
        <v>123</v>
      </c>
      <c r="AX1084">
        <v>3</v>
      </c>
      <c r="AY1084">
        <v>42</v>
      </c>
      <c r="AZ1084" s="1">
        <v>43136</v>
      </c>
      <c r="BA1084">
        <v>2018</v>
      </c>
      <c r="BB1084">
        <v>2018</v>
      </c>
      <c r="BC1084" t="s">
        <v>216</v>
      </c>
      <c r="BD1084" s="5">
        <f>VLOOKUP(BC1084,'unit cost'!$A$2:$B$17,2,FALSE)</f>
        <v>8.5</v>
      </c>
      <c r="BE1084" s="5">
        <f t="shared" si="17"/>
        <v>629204</v>
      </c>
    </row>
    <row r="1085" spans="1:57" ht="14.4" x14ac:dyDescent="0.3">
      <c r="A1085" t="s">
        <v>779</v>
      </c>
      <c r="C1085">
        <v>501</v>
      </c>
      <c r="D1085" t="s">
        <v>788</v>
      </c>
      <c r="E1085" t="s">
        <v>777</v>
      </c>
      <c r="F1085" t="s">
        <v>99</v>
      </c>
      <c r="G1085">
        <v>30517</v>
      </c>
      <c r="H1085">
        <v>1</v>
      </c>
      <c r="I1085">
        <v>30517</v>
      </c>
      <c r="J1085" s="1">
        <v>43111</v>
      </c>
      <c r="K1085" s="1">
        <v>43946</v>
      </c>
      <c r="N1085" s="1">
        <v>43111</v>
      </c>
      <c r="O1085" t="s">
        <v>56</v>
      </c>
      <c r="P1085" t="s">
        <v>57</v>
      </c>
      <c r="Q1085" s="1">
        <v>43946</v>
      </c>
      <c r="T1085">
        <v>0</v>
      </c>
      <c r="U1085" t="b">
        <v>0</v>
      </c>
      <c r="V1085">
        <v>501</v>
      </c>
      <c r="W1085" t="s">
        <v>800</v>
      </c>
      <c r="X1085" t="s">
        <v>778</v>
      </c>
      <c r="Y1085" t="s">
        <v>779</v>
      </c>
      <c r="Z1085" t="s">
        <v>253</v>
      </c>
      <c r="AA1085" t="s">
        <v>60</v>
      </c>
      <c r="AB1085" t="s">
        <v>61</v>
      </c>
      <c r="AC1085">
        <v>2021</v>
      </c>
      <c r="AD1085" t="s">
        <v>780</v>
      </c>
      <c r="AE1085" t="s">
        <v>790</v>
      </c>
      <c r="AF1085">
        <v>1</v>
      </c>
      <c r="AG1085">
        <v>2018</v>
      </c>
      <c r="AH1085" t="s">
        <v>65</v>
      </c>
      <c r="AI1085" t="s">
        <v>213</v>
      </c>
      <c r="AJ1085" t="s">
        <v>791</v>
      </c>
      <c r="AK1085" t="s">
        <v>215</v>
      </c>
      <c r="AL1085" t="s">
        <v>777</v>
      </c>
      <c r="AM1085" t="s">
        <v>122</v>
      </c>
      <c r="AQ1085">
        <v>0</v>
      </c>
      <c r="AT1085">
        <v>0</v>
      </c>
      <c r="AU1085">
        <v>8.5</v>
      </c>
      <c r="AV1085">
        <v>259394.5</v>
      </c>
      <c r="AW1085" t="s">
        <v>123</v>
      </c>
      <c r="AX1085">
        <v>3</v>
      </c>
      <c r="AY1085">
        <v>42</v>
      </c>
      <c r="AZ1085" s="1">
        <v>42817</v>
      </c>
      <c r="BA1085">
        <v>2017</v>
      </c>
      <c r="BB1085">
        <v>2017</v>
      </c>
      <c r="BC1085" t="s">
        <v>216</v>
      </c>
      <c r="BD1085" s="5">
        <f>VLOOKUP(BC1085,'unit cost'!$A$2:$B$17,2,FALSE)</f>
        <v>8.5</v>
      </c>
      <c r="BE1085" s="5">
        <f t="shared" si="17"/>
        <v>259394.5</v>
      </c>
    </row>
    <row r="1086" spans="1:57" ht="14.4" x14ac:dyDescent="0.3">
      <c r="A1086" t="s">
        <v>779</v>
      </c>
      <c r="C1086">
        <v>502</v>
      </c>
      <c r="D1086" t="s">
        <v>414</v>
      </c>
      <c r="E1086" t="s">
        <v>83</v>
      </c>
      <c r="F1086" t="s">
        <v>99</v>
      </c>
      <c r="G1086">
        <v>127500</v>
      </c>
      <c r="H1086">
        <v>1</v>
      </c>
      <c r="I1086">
        <v>127500</v>
      </c>
      <c r="J1086" s="1">
        <v>43146</v>
      </c>
      <c r="K1086" s="1">
        <v>43947</v>
      </c>
      <c r="N1086" s="1">
        <v>43146</v>
      </c>
      <c r="O1086" t="s">
        <v>56</v>
      </c>
      <c r="P1086" t="s">
        <v>57</v>
      </c>
      <c r="Q1086" s="1">
        <v>43947</v>
      </c>
      <c r="T1086">
        <v>0</v>
      </c>
      <c r="U1086" t="b">
        <v>0</v>
      </c>
      <c r="V1086">
        <v>502</v>
      </c>
      <c r="W1086" t="s">
        <v>83</v>
      </c>
      <c r="X1086" t="s">
        <v>778</v>
      </c>
      <c r="Y1086" t="s">
        <v>779</v>
      </c>
      <c r="Z1086" t="s">
        <v>253</v>
      </c>
      <c r="AA1086" t="s">
        <v>60</v>
      </c>
      <c r="AB1086" t="s">
        <v>61</v>
      </c>
      <c r="AC1086">
        <v>2021</v>
      </c>
      <c r="AD1086" t="s">
        <v>780</v>
      </c>
      <c r="AE1086" t="s">
        <v>798</v>
      </c>
      <c r="AF1086">
        <v>2</v>
      </c>
      <c r="AG1086">
        <v>2018</v>
      </c>
      <c r="AH1086" t="s">
        <v>86</v>
      </c>
      <c r="AI1086" t="s">
        <v>119</v>
      </c>
      <c r="AJ1086" t="s">
        <v>799</v>
      </c>
      <c r="AK1086" t="s">
        <v>121</v>
      </c>
      <c r="AL1086" t="s">
        <v>777</v>
      </c>
      <c r="AM1086" t="s">
        <v>122</v>
      </c>
      <c r="AQ1086">
        <v>0</v>
      </c>
      <c r="AT1086">
        <v>0</v>
      </c>
      <c r="AU1086">
        <v>8.5</v>
      </c>
      <c r="AV1086">
        <v>1083750</v>
      </c>
      <c r="AW1086" t="s">
        <v>123</v>
      </c>
      <c r="AX1086">
        <v>3</v>
      </c>
      <c r="AY1086">
        <v>16</v>
      </c>
      <c r="AZ1086" s="1">
        <v>43034</v>
      </c>
      <c r="BA1086">
        <v>2018</v>
      </c>
      <c r="BB1086">
        <v>2018</v>
      </c>
      <c r="BC1086" t="s">
        <v>124</v>
      </c>
      <c r="BD1086" s="5">
        <f>VLOOKUP(BC1086,'unit cost'!$A$2:$B$17,2,FALSE)</f>
        <v>8.5</v>
      </c>
      <c r="BE1086" s="5">
        <f t="shared" si="17"/>
        <v>1083750</v>
      </c>
    </row>
    <row r="1087" spans="1:57" ht="14.4" x14ac:dyDescent="0.3">
      <c r="A1087" t="s">
        <v>779</v>
      </c>
      <c r="C1087">
        <v>503</v>
      </c>
      <c r="D1087" t="s">
        <v>788</v>
      </c>
      <c r="E1087" t="s">
        <v>94</v>
      </c>
      <c r="F1087" t="s">
        <v>55</v>
      </c>
      <c r="G1087">
        <v>100008</v>
      </c>
      <c r="H1087">
        <v>1</v>
      </c>
      <c r="I1087">
        <v>100008</v>
      </c>
      <c r="J1087" s="1">
        <v>43992</v>
      </c>
      <c r="K1087" s="1">
        <v>43997</v>
      </c>
      <c r="N1087" s="1">
        <v>43992</v>
      </c>
      <c r="O1087" t="s">
        <v>56</v>
      </c>
      <c r="P1087" t="s">
        <v>57</v>
      </c>
      <c r="Q1087" s="1">
        <v>44298</v>
      </c>
      <c r="T1087">
        <v>0</v>
      </c>
      <c r="U1087" t="b">
        <v>0</v>
      </c>
      <c r="V1087">
        <v>503</v>
      </c>
      <c r="W1087" t="s">
        <v>94</v>
      </c>
      <c r="X1087" t="s">
        <v>778</v>
      </c>
      <c r="Y1087" t="s">
        <v>779</v>
      </c>
      <c r="Z1087" t="s">
        <v>253</v>
      </c>
      <c r="AA1087" t="s">
        <v>60</v>
      </c>
      <c r="AB1087" t="s">
        <v>61</v>
      </c>
      <c r="AC1087">
        <v>2021</v>
      </c>
      <c r="AD1087" t="s">
        <v>780</v>
      </c>
      <c r="AE1087" t="s">
        <v>790</v>
      </c>
      <c r="AF1087">
        <v>6</v>
      </c>
      <c r="AG1087">
        <v>2020</v>
      </c>
      <c r="AH1087" t="s">
        <v>94</v>
      </c>
      <c r="AI1087" t="s">
        <v>213</v>
      </c>
      <c r="AJ1087" t="s">
        <v>791</v>
      </c>
      <c r="AK1087" t="s">
        <v>215</v>
      </c>
      <c r="AL1087" t="s">
        <v>777</v>
      </c>
      <c r="AM1087" t="s">
        <v>122</v>
      </c>
      <c r="AQ1087">
        <v>0</v>
      </c>
      <c r="AT1087">
        <v>0</v>
      </c>
      <c r="AU1087">
        <v>8.5</v>
      </c>
      <c r="AV1087">
        <v>850068</v>
      </c>
      <c r="AW1087" t="s">
        <v>123</v>
      </c>
      <c r="AX1087">
        <v>3</v>
      </c>
      <c r="AY1087">
        <v>42</v>
      </c>
      <c r="AZ1087" s="1">
        <v>43698</v>
      </c>
      <c r="BA1087">
        <v>2019</v>
      </c>
      <c r="BB1087">
        <v>2020</v>
      </c>
      <c r="BC1087" t="s">
        <v>216</v>
      </c>
      <c r="BD1087" s="5">
        <f>VLOOKUP(BC1087,'unit cost'!$A$2:$B$17,2,FALSE)</f>
        <v>8.5</v>
      </c>
      <c r="BE1087" s="5">
        <f t="shared" si="17"/>
        <v>850068</v>
      </c>
    </row>
    <row r="1088" spans="1:57" ht="14.4" x14ac:dyDescent="0.3">
      <c r="A1088" t="s">
        <v>779</v>
      </c>
      <c r="C1088">
        <v>504</v>
      </c>
      <c r="D1088" t="s">
        <v>788</v>
      </c>
      <c r="E1088" t="s">
        <v>97</v>
      </c>
      <c r="F1088" t="s">
        <v>55</v>
      </c>
      <c r="G1088">
        <v>160200</v>
      </c>
      <c r="H1088">
        <v>1</v>
      </c>
      <c r="I1088">
        <v>160200</v>
      </c>
      <c r="J1088" s="1">
        <v>44428</v>
      </c>
      <c r="K1088" s="1">
        <v>43997</v>
      </c>
      <c r="N1088" s="1">
        <v>44428</v>
      </c>
      <c r="O1088" t="s">
        <v>80</v>
      </c>
      <c r="P1088" t="s">
        <v>57</v>
      </c>
      <c r="Q1088" s="1">
        <v>44299</v>
      </c>
      <c r="T1088">
        <v>0</v>
      </c>
      <c r="U1088" t="b">
        <v>0</v>
      </c>
      <c r="V1088" t="s">
        <v>809</v>
      </c>
      <c r="W1088" t="s">
        <v>83</v>
      </c>
      <c r="X1088" t="s">
        <v>778</v>
      </c>
      <c r="Y1088" t="s">
        <v>779</v>
      </c>
      <c r="Z1088" t="s">
        <v>253</v>
      </c>
      <c r="AA1088" t="s">
        <v>60</v>
      </c>
      <c r="AB1088" t="s">
        <v>61</v>
      </c>
      <c r="AC1088">
        <v>2021</v>
      </c>
      <c r="AD1088" t="s">
        <v>780</v>
      </c>
      <c r="AE1088" t="s">
        <v>790</v>
      </c>
      <c r="AF1088">
        <v>8</v>
      </c>
      <c r="AG1088">
        <v>2021</v>
      </c>
      <c r="AH1088" t="s">
        <v>86</v>
      </c>
      <c r="AI1088" t="s">
        <v>213</v>
      </c>
      <c r="AJ1088" t="s">
        <v>791</v>
      </c>
      <c r="AK1088" t="s">
        <v>215</v>
      </c>
      <c r="AL1088" t="s">
        <v>777</v>
      </c>
      <c r="AM1088" t="s">
        <v>122</v>
      </c>
      <c r="AQ1088">
        <v>0</v>
      </c>
      <c r="AT1088">
        <v>0</v>
      </c>
      <c r="AU1088">
        <v>8.5</v>
      </c>
      <c r="AV1088">
        <v>1361700</v>
      </c>
      <c r="AW1088" t="s">
        <v>123</v>
      </c>
      <c r="AX1088">
        <v>3</v>
      </c>
      <c r="AY1088">
        <v>42</v>
      </c>
      <c r="AZ1088" s="1">
        <v>44134</v>
      </c>
      <c r="BA1088">
        <v>2021</v>
      </c>
      <c r="BB1088">
        <v>2021</v>
      </c>
      <c r="BC1088" t="s">
        <v>216</v>
      </c>
      <c r="BD1088" s="5">
        <f>VLOOKUP(BC1088,'unit cost'!$A$2:$B$17,2,FALSE)</f>
        <v>8.5</v>
      </c>
      <c r="BE1088" s="5">
        <f t="shared" si="17"/>
        <v>1361700</v>
      </c>
    </row>
    <row r="1089" spans="1:57" ht="14.4" x14ac:dyDescent="0.3">
      <c r="A1089" t="s">
        <v>779</v>
      </c>
      <c r="C1089">
        <v>505</v>
      </c>
      <c r="D1089" t="s">
        <v>81</v>
      </c>
      <c r="E1089" t="s">
        <v>777</v>
      </c>
      <c r="F1089" t="s">
        <v>55</v>
      </c>
      <c r="G1089">
        <v>32593729</v>
      </c>
      <c r="H1089">
        <v>1</v>
      </c>
      <c r="I1089">
        <v>32593729</v>
      </c>
      <c r="J1089" s="1">
        <v>44043</v>
      </c>
      <c r="K1089" s="1">
        <v>43998</v>
      </c>
      <c r="N1089" s="1">
        <v>44043</v>
      </c>
      <c r="O1089" t="s">
        <v>56</v>
      </c>
      <c r="P1089" t="s">
        <v>57</v>
      </c>
      <c r="Q1089" s="1">
        <v>44298</v>
      </c>
      <c r="T1089">
        <v>32593728</v>
      </c>
      <c r="U1089" t="b">
        <v>0</v>
      </c>
      <c r="V1089">
        <v>505</v>
      </c>
      <c r="W1089" t="s">
        <v>808</v>
      </c>
      <c r="X1089" t="s">
        <v>778</v>
      </c>
      <c r="Y1089" t="s">
        <v>779</v>
      </c>
      <c r="Z1089" t="s">
        <v>253</v>
      </c>
      <c r="AA1089" t="s">
        <v>60</v>
      </c>
      <c r="AB1089" t="s">
        <v>61</v>
      </c>
      <c r="AC1089">
        <v>2021</v>
      </c>
      <c r="AD1089" t="s">
        <v>780</v>
      </c>
      <c r="AE1089" t="s">
        <v>803</v>
      </c>
      <c r="AF1089">
        <v>7</v>
      </c>
      <c r="AG1089">
        <v>2020</v>
      </c>
      <c r="AH1089" t="s">
        <v>65</v>
      </c>
      <c r="AI1089" t="s">
        <v>524</v>
      </c>
      <c r="AJ1089" t="s">
        <v>90</v>
      </c>
      <c r="AK1089" t="s">
        <v>528</v>
      </c>
      <c r="AL1089" t="s">
        <v>777</v>
      </c>
      <c r="AM1089" t="s">
        <v>74</v>
      </c>
      <c r="AQ1089">
        <v>0</v>
      </c>
      <c r="AT1089">
        <v>0</v>
      </c>
      <c r="AU1089">
        <v>65.62</v>
      </c>
      <c r="AV1089">
        <v>2138800496.98</v>
      </c>
      <c r="AW1089" t="s">
        <v>90</v>
      </c>
      <c r="AX1089">
        <v>1</v>
      </c>
      <c r="AY1089">
        <v>35</v>
      </c>
      <c r="AZ1089" s="1">
        <v>43798</v>
      </c>
      <c r="BA1089">
        <v>2020</v>
      </c>
      <c r="BB1089">
        <v>2020</v>
      </c>
      <c r="BC1089" t="s">
        <v>91</v>
      </c>
      <c r="BD1089" s="5">
        <f>VLOOKUP(BC1089,'unit cost'!$A$2:$B$17,2,FALSE)</f>
        <v>3.0300000000000001E-2</v>
      </c>
      <c r="BE1089" s="5">
        <f t="shared" si="17"/>
        <v>987589.98869999999</v>
      </c>
    </row>
    <row r="1090" spans="1:57" ht="14.4" x14ac:dyDescent="0.3">
      <c r="A1090" t="s">
        <v>779</v>
      </c>
      <c r="C1090">
        <v>512</v>
      </c>
      <c r="D1090" t="s">
        <v>776</v>
      </c>
      <c r="E1090" t="s">
        <v>777</v>
      </c>
      <c r="F1090" t="s">
        <v>66</v>
      </c>
      <c r="G1090">
        <v>700000</v>
      </c>
      <c r="H1090">
        <v>1</v>
      </c>
      <c r="I1090">
        <v>700000</v>
      </c>
      <c r="J1090" s="1">
        <v>44347</v>
      </c>
      <c r="K1090" s="1">
        <v>43999</v>
      </c>
      <c r="N1090" s="1">
        <v>44347</v>
      </c>
      <c r="O1090" t="s">
        <v>80</v>
      </c>
      <c r="P1090" t="s">
        <v>57</v>
      </c>
      <c r="Q1090" s="1">
        <v>44298</v>
      </c>
      <c r="T1090">
        <v>0</v>
      </c>
      <c r="U1090" t="b">
        <v>0</v>
      </c>
      <c r="V1090">
        <v>512</v>
      </c>
      <c r="W1090" t="s">
        <v>94</v>
      </c>
      <c r="X1090" t="s">
        <v>778</v>
      </c>
      <c r="Y1090" t="s">
        <v>779</v>
      </c>
      <c r="Z1090" t="s">
        <v>253</v>
      </c>
      <c r="AA1090" t="s">
        <v>60</v>
      </c>
      <c r="AB1090" t="s">
        <v>61</v>
      </c>
      <c r="AC1090">
        <v>2021</v>
      </c>
      <c r="AD1090" t="s">
        <v>780</v>
      </c>
      <c r="AE1090" t="s">
        <v>781</v>
      </c>
      <c r="AF1090">
        <v>5</v>
      </c>
      <c r="AG1090">
        <v>2021</v>
      </c>
      <c r="AH1090" t="s">
        <v>94</v>
      </c>
      <c r="AI1090" t="s">
        <v>313</v>
      </c>
      <c r="AJ1090" t="s">
        <v>782</v>
      </c>
      <c r="AK1090" t="s">
        <v>316</v>
      </c>
      <c r="AL1090" t="s">
        <v>777</v>
      </c>
      <c r="AM1090" t="s">
        <v>107</v>
      </c>
      <c r="AQ1090">
        <v>0</v>
      </c>
      <c r="AT1090">
        <v>0</v>
      </c>
      <c r="AU1090">
        <v>0.53</v>
      </c>
      <c r="AV1090">
        <v>371000</v>
      </c>
      <c r="AW1090" t="s">
        <v>107</v>
      </c>
      <c r="AX1090">
        <v>3</v>
      </c>
      <c r="AY1090">
        <v>16</v>
      </c>
      <c r="AZ1090" s="1">
        <v>44235</v>
      </c>
      <c r="BA1090">
        <v>2021</v>
      </c>
      <c r="BB1090">
        <v>2021</v>
      </c>
      <c r="BC1090" t="s">
        <v>108</v>
      </c>
      <c r="BD1090" s="5">
        <f>VLOOKUP(BC1090,'unit cost'!$A$2:$B$17,2,FALSE)</f>
        <v>0.82799999999999996</v>
      </c>
      <c r="BE1090" s="5">
        <f t="shared" si="17"/>
        <v>579600</v>
      </c>
    </row>
    <row r="1091" spans="1:57" ht="14.4" x14ac:dyDescent="0.3">
      <c r="A1091" t="s">
        <v>779</v>
      </c>
      <c r="C1091">
        <v>513</v>
      </c>
      <c r="D1091" t="s">
        <v>788</v>
      </c>
      <c r="E1091" t="s">
        <v>777</v>
      </c>
      <c r="F1091" t="s">
        <v>66</v>
      </c>
      <c r="G1091">
        <v>60000</v>
      </c>
      <c r="H1091">
        <v>1</v>
      </c>
      <c r="I1091">
        <v>60000</v>
      </c>
      <c r="J1091" s="1">
        <v>44377</v>
      </c>
      <c r="K1091" s="1">
        <v>43999</v>
      </c>
      <c r="N1091" s="1">
        <v>44377</v>
      </c>
      <c r="O1091" t="s">
        <v>80</v>
      </c>
      <c r="P1091" t="s">
        <v>57</v>
      </c>
      <c r="Q1091" s="1">
        <v>44298</v>
      </c>
      <c r="T1091">
        <v>0</v>
      </c>
      <c r="U1091" t="b">
        <v>0</v>
      </c>
      <c r="V1091">
        <v>513</v>
      </c>
      <c r="W1091" t="s">
        <v>94</v>
      </c>
      <c r="X1091" t="s">
        <v>778</v>
      </c>
      <c r="Y1091" t="s">
        <v>779</v>
      </c>
      <c r="Z1091" t="s">
        <v>253</v>
      </c>
      <c r="AA1091" t="s">
        <v>60</v>
      </c>
      <c r="AB1091" t="s">
        <v>61</v>
      </c>
      <c r="AC1091">
        <v>2021</v>
      </c>
      <c r="AD1091" t="s">
        <v>780</v>
      </c>
      <c r="AE1091" t="s">
        <v>790</v>
      </c>
      <c r="AF1091">
        <v>6</v>
      </c>
      <c r="AG1091">
        <v>2021</v>
      </c>
      <c r="AH1091" t="s">
        <v>94</v>
      </c>
      <c r="AI1091" t="s">
        <v>213</v>
      </c>
      <c r="AJ1091" t="s">
        <v>791</v>
      </c>
      <c r="AK1091" t="s">
        <v>215</v>
      </c>
      <c r="AL1091" t="s">
        <v>777</v>
      </c>
      <c r="AM1091" t="s">
        <v>122</v>
      </c>
      <c r="AQ1091">
        <v>0</v>
      </c>
      <c r="AT1091">
        <v>0</v>
      </c>
      <c r="AU1091">
        <v>8.5</v>
      </c>
      <c r="AV1091">
        <v>510000</v>
      </c>
      <c r="AW1091" t="s">
        <v>123</v>
      </c>
      <c r="AX1091">
        <v>3</v>
      </c>
      <c r="AY1091">
        <v>42</v>
      </c>
      <c r="AZ1091" s="1">
        <v>44083</v>
      </c>
      <c r="BA1091">
        <v>2020</v>
      </c>
      <c r="BB1091">
        <v>2021</v>
      </c>
      <c r="BC1091" t="s">
        <v>216</v>
      </c>
      <c r="BD1091" s="5">
        <f>VLOOKUP(BC1091,'unit cost'!$A$2:$B$17,2,FALSE)</f>
        <v>8.5</v>
      </c>
      <c r="BE1091" s="5">
        <f t="shared" si="17"/>
        <v>510000</v>
      </c>
    </row>
    <row r="1092" spans="1:57" ht="14.4" x14ac:dyDescent="0.3">
      <c r="A1092" t="s">
        <v>779</v>
      </c>
      <c r="C1092">
        <v>515</v>
      </c>
      <c r="D1092" t="s">
        <v>414</v>
      </c>
      <c r="E1092" t="s">
        <v>94</v>
      </c>
      <c r="F1092" t="s">
        <v>66</v>
      </c>
      <c r="G1092">
        <v>203000</v>
      </c>
      <c r="H1092">
        <v>1</v>
      </c>
      <c r="I1092">
        <v>203000</v>
      </c>
      <c r="J1092" s="1">
        <v>44316</v>
      </c>
      <c r="K1092" s="1">
        <v>43999</v>
      </c>
      <c r="N1092" s="1">
        <v>44316</v>
      </c>
      <c r="O1092" t="s">
        <v>80</v>
      </c>
      <c r="P1092" t="s">
        <v>57</v>
      </c>
      <c r="Q1092" s="1">
        <v>44298</v>
      </c>
      <c r="T1092">
        <v>0</v>
      </c>
      <c r="U1092" t="b">
        <v>0</v>
      </c>
      <c r="V1092">
        <v>515</v>
      </c>
      <c r="W1092" t="s">
        <v>810</v>
      </c>
      <c r="X1092" t="s">
        <v>778</v>
      </c>
      <c r="Y1092" t="s">
        <v>779</v>
      </c>
      <c r="Z1092" t="s">
        <v>253</v>
      </c>
      <c r="AA1092" t="s">
        <v>60</v>
      </c>
      <c r="AB1092" t="s">
        <v>61</v>
      </c>
      <c r="AC1092">
        <v>2021</v>
      </c>
      <c r="AD1092" t="s">
        <v>780</v>
      </c>
      <c r="AE1092" t="s">
        <v>798</v>
      </c>
      <c r="AF1092">
        <v>4</v>
      </c>
      <c r="AG1092">
        <v>2021</v>
      </c>
      <c r="AH1092" t="s">
        <v>94</v>
      </c>
      <c r="AI1092" t="s">
        <v>119</v>
      </c>
      <c r="AJ1092" t="s">
        <v>799</v>
      </c>
      <c r="AK1092" t="s">
        <v>121</v>
      </c>
      <c r="AL1092" t="s">
        <v>777</v>
      </c>
      <c r="AM1092" t="s">
        <v>122</v>
      </c>
      <c r="AQ1092">
        <v>0</v>
      </c>
      <c r="AT1092">
        <v>0</v>
      </c>
      <c r="AU1092">
        <v>8.5</v>
      </c>
      <c r="AV1092">
        <v>1725500</v>
      </c>
      <c r="AW1092" t="s">
        <v>123</v>
      </c>
      <c r="AX1092">
        <v>3</v>
      </c>
      <c r="AY1092">
        <v>16</v>
      </c>
      <c r="AZ1092" s="1">
        <v>44204</v>
      </c>
      <c r="BA1092">
        <v>2021</v>
      </c>
      <c r="BB1092">
        <v>2021</v>
      </c>
      <c r="BC1092" t="s">
        <v>124</v>
      </c>
      <c r="BD1092" s="5">
        <f>VLOOKUP(BC1092,'unit cost'!$A$2:$B$17,2,FALSE)</f>
        <v>8.5</v>
      </c>
      <c r="BE1092" s="5">
        <f t="shared" si="17"/>
        <v>1725500</v>
      </c>
    </row>
    <row r="1093" spans="1:57" ht="14.4" x14ac:dyDescent="0.3">
      <c r="A1093" t="s">
        <v>779</v>
      </c>
      <c r="C1093">
        <v>519</v>
      </c>
      <c r="D1093" t="s">
        <v>81</v>
      </c>
      <c r="E1093" t="s">
        <v>777</v>
      </c>
      <c r="F1093" t="s">
        <v>66</v>
      </c>
      <c r="G1093">
        <v>21590289</v>
      </c>
      <c r="H1093">
        <v>1</v>
      </c>
      <c r="I1093">
        <v>21590289</v>
      </c>
      <c r="J1093" s="1">
        <v>44103</v>
      </c>
      <c r="K1093" s="1">
        <v>44135</v>
      </c>
      <c r="N1093" s="1">
        <v>44103</v>
      </c>
      <c r="O1093" t="s">
        <v>56</v>
      </c>
      <c r="P1093" t="s">
        <v>67</v>
      </c>
      <c r="Q1093" s="1">
        <v>44298</v>
      </c>
      <c r="T1093">
        <v>21590288</v>
      </c>
      <c r="U1093" t="b">
        <v>0</v>
      </c>
      <c r="V1093">
        <v>519</v>
      </c>
      <c r="W1093" t="s">
        <v>808</v>
      </c>
      <c r="X1093" t="s">
        <v>778</v>
      </c>
      <c r="Y1093" t="s">
        <v>779</v>
      </c>
      <c r="Z1093" t="s">
        <v>253</v>
      </c>
      <c r="AA1093" t="s">
        <v>60</v>
      </c>
      <c r="AB1093" t="s">
        <v>61</v>
      </c>
      <c r="AC1093">
        <v>2021</v>
      </c>
      <c r="AD1093" t="s">
        <v>780</v>
      </c>
      <c r="AE1093" t="s">
        <v>803</v>
      </c>
      <c r="AF1093">
        <v>9</v>
      </c>
      <c r="AG1093">
        <v>2020</v>
      </c>
      <c r="AH1093" t="s">
        <v>65</v>
      </c>
      <c r="AI1093" t="s">
        <v>524</v>
      </c>
      <c r="AJ1093" t="s">
        <v>90</v>
      </c>
      <c r="AK1093" t="s">
        <v>528</v>
      </c>
      <c r="AL1093" t="s">
        <v>777</v>
      </c>
      <c r="AM1093" t="s">
        <v>74</v>
      </c>
      <c r="AQ1093">
        <v>0</v>
      </c>
      <c r="AT1093">
        <v>0</v>
      </c>
      <c r="AU1093">
        <v>65.62</v>
      </c>
      <c r="AV1093">
        <v>1416754764.1800001</v>
      </c>
      <c r="AW1093" t="s">
        <v>90</v>
      </c>
      <c r="AX1093">
        <v>1</v>
      </c>
      <c r="AY1093">
        <v>35</v>
      </c>
      <c r="AZ1093" s="1">
        <v>43858</v>
      </c>
      <c r="BA1093">
        <v>2020</v>
      </c>
      <c r="BB1093">
        <v>2020</v>
      </c>
      <c r="BC1093" t="s">
        <v>91</v>
      </c>
      <c r="BD1093" s="5">
        <f>VLOOKUP(BC1093,'unit cost'!$A$2:$B$17,2,FALSE)</f>
        <v>3.0300000000000001E-2</v>
      </c>
      <c r="BE1093" s="5">
        <f t="shared" si="17"/>
        <v>654185.75670000003</v>
      </c>
    </row>
    <row r="1094" spans="1:57" ht="14.4" x14ac:dyDescent="0.3">
      <c r="A1094" t="s">
        <v>779</v>
      </c>
      <c r="C1094">
        <v>520</v>
      </c>
      <c r="D1094" t="s">
        <v>81</v>
      </c>
      <c r="E1094" t="s">
        <v>777</v>
      </c>
      <c r="F1094" t="s">
        <v>66</v>
      </c>
      <c r="G1094">
        <v>16879105</v>
      </c>
      <c r="H1094">
        <v>1</v>
      </c>
      <c r="I1094">
        <v>16879105</v>
      </c>
      <c r="J1094" s="1">
        <v>44152</v>
      </c>
      <c r="K1094" s="1">
        <v>44227</v>
      </c>
      <c r="N1094" s="1">
        <v>44152</v>
      </c>
      <c r="O1094" t="s">
        <v>56</v>
      </c>
      <c r="P1094" t="s">
        <v>67</v>
      </c>
      <c r="Q1094" s="1">
        <v>44298</v>
      </c>
      <c r="T1094">
        <v>16879104</v>
      </c>
      <c r="U1094" t="b">
        <v>0</v>
      </c>
      <c r="V1094">
        <v>520</v>
      </c>
      <c r="W1094" t="s">
        <v>808</v>
      </c>
      <c r="X1094" t="s">
        <v>778</v>
      </c>
      <c r="Y1094" t="s">
        <v>779</v>
      </c>
      <c r="Z1094" t="s">
        <v>253</v>
      </c>
      <c r="AA1094" t="s">
        <v>60</v>
      </c>
      <c r="AB1094" t="s">
        <v>61</v>
      </c>
      <c r="AC1094">
        <v>2021</v>
      </c>
      <c r="AD1094" t="s">
        <v>780</v>
      </c>
      <c r="AE1094" t="s">
        <v>803</v>
      </c>
      <c r="AF1094">
        <v>11</v>
      </c>
      <c r="AG1094">
        <v>2020</v>
      </c>
      <c r="AH1094" t="s">
        <v>65</v>
      </c>
      <c r="AI1094" t="s">
        <v>524</v>
      </c>
      <c r="AJ1094" t="s">
        <v>90</v>
      </c>
      <c r="AK1094" t="s">
        <v>528</v>
      </c>
      <c r="AL1094" t="s">
        <v>777</v>
      </c>
      <c r="AM1094" t="s">
        <v>74</v>
      </c>
      <c r="AQ1094">
        <v>0</v>
      </c>
      <c r="AT1094">
        <v>0</v>
      </c>
      <c r="AU1094">
        <v>65.62</v>
      </c>
      <c r="AV1094">
        <v>1107606870.0999999</v>
      </c>
      <c r="AW1094" t="s">
        <v>90</v>
      </c>
      <c r="AX1094">
        <v>1</v>
      </c>
      <c r="AY1094">
        <v>35</v>
      </c>
      <c r="AZ1094" s="1">
        <v>43907</v>
      </c>
      <c r="BA1094">
        <v>2020</v>
      </c>
      <c r="BB1094">
        <v>2020</v>
      </c>
      <c r="BC1094" t="s">
        <v>91</v>
      </c>
      <c r="BD1094" s="5">
        <f>VLOOKUP(BC1094,'unit cost'!$A$2:$B$17,2,FALSE)</f>
        <v>3.0300000000000001E-2</v>
      </c>
      <c r="BE1094" s="5">
        <f t="shared" si="17"/>
        <v>511436.88150000002</v>
      </c>
    </row>
    <row r="1095" spans="1:57" ht="14.4" x14ac:dyDescent="0.3">
      <c r="A1095" t="s">
        <v>779</v>
      </c>
      <c r="C1095">
        <v>522</v>
      </c>
      <c r="D1095" t="s">
        <v>81</v>
      </c>
      <c r="E1095" t="s">
        <v>777</v>
      </c>
      <c r="F1095" t="s">
        <v>66</v>
      </c>
      <c r="G1095">
        <v>6998400</v>
      </c>
      <c r="H1095">
        <v>1</v>
      </c>
      <c r="I1095">
        <v>6998400</v>
      </c>
      <c r="J1095" s="1">
        <v>44074</v>
      </c>
      <c r="K1095" s="1">
        <v>43999</v>
      </c>
      <c r="N1095" s="1">
        <v>44074</v>
      </c>
      <c r="O1095" t="s">
        <v>56</v>
      </c>
      <c r="P1095" t="s">
        <v>57</v>
      </c>
      <c r="Q1095" s="1">
        <v>44298</v>
      </c>
      <c r="T1095">
        <v>45000000</v>
      </c>
      <c r="U1095" t="b">
        <v>0</v>
      </c>
      <c r="V1095">
        <v>522</v>
      </c>
      <c r="W1095" t="s">
        <v>808</v>
      </c>
      <c r="X1095" t="s">
        <v>778</v>
      </c>
      <c r="Y1095" t="s">
        <v>779</v>
      </c>
      <c r="Z1095" t="s">
        <v>253</v>
      </c>
      <c r="AA1095" t="s">
        <v>60</v>
      </c>
      <c r="AB1095" t="s">
        <v>61</v>
      </c>
      <c r="AC1095">
        <v>2021</v>
      </c>
      <c r="AD1095" t="s">
        <v>780</v>
      </c>
      <c r="AE1095" t="s">
        <v>803</v>
      </c>
      <c r="AF1095">
        <v>8</v>
      </c>
      <c r="AG1095">
        <v>2020</v>
      </c>
      <c r="AH1095" t="s">
        <v>65</v>
      </c>
      <c r="AI1095" t="s">
        <v>524</v>
      </c>
      <c r="AJ1095" t="s">
        <v>90</v>
      </c>
      <c r="AK1095" t="s">
        <v>528</v>
      </c>
      <c r="AL1095" t="s">
        <v>777</v>
      </c>
      <c r="AM1095" t="s">
        <v>74</v>
      </c>
      <c r="AQ1095">
        <v>0</v>
      </c>
      <c r="AT1095">
        <v>0</v>
      </c>
      <c r="AU1095">
        <v>65.62</v>
      </c>
      <c r="AV1095">
        <v>459235008</v>
      </c>
      <c r="AW1095" t="s">
        <v>90</v>
      </c>
      <c r="AX1095">
        <v>1</v>
      </c>
      <c r="AY1095">
        <v>35</v>
      </c>
      <c r="AZ1095" s="1">
        <v>43829</v>
      </c>
      <c r="BA1095">
        <v>2020</v>
      </c>
      <c r="BB1095">
        <v>2020</v>
      </c>
      <c r="BC1095" t="s">
        <v>91</v>
      </c>
      <c r="BD1095" s="5">
        <f>VLOOKUP(BC1095,'unit cost'!$A$2:$B$17,2,FALSE)</f>
        <v>3.0300000000000001E-2</v>
      </c>
      <c r="BE1095" s="5">
        <f t="shared" si="17"/>
        <v>212051.52</v>
      </c>
    </row>
    <row r="1096" spans="1:57" ht="14.4" x14ac:dyDescent="0.3">
      <c r="A1096" t="s">
        <v>779</v>
      </c>
      <c r="C1096">
        <v>523</v>
      </c>
      <c r="D1096" t="s">
        <v>793</v>
      </c>
      <c r="E1096" t="s">
        <v>94</v>
      </c>
      <c r="F1096" t="s">
        <v>66</v>
      </c>
      <c r="G1096">
        <v>140000</v>
      </c>
      <c r="H1096">
        <v>1</v>
      </c>
      <c r="I1096">
        <v>140000</v>
      </c>
      <c r="J1096" s="1">
        <v>44316</v>
      </c>
      <c r="K1096" s="1">
        <v>43999</v>
      </c>
      <c r="N1096" s="1">
        <v>44316</v>
      </c>
      <c r="O1096" t="s">
        <v>80</v>
      </c>
      <c r="P1096" t="s">
        <v>57</v>
      </c>
      <c r="Q1096" s="1">
        <v>44298</v>
      </c>
      <c r="T1096">
        <v>0</v>
      </c>
      <c r="U1096" t="b">
        <v>0</v>
      </c>
      <c r="V1096">
        <v>523</v>
      </c>
      <c r="W1096" t="s">
        <v>94</v>
      </c>
      <c r="X1096" t="s">
        <v>778</v>
      </c>
      <c r="Y1096" t="s">
        <v>779</v>
      </c>
      <c r="Z1096" t="s">
        <v>253</v>
      </c>
      <c r="AA1096" t="s">
        <v>60</v>
      </c>
      <c r="AB1096" t="s">
        <v>61</v>
      </c>
      <c r="AC1096">
        <v>2021</v>
      </c>
      <c r="AD1096" t="s">
        <v>780</v>
      </c>
      <c r="AE1096" t="s">
        <v>794</v>
      </c>
      <c r="AF1096">
        <v>4</v>
      </c>
      <c r="AG1096">
        <v>2021</v>
      </c>
      <c r="AH1096" t="s">
        <v>94</v>
      </c>
      <c r="AI1096" t="s">
        <v>111</v>
      </c>
      <c r="AJ1096" t="s">
        <v>795</v>
      </c>
      <c r="AK1096" t="s">
        <v>113</v>
      </c>
      <c r="AL1096" t="s">
        <v>777</v>
      </c>
      <c r="AM1096" t="s">
        <v>114</v>
      </c>
      <c r="AQ1096">
        <v>0</v>
      </c>
      <c r="AT1096">
        <v>0</v>
      </c>
      <c r="AU1096">
        <v>0.6</v>
      </c>
      <c r="AV1096">
        <v>84000</v>
      </c>
      <c r="AW1096" t="s">
        <v>115</v>
      </c>
      <c r="AX1096">
        <v>3</v>
      </c>
      <c r="AY1096">
        <v>0</v>
      </c>
      <c r="AZ1096" s="1">
        <v>44316</v>
      </c>
      <c r="BA1096">
        <v>2021</v>
      </c>
      <c r="BB1096">
        <v>2021</v>
      </c>
      <c r="BC1096" t="s">
        <v>116</v>
      </c>
      <c r="BD1096" s="5">
        <f>VLOOKUP(BC1096,'unit cost'!$A$2:$B$17,2,FALSE)</f>
        <v>0.29599999999999999</v>
      </c>
      <c r="BE1096" s="5">
        <f t="shared" si="17"/>
        <v>41440</v>
      </c>
    </row>
    <row r="1097" spans="1:57" ht="14.4" x14ac:dyDescent="0.3">
      <c r="A1097" t="s">
        <v>779</v>
      </c>
      <c r="C1097">
        <v>526</v>
      </c>
      <c r="D1097" t="s">
        <v>776</v>
      </c>
      <c r="E1097" t="s">
        <v>777</v>
      </c>
      <c r="F1097" t="s">
        <v>55</v>
      </c>
      <c r="G1097">
        <v>2500000</v>
      </c>
      <c r="H1097">
        <v>1</v>
      </c>
      <c r="I1097">
        <v>2500000</v>
      </c>
      <c r="J1097" s="1">
        <v>44469</v>
      </c>
      <c r="K1097" s="1">
        <v>44347</v>
      </c>
      <c r="N1097" s="1">
        <v>44469</v>
      </c>
      <c r="O1097" t="s">
        <v>69</v>
      </c>
      <c r="P1097" t="s">
        <v>67</v>
      </c>
      <c r="Q1097" s="1">
        <v>44298</v>
      </c>
      <c r="T1097">
        <v>2177672</v>
      </c>
      <c r="U1097" t="b">
        <v>0</v>
      </c>
      <c r="V1097">
        <v>526</v>
      </c>
      <c r="W1097" t="s">
        <v>806</v>
      </c>
      <c r="X1097" t="s">
        <v>778</v>
      </c>
      <c r="Y1097" t="s">
        <v>779</v>
      </c>
      <c r="Z1097" t="s">
        <v>253</v>
      </c>
      <c r="AA1097" t="s">
        <v>60</v>
      </c>
      <c r="AB1097" t="s">
        <v>61</v>
      </c>
      <c r="AC1097">
        <v>2021</v>
      </c>
      <c r="AD1097" t="s">
        <v>780</v>
      </c>
      <c r="AE1097" t="s">
        <v>781</v>
      </c>
      <c r="AF1097">
        <v>9</v>
      </c>
      <c r="AG1097">
        <v>2021</v>
      </c>
      <c r="AH1097" t="s">
        <v>65</v>
      </c>
      <c r="AI1097" t="s">
        <v>313</v>
      </c>
      <c r="AJ1097" t="s">
        <v>782</v>
      </c>
      <c r="AK1097" t="s">
        <v>316</v>
      </c>
      <c r="AL1097" t="s">
        <v>777</v>
      </c>
      <c r="AM1097" t="s">
        <v>107</v>
      </c>
      <c r="AQ1097">
        <v>0</v>
      </c>
      <c r="AT1097">
        <v>0</v>
      </c>
      <c r="AU1097">
        <v>0.53</v>
      </c>
      <c r="AV1097">
        <v>1325000</v>
      </c>
      <c r="AW1097" t="s">
        <v>107</v>
      </c>
      <c r="AX1097">
        <v>3</v>
      </c>
      <c r="AY1097">
        <v>16</v>
      </c>
      <c r="AZ1097" s="1">
        <v>44357</v>
      </c>
      <c r="BA1097">
        <v>2021</v>
      </c>
      <c r="BB1097">
        <v>2022</v>
      </c>
      <c r="BC1097" t="s">
        <v>108</v>
      </c>
      <c r="BD1097" s="5">
        <f>VLOOKUP(BC1097,'unit cost'!$A$2:$B$17,2,FALSE)</f>
        <v>0.82799999999999996</v>
      </c>
      <c r="BE1097" s="5">
        <f t="shared" si="17"/>
        <v>2070000</v>
      </c>
    </row>
    <row r="1098" spans="1:57" ht="14.4" x14ac:dyDescent="0.3">
      <c r="A1098" t="s">
        <v>779</v>
      </c>
      <c r="C1098">
        <v>530</v>
      </c>
      <c r="D1098" t="s">
        <v>385</v>
      </c>
      <c r="E1098" t="s">
        <v>777</v>
      </c>
      <c r="F1098" t="s">
        <v>66</v>
      </c>
      <c r="G1098">
        <v>3400</v>
      </c>
      <c r="I1098">
        <v>3400</v>
      </c>
      <c r="J1098" s="1">
        <v>44377</v>
      </c>
      <c r="K1098" s="1">
        <v>44377</v>
      </c>
      <c r="N1098" s="1">
        <v>44377</v>
      </c>
      <c r="O1098" t="s">
        <v>69</v>
      </c>
      <c r="P1098" t="s">
        <v>67</v>
      </c>
      <c r="Q1098" s="1">
        <v>44298</v>
      </c>
      <c r="T1098">
        <v>3400</v>
      </c>
      <c r="U1098" t="b">
        <v>0</v>
      </c>
      <c r="V1098">
        <v>530</v>
      </c>
      <c r="W1098" t="s">
        <v>66</v>
      </c>
      <c r="X1098" t="s">
        <v>778</v>
      </c>
      <c r="Y1098" t="s">
        <v>779</v>
      </c>
      <c r="Z1098" t="s">
        <v>253</v>
      </c>
      <c r="AA1098" t="s">
        <v>60</v>
      </c>
      <c r="AB1098" t="s">
        <v>61</v>
      </c>
      <c r="AC1098">
        <v>2021</v>
      </c>
      <c r="AD1098" t="s">
        <v>780</v>
      </c>
      <c r="AE1098" t="s">
        <v>811</v>
      </c>
      <c r="AF1098">
        <v>6</v>
      </c>
      <c r="AG1098">
        <v>2021</v>
      </c>
      <c r="AH1098" t="s">
        <v>65</v>
      </c>
      <c r="AJ1098" t="s">
        <v>388</v>
      </c>
      <c r="AL1098" t="s">
        <v>777</v>
      </c>
      <c r="AQ1098">
        <v>0</v>
      </c>
      <c r="AT1098">
        <v>0</v>
      </c>
      <c r="AY1098">
        <v>44</v>
      </c>
      <c r="AZ1098" s="1">
        <v>44069</v>
      </c>
      <c r="BA1098">
        <v>2020</v>
      </c>
      <c r="BB1098">
        <v>2021</v>
      </c>
      <c r="BC1098" t="s">
        <v>188</v>
      </c>
      <c r="BD1098" s="5">
        <f>VLOOKUP(BC1098,'unit cost'!$A$2:$B$17,2,FALSE)</f>
        <v>1.48</v>
      </c>
      <c r="BE1098" s="5">
        <f t="shared" si="17"/>
        <v>5032</v>
      </c>
    </row>
    <row r="1099" spans="1:57" ht="14.4" x14ac:dyDescent="0.3">
      <c r="A1099" t="s">
        <v>779</v>
      </c>
      <c r="C1099">
        <v>531</v>
      </c>
      <c r="D1099" t="s">
        <v>385</v>
      </c>
      <c r="E1099" t="s">
        <v>777</v>
      </c>
      <c r="F1099" t="s">
        <v>66</v>
      </c>
      <c r="G1099">
        <v>3881</v>
      </c>
      <c r="I1099">
        <v>3881</v>
      </c>
      <c r="J1099" s="1">
        <v>44592</v>
      </c>
      <c r="K1099" s="1">
        <v>44592</v>
      </c>
      <c r="N1099" s="1">
        <v>44592</v>
      </c>
      <c r="O1099" t="s">
        <v>69</v>
      </c>
      <c r="P1099" t="s">
        <v>67</v>
      </c>
      <c r="Q1099" s="1">
        <v>44298</v>
      </c>
      <c r="T1099">
        <v>3881</v>
      </c>
      <c r="U1099" t="b">
        <v>0</v>
      </c>
      <c r="V1099">
        <v>531</v>
      </c>
      <c r="W1099" t="s">
        <v>66</v>
      </c>
      <c r="X1099" t="s">
        <v>778</v>
      </c>
      <c r="Y1099" t="s">
        <v>779</v>
      </c>
      <c r="Z1099" t="s">
        <v>253</v>
      </c>
      <c r="AA1099" t="s">
        <v>60</v>
      </c>
      <c r="AB1099" t="s">
        <v>61</v>
      </c>
      <c r="AC1099">
        <v>2021</v>
      </c>
      <c r="AD1099" t="s">
        <v>780</v>
      </c>
      <c r="AE1099" t="s">
        <v>811</v>
      </c>
      <c r="AF1099">
        <v>1</v>
      </c>
      <c r="AG1099">
        <v>2022</v>
      </c>
      <c r="AH1099" t="s">
        <v>65</v>
      </c>
      <c r="AJ1099" t="s">
        <v>388</v>
      </c>
      <c r="AL1099" t="s">
        <v>777</v>
      </c>
      <c r="AQ1099">
        <v>0</v>
      </c>
      <c r="AT1099">
        <v>0</v>
      </c>
      <c r="AY1099">
        <v>44</v>
      </c>
      <c r="AZ1099" s="1">
        <v>44284</v>
      </c>
      <c r="BA1099">
        <v>2021</v>
      </c>
      <c r="BB1099">
        <v>2021</v>
      </c>
      <c r="BC1099" t="s">
        <v>188</v>
      </c>
      <c r="BD1099" s="5">
        <f>VLOOKUP(BC1099,'unit cost'!$A$2:$B$17,2,FALSE)</f>
        <v>1.48</v>
      </c>
      <c r="BE1099" s="5">
        <f t="shared" si="17"/>
        <v>5743.88</v>
      </c>
    </row>
    <row r="1100" spans="1:57" ht="14.4" x14ac:dyDescent="0.3">
      <c r="A1100" t="s">
        <v>779</v>
      </c>
      <c r="C1100">
        <v>532</v>
      </c>
      <c r="D1100" t="s">
        <v>385</v>
      </c>
      <c r="E1100" t="s">
        <v>777</v>
      </c>
      <c r="F1100" t="s">
        <v>66</v>
      </c>
      <c r="G1100">
        <v>3857</v>
      </c>
      <c r="I1100">
        <v>3857</v>
      </c>
      <c r="J1100" s="1">
        <v>44804</v>
      </c>
      <c r="K1100" s="1">
        <v>44804</v>
      </c>
      <c r="N1100" s="1">
        <v>44804</v>
      </c>
      <c r="O1100" t="s">
        <v>69</v>
      </c>
      <c r="P1100" t="s">
        <v>67</v>
      </c>
      <c r="Q1100" s="1">
        <v>44298</v>
      </c>
      <c r="T1100">
        <v>0</v>
      </c>
      <c r="U1100" t="b">
        <v>0</v>
      </c>
      <c r="V1100">
        <v>532</v>
      </c>
      <c r="W1100" t="s">
        <v>66</v>
      </c>
      <c r="X1100" t="s">
        <v>778</v>
      </c>
      <c r="Y1100" t="s">
        <v>779</v>
      </c>
      <c r="Z1100" t="s">
        <v>253</v>
      </c>
      <c r="AA1100" t="s">
        <v>60</v>
      </c>
      <c r="AB1100" t="s">
        <v>61</v>
      </c>
      <c r="AC1100">
        <v>2021</v>
      </c>
      <c r="AD1100" t="s">
        <v>780</v>
      </c>
      <c r="AE1100" t="s">
        <v>811</v>
      </c>
      <c r="AF1100">
        <v>8</v>
      </c>
      <c r="AG1100">
        <v>2022</v>
      </c>
      <c r="AH1100" t="s">
        <v>65</v>
      </c>
      <c r="AJ1100" t="s">
        <v>388</v>
      </c>
      <c r="AL1100" t="s">
        <v>777</v>
      </c>
      <c r="AQ1100">
        <v>0</v>
      </c>
      <c r="AT1100">
        <v>0</v>
      </c>
      <c r="AY1100">
        <v>44</v>
      </c>
      <c r="AZ1100" s="1">
        <v>44496</v>
      </c>
      <c r="BA1100">
        <v>2022</v>
      </c>
      <c r="BB1100">
        <v>2022</v>
      </c>
      <c r="BC1100" t="s">
        <v>188</v>
      </c>
      <c r="BD1100" s="5">
        <f>VLOOKUP(BC1100,'unit cost'!$A$2:$B$17,2,FALSE)</f>
        <v>1.48</v>
      </c>
      <c r="BE1100" s="5">
        <f t="shared" si="17"/>
        <v>5708.36</v>
      </c>
    </row>
    <row r="1101" spans="1:57" ht="14.4" x14ac:dyDescent="0.3">
      <c r="A1101" t="s">
        <v>779</v>
      </c>
      <c r="C1101">
        <v>533</v>
      </c>
      <c r="D1101" t="s">
        <v>385</v>
      </c>
      <c r="E1101" t="s">
        <v>777</v>
      </c>
      <c r="F1101" t="s">
        <v>66</v>
      </c>
      <c r="G1101">
        <v>3857</v>
      </c>
      <c r="I1101">
        <v>3857</v>
      </c>
      <c r="J1101" s="1">
        <v>45016</v>
      </c>
      <c r="K1101" s="1">
        <v>45016</v>
      </c>
      <c r="N1101" s="1">
        <v>45016</v>
      </c>
      <c r="O1101" t="s">
        <v>69</v>
      </c>
      <c r="P1101" t="s">
        <v>67</v>
      </c>
      <c r="Q1101" s="1">
        <v>44298</v>
      </c>
      <c r="T1101">
        <v>0</v>
      </c>
      <c r="U1101" t="b">
        <v>0</v>
      </c>
      <c r="V1101">
        <v>533</v>
      </c>
      <c r="W1101" t="s">
        <v>66</v>
      </c>
      <c r="X1101" t="s">
        <v>778</v>
      </c>
      <c r="Y1101" t="s">
        <v>779</v>
      </c>
      <c r="Z1101" t="s">
        <v>253</v>
      </c>
      <c r="AA1101" t="s">
        <v>60</v>
      </c>
      <c r="AB1101" t="s">
        <v>61</v>
      </c>
      <c r="AC1101">
        <v>2021</v>
      </c>
      <c r="AD1101" t="s">
        <v>780</v>
      </c>
      <c r="AE1101" t="s">
        <v>811</v>
      </c>
      <c r="AF1101">
        <v>3</v>
      </c>
      <c r="AG1101">
        <v>2023</v>
      </c>
      <c r="AH1101" t="s">
        <v>65</v>
      </c>
      <c r="AJ1101" t="s">
        <v>388</v>
      </c>
      <c r="AL1101" t="s">
        <v>777</v>
      </c>
      <c r="AQ1101">
        <v>0</v>
      </c>
      <c r="AT1101">
        <v>0</v>
      </c>
      <c r="AY1101">
        <v>44</v>
      </c>
      <c r="AZ1101" s="1">
        <v>44708</v>
      </c>
      <c r="BA1101">
        <v>2022</v>
      </c>
      <c r="BB1101">
        <v>2023</v>
      </c>
      <c r="BC1101" t="s">
        <v>188</v>
      </c>
      <c r="BD1101" s="5">
        <f>VLOOKUP(BC1101,'unit cost'!$A$2:$B$17,2,FALSE)</f>
        <v>1.48</v>
      </c>
      <c r="BE1101" s="5">
        <f t="shared" si="17"/>
        <v>5708.36</v>
      </c>
    </row>
    <row r="1102" spans="1:57" ht="14.4" x14ac:dyDescent="0.3">
      <c r="A1102" t="s">
        <v>779</v>
      </c>
      <c r="C1102">
        <v>563</v>
      </c>
      <c r="D1102" t="s">
        <v>81</v>
      </c>
      <c r="E1102" t="s">
        <v>777</v>
      </c>
      <c r="F1102" t="s">
        <v>66</v>
      </c>
      <c r="G1102">
        <v>482400</v>
      </c>
      <c r="H1102">
        <v>1</v>
      </c>
      <c r="I1102">
        <v>482400</v>
      </c>
      <c r="J1102" s="1">
        <v>44253</v>
      </c>
      <c r="K1102" s="1">
        <v>44298</v>
      </c>
      <c r="N1102" s="1">
        <v>44253</v>
      </c>
      <c r="O1102" t="s">
        <v>56</v>
      </c>
      <c r="P1102" t="s">
        <v>57</v>
      </c>
      <c r="Q1102" s="1">
        <v>44298</v>
      </c>
      <c r="T1102">
        <v>0</v>
      </c>
      <c r="U1102" t="b">
        <v>0</v>
      </c>
      <c r="V1102">
        <v>563</v>
      </c>
      <c r="W1102" t="s">
        <v>808</v>
      </c>
      <c r="X1102" t="s">
        <v>778</v>
      </c>
      <c r="Y1102" t="s">
        <v>779</v>
      </c>
      <c r="Z1102" t="s">
        <v>253</v>
      </c>
      <c r="AA1102" t="s">
        <v>60</v>
      </c>
      <c r="AB1102" t="s">
        <v>61</v>
      </c>
      <c r="AC1102">
        <v>2021</v>
      </c>
      <c r="AD1102" t="s">
        <v>780</v>
      </c>
      <c r="AE1102" t="s">
        <v>803</v>
      </c>
      <c r="AF1102">
        <v>2</v>
      </c>
      <c r="AG1102">
        <v>2021</v>
      </c>
      <c r="AH1102" t="s">
        <v>65</v>
      </c>
      <c r="AI1102" t="s">
        <v>524</v>
      </c>
      <c r="AJ1102" t="s">
        <v>90</v>
      </c>
      <c r="AK1102" t="s">
        <v>528</v>
      </c>
      <c r="AL1102" t="s">
        <v>777</v>
      </c>
      <c r="AM1102" t="s">
        <v>74</v>
      </c>
      <c r="AQ1102">
        <v>0</v>
      </c>
      <c r="AT1102">
        <v>0</v>
      </c>
      <c r="AU1102">
        <v>65.62</v>
      </c>
      <c r="AV1102">
        <v>31655088</v>
      </c>
      <c r="AW1102" t="s">
        <v>90</v>
      </c>
      <c r="AX1102">
        <v>1</v>
      </c>
      <c r="AY1102">
        <v>35</v>
      </c>
      <c r="AZ1102" s="1">
        <v>44008</v>
      </c>
      <c r="BA1102">
        <v>2020</v>
      </c>
      <c r="BB1102">
        <v>2021</v>
      </c>
      <c r="BC1102" t="s">
        <v>91</v>
      </c>
      <c r="BD1102" s="5">
        <f>VLOOKUP(BC1102,'unit cost'!$A$2:$B$17,2,FALSE)</f>
        <v>3.0300000000000001E-2</v>
      </c>
      <c r="BE1102" s="5">
        <f t="shared" si="17"/>
        <v>14616.720000000001</v>
      </c>
    </row>
    <row r="1103" spans="1:57" ht="14.4" x14ac:dyDescent="0.3">
      <c r="A1103" t="s">
        <v>779</v>
      </c>
      <c r="C1103">
        <v>564</v>
      </c>
      <c r="D1103" t="s">
        <v>418</v>
      </c>
      <c r="E1103" t="s">
        <v>777</v>
      </c>
      <c r="F1103" t="s">
        <v>66</v>
      </c>
      <c r="G1103">
        <v>159006</v>
      </c>
      <c r="H1103">
        <v>1E-3</v>
      </c>
      <c r="I1103">
        <v>159.006</v>
      </c>
      <c r="J1103" s="1">
        <v>44804</v>
      </c>
      <c r="K1103" s="1">
        <v>44804</v>
      </c>
      <c r="N1103" s="1">
        <v>44804</v>
      </c>
      <c r="O1103" t="s">
        <v>69</v>
      </c>
      <c r="P1103" t="s">
        <v>67</v>
      </c>
      <c r="Q1103" s="1">
        <v>44298</v>
      </c>
      <c r="T1103">
        <v>159006</v>
      </c>
      <c r="U1103" t="b">
        <v>0</v>
      </c>
      <c r="V1103">
        <v>564</v>
      </c>
      <c r="W1103" t="s">
        <v>66</v>
      </c>
      <c r="X1103" t="s">
        <v>778</v>
      </c>
      <c r="Y1103" t="s">
        <v>779</v>
      </c>
      <c r="Z1103" t="s">
        <v>253</v>
      </c>
      <c r="AA1103" t="s">
        <v>60</v>
      </c>
      <c r="AB1103" t="s">
        <v>61</v>
      </c>
      <c r="AC1103">
        <v>2021</v>
      </c>
      <c r="AD1103" t="s">
        <v>780</v>
      </c>
      <c r="AE1103" t="s">
        <v>804</v>
      </c>
      <c r="AF1103">
        <v>8</v>
      </c>
      <c r="AG1103">
        <v>2022</v>
      </c>
      <c r="AH1103" t="s">
        <v>65</v>
      </c>
      <c r="AI1103" t="s">
        <v>142</v>
      </c>
      <c r="AJ1103" t="s">
        <v>805</v>
      </c>
      <c r="AK1103" t="s">
        <v>144</v>
      </c>
      <c r="AL1103" t="s">
        <v>777</v>
      </c>
      <c r="AM1103" t="s">
        <v>74</v>
      </c>
      <c r="AQ1103">
        <v>0</v>
      </c>
      <c r="AT1103">
        <v>0</v>
      </c>
      <c r="AU1103">
        <v>500</v>
      </c>
      <c r="AV1103">
        <v>79503</v>
      </c>
      <c r="AW1103" t="s">
        <v>145</v>
      </c>
      <c r="AX1103">
        <v>1</v>
      </c>
      <c r="AY1103">
        <v>25</v>
      </c>
      <c r="AZ1103" s="1">
        <v>44629</v>
      </c>
      <c r="BA1103">
        <v>2022</v>
      </c>
      <c r="BB1103">
        <v>2022</v>
      </c>
      <c r="BC1103" t="s">
        <v>146</v>
      </c>
      <c r="BD1103" s="5">
        <f>VLOOKUP(BC1103,'unit cost'!$A$2:$B$17,2,FALSE)</f>
        <v>0.49399999999999999</v>
      </c>
      <c r="BE1103" s="5">
        <f t="shared" si="17"/>
        <v>78548.963999999993</v>
      </c>
    </row>
    <row r="1104" spans="1:57" ht="14.4" x14ac:dyDescent="0.3">
      <c r="A1104" t="s">
        <v>779</v>
      </c>
      <c r="C1104">
        <v>565</v>
      </c>
      <c r="D1104" t="s">
        <v>418</v>
      </c>
      <c r="E1104" t="s">
        <v>777</v>
      </c>
      <c r="F1104" t="s">
        <v>66</v>
      </c>
      <c r="G1104">
        <v>174412</v>
      </c>
      <c r="H1104">
        <v>1E-3</v>
      </c>
      <c r="I1104">
        <v>174.41200000000001</v>
      </c>
      <c r="J1104" s="1">
        <v>45016</v>
      </c>
      <c r="K1104" s="1">
        <v>45016</v>
      </c>
      <c r="N1104" s="1">
        <v>45016</v>
      </c>
      <c r="O1104" t="s">
        <v>69</v>
      </c>
      <c r="P1104" t="s">
        <v>67</v>
      </c>
      <c r="Q1104" s="1">
        <v>44298</v>
      </c>
      <c r="T1104">
        <v>0</v>
      </c>
      <c r="U1104" t="b">
        <v>0</v>
      </c>
      <c r="V1104">
        <v>565</v>
      </c>
      <c r="W1104" t="s">
        <v>66</v>
      </c>
      <c r="X1104" t="s">
        <v>778</v>
      </c>
      <c r="Y1104" t="s">
        <v>779</v>
      </c>
      <c r="Z1104" t="s">
        <v>253</v>
      </c>
      <c r="AA1104" t="s">
        <v>60</v>
      </c>
      <c r="AB1104" t="s">
        <v>61</v>
      </c>
      <c r="AC1104">
        <v>2021</v>
      </c>
      <c r="AD1104" t="s">
        <v>780</v>
      </c>
      <c r="AE1104" t="s">
        <v>804</v>
      </c>
      <c r="AF1104">
        <v>3</v>
      </c>
      <c r="AG1104">
        <v>2023</v>
      </c>
      <c r="AH1104" t="s">
        <v>65</v>
      </c>
      <c r="AI1104" t="s">
        <v>142</v>
      </c>
      <c r="AJ1104" t="s">
        <v>805</v>
      </c>
      <c r="AK1104" t="s">
        <v>144</v>
      </c>
      <c r="AL1104" t="s">
        <v>777</v>
      </c>
      <c r="AM1104" t="s">
        <v>74</v>
      </c>
      <c r="AQ1104">
        <v>0</v>
      </c>
      <c r="AT1104">
        <v>0</v>
      </c>
      <c r="AU1104">
        <v>500</v>
      </c>
      <c r="AV1104">
        <v>87206</v>
      </c>
      <c r="AW1104" t="s">
        <v>145</v>
      </c>
      <c r="AX1104">
        <v>1</v>
      </c>
      <c r="AY1104">
        <v>25</v>
      </c>
      <c r="AZ1104" s="1">
        <v>44841</v>
      </c>
      <c r="BA1104">
        <v>2023</v>
      </c>
      <c r="BB1104">
        <v>2023</v>
      </c>
      <c r="BC1104" t="s">
        <v>146</v>
      </c>
      <c r="BD1104" s="5">
        <f>VLOOKUP(BC1104,'unit cost'!$A$2:$B$17,2,FALSE)</f>
        <v>0.49399999999999999</v>
      </c>
      <c r="BE1104" s="5">
        <f t="shared" si="17"/>
        <v>86159.528000000006</v>
      </c>
    </row>
    <row r="1105" spans="1:57" ht="14.4" x14ac:dyDescent="0.3">
      <c r="A1105" t="s">
        <v>779</v>
      </c>
      <c r="C1105">
        <v>566</v>
      </c>
      <c r="D1105" t="s">
        <v>81</v>
      </c>
      <c r="E1105" t="s">
        <v>777</v>
      </c>
      <c r="F1105" t="s">
        <v>66</v>
      </c>
      <c r="G1105">
        <v>18167203</v>
      </c>
      <c r="H1105">
        <v>1</v>
      </c>
      <c r="I1105">
        <v>18167203</v>
      </c>
      <c r="J1105" s="1">
        <v>44865</v>
      </c>
      <c r="K1105" s="1">
        <v>44865</v>
      </c>
      <c r="N1105" s="1">
        <v>44865</v>
      </c>
      <c r="O1105" t="s">
        <v>69</v>
      </c>
      <c r="P1105" t="s">
        <v>67</v>
      </c>
      <c r="Q1105" s="1">
        <v>44298</v>
      </c>
      <c r="T1105">
        <v>18167202</v>
      </c>
      <c r="U1105" t="b">
        <v>0</v>
      </c>
      <c r="V1105">
        <v>566</v>
      </c>
      <c r="W1105" t="s">
        <v>66</v>
      </c>
      <c r="X1105" t="s">
        <v>778</v>
      </c>
      <c r="Y1105" t="s">
        <v>779</v>
      </c>
      <c r="Z1105" t="s">
        <v>253</v>
      </c>
      <c r="AA1105" t="s">
        <v>60</v>
      </c>
      <c r="AB1105" t="s">
        <v>61</v>
      </c>
      <c r="AC1105">
        <v>2021</v>
      </c>
      <c r="AD1105" t="s">
        <v>780</v>
      </c>
      <c r="AE1105" t="s">
        <v>803</v>
      </c>
      <c r="AF1105">
        <v>10</v>
      </c>
      <c r="AG1105">
        <v>2022</v>
      </c>
      <c r="AH1105" t="s">
        <v>65</v>
      </c>
      <c r="AI1105" t="s">
        <v>524</v>
      </c>
      <c r="AJ1105" t="s">
        <v>90</v>
      </c>
      <c r="AK1105" t="s">
        <v>528</v>
      </c>
      <c r="AL1105" t="s">
        <v>777</v>
      </c>
      <c r="AM1105" t="s">
        <v>74</v>
      </c>
      <c r="AQ1105">
        <v>0</v>
      </c>
      <c r="AT1105">
        <v>0</v>
      </c>
      <c r="AU1105">
        <v>65.62</v>
      </c>
      <c r="AV1105">
        <v>1192131860.8599999</v>
      </c>
      <c r="AW1105" t="s">
        <v>90</v>
      </c>
      <c r="AX1105">
        <v>1</v>
      </c>
      <c r="AY1105">
        <v>35</v>
      </c>
      <c r="AZ1105" s="1">
        <v>44620</v>
      </c>
      <c r="BA1105">
        <v>2022</v>
      </c>
      <c r="BB1105">
        <v>2022</v>
      </c>
      <c r="BC1105" t="s">
        <v>91</v>
      </c>
      <c r="BD1105" s="5">
        <f>VLOOKUP(BC1105,'unit cost'!$A$2:$B$17,2,FALSE)</f>
        <v>3.0300000000000001E-2</v>
      </c>
      <c r="BE1105" s="5">
        <f t="shared" si="17"/>
        <v>550466.25089999998</v>
      </c>
    </row>
    <row r="1106" spans="1:57" ht="14.4" x14ac:dyDescent="0.3">
      <c r="A1106" t="s">
        <v>779</v>
      </c>
      <c r="C1106">
        <v>567</v>
      </c>
      <c r="D1106" t="s">
        <v>81</v>
      </c>
      <c r="E1106" t="s">
        <v>777</v>
      </c>
      <c r="F1106" t="s">
        <v>66</v>
      </c>
      <c r="G1106">
        <v>18792676</v>
      </c>
      <c r="H1106">
        <v>1</v>
      </c>
      <c r="I1106">
        <v>18792676</v>
      </c>
      <c r="J1106" s="1">
        <v>45077</v>
      </c>
      <c r="K1106" s="1">
        <v>45077</v>
      </c>
      <c r="N1106" s="1">
        <v>45077</v>
      </c>
      <c r="O1106" t="s">
        <v>69</v>
      </c>
      <c r="P1106" t="s">
        <v>67</v>
      </c>
      <c r="Q1106" s="1">
        <v>44298</v>
      </c>
      <c r="T1106">
        <v>18792675</v>
      </c>
      <c r="U1106" t="b">
        <v>0</v>
      </c>
      <c r="V1106">
        <v>567</v>
      </c>
      <c r="W1106" t="s">
        <v>66</v>
      </c>
      <c r="X1106" t="s">
        <v>778</v>
      </c>
      <c r="Y1106" t="s">
        <v>779</v>
      </c>
      <c r="Z1106" t="s">
        <v>253</v>
      </c>
      <c r="AA1106" t="s">
        <v>60</v>
      </c>
      <c r="AB1106" t="s">
        <v>61</v>
      </c>
      <c r="AC1106">
        <v>2021</v>
      </c>
      <c r="AD1106" t="s">
        <v>780</v>
      </c>
      <c r="AE1106" t="s">
        <v>803</v>
      </c>
      <c r="AF1106">
        <v>5</v>
      </c>
      <c r="AG1106">
        <v>2023</v>
      </c>
      <c r="AH1106" t="s">
        <v>65</v>
      </c>
      <c r="AI1106" t="s">
        <v>524</v>
      </c>
      <c r="AJ1106" t="s">
        <v>90</v>
      </c>
      <c r="AK1106" t="s">
        <v>528</v>
      </c>
      <c r="AL1106" t="s">
        <v>777</v>
      </c>
      <c r="AM1106" t="s">
        <v>74</v>
      </c>
      <c r="AQ1106">
        <v>0</v>
      </c>
      <c r="AT1106">
        <v>0</v>
      </c>
      <c r="AU1106">
        <v>65.62</v>
      </c>
      <c r="AV1106">
        <v>1233175399.1199999</v>
      </c>
      <c r="AW1106" t="s">
        <v>90</v>
      </c>
      <c r="AX1106">
        <v>1</v>
      </c>
      <c r="AY1106">
        <v>35</v>
      </c>
      <c r="AZ1106" s="1">
        <v>44832</v>
      </c>
      <c r="BA1106">
        <v>2023</v>
      </c>
      <c r="BB1106">
        <v>2023</v>
      </c>
      <c r="BC1106" t="s">
        <v>91</v>
      </c>
      <c r="BD1106" s="5">
        <f>VLOOKUP(BC1106,'unit cost'!$A$2:$B$17,2,FALSE)</f>
        <v>3.0300000000000001E-2</v>
      </c>
      <c r="BE1106" s="5">
        <f t="shared" si="17"/>
        <v>569418.08279999997</v>
      </c>
    </row>
    <row r="1107" spans="1:57" ht="14.4" x14ac:dyDescent="0.3">
      <c r="A1107" t="s">
        <v>779</v>
      </c>
      <c r="C1107">
        <v>568</v>
      </c>
      <c r="D1107" t="s">
        <v>776</v>
      </c>
      <c r="E1107" t="s">
        <v>777</v>
      </c>
      <c r="F1107" t="s">
        <v>66</v>
      </c>
      <c r="G1107">
        <v>209800</v>
      </c>
      <c r="H1107">
        <v>1</v>
      </c>
      <c r="I1107">
        <v>209800</v>
      </c>
      <c r="J1107" s="1">
        <v>44186</v>
      </c>
      <c r="K1107" s="1">
        <v>44298</v>
      </c>
      <c r="N1107" s="1">
        <v>44186</v>
      </c>
      <c r="O1107" t="s">
        <v>56</v>
      </c>
      <c r="P1107" t="s">
        <v>57</v>
      </c>
      <c r="Q1107" s="1">
        <v>44298</v>
      </c>
      <c r="T1107">
        <v>0</v>
      </c>
      <c r="U1107" t="b">
        <v>0</v>
      </c>
      <c r="V1107">
        <v>568</v>
      </c>
      <c r="W1107" t="s">
        <v>792</v>
      </c>
      <c r="X1107" t="s">
        <v>778</v>
      </c>
      <c r="Y1107" t="s">
        <v>779</v>
      </c>
      <c r="Z1107" t="s">
        <v>253</v>
      </c>
      <c r="AA1107" t="s">
        <v>60</v>
      </c>
      <c r="AB1107" t="s">
        <v>61</v>
      </c>
      <c r="AC1107">
        <v>2021</v>
      </c>
      <c r="AD1107" t="s">
        <v>780</v>
      </c>
      <c r="AE1107" t="s">
        <v>781</v>
      </c>
      <c r="AF1107">
        <v>12</v>
      </c>
      <c r="AG1107">
        <v>2020</v>
      </c>
      <c r="AH1107" t="s">
        <v>65</v>
      </c>
      <c r="AI1107" t="s">
        <v>313</v>
      </c>
      <c r="AJ1107" t="s">
        <v>782</v>
      </c>
      <c r="AK1107" t="s">
        <v>316</v>
      </c>
      <c r="AL1107" t="s">
        <v>777</v>
      </c>
      <c r="AM1107" t="s">
        <v>107</v>
      </c>
      <c r="AQ1107">
        <v>0</v>
      </c>
      <c r="AT1107">
        <v>0</v>
      </c>
      <c r="AU1107">
        <v>0.53</v>
      </c>
      <c r="AV1107">
        <v>111194</v>
      </c>
      <c r="AW1107" t="s">
        <v>107</v>
      </c>
      <c r="AX1107">
        <v>3</v>
      </c>
      <c r="AY1107">
        <v>16</v>
      </c>
      <c r="AZ1107" s="1">
        <v>44074</v>
      </c>
      <c r="BA1107">
        <v>2020</v>
      </c>
      <c r="BB1107">
        <v>2021</v>
      </c>
      <c r="BC1107" t="s">
        <v>108</v>
      </c>
      <c r="BD1107" s="5">
        <f>VLOOKUP(BC1107,'unit cost'!$A$2:$B$17,2,FALSE)</f>
        <v>0.82799999999999996</v>
      </c>
      <c r="BE1107" s="5">
        <f t="shared" si="17"/>
        <v>173714.4</v>
      </c>
    </row>
    <row r="1108" spans="1:57" ht="14.4" x14ac:dyDescent="0.3">
      <c r="A1108" t="s">
        <v>779</v>
      </c>
      <c r="C1108">
        <v>569</v>
      </c>
      <c r="D1108" t="s">
        <v>776</v>
      </c>
      <c r="E1108" t="s">
        <v>777</v>
      </c>
      <c r="F1108" t="s">
        <v>66</v>
      </c>
      <c r="G1108">
        <v>200</v>
      </c>
      <c r="H1108">
        <v>1</v>
      </c>
      <c r="I1108">
        <v>200</v>
      </c>
      <c r="J1108" s="1">
        <v>44214</v>
      </c>
      <c r="K1108" s="1">
        <v>44298</v>
      </c>
      <c r="N1108" s="1">
        <v>44214</v>
      </c>
      <c r="O1108" t="s">
        <v>56</v>
      </c>
      <c r="P1108" t="s">
        <v>57</v>
      </c>
      <c r="Q1108" s="1">
        <v>44298</v>
      </c>
      <c r="T1108">
        <v>0</v>
      </c>
      <c r="U1108" t="b">
        <v>0</v>
      </c>
      <c r="V1108">
        <v>569</v>
      </c>
      <c r="W1108" t="s">
        <v>792</v>
      </c>
      <c r="X1108" t="s">
        <v>778</v>
      </c>
      <c r="Y1108" t="s">
        <v>779</v>
      </c>
      <c r="Z1108" t="s">
        <v>253</v>
      </c>
      <c r="AA1108" t="s">
        <v>60</v>
      </c>
      <c r="AB1108" t="s">
        <v>61</v>
      </c>
      <c r="AC1108">
        <v>2021</v>
      </c>
      <c r="AD1108" t="s">
        <v>780</v>
      </c>
      <c r="AE1108" t="s">
        <v>781</v>
      </c>
      <c r="AF1108">
        <v>1</v>
      </c>
      <c r="AG1108">
        <v>2021</v>
      </c>
      <c r="AH1108" t="s">
        <v>65</v>
      </c>
      <c r="AI1108" t="s">
        <v>313</v>
      </c>
      <c r="AJ1108" t="s">
        <v>782</v>
      </c>
      <c r="AK1108" t="s">
        <v>316</v>
      </c>
      <c r="AL1108" t="s">
        <v>777</v>
      </c>
      <c r="AM1108" t="s">
        <v>107</v>
      </c>
      <c r="AQ1108">
        <v>0</v>
      </c>
      <c r="AT1108">
        <v>0</v>
      </c>
      <c r="AU1108">
        <v>0.53</v>
      </c>
      <c r="AV1108">
        <v>106</v>
      </c>
      <c r="AW1108" t="s">
        <v>107</v>
      </c>
      <c r="AX1108">
        <v>3</v>
      </c>
      <c r="AY1108">
        <v>16</v>
      </c>
      <c r="AZ1108" s="1">
        <v>44102</v>
      </c>
      <c r="BA1108">
        <v>2021</v>
      </c>
      <c r="BB1108">
        <v>2021</v>
      </c>
      <c r="BC1108" t="s">
        <v>108</v>
      </c>
      <c r="BD1108" s="5">
        <f>VLOOKUP(BC1108,'unit cost'!$A$2:$B$17,2,FALSE)</f>
        <v>0.82799999999999996</v>
      </c>
      <c r="BE1108" s="5">
        <f t="shared" si="17"/>
        <v>165.6</v>
      </c>
    </row>
    <row r="1109" spans="1:57" ht="14.4" x14ac:dyDescent="0.3">
      <c r="A1109" t="s">
        <v>779</v>
      </c>
      <c r="C1109">
        <v>570</v>
      </c>
      <c r="D1109" t="s">
        <v>793</v>
      </c>
      <c r="E1109" t="s">
        <v>777</v>
      </c>
      <c r="F1109" t="s">
        <v>66</v>
      </c>
      <c r="G1109">
        <v>90000</v>
      </c>
      <c r="H1109">
        <v>1</v>
      </c>
      <c r="I1109">
        <v>90000</v>
      </c>
      <c r="J1109" s="1">
        <v>44098</v>
      </c>
      <c r="K1109" s="1">
        <v>44298</v>
      </c>
      <c r="N1109" s="1">
        <v>44098</v>
      </c>
      <c r="O1109" t="s">
        <v>56</v>
      </c>
      <c r="P1109" t="s">
        <v>57</v>
      </c>
      <c r="Q1109" s="1">
        <v>44298</v>
      </c>
      <c r="T1109">
        <v>0</v>
      </c>
      <c r="U1109" t="b">
        <v>0</v>
      </c>
      <c r="V1109">
        <v>570</v>
      </c>
      <c r="W1109" t="s">
        <v>94</v>
      </c>
      <c r="X1109" t="s">
        <v>778</v>
      </c>
      <c r="Y1109" t="s">
        <v>779</v>
      </c>
      <c r="Z1109" t="s">
        <v>253</v>
      </c>
      <c r="AA1109" t="s">
        <v>60</v>
      </c>
      <c r="AB1109" t="s">
        <v>61</v>
      </c>
      <c r="AC1109">
        <v>2021</v>
      </c>
      <c r="AD1109" t="s">
        <v>780</v>
      </c>
      <c r="AE1109" t="s">
        <v>794</v>
      </c>
      <c r="AF1109">
        <v>9</v>
      </c>
      <c r="AG1109">
        <v>2020</v>
      </c>
      <c r="AH1109" t="s">
        <v>94</v>
      </c>
      <c r="AI1109" t="s">
        <v>111</v>
      </c>
      <c r="AJ1109" t="s">
        <v>795</v>
      </c>
      <c r="AK1109" t="s">
        <v>113</v>
      </c>
      <c r="AL1109" t="s">
        <v>777</v>
      </c>
      <c r="AM1109" t="s">
        <v>114</v>
      </c>
      <c r="AQ1109">
        <v>0</v>
      </c>
      <c r="AT1109">
        <v>0</v>
      </c>
      <c r="AU1109">
        <v>0.6</v>
      </c>
      <c r="AV1109">
        <v>54000</v>
      </c>
      <c r="AW1109" t="s">
        <v>115</v>
      </c>
      <c r="AX1109">
        <v>3</v>
      </c>
      <c r="AY1109">
        <v>0</v>
      </c>
      <c r="AZ1109" s="1">
        <v>44098</v>
      </c>
      <c r="BA1109">
        <v>2021</v>
      </c>
      <c r="BB1109">
        <v>2021</v>
      </c>
      <c r="BC1109" t="s">
        <v>116</v>
      </c>
      <c r="BD1109" s="5">
        <f>VLOOKUP(BC1109,'unit cost'!$A$2:$B$17,2,FALSE)</f>
        <v>0.29599999999999999</v>
      </c>
      <c r="BE1109" s="5">
        <f t="shared" si="17"/>
        <v>26640</v>
      </c>
    </row>
    <row r="1110" spans="1:57" ht="14.4" x14ac:dyDescent="0.3">
      <c r="A1110" t="s">
        <v>779</v>
      </c>
      <c r="C1110">
        <v>571</v>
      </c>
      <c r="D1110" t="s">
        <v>414</v>
      </c>
      <c r="E1110" t="s">
        <v>777</v>
      </c>
      <c r="F1110" t="s">
        <v>66</v>
      </c>
      <c r="G1110">
        <v>100000</v>
      </c>
      <c r="H1110">
        <v>1</v>
      </c>
      <c r="I1110">
        <v>100000</v>
      </c>
      <c r="J1110" s="1">
        <v>44106</v>
      </c>
      <c r="K1110" s="1">
        <v>44298</v>
      </c>
      <c r="N1110" s="1">
        <v>44106</v>
      </c>
      <c r="O1110" t="s">
        <v>56</v>
      </c>
      <c r="P1110" t="s">
        <v>57</v>
      </c>
      <c r="Q1110" s="1">
        <v>44298</v>
      </c>
      <c r="T1110">
        <v>0</v>
      </c>
      <c r="U1110" t="b">
        <v>0</v>
      </c>
      <c r="V1110">
        <v>571</v>
      </c>
      <c r="W1110" t="s">
        <v>800</v>
      </c>
      <c r="X1110" t="s">
        <v>778</v>
      </c>
      <c r="Y1110" t="s">
        <v>779</v>
      </c>
      <c r="Z1110" t="s">
        <v>253</v>
      </c>
      <c r="AA1110" t="s">
        <v>60</v>
      </c>
      <c r="AB1110" t="s">
        <v>61</v>
      </c>
      <c r="AC1110">
        <v>2021</v>
      </c>
      <c r="AD1110" t="s">
        <v>780</v>
      </c>
      <c r="AE1110" t="s">
        <v>798</v>
      </c>
      <c r="AF1110">
        <v>10</v>
      </c>
      <c r="AG1110">
        <v>2020</v>
      </c>
      <c r="AH1110" t="s">
        <v>65</v>
      </c>
      <c r="AI1110" t="s">
        <v>119</v>
      </c>
      <c r="AJ1110" t="s">
        <v>799</v>
      </c>
      <c r="AK1110" t="s">
        <v>121</v>
      </c>
      <c r="AL1110" t="s">
        <v>777</v>
      </c>
      <c r="AM1110" t="s">
        <v>122</v>
      </c>
      <c r="AQ1110">
        <v>0</v>
      </c>
      <c r="AT1110">
        <v>0</v>
      </c>
      <c r="AU1110">
        <v>8.5</v>
      </c>
      <c r="AV1110">
        <v>850000</v>
      </c>
      <c r="AW1110" t="s">
        <v>123</v>
      </c>
      <c r="AX1110">
        <v>3</v>
      </c>
      <c r="AY1110">
        <v>16</v>
      </c>
      <c r="AZ1110" s="1">
        <v>43994</v>
      </c>
      <c r="BA1110">
        <v>2020</v>
      </c>
      <c r="BB1110">
        <v>2021</v>
      </c>
      <c r="BC1110" t="s">
        <v>124</v>
      </c>
      <c r="BD1110" s="5">
        <f>VLOOKUP(BC1110,'unit cost'!$A$2:$B$17,2,FALSE)</f>
        <v>8.5</v>
      </c>
      <c r="BE1110" s="5">
        <f t="shared" si="17"/>
        <v>850000</v>
      </c>
    </row>
    <row r="1111" spans="1:57" ht="14.4" x14ac:dyDescent="0.3">
      <c r="A1111" t="s">
        <v>779</v>
      </c>
      <c r="C1111">
        <v>572</v>
      </c>
      <c r="D1111" t="s">
        <v>414</v>
      </c>
      <c r="E1111" t="s">
        <v>777</v>
      </c>
      <c r="F1111" t="s">
        <v>66</v>
      </c>
      <c r="G1111">
        <v>200000</v>
      </c>
      <c r="H1111">
        <v>1</v>
      </c>
      <c r="I1111">
        <v>200000</v>
      </c>
      <c r="J1111" s="1">
        <v>44099</v>
      </c>
      <c r="K1111" s="1">
        <v>44298</v>
      </c>
      <c r="N1111" s="1">
        <v>44099</v>
      </c>
      <c r="O1111" t="s">
        <v>56</v>
      </c>
      <c r="P1111" t="s">
        <v>57</v>
      </c>
      <c r="Q1111" s="1">
        <v>44298</v>
      </c>
      <c r="T1111">
        <v>0</v>
      </c>
      <c r="U1111" t="b">
        <v>0</v>
      </c>
      <c r="V1111">
        <v>572</v>
      </c>
      <c r="W1111" t="s">
        <v>94</v>
      </c>
      <c r="X1111" t="s">
        <v>778</v>
      </c>
      <c r="Y1111" t="s">
        <v>779</v>
      </c>
      <c r="Z1111" t="s">
        <v>253</v>
      </c>
      <c r="AA1111" t="s">
        <v>60</v>
      </c>
      <c r="AB1111" t="s">
        <v>61</v>
      </c>
      <c r="AC1111">
        <v>2021</v>
      </c>
      <c r="AD1111" t="s">
        <v>780</v>
      </c>
      <c r="AE1111" t="s">
        <v>798</v>
      </c>
      <c r="AF1111">
        <v>9</v>
      </c>
      <c r="AG1111">
        <v>2020</v>
      </c>
      <c r="AH1111" t="s">
        <v>94</v>
      </c>
      <c r="AI1111" t="s">
        <v>119</v>
      </c>
      <c r="AJ1111" t="s">
        <v>799</v>
      </c>
      <c r="AK1111" t="s">
        <v>121</v>
      </c>
      <c r="AL1111" t="s">
        <v>777</v>
      </c>
      <c r="AM1111" t="s">
        <v>122</v>
      </c>
      <c r="AQ1111">
        <v>0</v>
      </c>
      <c r="AT1111">
        <v>0</v>
      </c>
      <c r="AU1111">
        <v>8.5</v>
      </c>
      <c r="AV1111">
        <v>1700000</v>
      </c>
      <c r="AW1111" t="s">
        <v>123</v>
      </c>
      <c r="AX1111">
        <v>3</v>
      </c>
      <c r="AY1111">
        <v>16</v>
      </c>
      <c r="AZ1111" s="1">
        <v>43987</v>
      </c>
      <c r="BA1111">
        <v>2020</v>
      </c>
      <c r="BB1111">
        <v>2021</v>
      </c>
      <c r="BC1111" t="s">
        <v>124</v>
      </c>
      <c r="BD1111" s="5">
        <f>VLOOKUP(BC1111,'unit cost'!$A$2:$B$17,2,FALSE)</f>
        <v>8.5</v>
      </c>
      <c r="BE1111" s="5">
        <f t="shared" si="17"/>
        <v>1700000</v>
      </c>
    </row>
    <row r="1112" spans="1:57" ht="14.4" x14ac:dyDescent="0.3">
      <c r="A1112" t="s">
        <v>779</v>
      </c>
      <c r="C1112">
        <v>573</v>
      </c>
      <c r="D1112" t="s">
        <v>414</v>
      </c>
      <c r="E1112" t="s">
        <v>777</v>
      </c>
      <c r="F1112" t="s">
        <v>66</v>
      </c>
      <c r="G1112">
        <v>147000</v>
      </c>
      <c r="H1112">
        <v>1</v>
      </c>
      <c r="I1112">
        <v>147000</v>
      </c>
      <c r="J1112" s="1">
        <v>44123</v>
      </c>
      <c r="K1112" s="1">
        <v>44298</v>
      </c>
      <c r="N1112" s="1">
        <v>44123</v>
      </c>
      <c r="O1112" t="s">
        <v>56</v>
      </c>
      <c r="P1112" t="s">
        <v>57</v>
      </c>
      <c r="Q1112" s="1">
        <v>44298</v>
      </c>
      <c r="T1112">
        <v>0</v>
      </c>
      <c r="U1112" t="b">
        <v>0</v>
      </c>
      <c r="V1112">
        <v>573</v>
      </c>
      <c r="W1112" t="s">
        <v>94</v>
      </c>
      <c r="X1112" t="s">
        <v>778</v>
      </c>
      <c r="Y1112" t="s">
        <v>779</v>
      </c>
      <c r="Z1112" t="s">
        <v>253</v>
      </c>
      <c r="AA1112" t="s">
        <v>60</v>
      </c>
      <c r="AB1112" t="s">
        <v>61</v>
      </c>
      <c r="AC1112">
        <v>2021</v>
      </c>
      <c r="AD1112" t="s">
        <v>780</v>
      </c>
      <c r="AE1112" t="s">
        <v>798</v>
      </c>
      <c r="AF1112">
        <v>10</v>
      </c>
      <c r="AG1112">
        <v>2020</v>
      </c>
      <c r="AH1112" t="s">
        <v>94</v>
      </c>
      <c r="AI1112" t="s">
        <v>119</v>
      </c>
      <c r="AJ1112" t="s">
        <v>799</v>
      </c>
      <c r="AK1112" t="s">
        <v>121</v>
      </c>
      <c r="AL1112" t="s">
        <v>777</v>
      </c>
      <c r="AM1112" t="s">
        <v>122</v>
      </c>
      <c r="AQ1112">
        <v>0</v>
      </c>
      <c r="AT1112">
        <v>0</v>
      </c>
      <c r="AU1112">
        <v>8.5</v>
      </c>
      <c r="AV1112">
        <v>1249500</v>
      </c>
      <c r="AW1112" t="s">
        <v>123</v>
      </c>
      <c r="AX1112">
        <v>3</v>
      </c>
      <c r="AY1112">
        <v>16</v>
      </c>
      <c r="AZ1112" s="1">
        <v>44011</v>
      </c>
      <c r="BA1112">
        <v>2020</v>
      </c>
      <c r="BB1112">
        <v>2021</v>
      </c>
      <c r="BC1112" t="s">
        <v>124</v>
      </c>
      <c r="BD1112" s="5">
        <f>VLOOKUP(BC1112,'unit cost'!$A$2:$B$17,2,FALSE)</f>
        <v>8.5</v>
      </c>
      <c r="BE1112" s="5">
        <f t="shared" si="17"/>
        <v>1249500</v>
      </c>
    </row>
    <row r="1113" spans="1:57" ht="14.4" x14ac:dyDescent="0.3">
      <c r="A1113" t="s">
        <v>814</v>
      </c>
      <c r="C1113">
        <v>174</v>
      </c>
      <c r="D1113" t="s">
        <v>81</v>
      </c>
      <c r="E1113" t="s">
        <v>93</v>
      </c>
      <c r="F1113" t="s">
        <v>55</v>
      </c>
      <c r="G1113">
        <v>6000000</v>
      </c>
      <c r="H1113">
        <v>3.33333333333333E-4</v>
      </c>
      <c r="I1113">
        <v>2000</v>
      </c>
      <c r="J1113" s="1">
        <v>43892</v>
      </c>
      <c r="K1113" s="1">
        <v>43901</v>
      </c>
      <c r="N1113" s="1">
        <v>43892</v>
      </c>
      <c r="O1113" t="s">
        <v>56</v>
      </c>
      <c r="P1113" t="s">
        <v>57</v>
      </c>
      <c r="Q1113" s="1">
        <v>43903</v>
      </c>
      <c r="T1113">
        <v>0</v>
      </c>
      <c r="U1113" t="b">
        <v>0</v>
      </c>
      <c r="V1113" t="s">
        <v>812</v>
      </c>
      <c r="W1113" t="s">
        <v>83</v>
      </c>
      <c r="X1113" t="s">
        <v>813</v>
      </c>
      <c r="Y1113" t="s">
        <v>814</v>
      </c>
      <c r="Z1113" t="s">
        <v>74</v>
      </c>
      <c r="AA1113" t="s">
        <v>364</v>
      </c>
      <c r="AB1113" t="s">
        <v>61</v>
      </c>
      <c r="AC1113">
        <v>2021</v>
      </c>
      <c r="AD1113" t="s">
        <v>815</v>
      </c>
      <c r="AE1113" t="s">
        <v>816</v>
      </c>
      <c r="AF1113">
        <v>3</v>
      </c>
      <c r="AG1113">
        <v>2020</v>
      </c>
      <c r="AH1113" t="s">
        <v>86</v>
      </c>
      <c r="AI1113" t="s">
        <v>87</v>
      </c>
      <c r="AJ1113" t="s">
        <v>817</v>
      </c>
      <c r="AK1113" t="s">
        <v>89</v>
      </c>
      <c r="AL1113" t="s">
        <v>93</v>
      </c>
      <c r="AM1113" t="s">
        <v>74</v>
      </c>
      <c r="AQ1113">
        <v>0</v>
      </c>
      <c r="AT1113">
        <v>0</v>
      </c>
      <c r="AU1113">
        <v>70.2</v>
      </c>
      <c r="AV1113">
        <v>140400</v>
      </c>
      <c r="AW1113" t="s">
        <v>90</v>
      </c>
      <c r="AX1113">
        <v>1</v>
      </c>
      <c r="AY1113">
        <v>16</v>
      </c>
      <c r="AZ1113" s="1">
        <v>43780</v>
      </c>
      <c r="BA1113">
        <v>2020</v>
      </c>
      <c r="BB1113">
        <v>2020</v>
      </c>
      <c r="BC1113" t="s">
        <v>91</v>
      </c>
      <c r="BD1113" s="5">
        <f>VLOOKUP(BC1113,'unit cost'!$A$2:$B$17,2,FALSE)</f>
        <v>3.0300000000000001E-2</v>
      </c>
      <c r="BE1113" s="5">
        <f t="shared" si="17"/>
        <v>181800</v>
      </c>
    </row>
    <row r="1114" spans="1:57" ht="14.4" x14ac:dyDescent="0.3">
      <c r="A1114" t="s">
        <v>814</v>
      </c>
      <c r="C1114">
        <v>240</v>
      </c>
      <c r="D1114" t="s">
        <v>418</v>
      </c>
      <c r="E1114" t="s">
        <v>94</v>
      </c>
      <c r="F1114" t="s">
        <v>99</v>
      </c>
      <c r="G1114">
        <v>61900</v>
      </c>
      <c r="H1114">
        <v>1</v>
      </c>
      <c r="I1114">
        <v>61900</v>
      </c>
      <c r="J1114" s="1">
        <v>43981</v>
      </c>
      <c r="K1114" s="1">
        <v>43903</v>
      </c>
      <c r="N1114" s="1">
        <v>43981</v>
      </c>
      <c r="O1114" t="s">
        <v>56</v>
      </c>
      <c r="P1114" t="s">
        <v>57</v>
      </c>
      <c r="Q1114" s="1">
        <v>44047</v>
      </c>
      <c r="T1114">
        <v>0</v>
      </c>
      <c r="U1114" t="b">
        <v>0</v>
      </c>
      <c r="V1114" t="s">
        <v>818</v>
      </c>
      <c r="W1114" t="s">
        <v>94</v>
      </c>
      <c r="X1114" t="s">
        <v>813</v>
      </c>
      <c r="Y1114" t="s">
        <v>814</v>
      </c>
      <c r="Z1114" t="s">
        <v>74</v>
      </c>
      <c r="AA1114" t="s">
        <v>364</v>
      </c>
      <c r="AB1114" t="s">
        <v>61</v>
      </c>
      <c r="AC1114">
        <v>2021</v>
      </c>
      <c r="AD1114" t="s">
        <v>815</v>
      </c>
      <c r="AE1114" t="s">
        <v>819</v>
      </c>
      <c r="AF1114">
        <v>5</v>
      </c>
      <c r="AG1114">
        <v>2020</v>
      </c>
      <c r="AH1114" t="s">
        <v>94</v>
      </c>
      <c r="AI1114" t="s">
        <v>324</v>
      </c>
      <c r="AJ1114" t="s">
        <v>820</v>
      </c>
      <c r="AK1114" t="s">
        <v>327</v>
      </c>
      <c r="AL1114" t="s">
        <v>93</v>
      </c>
      <c r="AM1114" t="s">
        <v>74</v>
      </c>
      <c r="AQ1114">
        <v>0</v>
      </c>
      <c r="AT1114">
        <v>0</v>
      </c>
      <c r="AU1114">
        <v>500</v>
      </c>
      <c r="AV1114">
        <v>30950000</v>
      </c>
      <c r="AW1114" t="s">
        <v>145</v>
      </c>
      <c r="AX1114">
        <v>1</v>
      </c>
      <c r="AY1114">
        <v>16</v>
      </c>
      <c r="AZ1114" s="1">
        <v>43869</v>
      </c>
      <c r="BA1114">
        <v>2020</v>
      </c>
      <c r="BB1114">
        <v>2020</v>
      </c>
      <c r="BC1114" t="s">
        <v>146</v>
      </c>
      <c r="BD1114" s="5">
        <f>VLOOKUP(BC1114,'unit cost'!$A$2:$B$17,2,FALSE)</f>
        <v>0.49399999999999999</v>
      </c>
      <c r="BE1114" s="5">
        <f t="shared" si="17"/>
        <v>30578.6</v>
      </c>
    </row>
    <row r="1115" spans="1:57" ht="14.4" x14ac:dyDescent="0.3">
      <c r="A1115" t="s">
        <v>814</v>
      </c>
      <c r="C1115">
        <v>241</v>
      </c>
      <c r="D1115" t="s">
        <v>81</v>
      </c>
      <c r="E1115" t="s">
        <v>94</v>
      </c>
      <c r="F1115" t="s">
        <v>55</v>
      </c>
      <c r="G1115">
        <v>108000</v>
      </c>
      <c r="H1115">
        <v>3.33333333333333E-4</v>
      </c>
      <c r="I1115">
        <v>36</v>
      </c>
      <c r="J1115" s="1">
        <v>43973</v>
      </c>
      <c r="K1115" s="1">
        <v>43903</v>
      </c>
      <c r="N1115" s="1">
        <v>43973</v>
      </c>
      <c r="O1115" t="s">
        <v>56</v>
      </c>
      <c r="P1115" t="s">
        <v>57</v>
      </c>
      <c r="Q1115" s="1">
        <v>43999</v>
      </c>
      <c r="T1115">
        <v>0</v>
      </c>
      <c r="U1115" t="b">
        <v>0</v>
      </c>
      <c r="V1115" t="s">
        <v>821</v>
      </c>
      <c r="W1115" t="s">
        <v>94</v>
      </c>
      <c r="X1115" t="s">
        <v>813</v>
      </c>
      <c r="Y1115" t="s">
        <v>814</v>
      </c>
      <c r="Z1115" t="s">
        <v>74</v>
      </c>
      <c r="AA1115" t="s">
        <v>364</v>
      </c>
      <c r="AB1115" t="s">
        <v>61</v>
      </c>
      <c r="AC1115">
        <v>2021</v>
      </c>
      <c r="AD1115" t="s">
        <v>815</v>
      </c>
      <c r="AE1115" t="s">
        <v>816</v>
      </c>
      <c r="AF1115">
        <v>5</v>
      </c>
      <c r="AG1115">
        <v>2020</v>
      </c>
      <c r="AH1115" t="s">
        <v>94</v>
      </c>
      <c r="AI1115" t="s">
        <v>87</v>
      </c>
      <c r="AJ1115" t="s">
        <v>817</v>
      </c>
      <c r="AK1115" t="s">
        <v>89</v>
      </c>
      <c r="AL1115" t="s">
        <v>93</v>
      </c>
      <c r="AM1115" t="s">
        <v>74</v>
      </c>
      <c r="AQ1115">
        <v>0</v>
      </c>
      <c r="AT1115">
        <v>0</v>
      </c>
      <c r="AU1115">
        <v>70.2</v>
      </c>
      <c r="AV1115">
        <v>2527.1999999999998</v>
      </c>
      <c r="AW1115" t="s">
        <v>90</v>
      </c>
      <c r="AX1115">
        <v>1</v>
      </c>
      <c r="AY1115">
        <v>16</v>
      </c>
      <c r="AZ1115" s="1">
        <v>43861</v>
      </c>
      <c r="BA1115">
        <v>2020</v>
      </c>
      <c r="BB1115">
        <v>2020</v>
      </c>
      <c r="BC1115" t="s">
        <v>91</v>
      </c>
      <c r="BD1115" s="5">
        <f>VLOOKUP(BC1115,'unit cost'!$A$2:$B$17,2,FALSE)</f>
        <v>3.0300000000000001E-2</v>
      </c>
      <c r="BE1115" s="5">
        <f t="shared" si="17"/>
        <v>3272.4</v>
      </c>
    </row>
    <row r="1116" spans="1:57" ht="14.4" x14ac:dyDescent="0.3">
      <c r="A1116" t="s">
        <v>814</v>
      </c>
      <c r="C1116">
        <v>345</v>
      </c>
      <c r="D1116" t="s">
        <v>81</v>
      </c>
      <c r="E1116" t="s">
        <v>93</v>
      </c>
      <c r="F1116" t="s">
        <v>55</v>
      </c>
      <c r="G1116">
        <v>7938000</v>
      </c>
      <c r="H1116">
        <v>3.33333333333333E-4</v>
      </c>
      <c r="I1116">
        <v>2646</v>
      </c>
      <c r="J1116" s="1">
        <v>44060</v>
      </c>
      <c r="K1116" s="1">
        <v>43999</v>
      </c>
      <c r="N1116" s="1">
        <v>44060</v>
      </c>
      <c r="O1116" t="s">
        <v>56</v>
      </c>
      <c r="P1116" t="s">
        <v>57</v>
      </c>
      <c r="Q1116" s="1">
        <v>44180</v>
      </c>
      <c r="T1116">
        <v>0</v>
      </c>
      <c r="U1116" t="b">
        <v>0</v>
      </c>
      <c r="V1116" t="s">
        <v>822</v>
      </c>
      <c r="W1116" t="s">
        <v>83</v>
      </c>
      <c r="X1116" t="s">
        <v>813</v>
      </c>
      <c r="Y1116" t="s">
        <v>814</v>
      </c>
      <c r="Z1116" t="s">
        <v>74</v>
      </c>
      <c r="AA1116" t="s">
        <v>364</v>
      </c>
      <c r="AB1116" t="s">
        <v>61</v>
      </c>
      <c r="AC1116">
        <v>2021</v>
      </c>
      <c r="AD1116" t="s">
        <v>815</v>
      </c>
      <c r="AE1116" t="s">
        <v>816</v>
      </c>
      <c r="AF1116">
        <v>8</v>
      </c>
      <c r="AG1116">
        <v>2020</v>
      </c>
      <c r="AH1116" t="s">
        <v>86</v>
      </c>
      <c r="AI1116" t="s">
        <v>87</v>
      </c>
      <c r="AJ1116" t="s">
        <v>817</v>
      </c>
      <c r="AK1116" t="s">
        <v>89</v>
      </c>
      <c r="AL1116" t="s">
        <v>93</v>
      </c>
      <c r="AM1116" t="s">
        <v>74</v>
      </c>
      <c r="AQ1116">
        <v>0</v>
      </c>
      <c r="AT1116">
        <v>0</v>
      </c>
      <c r="AU1116">
        <v>70.2</v>
      </c>
      <c r="AV1116">
        <v>185749.2</v>
      </c>
      <c r="AW1116" t="s">
        <v>90</v>
      </c>
      <c r="AX1116">
        <v>1</v>
      </c>
      <c r="AY1116">
        <v>16</v>
      </c>
      <c r="AZ1116" s="1">
        <v>43948</v>
      </c>
      <c r="BA1116">
        <v>2020</v>
      </c>
      <c r="BB1116">
        <v>2020</v>
      </c>
      <c r="BC1116" t="s">
        <v>91</v>
      </c>
      <c r="BD1116" s="5">
        <f>VLOOKUP(BC1116,'unit cost'!$A$2:$B$17,2,FALSE)</f>
        <v>3.0300000000000001E-2</v>
      </c>
      <c r="BE1116" s="5">
        <f t="shared" si="17"/>
        <v>240521.4</v>
      </c>
    </row>
    <row r="1117" spans="1:57" ht="14.4" x14ac:dyDescent="0.3">
      <c r="A1117" t="s">
        <v>814</v>
      </c>
      <c r="C1117">
        <v>346</v>
      </c>
      <c r="D1117" t="s">
        <v>81</v>
      </c>
      <c r="E1117" t="s">
        <v>93</v>
      </c>
      <c r="F1117" t="s">
        <v>55</v>
      </c>
      <c r="G1117">
        <v>7407000</v>
      </c>
      <c r="H1117">
        <v>3.33333333333333E-4</v>
      </c>
      <c r="I1117">
        <v>2469</v>
      </c>
      <c r="J1117" s="1">
        <v>44243</v>
      </c>
      <c r="K1117" s="1">
        <v>43999</v>
      </c>
      <c r="N1117" s="1">
        <v>44243</v>
      </c>
      <c r="O1117" t="s">
        <v>56</v>
      </c>
      <c r="P1117" t="s">
        <v>57</v>
      </c>
      <c r="Q1117" s="1">
        <v>44246</v>
      </c>
      <c r="T1117">
        <v>0</v>
      </c>
      <c r="U1117" t="b">
        <v>0</v>
      </c>
      <c r="V1117" t="s">
        <v>823</v>
      </c>
      <c r="W1117" t="s">
        <v>83</v>
      </c>
      <c r="X1117" t="s">
        <v>813</v>
      </c>
      <c r="Y1117" t="s">
        <v>814</v>
      </c>
      <c r="Z1117" t="s">
        <v>74</v>
      </c>
      <c r="AA1117" t="s">
        <v>364</v>
      </c>
      <c r="AB1117" t="s">
        <v>61</v>
      </c>
      <c r="AC1117">
        <v>2021</v>
      </c>
      <c r="AD1117" t="s">
        <v>815</v>
      </c>
      <c r="AE1117" t="s">
        <v>816</v>
      </c>
      <c r="AF1117">
        <v>2</v>
      </c>
      <c r="AG1117">
        <v>2021</v>
      </c>
      <c r="AH1117" t="s">
        <v>86</v>
      </c>
      <c r="AI1117" t="s">
        <v>87</v>
      </c>
      <c r="AJ1117" t="s">
        <v>817</v>
      </c>
      <c r="AK1117" t="s">
        <v>89</v>
      </c>
      <c r="AL1117" t="s">
        <v>93</v>
      </c>
      <c r="AM1117" t="s">
        <v>74</v>
      </c>
      <c r="AQ1117">
        <v>0</v>
      </c>
      <c r="AT1117">
        <v>0</v>
      </c>
      <c r="AU1117">
        <v>70.2</v>
      </c>
      <c r="AV1117">
        <v>173323.8</v>
      </c>
      <c r="AW1117" t="s">
        <v>90</v>
      </c>
      <c r="AX1117">
        <v>1</v>
      </c>
      <c r="AY1117">
        <v>16</v>
      </c>
      <c r="AZ1117" s="1">
        <v>44131</v>
      </c>
      <c r="BA1117">
        <v>2021</v>
      </c>
      <c r="BB1117">
        <v>2021</v>
      </c>
      <c r="BC1117" t="s">
        <v>91</v>
      </c>
      <c r="BD1117" s="5">
        <f>VLOOKUP(BC1117,'unit cost'!$A$2:$B$17,2,FALSE)</f>
        <v>3.0300000000000001E-2</v>
      </c>
      <c r="BE1117" s="5">
        <f t="shared" si="17"/>
        <v>224432.1</v>
      </c>
    </row>
    <row r="1118" spans="1:57" ht="14.4" x14ac:dyDescent="0.3">
      <c r="A1118" t="s">
        <v>814</v>
      </c>
      <c r="C1118">
        <v>347</v>
      </c>
      <c r="D1118" t="s">
        <v>824</v>
      </c>
      <c r="E1118" t="s">
        <v>93</v>
      </c>
      <c r="F1118" t="s">
        <v>55</v>
      </c>
      <c r="G1118">
        <v>1000000</v>
      </c>
      <c r="H1118">
        <v>1E-3</v>
      </c>
      <c r="I1118">
        <v>1000</v>
      </c>
      <c r="J1118" s="1">
        <v>44172</v>
      </c>
      <c r="K1118" s="1">
        <v>43999</v>
      </c>
      <c r="N1118" s="1">
        <v>44172</v>
      </c>
      <c r="O1118" t="s">
        <v>56</v>
      </c>
      <c r="P1118" t="s">
        <v>57</v>
      </c>
      <c r="Q1118" s="1">
        <v>44180</v>
      </c>
      <c r="T1118">
        <v>0</v>
      </c>
      <c r="U1118" t="b">
        <v>0</v>
      </c>
      <c r="V1118" t="s">
        <v>825</v>
      </c>
      <c r="W1118" t="s">
        <v>83</v>
      </c>
      <c r="X1118" t="s">
        <v>813</v>
      </c>
      <c r="Y1118" t="s">
        <v>814</v>
      </c>
      <c r="Z1118" t="s">
        <v>74</v>
      </c>
      <c r="AA1118" t="s">
        <v>364</v>
      </c>
      <c r="AB1118" t="s">
        <v>61</v>
      </c>
      <c r="AC1118">
        <v>2021</v>
      </c>
      <c r="AD1118" t="s">
        <v>815</v>
      </c>
      <c r="AE1118" t="s">
        <v>826</v>
      </c>
      <c r="AF1118">
        <v>12</v>
      </c>
      <c r="AG1118">
        <v>2020</v>
      </c>
      <c r="AH1118" t="s">
        <v>86</v>
      </c>
      <c r="AI1118" t="s">
        <v>71</v>
      </c>
      <c r="AJ1118" t="s">
        <v>827</v>
      </c>
      <c r="AK1118" t="s">
        <v>72</v>
      </c>
      <c r="AL1118" t="s">
        <v>93</v>
      </c>
      <c r="AM1118" t="s">
        <v>74</v>
      </c>
      <c r="AQ1118">
        <v>0</v>
      </c>
      <c r="AT1118">
        <v>0</v>
      </c>
      <c r="AU1118">
        <v>24.5</v>
      </c>
      <c r="AV1118">
        <v>24500</v>
      </c>
      <c r="AW1118" t="s">
        <v>75</v>
      </c>
      <c r="AX1118">
        <v>1</v>
      </c>
      <c r="AY1118">
        <v>31</v>
      </c>
      <c r="AZ1118" s="1">
        <v>43955</v>
      </c>
      <c r="BA1118">
        <v>2020</v>
      </c>
      <c r="BB1118">
        <v>2020</v>
      </c>
      <c r="BC1118" t="s">
        <v>76</v>
      </c>
      <c r="BD1118" s="5">
        <f>VLOOKUP(BC1118,'unit cost'!$A$2:$B$17,2,FALSE)</f>
        <v>0.3</v>
      </c>
      <c r="BE1118" s="5">
        <f t="shared" si="17"/>
        <v>300000</v>
      </c>
    </row>
    <row r="1119" spans="1:57" ht="14.4" x14ac:dyDescent="0.3">
      <c r="A1119" t="s">
        <v>814</v>
      </c>
      <c r="C1119">
        <v>350</v>
      </c>
      <c r="D1119" t="s">
        <v>824</v>
      </c>
      <c r="E1119" t="s">
        <v>94</v>
      </c>
      <c r="F1119" t="s">
        <v>99</v>
      </c>
      <c r="G1119">
        <v>750000</v>
      </c>
      <c r="H1119">
        <v>1E-3</v>
      </c>
      <c r="I1119">
        <v>750</v>
      </c>
      <c r="J1119" s="1">
        <v>43878</v>
      </c>
      <c r="K1119" s="1">
        <v>43999</v>
      </c>
      <c r="N1119" s="1">
        <v>43878</v>
      </c>
      <c r="O1119" t="s">
        <v>56</v>
      </c>
      <c r="P1119" t="s">
        <v>57</v>
      </c>
      <c r="Q1119" s="1">
        <v>44047</v>
      </c>
      <c r="T1119">
        <v>0</v>
      </c>
      <c r="U1119" t="b">
        <v>0</v>
      </c>
      <c r="V1119">
        <v>350</v>
      </c>
      <c r="W1119" t="s">
        <v>94</v>
      </c>
      <c r="X1119" t="s">
        <v>813</v>
      </c>
      <c r="Y1119" t="s">
        <v>814</v>
      </c>
      <c r="Z1119" t="s">
        <v>74</v>
      </c>
      <c r="AA1119" t="s">
        <v>364</v>
      </c>
      <c r="AB1119" t="s">
        <v>61</v>
      </c>
      <c r="AC1119">
        <v>2021</v>
      </c>
      <c r="AD1119" t="s">
        <v>815</v>
      </c>
      <c r="AE1119" t="s">
        <v>826</v>
      </c>
      <c r="AF1119">
        <v>2</v>
      </c>
      <c r="AG1119">
        <v>2020</v>
      </c>
      <c r="AH1119" t="s">
        <v>94</v>
      </c>
      <c r="AI1119" t="s">
        <v>71</v>
      </c>
      <c r="AJ1119" t="s">
        <v>827</v>
      </c>
      <c r="AK1119" t="s">
        <v>72</v>
      </c>
      <c r="AL1119" t="s">
        <v>93</v>
      </c>
      <c r="AM1119" t="s">
        <v>74</v>
      </c>
      <c r="AQ1119">
        <v>0</v>
      </c>
      <c r="AT1119">
        <v>0</v>
      </c>
      <c r="AU1119">
        <v>24.5</v>
      </c>
      <c r="AV1119">
        <v>18375</v>
      </c>
      <c r="AW1119" t="s">
        <v>75</v>
      </c>
      <c r="AX1119">
        <v>1</v>
      </c>
      <c r="AY1119">
        <v>31</v>
      </c>
      <c r="AZ1119" s="1">
        <v>43661</v>
      </c>
      <c r="BA1119">
        <v>2019</v>
      </c>
      <c r="BB1119">
        <v>2020</v>
      </c>
      <c r="BC1119" t="s">
        <v>76</v>
      </c>
      <c r="BD1119" s="5">
        <f>VLOOKUP(BC1119,'unit cost'!$A$2:$B$17,2,FALSE)</f>
        <v>0.3</v>
      </c>
      <c r="BE1119" s="5">
        <f t="shared" si="17"/>
        <v>225000</v>
      </c>
    </row>
    <row r="1120" spans="1:57" ht="14.4" x14ac:dyDescent="0.3">
      <c r="A1120" t="s">
        <v>814</v>
      </c>
      <c r="C1120">
        <v>518</v>
      </c>
      <c r="D1120" t="s">
        <v>418</v>
      </c>
      <c r="E1120" t="s">
        <v>828</v>
      </c>
      <c r="F1120" t="s">
        <v>66</v>
      </c>
      <c r="G1120">
        <v>54862</v>
      </c>
      <c r="H1120">
        <v>1</v>
      </c>
      <c r="I1120">
        <v>54862</v>
      </c>
      <c r="J1120" s="1">
        <v>44895</v>
      </c>
      <c r="K1120" s="1">
        <v>44895</v>
      </c>
      <c r="N1120" s="1">
        <v>44895</v>
      </c>
      <c r="O1120" t="s">
        <v>69</v>
      </c>
      <c r="P1120" t="s">
        <v>67</v>
      </c>
      <c r="Q1120" s="1">
        <v>44244</v>
      </c>
      <c r="T1120">
        <v>0</v>
      </c>
      <c r="U1120" t="b">
        <v>0</v>
      </c>
      <c r="V1120">
        <v>518</v>
      </c>
      <c r="W1120" t="s">
        <v>66</v>
      </c>
      <c r="X1120" t="s">
        <v>813</v>
      </c>
      <c r="Y1120" t="s">
        <v>814</v>
      </c>
      <c r="Z1120" t="s">
        <v>74</v>
      </c>
      <c r="AA1120" t="s">
        <v>364</v>
      </c>
      <c r="AB1120" t="s">
        <v>61</v>
      </c>
      <c r="AC1120">
        <v>2021</v>
      </c>
      <c r="AD1120" t="s">
        <v>815</v>
      </c>
      <c r="AE1120" t="s">
        <v>819</v>
      </c>
      <c r="AF1120">
        <v>11</v>
      </c>
      <c r="AG1120">
        <v>2022</v>
      </c>
      <c r="AH1120" t="s">
        <v>70</v>
      </c>
      <c r="AI1120" t="s">
        <v>324</v>
      </c>
      <c r="AJ1120" t="s">
        <v>820</v>
      </c>
      <c r="AK1120" t="s">
        <v>327</v>
      </c>
      <c r="AL1120" t="s">
        <v>93</v>
      </c>
      <c r="AM1120" t="s">
        <v>74</v>
      </c>
      <c r="AQ1120">
        <v>0</v>
      </c>
      <c r="AT1120">
        <v>0</v>
      </c>
      <c r="AU1120">
        <v>500</v>
      </c>
      <c r="AV1120">
        <v>27431000</v>
      </c>
      <c r="AW1120" t="s">
        <v>145</v>
      </c>
      <c r="AX1120">
        <v>1</v>
      </c>
      <c r="AY1120">
        <v>16</v>
      </c>
      <c r="AZ1120" s="1">
        <v>44783</v>
      </c>
      <c r="BA1120">
        <v>2022</v>
      </c>
      <c r="BB1120">
        <v>2023</v>
      </c>
      <c r="BC1120" t="s">
        <v>146</v>
      </c>
      <c r="BD1120" s="5">
        <f>VLOOKUP(BC1120,'unit cost'!$A$2:$B$17,2,FALSE)</f>
        <v>0.49399999999999999</v>
      </c>
      <c r="BE1120" s="5">
        <f t="shared" si="17"/>
        <v>27101.828000000001</v>
      </c>
    </row>
    <row r="1121" spans="1:57" ht="14.4" x14ac:dyDescent="0.3">
      <c r="A1121" t="s">
        <v>814</v>
      </c>
      <c r="C1121">
        <v>519</v>
      </c>
      <c r="D1121" t="s">
        <v>418</v>
      </c>
      <c r="E1121" t="s">
        <v>828</v>
      </c>
      <c r="F1121" t="s">
        <v>66</v>
      </c>
      <c r="G1121">
        <v>52920</v>
      </c>
      <c r="H1121">
        <v>1</v>
      </c>
      <c r="I1121">
        <v>52920</v>
      </c>
      <c r="J1121" s="1">
        <v>45046</v>
      </c>
      <c r="K1121" s="1">
        <v>45046</v>
      </c>
      <c r="N1121" s="1">
        <v>45046</v>
      </c>
      <c r="O1121" t="s">
        <v>69</v>
      </c>
      <c r="P1121" t="s">
        <v>67</v>
      </c>
      <c r="Q1121" s="1">
        <v>44244</v>
      </c>
      <c r="T1121">
        <v>0</v>
      </c>
      <c r="U1121" t="b">
        <v>0</v>
      </c>
      <c r="V1121">
        <v>519</v>
      </c>
      <c r="W1121" t="s">
        <v>66</v>
      </c>
      <c r="X1121" t="s">
        <v>813</v>
      </c>
      <c r="Y1121" t="s">
        <v>814</v>
      </c>
      <c r="Z1121" t="s">
        <v>74</v>
      </c>
      <c r="AA1121" t="s">
        <v>364</v>
      </c>
      <c r="AB1121" t="s">
        <v>61</v>
      </c>
      <c r="AC1121">
        <v>2021</v>
      </c>
      <c r="AD1121" t="s">
        <v>815</v>
      </c>
      <c r="AE1121" t="s">
        <v>819</v>
      </c>
      <c r="AF1121">
        <v>4</v>
      </c>
      <c r="AG1121">
        <v>2023</v>
      </c>
      <c r="AH1121" t="s">
        <v>70</v>
      </c>
      <c r="AI1121" t="s">
        <v>324</v>
      </c>
      <c r="AJ1121" t="s">
        <v>820</v>
      </c>
      <c r="AK1121" t="s">
        <v>327</v>
      </c>
      <c r="AL1121" t="s">
        <v>93</v>
      </c>
      <c r="AM1121" t="s">
        <v>74</v>
      </c>
      <c r="AQ1121">
        <v>0</v>
      </c>
      <c r="AT1121">
        <v>0</v>
      </c>
      <c r="AU1121">
        <v>500</v>
      </c>
      <c r="AV1121">
        <v>26460000</v>
      </c>
      <c r="AW1121" t="s">
        <v>145</v>
      </c>
      <c r="AX1121">
        <v>1</v>
      </c>
      <c r="AY1121">
        <v>16</v>
      </c>
      <c r="AZ1121" s="1">
        <v>44934</v>
      </c>
      <c r="BA1121">
        <v>2023</v>
      </c>
      <c r="BB1121">
        <v>2023</v>
      </c>
      <c r="BC1121" t="s">
        <v>146</v>
      </c>
      <c r="BD1121" s="5">
        <f>VLOOKUP(BC1121,'unit cost'!$A$2:$B$17,2,FALSE)</f>
        <v>0.49399999999999999</v>
      </c>
      <c r="BE1121" s="5">
        <f t="shared" si="17"/>
        <v>26142.48</v>
      </c>
    </row>
    <row r="1122" spans="1:57" ht="14.4" x14ac:dyDescent="0.3">
      <c r="A1122" t="s">
        <v>814</v>
      </c>
      <c r="C1122">
        <v>520</v>
      </c>
      <c r="D1122" t="s">
        <v>418</v>
      </c>
      <c r="E1122" t="s">
        <v>828</v>
      </c>
      <c r="F1122" t="s">
        <v>66</v>
      </c>
      <c r="G1122">
        <v>52920</v>
      </c>
      <c r="H1122">
        <v>1</v>
      </c>
      <c r="I1122">
        <v>52920</v>
      </c>
      <c r="J1122" s="1">
        <v>45199</v>
      </c>
      <c r="K1122" s="1">
        <v>45199</v>
      </c>
      <c r="N1122" s="1">
        <v>45199</v>
      </c>
      <c r="O1122" t="s">
        <v>69</v>
      </c>
      <c r="P1122" t="s">
        <v>67</v>
      </c>
      <c r="Q1122" s="1">
        <v>44244</v>
      </c>
      <c r="T1122">
        <v>0</v>
      </c>
      <c r="U1122" t="b">
        <v>0</v>
      </c>
      <c r="V1122">
        <v>520</v>
      </c>
      <c r="W1122" t="s">
        <v>66</v>
      </c>
      <c r="X1122" t="s">
        <v>813</v>
      </c>
      <c r="Y1122" t="s">
        <v>814</v>
      </c>
      <c r="Z1122" t="s">
        <v>74</v>
      </c>
      <c r="AA1122" t="s">
        <v>364</v>
      </c>
      <c r="AB1122" t="s">
        <v>61</v>
      </c>
      <c r="AC1122">
        <v>2021</v>
      </c>
      <c r="AD1122" t="s">
        <v>815</v>
      </c>
      <c r="AE1122" t="s">
        <v>819</v>
      </c>
      <c r="AF1122">
        <v>9</v>
      </c>
      <c r="AG1122">
        <v>2023</v>
      </c>
      <c r="AH1122" t="s">
        <v>70</v>
      </c>
      <c r="AI1122" t="s">
        <v>324</v>
      </c>
      <c r="AJ1122" t="s">
        <v>820</v>
      </c>
      <c r="AK1122" t="s">
        <v>327</v>
      </c>
      <c r="AL1122" t="s">
        <v>93</v>
      </c>
      <c r="AM1122" t="s">
        <v>74</v>
      </c>
      <c r="AQ1122">
        <v>0</v>
      </c>
      <c r="AT1122">
        <v>0</v>
      </c>
      <c r="AU1122">
        <v>500</v>
      </c>
      <c r="AV1122">
        <v>26460000</v>
      </c>
      <c r="AW1122" t="s">
        <v>145</v>
      </c>
      <c r="AX1122">
        <v>1</v>
      </c>
      <c r="AY1122">
        <v>16</v>
      </c>
      <c r="AZ1122" s="1">
        <v>45087</v>
      </c>
      <c r="BA1122">
        <v>2023</v>
      </c>
      <c r="BB1122">
        <v>2024</v>
      </c>
      <c r="BC1122" t="s">
        <v>146</v>
      </c>
      <c r="BD1122" s="5">
        <f>VLOOKUP(BC1122,'unit cost'!$A$2:$B$17,2,FALSE)</f>
        <v>0.49399999999999999</v>
      </c>
      <c r="BE1122" s="5">
        <f t="shared" si="17"/>
        <v>26142.48</v>
      </c>
    </row>
    <row r="1123" spans="1:57" ht="14.4" x14ac:dyDescent="0.3">
      <c r="A1123" t="s">
        <v>814</v>
      </c>
      <c r="C1123">
        <v>522</v>
      </c>
      <c r="D1123" t="s">
        <v>81</v>
      </c>
      <c r="E1123" t="s">
        <v>828</v>
      </c>
      <c r="F1123" t="s">
        <v>66</v>
      </c>
      <c r="G1123">
        <v>3320005</v>
      </c>
      <c r="H1123">
        <v>3.33333333333333E-4</v>
      </c>
      <c r="I1123">
        <v>1106.6683333333301</v>
      </c>
      <c r="J1123" s="1">
        <v>44926</v>
      </c>
      <c r="K1123" s="1">
        <v>44926</v>
      </c>
      <c r="N1123" s="1">
        <v>44926</v>
      </c>
      <c r="O1123" t="s">
        <v>69</v>
      </c>
      <c r="P1123" t="s">
        <v>67</v>
      </c>
      <c r="Q1123" s="1">
        <v>44244</v>
      </c>
      <c r="T1123">
        <v>0</v>
      </c>
      <c r="U1123" t="b">
        <v>0</v>
      </c>
      <c r="V1123">
        <v>522</v>
      </c>
      <c r="W1123" t="s">
        <v>66</v>
      </c>
      <c r="X1123" t="s">
        <v>813</v>
      </c>
      <c r="Y1123" t="s">
        <v>814</v>
      </c>
      <c r="Z1123" t="s">
        <v>74</v>
      </c>
      <c r="AA1123" t="s">
        <v>364</v>
      </c>
      <c r="AB1123" t="s">
        <v>61</v>
      </c>
      <c r="AC1123">
        <v>2021</v>
      </c>
      <c r="AD1123" t="s">
        <v>815</v>
      </c>
      <c r="AE1123" t="s">
        <v>816</v>
      </c>
      <c r="AF1123">
        <v>12</v>
      </c>
      <c r="AG1123">
        <v>2022</v>
      </c>
      <c r="AH1123" t="s">
        <v>70</v>
      </c>
      <c r="AI1123" t="s">
        <v>87</v>
      </c>
      <c r="AJ1123" t="s">
        <v>817</v>
      </c>
      <c r="AK1123" t="s">
        <v>89</v>
      </c>
      <c r="AL1123" t="s">
        <v>93</v>
      </c>
      <c r="AM1123" t="s">
        <v>74</v>
      </c>
      <c r="AQ1123">
        <v>0</v>
      </c>
      <c r="AT1123">
        <v>0</v>
      </c>
      <c r="AU1123">
        <v>70.2</v>
      </c>
      <c r="AV1123">
        <v>77688.116999999998</v>
      </c>
      <c r="AW1123" t="s">
        <v>90</v>
      </c>
      <c r="AX1123">
        <v>1</v>
      </c>
      <c r="AY1123">
        <v>16</v>
      </c>
      <c r="AZ1123" s="1">
        <v>44814</v>
      </c>
      <c r="BA1123">
        <v>2022</v>
      </c>
      <c r="BB1123">
        <v>2023</v>
      </c>
      <c r="BC1123" t="s">
        <v>91</v>
      </c>
      <c r="BD1123" s="5">
        <f>VLOOKUP(BC1123,'unit cost'!$A$2:$B$17,2,FALSE)</f>
        <v>3.0300000000000001E-2</v>
      </c>
      <c r="BE1123" s="5">
        <f t="shared" si="17"/>
        <v>100596.15150000001</v>
      </c>
    </row>
    <row r="1124" spans="1:57" ht="14.4" x14ac:dyDescent="0.3">
      <c r="A1124" t="s">
        <v>814</v>
      </c>
      <c r="C1124">
        <v>523</v>
      </c>
      <c r="D1124" t="s">
        <v>81</v>
      </c>
      <c r="E1124" t="s">
        <v>828</v>
      </c>
      <c r="F1124" t="s">
        <v>66</v>
      </c>
      <c r="G1124">
        <v>3696200</v>
      </c>
      <c r="H1124">
        <v>3.33333333333333E-4</v>
      </c>
      <c r="I1124">
        <v>1232.06666666666</v>
      </c>
      <c r="J1124" s="1">
        <v>45077</v>
      </c>
      <c r="K1124" s="1">
        <v>45077</v>
      </c>
      <c r="N1124" s="1">
        <v>45077</v>
      </c>
      <c r="O1124" t="s">
        <v>69</v>
      </c>
      <c r="P1124" t="s">
        <v>67</v>
      </c>
      <c r="Q1124" s="1">
        <v>44244</v>
      </c>
      <c r="T1124">
        <v>0</v>
      </c>
      <c r="U1124" t="b">
        <v>0</v>
      </c>
      <c r="V1124">
        <v>523</v>
      </c>
      <c r="W1124" t="s">
        <v>66</v>
      </c>
      <c r="X1124" t="s">
        <v>813</v>
      </c>
      <c r="Y1124" t="s">
        <v>814</v>
      </c>
      <c r="Z1124" t="s">
        <v>74</v>
      </c>
      <c r="AA1124" t="s">
        <v>364</v>
      </c>
      <c r="AB1124" t="s">
        <v>61</v>
      </c>
      <c r="AC1124">
        <v>2021</v>
      </c>
      <c r="AD1124" t="s">
        <v>815</v>
      </c>
      <c r="AE1124" t="s">
        <v>816</v>
      </c>
      <c r="AF1124">
        <v>5</v>
      </c>
      <c r="AG1124">
        <v>2023</v>
      </c>
      <c r="AH1124" t="s">
        <v>70</v>
      </c>
      <c r="AI1124" t="s">
        <v>87</v>
      </c>
      <c r="AJ1124" t="s">
        <v>817</v>
      </c>
      <c r="AK1124" t="s">
        <v>89</v>
      </c>
      <c r="AL1124" t="s">
        <v>93</v>
      </c>
      <c r="AM1124" t="s">
        <v>74</v>
      </c>
      <c r="AQ1124">
        <v>0</v>
      </c>
      <c r="AT1124">
        <v>0</v>
      </c>
      <c r="AU1124">
        <v>70.2</v>
      </c>
      <c r="AV1124">
        <v>86491.08</v>
      </c>
      <c r="AW1124" t="s">
        <v>90</v>
      </c>
      <c r="AX1124">
        <v>1</v>
      </c>
      <c r="AY1124">
        <v>16</v>
      </c>
      <c r="AZ1124" s="1">
        <v>44965</v>
      </c>
      <c r="BA1124">
        <v>2023</v>
      </c>
      <c r="BB1124">
        <v>2023</v>
      </c>
      <c r="BC1124" t="s">
        <v>91</v>
      </c>
      <c r="BD1124" s="5">
        <f>VLOOKUP(BC1124,'unit cost'!$A$2:$B$17,2,FALSE)</f>
        <v>3.0300000000000001E-2</v>
      </c>
      <c r="BE1124" s="5">
        <f t="shared" si="17"/>
        <v>111994.86</v>
      </c>
    </row>
    <row r="1125" spans="1:57" ht="14.4" x14ac:dyDescent="0.3">
      <c r="A1125" t="s">
        <v>814</v>
      </c>
      <c r="C1125">
        <v>524</v>
      </c>
      <c r="D1125" t="s">
        <v>81</v>
      </c>
      <c r="E1125" t="s">
        <v>828</v>
      </c>
      <c r="F1125" t="s">
        <v>66</v>
      </c>
      <c r="G1125">
        <v>3696200</v>
      </c>
      <c r="H1125">
        <v>3.33333333333333E-4</v>
      </c>
      <c r="I1125">
        <v>1232.06666666666</v>
      </c>
      <c r="J1125" s="1">
        <v>45230</v>
      </c>
      <c r="K1125" s="1">
        <v>45230</v>
      </c>
      <c r="N1125" s="1">
        <v>45230</v>
      </c>
      <c r="O1125" t="s">
        <v>69</v>
      </c>
      <c r="P1125" t="s">
        <v>67</v>
      </c>
      <c r="Q1125" s="1">
        <v>44244</v>
      </c>
      <c r="T1125">
        <v>0</v>
      </c>
      <c r="U1125" t="b">
        <v>0</v>
      </c>
      <c r="V1125">
        <v>524</v>
      </c>
      <c r="W1125" t="s">
        <v>66</v>
      </c>
      <c r="X1125" t="s">
        <v>813</v>
      </c>
      <c r="Y1125" t="s">
        <v>814</v>
      </c>
      <c r="Z1125" t="s">
        <v>74</v>
      </c>
      <c r="AA1125" t="s">
        <v>364</v>
      </c>
      <c r="AB1125" t="s">
        <v>61</v>
      </c>
      <c r="AC1125">
        <v>2021</v>
      </c>
      <c r="AD1125" t="s">
        <v>815</v>
      </c>
      <c r="AE1125" t="s">
        <v>816</v>
      </c>
      <c r="AF1125">
        <v>10</v>
      </c>
      <c r="AG1125">
        <v>2023</v>
      </c>
      <c r="AH1125" t="s">
        <v>70</v>
      </c>
      <c r="AI1125" t="s">
        <v>87</v>
      </c>
      <c r="AJ1125" t="s">
        <v>817</v>
      </c>
      <c r="AK1125" t="s">
        <v>89</v>
      </c>
      <c r="AL1125" t="s">
        <v>93</v>
      </c>
      <c r="AM1125" t="s">
        <v>74</v>
      </c>
      <c r="AQ1125">
        <v>0</v>
      </c>
      <c r="AT1125">
        <v>0</v>
      </c>
      <c r="AU1125">
        <v>70.2</v>
      </c>
      <c r="AV1125">
        <v>86491.08</v>
      </c>
      <c r="AW1125" t="s">
        <v>90</v>
      </c>
      <c r="AX1125">
        <v>1</v>
      </c>
      <c r="AY1125">
        <v>16</v>
      </c>
      <c r="AZ1125" s="1">
        <v>45118</v>
      </c>
      <c r="BA1125">
        <v>2023</v>
      </c>
      <c r="BB1125">
        <v>2024</v>
      </c>
      <c r="BC1125" t="s">
        <v>91</v>
      </c>
      <c r="BD1125" s="5">
        <f>VLOOKUP(BC1125,'unit cost'!$A$2:$B$17,2,FALSE)</f>
        <v>3.0300000000000001E-2</v>
      </c>
      <c r="BE1125" s="5">
        <f t="shared" si="17"/>
        <v>111994.86</v>
      </c>
    </row>
    <row r="1126" spans="1:57" ht="14.4" x14ac:dyDescent="0.3">
      <c r="A1126" t="s">
        <v>814</v>
      </c>
      <c r="C1126">
        <v>525</v>
      </c>
      <c r="D1126" t="s">
        <v>824</v>
      </c>
      <c r="E1126" t="s">
        <v>828</v>
      </c>
      <c r="F1126" t="s">
        <v>66</v>
      </c>
      <c r="G1126">
        <v>88440</v>
      </c>
      <c r="H1126">
        <v>1E-3</v>
      </c>
      <c r="I1126">
        <v>88.44</v>
      </c>
      <c r="J1126" s="1">
        <v>44742</v>
      </c>
      <c r="K1126" s="1">
        <v>44742</v>
      </c>
      <c r="N1126" s="1">
        <v>44742</v>
      </c>
      <c r="O1126" t="s">
        <v>69</v>
      </c>
      <c r="P1126" t="s">
        <v>67</v>
      </c>
      <c r="Q1126" s="1">
        <v>44244</v>
      </c>
      <c r="T1126">
        <v>0</v>
      </c>
      <c r="U1126" t="b">
        <v>0</v>
      </c>
      <c r="V1126">
        <v>525</v>
      </c>
      <c r="W1126" t="s">
        <v>66</v>
      </c>
      <c r="X1126" t="s">
        <v>813</v>
      </c>
      <c r="Y1126" t="s">
        <v>814</v>
      </c>
      <c r="Z1126" t="s">
        <v>74</v>
      </c>
      <c r="AA1126" t="s">
        <v>364</v>
      </c>
      <c r="AB1126" t="s">
        <v>61</v>
      </c>
      <c r="AC1126">
        <v>2021</v>
      </c>
      <c r="AD1126" t="s">
        <v>815</v>
      </c>
      <c r="AE1126" t="s">
        <v>826</v>
      </c>
      <c r="AF1126">
        <v>6</v>
      </c>
      <c r="AG1126">
        <v>2022</v>
      </c>
      <c r="AH1126" t="s">
        <v>70</v>
      </c>
      <c r="AI1126" t="s">
        <v>71</v>
      </c>
      <c r="AJ1126" t="s">
        <v>827</v>
      </c>
      <c r="AK1126" t="s">
        <v>72</v>
      </c>
      <c r="AL1126" t="s">
        <v>93</v>
      </c>
      <c r="AM1126" t="s">
        <v>74</v>
      </c>
      <c r="AQ1126">
        <v>0</v>
      </c>
      <c r="AT1126">
        <v>0</v>
      </c>
      <c r="AU1126">
        <v>24.5</v>
      </c>
      <c r="AV1126">
        <v>2166.7799999999902</v>
      </c>
      <c r="AW1126" t="s">
        <v>75</v>
      </c>
      <c r="AX1126">
        <v>1</v>
      </c>
      <c r="AY1126">
        <v>31</v>
      </c>
      <c r="AZ1126" s="1">
        <v>44525</v>
      </c>
      <c r="BA1126">
        <v>2022</v>
      </c>
      <c r="BB1126">
        <v>2022</v>
      </c>
      <c r="BC1126" t="s">
        <v>76</v>
      </c>
      <c r="BD1126" s="5">
        <f>VLOOKUP(BC1126,'unit cost'!$A$2:$B$17,2,FALSE)</f>
        <v>0.3</v>
      </c>
      <c r="BE1126" s="5">
        <f t="shared" si="17"/>
        <v>26532</v>
      </c>
    </row>
    <row r="1127" spans="1:57" ht="14.4" x14ac:dyDescent="0.3">
      <c r="A1127" t="s">
        <v>814</v>
      </c>
      <c r="C1127">
        <v>526</v>
      </c>
      <c r="D1127" t="s">
        <v>824</v>
      </c>
      <c r="E1127" t="s">
        <v>828</v>
      </c>
      <c r="F1127" t="s">
        <v>66</v>
      </c>
      <c r="G1127">
        <v>77240</v>
      </c>
      <c r="H1127">
        <v>1E-3</v>
      </c>
      <c r="I1127">
        <v>77.239999999999995</v>
      </c>
      <c r="J1127" s="1">
        <v>44895</v>
      </c>
      <c r="K1127" s="1">
        <v>44895</v>
      </c>
      <c r="N1127" s="1">
        <v>44895</v>
      </c>
      <c r="O1127" t="s">
        <v>69</v>
      </c>
      <c r="P1127" t="s">
        <v>67</v>
      </c>
      <c r="Q1127" s="1">
        <v>44244</v>
      </c>
      <c r="T1127">
        <v>0</v>
      </c>
      <c r="U1127" t="b">
        <v>0</v>
      </c>
      <c r="V1127">
        <v>526</v>
      </c>
      <c r="W1127" t="s">
        <v>66</v>
      </c>
      <c r="X1127" t="s">
        <v>813</v>
      </c>
      <c r="Y1127" t="s">
        <v>814</v>
      </c>
      <c r="Z1127" t="s">
        <v>74</v>
      </c>
      <c r="AA1127" t="s">
        <v>364</v>
      </c>
      <c r="AB1127" t="s">
        <v>61</v>
      </c>
      <c r="AC1127">
        <v>2021</v>
      </c>
      <c r="AD1127" t="s">
        <v>815</v>
      </c>
      <c r="AE1127" t="s">
        <v>826</v>
      </c>
      <c r="AF1127">
        <v>11</v>
      </c>
      <c r="AG1127">
        <v>2022</v>
      </c>
      <c r="AH1127" t="s">
        <v>70</v>
      </c>
      <c r="AI1127" t="s">
        <v>71</v>
      </c>
      <c r="AJ1127" t="s">
        <v>827</v>
      </c>
      <c r="AK1127" t="s">
        <v>72</v>
      </c>
      <c r="AL1127" t="s">
        <v>93</v>
      </c>
      <c r="AM1127" t="s">
        <v>74</v>
      </c>
      <c r="AQ1127">
        <v>0</v>
      </c>
      <c r="AT1127">
        <v>0</v>
      </c>
      <c r="AU1127">
        <v>24.5</v>
      </c>
      <c r="AV1127">
        <v>1892.3799999999901</v>
      </c>
      <c r="AW1127" t="s">
        <v>75</v>
      </c>
      <c r="AX1127">
        <v>1</v>
      </c>
      <c r="AY1127">
        <v>31</v>
      </c>
      <c r="AZ1127" s="1">
        <v>44678</v>
      </c>
      <c r="BA1127">
        <v>2022</v>
      </c>
      <c r="BB1127">
        <v>2022</v>
      </c>
      <c r="BC1127" t="s">
        <v>76</v>
      </c>
      <c r="BD1127" s="5">
        <f>VLOOKUP(BC1127,'unit cost'!$A$2:$B$17,2,FALSE)</f>
        <v>0.3</v>
      </c>
      <c r="BE1127" s="5">
        <f t="shared" si="17"/>
        <v>23172</v>
      </c>
    </row>
    <row r="1128" spans="1:57" ht="14.4" x14ac:dyDescent="0.3">
      <c r="A1128" t="s">
        <v>814</v>
      </c>
      <c r="C1128">
        <v>527</v>
      </c>
      <c r="D1128" t="s">
        <v>824</v>
      </c>
      <c r="E1128" t="s">
        <v>828</v>
      </c>
      <c r="F1128" t="s">
        <v>66</v>
      </c>
      <c r="G1128">
        <v>77240</v>
      </c>
      <c r="H1128">
        <v>1E-3</v>
      </c>
      <c r="I1128">
        <v>77.239999999999995</v>
      </c>
      <c r="J1128" s="1">
        <v>45046</v>
      </c>
      <c r="K1128" s="1">
        <v>45046</v>
      </c>
      <c r="N1128" s="1">
        <v>45046</v>
      </c>
      <c r="O1128" t="s">
        <v>69</v>
      </c>
      <c r="P1128" t="s">
        <v>67</v>
      </c>
      <c r="Q1128" s="1">
        <v>44244</v>
      </c>
      <c r="T1128">
        <v>0</v>
      </c>
      <c r="U1128" t="b">
        <v>0</v>
      </c>
      <c r="V1128">
        <v>527</v>
      </c>
      <c r="W1128" t="s">
        <v>66</v>
      </c>
      <c r="X1128" t="s">
        <v>813</v>
      </c>
      <c r="Y1128" t="s">
        <v>814</v>
      </c>
      <c r="Z1128" t="s">
        <v>74</v>
      </c>
      <c r="AA1128" t="s">
        <v>364</v>
      </c>
      <c r="AB1128" t="s">
        <v>61</v>
      </c>
      <c r="AC1128">
        <v>2021</v>
      </c>
      <c r="AD1128" t="s">
        <v>815</v>
      </c>
      <c r="AE1128" t="s">
        <v>826</v>
      </c>
      <c r="AF1128">
        <v>4</v>
      </c>
      <c r="AG1128">
        <v>2023</v>
      </c>
      <c r="AH1128" t="s">
        <v>70</v>
      </c>
      <c r="AI1128" t="s">
        <v>71</v>
      </c>
      <c r="AJ1128" t="s">
        <v>827</v>
      </c>
      <c r="AK1128" t="s">
        <v>72</v>
      </c>
      <c r="AL1128" t="s">
        <v>93</v>
      </c>
      <c r="AM1128" t="s">
        <v>74</v>
      </c>
      <c r="AQ1128">
        <v>0</v>
      </c>
      <c r="AT1128">
        <v>0</v>
      </c>
      <c r="AU1128">
        <v>24.5</v>
      </c>
      <c r="AV1128">
        <v>1892.3799999999901</v>
      </c>
      <c r="AW1128" t="s">
        <v>75</v>
      </c>
      <c r="AX1128">
        <v>1</v>
      </c>
      <c r="AY1128">
        <v>31</v>
      </c>
      <c r="AZ1128" s="1">
        <v>44829</v>
      </c>
      <c r="BA1128">
        <v>2023</v>
      </c>
      <c r="BB1128">
        <v>2023</v>
      </c>
      <c r="BC1128" t="s">
        <v>76</v>
      </c>
      <c r="BD1128" s="5">
        <f>VLOOKUP(BC1128,'unit cost'!$A$2:$B$17,2,FALSE)</f>
        <v>0.3</v>
      </c>
      <c r="BE1128" s="5">
        <f t="shared" ref="BE1128:BE1166" si="18">BD1128*G1128</f>
        <v>23172</v>
      </c>
    </row>
    <row r="1129" spans="1:57" ht="14.4" x14ac:dyDescent="0.3">
      <c r="A1129" t="s">
        <v>814</v>
      </c>
      <c r="C1129">
        <v>528</v>
      </c>
      <c r="D1129" t="s">
        <v>824</v>
      </c>
      <c r="E1129" t="s">
        <v>828</v>
      </c>
      <c r="F1129" t="s">
        <v>66</v>
      </c>
      <c r="G1129">
        <v>77240</v>
      </c>
      <c r="H1129">
        <v>1E-3</v>
      </c>
      <c r="I1129">
        <v>77.239999999999995</v>
      </c>
      <c r="J1129" s="1">
        <v>45199</v>
      </c>
      <c r="K1129" s="1">
        <v>45199</v>
      </c>
      <c r="N1129" s="1">
        <v>45199</v>
      </c>
      <c r="O1129" t="s">
        <v>69</v>
      </c>
      <c r="P1129" t="s">
        <v>67</v>
      </c>
      <c r="Q1129" s="1">
        <v>44244</v>
      </c>
      <c r="T1129">
        <v>0</v>
      </c>
      <c r="U1129" t="b">
        <v>0</v>
      </c>
      <c r="V1129">
        <v>528</v>
      </c>
      <c r="W1129" t="s">
        <v>66</v>
      </c>
      <c r="X1129" t="s">
        <v>813</v>
      </c>
      <c r="Y1129" t="s">
        <v>814</v>
      </c>
      <c r="Z1129" t="s">
        <v>74</v>
      </c>
      <c r="AA1129" t="s">
        <v>364</v>
      </c>
      <c r="AB1129" t="s">
        <v>61</v>
      </c>
      <c r="AC1129">
        <v>2021</v>
      </c>
      <c r="AD1129" t="s">
        <v>815</v>
      </c>
      <c r="AE1129" t="s">
        <v>826</v>
      </c>
      <c r="AF1129">
        <v>9</v>
      </c>
      <c r="AG1129">
        <v>2023</v>
      </c>
      <c r="AH1129" t="s">
        <v>70</v>
      </c>
      <c r="AI1129" t="s">
        <v>71</v>
      </c>
      <c r="AJ1129" t="s">
        <v>827</v>
      </c>
      <c r="AK1129" t="s">
        <v>72</v>
      </c>
      <c r="AL1129" t="s">
        <v>93</v>
      </c>
      <c r="AM1129" t="s">
        <v>74</v>
      </c>
      <c r="AQ1129">
        <v>0</v>
      </c>
      <c r="AT1129">
        <v>0</v>
      </c>
      <c r="AU1129">
        <v>24.5</v>
      </c>
      <c r="AV1129">
        <v>1892.3799999999901</v>
      </c>
      <c r="AW1129" t="s">
        <v>75</v>
      </c>
      <c r="AX1129">
        <v>1</v>
      </c>
      <c r="AY1129">
        <v>31</v>
      </c>
      <c r="AZ1129" s="1">
        <v>44982</v>
      </c>
      <c r="BA1129">
        <v>2023</v>
      </c>
      <c r="BB1129">
        <v>2023</v>
      </c>
      <c r="BC1129" t="s">
        <v>76</v>
      </c>
      <c r="BD1129" s="5">
        <f>VLOOKUP(BC1129,'unit cost'!$A$2:$B$17,2,FALSE)</f>
        <v>0.3</v>
      </c>
      <c r="BE1129" s="5">
        <f t="shared" si="18"/>
        <v>23172</v>
      </c>
    </row>
    <row r="1130" spans="1:57" ht="14.4" x14ac:dyDescent="0.3">
      <c r="A1130" t="s">
        <v>814</v>
      </c>
      <c r="C1130">
        <v>11</v>
      </c>
      <c r="D1130" t="s">
        <v>127</v>
      </c>
      <c r="E1130" t="s">
        <v>93</v>
      </c>
      <c r="F1130" t="s">
        <v>99</v>
      </c>
      <c r="G1130">
        <v>379440</v>
      </c>
      <c r="H1130">
        <v>1</v>
      </c>
      <c r="I1130">
        <v>379440</v>
      </c>
      <c r="J1130" s="1">
        <v>43530</v>
      </c>
      <c r="K1130" s="1">
        <v>43496</v>
      </c>
      <c r="N1130" s="1">
        <v>43530</v>
      </c>
      <c r="O1130" t="s">
        <v>56</v>
      </c>
      <c r="P1130" t="s">
        <v>67</v>
      </c>
      <c r="Q1130" s="1">
        <v>43581</v>
      </c>
      <c r="T1130">
        <v>0</v>
      </c>
      <c r="U1130" t="b">
        <v>0</v>
      </c>
      <c r="V1130" t="s">
        <v>829</v>
      </c>
      <c r="W1130" t="s">
        <v>83</v>
      </c>
      <c r="X1130" t="s">
        <v>813</v>
      </c>
      <c r="Y1130" t="s">
        <v>814</v>
      </c>
      <c r="Z1130" t="s">
        <v>830</v>
      </c>
      <c r="AA1130" t="s">
        <v>364</v>
      </c>
      <c r="AB1130" t="s">
        <v>61</v>
      </c>
      <c r="AC1130">
        <v>2021</v>
      </c>
      <c r="AD1130" t="s">
        <v>831</v>
      </c>
      <c r="AE1130" t="s">
        <v>832</v>
      </c>
      <c r="AF1130">
        <v>3</v>
      </c>
      <c r="AG1130">
        <v>2019</v>
      </c>
      <c r="AH1130" t="s">
        <v>86</v>
      </c>
      <c r="AI1130" t="s">
        <v>127</v>
      </c>
      <c r="AJ1130" t="s">
        <v>833</v>
      </c>
      <c r="AK1130" t="s">
        <v>129</v>
      </c>
      <c r="AL1130" t="s">
        <v>93</v>
      </c>
      <c r="AM1130" t="s">
        <v>130</v>
      </c>
      <c r="AQ1130">
        <v>0</v>
      </c>
      <c r="AT1130">
        <v>0</v>
      </c>
      <c r="AU1130">
        <v>0.26</v>
      </c>
      <c r="AV1130">
        <v>98654.399999999994</v>
      </c>
      <c r="AW1130" t="s">
        <v>131</v>
      </c>
      <c r="AX1130">
        <v>3</v>
      </c>
      <c r="AY1130">
        <v>16</v>
      </c>
      <c r="AZ1130" s="1">
        <v>43418</v>
      </c>
      <c r="BA1130">
        <v>2019</v>
      </c>
      <c r="BB1130">
        <v>2019</v>
      </c>
      <c r="BC1130" t="s">
        <v>132</v>
      </c>
      <c r="BD1130" s="5">
        <f>VLOOKUP(BC1130,'unit cost'!$A$2:$B$17,2,FALSE)</f>
        <v>0.26300000000000001</v>
      </c>
      <c r="BE1130" s="5">
        <f t="shared" si="18"/>
        <v>99792.72</v>
      </c>
    </row>
    <row r="1131" spans="1:57" ht="388.8" x14ac:dyDescent="0.3">
      <c r="A1131" t="s">
        <v>814</v>
      </c>
      <c r="C1131">
        <v>15</v>
      </c>
      <c r="D1131" t="s">
        <v>104</v>
      </c>
      <c r="E1131" t="s">
        <v>93</v>
      </c>
      <c r="F1131" t="s">
        <v>99</v>
      </c>
      <c r="G1131">
        <v>338800</v>
      </c>
      <c r="H1131">
        <v>1</v>
      </c>
      <c r="I1131">
        <v>338800</v>
      </c>
      <c r="J1131" s="1">
        <v>43530</v>
      </c>
      <c r="K1131" s="1">
        <v>43585</v>
      </c>
      <c r="N1131" s="1">
        <v>43530</v>
      </c>
      <c r="O1131" t="s">
        <v>56</v>
      </c>
      <c r="P1131" s="2" t="s">
        <v>834</v>
      </c>
      <c r="Q1131" s="1">
        <v>44047</v>
      </c>
      <c r="T1131">
        <v>677080</v>
      </c>
      <c r="U1131" t="b">
        <v>0</v>
      </c>
      <c r="V1131" t="s">
        <v>835</v>
      </c>
      <c r="W1131" t="s">
        <v>83</v>
      </c>
      <c r="X1131" t="s">
        <v>813</v>
      </c>
      <c r="Y1131" t="s">
        <v>814</v>
      </c>
      <c r="Z1131" t="s">
        <v>830</v>
      </c>
      <c r="AA1131" t="s">
        <v>364</v>
      </c>
      <c r="AB1131" t="s">
        <v>61</v>
      </c>
      <c r="AC1131">
        <v>2021</v>
      </c>
      <c r="AD1131" t="s">
        <v>831</v>
      </c>
      <c r="AE1131" t="s">
        <v>836</v>
      </c>
      <c r="AF1131">
        <v>3</v>
      </c>
      <c r="AG1131">
        <v>2019</v>
      </c>
      <c r="AH1131" t="s">
        <v>86</v>
      </c>
      <c r="AI1131" t="s">
        <v>104</v>
      </c>
      <c r="AJ1131" t="s">
        <v>837</v>
      </c>
      <c r="AK1131" t="s">
        <v>106</v>
      </c>
      <c r="AL1131" t="s">
        <v>93</v>
      </c>
      <c r="AM1131" t="s">
        <v>107</v>
      </c>
      <c r="AQ1131">
        <v>0</v>
      </c>
      <c r="AT1131">
        <v>0</v>
      </c>
      <c r="AU1131">
        <v>0.78</v>
      </c>
      <c r="AV1131">
        <v>264264</v>
      </c>
      <c r="AW1131" t="s">
        <v>107</v>
      </c>
      <c r="AX1131">
        <v>3</v>
      </c>
      <c r="AY1131">
        <v>45</v>
      </c>
      <c r="AZ1131" s="1">
        <v>43215</v>
      </c>
      <c r="BA1131">
        <v>2018</v>
      </c>
      <c r="BB1131">
        <v>2018</v>
      </c>
      <c r="BC1131" t="s">
        <v>108</v>
      </c>
      <c r="BD1131" s="5">
        <f>VLOOKUP(BC1131,'unit cost'!$A$2:$B$17,2,FALSE)</f>
        <v>0.82799999999999996</v>
      </c>
      <c r="BE1131" s="5">
        <f t="shared" si="18"/>
        <v>280526.39999999997</v>
      </c>
    </row>
    <row r="1132" spans="1:57" ht="14.4" x14ac:dyDescent="0.3">
      <c r="A1132" t="s">
        <v>814</v>
      </c>
      <c r="C1132">
        <v>19</v>
      </c>
      <c r="D1132" t="s">
        <v>135</v>
      </c>
      <c r="E1132" t="s">
        <v>93</v>
      </c>
      <c r="F1132" t="s">
        <v>99</v>
      </c>
      <c r="G1132">
        <v>83520</v>
      </c>
      <c r="H1132">
        <v>1</v>
      </c>
      <c r="I1132">
        <v>83520</v>
      </c>
      <c r="J1132" s="1">
        <v>43530</v>
      </c>
      <c r="K1132" s="1">
        <v>43496</v>
      </c>
      <c r="N1132" s="1">
        <v>43530</v>
      </c>
      <c r="O1132" t="s">
        <v>56</v>
      </c>
      <c r="P1132" t="s">
        <v>67</v>
      </c>
      <c r="Q1132" s="1">
        <v>43581</v>
      </c>
      <c r="T1132">
        <v>0</v>
      </c>
      <c r="U1132" t="b">
        <v>0</v>
      </c>
      <c r="V1132" t="s">
        <v>829</v>
      </c>
      <c r="W1132" t="s">
        <v>83</v>
      </c>
      <c r="X1132" t="s">
        <v>813</v>
      </c>
      <c r="Y1132" t="s">
        <v>814</v>
      </c>
      <c r="Z1132" t="s">
        <v>830</v>
      </c>
      <c r="AA1132" t="s">
        <v>364</v>
      </c>
      <c r="AB1132" t="s">
        <v>61</v>
      </c>
      <c r="AC1132">
        <v>2021</v>
      </c>
      <c r="AD1132" t="s">
        <v>831</v>
      </c>
      <c r="AE1132" t="s">
        <v>838</v>
      </c>
      <c r="AF1132">
        <v>3</v>
      </c>
      <c r="AG1132">
        <v>2019</v>
      </c>
      <c r="AH1132" t="s">
        <v>86</v>
      </c>
      <c r="AI1132" t="s">
        <v>135</v>
      </c>
      <c r="AJ1132" t="s">
        <v>839</v>
      </c>
      <c r="AK1132" t="s">
        <v>137</v>
      </c>
      <c r="AL1132" t="s">
        <v>93</v>
      </c>
      <c r="AM1132" t="s">
        <v>138</v>
      </c>
      <c r="AQ1132">
        <v>0</v>
      </c>
      <c r="AT1132">
        <v>0</v>
      </c>
      <c r="AU1132">
        <v>0.3</v>
      </c>
      <c r="AV1132">
        <v>25056</v>
      </c>
      <c r="AW1132" t="s">
        <v>131</v>
      </c>
      <c r="AX1132">
        <v>3</v>
      </c>
      <c r="AY1132">
        <v>16</v>
      </c>
      <c r="AZ1132" s="1">
        <v>43418</v>
      </c>
      <c r="BA1132">
        <v>2019</v>
      </c>
      <c r="BB1132">
        <v>2019</v>
      </c>
      <c r="BC1132" t="s">
        <v>139</v>
      </c>
      <c r="BD1132" s="5">
        <f>VLOOKUP(BC1132,'unit cost'!$A$2:$B$17,2,FALSE)</f>
        <v>0.32800000000000001</v>
      </c>
      <c r="BE1132" s="5">
        <f t="shared" si="18"/>
        <v>27394.560000000001</v>
      </c>
    </row>
    <row r="1133" spans="1:57" ht="14.4" x14ac:dyDescent="0.3">
      <c r="A1133" t="s">
        <v>814</v>
      </c>
      <c r="C1133">
        <v>32</v>
      </c>
      <c r="D1133" t="s">
        <v>184</v>
      </c>
      <c r="E1133" t="s">
        <v>93</v>
      </c>
      <c r="F1133" t="s">
        <v>99</v>
      </c>
      <c r="G1133">
        <v>2500</v>
      </c>
      <c r="H1133">
        <v>1</v>
      </c>
      <c r="I1133">
        <v>2500</v>
      </c>
      <c r="J1133" s="1">
        <v>43530</v>
      </c>
      <c r="K1133" s="1">
        <v>43496</v>
      </c>
      <c r="N1133" s="1">
        <v>43530</v>
      </c>
      <c r="O1133" t="s">
        <v>56</v>
      </c>
      <c r="P1133" t="s">
        <v>67</v>
      </c>
      <c r="Q1133" s="1">
        <v>43581</v>
      </c>
      <c r="T1133">
        <v>0</v>
      </c>
      <c r="U1133" t="b">
        <v>0</v>
      </c>
      <c r="V1133" t="s">
        <v>840</v>
      </c>
      <c r="W1133" t="s">
        <v>83</v>
      </c>
      <c r="X1133" t="s">
        <v>813</v>
      </c>
      <c r="Y1133" t="s">
        <v>814</v>
      </c>
      <c r="Z1133" t="s">
        <v>830</v>
      </c>
      <c r="AA1133" t="s">
        <v>364</v>
      </c>
      <c r="AB1133" t="s">
        <v>61</v>
      </c>
      <c r="AC1133">
        <v>2021</v>
      </c>
      <c r="AD1133" t="s">
        <v>831</v>
      </c>
      <c r="AE1133" t="s">
        <v>841</v>
      </c>
      <c r="AF1133">
        <v>3</v>
      </c>
      <c r="AG1133">
        <v>2019</v>
      </c>
      <c r="AH1133" t="s">
        <v>86</v>
      </c>
      <c r="AI1133" t="s">
        <v>184</v>
      </c>
      <c r="AJ1133" t="s">
        <v>842</v>
      </c>
      <c r="AK1133" t="s">
        <v>186</v>
      </c>
      <c r="AL1133" t="s">
        <v>93</v>
      </c>
      <c r="AM1133" t="s">
        <v>187</v>
      </c>
      <c r="AQ1133">
        <v>0</v>
      </c>
      <c r="AT1133">
        <v>0</v>
      </c>
      <c r="AU1133">
        <v>1.47</v>
      </c>
      <c r="AV1133">
        <v>3675</v>
      </c>
      <c r="AW1133" t="s">
        <v>187</v>
      </c>
      <c r="AX1133">
        <v>3</v>
      </c>
      <c r="AY1133">
        <v>28</v>
      </c>
      <c r="AZ1133" s="1">
        <v>43334</v>
      </c>
      <c r="BA1133">
        <v>2018</v>
      </c>
      <c r="BB1133">
        <v>2019</v>
      </c>
      <c r="BC1133" t="s">
        <v>188</v>
      </c>
      <c r="BD1133" s="5">
        <f>VLOOKUP(BC1133,'unit cost'!$A$2:$B$17,2,FALSE)</f>
        <v>1.48</v>
      </c>
      <c r="BE1133" s="5">
        <f t="shared" si="18"/>
        <v>3700</v>
      </c>
    </row>
    <row r="1134" spans="1:57" ht="14.4" x14ac:dyDescent="0.3">
      <c r="A1134" t="s">
        <v>814</v>
      </c>
      <c r="C1134">
        <v>36</v>
      </c>
      <c r="D1134" t="s">
        <v>119</v>
      </c>
      <c r="E1134" t="s">
        <v>94</v>
      </c>
      <c r="F1134" t="s">
        <v>99</v>
      </c>
      <c r="G1134">
        <v>3500</v>
      </c>
      <c r="H1134">
        <v>1</v>
      </c>
      <c r="I1134">
        <v>3500</v>
      </c>
      <c r="J1134" s="1">
        <v>43465</v>
      </c>
      <c r="K1134" s="1">
        <v>43799</v>
      </c>
      <c r="N1134" s="1">
        <v>43465</v>
      </c>
      <c r="O1134" t="s">
        <v>56</v>
      </c>
      <c r="P1134" t="s">
        <v>67</v>
      </c>
      <c r="Q1134" s="1">
        <v>43570</v>
      </c>
      <c r="T1134">
        <v>0</v>
      </c>
      <c r="U1134" t="b">
        <v>0</v>
      </c>
      <c r="V1134">
        <v>36</v>
      </c>
      <c r="W1134" t="s">
        <v>94</v>
      </c>
      <c r="X1134" t="s">
        <v>813</v>
      </c>
      <c r="Y1134" t="s">
        <v>814</v>
      </c>
      <c r="Z1134" t="s">
        <v>830</v>
      </c>
      <c r="AA1134" t="s">
        <v>364</v>
      </c>
      <c r="AB1134" t="s">
        <v>61</v>
      </c>
      <c r="AC1134">
        <v>2021</v>
      </c>
      <c r="AD1134" t="s">
        <v>831</v>
      </c>
      <c r="AE1134" t="s">
        <v>843</v>
      </c>
      <c r="AF1134">
        <v>12</v>
      </c>
      <c r="AG1134">
        <v>2018</v>
      </c>
      <c r="AH1134" t="s">
        <v>94</v>
      </c>
      <c r="AI1134" t="s">
        <v>119</v>
      </c>
      <c r="AJ1134" t="s">
        <v>844</v>
      </c>
      <c r="AK1134" t="s">
        <v>121</v>
      </c>
      <c r="AL1134" t="s">
        <v>93</v>
      </c>
      <c r="AM1134" t="s">
        <v>122</v>
      </c>
      <c r="AQ1134">
        <v>0</v>
      </c>
      <c r="AT1134">
        <v>0</v>
      </c>
      <c r="AU1134">
        <v>8.5</v>
      </c>
      <c r="AV1134">
        <v>29750</v>
      </c>
      <c r="AW1134" t="s">
        <v>123</v>
      </c>
      <c r="AX1134">
        <v>3</v>
      </c>
      <c r="AY1134">
        <v>14</v>
      </c>
      <c r="AZ1134" s="1">
        <v>43367</v>
      </c>
      <c r="BA1134">
        <v>2019</v>
      </c>
      <c r="BB1134">
        <v>2019</v>
      </c>
      <c r="BC1134" t="s">
        <v>124</v>
      </c>
      <c r="BD1134" s="5">
        <f>VLOOKUP(BC1134,'unit cost'!$A$2:$B$17,2,FALSE)</f>
        <v>8.5</v>
      </c>
      <c r="BE1134" s="5">
        <f t="shared" si="18"/>
        <v>29750</v>
      </c>
    </row>
    <row r="1135" spans="1:57" ht="14.4" x14ac:dyDescent="0.3">
      <c r="A1135" t="s">
        <v>814</v>
      </c>
      <c r="C1135">
        <v>37</v>
      </c>
      <c r="D1135" t="s">
        <v>119</v>
      </c>
      <c r="E1135" t="s">
        <v>94</v>
      </c>
      <c r="F1135" t="s">
        <v>55</v>
      </c>
      <c r="G1135">
        <v>26400</v>
      </c>
      <c r="H1135">
        <v>1</v>
      </c>
      <c r="I1135">
        <v>26400</v>
      </c>
      <c r="J1135" s="1">
        <v>44042</v>
      </c>
      <c r="K1135" s="1">
        <v>44074</v>
      </c>
      <c r="N1135" s="1">
        <v>44042</v>
      </c>
      <c r="O1135" t="s">
        <v>56</v>
      </c>
      <c r="P1135" t="s">
        <v>57</v>
      </c>
      <c r="Q1135" s="1">
        <v>44047</v>
      </c>
      <c r="T1135">
        <v>0</v>
      </c>
      <c r="U1135" t="b">
        <v>0</v>
      </c>
      <c r="V1135" t="s">
        <v>845</v>
      </c>
      <c r="W1135" t="s">
        <v>94</v>
      </c>
      <c r="X1135" t="s">
        <v>813</v>
      </c>
      <c r="Y1135" t="s">
        <v>814</v>
      </c>
      <c r="Z1135" t="s">
        <v>830</v>
      </c>
      <c r="AA1135" t="s">
        <v>364</v>
      </c>
      <c r="AB1135" t="s">
        <v>61</v>
      </c>
      <c r="AC1135">
        <v>2021</v>
      </c>
      <c r="AD1135" t="s">
        <v>831</v>
      </c>
      <c r="AE1135" t="s">
        <v>843</v>
      </c>
      <c r="AF1135">
        <v>7</v>
      </c>
      <c r="AG1135">
        <v>2020</v>
      </c>
      <c r="AH1135" t="s">
        <v>94</v>
      </c>
      <c r="AI1135" t="s">
        <v>119</v>
      </c>
      <c r="AJ1135" t="s">
        <v>844</v>
      </c>
      <c r="AK1135" t="s">
        <v>121</v>
      </c>
      <c r="AL1135" t="s">
        <v>93</v>
      </c>
      <c r="AM1135" t="s">
        <v>122</v>
      </c>
      <c r="AQ1135">
        <v>0</v>
      </c>
      <c r="AT1135">
        <v>0</v>
      </c>
      <c r="AU1135">
        <v>8.5</v>
      </c>
      <c r="AV1135">
        <v>224400</v>
      </c>
      <c r="AW1135" t="s">
        <v>123</v>
      </c>
      <c r="AX1135">
        <v>3</v>
      </c>
      <c r="AY1135">
        <v>14</v>
      </c>
      <c r="AZ1135" s="1">
        <v>43944</v>
      </c>
      <c r="BA1135">
        <v>2020</v>
      </c>
      <c r="BB1135">
        <v>2020</v>
      </c>
      <c r="BC1135" t="s">
        <v>124</v>
      </c>
      <c r="BD1135" s="5">
        <f>VLOOKUP(BC1135,'unit cost'!$A$2:$B$17,2,FALSE)</f>
        <v>8.5</v>
      </c>
      <c r="BE1135" s="5">
        <f t="shared" si="18"/>
        <v>224400</v>
      </c>
    </row>
    <row r="1136" spans="1:57" ht="14.4" x14ac:dyDescent="0.3">
      <c r="A1136" t="s">
        <v>814</v>
      </c>
      <c r="C1136">
        <v>70</v>
      </c>
      <c r="D1136" t="s">
        <v>111</v>
      </c>
      <c r="E1136" t="s">
        <v>93</v>
      </c>
      <c r="F1136" t="s">
        <v>99</v>
      </c>
      <c r="G1136">
        <v>2100</v>
      </c>
      <c r="H1136">
        <v>1</v>
      </c>
      <c r="I1136">
        <v>2100</v>
      </c>
      <c r="J1136" s="1">
        <v>43510</v>
      </c>
      <c r="K1136" s="1">
        <v>43496</v>
      </c>
      <c r="N1136" s="1">
        <v>43510</v>
      </c>
      <c r="O1136" t="s">
        <v>56</v>
      </c>
      <c r="P1136" t="s">
        <v>67</v>
      </c>
      <c r="Q1136" s="1">
        <v>43581</v>
      </c>
      <c r="T1136">
        <v>1815</v>
      </c>
      <c r="U1136" t="b">
        <v>0</v>
      </c>
      <c r="V1136" t="s">
        <v>846</v>
      </c>
      <c r="W1136" t="s">
        <v>83</v>
      </c>
      <c r="X1136" t="s">
        <v>813</v>
      </c>
      <c r="Y1136" t="s">
        <v>814</v>
      </c>
      <c r="Z1136" t="s">
        <v>830</v>
      </c>
      <c r="AA1136" t="s">
        <v>364</v>
      </c>
      <c r="AB1136" t="s">
        <v>61</v>
      </c>
      <c r="AC1136">
        <v>2021</v>
      </c>
      <c r="AD1136" t="s">
        <v>831</v>
      </c>
      <c r="AE1136" t="s">
        <v>847</v>
      </c>
      <c r="AF1136">
        <v>2</v>
      </c>
      <c r="AG1136">
        <v>2019</v>
      </c>
      <c r="AH1136" t="s">
        <v>86</v>
      </c>
      <c r="AI1136" t="s">
        <v>111</v>
      </c>
      <c r="AJ1136" t="s">
        <v>113</v>
      </c>
      <c r="AK1136" t="s">
        <v>113</v>
      </c>
      <c r="AL1136" t="s">
        <v>93</v>
      </c>
      <c r="AM1136" t="s">
        <v>114</v>
      </c>
      <c r="AQ1136">
        <v>0</v>
      </c>
      <c r="AT1136">
        <v>0</v>
      </c>
      <c r="AU1136">
        <v>0.35</v>
      </c>
      <c r="AV1136">
        <v>735</v>
      </c>
      <c r="AW1136" t="s">
        <v>115</v>
      </c>
      <c r="AX1136">
        <v>3</v>
      </c>
      <c r="AY1136">
        <v>0</v>
      </c>
      <c r="AZ1136" s="1">
        <v>43510</v>
      </c>
      <c r="BA1136">
        <v>2019</v>
      </c>
      <c r="BB1136">
        <v>2019</v>
      </c>
      <c r="BC1136" t="s">
        <v>116</v>
      </c>
      <c r="BD1136" s="5">
        <f>VLOOKUP(BC1136,'unit cost'!$A$2:$B$17,2,FALSE)</f>
        <v>0.29599999999999999</v>
      </c>
      <c r="BE1136" s="5">
        <f t="shared" si="18"/>
        <v>621.6</v>
      </c>
    </row>
    <row r="1137" spans="1:57" ht="14.4" x14ac:dyDescent="0.3">
      <c r="A1137" t="s">
        <v>814</v>
      </c>
      <c r="C1137">
        <v>76</v>
      </c>
      <c r="D1137" t="s">
        <v>119</v>
      </c>
      <c r="E1137" t="s">
        <v>93</v>
      </c>
      <c r="F1137" t="s">
        <v>55</v>
      </c>
      <c r="G1137">
        <v>9800</v>
      </c>
      <c r="H1137">
        <v>1</v>
      </c>
      <c r="I1137">
        <v>9800</v>
      </c>
      <c r="J1137" s="1">
        <v>43789</v>
      </c>
      <c r="K1137" s="1">
        <v>43585</v>
      </c>
      <c r="N1137" s="1">
        <v>43789</v>
      </c>
      <c r="O1137" t="s">
        <v>56</v>
      </c>
      <c r="P1137" t="s">
        <v>57</v>
      </c>
      <c r="Q1137" s="1">
        <v>43836</v>
      </c>
      <c r="T1137">
        <v>0</v>
      </c>
      <c r="U1137" t="b">
        <v>0</v>
      </c>
      <c r="V1137" t="s">
        <v>848</v>
      </c>
      <c r="W1137" t="s">
        <v>83</v>
      </c>
      <c r="X1137" t="s">
        <v>813</v>
      </c>
      <c r="Y1137" t="s">
        <v>814</v>
      </c>
      <c r="Z1137" t="s">
        <v>830</v>
      </c>
      <c r="AA1137" t="s">
        <v>364</v>
      </c>
      <c r="AB1137" t="s">
        <v>61</v>
      </c>
      <c r="AC1137">
        <v>2021</v>
      </c>
      <c r="AD1137" t="s">
        <v>831</v>
      </c>
      <c r="AE1137" t="s">
        <v>843</v>
      </c>
      <c r="AF1137">
        <v>11</v>
      </c>
      <c r="AG1137">
        <v>2019</v>
      </c>
      <c r="AH1137" t="s">
        <v>86</v>
      </c>
      <c r="AI1137" t="s">
        <v>119</v>
      </c>
      <c r="AJ1137" t="s">
        <v>844</v>
      </c>
      <c r="AK1137" t="s">
        <v>121</v>
      </c>
      <c r="AL1137" t="s">
        <v>93</v>
      </c>
      <c r="AM1137" t="s">
        <v>122</v>
      </c>
      <c r="AQ1137">
        <v>0</v>
      </c>
      <c r="AT1137">
        <v>0</v>
      </c>
      <c r="AU1137">
        <v>8.5</v>
      </c>
      <c r="AV1137">
        <v>83300</v>
      </c>
      <c r="AW1137" t="s">
        <v>123</v>
      </c>
      <c r="AX1137">
        <v>3</v>
      </c>
      <c r="AY1137">
        <v>14</v>
      </c>
      <c r="AZ1137" s="1">
        <v>43691</v>
      </c>
      <c r="BA1137">
        <v>2019</v>
      </c>
      <c r="BB1137">
        <v>2020</v>
      </c>
      <c r="BC1137" t="s">
        <v>124</v>
      </c>
      <c r="BD1137" s="5">
        <f>VLOOKUP(BC1137,'unit cost'!$A$2:$B$17,2,FALSE)</f>
        <v>8.5</v>
      </c>
      <c r="BE1137" s="5">
        <f t="shared" si="18"/>
        <v>83300</v>
      </c>
    </row>
    <row r="1138" spans="1:57" ht="14.4" x14ac:dyDescent="0.3">
      <c r="A1138" t="s">
        <v>814</v>
      </c>
      <c r="C1138">
        <v>78</v>
      </c>
      <c r="D1138" t="s">
        <v>135</v>
      </c>
      <c r="E1138" t="s">
        <v>93</v>
      </c>
      <c r="F1138" t="s">
        <v>55</v>
      </c>
      <c r="G1138">
        <v>60480</v>
      </c>
      <c r="H1138">
        <v>1</v>
      </c>
      <c r="I1138">
        <v>60480</v>
      </c>
      <c r="J1138" s="1">
        <v>43783</v>
      </c>
      <c r="K1138" s="1">
        <v>43585</v>
      </c>
      <c r="N1138" s="1">
        <v>43783</v>
      </c>
      <c r="O1138" t="s">
        <v>56</v>
      </c>
      <c r="P1138" t="s">
        <v>57</v>
      </c>
      <c r="Q1138" s="1">
        <v>43836</v>
      </c>
      <c r="T1138">
        <v>0</v>
      </c>
      <c r="U1138" t="b">
        <v>0</v>
      </c>
      <c r="V1138" t="s">
        <v>829</v>
      </c>
      <c r="W1138" t="s">
        <v>83</v>
      </c>
      <c r="X1138" t="s">
        <v>813</v>
      </c>
      <c r="Y1138" t="s">
        <v>814</v>
      </c>
      <c r="Z1138" t="s">
        <v>830</v>
      </c>
      <c r="AA1138" t="s">
        <v>364</v>
      </c>
      <c r="AB1138" t="s">
        <v>61</v>
      </c>
      <c r="AC1138">
        <v>2021</v>
      </c>
      <c r="AD1138" t="s">
        <v>831</v>
      </c>
      <c r="AE1138" t="s">
        <v>838</v>
      </c>
      <c r="AF1138">
        <v>11</v>
      </c>
      <c r="AG1138">
        <v>2019</v>
      </c>
      <c r="AH1138" t="s">
        <v>86</v>
      </c>
      <c r="AI1138" t="s">
        <v>135</v>
      </c>
      <c r="AJ1138" t="s">
        <v>839</v>
      </c>
      <c r="AK1138" t="s">
        <v>137</v>
      </c>
      <c r="AL1138" t="s">
        <v>93</v>
      </c>
      <c r="AM1138" t="s">
        <v>138</v>
      </c>
      <c r="AQ1138">
        <v>0</v>
      </c>
      <c r="AT1138">
        <v>0</v>
      </c>
      <c r="AU1138">
        <v>0.3</v>
      </c>
      <c r="AV1138">
        <v>18144</v>
      </c>
      <c r="AW1138" t="s">
        <v>131</v>
      </c>
      <c r="AX1138">
        <v>3</v>
      </c>
      <c r="AY1138">
        <v>16</v>
      </c>
      <c r="AZ1138" s="1">
        <v>43671</v>
      </c>
      <c r="BA1138">
        <v>2019</v>
      </c>
      <c r="BB1138">
        <v>2020</v>
      </c>
      <c r="BC1138" t="s">
        <v>139</v>
      </c>
      <c r="BD1138" s="5">
        <f>VLOOKUP(BC1138,'unit cost'!$A$2:$B$17,2,FALSE)</f>
        <v>0.32800000000000001</v>
      </c>
      <c r="BE1138" s="5">
        <f t="shared" si="18"/>
        <v>19837.440000000002</v>
      </c>
    </row>
    <row r="1139" spans="1:57" ht="14.4" x14ac:dyDescent="0.3">
      <c r="A1139" t="s">
        <v>814</v>
      </c>
      <c r="C1139">
        <v>79</v>
      </c>
      <c r="D1139" t="s">
        <v>184</v>
      </c>
      <c r="E1139" t="s">
        <v>93</v>
      </c>
      <c r="F1139" t="s">
        <v>55</v>
      </c>
      <c r="G1139">
        <v>1750</v>
      </c>
      <c r="H1139">
        <v>1</v>
      </c>
      <c r="I1139">
        <v>1750</v>
      </c>
      <c r="J1139" s="1">
        <v>43797</v>
      </c>
      <c r="K1139" s="1">
        <v>43585</v>
      </c>
      <c r="N1139" s="1">
        <v>43797</v>
      </c>
      <c r="O1139" t="s">
        <v>56</v>
      </c>
      <c r="P1139" t="s">
        <v>57</v>
      </c>
      <c r="Q1139" s="1">
        <v>44047</v>
      </c>
      <c r="T1139">
        <v>0</v>
      </c>
      <c r="U1139" t="b">
        <v>0</v>
      </c>
      <c r="V1139" t="s">
        <v>840</v>
      </c>
      <c r="W1139" t="s">
        <v>83</v>
      </c>
      <c r="X1139" t="s">
        <v>813</v>
      </c>
      <c r="Y1139" t="s">
        <v>814</v>
      </c>
      <c r="Z1139" t="s">
        <v>830</v>
      </c>
      <c r="AA1139" t="s">
        <v>364</v>
      </c>
      <c r="AB1139" t="s">
        <v>61</v>
      </c>
      <c r="AC1139">
        <v>2021</v>
      </c>
      <c r="AD1139" t="s">
        <v>831</v>
      </c>
      <c r="AE1139" t="s">
        <v>841</v>
      </c>
      <c r="AF1139">
        <v>11</v>
      </c>
      <c r="AG1139">
        <v>2019</v>
      </c>
      <c r="AH1139" t="s">
        <v>86</v>
      </c>
      <c r="AI1139" t="s">
        <v>184</v>
      </c>
      <c r="AJ1139" t="s">
        <v>842</v>
      </c>
      <c r="AK1139" t="s">
        <v>186</v>
      </c>
      <c r="AL1139" t="s">
        <v>93</v>
      </c>
      <c r="AM1139" t="s">
        <v>187</v>
      </c>
      <c r="AQ1139">
        <v>0</v>
      </c>
      <c r="AT1139">
        <v>0</v>
      </c>
      <c r="AU1139">
        <v>1.47</v>
      </c>
      <c r="AV1139">
        <v>2572.5</v>
      </c>
      <c r="AW1139" t="s">
        <v>187</v>
      </c>
      <c r="AX1139">
        <v>3</v>
      </c>
      <c r="AY1139">
        <v>28</v>
      </c>
      <c r="AZ1139" s="1">
        <v>43601</v>
      </c>
      <c r="BA1139">
        <v>2019</v>
      </c>
      <c r="BB1139">
        <v>2019</v>
      </c>
      <c r="BC1139" t="s">
        <v>188</v>
      </c>
      <c r="BD1139" s="5">
        <f>VLOOKUP(BC1139,'unit cost'!$A$2:$B$17,2,FALSE)</f>
        <v>1.48</v>
      </c>
      <c r="BE1139" s="5">
        <f t="shared" si="18"/>
        <v>2590</v>
      </c>
    </row>
    <row r="1140" spans="1:57" ht="14.4" x14ac:dyDescent="0.3">
      <c r="A1140" t="s">
        <v>814</v>
      </c>
      <c r="C1140">
        <v>80</v>
      </c>
      <c r="D1140" t="s">
        <v>111</v>
      </c>
      <c r="E1140" t="s">
        <v>93</v>
      </c>
      <c r="F1140" t="s">
        <v>55</v>
      </c>
      <c r="G1140">
        <v>1800</v>
      </c>
      <c r="H1140">
        <v>1</v>
      </c>
      <c r="I1140">
        <v>1800</v>
      </c>
      <c r="J1140" s="1">
        <v>43642</v>
      </c>
      <c r="K1140" s="1">
        <v>43585</v>
      </c>
      <c r="N1140" s="1">
        <v>43642</v>
      </c>
      <c r="O1140" t="s">
        <v>56</v>
      </c>
      <c r="P1140" t="s">
        <v>57</v>
      </c>
      <c r="Q1140" s="1">
        <v>44047</v>
      </c>
      <c r="T1140">
        <v>0</v>
      </c>
      <c r="U1140" t="b">
        <v>0</v>
      </c>
      <c r="V1140" t="s">
        <v>846</v>
      </c>
      <c r="W1140" t="s">
        <v>83</v>
      </c>
      <c r="X1140" t="s">
        <v>813</v>
      </c>
      <c r="Y1140" t="s">
        <v>814</v>
      </c>
      <c r="Z1140" t="s">
        <v>830</v>
      </c>
      <c r="AA1140" t="s">
        <v>364</v>
      </c>
      <c r="AB1140" t="s">
        <v>61</v>
      </c>
      <c r="AC1140">
        <v>2021</v>
      </c>
      <c r="AD1140" t="s">
        <v>831</v>
      </c>
      <c r="AE1140" t="s">
        <v>847</v>
      </c>
      <c r="AF1140">
        <v>6</v>
      </c>
      <c r="AG1140">
        <v>2019</v>
      </c>
      <c r="AH1140" t="s">
        <v>86</v>
      </c>
      <c r="AI1140" t="s">
        <v>111</v>
      </c>
      <c r="AJ1140" t="s">
        <v>113</v>
      </c>
      <c r="AK1140" t="s">
        <v>113</v>
      </c>
      <c r="AL1140" t="s">
        <v>93</v>
      </c>
      <c r="AM1140" t="s">
        <v>114</v>
      </c>
      <c r="AQ1140">
        <v>0</v>
      </c>
      <c r="AT1140">
        <v>0</v>
      </c>
      <c r="AU1140">
        <v>0.35</v>
      </c>
      <c r="AV1140">
        <v>630</v>
      </c>
      <c r="AW1140" t="s">
        <v>115</v>
      </c>
      <c r="AX1140">
        <v>3</v>
      </c>
      <c r="AY1140">
        <v>0</v>
      </c>
      <c r="AZ1140" s="1">
        <v>43642</v>
      </c>
      <c r="BA1140">
        <v>2019</v>
      </c>
      <c r="BB1140">
        <v>2020</v>
      </c>
      <c r="BC1140" t="s">
        <v>116</v>
      </c>
      <c r="BD1140" s="5">
        <f>VLOOKUP(BC1140,'unit cost'!$A$2:$B$17,2,FALSE)</f>
        <v>0.29599999999999999</v>
      </c>
      <c r="BE1140" s="5">
        <f t="shared" si="18"/>
        <v>532.79999999999995</v>
      </c>
    </row>
    <row r="1141" spans="1:57" ht="14.4" x14ac:dyDescent="0.3">
      <c r="A1141" t="s">
        <v>814</v>
      </c>
      <c r="C1141">
        <v>96</v>
      </c>
      <c r="D1141" t="s">
        <v>135</v>
      </c>
      <c r="E1141" t="s">
        <v>93</v>
      </c>
      <c r="F1141" t="s">
        <v>55</v>
      </c>
      <c r="G1141">
        <v>92160</v>
      </c>
      <c r="H1141">
        <v>1</v>
      </c>
      <c r="I1141">
        <v>92160</v>
      </c>
      <c r="J1141" s="1">
        <v>43888</v>
      </c>
      <c r="K1141" s="1">
        <v>43890</v>
      </c>
      <c r="N1141" s="1">
        <v>43888</v>
      </c>
      <c r="O1141" t="s">
        <v>56</v>
      </c>
      <c r="P1141" t="s">
        <v>67</v>
      </c>
      <c r="Q1141" s="1">
        <v>43896</v>
      </c>
      <c r="T1141">
        <v>0</v>
      </c>
      <c r="U1141" t="b">
        <v>0</v>
      </c>
      <c r="V1141" t="s">
        <v>849</v>
      </c>
      <c r="W1141" t="s">
        <v>83</v>
      </c>
      <c r="X1141" t="s">
        <v>813</v>
      </c>
      <c r="Y1141" t="s">
        <v>814</v>
      </c>
      <c r="Z1141" t="s">
        <v>830</v>
      </c>
      <c r="AA1141" t="s">
        <v>364</v>
      </c>
      <c r="AB1141" t="s">
        <v>61</v>
      </c>
      <c r="AC1141">
        <v>2021</v>
      </c>
      <c r="AD1141" t="s">
        <v>831</v>
      </c>
      <c r="AE1141" t="s">
        <v>838</v>
      </c>
      <c r="AF1141">
        <v>2</v>
      </c>
      <c r="AG1141">
        <v>2020</v>
      </c>
      <c r="AH1141" t="s">
        <v>86</v>
      </c>
      <c r="AI1141" t="s">
        <v>135</v>
      </c>
      <c r="AJ1141" t="s">
        <v>839</v>
      </c>
      <c r="AK1141" t="s">
        <v>137</v>
      </c>
      <c r="AL1141" t="s">
        <v>93</v>
      </c>
      <c r="AM1141" t="s">
        <v>138</v>
      </c>
      <c r="AQ1141">
        <v>0</v>
      </c>
      <c r="AT1141">
        <v>0</v>
      </c>
      <c r="AU1141">
        <v>0.3</v>
      </c>
      <c r="AV1141">
        <v>27648</v>
      </c>
      <c r="AW1141" t="s">
        <v>131</v>
      </c>
      <c r="AX1141">
        <v>3</v>
      </c>
      <c r="AY1141">
        <v>16</v>
      </c>
      <c r="AZ1141" s="1">
        <v>43776</v>
      </c>
      <c r="BA1141">
        <v>2020</v>
      </c>
      <c r="BB1141">
        <v>2020</v>
      </c>
      <c r="BC1141" t="s">
        <v>139</v>
      </c>
      <c r="BD1141" s="5">
        <f>VLOOKUP(BC1141,'unit cost'!$A$2:$B$17,2,FALSE)</f>
        <v>0.32800000000000001</v>
      </c>
      <c r="BE1141" s="5">
        <f t="shared" si="18"/>
        <v>30228.48</v>
      </c>
    </row>
    <row r="1142" spans="1:57" ht="14.4" x14ac:dyDescent="0.3">
      <c r="A1142" t="s">
        <v>814</v>
      </c>
      <c r="C1142">
        <v>131</v>
      </c>
      <c r="D1142" t="s">
        <v>127</v>
      </c>
      <c r="E1142" t="s">
        <v>93</v>
      </c>
      <c r="F1142" t="s">
        <v>55</v>
      </c>
      <c r="G1142">
        <v>241920</v>
      </c>
      <c r="H1142">
        <v>1</v>
      </c>
      <c r="I1142">
        <v>241920</v>
      </c>
      <c r="J1142" s="1">
        <v>43799</v>
      </c>
      <c r="K1142" s="1">
        <v>43799</v>
      </c>
      <c r="N1142" s="1">
        <v>43799</v>
      </c>
      <c r="O1142" t="s">
        <v>56</v>
      </c>
      <c r="P1142" t="s">
        <v>67</v>
      </c>
      <c r="Q1142" s="1">
        <v>43902</v>
      </c>
      <c r="T1142">
        <v>794010</v>
      </c>
      <c r="U1142" t="b">
        <v>0</v>
      </c>
      <c r="V1142" t="s">
        <v>829</v>
      </c>
      <c r="W1142" t="s">
        <v>83</v>
      </c>
      <c r="X1142" t="s">
        <v>813</v>
      </c>
      <c r="Y1142" t="s">
        <v>814</v>
      </c>
      <c r="Z1142" t="s">
        <v>830</v>
      </c>
      <c r="AA1142" t="s">
        <v>364</v>
      </c>
      <c r="AB1142" t="s">
        <v>61</v>
      </c>
      <c r="AC1142">
        <v>2021</v>
      </c>
      <c r="AD1142" t="s">
        <v>831</v>
      </c>
      <c r="AE1142" t="s">
        <v>832</v>
      </c>
      <c r="AF1142">
        <v>11</v>
      </c>
      <c r="AG1142">
        <v>2019</v>
      </c>
      <c r="AH1142" t="s">
        <v>86</v>
      </c>
      <c r="AI1142" t="s">
        <v>127</v>
      </c>
      <c r="AJ1142" t="s">
        <v>833</v>
      </c>
      <c r="AK1142" t="s">
        <v>129</v>
      </c>
      <c r="AL1142" t="s">
        <v>93</v>
      </c>
      <c r="AM1142" t="s">
        <v>130</v>
      </c>
      <c r="AQ1142">
        <v>0</v>
      </c>
      <c r="AT1142">
        <v>0</v>
      </c>
      <c r="AU1142">
        <v>0.26</v>
      </c>
      <c r="AV1142">
        <v>62899.199999999997</v>
      </c>
      <c r="AW1142" t="s">
        <v>131</v>
      </c>
      <c r="AX1142">
        <v>3</v>
      </c>
      <c r="AY1142">
        <v>16</v>
      </c>
      <c r="AZ1142" s="1">
        <v>43687</v>
      </c>
      <c r="BA1142">
        <v>2019</v>
      </c>
      <c r="BB1142">
        <v>2020</v>
      </c>
      <c r="BC1142" t="s">
        <v>132</v>
      </c>
      <c r="BD1142" s="5">
        <f>VLOOKUP(BC1142,'unit cost'!$A$2:$B$17,2,FALSE)</f>
        <v>0.26300000000000001</v>
      </c>
      <c r="BE1142" s="5">
        <f t="shared" si="18"/>
        <v>63624.960000000006</v>
      </c>
    </row>
    <row r="1143" spans="1:57" ht="14.4" x14ac:dyDescent="0.3">
      <c r="A1143" t="s">
        <v>814</v>
      </c>
      <c r="C1143">
        <v>132</v>
      </c>
      <c r="D1143" t="s">
        <v>127</v>
      </c>
      <c r="E1143" t="s">
        <v>93</v>
      </c>
      <c r="F1143" t="s">
        <v>55</v>
      </c>
      <c r="G1143">
        <v>673920</v>
      </c>
      <c r="H1143">
        <v>1</v>
      </c>
      <c r="I1143">
        <v>673920</v>
      </c>
      <c r="J1143" s="1">
        <v>43888</v>
      </c>
      <c r="K1143" s="1">
        <v>43890</v>
      </c>
      <c r="N1143" s="1">
        <v>43888</v>
      </c>
      <c r="O1143" t="s">
        <v>56</v>
      </c>
      <c r="P1143" t="s">
        <v>67</v>
      </c>
      <c r="Q1143" s="1">
        <v>43896</v>
      </c>
      <c r="T1143">
        <v>0</v>
      </c>
      <c r="U1143" t="b">
        <v>0</v>
      </c>
      <c r="V1143" t="s">
        <v>849</v>
      </c>
      <c r="W1143" t="s">
        <v>83</v>
      </c>
      <c r="X1143" t="s">
        <v>813</v>
      </c>
      <c r="Y1143" t="s">
        <v>814</v>
      </c>
      <c r="Z1143" t="s">
        <v>830</v>
      </c>
      <c r="AA1143" t="s">
        <v>364</v>
      </c>
      <c r="AB1143" t="s">
        <v>61</v>
      </c>
      <c r="AC1143">
        <v>2021</v>
      </c>
      <c r="AD1143" t="s">
        <v>831</v>
      </c>
      <c r="AE1143" t="s">
        <v>832</v>
      </c>
      <c r="AF1143">
        <v>2</v>
      </c>
      <c r="AG1143">
        <v>2020</v>
      </c>
      <c r="AH1143" t="s">
        <v>86</v>
      </c>
      <c r="AI1143" t="s">
        <v>127</v>
      </c>
      <c r="AJ1143" t="s">
        <v>833</v>
      </c>
      <c r="AK1143" t="s">
        <v>129</v>
      </c>
      <c r="AL1143" t="s">
        <v>93</v>
      </c>
      <c r="AM1143" t="s">
        <v>130</v>
      </c>
      <c r="AQ1143">
        <v>0</v>
      </c>
      <c r="AT1143">
        <v>0</v>
      </c>
      <c r="AU1143">
        <v>0.26</v>
      </c>
      <c r="AV1143">
        <v>175219.20000000001</v>
      </c>
      <c r="AW1143" t="s">
        <v>131</v>
      </c>
      <c r="AX1143">
        <v>3</v>
      </c>
      <c r="AY1143">
        <v>16</v>
      </c>
      <c r="AZ1143" s="1">
        <v>43776</v>
      </c>
      <c r="BA1143">
        <v>2020</v>
      </c>
      <c r="BB1143">
        <v>2020</v>
      </c>
      <c r="BC1143" t="s">
        <v>132</v>
      </c>
      <c r="BD1143" s="5">
        <f>VLOOKUP(BC1143,'unit cost'!$A$2:$B$17,2,FALSE)</f>
        <v>0.26300000000000001</v>
      </c>
      <c r="BE1143" s="5">
        <f t="shared" si="18"/>
        <v>177240.96000000002</v>
      </c>
    </row>
    <row r="1144" spans="1:57" ht="14.4" x14ac:dyDescent="0.3">
      <c r="A1144" t="s">
        <v>814</v>
      </c>
      <c r="C1144">
        <v>155</v>
      </c>
      <c r="D1144" t="s">
        <v>111</v>
      </c>
      <c r="E1144" t="s">
        <v>93</v>
      </c>
      <c r="F1144" t="s">
        <v>55</v>
      </c>
      <c r="G1144">
        <v>1500</v>
      </c>
      <c r="H1144">
        <v>1</v>
      </c>
      <c r="I1144">
        <v>1500</v>
      </c>
      <c r="J1144" s="1">
        <v>43888</v>
      </c>
      <c r="K1144" s="1">
        <v>43890</v>
      </c>
      <c r="N1144" s="1">
        <v>43888</v>
      </c>
      <c r="O1144" t="s">
        <v>56</v>
      </c>
      <c r="P1144" t="s">
        <v>57</v>
      </c>
      <c r="Q1144" s="1">
        <v>44047</v>
      </c>
      <c r="T1144">
        <v>0</v>
      </c>
      <c r="U1144" t="b">
        <v>0</v>
      </c>
      <c r="V1144" t="s">
        <v>850</v>
      </c>
      <c r="W1144" t="s">
        <v>83</v>
      </c>
      <c r="X1144" t="s">
        <v>813</v>
      </c>
      <c r="Y1144" t="s">
        <v>814</v>
      </c>
      <c r="Z1144" t="s">
        <v>830</v>
      </c>
      <c r="AA1144" t="s">
        <v>364</v>
      </c>
      <c r="AB1144" t="s">
        <v>61</v>
      </c>
      <c r="AC1144">
        <v>2021</v>
      </c>
      <c r="AD1144" t="s">
        <v>831</v>
      </c>
      <c r="AE1144" t="s">
        <v>847</v>
      </c>
      <c r="AF1144">
        <v>2</v>
      </c>
      <c r="AG1144">
        <v>2020</v>
      </c>
      <c r="AH1144" t="s">
        <v>86</v>
      </c>
      <c r="AI1144" t="s">
        <v>111</v>
      </c>
      <c r="AJ1144" t="s">
        <v>113</v>
      </c>
      <c r="AK1144" t="s">
        <v>113</v>
      </c>
      <c r="AL1144" t="s">
        <v>93</v>
      </c>
      <c r="AM1144" t="s">
        <v>114</v>
      </c>
      <c r="AQ1144">
        <v>0</v>
      </c>
      <c r="AT1144">
        <v>0</v>
      </c>
      <c r="AU1144">
        <v>0.35</v>
      </c>
      <c r="AV1144">
        <v>525</v>
      </c>
      <c r="AW1144" t="s">
        <v>115</v>
      </c>
      <c r="AX1144">
        <v>3</v>
      </c>
      <c r="AY1144">
        <v>0</v>
      </c>
      <c r="AZ1144" s="1">
        <v>43888</v>
      </c>
      <c r="BA1144">
        <v>2020</v>
      </c>
      <c r="BB1144">
        <v>2020</v>
      </c>
      <c r="BC1144" t="s">
        <v>116</v>
      </c>
      <c r="BD1144" s="5">
        <f>VLOOKUP(BC1144,'unit cost'!$A$2:$B$17,2,FALSE)</f>
        <v>0.29599999999999999</v>
      </c>
      <c r="BE1144" s="5">
        <f t="shared" si="18"/>
        <v>444</v>
      </c>
    </row>
    <row r="1145" spans="1:57" ht="14.4" x14ac:dyDescent="0.3">
      <c r="A1145" t="s">
        <v>814</v>
      </c>
      <c r="C1145">
        <v>156</v>
      </c>
      <c r="D1145" t="s">
        <v>184</v>
      </c>
      <c r="E1145" t="s">
        <v>93</v>
      </c>
      <c r="F1145" t="s">
        <v>55</v>
      </c>
      <c r="G1145">
        <v>1500</v>
      </c>
      <c r="H1145">
        <v>1</v>
      </c>
      <c r="I1145">
        <v>1500</v>
      </c>
      <c r="J1145" s="1">
        <v>43999</v>
      </c>
      <c r="K1145" s="1">
        <v>43951</v>
      </c>
      <c r="N1145" s="1">
        <v>43999</v>
      </c>
      <c r="O1145" t="s">
        <v>56</v>
      </c>
      <c r="P1145" t="s">
        <v>67</v>
      </c>
      <c r="Q1145" s="1">
        <v>43999</v>
      </c>
      <c r="T1145">
        <v>272</v>
      </c>
      <c r="U1145" t="b">
        <v>0</v>
      </c>
      <c r="V1145" t="s">
        <v>851</v>
      </c>
      <c r="W1145" t="s">
        <v>83</v>
      </c>
      <c r="X1145" t="s">
        <v>813</v>
      </c>
      <c r="Y1145" t="s">
        <v>814</v>
      </c>
      <c r="Z1145" t="s">
        <v>830</v>
      </c>
      <c r="AA1145" t="s">
        <v>364</v>
      </c>
      <c r="AB1145" t="s">
        <v>61</v>
      </c>
      <c r="AC1145">
        <v>2021</v>
      </c>
      <c r="AD1145" t="s">
        <v>831</v>
      </c>
      <c r="AE1145" t="s">
        <v>841</v>
      </c>
      <c r="AF1145">
        <v>6</v>
      </c>
      <c r="AG1145">
        <v>2020</v>
      </c>
      <c r="AH1145" t="s">
        <v>86</v>
      </c>
      <c r="AI1145" t="s">
        <v>184</v>
      </c>
      <c r="AJ1145" t="s">
        <v>842</v>
      </c>
      <c r="AK1145" t="s">
        <v>186</v>
      </c>
      <c r="AL1145" t="s">
        <v>93</v>
      </c>
      <c r="AM1145" t="s">
        <v>187</v>
      </c>
      <c r="AQ1145">
        <v>0</v>
      </c>
      <c r="AT1145">
        <v>0</v>
      </c>
      <c r="AU1145">
        <v>1.47</v>
      </c>
      <c r="AV1145">
        <v>2205</v>
      </c>
      <c r="AW1145" t="s">
        <v>187</v>
      </c>
      <c r="AX1145">
        <v>3</v>
      </c>
      <c r="AY1145">
        <v>28</v>
      </c>
      <c r="AZ1145" s="1">
        <v>43803</v>
      </c>
      <c r="BA1145">
        <v>2020</v>
      </c>
      <c r="BB1145">
        <v>2020</v>
      </c>
      <c r="BC1145" t="s">
        <v>188</v>
      </c>
      <c r="BD1145" s="5">
        <f>VLOOKUP(BC1145,'unit cost'!$A$2:$B$17,2,FALSE)</f>
        <v>1.48</v>
      </c>
      <c r="BE1145" s="5">
        <f t="shared" si="18"/>
        <v>2220</v>
      </c>
    </row>
    <row r="1146" spans="1:57" ht="14.4" x14ac:dyDescent="0.3">
      <c r="A1146" t="s">
        <v>814</v>
      </c>
      <c r="C1146">
        <v>173</v>
      </c>
      <c r="D1146" t="s">
        <v>197</v>
      </c>
      <c r="E1146" t="s">
        <v>94</v>
      </c>
      <c r="F1146" t="s">
        <v>55</v>
      </c>
      <c r="G1146">
        <v>75000</v>
      </c>
      <c r="H1146">
        <v>1</v>
      </c>
      <c r="I1146">
        <v>75000</v>
      </c>
      <c r="J1146" s="1">
        <v>43832</v>
      </c>
      <c r="K1146" s="1">
        <v>43901</v>
      </c>
      <c r="N1146" s="1">
        <v>43832</v>
      </c>
      <c r="O1146" t="s">
        <v>56</v>
      </c>
      <c r="P1146" t="s">
        <v>57</v>
      </c>
      <c r="Q1146" s="1">
        <v>43909</v>
      </c>
      <c r="T1146">
        <v>0</v>
      </c>
      <c r="U1146" t="b">
        <v>0</v>
      </c>
      <c r="V1146">
        <v>173</v>
      </c>
      <c r="W1146" t="s">
        <v>94</v>
      </c>
      <c r="X1146" t="s">
        <v>813</v>
      </c>
      <c r="Y1146" t="s">
        <v>814</v>
      </c>
      <c r="Z1146" t="s">
        <v>830</v>
      </c>
      <c r="AA1146" t="s">
        <v>364</v>
      </c>
      <c r="AB1146" t="s">
        <v>61</v>
      </c>
      <c r="AC1146">
        <v>2021</v>
      </c>
      <c r="AD1146" t="s">
        <v>831</v>
      </c>
      <c r="AE1146" t="s">
        <v>852</v>
      </c>
      <c r="AF1146">
        <v>1</v>
      </c>
      <c r="AG1146">
        <v>2020</v>
      </c>
      <c r="AH1146" t="s">
        <v>94</v>
      </c>
      <c r="AI1146" t="s">
        <v>197</v>
      </c>
      <c r="AJ1146" t="s">
        <v>853</v>
      </c>
      <c r="AK1146" t="s">
        <v>199</v>
      </c>
      <c r="AL1146" t="s">
        <v>93</v>
      </c>
      <c r="AM1146" t="s">
        <v>107</v>
      </c>
      <c r="AQ1146">
        <v>0</v>
      </c>
      <c r="AT1146">
        <v>0</v>
      </c>
      <c r="AU1146">
        <v>0.85</v>
      </c>
      <c r="AV1146">
        <v>63750</v>
      </c>
      <c r="AW1146" t="s">
        <v>107</v>
      </c>
      <c r="AX1146">
        <v>3</v>
      </c>
      <c r="AY1146">
        <v>45</v>
      </c>
      <c r="AZ1146" s="1">
        <v>43517</v>
      </c>
      <c r="BA1146">
        <v>2019</v>
      </c>
      <c r="BB1146">
        <v>2019</v>
      </c>
      <c r="BC1146" t="s">
        <v>200</v>
      </c>
      <c r="BD1146" s="5">
        <f>VLOOKUP(BC1146,'unit cost'!$A$2:$B$17,2,FALSE)</f>
        <v>0.85</v>
      </c>
      <c r="BE1146" s="5">
        <f t="shared" si="18"/>
        <v>63750</v>
      </c>
    </row>
    <row r="1147" spans="1:57" ht="14.4" x14ac:dyDescent="0.3">
      <c r="A1147" t="s">
        <v>814</v>
      </c>
      <c r="C1147">
        <v>193</v>
      </c>
      <c r="D1147" t="s">
        <v>197</v>
      </c>
      <c r="E1147" t="s">
        <v>93</v>
      </c>
      <c r="F1147" t="s">
        <v>55</v>
      </c>
      <c r="G1147">
        <v>183000</v>
      </c>
      <c r="H1147">
        <v>1</v>
      </c>
      <c r="I1147">
        <v>183000</v>
      </c>
      <c r="J1147" s="1">
        <v>43948</v>
      </c>
      <c r="K1147" s="1">
        <v>43902</v>
      </c>
      <c r="N1147" s="1">
        <v>43948</v>
      </c>
      <c r="O1147" t="s">
        <v>56</v>
      </c>
      <c r="P1147" t="s">
        <v>57</v>
      </c>
      <c r="Q1147" s="1">
        <v>43950</v>
      </c>
      <c r="T1147">
        <v>0</v>
      </c>
      <c r="U1147" t="b">
        <v>0</v>
      </c>
      <c r="V1147" t="s">
        <v>854</v>
      </c>
      <c r="W1147" t="s">
        <v>83</v>
      </c>
      <c r="X1147" t="s">
        <v>813</v>
      </c>
      <c r="Y1147" t="s">
        <v>814</v>
      </c>
      <c r="Z1147" t="s">
        <v>830</v>
      </c>
      <c r="AA1147" t="s">
        <v>364</v>
      </c>
      <c r="AB1147" t="s">
        <v>61</v>
      </c>
      <c r="AC1147">
        <v>2021</v>
      </c>
      <c r="AD1147" t="s">
        <v>831</v>
      </c>
      <c r="AE1147" t="s">
        <v>852</v>
      </c>
      <c r="AF1147">
        <v>4</v>
      </c>
      <c r="AG1147">
        <v>2020</v>
      </c>
      <c r="AH1147" t="s">
        <v>86</v>
      </c>
      <c r="AI1147" t="s">
        <v>197</v>
      </c>
      <c r="AJ1147" t="s">
        <v>853</v>
      </c>
      <c r="AK1147" t="s">
        <v>199</v>
      </c>
      <c r="AL1147" t="s">
        <v>93</v>
      </c>
      <c r="AM1147" t="s">
        <v>107</v>
      </c>
      <c r="AQ1147">
        <v>0</v>
      </c>
      <c r="AT1147">
        <v>0</v>
      </c>
      <c r="AU1147">
        <v>0.85</v>
      </c>
      <c r="AV1147">
        <v>155550</v>
      </c>
      <c r="AW1147" t="s">
        <v>107</v>
      </c>
      <c r="AX1147">
        <v>3</v>
      </c>
      <c r="AY1147">
        <v>45</v>
      </c>
      <c r="AZ1147" s="1">
        <v>43633</v>
      </c>
      <c r="BA1147">
        <v>2019</v>
      </c>
      <c r="BB1147">
        <v>2020</v>
      </c>
      <c r="BC1147" t="s">
        <v>200</v>
      </c>
      <c r="BD1147" s="5">
        <f>VLOOKUP(BC1147,'unit cost'!$A$2:$B$17,2,FALSE)</f>
        <v>0.85</v>
      </c>
      <c r="BE1147" s="5">
        <f t="shared" si="18"/>
        <v>155550</v>
      </c>
    </row>
    <row r="1148" spans="1:57" ht="14.4" x14ac:dyDescent="0.3">
      <c r="A1148" t="s">
        <v>814</v>
      </c>
      <c r="C1148">
        <v>226</v>
      </c>
      <c r="D1148" t="s">
        <v>558</v>
      </c>
      <c r="E1148" t="s">
        <v>94</v>
      </c>
      <c r="F1148" t="s">
        <v>55</v>
      </c>
      <c r="G1148">
        <v>36900</v>
      </c>
      <c r="H1148">
        <v>1</v>
      </c>
      <c r="I1148">
        <v>36900</v>
      </c>
      <c r="J1148" s="1">
        <v>44078</v>
      </c>
      <c r="K1148" s="1">
        <v>43903</v>
      </c>
      <c r="N1148" s="1">
        <v>44078</v>
      </c>
      <c r="O1148" t="s">
        <v>56</v>
      </c>
      <c r="P1148" t="s">
        <v>57</v>
      </c>
      <c r="Q1148" s="1">
        <v>44169</v>
      </c>
      <c r="T1148">
        <v>0</v>
      </c>
      <c r="U1148" t="b">
        <v>0</v>
      </c>
      <c r="V1148">
        <v>226</v>
      </c>
      <c r="W1148" t="s">
        <v>94</v>
      </c>
      <c r="X1148" t="s">
        <v>813</v>
      </c>
      <c r="Y1148" t="s">
        <v>814</v>
      </c>
      <c r="Z1148" t="s">
        <v>830</v>
      </c>
      <c r="AA1148" t="s">
        <v>364</v>
      </c>
      <c r="AB1148" t="s">
        <v>61</v>
      </c>
      <c r="AC1148">
        <v>2021</v>
      </c>
      <c r="AD1148" t="s">
        <v>831</v>
      </c>
      <c r="AE1148" t="s">
        <v>855</v>
      </c>
      <c r="AF1148">
        <v>9</v>
      </c>
      <c r="AG1148">
        <v>2020</v>
      </c>
      <c r="AH1148" t="s">
        <v>94</v>
      </c>
      <c r="AI1148" t="s">
        <v>558</v>
      </c>
      <c r="AJ1148" t="s">
        <v>856</v>
      </c>
      <c r="AK1148" t="s">
        <v>561</v>
      </c>
      <c r="AL1148" t="s">
        <v>93</v>
      </c>
      <c r="AM1148" t="s">
        <v>291</v>
      </c>
      <c r="AQ1148">
        <v>0</v>
      </c>
      <c r="AT1148">
        <v>0</v>
      </c>
      <c r="AU1148">
        <v>0.28000000000000003</v>
      </c>
      <c r="AV1148">
        <v>10332</v>
      </c>
      <c r="AW1148" t="s">
        <v>131</v>
      </c>
      <c r="AX1148">
        <v>3</v>
      </c>
      <c r="AY1148">
        <v>33</v>
      </c>
      <c r="AZ1148" s="1">
        <v>43847</v>
      </c>
      <c r="BA1148">
        <v>2020</v>
      </c>
      <c r="BB1148">
        <v>2020</v>
      </c>
      <c r="BC1148" t="s">
        <v>155</v>
      </c>
      <c r="BD1148" s="5">
        <f>VLOOKUP(BC1148,'unit cost'!$A$2:$B$17,2,FALSE)</f>
        <v>0.35099999999999998</v>
      </c>
      <c r="BE1148" s="5">
        <f t="shared" si="18"/>
        <v>12951.9</v>
      </c>
    </row>
    <row r="1149" spans="1:57" ht="14.4" x14ac:dyDescent="0.3">
      <c r="A1149" t="s">
        <v>814</v>
      </c>
      <c r="C1149">
        <v>237</v>
      </c>
      <c r="D1149" t="s">
        <v>135</v>
      </c>
      <c r="E1149" t="s">
        <v>94</v>
      </c>
      <c r="F1149" t="s">
        <v>55</v>
      </c>
      <c r="G1149">
        <v>206640</v>
      </c>
      <c r="H1149">
        <v>1</v>
      </c>
      <c r="I1149">
        <v>206640</v>
      </c>
      <c r="J1149" s="1">
        <v>43999</v>
      </c>
      <c r="K1149" s="1">
        <v>43903</v>
      </c>
      <c r="N1149" s="1">
        <v>43999</v>
      </c>
      <c r="O1149" t="s">
        <v>56</v>
      </c>
      <c r="P1149" t="s">
        <v>57</v>
      </c>
      <c r="Q1149" s="1">
        <v>43999</v>
      </c>
      <c r="T1149">
        <v>0</v>
      </c>
      <c r="U1149" t="b">
        <v>0</v>
      </c>
      <c r="V1149" t="s">
        <v>857</v>
      </c>
      <c r="W1149" t="s">
        <v>94</v>
      </c>
      <c r="X1149" t="s">
        <v>813</v>
      </c>
      <c r="Y1149" t="s">
        <v>814</v>
      </c>
      <c r="Z1149" t="s">
        <v>830</v>
      </c>
      <c r="AA1149" t="s">
        <v>364</v>
      </c>
      <c r="AB1149" t="s">
        <v>61</v>
      </c>
      <c r="AC1149">
        <v>2021</v>
      </c>
      <c r="AD1149" t="s">
        <v>831</v>
      </c>
      <c r="AE1149" t="s">
        <v>838</v>
      </c>
      <c r="AF1149">
        <v>6</v>
      </c>
      <c r="AG1149">
        <v>2020</v>
      </c>
      <c r="AH1149" t="s">
        <v>94</v>
      </c>
      <c r="AI1149" t="s">
        <v>135</v>
      </c>
      <c r="AJ1149" t="s">
        <v>839</v>
      </c>
      <c r="AK1149" t="s">
        <v>137</v>
      </c>
      <c r="AL1149" t="s">
        <v>93</v>
      </c>
      <c r="AM1149" t="s">
        <v>138</v>
      </c>
      <c r="AQ1149">
        <v>0</v>
      </c>
      <c r="AT1149">
        <v>0</v>
      </c>
      <c r="AU1149">
        <v>0.3</v>
      </c>
      <c r="AV1149">
        <v>61992</v>
      </c>
      <c r="AW1149" t="s">
        <v>131</v>
      </c>
      <c r="AX1149">
        <v>3</v>
      </c>
      <c r="AY1149">
        <v>16</v>
      </c>
      <c r="AZ1149" s="1">
        <v>43887</v>
      </c>
      <c r="BA1149">
        <v>2020</v>
      </c>
      <c r="BB1149">
        <v>2020</v>
      </c>
      <c r="BC1149" t="s">
        <v>139</v>
      </c>
      <c r="BD1149" s="5">
        <f>VLOOKUP(BC1149,'unit cost'!$A$2:$B$17,2,FALSE)</f>
        <v>0.32800000000000001</v>
      </c>
      <c r="BE1149" s="5">
        <f t="shared" si="18"/>
        <v>67777.919999999998</v>
      </c>
    </row>
    <row r="1150" spans="1:57" ht="14.4" x14ac:dyDescent="0.3">
      <c r="A1150" t="s">
        <v>814</v>
      </c>
      <c r="C1150">
        <v>283</v>
      </c>
      <c r="D1150" t="s">
        <v>127</v>
      </c>
      <c r="E1150" t="s">
        <v>94</v>
      </c>
      <c r="F1150" t="s">
        <v>55</v>
      </c>
      <c r="G1150">
        <v>33700</v>
      </c>
      <c r="H1150">
        <v>1</v>
      </c>
      <c r="I1150">
        <v>33700</v>
      </c>
      <c r="J1150" s="1">
        <v>43858</v>
      </c>
      <c r="K1150" s="1">
        <v>43909</v>
      </c>
      <c r="N1150" s="1">
        <v>43858</v>
      </c>
      <c r="O1150" t="s">
        <v>56</v>
      </c>
      <c r="P1150" t="s">
        <v>57</v>
      </c>
      <c r="Q1150" s="1">
        <v>43999</v>
      </c>
      <c r="T1150">
        <v>0</v>
      </c>
      <c r="U1150" t="b">
        <v>0</v>
      </c>
      <c r="V1150">
        <v>283</v>
      </c>
      <c r="W1150" t="s">
        <v>94</v>
      </c>
      <c r="X1150" t="s">
        <v>813</v>
      </c>
      <c r="Y1150" t="s">
        <v>814</v>
      </c>
      <c r="Z1150" t="s">
        <v>830</v>
      </c>
      <c r="AA1150" t="s">
        <v>364</v>
      </c>
      <c r="AB1150" t="s">
        <v>61</v>
      </c>
      <c r="AC1150">
        <v>2021</v>
      </c>
      <c r="AD1150" t="s">
        <v>831</v>
      </c>
      <c r="AE1150" t="s">
        <v>832</v>
      </c>
      <c r="AF1150">
        <v>1</v>
      </c>
      <c r="AG1150">
        <v>2020</v>
      </c>
      <c r="AH1150" t="s">
        <v>94</v>
      </c>
      <c r="AI1150" t="s">
        <v>127</v>
      </c>
      <c r="AJ1150" t="s">
        <v>833</v>
      </c>
      <c r="AK1150" t="s">
        <v>129</v>
      </c>
      <c r="AL1150" t="s">
        <v>93</v>
      </c>
      <c r="AM1150" t="s">
        <v>130</v>
      </c>
      <c r="AQ1150">
        <v>0</v>
      </c>
      <c r="AT1150">
        <v>0</v>
      </c>
      <c r="AU1150">
        <v>0.26</v>
      </c>
      <c r="AV1150">
        <v>8762</v>
      </c>
      <c r="AW1150" t="s">
        <v>131</v>
      </c>
      <c r="AX1150">
        <v>3</v>
      </c>
      <c r="AY1150">
        <v>16</v>
      </c>
      <c r="AZ1150" s="1">
        <v>43746</v>
      </c>
      <c r="BA1150">
        <v>2020</v>
      </c>
      <c r="BB1150">
        <v>2020</v>
      </c>
      <c r="BC1150" t="s">
        <v>132</v>
      </c>
      <c r="BD1150" s="5">
        <f>VLOOKUP(BC1150,'unit cost'!$A$2:$B$17,2,FALSE)</f>
        <v>0.26300000000000001</v>
      </c>
      <c r="BE1150" s="5">
        <f t="shared" si="18"/>
        <v>8863.1</v>
      </c>
    </row>
    <row r="1151" spans="1:57" ht="14.4" x14ac:dyDescent="0.3">
      <c r="A1151" t="s">
        <v>814</v>
      </c>
      <c r="C1151">
        <v>320</v>
      </c>
      <c r="D1151" t="s">
        <v>104</v>
      </c>
      <c r="E1151" t="s">
        <v>94</v>
      </c>
      <c r="F1151" t="s">
        <v>55</v>
      </c>
      <c r="G1151">
        <v>116800</v>
      </c>
      <c r="H1151">
        <v>1</v>
      </c>
      <c r="I1151">
        <v>116800</v>
      </c>
      <c r="J1151" s="1">
        <v>44022</v>
      </c>
      <c r="K1151" s="1">
        <v>43982</v>
      </c>
      <c r="N1151" s="1">
        <v>44022</v>
      </c>
      <c r="O1151" t="s">
        <v>56</v>
      </c>
      <c r="P1151" t="s">
        <v>67</v>
      </c>
      <c r="Q1151" s="1">
        <v>44046</v>
      </c>
      <c r="T1151">
        <v>0</v>
      </c>
      <c r="U1151" t="b">
        <v>0</v>
      </c>
      <c r="V1151">
        <v>320</v>
      </c>
      <c r="W1151" t="s">
        <v>94</v>
      </c>
      <c r="X1151" t="s">
        <v>813</v>
      </c>
      <c r="Y1151" t="s">
        <v>814</v>
      </c>
      <c r="Z1151" t="s">
        <v>830</v>
      </c>
      <c r="AA1151" t="s">
        <v>364</v>
      </c>
      <c r="AB1151" t="s">
        <v>61</v>
      </c>
      <c r="AC1151">
        <v>2021</v>
      </c>
      <c r="AD1151" t="s">
        <v>831</v>
      </c>
      <c r="AE1151" t="s">
        <v>836</v>
      </c>
      <c r="AF1151">
        <v>7</v>
      </c>
      <c r="AG1151">
        <v>2020</v>
      </c>
      <c r="AH1151" t="s">
        <v>94</v>
      </c>
      <c r="AI1151" t="s">
        <v>104</v>
      </c>
      <c r="AJ1151" t="s">
        <v>837</v>
      </c>
      <c r="AK1151" t="s">
        <v>106</v>
      </c>
      <c r="AL1151" t="s">
        <v>93</v>
      </c>
      <c r="AM1151" t="s">
        <v>107</v>
      </c>
      <c r="AQ1151">
        <v>0</v>
      </c>
      <c r="AT1151">
        <v>0</v>
      </c>
      <c r="AU1151">
        <v>0.78</v>
      </c>
      <c r="AV1151">
        <v>91104</v>
      </c>
      <c r="AW1151" t="s">
        <v>107</v>
      </c>
      <c r="AX1151">
        <v>3</v>
      </c>
      <c r="AY1151">
        <v>45</v>
      </c>
      <c r="AZ1151" s="1">
        <v>43707</v>
      </c>
      <c r="BA1151">
        <v>2019</v>
      </c>
      <c r="BB1151">
        <v>2020</v>
      </c>
      <c r="BC1151" t="s">
        <v>108</v>
      </c>
      <c r="BD1151" s="5">
        <f>VLOOKUP(BC1151,'unit cost'!$A$2:$B$17,2,FALSE)</f>
        <v>0.82799999999999996</v>
      </c>
      <c r="BE1151" s="5">
        <f t="shared" si="18"/>
        <v>96710.399999999994</v>
      </c>
    </row>
    <row r="1152" spans="1:57" ht="14.4" x14ac:dyDescent="0.3">
      <c r="A1152" t="s">
        <v>814</v>
      </c>
      <c r="C1152">
        <v>343</v>
      </c>
      <c r="D1152" t="s">
        <v>104</v>
      </c>
      <c r="E1152" t="s">
        <v>93</v>
      </c>
      <c r="F1152" t="s">
        <v>55</v>
      </c>
      <c r="G1152">
        <v>400000</v>
      </c>
      <c r="H1152">
        <v>1</v>
      </c>
      <c r="I1152">
        <v>400000</v>
      </c>
      <c r="J1152" s="1">
        <v>44126</v>
      </c>
      <c r="K1152" s="1">
        <v>43999</v>
      </c>
      <c r="N1152" s="1">
        <v>44126</v>
      </c>
      <c r="O1152" t="s">
        <v>56</v>
      </c>
      <c r="P1152" t="s">
        <v>57</v>
      </c>
      <c r="Q1152" s="1">
        <v>44133</v>
      </c>
      <c r="T1152">
        <v>0</v>
      </c>
      <c r="U1152" t="b">
        <v>0</v>
      </c>
      <c r="V1152" t="s">
        <v>858</v>
      </c>
      <c r="W1152" t="s">
        <v>83</v>
      </c>
      <c r="X1152" t="s">
        <v>813</v>
      </c>
      <c r="Y1152" t="s">
        <v>814</v>
      </c>
      <c r="Z1152" t="s">
        <v>830</v>
      </c>
      <c r="AA1152" t="s">
        <v>364</v>
      </c>
      <c r="AB1152" t="s">
        <v>61</v>
      </c>
      <c r="AC1152">
        <v>2021</v>
      </c>
      <c r="AD1152" t="s">
        <v>831</v>
      </c>
      <c r="AE1152" t="s">
        <v>836</v>
      </c>
      <c r="AF1152">
        <v>10</v>
      </c>
      <c r="AG1152">
        <v>2020</v>
      </c>
      <c r="AH1152" t="s">
        <v>86</v>
      </c>
      <c r="AI1152" t="s">
        <v>104</v>
      </c>
      <c r="AJ1152" t="s">
        <v>837</v>
      </c>
      <c r="AK1152" t="s">
        <v>106</v>
      </c>
      <c r="AL1152" t="s">
        <v>93</v>
      </c>
      <c r="AM1152" t="s">
        <v>107</v>
      </c>
      <c r="AQ1152">
        <v>0</v>
      </c>
      <c r="AT1152">
        <v>0</v>
      </c>
      <c r="AU1152">
        <v>0.78</v>
      </c>
      <c r="AV1152">
        <v>312000</v>
      </c>
      <c r="AW1152" t="s">
        <v>107</v>
      </c>
      <c r="AX1152">
        <v>3</v>
      </c>
      <c r="AY1152">
        <v>45</v>
      </c>
      <c r="AZ1152" s="1">
        <v>43811</v>
      </c>
      <c r="BA1152">
        <v>2020</v>
      </c>
      <c r="BB1152">
        <v>2020</v>
      </c>
      <c r="BC1152" t="s">
        <v>108</v>
      </c>
      <c r="BD1152" s="5">
        <f>VLOOKUP(BC1152,'unit cost'!$A$2:$B$17,2,FALSE)</f>
        <v>0.82799999999999996</v>
      </c>
      <c r="BE1152" s="5">
        <f t="shared" si="18"/>
        <v>331200</v>
      </c>
    </row>
    <row r="1153" spans="1:57" ht="14.4" x14ac:dyDescent="0.3">
      <c r="A1153" t="s">
        <v>814</v>
      </c>
      <c r="C1153">
        <v>344</v>
      </c>
      <c r="D1153" t="s">
        <v>119</v>
      </c>
      <c r="E1153" t="s">
        <v>93</v>
      </c>
      <c r="F1153" t="s">
        <v>55</v>
      </c>
      <c r="G1153">
        <v>25000</v>
      </c>
      <c r="H1153">
        <v>1</v>
      </c>
      <c r="I1153">
        <v>25000</v>
      </c>
      <c r="J1153" s="1">
        <v>44209</v>
      </c>
      <c r="K1153" s="1">
        <v>43999</v>
      </c>
      <c r="N1153" s="1">
        <v>44209</v>
      </c>
      <c r="O1153" t="s">
        <v>56</v>
      </c>
      <c r="P1153" t="s">
        <v>859</v>
      </c>
      <c r="Q1153" s="1">
        <v>44270</v>
      </c>
      <c r="T1153">
        <v>0</v>
      </c>
      <c r="U1153" t="b">
        <v>1</v>
      </c>
      <c r="V1153" t="s">
        <v>860</v>
      </c>
      <c r="W1153" t="s">
        <v>83</v>
      </c>
      <c r="X1153" t="s">
        <v>813</v>
      </c>
      <c r="Y1153" t="s">
        <v>814</v>
      </c>
      <c r="Z1153" t="s">
        <v>830</v>
      </c>
      <c r="AA1153" t="s">
        <v>364</v>
      </c>
      <c r="AB1153" t="s">
        <v>61</v>
      </c>
      <c r="AC1153">
        <v>2021</v>
      </c>
      <c r="AD1153" t="s">
        <v>831</v>
      </c>
      <c r="AE1153" t="s">
        <v>843</v>
      </c>
      <c r="AF1153">
        <v>1</v>
      </c>
      <c r="AG1153">
        <v>2021</v>
      </c>
      <c r="AH1153" t="s">
        <v>86</v>
      </c>
      <c r="AI1153" t="s">
        <v>119</v>
      </c>
      <c r="AJ1153" t="s">
        <v>844</v>
      </c>
      <c r="AK1153" t="s">
        <v>121</v>
      </c>
      <c r="AL1153" t="s">
        <v>93</v>
      </c>
      <c r="AM1153" t="s">
        <v>122</v>
      </c>
      <c r="AQ1153">
        <v>0</v>
      </c>
      <c r="AT1153">
        <v>0</v>
      </c>
      <c r="AU1153">
        <v>8.5</v>
      </c>
      <c r="AV1153">
        <v>212500</v>
      </c>
      <c r="AW1153" t="s">
        <v>123</v>
      </c>
      <c r="AX1153">
        <v>3</v>
      </c>
      <c r="AY1153">
        <v>14</v>
      </c>
      <c r="AZ1153" s="1">
        <v>44111</v>
      </c>
      <c r="BA1153">
        <v>2021</v>
      </c>
      <c r="BB1153">
        <v>2021</v>
      </c>
      <c r="BC1153" t="s">
        <v>124</v>
      </c>
      <c r="BD1153" s="5">
        <f>VLOOKUP(BC1153,'unit cost'!$A$2:$B$17,2,FALSE)</f>
        <v>8.5</v>
      </c>
      <c r="BE1153" s="5">
        <f t="shared" si="18"/>
        <v>212500</v>
      </c>
    </row>
    <row r="1154" spans="1:57" ht="14.4" x14ac:dyDescent="0.3">
      <c r="A1154" t="s">
        <v>814</v>
      </c>
      <c r="C1154">
        <v>625</v>
      </c>
      <c r="D1154" t="s">
        <v>111</v>
      </c>
      <c r="E1154" t="s">
        <v>93</v>
      </c>
      <c r="F1154" t="s">
        <v>55</v>
      </c>
      <c r="G1154">
        <v>1672</v>
      </c>
      <c r="H1154">
        <v>1</v>
      </c>
      <c r="I1154">
        <v>1672</v>
      </c>
      <c r="J1154" s="1">
        <v>44620</v>
      </c>
      <c r="K1154" s="1">
        <v>44530</v>
      </c>
      <c r="N1154" s="1">
        <v>44620</v>
      </c>
      <c r="O1154" t="s">
        <v>80</v>
      </c>
      <c r="P1154" t="s">
        <v>67</v>
      </c>
      <c r="Q1154" s="1">
        <v>44270</v>
      </c>
      <c r="T1154">
        <v>1672</v>
      </c>
      <c r="U1154" t="b">
        <v>0</v>
      </c>
      <c r="V1154" t="s">
        <v>861</v>
      </c>
      <c r="W1154" t="s">
        <v>83</v>
      </c>
      <c r="X1154" t="s">
        <v>813</v>
      </c>
      <c r="Y1154" t="s">
        <v>814</v>
      </c>
      <c r="Z1154" t="s">
        <v>830</v>
      </c>
      <c r="AA1154" t="s">
        <v>364</v>
      </c>
      <c r="AB1154" t="s">
        <v>61</v>
      </c>
      <c r="AC1154">
        <v>2021</v>
      </c>
      <c r="AD1154" t="s">
        <v>831</v>
      </c>
      <c r="AE1154" t="s">
        <v>847</v>
      </c>
      <c r="AF1154">
        <v>2</v>
      </c>
      <c r="AG1154">
        <v>2022</v>
      </c>
      <c r="AH1154" t="s">
        <v>86</v>
      </c>
      <c r="AI1154" t="s">
        <v>111</v>
      </c>
      <c r="AJ1154" t="s">
        <v>113</v>
      </c>
      <c r="AK1154" t="s">
        <v>113</v>
      </c>
      <c r="AL1154" t="s">
        <v>93</v>
      </c>
      <c r="AM1154" t="s">
        <v>114</v>
      </c>
      <c r="AQ1154">
        <v>0</v>
      </c>
      <c r="AT1154">
        <v>0</v>
      </c>
      <c r="AU1154">
        <v>0.35</v>
      </c>
      <c r="AV1154">
        <v>585.19999999999902</v>
      </c>
      <c r="AW1154" t="s">
        <v>115</v>
      </c>
      <c r="AX1154">
        <v>3</v>
      </c>
      <c r="AY1154">
        <v>0</v>
      </c>
      <c r="AZ1154" s="1">
        <v>44620</v>
      </c>
      <c r="BA1154">
        <v>2022</v>
      </c>
      <c r="BB1154">
        <v>2022</v>
      </c>
      <c r="BC1154" t="s">
        <v>116</v>
      </c>
      <c r="BD1154" s="5">
        <f>VLOOKUP(BC1154,'unit cost'!$A$2:$B$17,2,FALSE)</f>
        <v>0.29599999999999999</v>
      </c>
      <c r="BE1154" s="5">
        <f t="shared" si="18"/>
        <v>494.91199999999998</v>
      </c>
    </row>
    <row r="1155" spans="1:57" ht="14.4" x14ac:dyDescent="0.3">
      <c r="A1155" t="s">
        <v>814</v>
      </c>
      <c r="C1155">
        <v>762</v>
      </c>
      <c r="D1155" t="s">
        <v>127</v>
      </c>
      <c r="E1155" t="s">
        <v>94</v>
      </c>
      <c r="F1155" t="s">
        <v>55</v>
      </c>
      <c r="G1155">
        <v>186480</v>
      </c>
      <c r="H1155">
        <v>1</v>
      </c>
      <c r="I1155">
        <v>186480</v>
      </c>
      <c r="J1155" s="1">
        <v>44286</v>
      </c>
      <c r="K1155" s="1">
        <v>44270</v>
      </c>
      <c r="N1155" s="1">
        <v>44286</v>
      </c>
      <c r="O1155" t="s">
        <v>222</v>
      </c>
      <c r="P1155" t="s">
        <v>862</v>
      </c>
      <c r="Q1155" s="1">
        <v>44270</v>
      </c>
      <c r="T1155">
        <v>0</v>
      </c>
      <c r="U1155" t="b">
        <v>0</v>
      </c>
      <c r="V1155" t="s">
        <v>863</v>
      </c>
      <c r="W1155" t="s">
        <v>94</v>
      </c>
      <c r="X1155" t="s">
        <v>813</v>
      </c>
      <c r="Y1155" t="s">
        <v>814</v>
      </c>
      <c r="Z1155" t="s">
        <v>830</v>
      </c>
      <c r="AA1155" t="s">
        <v>364</v>
      </c>
      <c r="AB1155" t="s">
        <v>61</v>
      </c>
      <c r="AC1155">
        <v>2021</v>
      </c>
      <c r="AD1155" t="s">
        <v>831</v>
      </c>
      <c r="AE1155" t="s">
        <v>832</v>
      </c>
      <c r="AF1155">
        <v>3</v>
      </c>
      <c r="AG1155">
        <v>2021</v>
      </c>
      <c r="AH1155" t="s">
        <v>94</v>
      </c>
      <c r="AI1155" t="s">
        <v>127</v>
      </c>
      <c r="AJ1155" t="s">
        <v>833</v>
      </c>
      <c r="AK1155" t="s">
        <v>129</v>
      </c>
      <c r="AL1155" t="s">
        <v>93</v>
      </c>
      <c r="AM1155" t="s">
        <v>130</v>
      </c>
      <c r="AQ1155">
        <v>0</v>
      </c>
      <c r="AT1155">
        <v>0</v>
      </c>
      <c r="AU1155">
        <v>0.26</v>
      </c>
      <c r="AV1155">
        <v>48484.800000000003</v>
      </c>
      <c r="AW1155" t="s">
        <v>131</v>
      </c>
      <c r="AX1155">
        <v>3</v>
      </c>
      <c r="AY1155">
        <v>16</v>
      </c>
      <c r="AZ1155" s="1">
        <v>44174</v>
      </c>
      <c r="BA1155">
        <v>2021</v>
      </c>
      <c r="BB1155">
        <v>2021</v>
      </c>
      <c r="BC1155" t="s">
        <v>132</v>
      </c>
      <c r="BD1155" s="5">
        <f>VLOOKUP(BC1155,'unit cost'!$A$2:$B$17,2,FALSE)</f>
        <v>0.26300000000000001</v>
      </c>
      <c r="BE1155" s="5">
        <f t="shared" si="18"/>
        <v>49044.240000000005</v>
      </c>
    </row>
    <row r="1156" spans="1:57" ht="14.4" x14ac:dyDescent="0.3">
      <c r="A1156" t="s">
        <v>814</v>
      </c>
      <c r="C1156">
        <v>763</v>
      </c>
      <c r="D1156" t="s">
        <v>127</v>
      </c>
      <c r="E1156" t="s">
        <v>94</v>
      </c>
      <c r="F1156" t="s">
        <v>55</v>
      </c>
      <c r="G1156">
        <v>406224</v>
      </c>
      <c r="H1156">
        <v>1</v>
      </c>
      <c r="I1156">
        <v>406224</v>
      </c>
      <c r="J1156" s="1">
        <v>44329</v>
      </c>
      <c r="K1156" s="1">
        <v>44270</v>
      </c>
      <c r="N1156" s="1">
        <v>44329</v>
      </c>
      <c r="O1156" t="s">
        <v>80</v>
      </c>
      <c r="P1156" t="s">
        <v>57</v>
      </c>
      <c r="Q1156" s="1">
        <v>44270</v>
      </c>
      <c r="T1156">
        <v>0</v>
      </c>
      <c r="U1156" t="b">
        <v>0</v>
      </c>
      <c r="V1156" t="s">
        <v>864</v>
      </c>
      <c r="W1156" t="s">
        <v>94</v>
      </c>
      <c r="X1156" t="s">
        <v>813</v>
      </c>
      <c r="Y1156" t="s">
        <v>814</v>
      </c>
      <c r="Z1156" t="s">
        <v>830</v>
      </c>
      <c r="AA1156" t="s">
        <v>364</v>
      </c>
      <c r="AB1156" t="s">
        <v>61</v>
      </c>
      <c r="AC1156">
        <v>2021</v>
      </c>
      <c r="AD1156" t="s">
        <v>831</v>
      </c>
      <c r="AE1156" t="s">
        <v>832</v>
      </c>
      <c r="AF1156">
        <v>5</v>
      </c>
      <c r="AG1156">
        <v>2021</v>
      </c>
      <c r="AH1156" t="s">
        <v>94</v>
      </c>
      <c r="AI1156" t="s">
        <v>127</v>
      </c>
      <c r="AJ1156" t="s">
        <v>833</v>
      </c>
      <c r="AK1156" t="s">
        <v>129</v>
      </c>
      <c r="AL1156" t="s">
        <v>93</v>
      </c>
      <c r="AM1156" t="s">
        <v>130</v>
      </c>
      <c r="AQ1156">
        <v>0</v>
      </c>
      <c r="AT1156">
        <v>0</v>
      </c>
      <c r="AU1156">
        <v>0.26</v>
      </c>
      <c r="AV1156">
        <v>105618.24000000001</v>
      </c>
      <c r="AW1156" t="s">
        <v>131</v>
      </c>
      <c r="AX1156">
        <v>3</v>
      </c>
      <c r="AY1156">
        <v>16</v>
      </c>
      <c r="AZ1156" s="1">
        <v>44217</v>
      </c>
      <c r="BA1156">
        <v>2021</v>
      </c>
      <c r="BB1156">
        <v>2021</v>
      </c>
      <c r="BC1156" t="s">
        <v>132</v>
      </c>
      <c r="BD1156" s="5">
        <f>VLOOKUP(BC1156,'unit cost'!$A$2:$B$17,2,FALSE)</f>
        <v>0.26300000000000001</v>
      </c>
      <c r="BE1156" s="5">
        <f t="shared" si="18"/>
        <v>106836.91200000001</v>
      </c>
    </row>
    <row r="1157" spans="1:57" ht="14.4" x14ac:dyDescent="0.3">
      <c r="A1157" t="s">
        <v>814</v>
      </c>
      <c r="C1157">
        <v>764</v>
      </c>
      <c r="D1157" t="s">
        <v>127</v>
      </c>
      <c r="E1157" t="s">
        <v>828</v>
      </c>
      <c r="F1157" t="s">
        <v>66</v>
      </c>
      <c r="G1157">
        <v>214392</v>
      </c>
      <c r="H1157">
        <v>1</v>
      </c>
      <c r="I1157">
        <v>214392</v>
      </c>
      <c r="J1157" s="1">
        <v>45138</v>
      </c>
      <c r="K1157" s="1">
        <v>45138</v>
      </c>
      <c r="N1157" s="1">
        <v>45138</v>
      </c>
      <c r="O1157" t="s">
        <v>69</v>
      </c>
      <c r="P1157" t="s">
        <v>67</v>
      </c>
      <c r="Q1157" s="1">
        <v>44270</v>
      </c>
      <c r="T1157">
        <v>0</v>
      </c>
      <c r="U1157" t="b">
        <v>0</v>
      </c>
      <c r="V1157">
        <v>764</v>
      </c>
      <c r="W1157" t="s">
        <v>66</v>
      </c>
      <c r="X1157" t="s">
        <v>813</v>
      </c>
      <c r="Y1157" t="s">
        <v>814</v>
      </c>
      <c r="Z1157" t="s">
        <v>830</v>
      </c>
      <c r="AA1157" t="s">
        <v>364</v>
      </c>
      <c r="AB1157" t="s">
        <v>61</v>
      </c>
      <c r="AC1157">
        <v>2021</v>
      </c>
      <c r="AD1157" t="s">
        <v>831</v>
      </c>
      <c r="AE1157" t="s">
        <v>832</v>
      </c>
      <c r="AF1157">
        <v>7</v>
      </c>
      <c r="AG1157">
        <v>2023</v>
      </c>
      <c r="AH1157" t="s">
        <v>70</v>
      </c>
      <c r="AI1157" t="s">
        <v>127</v>
      </c>
      <c r="AJ1157" t="s">
        <v>833</v>
      </c>
      <c r="AK1157" t="s">
        <v>129</v>
      </c>
      <c r="AL1157" t="s">
        <v>93</v>
      </c>
      <c r="AM1157" t="s">
        <v>130</v>
      </c>
      <c r="AQ1157">
        <v>0</v>
      </c>
      <c r="AT1157">
        <v>0</v>
      </c>
      <c r="AU1157">
        <v>0.26</v>
      </c>
      <c r="AV1157">
        <v>55741.919999999998</v>
      </c>
      <c r="AW1157" t="s">
        <v>131</v>
      </c>
      <c r="AX1157">
        <v>3</v>
      </c>
      <c r="AY1157">
        <v>16</v>
      </c>
      <c r="AZ1157" s="1">
        <v>45026</v>
      </c>
      <c r="BA1157">
        <v>2023</v>
      </c>
      <c r="BB1157">
        <v>2023</v>
      </c>
      <c r="BC1157" t="s">
        <v>132</v>
      </c>
      <c r="BD1157" s="5">
        <f>VLOOKUP(BC1157,'unit cost'!$A$2:$B$17,2,FALSE)</f>
        <v>0.26300000000000001</v>
      </c>
      <c r="BE1157" s="5">
        <f t="shared" si="18"/>
        <v>56385.096000000005</v>
      </c>
    </row>
    <row r="1158" spans="1:57" ht="14.4" x14ac:dyDescent="0.3">
      <c r="A1158" t="s">
        <v>814</v>
      </c>
      <c r="C1158">
        <v>765</v>
      </c>
      <c r="D1158" t="s">
        <v>558</v>
      </c>
      <c r="E1158" t="s">
        <v>94</v>
      </c>
      <c r="F1158" t="s">
        <v>55</v>
      </c>
      <c r="G1158">
        <v>100800</v>
      </c>
      <c r="H1158">
        <v>1</v>
      </c>
      <c r="I1158">
        <v>100800</v>
      </c>
      <c r="J1158" s="1">
        <v>44329</v>
      </c>
      <c r="K1158" s="1">
        <v>44408</v>
      </c>
      <c r="N1158" s="1">
        <v>44329</v>
      </c>
      <c r="O1158" t="s">
        <v>80</v>
      </c>
      <c r="P1158" t="s">
        <v>67</v>
      </c>
      <c r="Q1158" s="1">
        <v>44270</v>
      </c>
      <c r="T1158">
        <v>0</v>
      </c>
      <c r="U1158" t="b">
        <v>0</v>
      </c>
      <c r="V1158" t="s">
        <v>864</v>
      </c>
      <c r="W1158" t="s">
        <v>94</v>
      </c>
      <c r="X1158" t="s">
        <v>813</v>
      </c>
      <c r="Y1158" t="s">
        <v>814</v>
      </c>
      <c r="Z1158" t="s">
        <v>830</v>
      </c>
      <c r="AA1158" t="s">
        <v>364</v>
      </c>
      <c r="AB1158" t="s">
        <v>61</v>
      </c>
      <c r="AC1158">
        <v>2021</v>
      </c>
      <c r="AD1158" t="s">
        <v>831</v>
      </c>
      <c r="AE1158" t="s">
        <v>855</v>
      </c>
      <c r="AF1158">
        <v>5</v>
      </c>
      <c r="AG1158">
        <v>2021</v>
      </c>
      <c r="AH1158" t="s">
        <v>94</v>
      </c>
      <c r="AI1158" t="s">
        <v>558</v>
      </c>
      <c r="AJ1158" t="s">
        <v>856</v>
      </c>
      <c r="AK1158" t="s">
        <v>561</v>
      </c>
      <c r="AL1158" t="s">
        <v>93</v>
      </c>
      <c r="AM1158" t="s">
        <v>291</v>
      </c>
      <c r="AQ1158">
        <v>0</v>
      </c>
      <c r="AT1158">
        <v>0</v>
      </c>
      <c r="AU1158">
        <v>0.28000000000000003</v>
      </c>
      <c r="AV1158">
        <v>28224</v>
      </c>
      <c r="AW1158" t="s">
        <v>131</v>
      </c>
      <c r="AX1158">
        <v>3</v>
      </c>
      <c r="AY1158">
        <v>33</v>
      </c>
      <c r="AZ1158" s="1">
        <v>44098</v>
      </c>
      <c r="BA1158">
        <v>2021</v>
      </c>
      <c r="BB1158">
        <v>2021</v>
      </c>
      <c r="BC1158" t="s">
        <v>155</v>
      </c>
      <c r="BD1158" s="5">
        <f>VLOOKUP(BC1158,'unit cost'!$A$2:$B$17,2,FALSE)</f>
        <v>0.35099999999999998</v>
      </c>
      <c r="BE1158" s="5">
        <f t="shared" si="18"/>
        <v>35380.799999999996</v>
      </c>
    </row>
    <row r="1159" spans="1:57" ht="14.4" x14ac:dyDescent="0.3">
      <c r="A1159" t="s">
        <v>814</v>
      </c>
      <c r="C1159">
        <v>776</v>
      </c>
      <c r="D1159" t="s">
        <v>184</v>
      </c>
      <c r="E1159" t="s">
        <v>93</v>
      </c>
      <c r="F1159" t="s">
        <v>66</v>
      </c>
      <c r="G1159">
        <v>4603</v>
      </c>
      <c r="H1159">
        <v>1</v>
      </c>
      <c r="I1159">
        <v>4603</v>
      </c>
      <c r="J1159" s="1">
        <v>44439</v>
      </c>
      <c r="K1159" s="1">
        <v>44439</v>
      </c>
      <c r="N1159" s="1">
        <v>44439</v>
      </c>
      <c r="O1159" t="s">
        <v>69</v>
      </c>
      <c r="P1159" t="s">
        <v>67</v>
      </c>
      <c r="Q1159" s="1">
        <v>44270</v>
      </c>
      <c r="T1159">
        <v>0</v>
      </c>
      <c r="U1159" t="b">
        <v>0</v>
      </c>
      <c r="V1159">
        <v>776</v>
      </c>
      <c r="W1159" t="s">
        <v>66</v>
      </c>
      <c r="X1159" t="s">
        <v>813</v>
      </c>
      <c r="Y1159" t="s">
        <v>814</v>
      </c>
      <c r="Z1159" t="s">
        <v>830</v>
      </c>
      <c r="AA1159" t="s">
        <v>364</v>
      </c>
      <c r="AB1159" t="s">
        <v>61</v>
      </c>
      <c r="AC1159">
        <v>2021</v>
      </c>
      <c r="AD1159" t="s">
        <v>831</v>
      </c>
      <c r="AE1159" t="s">
        <v>841</v>
      </c>
      <c r="AF1159">
        <v>8</v>
      </c>
      <c r="AG1159">
        <v>2021</v>
      </c>
      <c r="AH1159" t="s">
        <v>86</v>
      </c>
      <c r="AI1159" t="s">
        <v>184</v>
      </c>
      <c r="AJ1159" t="s">
        <v>842</v>
      </c>
      <c r="AK1159" t="s">
        <v>186</v>
      </c>
      <c r="AL1159" t="s">
        <v>93</v>
      </c>
      <c r="AM1159" t="s">
        <v>187</v>
      </c>
      <c r="AQ1159">
        <v>0</v>
      </c>
      <c r="AT1159">
        <v>0</v>
      </c>
      <c r="AU1159">
        <v>1.47</v>
      </c>
      <c r="AV1159">
        <v>6766.41</v>
      </c>
      <c r="AW1159" t="s">
        <v>187</v>
      </c>
      <c r="AX1159">
        <v>3</v>
      </c>
      <c r="AY1159">
        <v>28</v>
      </c>
      <c r="AZ1159" s="1">
        <v>44243</v>
      </c>
      <c r="BA1159">
        <v>2021</v>
      </c>
      <c r="BB1159">
        <v>2021</v>
      </c>
      <c r="BC1159" t="s">
        <v>188</v>
      </c>
      <c r="BD1159" s="5">
        <f>VLOOKUP(BC1159,'unit cost'!$A$2:$B$17,2,FALSE)</f>
        <v>1.48</v>
      </c>
      <c r="BE1159" s="5">
        <f t="shared" si="18"/>
        <v>6812.44</v>
      </c>
    </row>
    <row r="1160" spans="1:57" ht="14.4" x14ac:dyDescent="0.3">
      <c r="A1160" t="s">
        <v>814</v>
      </c>
      <c r="C1160">
        <v>777</v>
      </c>
      <c r="D1160" t="s">
        <v>184</v>
      </c>
      <c r="E1160" t="s">
        <v>828</v>
      </c>
      <c r="F1160" t="s">
        <v>66</v>
      </c>
      <c r="G1160">
        <v>5052</v>
      </c>
      <c r="H1160">
        <v>1</v>
      </c>
      <c r="I1160">
        <v>5052</v>
      </c>
      <c r="J1160" s="1">
        <v>44592</v>
      </c>
      <c r="K1160" s="1">
        <v>44592</v>
      </c>
      <c r="N1160" s="1">
        <v>44592</v>
      </c>
      <c r="O1160" t="s">
        <v>69</v>
      </c>
      <c r="P1160" t="s">
        <v>67</v>
      </c>
      <c r="Q1160" s="1">
        <v>44270</v>
      </c>
      <c r="T1160">
        <v>0</v>
      </c>
      <c r="U1160" t="b">
        <v>0</v>
      </c>
      <c r="V1160">
        <v>777</v>
      </c>
      <c r="W1160" t="s">
        <v>66</v>
      </c>
      <c r="X1160" t="s">
        <v>813</v>
      </c>
      <c r="Y1160" t="s">
        <v>814</v>
      </c>
      <c r="Z1160" t="s">
        <v>830</v>
      </c>
      <c r="AA1160" t="s">
        <v>364</v>
      </c>
      <c r="AB1160" t="s">
        <v>61</v>
      </c>
      <c r="AC1160">
        <v>2021</v>
      </c>
      <c r="AD1160" t="s">
        <v>831</v>
      </c>
      <c r="AE1160" t="s">
        <v>841</v>
      </c>
      <c r="AF1160">
        <v>1</v>
      </c>
      <c r="AG1160">
        <v>2022</v>
      </c>
      <c r="AH1160" t="s">
        <v>70</v>
      </c>
      <c r="AI1160" t="s">
        <v>184</v>
      </c>
      <c r="AJ1160" t="s">
        <v>842</v>
      </c>
      <c r="AK1160" t="s">
        <v>186</v>
      </c>
      <c r="AL1160" t="s">
        <v>93</v>
      </c>
      <c r="AM1160" t="s">
        <v>187</v>
      </c>
      <c r="AQ1160">
        <v>0</v>
      </c>
      <c r="AT1160">
        <v>0</v>
      </c>
      <c r="AU1160">
        <v>1.47</v>
      </c>
      <c r="AV1160">
        <v>7426.44</v>
      </c>
      <c r="AW1160" t="s">
        <v>187</v>
      </c>
      <c r="AX1160">
        <v>3</v>
      </c>
      <c r="AY1160">
        <v>28</v>
      </c>
      <c r="AZ1160" s="1">
        <v>44396</v>
      </c>
      <c r="BA1160">
        <v>2021</v>
      </c>
      <c r="BB1160">
        <v>2022</v>
      </c>
      <c r="BC1160" t="s">
        <v>188</v>
      </c>
      <c r="BD1160" s="5">
        <f>VLOOKUP(BC1160,'unit cost'!$A$2:$B$17,2,FALSE)</f>
        <v>1.48</v>
      </c>
      <c r="BE1160" s="5">
        <f t="shared" si="18"/>
        <v>7476.96</v>
      </c>
    </row>
    <row r="1161" spans="1:57" ht="14.4" x14ac:dyDescent="0.3">
      <c r="A1161" t="s">
        <v>814</v>
      </c>
      <c r="C1161">
        <v>656</v>
      </c>
      <c r="D1161" t="s">
        <v>111</v>
      </c>
      <c r="E1161" t="s">
        <v>93</v>
      </c>
      <c r="F1161" t="s">
        <v>55</v>
      </c>
      <c r="G1161">
        <v>2094</v>
      </c>
      <c r="H1161">
        <v>1</v>
      </c>
      <c r="I1161">
        <v>2094</v>
      </c>
      <c r="J1161" s="1">
        <v>44985</v>
      </c>
      <c r="K1161" s="1">
        <v>44408</v>
      </c>
      <c r="N1161" s="1">
        <v>44985</v>
      </c>
      <c r="O1161" t="s">
        <v>80</v>
      </c>
      <c r="P1161" t="s">
        <v>67</v>
      </c>
      <c r="Q1161" s="1">
        <v>44270</v>
      </c>
      <c r="T1161">
        <v>0</v>
      </c>
      <c r="U1161" t="b">
        <v>0</v>
      </c>
      <c r="V1161" t="s">
        <v>861</v>
      </c>
      <c r="W1161" t="s">
        <v>83</v>
      </c>
      <c r="X1161" t="s">
        <v>813</v>
      </c>
      <c r="Y1161" t="s">
        <v>814</v>
      </c>
      <c r="Z1161" t="s">
        <v>830</v>
      </c>
      <c r="AA1161" t="s">
        <v>364</v>
      </c>
      <c r="AB1161" t="s">
        <v>61</v>
      </c>
      <c r="AC1161">
        <v>2021</v>
      </c>
      <c r="AD1161" t="s">
        <v>831</v>
      </c>
      <c r="AE1161" t="s">
        <v>847</v>
      </c>
      <c r="AF1161">
        <v>2</v>
      </c>
      <c r="AG1161">
        <v>2023</v>
      </c>
      <c r="AH1161" t="s">
        <v>86</v>
      </c>
      <c r="AI1161" t="s">
        <v>111</v>
      </c>
      <c r="AJ1161" t="s">
        <v>113</v>
      </c>
      <c r="AK1161" t="s">
        <v>113</v>
      </c>
      <c r="AL1161" t="s">
        <v>93</v>
      </c>
      <c r="AM1161" t="s">
        <v>114</v>
      </c>
      <c r="AQ1161">
        <v>0</v>
      </c>
      <c r="AT1161">
        <v>0</v>
      </c>
      <c r="AU1161">
        <v>0.35</v>
      </c>
      <c r="AV1161">
        <v>732.9</v>
      </c>
      <c r="AW1161" t="s">
        <v>115</v>
      </c>
      <c r="AX1161">
        <v>3</v>
      </c>
      <c r="AY1161">
        <v>0</v>
      </c>
      <c r="AZ1161" s="1">
        <v>44985</v>
      </c>
      <c r="BA1161">
        <v>2023</v>
      </c>
      <c r="BB1161">
        <v>2023</v>
      </c>
      <c r="BC1161" t="s">
        <v>116</v>
      </c>
      <c r="BD1161" s="5">
        <f>VLOOKUP(BC1161,'unit cost'!$A$2:$B$17,2,FALSE)</f>
        <v>0.29599999999999999</v>
      </c>
      <c r="BE1161" s="5">
        <f t="shared" si="18"/>
        <v>619.82399999999996</v>
      </c>
    </row>
    <row r="1162" spans="1:57" ht="14.4" x14ac:dyDescent="0.3">
      <c r="A1162" t="s">
        <v>814</v>
      </c>
      <c r="C1162">
        <v>661</v>
      </c>
      <c r="D1162" t="s">
        <v>104</v>
      </c>
      <c r="E1162" t="s">
        <v>94</v>
      </c>
      <c r="F1162" t="s">
        <v>55</v>
      </c>
      <c r="G1162">
        <v>180000</v>
      </c>
      <c r="H1162">
        <v>1</v>
      </c>
      <c r="I1162">
        <v>180000</v>
      </c>
      <c r="J1162" s="1">
        <v>44253</v>
      </c>
      <c r="K1162" s="1">
        <v>44592</v>
      </c>
      <c r="N1162" s="1">
        <v>44253</v>
      </c>
      <c r="O1162" t="s">
        <v>56</v>
      </c>
      <c r="P1162" t="s">
        <v>67</v>
      </c>
      <c r="Q1162" s="1">
        <v>44270</v>
      </c>
      <c r="T1162">
        <v>0</v>
      </c>
      <c r="U1162" t="b">
        <v>0</v>
      </c>
      <c r="V1162">
        <v>661</v>
      </c>
      <c r="W1162" t="s">
        <v>94</v>
      </c>
      <c r="X1162" t="s">
        <v>813</v>
      </c>
      <c r="Y1162" t="s">
        <v>814</v>
      </c>
      <c r="Z1162" t="s">
        <v>830</v>
      </c>
      <c r="AA1162" t="s">
        <v>364</v>
      </c>
      <c r="AB1162" t="s">
        <v>61</v>
      </c>
      <c r="AC1162">
        <v>2021</v>
      </c>
      <c r="AD1162" t="s">
        <v>831</v>
      </c>
      <c r="AE1162" t="s">
        <v>836</v>
      </c>
      <c r="AF1162">
        <v>2</v>
      </c>
      <c r="AG1162">
        <v>2021</v>
      </c>
      <c r="AH1162" t="s">
        <v>94</v>
      </c>
      <c r="AI1162" t="s">
        <v>104</v>
      </c>
      <c r="AJ1162" t="s">
        <v>837</v>
      </c>
      <c r="AK1162" t="s">
        <v>106</v>
      </c>
      <c r="AL1162" t="s">
        <v>93</v>
      </c>
      <c r="AM1162" t="s">
        <v>107</v>
      </c>
      <c r="AQ1162">
        <v>0</v>
      </c>
      <c r="AT1162">
        <v>0</v>
      </c>
      <c r="AU1162">
        <v>0.78</v>
      </c>
      <c r="AV1162">
        <v>140400</v>
      </c>
      <c r="AW1162" t="s">
        <v>107</v>
      </c>
      <c r="AX1162">
        <v>3</v>
      </c>
      <c r="AY1162">
        <v>45</v>
      </c>
      <c r="AZ1162" s="1">
        <v>43938</v>
      </c>
      <c r="BA1162">
        <v>2020</v>
      </c>
      <c r="BB1162">
        <v>2020</v>
      </c>
      <c r="BC1162" t="s">
        <v>108</v>
      </c>
      <c r="BD1162" s="5">
        <f>VLOOKUP(BC1162,'unit cost'!$A$2:$B$17,2,FALSE)</f>
        <v>0.82799999999999996</v>
      </c>
      <c r="BE1162" s="5">
        <f t="shared" si="18"/>
        <v>149040</v>
      </c>
    </row>
    <row r="1163" spans="1:57" ht="14.4" x14ac:dyDescent="0.3">
      <c r="A1163" t="s">
        <v>814</v>
      </c>
      <c r="C1163">
        <v>668</v>
      </c>
      <c r="D1163" t="s">
        <v>119</v>
      </c>
      <c r="E1163" t="s">
        <v>93</v>
      </c>
      <c r="F1163" t="s">
        <v>55</v>
      </c>
      <c r="G1163">
        <v>10049</v>
      </c>
      <c r="H1163">
        <v>1</v>
      </c>
      <c r="I1163">
        <v>10049</v>
      </c>
      <c r="J1163" s="1">
        <v>44592</v>
      </c>
      <c r="K1163" s="1">
        <v>44592</v>
      </c>
      <c r="N1163" s="1">
        <v>44592</v>
      </c>
      <c r="O1163" t="s">
        <v>80</v>
      </c>
      <c r="P1163" t="s">
        <v>865</v>
      </c>
      <c r="Q1163" s="1">
        <v>44270</v>
      </c>
      <c r="T1163">
        <v>0</v>
      </c>
      <c r="U1163" t="b">
        <v>1</v>
      </c>
      <c r="V1163" t="s">
        <v>866</v>
      </c>
      <c r="W1163" t="s">
        <v>83</v>
      </c>
      <c r="X1163" t="s">
        <v>813</v>
      </c>
      <c r="Y1163" t="s">
        <v>814</v>
      </c>
      <c r="Z1163" t="s">
        <v>830</v>
      </c>
      <c r="AA1163" t="s">
        <v>364</v>
      </c>
      <c r="AB1163" t="s">
        <v>61</v>
      </c>
      <c r="AC1163">
        <v>2021</v>
      </c>
      <c r="AD1163" t="s">
        <v>831</v>
      </c>
      <c r="AE1163" t="s">
        <v>843</v>
      </c>
      <c r="AF1163">
        <v>1</v>
      </c>
      <c r="AG1163">
        <v>2022</v>
      </c>
      <c r="AH1163" t="s">
        <v>86</v>
      </c>
      <c r="AI1163" t="s">
        <v>119</v>
      </c>
      <c r="AJ1163" t="s">
        <v>844</v>
      </c>
      <c r="AK1163" t="s">
        <v>121</v>
      </c>
      <c r="AL1163" t="s">
        <v>93</v>
      </c>
      <c r="AM1163" t="s">
        <v>122</v>
      </c>
      <c r="AQ1163">
        <v>0</v>
      </c>
      <c r="AT1163">
        <v>0</v>
      </c>
      <c r="AU1163">
        <v>8.5</v>
      </c>
      <c r="AV1163">
        <v>85416.5</v>
      </c>
      <c r="AW1163" t="s">
        <v>123</v>
      </c>
      <c r="AX1163">
        <v>3</v>
      </c>
      <c r="AY1163">
        <v>14</v>
      </c>
      <c r="AZ1163" s="1">
        <v>44494</v>
      </c>
      <c r="BA1163">
        <v>2022</v>
      </c>
      <c r="BB1163">
        <v>2022</v>
      </c>
      <c r="BC1163" t="s">
        <v>124</v>
      </c>
      <c r="BD1163" s="5">
        <f>VLOOKUP(BC1163,'unit cost'!$A$2:$B$17,2,FALSE)</f>
        <v>8.5</v>
      </c>
      <c r="BE1163" s="5">
        <f t="shared" si="18"/>
        <v>85416.5</v>
      </c>
    </row>
    <row r="1164" spans="1:57" ht="14.4" x14ac:dyDescent="0.3">
      <c r="A1164" t="s">
        <v>814</v>
      </c>
      <c r="C1164">
        <v>675</v>
      </c>
      <c r="D1164" t="s">
        <v>197</v>
      </c>
      <c r="E1164" t="s">
        <v>94</v>
      </c>
      <c r="F1164" t="s">
        <v>55</v>
      </c>
      <c r="G1164">
        <v>177200</v>
      </c>
      <c r="H1164">
        <v>1</v>
      </c>
      <c r="I1164">
        <v>177200</v>
      </c>
      <c r="J1164" s="1">
        <v>44196</v>
      </c>
      <c r="K1164" s="1">
        <v>44196</v>
      </c>
      <c r="N1164" s="1">
        <v>44196</v>
      </c>
      <c r="O1164" t="s">
        <v>56</v>
      </c>
      <c r="P1164" t="s">
        <v>67</v>
      </c>
      <c r="Q1164" s="1">
        <v>44270</v>
      </c>
      <c r="T1164">
        <v>0</v>
      </c>
      <c r="U1164" t="b">
        <v>0</v>
      </c>
      <c r="V1164">
        <v>675</v>
      </c>
      <c r="W1164" t="s">
        <v>94</v>
      </c>
      <c r="X1164" t="s">
        <v>813</v>
      </c>
      <c r="Y1164" t="s">
        <v>814</v>
      </c>
      <c r="Z1164" t="s">
        <v>830</v>
      </c>
      <c r="AA1164" t="s">
        <v>364</v>
      </c>
      <c r="AB1164" t="s">
        <v>61</v>
      </c>
      <c r="AC1164">
        <v>2021</v>
      </c>
      <c r="AD1164" t="s">
        <v>831</v>
      </c>
      <c r="AE1164" t="s">
        <v>852</v>
      </c>
      <c r="AF1164">
        <v>12</v>
      </c>
      <c r="AG1164">
        <v>2020</v>
      </c>
      <c r="AH1164" t="s">
        <v>94</v>
      </c>
      <c r="AI1164" t="s">
        <v>197</v>
      </c>
      <c r="AJ1164" t="s">
        <v>853</v>
      </c>
      <c r="AK1164" t="s">
        <v>199</v>
      </c>
      <c r="AL1164" t="s">
        <v>93</v>
      </c>
      <c r="AM1164" t="s">
        <v>107</v>
      </c>
      <c r="AQ1164">
        <v>0</v>
      </c>
      <c r="AT1164">
        <v>0</v>
      </c>
      <c r="AU1164">
        <v>0.85</v>
      </c>
      <c r="AV1164">
        <v>150620</v>
      </c>
      <c r="AW1164" t="s">
        <v>107</v>
      </c>
      <c r="AX1164">
        <v>3</v>
      </c>
      <c r="AY1164">
        <v>45</v>
      </c>
      <c r="AZ1164" s="1">
        <v>43881</v>
      </c>
      <c r="BA1164">
        <v>2020</v>
      </c>
      <c r="BB1164">
        <v>2020</v>
      </c>
      <c r="BC1164" t="s">
        <v>200</v>
      </c>
      <c r="BD1164" s="5">
        <f>VLOOKUP(BC1164,'unit cost'!$A$2:$B$17,2,FALSE)</f>
        <v>0.85</v>
      </c>
      <c r="BE1164" s="5">
        <f t="shared" si="18"/>
        <v>150620</v>
      </c>
    </row>
    <row r="1165" spans="1:57" ht="14.4" x14ac:dyDescent="0.3">
      <c r="A1165" t="s">
        <v>814</v>
      </c>
      <c r="C1165">
        <v>679</v>
      </c>
      <c r="D1165" t="s">
        <v>197</v>
      </c>
      <c r="E1165" t="s">
        <v>93</v>
      </c>
      <c r="F1165" t="s">
        <v>55</v>
      </c>
      <c r="G1165">
        <v>87400</v>
      </c>
      <c r="H1165">
        <v>1</v>
      </c>
      <c r="I1165">
        <v>87400</v>
      </c>
      <c r="J1165" s="1">
        <v>44679</v>
      </c>
      <c r="K1165" s="1">
        <v>44620</v>
      </c>
      <c r="N1165" s="1">
        <v>44679</v>
      </c>
      <c r="O1165" t="s">
        <v>80</v>
      </c>
      <c r="P1165" t="s">
        <v>867</v>
      </c>
      <c r="Q1165" s="1">
        <v>44270</v>
      </c>
      <c r="T1165">
        <v>0</v>
      </c>
      <c r="U1165" t="b">
        <v>1</v>
      </c>
      <c r="V1165" t="s">
        <v>868</v>
      </c>
      <c r="W1165" t="s">
        <v>83</v>
      </c>
      <c r="X1165" t="s">
        <v>813</v>
      </c>
      <c r="Y1165" t="s">
        <v>814</v>
      </c>
      <c r="Z1165" t="s">
        <v>830</v>
      </c>
      <c r="AA1165" t="s">
        <v>364</v>
      </c>
      <c r="AB1165" t="s">
        <v>61</v>
      </c>
      <c r="AC1165">
        <v>2021</v>
      </c>
      <c r="AD1165" t="s">
        <v>831</v>
      </c>
      <c r="AE1165" t="s">
        <v>852</v>
      </c>
      <c r="AF1165">
        <v>4</v>
      </c>
      <c r="AG1165">
        <v>2022</v>
      </c>
      <c r="AH1165" t="s">
        <v>86</v>
      </c>
      <c r="AI1165" t="s">
        <v>197</v>
      </c>
      <c r="AJ1165" t="s">
        <v>853</v>
      </c>
      <c r="AK1165" t="s">
        <v>199</v>
      </c>
      <c r="AL1165" t="s">
        <v>93</v>
      </c>
      <c r="AM1165" t="s">
        <v>107</v>
      </c>
      <c r="AQ1165">
        <v>0</v>
      </c>
      <c r="AT1165">
        <v>0</v>
      </c>
      <c r="AU1165">
        <v>0.85</v>
      </c>
      <c r="AV1165">
        <v>74290</v>
      </c>
      <c r="AW1165" t="s">
        <v>107</v>
      </c>
      <c r="AX1165">
        <v>3</v>
      </c>
      <c r="AY1165">
        <v>45</v>
      </c>
      <c r="AZ1165" s="1">
        <v>44364</v>
      </c>
      <c r="BA1165">
        <v>2021</v>
      </c>
      <c r="BB1165">
        <v>2022</v>
      </c>
      <c r="BC1165" t="s">
        <v>200</v>
      </c>
      <c r="BD1165" s="5">
        <f>VLOOKUP(BC1165,'unit cost'!$A$2:$B$17,2,FALSE)</f>
        <v>0.85</v>
      </c>
      <c r="BE1165" s="5">
        <f t="shared" si="18"/>
        <v>74290</v>
      </c>
    </row>
    <row r="1166" spans="1:57" ht="14.4" x14ac:dyDescent="0.3">
      <c r="A1166" t="s">
        <v>814</v>
      </c>
      <c r="C1166">
        <v>684</v>
      </c>
      <c r="D1166" t="s">
        <v>104</v>
      </c>
      <c r="E1166" t="s">
        <v>93</v>
      </c>
      <c r="F1166" t="s">
        <v>55</v>
      </c>
      <c r="G1166">
        <v>72920</v>
      </c>
      <c r="H1166">
        <v>1</v>
      </c>
      <c r="I1166">
        <v>72920</v>
      </c>
      <c r="J1166" s="1">
        <v>44804</v>
      </c>
      <c r="K1166" s="1">
        <v>44865</v>
      </c>
      <c r="N1166" s="1">
        <v>44804</v>
      </c>
      <c r="O1166" t="s">
        <v>80</v>
      </c>
      <c r="P1166" t="s">
        <v>869</v>
      </c>
      <c r="Q1166" s="1">
        <v>44270</v>
      </c>
      <c r="T1166">
        <v>0</v>
      </c>
      <c r="U1166" t="b">
        <v>1</v>
      </c>
      <c r="V1166" t="s">
        <v>868</v>
      </c>
      <c r="W1166" t="s">
        <v>83</v>
      </c>
      <c r="X1166" t="s">
        <v>813</v>
      </c>
      <c r="Y1166" t="s">
        <v>814</v>
      </c>
      <c r="Z1166" t="s">
        <v>830</v>
      </c>
      <c r="AA1166" t="s">
        <v>364</v>
      </c>
      <c r="AB1166" t="s">
        <v>61</v>
      </c>
      <c r="AC1166">
        <v>2021</v>
      </c>
      <c r="AD1166" t="s">
        <v>831</v>
      </c>
      <c r="AE1166" t="s">
        <v>836</v>
      </c>
      <c r="AF1166">
        <v>8</v>
      </c>
      <c r="AG1166">
        <v>2022</v>
      </c>
      <c r="AH1166" t="s">
        <v>86</v>
      </c>
      <c r="AI1166" t="s">
        <v>104</v>
      </c>
      <c r="AJ1166" t="s">
        <v>837</v>
      </c>
      <c r="AK1166" t="s">
        <v>106</v>
      </c>
      <c r="AL1166" t="s">
        <v>93</v>
      </c>
      <c r="AM1166" t="s">
        <v>107</v>
      </c>
      <c r="AQ1166">
        <v>0</v>
      </c>
      <c r="AT1166">
        <v>0</v>
      </c>
      <c r="AU1166">
        <v>0.78</v>
      </c>
      <c r="AV1166">
        <v>56877.599999999999</v>
      </c>
      <c r="AW1166" t="s">
        <v>107</v>
      </c>
      <c r="AX1166">
        <v>3</v>
      </c>
      <c r="AY1166">
        <v>45</v>
      </c>
      <c r="AZ1166" s="1">
        <v>44489</v>
      </c>
      <c r="BA1166">
        <v>2022</v>
      </c>
      <c r="BB1166">
        <v>2022</v>
      </c>
      <c r="BC1166" t="s">
        <v>108</v>
      </c>
      <c r="BD1166" s="5">
        <f>VLOOKUP(BC1166,'unit cost'!$A$2:$B$17,2,FALSE)</f>
        <v>0.82799999999999996</v>
      </c>
      <c r="BE1166" s="5">
        <f t="shared" si="18"/>
        <v>60377.759999999995</v>
      </c>
    </row>
    <row r="1167" spans="1:57" ht="14.4" x14ac:dyDescent="0.3">
      <c r="A1167" t="s">
        <v>814</v>
      </c>
      <c r="C1167">
        <v>756</v>
      </c>
      <c r="D1167" t="s">
        <v>197</v>
      </c>
      <c r="E1167" t="s">
        <v>828</v>
      </c>
      <c r="F1167" t="s">
        <v>66</v>
      </c>
      <c r="G1167">
        <v>56459</v>
      </c>
      <c r="H1167">
        <v>1</v>
      </c>
      <c r="I1167">
        <v>56459</v>
      </c>
      <c r="J1167" s="1">
        <v>44957</v>
      </c>
      <c r="K1167" s="1">
        <v>44957</v>
      </c>
      <c r="N1167" s="1">
        <v>44957</v>
      </c>
      <c r="O1167" t="s">
        <v>69</v>
      </c>
      <c r="P1167" t="s">
        <v>67</v>
      </c>
      <c r="Q1167" s="1">
        <v>44270</v>
      </c>
      <c r="T1167">
        <v>0</v>
      </c>
      <c r="U1167" t="b">
        <v>0</v>
      </c>
      <c r="V1167">
        <v>756</v>
      </c>
      <c r="W1167" t="s">
        <v>66</v>
      </c>
      <c r="X1167" t="s">
        <v>813</v>
      </c>
      <c r="Y1167" t="s">
        <v>814</v>
      </c>
      <c r="Z1167" t="s">
        <v>830</v>
      </c>
      <c r="AA1167" t="s">
        <v>364</v>
      </c>
      <c r="AB1167" t="s">
        <v>61</v>
      </c>
      <c r="AC1167">
        <v>2021</v>
      </c>
      <c r="AD1167" t="s">
        <v>831</v>
      </c>
      <c r="AE1167" t="s">
        <v>852</v>
      </c>
      <c r="AF1167">
        <v>1</v>
      </c>
      <c r="AG1167">
        <v>2023</v>
      </c>
      <c r="AH1167" t="s">
        <v>70</v>
      </c>
      <c r="AI1167" t="s">
        <v>197</v>
      </c>
      <c r="AJ1167" t="s">
        <v>853</v>
      </c>
      <c r="AK1167" t="s">
        <v>199</v>
      </c>
      <c r="AL1167" t="s">
        <v>93</v>
      </c>
      <c r="AM1167" t="s">
        <v>107</v>
      </c>
      <c r="AQ1167">
        <v>0</v>
      </c>
      <c r="AT1167">
        <v>0</v>
      </c>
      <c r="AU1167">
        <v>0.85</v>
      </c>
      <c r="AV1167">
        <v>47990.15</v>
      </c>
      <c r="AW1167" t="s">
        <v>107</v>
      </c>
      <c r="AX1167">
        <v>3</v>
      </c>
      <c r="AY1167">
        <v>45</v>
      </c>
      <c r="AZ1167" s="1">
        <v>44642</v>
      </c>
      <c r="BA1167">
        <v>2022</v>
      </c>
      <c r="BB1167">
        <v>2022</v>
      </c>
      <c r="BC1167" t="s">
        <v>200</v>
      </c>
      <c r="BD1167" s="5">
        <f>VLOOKUP(BC1167,'unit cost'!$A$2:$B$17,2,FALSE)</f>
        <v>0.85</v>
      </c>
      <c r="BE1167" s="5">
        <f t="shared" ref="BE1167:BE1211" si="19">BD1167*G1167</f>
        <v>47990.15</v>
      </c>
    </row>
    <row r="1168" spans="1:57" ht="14.4" x14ac:dyDescent="0.3">
      <c r="A1168" t="s">
        <v>814</v>
      </c>
      <c r="C1168">
        <v>757</v>
      </c>
      <c r="D1168" t="s">
        <v>197</v>
      </c>
      <c r="E1168" t="s">
        <v>828</v>
      </c>
      <c r="F1168" t="s">
        <v>66</v>
      </c>
      <c r="G1168">
        <v>52035</v>
      </c>
      <c r="H1168">
        <v>1</v>
      </c>
      <c r="I1168">
        <v>52035</v>
      </c>
      <c r="J1168" s="1">
        <v>45107</v>
      </c>
      <c r="K1168" s="1">
        <v>45107</v>
      </c>
      <c r="N1168" s="1">
        <v>45107</v>
      </c>
      <c r="O1168" t="s">
        <v>69</v>
      </c>
      <c r="P1168" t="s">
        <v>67</v>
      </c>
      <c r="Q1168" s="1">
        <v>44270</v>
      </c>
      <c r="T1168">
        <v>0</v>
      </c>
      <c r="U1168" t="b">
        <v>0</v>
      </c>
      <c r="V1168">
        <v>757</v>
      </c>
      <c r="W1168" t="s">
        <v>66</v>
      </c>
      <c r="X1168" t="s">
        <v>813</v>
      </c>
      <c r="Y1168" t="s">
        <v>814</v>
      </c>
      <c r="Z1168" t="s">
        <v>830</v>
      </c>
      <c r="AA1168" t="s">
        <v>364</v>
      </c>
      <c r="AB1168" t="s">
        <v>61</v>
      </c>
      <c r="AC1168">
        <v>2021</v>
      </c>
      <c r="AD1168" t="s">
        <v>831</v>
      </c>
      <c r="AE1168" t="s">
        <v>852</v>
      </c>
      <c r="AF1168">
        <v>6</v>
      </c>
      <c r="AG1168">
        <v>2023</v>
      </c>
      <c r="AH1168" t="s">
        <v>70</v>
      </c>
      <c r="AI1168" t="s">
        <v>197</v>
      </c>
      <c r="AJ1168" t="s">
        <v>853</v>
      </c>
      <c r="AK1168" t="s">
        <v>199</v>
      </c>
      <c r="AL1168" t="s">
        <v>93</v>
      </c>
      <c r="AM1168" t="s">
        <v>107</v>
      </c>
      <c r="AQ1168">
        <v>0</v>
      </c>
      <c r="AT1168">
        <v>0</v>
      </c>
      <c r="AU1168">
        <v>0.85</v>
      </c>
      <c r="AV1168">
        <v>44229.75</v>
      </c>
      <c r="AW1168" t="s">
        <v>107</v>
      </c>
      <c r="AX1168">
        <v>3</v>
      </c>
      <c r="AY1168">
        <v>45</v>
      </c>
      <c r="AZ1168" s="1">
        <v>44792</v>
      </c>
      <c r="BA1168">
        <v>2022</v>
      </c>
      <c r="BB1168">
        <v>2023</v>
      </c>
      <c r="BC1168" t="s">
        <v>200</v>
      </c>
      <c r="BD1168" s="5">
        <f>VLOOKUP(BC1168,'unit cost'!$A$2:$B$17,2,FALSE)</f>
        <v>0.85</v>
      </c>
      <c r="BE1168" s="5">
        <f t="shared" si="19"/>
        <v>44229.75</v>
      </c>
    </row>
    <row r="1169" spans="1:57" ht="14.4" x14ac:dyDescent="0.3">
      <c r="A1169" t="s">
        <v>814</v>
      </c>
      <c r="C1169">
        <v>758</v>
      </c>
      <c r="D1169" t="s">
        <v>197</v>
      </c>
      <c r="E1169" t="s">
        <v>828</v>
      </c>
      <c r="F1169" t="s">
        <v>66</v>
      </c>
      <c r="G1169">
        <v>52035</v>
      </c>
      <c r="H1169">
        <v>1</v>
      </c>
      <c r="I1169">
        <v>52035</v>
      </c>
      <c r="J1169" s="1">
        <v>45260</v>
      </c>
      <c r="K1169" s="1">
        <v>45260</v>
      </c>
      <c r="N1169" s="1">
        <v>45260</v>
      </c>
      <c r="O1169" t="s">
        <v>69</v>
      </c>
      <c r="P1169" t="s">
        <v>67</v>
      </c>
      <c r="Q1169" s="1">
        <v>44270</v>
      </c>
      <c r="T1169">
        <v>0</v>
      </c>
      <c r="U1169" t="b">
        <v>0</v>
      </c>
      <c r="V1169">
        <v>758</v>
      </c>
      <c r="W1169" t="s">
        <v>66</v>
      </c>
      <c r="X1169" t="s">
        <v>813</v>
      </c>
      <c r="Y1169" t="s">
        <v>814</v>
      </c>
      <c r="Z1169" t="s">
        <v>830</v>
      </c>
      <c r="AA1169" t="s">
        <v>364</v>
      </c>
      <c r="AB1169" t="s">
        <v>61</v>
      </c>
      <c r="AC1169">
        <v>2021</v>
      </c>
      <c r="AD1169" t="s">
        <v>831</v>
      </c>
      <c r="AE1169" t="s">
        <v>852</v>
      </c>
      <c r="AF1169">
        <v>11</v>
      </c>
      <c r="AG1169">
        <v>2023</v>
      </c>
      <c r="AH1169" t="s">
        <v>70</v>
      </c>
      <c r="AI1169" t="s">
        <v>197</v>
      </c>
      <c r="AJ1169" t="s">
        <v>853</v>
      </c>
      <c r="AK1169" t="s">
        <v>199</v>
      </c>
      <c r="AL1169" t="s">
        <v>93</v>
      </c>
      <c r="AM1169" t="s">
        <v>107</v>
      </c>
      <c r="AQ1169">
        <v>0</v>
      </c>
      <c r="AT1169">
        <v>0</v>
      </c>
      <c r="AU1169">
        <v>0.85</v>
      </c>
      <c r="AV1169">
        <v>44229.75</v>
      </c>
      <c r="AW1169" t="s">
        <v>107</v>
      </c>
      <c r="AX1169">
        <v>3</v>
      </c>
      <c r="AY1169">
        <v>45</v>
      </c>
      <c r="AZ1169" s="1">
        <v>44945</v>
      </c>
      <c r="BA1169">
        <v>2023</v>
      </c>
      <c r="BB1169">
        <v>2023</v>
      </c>
      <c r="BC1169" t="s">
        <v>200</v>
      </c>
      <c r="BD1169" s="5">
        <f>VLOOKUP(BC1169,'unit cost'!$A$2:$B$17,2,FALSE)</f>
        <v>0.85</v>
      </c>
      <c r="BE1169" s="5">
        <f t="shared" si="19"/>
        <v>44229.75</v>
      </c>
    </row>
    <row r="1170" spans="1:57" ht="14.4" x14ac:dyDescent="0.3">
      <c r="A1170" t="s">
        <v>814</v>
      </c>
      <c r="C1170">
        <v>778</v>
      </c>
      <c r="D1170" t="s">
        <v>184</v>
      </c>
      <c r="E1170" t="s">
        <v>828</v>
      </c>
      <c r="F1170" t="s">
        <v>66</v>
      </c>
      <c r="G1170">
        <v>5055</v>
      </c>
      <c r="H1170">
        <v>1</v>
      </c>
      <c r="I1170">
        <v>5055</v>
      </c>
      <c r="J1170" s="1">
        <v>44742</v>
      </c>
      <c r="K1170" s="1">
        <v>44742</v>
      </c>
      <c r="N1170" s="1">
        <v>44742</v>
      </c>
      <c r="O1170" t="s">
        <v>69</v>
      </c>
      <c r="P1170" t="s">
        <v>67</v>
      </c>
      <c r="Q1170" s="1">
        <v>44270</v>
      </c>
      <c r="T1170">
        <v>0</v>
      </c>
      <c r="U1170" t="b">
        <v>0</v>
      </c>
      <c r="V1170">
        <v>778</v>
      </c>
      <c r="W1170" t="s">
        <v>66</v>
      </c>
      <c r="X1170" t="s">
        <v>813</v>
      </c>
      <c r="Y1170" t="s">
        <v>814</v>
      </c>
      <c r="Z1170" t="s">
        <v>830</v>
      </c>
      <c r="AA1170" t="s">
        <v>364</v>
      </c>
      <c r="AB1170" t="s">
        <v>61</v>
      </c>
      <c r="AC1170">
        <v>2021</v>
      </c>
      <c r="AD1170" t="s">
        <v>831</v>
      </c>
      <c r="AE1170" t="s">
        <v>841</v>
      </c>
      <c r="AF1170">
        <v>6</v>
      </c>
      <c r="AG1170">
        <v>2022</v>
      </c>
      <c r="AH1170" t="s">
        <v>70</v>
      </c>
      <c r="AI1170" t="s">
        <v>184</v>
      </c>
      <c r="AJ1170" t="s">
        <v>842</v>
      </c>
      <c r="AK1170" t="s">
        <v>186</v>
      </c>
      <c r="AL1170" t="s">
        <v>93</v>
      </c>
      <c r="AM1170" t="s">
        <v>187</v>
      </c>
      <c r="AQ1170">
        <v>0</v>
      </c>
      <c r="AT1170">
        <v>0</v>
      </c>
      <c r="AU1170">
        <v>1.47</v>
      </c>
      <c r="AV1170">
        <v>7430.8499999999904</v>
      </c>
      <c r="AW1170" t="s">
        <v>187</v>
      </c>
      <c r="AX1170">
        <v>3</v>
      </c>
      <c r="AY1170">
        <v>28</v>
      </c>
      <c r="AZ1170" s="1">
        <v>44546</v>
      </c>
      <c r="BA1170">
        <v>2022</v>
      </c>
      <c r="BB1170">
        <v>2022</v>
      </c>
      <c r="BC1170" t="s">
        <v>188</v>
      </c>
      <c r="BD1170" s="5">
        <f>VLOOKUP(BC1170,'unit cost'!$A$2:$B$17,2,FALSE)</f>
        <v>1.48</v>
      </c>
      <c r="BE1170" s="5">
        <f t="shared" si="19"/>
        <v>7481.4</v>
      </c>
    </row>
    <row r="1171" spans="1:57" ht="14.4" x14ac:dyDescent="0.3">
      <c r="A1171" t="s">
        <v>814</v>
      </c>
      <c r="C1171">
        <v>779</v>
      </c>
      <c r="D1171" t="s">
        <v>184</v>
      </c>
      <c r="E1171" t="s">
        <v>828</v>
      </c>
      <c r="F1171" t="s">
        <v>66</v>
      </c>
      <c r="G1171">
        <v>5043</v>
      </c>
      <c r="H1171">
        <v>1</v>
      </c>
      <c r="I1171">
        <v>5043</v>
      </c>
      <c r="J1171" s="1">
        <v>44895</v>
      </c>
      <c r="K1171" s="1">
        <v>44895</v>
      </c>
      <c r="N1171" s="1">
        <v>44895</v>
      </c>
      <c r="O1171" t="s">
        <v>69</v>
      </c>
      <c r="P1171" t="s">
        <v>67</v>
      </c>
      <c r="Q1171" s="1">
        <v>44270</v>
      </c>
      <c r="T1171">
        <v>0</v>
      </c>
      <c r="U1171" t="b">
        <v>0</v>
      </c>
      <c r="V1171">
        <v>779</v>
      </c>
      <c r="W1171" t="s">
        <v>66</v>
      </c>
      <c r="X1171" t="s">
        <v>813</v>
      </c>
      <c r="Y1171" t="s">
        <v>814</v>
      </c>
      <c r="Z1171" t="s">
        <v>830</v>
      </c>
      <c r="AA1171" t="s">
        <v>364</v>
      </c>
      <c r="AB1171" t="s">
        <v>61</v>
      </c>
      <c r="AC1171">
        <v>2021</v>
      </c>
      <c r="AD1171" t="s">
        <v>831</v>
      </c>
      <c r="AE1171" t="s">
        <v>841</v>
      </c>
      <c r="AF1171">
        <v>11</v>
      </c>
      <c r="AG1171">
        <v>2022</v>
      </c>
      <c r="AH1171" t="s">
        <v>70</v>
      </c>
      <c r="AI1171" t="s">
        <v>184</v>
      </c>
      <c r="AJ1171" t="s">
        <v>842</v>
      </c>
      <c r="AK1171" t="s">
        <v>186</v>
      </c>
      <c r="AL1171" t="s">
        <v>93</v>
      </c>
      <c r="AM1171" t="s">
        <v>187</v>
      </c>
      <c r="AQ1171">
        <v>0</v>
      </c>
      <c r="AT1171">
        <v>0</v>
      </c>
      <c r="AU1171">
        <v>1.47</v>
      </c>
      <c r="AV1171">
        <v>7413.21</v>
      </c>
      <c r="AW1171" t="s">
        <v>187</v>
      </c>
      <c r="AX1171">
        <v>3</v>
      </c>
      <c r="AY1171">
        <v>28</v>
      </c>
      <c r="AZ1171" s="1">
        <v>44699</v>
      </c>
      <c r="BA1171">
        <v>2022</v>
      </c>
      <c r="BB1171">
        <v>2023</v>
      </c>
      <c r="BC1171" t="s">
        <v>188</v>
      </c>
      <c r="BD1171" s="5">
        <f>VLOOKUP(BC1171,'unit cost'!$A$2:$B$17,2,FALSE)</f>
        <v>1.48</v>
      </c>
      <c r="BE1171" s="5">
        <f t="shared" si="19"/>
        <v>7463.64</v>
      </c>
    </row>
    <row r="1172" spans="1:57" ht="14.4" x14ac:dyDescent="0.3">
      <c r="A1172" t="s">
        <v>814</v>
      </c>
      <c r="C1172">
        <v>687</v>
      </c>
      <c r="D1172" t="s">
        <v>127</v>
      </c>
      <c r="E1172" t="s">
        <v>93</v>
      </c>
      <c r="F1172" t="s">
        <v>55</v>
      </c>
      <c r="G1172">
        <v>234000</v>
      </c>
      <c r="H1172">
        <v>1</v>
      </c>
      <c r="I1172">
        <v>234000</v>
      </c>
      <c r="J1172" s="1">
        <v>44925</v>
      </c>
      <c r="K1172" s="1">
        <v>44347</v>
      </c>
      <c r="N1172" s="1">
        <v>44925</v>
      </c>
      <c r="O1172" t="s">
        <v>80</v>
      </c>
      <c r="P1172" t="s">
        <v>870</v>
      </c>
      <c r="Q1172" s="1">
        <v>44270</v>
      </c>
      <c r="T1172">
        <v>0</v>
      </c>
      <c r="U1172" t="b">
        <v>1</v>
      </c>
      <c r="V1172" t="s">
        <v>871</v>
      </c>
      <c r="W1172" t="s">
        <v>83</v>
      </c>
      <c r="X1172" t="s">
        <v>813</v>
      </c>
      <c r="Y1172" t="s">
        <v>814</v>
      </c>
      <c r="Z1172" t="s">
        <v>830</v>
      </c>
      <c r="AA1172" t="s">
        <v>364</v>
      </c>
      <c r="AB1172" t="s">
        <v>61</v>
      </c>
      <c r="AC1172">
        <v>2021</v>
      </c>
      <c r="AD1172" t="s">
        <v>831</v>
      </c>
      <c r="AE1172" t="s">
        <v>832</v>
      </c>
      <c r="AF1172">
        <v>12</v>
      </c>
      <c r="AG1172">
        <v>2022</v>
      </c>
      <c r="AH1172" t="s">
        <v>86</v>
      </c>
      <c r="AI1172" t="s">
        <v>127</v>
      </c>
      <c r="AJ1172" t="s">
        <v>833</v>
      </c>
      <c r="AK1172" t="s">
        <v>129</v>
      </c>
      <c r="AL1172" t="s">
        <v>93</v>
      </c>
      <c r="AM1172" t="s">
        <v>130</v>
      </c>
      <c r="AQ1172">
        <v>0</v>
      </c>
      <c r="AT1172">
        <v>0</v>
      </c>
      <c r="AU1172">
        <v>0.26</v>
      </c>
      <c r="AV1172">
        <v>60840</v>
      </c>
      <c r="AW1172" t="s">
        <v>131</v>
      </c>
      <c r="AX1172">
        <v>3</v>
      </c>
      <c r="AY1172">
        <v>16</v>
      </c>
      <c r="AZ1172" s="1">
        <v>44813</v>
      </c>
      <c r="BA1172">
        <v>2022</v>
      </c>
      <c r="BB1172">
        <v>2023</v>
      </c>
      <c r="BC1172" t="s">
        <v>132</v>
      </c>
      <c r="BD1172" s="5">
        <f>VLOOKUP(BC1172,'unit cost'!$A$2:$B$17,2,FALSE)</f>
        <v>0.26300000000000001</v>
      </c>
      <c r="BE1172" s="5">
        <f t="shared" si="19"/>
        <v>61542</v>
      </c>
    </row>
    <row r="1173" spans="1:57" ht="14.4" x14ac:dyDescent="0.3">
      <c r="A1173" t="s">
        <v>814</v>
      </c>
      <c r="C1173">
        <v>690</v>
      </c>
      <c r="D1173" t="s">
        <v>111</v>
      </c>
      <c r="E1173" t="s">
        <v>93</v>
      </c>
      <c r="F1173" t="s">
        <v>55</v>
      </c>
      <c r="G1173">
        <v>4057</v>
      </c>
      <c r="H1173">
        <v>1</v>
      </c>
      <c r="I1173">
        <v>4057</v>
      </c>
      <c r="J1173" s="1">
        <v>44742</v>
      </c>
      <c r="K1173" s="1">
        <v>44347</v>
      </c>
      <c r="N1173" s="1">
        <v>44742</v>
      </c>
      <c r="O1173" t="s">
        <v>80</v>
      </c>
      <c r="P1173" t="s">
        <v>67</v>
      </c>
      <c r="Q1173" s="1">
        <v>44270</v>
      </c>
      <c r="T1173">
        <v>0</v>
      </c>
      <c r="U1173" t="b">
        <v>0</v>
      </c>
      <c r="V1173" t="s">
        <v>861</v>
      </c>
      <c r="W1173" t="s">
        <v>83</v>
      </c>
      <c r="X1173" t="s">
        <v>813</v>
      </c>
      <c r="Y1173" t="s">
        <v>814</v>
      </c>
      <c r="Z1173" t="s">
        <v>830</v>
      </c>
      <c r="AA1173" t="s">
        <v>364</v>
      </c>
      <c r="AB1173" t="s">
        <v>61</v>
      </c>
      <c r="AC1173">
        <v>2021</v>
      </c>
      <c r="AD1173" t="s">
        <v>831</v>
      </c>
      <c r="AE1173" t="s">
        <v>847</v>
      </c>
      <c r="AF1173">
        <v>6</v>
      </c>
      <c r="AG1173">
        <v>2022</v>
      </c>
      <c r="AH1173" t="s">
        <v>86</v>
      </c>
      <c r="AI1173" t="s">
        <v>111</v>
      </c>
      <c r="AJ1173" t="s">
        <v>113</v>
      </c>
      <c r="AK1173" t="s">
        <v>113</v>
      </c>
      <c r="AL1173" t="s">
        <v>93</v>
      </c>
      <c r="AM1173" t="s">
        <v>114</v>
      </c>
      <c r="AQ1173">
        <v>0</v>
      </c>
      <c r="AT1173">
        <v>0</v>
      </c>
      <c r="AU1173">
        <v>0.35</v>
      </c>
      <c r="AV1173">
        <v>1419.94999999999</v>
      </c>
      <c r="AW1173" t="s">
        <v>115</v>
      </c>
      <c r="AX1173">
        <v>3</v>
      </c>
      <c r="AY1173">
        <v>0</v>
      </c>
      <c r="AZ1173" s="1">
        <v>44742</v>
      </c>
      <c r="BA1173">
        <v>2022</v>
      </c>
      <c r="BB1173">
        <v>2023</v>
      </c>
      <c r="BC1173" t="s">
        <v>116</v>
      </c>
      <c r="BD1173" s="5">
        <f>VLOOKUP(BC1173,'unit cost'!$A$2:$B$17,2,FALSE)</f>
        <v>0.29599999999999999</v>
      </c>
      <c r="BE1173" s="5">
        <f t="shared" si="19"/>
        <v>1200.8719999999998</v>
      </c>
    </row>
    <row r="1174" spans="1:57" ht="14.4" x14ac:dyDescent="0.3">
      <c r="A1174" t="s">
        <v>814</v>
      </c>
      <c r="C1174">
        <v>754</v>
      </c>
      <c r="D1174" t="s">
        <v>111</v>
      </c>
      <c r="E1174" t="s">
        <v>828</v>
      </c>
      <c r="F1174" t="s">
        <v>66</v>
      </c>
      <c r="G1174">
        <v>2043</v>
      </c>
      <c r="H1174">
        <v>1</v>
      </c>
      <c r="I1174">
        <v>2043</v>
      </c>
      <c r="J1174" s="1">
        <v>45107</v>
      </c>
      <c r="K1174" s="1">
        <v>45107</v>
      </c>
      <c r="N1174" s="1">
        <v>45107</v>
      </c>
      <c r="O1174" t="s">
        <v>69</v>
      </c>
      <c r="P1174" t="s">
        <v>67</v>
      </c>
      <c r="Q1174" s="1">
        <v>44270</v>
      </c>
      <c r="T1174">
        <v>0</v>
      </c>
      <c r="U1174" t="b">
        <v>0</v>
      </c>
      <c r="V1174">
        <v>754</v>
      </c>
      <c r="W1174" t="s">
        <v>66</v>
      </c>
      <c r="X1174" t="s">
        <v>813</v>
      </c>
      <c r="Y1174" t="s">
        <v>814</v>
      </c>
      <c r="Z1174" t="s">
        <v>830</v>
      </c>
      <c r="AA1174" t="s">
        <v>364</v>
      </c>
      <c r="AB1174" t="s">
        <v>61</v>
      </c>
      <c r="AC1174">
        <v>2021</v>
      </c>
      <c r="AD1174" t="s">
        <v>831</v>
      </c>
      <c r="AE1174" t="s">
        <v>847</v>
      </c>
      <c r="AF1174">
        <v>6</v>
      </c>
      <c r="AG1174">
        <v>2023</v>
      </c>
      <c r="AH1174" t="s">
        <v>70</v>
      </c>
      <c r="AI1174" t="s">
        <v>111</v>
      </c>
      <c r="AJ1174" t="s">
        <v>113</v>
      </c>
      <c r="AK1174" t="s">
        <v>113</v>
      </c>
      <c r="AL1174" t="s">
        <v>93</v>
      </c>
      <c r="AM1174" t="s">
        <v>114</v>
      </c>
      <c r="AQ1174">
        <v>0</v>
      </c>
      <c r="AT1174">
        <v>0</v>
      </c>
      <c r="AU1174">
        <v>0.35</v>
      </c>
      <c r="AV1174">
        <v>715.05</v>
      </c>
      <c r="AW1174" t="s">
        <v>115</v>
      </c>
      <c r="AX1174">
        <v>3</v>
      </c>
      <c r="AY1174">
        <v>0</v>
      </c>
      <c r="AZ1174" s="1">
        <v>45107</v>
      </c>
      <c r="BA1174">
        <v>2023</v>
      </c>
      <c r="BB1174">
        <v>2024</v>
      </c>
      <c r="BC1174" t="s">
        <v>116</v>
      </c>
      <c r="BD1174" s="5">
        <f>VLOOKUP(BC1174,'unit cost'!$A$2:$B$17,2,FALSE)</f>
        <v>0.29599999999999999</v>
      </c>
      <c r="BE1174" s="5">
        <f t="shared" si="19"/>
        <v>604.72799999999995</v>
      </c>
    </row>
    <row r="1175" spans="1:57" ht="14.4" x14ac:dyDescent="0.3">
      <c r="A1175" t="s">
        <v>814</v>
      </c>
      <c r="C1175">
        <v>755</v>
      </c>
      <c r="D1175" t="s">
        <v>111</v>
      </c>
      <c r="E1175" t="s">
        <v>828</v>
      </c>
      <c r="F1175" t="s">
        <v>66</v>
      </c>
      <c r="G1175">
        <v>2425</v>
      </c>
      <c r="H1175">
        <v>1</v>
      </c>
      <c r="I1175">
        <v>2425</v>
      </c>
      <c r="J1175" s="1">
        <v>45260</v>
      </c>
      <c r="K1175" s="1">
        <v>45260</v>
      </c>
      <c r="N1175" s="1">
        <v>45260</v>
      </c>
      <c r="O1175" t="s">
        <v>69</v>
      </c>
      <c r="P1175" t="s">
        <v>67</v>
      </c>
      <c r="Q1175" s="1">
        <v>44270</v>
      </c>
      <c r="T1175">
        <v>0</v>
      </c>
      <c r="U1175" t="b">
        <v>0</v>
      </c>
      <c r="V1175">
        <v>755</v>
      </c>
      <c r="W1175" t="s">
        <v>66</v>
      </c>
      <c r="X1175" t="s">
        <v>813</v>
      </c>
      <c r="Y1175" t="s">
        <v>814</v>
      </c>
      <c r="Z1175" t="s">
        <v>830</v>
      </c>
      <c r="AA1175" t="s">
        <v>364</v>
      </c>
      <c r="AB1175" t="s">
        <v>61</v>
      </c>
      <c r="AC1175">
        <v>2021</v>
      </c>
      <c r="AD1175" t="s">
        <v>831</v>
      </c>
      <c r="AE1175" t="s">
        <v>847</v>
      </c>
      <c r="AF1175">
        <v>11</v>
      </c>
      <c r="AG1175">
        <v>2023</v>
      </c>
      <c r="AH1175" t="s">
        <v>70</v>
      </c>
      <c r="AI1175" t="s">
        <v>111</v>
      </c>
      <c r="AJ1175" t="s">
        <v>113</v>
      </c>
      <c r="AK1175" t="s">
        <v>113</v>
      </c>
      <c r="AL1175" t="s">
        <v>93</v>
      </c>
      <c r="AM1175" t="s">
        <v>114</v>
      </c>
      <c r="AQ1175">
        <v>0</v>
      </c>
      <c r="AT1175">
        <v>0</v>
      </c>
      <c r="AU1175">
        <v>0.35</v>
      </c>
      <c r="AV1175">
        <v>848.75</v>
      </c>
      <c r="AW1175" t="s">
        <v>115</v>
      </c>
      <c r="AX1175">
        <v>3</v>
      </c>
      <c r="AY1175">
        <v>0</v>
      </c>
      <c r="AZ1175" s="1">
        <v>45260</v>
      </c>
      <c r="BA1175">
        <v>2024</v>
      </c>
      <c r="BB1175">
        <v>2024</v>
      </c>
      <c r="BC1175" t="s">
        <v>116</v>
      </c>
      <c r="BD1175" s="5">
        <f>VLOOKUP(BC1175,'unit cost'!$A$2:$B$17,2,FALSE)</f>
        <v>0.29599999999999999</v>
      </c>
      <c r="BE1175" s="5">
        <f t="shared" si="19"/>
        <v>717.8</v>
      </c>
    </row>
    <row r="1176" spans="1:57" ht="14.4" x14ac:dyDescent="0.3">
      <c r="A1176" t="s">
        <v>814</v>
      </c>
      <c r="C1176">
        <v>759</v>
      </c>
      <c r="D1176" t="s">
        <v>104</v>
      </c>
      <c r="E1176" t="s">
        <v>828</v>
      </c>
      <c r="F1176" t="s">
        <v>66</v>
      </c>
      <c r="G1176">
        <v>125167</v>
      </c>
      <c r="H1176">
        <v>1</v>
      </c>
      <c r="I1176">
        <v>125167</v>
      </c>
      <c r="J1176" s="1">
        <v>44957</v>
      </c>
      <c r="K1176" s="1">
        <v>44957</v>
      </c>
      <c r="N1176" s="1">
        <v>44957</v>
      </c>
      <c r="O1176" t="s">
        <v>69</v>
      </c>
      <c r="P1176" t="s">
        <v>67</v>
      </c>
      <c r="Q1176" s="1">
        <v>44270</v>
      </c>
      <c r="T1176">
        <v>0</v>
      </c>
      <c r="U1176" t="b">
        <v>0</v>
      </c>
      <c r="V1176">
        <v>759</v>
      </c>
      <c r="W1176" t="s">
        <v>66</v>
      </c>
      <c r="X1176" t="s">
        <v>813</v>
      </c>
      <c r="Y1176" t="s">
        <v>814</v>
      </c>
      <c r="Z1176" t="s">
        <v>830</v>
      </c>
      <c r="AA1176" t="s">
        <v>364</v>
      </c>
      <c r="AB1176" t="s">
        <v>61</v>
      </c>
      <c r="AC1176">
        <v>2021</v>
      </c>
      <c r="AD1176" t="s">
        <v>831</v>
      </c>
      <c r="AE1176" t="s">
        <v>836</v>
      </c>
      <c r="AF1176">
        <v>1</v>
      </c>
      <c r="AG1176">
        <v>2023</v>
      </c>
      <c r="AH1176" t="s">
        <v>70</v>
      </c>
      <c r="AI1176" t="s">
        <v>104</v>
      </c>
      <c r="AJ1176" t="s">
        <v>837</v>
      </c>
      <c r="AK1176" t="s">
        <v>106</v>
      </c>
      <c r="AL1176" t="s">
        <v>93</v>
      </c>
      <c r="AM1176" t="s">
        <v>107</v>
      </c>
      <c r="AQ1176">
        <v>0</v>
      </c>
      <c r="AT1176">
        <v>0</v>
      </c>
      <c r="AU1176">
        <v>0.78</v>
      </c>
      <c r="AV1176">
        <v>97630.26</v>
      </c>
      <c r="AW1176" t="s">
        <v>107</v>
      </c>
      <c r="AX1176">
        <v>3</v>
      </c>
      <c r="AY1176">
        <v>45</v>
      </c>
      <c r="AZ1176" s="1">
        <v>44642</v>
      </c>
      <c r="BA1176">
        <v>2022</v>
      </c>
      <c r="BB1176">
        <v>2022</v>
      </c>
      <c r="BC1176" t="s">
        <v>108</v>
      </c>
      <c r="BD1176" s="5">
        <f>VLOOKUP(BC1176,'unit cost'!$A$2:$B$17,2,FALSE)</f>
        <v>0.82799999999999996</v>
      </c>
      <c r="BE1176" s="5">
        <f t="shared" si="19"/>
        <v>103638.276</v>
      </c>
    </row>
    <row r="1177" spans="1:57" ht="14.4" x14ac:dyDescent="0.3">
      <c r="A1177" t="s">
        <v>814</v>
      </c>
      <c r="C1177">
        <v>760</v>
      </c>
      <c r="D1177" t="s">
        <v>104</v>
      </c>
      <c r="E1177" t="s">
        <v>828</v>
      </c>
      <c r="F1177" t="s">
        <v>66</v>
      </c>
      <c r="G1177">
        <v>119000</v>
      </c>
      <c r="H1177">
        <v>1</v>
      </c>
      <c r="I1177">
        <v>119000</v>
      </c>
      <c r="J1177" s="1">
        <v>45107</v>
      </c>
      <c r="K1177" s="1">
        <v>45107</v>
      </c>
      <c r="N1177" s="1">
        <v>45107</v>
      </c>
      <c r="O1177" t="s">
        <v>69</v>
      </c>
      <c r="P1177" t="s">
        <v>67</v>
      </c>
      <c r="Q1177" s="1">
        <v>44270</v>
      </c>
      <c r="T1177">
        <v>0</v>
      </c>
      <c r="U1177" t="b">
        <v>0</v>
      </c>
      <c r="V1177">
        <v>760</v>
      </c>
      <c r="W1177" t="s">
        <v>66</v>
      </c>
      <c r="X1177" t="s">
        <v>813</v>
      </c>
      <c r="Y1177" t="s">
        <v>814</v>
      </c>
      <c r="Z1177" t="s">
        <v>830</v>
      </c>
      <c r="AA1177" t="s">
        <v>364</v>
      </c>
      <c r="AB1177" t="s">
        <v>61</v>
      </c>
      <c r="AC1177">
        <v>2021</v>
      </c>
      <c r="AD1177" t="s">
        <v>831</v>
      </c>
      <c r="AE1177" t="s">
        <v>836</v>
      </c>
      <c r="AF1177">
        <v>6</v>
      </c>
      <c r="AG1177">
        <v>2023</v>
      </c>
      <c r="AH1177" t="s">
        <v>70</v>
      </c>
      <c r="AI1177" t="s">
        <v>104</v>
      </c>
      <c r="AJ1177" t="s">
        <v>837</v>
      </c>
      <c r="AK1177" t="s">
        <v>106</v>
      </c>
      <c r="AL1177" t="s">
        <v>93</v>
      </c>
      <c r="AM1177" t="s">
        <v>107</v>
      </c>
      <c r="AQ1177">
        <v>0</v>
      </c>
      <c r="AT1177">
        <v>0</v>
      </c>
      <c r="AU1177">
        <v>0.78</v>
      </c>
      <c r="AV1177">
        <v>92820</v>
      </c>
      <c r="AW1177" t="s">
        <v>107</v>
      </c>
      <c r="AX1177">
        <v>3</v>
      </c>
      <c r="AY1177">
        <v>45</v>
      </c>
      <c r="AZ1177" s="1">
        <v>44792</v>
      </c>
      <c r="BA1177">
        <v>2022</v>
      </c>
      <c r="BB1177">
        <v>2023</v>
      </c>
      <c r="BC1177" t="s">
        <v>108</v>
      </c>
      <c r="BD1177" s="5">
        <f>VLOOKUP(BC1177,'unit cost'!$A$2:$B$17,2,FALSE)</f>
        <v>0.82799999999999996</v>
      </c>
      <c r="BE1177" s="5">
        <f t="shared" si="19"/>
        <v>98532</v>
      </c>
    </row>
    <row r="1178" spans="1:57" ht="14.4" x14ac:dyDescent="0.3">
      <c r="A1178" t="s">
        <v>814</v>
      </c>
      <c r="C1178">
        <v>761</v>
      </c>
      <c r="D1178" t="s">
        <v>104</v>
      </c>
      <c r="E1178" t="s">
        <v>828</v>
      </c>
      <c r="F1178" t="s">
        <v>66</v>
      </c>
      <c r="G1178">
        <v>119024</v>
      </c>
      <c r="H1178">
        <v>1</v>
      </c>
      <c r="I1178">
        <v>119024</v>
      </c>
      <c r="J1178" s="1">
        <v>45260</v>
      </c>
      <c r="K1178" s="1">
        <v>45260</v>
      </c>
      <c r="N1178" s="1">
        <v>45260</v>
      </c>
      <c r="O1178" t="s">
        <v>69</v>
      </c>
      <c r="P1178" t="s">
        <v>67</v>
      </c>
      <c r="Q1178" s="1">
        <v>44270</v>
      </c>
      <c r="T1178">
        <v>0</v>
      </c>
      <c r="U1178" t="b">
        <v>0</v>
      </c>
      <c r="V1178">
        <v>761</v>
      </c>
      <c r="W1178" t="s">
        <v>66</v>
      </c>
      <c r="X1178" t="s">
        <v>813</v>
      </c>
      <c r="Y1178" t="s">
        <v>814</v>
      </c>
      <c r="Z1178" t="s">
        <v>830</v>
      </c>
      <c r="AA1178" t="s">
        <v>364</v>
      </c>
      <c r="AB1178" t="s">
        <v>61</v>
      </c>
      <c r="AC1178">
        <v>2021</v>
      </c>
      <c r="AD1178" t="s">
        <v>831</v>
      </c>
      <c r="AE1178" t="s">
        <v>836</v>
      </c>
      <c r="AF1178">
        <v>11</v>
      </c>
      <c r="AG1178">
        <v>2023</v>
      </c>
      <c r="AH1178" t="s">
        <v>70</v>
      </c>
      <c r="AI1178" t="s">
        <v>104</v>
      </c>
      <c r="AJ1178" t="s">
        <v>837</v>
      </c>
      <c r="AK1178" t="s">
        <v>106</v>
      </c>
      <c r="AL1178" t="s">
        <v>93</v>
      </c>
      <c r="AM1178" t="s">
        <v>107</v>
      </c>
      <c r="AQ1178">
        <v>0</v>
      </c>
      <c r="AT1178">
        <v>0</v>
      </c>
      <c r="AU1178">
        <v>0.78</v>
      </c>
      <c r="AV1178">
        <v>92838.720000000001</v>
      </c>
      <c r="AW1178" t="s">
        <v>107</v>
      </c>
      <c r="AX1178">
        <v>3</v>
      </c>
      <c r="AY1178">
        <v>45</v>
      </c>
      <c r="AZ1178" s="1">
        <v>44945</v>
      </c>
      <c r="BA1178">
        <v>2023</v>
      </c>
      <c r="BB1178">
        <v>2023</v>
      </c>
      <c r="BC1178" t="s">
        <v>108</v>
      </c>
      <c r="BD1178" s="5">
        <f>VLOOKUP(BC1178,'unit cost'!$A$2:$B$17,2,FALSE)</f>
        <v>0.82799999999999996</v>
      </c>
      <c r="BE1178" s="5">
        <f t="shared" si="19"/>
        <v>98551.871999999988</v>
      </c>
    </row>
    <row r="1179" spans="1:57" ht="14.4" x14ac:dyDescent="0.3">
      <c r="A1179" t="s">
        <v>814</v>
      </c>
      <c r="C1179">
        <v>780</v>
      </c>
      <c r="D1179" t="s">
        <v>184</v>
      </c>
      <c r="E1179" t="s">
        <v>93</v>
      </c>
      <c r="F1179" t="s">
        <v>66</v>
      </c>
      <c r="G1179">
        <v>5067</v>
      </c>
      <c r="H1179">
        <v>1</v>
      </c>
      <c r="I1179">
        <v>5067</v>
      </c>
      <c r="J1179" s="1">
        <v>45046</v>
      </c>
      <c r="K1179" s="1">
        <v>45046</v>
      </c>
      <c r="N1179" s="1">
        <v>45046</v>
      </c>
      <c r="O1179" t="s">
        <v>69</v>
      </c>
      <c r="P1179" t="s">
        <v>67</v>
      </c>
      <c r="Q1179" s="1">
        <v>44270</v>
      </c>
      <c r="T1179">
        <v>0</v>
      </c>
      <c r="U1179" t="b">
        <v>0</v>
      </c>
      <c r="V1179">
        <v>780</v>
      </c>
      <c r="W1179" t="s">
        <v>66</v>
      </c>
      <c r="X1179" t="s">
        <v>813</v>
      </c>
      <c r="Y1179" t="s">
        <v>814</v>
      </c>
      <c r="Z1179" t="s">
        <v>830</v>
      </c>
      <c r="AA1179" t="s">
        <v>364</v>
      </c>
      <c r="AB1179" t="s">
        <v>61</v>
      </c>
      <c r="AC1179">
        <v>2021</v>
      </c>
      <c r="AD1179" t="s">
        <v>831</v>
      </c>
      <c r="AE1179" t="s">
        <v>841</v>
      </c>
      <c r="AF1179">
        <v>4</v>
      </c>
      <c r="AG1179">
        <v>2023</v>
      </c>
      <c r="AH1179" t="s">
        <v>86</v>
      </c>
      <c r="AI1179" t="s">
        <v>184</v>
      </c>
      <c r="AJ1179" t="s">
        <v>842</v>
      </c>
      <c r="AK1179" t="s">
        <v>186</v>
      </c>
      <c r="AL1179" t="s">
        <v>93</v>
      </c>
      <c r="AM1179" t="s">
        <v>187</v>
      </c>
      <c r="AQ1179">
        <v>0</v>
      </c>
      <c r="AT1179">
        <v>0</v>
      </c>
      <c r="AU1179">
        <v>1.47</v>
      </c>
      <c r="AV1179">
        <v>7448.49</v>
      </c>
      <c r="AW1179" t="s">
        <v>187</v>
      </c>
      <c r="AX1179">
        <v>3</v>
      </c>
      <c r="AY1179">
        <v>28</v>
      </c>
      <c r="AZ1179" s="1">
        <v>44850</v>
      </c>
      <c r="BA1179">
        <v>2023</v>
      </c>
      <c r="BB1179">
        <v>2023</v>
      </c>
      <c r="BC1179" t="s">
        <v>188</v>
      </c>
      <c r="BD1179" s="5">
        <f>VLOOKUP(BC1179,'unit cost'!$A$2:$B$17,2,FALSE)</f>
        <v>1.48</v>
      </c>
      <c r="BE1179" s="5">
        <f t="shared" si="19"/>
        <v>7499.16</v>
      </c>
    </row>
    <row r="1180" spans="1:57" ht="14.4" x14ac:dyDescent="0.3">
      <c r="A1180" t="s">
        <v>814</v>
      </c>
      <c r="C1180">
        <v>781</v>
      </c>
      <c r="D1180" t="s">
        <v>184</v>
      </c>
      <c r="E1180" t="s">
        <v>93</v>
      </c>
      <c r="F1180" t="s">
        <v>66</v>
      </c>
      <c r="G1180">
        <v>5055</v>
      </c>
      <c r="H1180">
        <v>1</v>
      </c>
      <c r="I1180">
        <v>5055</v>
      </c>
      <c r="J1180" s="1">
        <v>45199</v>
      </c>
      <c r="K1180" s="1">
        <v>45199</v>
      </c>
      <c r="N1180" s="1">
        <v>45199</v>
      </c>
      <c r="O1180" t="s">
        <v>69</v>
      </c>
      <c r="P1180" t="s">
        <v>67</v>
      </c>
      <c r="Q1180" s="1">
        <v>44270</v>
      </c>
      <c r="T1180">
        <v>0</v>
      </c>
      <c r="U1180" t="b">
        <v>0</v>
      </c>
      <c r="V1180">
        <v>781</v>
      </c>
      <c r="W1180" t="s">
        <v>66</v>
      </c>
      <c r="X1180" t="s">
        <v>813</v>
      </c>
      <c r="Y1180" t="s">
        <v>814</v>
      </c>
      <c r="Z1180" t="s">
        <v>830</v>
      </c>
      <c r="AA1180" t="s">
        <v>364</v>
      </c>
      <c r="AB1180" t="s">
        <v>61</v>
      </c>
      <c r="AC1180">
        <v>2021</v>
      </c>
      <c r="AD1180" t="s">
        <v>831</v>
      </c>
      <c r="AE1180" t="s">
        <v>841</v>
      </c>
      <c r="AF1180">
        <v>9</v>
      </c>
      <c r="AG1180">
        <v>2023</v>
      </c>
      <c r="AH1180" t="s">
        <v>86</v>
      </c>
      <c r="AI1180" t="s">
        <v>184</v>
      </c>
      <c r="AJ1180" t="s">
        <v>842</v>
      </c>
      <c r="AK1180" t="s">
        <v>186</v>
      </c>
      <c r="AL1180" t="s">
        <v>93</v>
      </c>
      <c r="AM1180" t="s">
        <v>187</v>
      </c>
      <c r="AQ1180">
        <v>0</v>
      </c>
      <c r="AT1180">
        <v>0</v>
      </c>
      <c r="AU1180">
        <v>1.47</v>
      </c>
      <c r="AV1180">
        <v>7430.8499999999904</v>
      </c>
      <c r="AW1180" t="s">
        <v>187</v>
      </c>
      <c r="AX1180">
        <v>3</v>
      </c>
      <c r="AY1180">
        <v>28</v>
      </c>
      <c r="AZ1180" s="1">
        <v>45003</v>
      </c>
      <c r="BA1180">
        <v>2023</v>
      </c>
      <c r="BB1180">
        <v>2023</v>
      </c>
      <c r="BC1180" t="s">
        <v>188</v>
      </c>
      <c r="BD1180" s="5">
        <f>VLOOKUP(BC1180,'unit cost'!$A$2:$B$17,2,FALSE)</f>
        <v>1.48</v>
      </c>
      <c r="BE1180" s="5">
        <f t="shared" si="19"/>
        <v>7481.4</v>
      </c>
    </row>
    <row r="1181" spans="1:57" ht="14.4" x14ac:dyDescent="0.3">
      <c r="A1181" t="s">
        <v>873</v>
      </c>
      <c r="C1181">
        <v>123</v>
      </c>
      <c r="D1181" t="s">
        <v>119</v>
      </c>
      <c r="E1181" t="s">
        <v>94</v>
      </c>
      <c r="F1181" t="s">
        <v>55</v>
      </c>
      <c r="G1181">
        <v>5000</v>
      </c>
      <c r="H1181">
        <v>1</v>
      </c>
      <c r="I1181">
        <v>5000</v>
      </c>
      <c r="J1181" s="1">
        <v>42663</v>
      </c>
      <c r="K1181" s="1">
        <v>42410</v>
      </c>
      <c r="N1181" s="1">
        <v>42663</v>
      </c>
      <c r="O1181" t="s">
        <v>251</v>
      </c>
      <c r="P1181" t="s">
        <v>214</v>
      </c>
      <c r="Q1181" s="1">
        <v>43406</v>
      </c>
      <c r="T1181">
        <v>0</v>
      </c>
      <c r="U1181" t="b">
        <v>0</v>
      </c>
      <c r="V1181" t="s">
        <v>57</v>
      </c>
      <c r="W1181" t="s">
        <v>94</v>
      </c>
      <c r="X1181" t="s">
        <v>872</v>
      </c>
      <c r="Y1181" t="s">
        <v>873</v>
      </c>
      <c r="Z1181" t="s">
        <v>253</v>
      </c>
      <c r="AA1181" t="s">
        <v>60</v>
      </c>
      <c r="AB1181" t="s">
        <v>61</v>
      </c>
      <c r="AC1181">
        <v>2021</v>
      </c>
      <c r="AD1181" t="s">
        <v>876</v>
      </c>
      <c r="AE1181" t="s">
        <v>877</v>
      </c>
      <c r="AF1181">
        <v>10</v>
      </c>
      <c r="AG1181">
        <v>2016</v>
      </c>
      <c r="AH1181" t="s">
        <v>94</v>
      </c>
      <c r="AI1181" t="s">
        <v>119</v>
      </c>
      <c r="AJ1181" t="s">
        <v>711</v>
      </c>
      <c r="AK1181" t="s">
        <v>121</v>
      </c>
      <c r="AL1181" t="s">
        <v>93</v>
      </c>
      <c r="AM1181" t="s">
        <v>122</v>
      </c>
      <c r="AQ1181">
        <v>0</v>
      </c>
      <c r="AT1181">
        <v>0</v>
      </c>
      <c r="AU1181">
        <v>8.5</v>
      </c>
      <c r="AV1181">
        <v>42500</v>
      </c>
      <c r="AW1181" t="s">
        <v>123</v>
      </c>
      <c r="AX1181">
        <v>3</v>
      </c>
      <c r="AY1181">
        <v>14</v>
      </c>
      <c r="AZ1181" s="1">
        <v>42565</v>
      </c>
      <c r="BA1181">
        <v>2016</v>
      </c>
      <c r="BB1181">
        <v>2017</v>
      </c>
      <c r="BC1181" t="s">
        <v>124</v>
      </c>
      <c r="BD1181" s="5">
        <f>VLOOKUP(BC1181,'unit cost'!$A$2:$B$17,2,FALSE)</f>
        <v>8.5</v>
      </c>
      <c r="BE1181" s="5">
        <f t="shared" si="19"/>
        <v>42500</v>
      </c>
    </row>
    <row r="1182" spans="1:57" ht="14.4" x14ac:dyDescent="0.3">
      <c r="A1182" t="s">
        <v>873</v>
      </c>
      <c r="C1182">
        <v>124</v>
      </c>
      <c r="D1182" t="s">
        <v>127</v>
      </c>
      <c r="E1182" t="s">
        <v>94</v>
      </c>
      <c r="F1182" t="s">
        <v>55</v>
      </c>
      <c r="G1182">
        <v>19440</v>
      </c>
      <c r="H1182">
        <v>1</v>
      </c>
      <c r="I1182">
        <v>19440</v>
      </c>
      <c r="J1182" s="1">
        <v>42593</v>
      </c>
      <c r="K1182" s="1">
        <v>42410</v>
      </c>
      <c r="N1182" s="1">
        <v>42593</v>
      </c>
      <c r="O1182" t="s">
        <v>56</v>
      </c>
      <c r="P1182" t="s">
        <v>57</v>
      </c>
      <c r="Q1182" s="1">
        <v>43410</v>
      </c>
      <c r="T1182">
        <v>0</v>
      </c>
      <c r="U1182" t="b">
        <v>0</v>
      </c>
      <c r="V1182" t="s">
        <v>57</v>
      </c>
      <c r="W1182" t="s">
        <v>94</v>
      </c>
      <c r="X1182" t="s">
        <v>872</v>
      </c>
      <c r="Y1182" t="s">
        <v>873</v>
      </c>
      <c r="Z1182" t="s">
        <v>253</v>
      </c>
      <c r="AA1182" t="s">
        <v>60</v>
      </c>
      <c r="AB1182" t="s">
        <v>61</v>
      </c>
      <c r="AC1182">
        <v>2021</v>
      </c>
      <c r="AD1182" t="s">
        <v>876</v>
      </c>
      <c r="AE1182" t="s">
        <v>878</v>
      </c>
      <c r="AF1182">
        <v>8</v>
      </c>
      <c r="AG1182">
        <v>2016</v>
      </c>
      <c r="AH1182" t="s">
        <v>94</v>
      </c>
      <c r="AI1182" t="s">
        <v>127</v>
      </c>
      <c r="AJ1182" t="s">
        <v>833</v>
      </c>
      <c r="AK1182" t="s">
        <v>129</v>
      </c>
      <c r="AL1182" t="s">
        <v>93</v>
      </c>
      <c r="AM1182" t="s">
        <v>130</v>
      </c>
      <c r="AQ1182">
        <v>0</v>
      </c>
      <c r="AT1182">
        <v>0</v>
      </c>
      <c r="AU1182">
        <v>0.26</v>
      </c>
      <c r="AV1182">
        <v>5054.3999999999996</v>
      </c>
      <c r="AW1182" t="s">
        <v>131</v>
      </c>
      <c r="AX1182">
        <v>3</v>
      </c>
      <c r="AY1182">
        <v>17</v>
      </c>
      <c r="AZ1182" s="1">
        <v>42474</v>
      </c>
      <c r="BA1182">
        <v>2016</v>
      </c>
      <c r="BB1182">
        <v>2016</v>
      </c>
      <c r="BC1182" t="s">
        <v>132</v>
      </c>
      <c r="BD1182" s="5">
        <f>VLOOKUP(BC1182,'unit cost'!$A$2:$B$17,2,FALSE)</f>
        <v>0.26300000000000001</v>
      </c>
      <c r="BE1182" s="5">
        <f t="shared" si="19"/>
        <v>5112.72</v>
      </c>
    </row>
    <row r="1183" spans="1:57" ht="14.4" x14ac:dyDescent="0.3">
      <c r="A1183" t="s">
        <v>873</v>
      </c>
      <c r="C1183">
        <v>132</v>
      </c>
      <c r="D1183" t="s">
        <v>104</v>
      </c>
      <c r="E1183" t="s">
        <v>94</v>
      </c>
      <c r="F1183" t="s">
        <v>55</v>
      </c>
      <c r="G1183">
        <v>200000</v>
      </c>
      <c r="H1183">
        <v>1</v>
      </c>
      <c r="I1183">
        <v>200000</v>
      </c>
      <c r="J1183" s="1">
        <v>42809</v>
      </c>
      <c r="K1183" s="1">
        <v>42501</v>
      </c>
      <c r="N1183" s="1">
        <v>42809</v>
      </c>
      <c r="O1183" t="s">
        <v>56</v>
      </c>
      <c r="P1183" t="s">
        <v>57</v>
      </c>
      <c r="Q1183" s="1">
        <v>43406</v>
      </c>
      <c r="T1183">
        <v>0</v>
      </c>
      <c r="U1183" t="b">
        <v>0</v>
      </c>
      <c r="V1183" t="s">
        <v>57</v>
      </c>
      <c r="W1183" t="s">
        <v>94</v>
      </c>
      <c r="X1183" t="s">
        <v>872</v>
      </c>
      <c r="Y1183" t="s">
        <v>873</v>
      </c>
      <c r="Z1183" t="s">
        <v>253</v>
      </c>
      <c r="AA1183" t="s">
        <v>60</v>
      </c>
      <c r="AB1183" t="s">
        <v>61</v>
      </c>
      <c r="AC1183">
        <v>2021</v>
      </c>
      <c r="AD1183" t="s">
        <v>876</v>
      </c>
      <c r="AE1183" t="s">
        <v>879</v>
      </c>
      <c r="AF1183">
        <v>3</v>
      </c>
      <c r="AG1183">
        <v>2017</v>
      </c>
      <c r="AH1183" t="s">
        <v>94</v>
      </c>
      <c r="AI1183" t="s">
        <v>104</v>
      </c>
      <c r="AJ1183" t="s">
        <v>837</v>
      </c>
      <c r="AK1183" t="s">
        <v>106</v>
      </c>
      <c r="AL1183" t="s">
        <v>93</v>
      </c>
      <c r="AM1183" t="s">
        <v>107</v>
      </c>
      <c r="AQ1183">
        <v>0</v>
      </c>
      <c r="AT1183">
        <v>0</v>
      </c>
      <c r="AU1183">
        <v>0.78</v>
      </c>
      <c r="AV1183">
        <v>156000</v>
      </c>
      <c r="AW1183" t="s">
        <v>107</v>
      </c>
      <c r="AX1183">
        <v>3</v>
      </c>
      <c r="AY1183">
        <v>45</v>
      </c>
      <c r="AZ1183" s="1">
        <v>42494</v>
      </c>
      <c r="BA1183">
        <v>2016</v>
      </c>
      <c r="BB1183">
        <v>2016</v>
      </c>
      <c r="BC1183" t="s">
        <v>108</v>
      </c>
      <c r="BD1183" s="5">
        <f>VLOOKUP(BC1183,'unit cost'!$A$2:$B$17,2,FALSE)</f>
        <v>0.82799999999999996</v>
      </c>
      <c r="BE1183" s="5">
        <f t="shared" si="19"/>
        <v>165600</v>
      </c>
    </row>
    <row r="1184" spans="1:57" ht="14.4" x14ac:dyDescent="0.3">
      <c r="A1184" t="s">
        <v>873</v>
      </c>
      <c r="C1184">
        <v>133</v>
      </c>
      <c r="D1184" t="s">
        <v>111</v>
      </c>
      <c r="E1184" t="s">
        <v>93</v>
      </c>
      <c r="F1184" t="s">
        <v>55</v>
      </c>
      <c r="G1184">
        <v>12600</v>
      </c>
      <c r="H1184">
        <v>1</v>
      </c>
      <c r="I1184">
        <v>12600</v>
      </c>
      <c r="J1184" s="1">
        <v>42895</v>
      </c>
      <c r="K1184" s="1">
        <v>42719</v>
      </c>
      <c r="N1184" s="1">
        <v>42895</v>
      </c>
      <c r="O1184" t="s">
        <v>56</v>
      </c>
      <c r="P1184" t="s">
        <v>57</v>
      </c>
      <c r="Q1184" s="1">
        <v>43406</v>
      </c>
      <c r="T1184">
        <v>0</v>
      </c>
      <c r="U1184" t="b">
        <v>0</v>
      </c>
      <c r="V1184" t="s">
        <v>57</v>
      </c>
      <c r="W1184" t="s">
        <v>83</v>
      </c>
      <c r="X1184" t="s">
        <v>872</v>
      </c>
      <c r="Y1184" t="s">
        <v>873</v>
      </c>
      <c r="Z1184" t="s">
        <v>253</v>
      </c>
      <c r="AA1184" t="s">
        <v>60</v>
      </c>
      <c r="AB1184" t="s">
        <v>61</v>
      </c>
      <c r="AC1184">
        <v>2021</v>
      </c>
      <c r="AD1184" t="s">
        <v>876</v>
      </c>
      <c r="AE1184" t="s">
        <v>880</v>
      </c>
      <c r="AF1184">
        <v>6</v>
      </c>
      <c r="AG1184">
        <v>2017</v>
      </c>
      <c r="AH1184" t="s">
        <v>86</v>
      </c>
      <c r="AI1184" t="s">
        <v>111</v>
      </c>
      <c r="AJ1184" t="s">
        <v>113</v>
      </c>
      <c r="AK1184" t="s">
        <v>113</v>
      </c>
      <c r="AL1184" t="s">
        <v>93</v>
      </c>
      <c r="AM1184" t="s">
        <v>114</v>
      </c>
      <c r="AQ1184">
        <v>0</v>
      </c>
      <c r="AT1184">
        <v>0</v>
      </c>
      <c r="AU1184">
        <v>0.6</v>
      </c>
      <c r="AV1184">
        <v>7560</v>
      </c>
      <c r="AW1184" t="s">
        <v>115</v>
      </c>
      <c r="AX1184">
        <v>3</v>
      </c>
      <c r="AY1184">
        <v>0</v>
      </c>
      <c r="AZ1184" s="1">
        <v>42895</v>
      </c>
      <c r="BA1184">
        <v>2017</v>
      </c>
      <c r="BB1184">
        <v>2018</v>
      </c>
      <c r="BC1184" t="s">
        <v>116</v>
      </c>
      <c r="BD1184" s="5">
        <f>VLOOKUP(BC1184,'unit cost'!$A$2:$B$17,2,FALSE)</f>
        <v>0.29599999999999999</v>
      </c>
      <c r="BE1184" s="5">
        <f t="shared" si="19"/>
        <v>3729.6</v>
      </c>
    </row>
    <row r="1185" spans="1:57" ht="14.4" x14ac:dyDescent="0.3">
      <c r="A1185" t="s">
        <v>873</v>
      </c>
      <c r="C1185">
        <v>135</v>
      </c>
      <c r="D1185" t="s">
        <v>135</v>
      </c>
      <c r="E1185" t="s">
        <v>93</v>
      </c>
      <c r="F1185" t="s">
        <v>55</v>
      </c>
      <c r="G1185">
        <v>45360</v>
      </c>
      <c r="H1185">
        <v>1</v>
      </c>
      <c r="I1185">
        <v>45360</v>
      </c>
      <c r="J1185" s="1">
        <v>42930</v>
      </c>
      <c r="K1185" s="1">
        <v>42719</v>
      </c>
      <c r="N1185" s="1">
        <v>42930</v>
      </c>
      <c r="O1185" t="s">
        <v>56</v>
      </c>
      <c r="P1185" t="s">
        <v>57</v>
      </c>
      <c r="Q1185" s="1">
        <v>43406</v>
      </c>
      <c r="T1185">
        <v>0</v>
      </c>
      <c r="U1185" t="b">
        <v>0</v>
      </c>
      <c r="V1185" t="s">
        <v>57</v>
      </c>
      <c r="W1185" t="s">
        <v>83</v>
      </c>
      <c r="X1185" t="s">
        <v>872</v>
      </c>
      <c r="Y1185" t="s">
        <v>873</v>
      </c>
      <c r="Z1185" t="s">
        <v>253</v>
      </c>
      <c r="AA1185" t="s">
        <v>60</v>
      </c>
      <c r="AB1185" t="s">
        <v>61</v>
      </c>
      <c r="AC1185">
        <v>2021</v>
      </c>
      <c r="AD1185" t="s">
        <v>876</v>
      </c>
      <c r="AE1185" t="s">
        <v>881</v>
      </c>
      <c r="AF1185">
        <v>7</v>
      </c>
      <c r="AG1185">
        <v>2017</v>
      </c>
      <c r="AH1185" t="s">
        <v>86</v>
      </c>
      <c r="AI1185" t="s">
        <v>135</v>
      </c>
      <c r="AJ1185" t="s">
        <v>839</v>
      </c>
      <c r="AK1185" t="s">
        <v>137</v>
      </c>
      <c r="AL1185" t="s">
        <v>93</v>
      </c>
      <c r="AM1185" t="s">
        <v>138</v>
      </c>
      <c r="AQ1185">
        <v>0</v>
      </c>
      <c r="AT1185">
        <v>0</v>
      </c>
      <c r="AU1185">
        <v>0.3</v>
      </c>
      <c r="AV1185">
        <v>13608</v>
      </c>
      <c r="AW1185" t="s">
        <v>131</v>
      </c>
      <c r="AX1185">
        <v>3</v>
      </c>
      <c r="AY1185">
        <v>17</v>
      </c>
      <c r="AZ1185" s="1">
        <v>42811</v>
      </c>
      <c r="BA1185">
        <v>2017</v>
      </c>
      <c r="BB1185">
        <v>2017</v>
      </c>
      <c r="BC1185" t="s">
        <v>139</v>
      </c>
      <c r="BD1185" s="5">
        <f>VLOOKUP(BC1185,'unit cost'!$A$2:$B$17,2,FALSE)</f>
        <v>0.32800000000000001</v>
      </c>
      <c r="BE1185" s="5">
        <f t="shared" si="19"/>
        <v>14878.08</v>
      </c>
    </row>
    <row r="1186" spans="1:57" ht="14.4" x14ac:dyDescent="0.3">
      <c r="A1186" t="s">
        <v>873</v>
      </c>
      <c r="C1186">
        <v>139</v>
      </c>
      <c r="D1186" t="s">
        <v>119</v>
      </c>
      <c r="E1186" t="s">
        <v>93</v>
      </c>
      <c r="F1186" t="s">
        <v>55</v>
      </c>
      <c r="G1186">
        <v>127900</v>
      </c>
      <c r="H1186">
        <v>1</v>
      </c>
      <c r="I1186">
        <v>127900</v>
      </c>
      <c r="J1186" s="1">
        <v>42964</v>
      </c>
      <c r="K1186" s="1">
        <v>42753</v>
      </c>
      <c r="N1186" s="1">
        <v>42964</v>
      </c>
      <c r="O1186" t="s">
        <v>56</v>
      </c>
      <c r="P1186" t="s">
        <v>57</v>
      </c>
      <c r="Q1186" s="1">
        <v>43406</v>
      </c>
      <c r="T1186">
        <v>0</v>
      </c>
      <c r="U1186" t="b">
        <v>0</v>
      </c>
      <c r="V1186" t="s">
        <v>57</v>
      </c>
      <c r="W1186" t="s">
        <v>83</v>
      </c>
      <c r="X1186" t="s">
        <v>872</v>
      </c>
      <c r="Y1186" t="s">
        <v>873</v>
      </c>
      <c r="Z1186" t="s">
        <v>253</v>
      </c>
      <c r="AA1186" t="s">
        <v>60</v>
      </c>
      <c r="AB1186" t="s">
        <v>61</v>
      </c>
      <c r="AC1186">
        <v>2021</v>
      </c>
      <c r="AD1186" t="s">
        <v>876</v>
      </c>
      <c r="AE1186" t="s">
        <v>877</v>
      </c>
      <c r="AF1186">
        <v>8</v>
      </c>
      <c r="AG1186">
        <v>2017</v>
      </c>
      <c r="AH1186" t="s">
        <v>86</v>
      </c>
      <c r="AI1186" t="s">
        <v>119</v>
      </c>
      <c r="AJ1186" t="s">
        <v>711</v>
      </c>
      <c r="AK1186" t="s">
        <v>121</v>
      </c>
      <c r="AL1186" t="s">
        <v>93</v>
      </c>
      <c r="AM1186" t="s">
        <v>122</v>
      </c>
      <c r="AQ1186">
        <v>0</v>
      </c>
      <c r="AT1186">
        <v>0</v>
      </c>
      <c r="AU1186">
        <v>8.5</v>
      </c>
      <c r="AV1186">
        <v>1087150</v>
      </c>
      <c r="AW1186" t="s">
        <v>123</v>
      </c>
      <c r="AX1186">
        <v>3</v>
      </c>
      <c r="AY1186">
        <v>14</v>
      </c>
      <c r="AZ1186" s="1">
        <v>42866</v>
      </c>
      <c r="BA1186">
        <v>2017</v>
      </c>
      <c r="BB1186">
        <v>2017</v>
      </c>
      <c r="BC1186" t="s">
        <v>124</v>
      </c>
      <c r="BD1186" s="5">
        <f>VLOOKUP(BC1186,'unit cost'!$A$2:$B$17,2,FALSE)</f>
        <v>8.5</v>
      </c>
      <c r="BE1186" s="5">
        <f t="shared" si="19"/>
        <v>1087150</v>
      </c>
    </row>
    <row r="1187" spans="1:57" ht="14.4" x14ac:dyDescent="0.3">
      <c r="A1187" t="s">
        <v>873</v>
      </c>
      <c r="C1187">
        <v>140</v>
      </c>
      <c r="D1187" t="s">
        <v>119</v>
      </c>
      <c r="E1187" t="s">
        <v>93</v>
      </c>
      <c r="F1187" t="s">
        <v>55</v>
      </c>
      <c r="G1187">
        <v>53100</v>
      </c>
      <c r="H1187">
        <v>1</v>
      </c>
      <c r="I1187">
        <v>53100</v>
      </c>
      <c r="J1187" s="1">
        <v>43007</v>
      </c>
      <c r="K1187" s="1">
        <v>42753</v>
      </c>
      <c r="N1187" s="1">
        <v>43007</v>
      </c>
      <c r="O1187" t="s">
        <v>56</v>
      </c>
      <c r="P1187" t="s">
        <v>57</v>
      </c>
      <c r="Q1187" s="1">
        <v>43406</v>
      </c>
      <c r="T1187">
        <v>0</v>
      </c>
      <c r="U1187" t="b">
        <v>0</v>
      </c>
      <c r="V1187" t="s">
        <v>57</v>
      </c>
      <c r="W1187" t="s">
        <v>83</v>
      </c>
      <c r="X1187" t="s">
        <v>872</v>
      </c>
      <c r="Y1187" t="s">
        <v>873</v>
      </c>
      <c r="Z1187" t="s">
        <v>253</v>
      </c>
      <c r="AA1187" t="s">
        <v>60</v>
      </c>
      <c r="AB1187" t="s">
        <v>61</v>
      </c>
      <c r="AC1187">
        <v>2021</v>
      </c>
      <c r="AD1187" t="s">
        <v>876</v>
      </c>
      <c r="AE1187" t="s">
        <v>877</v>
      </c>
      <c r="AF1187">
        <v>9</v>
      </c>
      <c r="AG1187">
        <v>2017</v>
      </c>
      <c r="AH1187" t="s">
        <v>86</v>
      </c>
      <c r="AI1187" t="s">
        <v>119</v>
      </c>
      <c r="AJ1187" t="s">
        <v>711</v>
      </c>
      <c r="AK1187" t="s">
        <v>121</v>
      </c>
      <c r="AL1187" t="s">
        <v>93</v>
      </c>
      <c r="AM1187" t="s">
        <v>122</v>
      </c>
      <c r="AQ1187">
        <v>0</v>
      </c>
      <c r="AT1187">
        <v>0</v>
      </c>
      <c r="AU1187">
        <v>8.5</v>
      </c>
      <c r="AV1187">
        <v>451350</v>
      </c>
      <c r="AW1187" t="s">
        <v>123</v>
      </c>
      <c r="AX1187">
        <v>3</v>
      </c>
      <c r="AY1187">
        <v>14</v>
      </c>
      <c r="AZ1187" s="1">
        <v>42909</v>
      </c>
      <c r="BA1187">
        <v>2017</v>
      </c>
      <c r="BB1187">
        <v>2018</v>
      </c>
      <c r="BC1187" t="s">
        <v>124</v>
      </c>
      <c r="BD1187" s="5">
        <f>VLOOKUP(BC1187,'unit cost'!$A$2:$B$17,2,FALSE)</f>
        <v>8.5</v>
      </c>
      <c r="BE1187" s="5">
        <f t="shared" si="19"/>
        <v>451350</v>
      </c>
    </row>
    <row r="1188" spans="1:57" ht="14.4" x14ac:dyDescent="0.3">
      <c r="A1188" t="s">
        <v>873</v>
      </c>
      <c r="C1188">
        <v>141</v>
      </c>
      <c r="D1188" t="s">
        <v>104</v>
      </c>
      <c r="E1188" t="s">
        <v>93</v>
      </c>
      <c r="F1188" t="s">
        <v>55</v>
      </c>
      <c r="G1188">
        <v>263200</v>
      </c>
      <c r="H1188">
        <v>1</v>
      </c>
      <c r="I1188">
        <v>263200</v>
      </c>
      <c r="J1188" s="1">
        <v>42922</v>
      </c>
      <c r="K1188" s="1">
        <v>42753</v>
      </c>
      <c r="N1188" s="1">
        <v>42922</v>
      </c>
      <c r="O1188" t="s">
        <v>56</v>
      </c>
      <c r="P1188" t="s">
        <v>57</v>
      </c>
      <c r="Q1188" s="1">
        <v>43406</v>
      </c>
      <c r="T1188">
        <v>0</v>
      </c>
      <c r="U1188" t="b">
        <v>0</v>
      </c>
      <c r="V1188" t="s">
        <v>57</v>
      </c>
      <c r="W1188" t="s">
        <v>83</v>
      </c>
      <c r="X1188" t="s">
        <v>872</v>
      </c>
      <c r="Y1188" t="s">
        <v>873</v>
      </c>
      <c r="Z1188" t="s">
        <v>253</v>
      </c>
      <c r="AA1188" t="s">
        <v>60</v>
      </c>
      <c r="AB1188" t="s">
        <v>61</v>
      </c>
      <c r="AC1188">
        <v>2021</v>
      </c>
      <c r="AD1188" t="s">
        <v>876</v>
      </c>
      <c r="AE1188" t="s">
        <v>879</v>
      </c>
      <c r="AF1188">
        <v>7</v>
      </c>
      <c r="AG1188">
        <v>2017</v>
      </c>
      <c r="AH1188" t="s">
        <v>86</v>
      </c>
      <c r="AI1188" t="s">
        <v>104</v>
      </c>
      <c r="AJ1188" t="s">
        <v>837</v>
      </c>
      <c r="AK1188" t="s">
        <v>106</v>
      </c>
      <c r="AL1188" t="s">
        <v>93</v>
      </c>
      <c r="AM1188" t="s">
        <v>107</v>
      </c>
      <c r="AQ1188">
        <v>0</v>
      </c>
      <c r="AT1188">
        <v>0</v>
      </c>
      <c r="AU1188">
        <v>0.78</v>
      </c>
      <c r="AV1188">
        <v>205296</v>
      </c>
      <c r="AW1188" t="s">
        <v>107</v>
      </c>
      <c r="AX1188">
        <v>3</v>
      </c>
      <c r="AY1188">
        <v>45</v>
      </c>
      <c r="AZ1188" s="1">
        <v>42607</v>
      </c>
      <c r="BA1188">
        <v>2016</v>
      </c>
      <c r="BB1188">
        <v>2017</v>
      </c>
      <c r="BC1188" t="s">
        <v>108</v>
      </c>
      <c r="BD1188" s="5">
        <f>VLOOKUP(BC1188,'unit cost'!$A$2:$B$17,2,FALSE)</f>
        <v>0.82799999999999996</v>
      </c>
      <c r="BE1188" s="5">
        <f t="shared" si="19"/>
        <v>217929.59999999998</v>
      </c>
    </row>
    <row r="1189" spans="1:57" ht="14.4" x14ac:dyDescent="0.3">
      <c r="A1189" t="s">
        <v>873</v>
      </c>
      <c r="C1189">
        <v>143</v>
      </c>
      <c r="D1189" t="s">
        <v>111</v>
      </c>
      <c r="E1189" t="s">
        <v>94</v>
      </c>
      <c r="F1189" t="s">
        <v>55</v>
      </c>
      <c r="G1189">
        <v>24000</v>
      </c>
      <c r="H1189">
        <v>1</v>
      </c>
      <c r="I1189">
        <v>24000</v>
      </c>
      <c r="J1189" s="1">
        <v>43154</v>
      </c>
      <c r="K1189" s="1">
        <v>42845</v>
      </c>
      <c r="N1189" s="1">
        <v>43154</v>
      </c>
      <c r="O1189" t="s">
        <v>56</v>
      </c>
      <c r="P1189" t="s">
        <v>882</v>
      </c>
      <c r="Q1189" s="1">
        <v>43406</v>
      </c>
      <c r="T1189">
        <v>0</v>
      </c>
      <c r="U1189" t="b">
        <v>0</v>
      </c>
      <c r="V1189" t="s">
        <v>57</v>
      </c>
      <c r="W1189" t="s">
        <v>94</v>
      </c>
      <c r="X1189" t="s">
        <v>872</v>
      </c>
      <c r="Y1189" t="s">
        <v>873</v>
      </c>
      <c r="Z1189" t="s">
        <v>253</v>
      </c>
      <c r="AA1189" t="s">
        <v>60</v>
      </c>
      <c r="AB1189" t="s">
        <v>61</v>
      </c>
      <c r="AC1189">
        <v>2021</v>
      </c>
      <c r="AD1189" t="s">
        <v>876</v>
      </c>
      <c r="AE1189" t="s">
        <v>880</v>
      </c>
      <c r="AF1189">
        <v>2</v>
      </c>
      <c r="AG1189">
        <v>2018</v>
      </c>
      <c r="AH1189" t="s">
        <v>94</v>
      </c>
      <c r="AI1189" t="s">
        <v>111</v>
      </c>
      <c r="AJ1189" t="s">
        <v>113</v>
      </c>
      <c r="AK1189" t="s">
        <v>113</v>
      </c>
      <c r="AL1189" t="s">
        <v>93</v>
      </c>
      <c r="AM1189" t="s">
        <v>114</v>
      </c>
      <c r="AQ1189">
        <v>0</v>
      </c>
      <c r="AT1189">
        <v>0</v>
      </c>
      <c r="AU1189">
        <v>0.6</v>
      </c>
      <c r="AV1189">
        <v>14400</v>
      </c>
      <c r="AW1189" t="s">
        <v>115</v>
      </c>
      <c r="AX1189">
        <v>3</v>
      </c>
      <c r="AY1189">
        <v>0</v>
      </c>
      <c r="AZ1189" s="1">
        <v>43154</v>
      </c>
      <c r="BA1189">
        <v>2018</v>
      </c>
      <c r="BB1189">
        <v>2018</v>
      </c>
      <c r="BC1189" t="s">
        <v>116</v>
      </c>
      <c r="BD1189" s="5">
        <f>VLOOKUP(BC1189,'unit cost'!$A$2:$B$17,2,FALSE)</f>
        <v>0.29599999999999999</v>
      </c>
      <c r="BE1189" s="5">
        <f t="shared" si="19"/>
        <v>7104</v>
      </c>
    </row>
    <row r="1190" spans="1:57" ht="14.4" x14ac:dyDescent="0.3">
      <c r="A1190" t="s">
        <v>873</v>
      </c>
      <c r="C1190">
        <v>145</v>
      </c>
      <c r="D1190" t="s">
        <v>104</v>
      </c>
      <c r="E1190" t="s">
        <v>94</v>
      </c>
      <c r="F1190" t="s">
        <v>55</v>
      </c>
      <c r="G1190">
        <v>100000</v>
      </c>
      <c r="H1190">
        <v>1</v>
      </c>
      <c r="I1190">
        <v>100000</v>
      </c>
      <c r="J1190" s="1">
        <v>43288</v>
      </c>
      <c r="K1190" s="1">
        <v>42845</v>
      </c>
      <c r="N1190" s="1">
        <v>43288</v>
      </c>
      <c r="O1190" t="s">
        <v>56</v>
      </c>
      <c r="P1190" t="s">
        <v>57</v>
      </c>
      <c r="Q1190" s="1">
        <v>43370</v>
      </c>
      <c r="T1190">
        <v>0</v>
      </c>
      <c r="U1190" t="b">
        <v>0</v>
      </c>
      <c r="V1190" t="s">
        <v>57</v>
      </c>
      <c r="W1190" t="s">
        <v>94</v>
      </c>
      <c r="X1190" t="s">
        <v>872</v>
      </c>
      <c r="Y1190" t="s">
        <v>873</v>
      </c>
      <c r="Z1190" t="s">
        <v>253</v>
      </c>
      <c r="AA1190" t="s">
        <v>60</v>
      </c>
      <c r="AB1190" t="s">
        <v>61</v>
      </c>
      <c r="AC1190">
        <v>2021</v>
      </c>
      <c r="AD1190" t="s">
        <v>876</v>
      </c>
      <c r="AE1190" t="s">
        <v>879</v>
      </c>
      <c r="AF1190">
        <v>7</v>
      </c>
      <c r="AG1190">
        <v>2018</v>
      </c>
      <c r="AH1190" t="s">
        <v>94</v>
      </c>
      <c r="AI1190" t="s">
        <v>104</v>
      </c>
      <c r="AJ1190" t="s">
        <v>837</v>
      </c>
      <c r="AK1190" t="s">
        <v>106</v>
      </c>
      <c r="AL1190" t="s">
        <v>93</v>
      </c>
      <c r="AM1190" t="s">
        <v>107</v>
      </c>
      <c r="AQ1190">
        <v>0</v>
      </c>
      <c r="AT1190">
        <v>0</v>
      </c>
      <c r="AU1190">
        <v>0.78</v>
      </c>
      <c r="AV1190">
        <v>78000</v>
      </c>
      <c r="AW1190" t="s">
        <v>107</v>
      </c>
      <c r="AX1190">
        <v>3</v>
      </c>
      <c r="AY1190">
        <v>45</v>
      </c>
      <c r="AZ1190" s="1">
        <v>42973</v>
      </c>
      <c r="BA1190">
        <v>2017</v>
      </c>
      <c r="BB1190">
        <v>2018</v>
      </c>
      <c r="BC1190" t="s">
        <v>108</v>
      </c>
      <c r="BD1190" s="5">
        <f>VLOOKUP(BC1190,'unit cost'!$A$2:$B$17,2,FALSE)</f>
        <v>0.82799999999999996</v>
      </c>
      <c r="BE1190" s="5">
        <f t="shared" si="19"/>
        <v>82800</v>
      </c>
    </row>
    <row r="1191" spans="1:57" ht="14.4" x14ac:dyDescent="0.3">
      <c r="A1191" t="s">
        <v>873</v>
      </c>
      <c r="C1191">
        <v>152</v>
      </c>
      <c r="D1191" t="s">
        <v>104</v>
      </c>
      <c r="E1191" t="s">
        <v>94</v>
      </c>
      <c r="F1191" t="s">
        <v>55</v>
      </c>
      <c r="G1191">
        <v>10000</v>
      </c>
      <c r="H1191">
        <v>1</v>
      </c>
      <c r="I1191">
        <v>10000</v>
      </c>
      <c r="J1191" s="1">
        <v>43188</v>
      </c>
      <c r="K1191" s="1">
        <v>42846</v>
      </c>
      <c r="N1191" s="1">
        <v>43188</v>
      </c>
      <c r="O1191" t="s">
        <v>56</v>
      </c>
      <c r="P1191" t="s">
        <v>883</v>
      </c>
      <c r="Q1191" s="1">
        <v>43406</v>
      </c>
      <c r="T1191">
        <v>0</v>
      </c>
      <c r="U1191" t="b">
        <v>1</v>
      </c>
      <c r="V1191" t="s">
        <v>57</v>
      </c>
      <c r="W1191" t="s">
        <v>94</v>
      </c>
      <c r="X1191" t="s">
        <v>872</v>
      </c>
      <c r="Y1191" t="s">
        <v>873</v>
      </c>
      <c r="Z1191" t="s">
        <v>253</v>
      </c>
      <c r="AA1191" t="s">
        <v>60</v>
      </c>
      <c r="AB1191" t="s">
        <v>61</v>
      </c>
      <c r="AC1191">
        <v>2021</v>
      </c>
      <c r="AD1191" t="s">
        <v>876</v>
      </c>
      <c r="AE1191" t="s">
        <v>879</v>
      </c>
      <c r="AF1191">
        <v>3</v>
      </c>
      <c r="AG1191">
        <v>2018</v>
      </c>
      <c r="AH1191" t="s">
        <v>94</v>
      </c>
      <c r="AI1191" t="s">
        <v>104</v>
      </c>
      <c r="AJ1191" t="s">
        <v>837</v>
      </c>
      <c r="AK1191" t="s">
        <v>106</v>
      </c>
      <c r="AL1191" t="s">
        <v>93</v>
      </c>
      <c r="AM1191" t="s">
        <v>107</v>
      </c>
      <c r="AQ1191">
        <v>0</v>
      </c>
      <c r="AT1191">
        <v>0</v>
      </c>
      <c r="AU1191">
        <v>0.78</v>
      </c>
      <c r="AV1191">
        <v>7800</v>
      </c>
      <c r="AW1191" t="s">
        <v>107</v>
      </c>
      <c r="AX1191">
        <v>3</v>
      </c>
      <c r="AY1191">
        <v>45</v>
      </c>
      <c r="AZ1191" s="1">
        <v>42873</v>
      </c>
      <c r="BA1191">
        <v>2017</v>
      </c>
      <c r="BB1191">
        <v>2018</v>
      </c>
      <c r="BC1191" t="s">
        <v>108</v>
      </c>
      <c r="BD1191" s="5">
        <f>VLOOKUP(BC1191,'unit cost'!$A$2:$B$17,2,FALSE)</f>
        <v>0.82799999999999996</v>
      </c>
      <c r="BE1191" s="5">
        <f t="shared" si="19"/>
        <v>8280</v>
      </c>
    </row>
    <row r="1192" spans="1:57" ht="72" x14ac:dyDescent="0.3">
      <c r="A1192" t="s">
        <v>873</v>
      </c>
      <c r="C1192">
        <v>208</v>
      </c>
      <c r="D1192" t="s">
        <v>213</v>
      </c>
      <c r="E1192" t="s">
        <v>94</v>
      </c>
      <c r="F1192" t="s">
        <v>55</v>
      </c>
      <c r="G1192">
        <v>7792</v>
      </c>
      <c r="H1192">
        <v>1</v>
      </c>
      <c r="I1192">
        <v>7792</v>
      </c>
      <c r="J1192" s="1">
        <v>43147</v>
      </c>
      <c r="K1192" s="1">
        <v>43100</v>
      </c>
      <c r="N1192" s="1">
        <v>43147</v>
      </c>
      <c r="O1192" t="s">
        <v>56</v>
      </c>
      <c r="P1192" s="2" t="s">
        <v>884</v>
      </c>
      <c r="Q1192" s="1">
        <v>43406</v>
      </c>
      <c r="T1192">
        <v>0</v>
      </c>
      <c r="U1192" t="b">
        <v>0</v>
      </c>
      <c r="V1192" t="s">
        <v>57</v>
      </c>
      <c r="W1192" t="s">
        <v>94</v>
      </c>
      <c r="X1192" t="s">
        <v>872</v>
      </c>
      <c r="Y1192" t="s">
        <v>873</v>
      </c>
      <c r="Z1192" t="s">
        <v>253</v>
      </c>
      <c r="AA1192" t="s">
        <v>60</v>
      </c>
      <c r="AB1192" t="s">
        <v>61</v>
      </c>
      <c r="AC1192">
        <v>2021</v>
      </c>
      <c r="AD1192" t="s">
        <v>876</v>
      </c>
      <c r="AE1192" t="s">
        <v>885</v>
      </c>
      <c r="AF1192">
        <v>2</v>
      </c>
      <c r="AG1192">
        <v>2018</v>
      </c>
      <c r="AH1192" t="s">
        <v>94</v>
      </c>
      <c r="AI1192" t="s">
        <v>213</v>
      </c>
      <c r="AJ1192" t="s">
        <v>886</v>
      </c>
      <c r="AK1192" t="s">
        <v>215</v>
      </c>
      <c r="AL1192" t="s">
        <v>93</v>
      </c>
      <c r="AM1192" t="s">
        <v>122</v>
      </c>
      <c r="AQ1192">
        <v>0</v>
      </c>
      <c r="AT1192">
        <v>0</v>
      </c>
      <c r="AU1192">
        <v>8.5</v>
      </c>
      <c r="AV1192">
        <v>66232</v>
      </c>
      <c r="AW1192" t="s">
        <v>123</v>
      </c>
      <c r="AX1192">
        <v>3</v>
      </c>
      <c r="AY1192">
        <v>40</v>
      </c>
      <c r="AZ1192" s="1">
        <v>42867</v>
      </c>
      <c r="BA1192">
        <v>2017</v>
      </c>
      <c r="BB1192">
        <v>2017</v>
      </c>
      <c r="BC1192" t="s">
        <v>216</v>
      </c>
      <c r="BD1192" s="5">
        <f>VLOOKUP(BC1192,'unit cost'!$A$2:$B$17,2,FALSE)</f>
        <v>8.5</v>
      </c>
      <c r="BE1192" s="5">
        <f t="shared" si="19"/>
        <v>66232</v>
      </c>
    </row>
    <row r="1193" spans="1:57" ht="409.6" x14ac:dyDescent="0.3">
      <c r="A1193" t="s">
        <v>873</v>
      </c>
      <c r="C1193">
        <v>217</v>
      </c>
      <c r="D1193" t="s">
        <v>127</v>
      </c>
      <c r="E1193" t="s">
        <v>94</v>
      </c>
      <c r="F1193" t="s">
        <v>55</v>
      </c>
      <c r="G1193">
        <v>25200</v>
      </c>
      <c r="H1193">
        <v>1</v>
      </c>
      <c r="I1193">
        <v>25200</v>
      </c>
      <c r="J1193" s="1">
        <v>43056</v>
      </c>
      <c r="K1193" s="1">
        <v>42850</v>
      </c>
      <c r="N1193" s="1">
        <v>43056</v>
      </c>
      <c r="O1193" t="s">
        <v>56</v>
      </c>
      <c r="P1193" s="2" t="s">
        <v>887</v>
      </c>
      <c r="Q1193" s="1">
        <v>43410</v>
      </c>
      <c r="T1193">
        <v>0</v>
      </c>
      <c r="U1193" t="b">
        <v>1</v>
      </c>
      <c r="V1193" t="s">
        <v>57</v>
      </c>
      <c r="W1193" t="s">
        <v>94</v>
      </c>
      <c r="X1193" t="s">
        <v>872</v>
      </c>
      <c r="Y1193" t="s">
        <v>873</v>
      </c>
      <c r="Z1193" t="s">
        <v>253</v>
      </c>
      <c r="AA1193" t="s">
        <v>60</v>
      </c>
      <c r="AB1193" t="s">
        <v>61</v>
      </c>
      <c r="AC1193">
        <v>2021</v>
      </c>
      <c r="AD1193" t="s">
        <v>876</v>
      </c>
      <c r="AE1193" t="s">
        <v>878</v>
      </c>
      <c r="AF1193">
        <v>11</v>
      </c>
      <c r="AG1193">
        <v>2017</v>
      </c>
      <c r="AH1193" t="s">
        <v>94</v>
      </c>
      <c r="AI1193" t="s">
        <v>127</v>
      </c>
      <c r="AJ1193" t="s">
        <v>833</v>
      </c>
      <c r="AK1193" t="s">
        <v>129</v>
      </c>
      <c r="AL1193" t="s">
        <v>93</v>
      </c>
      <c r="AM1193" t="s">
        <v>130</v>
      </c>
      <c r="AQ1193">
        <v>0</v>
      </c>
      <c r="AT1193">
        <v>0</v>
      </c>
      <c r="AU1193">
        <v>0.26</v>
      </c>
      <c r="AV1193">
        <v>6552</v>
      </c>
      <c r="AW1193" t="s">
        <v>131</v>
      </c>
      <c r="AX1193">
        <v>3</v>
      </c>
      <c r="AY1193">
        <v>17</v>
      </c>
      <c r="AZ1193" s="1">
        <v>42937</v>
      </c>
      <c r="BA1193">
        <v>2017</v>
      </c>
      <c r="BB1193">
        <v>2018</v>
      </c>
      <c r="BC1193" t="s">
        <v>132</v>
      </c>
      <c r="BD1193" s="5">
        <f>VLOOKUP(BC1193,'unit cost'!$A$2:$B$17,2,FALSE)</f>
        <v>0.26300000000000001</v>
      </c>
      <c r="BE1193" s="5">
        <f t="shared" si="19"/>
        <v>6627.6</v>
      </c>
    </row>
    <row r="1194" spans="1:57" ht="14.4" x14ac:dyDescent="0.3">
      <c r="A1194" t="s">
        <v>873</v>
      </c>
      <c r="C1194">
        <v>218</v>
      </c>
      <c r="D1194" t="s">
        <v>127</v>
      </c>
      <c r="E1194" t="s">
        <v>93</v>
      </c>
      <c r="F1194" t="s">
        <v>55</v>
      </c>
      <c r="G1194">
        <v>128880</v>
      </c>
      <c r="H1194">
        <v>1</v>
      </c>
      <c r="I1194">
        <v>128880</v>
      </c>
      <c r="J1194" s="1">
        <v>42930</v>
      </c>
      <c r="K1194" s="1">
        <v>42850</v>
      </c>
      <c r="N1194" s="1">
        <v>42930</v>
      </c>
      <c r="O1194" t="s">
        <v>56</v>
      </c>
      <c r="P1194" t="s">
        <v>57</v>
      </c>
      <c r="Q1194" s="1">
        <v>43406</v>
      </c>
      <c r="T1194">
        <v>0</v>
      </c>
      <c r="U1194" t="b">
        <v>0</v>
      </c>
      <c r="V1194" t="s">
        <v>57</v>
      </c>
      <c r="W1194" t="s">
        <v>83</v>
      </c>
      <c r="X1194" t="s">
        <v>872</v>
      </c>
      <c r="Y1194" t="s">
        <v>873</v>
      </c>
      <c r="Z1194" t="s">
        <v>253</v>
      </c>
      <c r="AA1194" t="s">
        <v>60</v>
      </c>
      <c r="AB1194" t="s">
        <v>61</v>
      </c>
      <c r="AC1194">
        <v>2021</v>
      </c>
      <c r="AD1194" t="s">
        <v>876</v>
      </c>
      <c r="AE1194" t="s">
        <v>878</v>
      </c>
      <c r="AF1194">
        <v>7</v>
      </c>
      <c r="AG1194">
        <v>2017</v>
      </c>
      <c r="AH1194" t="s">
        <v>86</v>
      </c>
      <c r="AI1194" t="s">
        <v>127</v>
      </c>
      <c r="AJ1194" t="s">
        <v>833</v>
      </c>
      <c r="AK1194" t="s">
        <v>129</v>
      </c>
      <c r="AL1194" t="s">
        <v>93</v>
      </c>
      <c r="AM1194" t="s">
        <v>130</v>
      </c>
      <c r="AQ1194">
        <v>0</v>
      </c>
      <c r="AT1194">
        <v>0</v>
      </c>
      <c r="AU1194">
        <v>0.26</v>
      </c>
      <c r="AV1194">
        <v>33508.800000000003</v>
      </c>
      <c r="AW1194" t="s">
        <v>131</v>
      </c>
      <c r="AX1194">
        <v>3</v>
      </c>
      <c r="AY1194">
        <v>17</v>
      </c>
      <c r="AZ1194" s="1">
        <v>42811</v>
      </c>
      <c r="BA1194">
        <v>2017</v>
      </c>
      <c r="BB1194">
        <v>2017</v>
      </c>
      <c r="BC1194" t="s">
        <v>132</v>
      </c>
      <c r="BD1194" s="5">
        <f>VLOOKUP(BC1194,'unit cost'!$A$2:$B$17,2,FALSE)</f>
        <v>0.26300000000000001</v>
      </c>
      <c r="BE1194" s="5">
        <f t="shared" si="19"/>
        <v>33895.440000000002</v>
      </c>
    </row>
    <row r="1195" spans="1:57" ht="14.4" x14ac:dyDescent="0.3">
      <c r="A1195" t="s">
        <v>873</v>
      </c>
      <c r="C1195">
        <v>219</v>
      </c>
      <c r="D1195" t="s">
        <v>127</v>
      </c>
      <c r="E1195" t="s">
        <v>93</v>
      </c>
      <c r="F1195" t="s">
        <v>55</v>
      </c>
      <c r="G1195">
        <v>88560</v>
      </c>
      <c r="H1195">
        <v>1</v>
      </c>
      <c r="I1195">
        <v>88560</v>
      </c>
      <c r="J1195" s="1">
        <v>43299</v>
      </c>
      <c r="K1195" s="1">
        <v>43404</v>
      </c>
      <c r="N1195" s="1">
        <v>43299</v>
      </c>
      <c r="O1195" t="s">
        <v>56</v>
      </c>
      <c r="P1195" t="s">
        <v>888</v>
      </c>
      <c r="Q1195" s="1">
        <v>43406</v>
      </c>
      <c r="T1195">
        <v>0</v>
      </c>
      <c r="U1195" t="b">
        <v>0</v>
      </c>
      <c r="V1195" t="s">
        <v>889</v>
      </c>
      <c r="W1195" t="s">
        <v>83</v>
      </c>
      <c r="X1195" t="s">
        <v>872</v>
      </c>
      <c r="Y1195" t="s">
        <v>873</v>
      </c>
      <c r="Z1195" t="s">
        <v>253</v>
      </c>
      <c r="AA1195" t="s">
        <v>60</v>
      </c>
      <c r="AB1195" t="s">
        <v>61</v>
      </c>
      <c r="AC1195">
        <v>2021</v>
      </c>
      <c r="AD1195" t="s">
        <v>876</v>
      </c>
      <c r="AE1195" t="s">
        <v>878</v>
      </c>
      <c r="AF1195">
        <v>7</v>
      </c>
      <c r="AG1195">
        <v>2018</v>
      </c>
      <c r="AH1195" t="s">
        <v>86</v>
      </c>
      <c r="AI1195" t="s">
        <v>127</v>
      </c>
      <c r="AJ1195" t="s">
        <v>833</v>
      </c>
      <c r="AK1195" t="s">
        <v>129</v>
      </c>
      <c r="AL1195" t="s">
        <v>93</v>
      </c>
      <c r="AM1195" t="s">
        <v>130</v>
      </c>
      <c r="AQ1195">
        <v>0</v>
      </c>
      <c r="AT1195">
        <v>0</v>
      </c>
      <c r="AU1195">
        <v>0.26</v>
      </c>
      <c r="AV1195">
        <v>23025.599999999999</v>
      </c>
      <c r="AW1195" t="s">
        <v>131</v>
      </c>
      <c r="AX1195">
        <v>3</v>
      </c>
      <c r="AY1195">
        <v>17</v>
      </c>
      <c r="AZ1195" s="1">
        <v>43180</v>
      </c>
      <c r="BA1195">
        <v>2018</v>
      </c>
      <c r="BB1195">
        <v>2018</v>
      </c>
      <c r="BC1195" t="s">
        <v>132</v>
      </c>
      <c r="BD1195" s="5">
        <f>VLOOKUP(BC1195,'unit cost'!$A$2:$B$17,2,FALSE)</f>
        <v>0.26300000000000001</v>
      </c>
      <c r="BE1195" s="5">
        <f t="shared" si="19"/>
        <v>23291.280000000002</v>
      </c>
    </row>
    <row r="1196" spans="1:57" ht="14.4" x14ac:dyDescent="0.3">
      <c r="A1196" t="s">
        <v>873</v>
      </c>
      <c r="C1196">
        <v>220</v>
      </c>
      <c r="D1196" t="s">
        <v>127</v>
      </c>
      <c r="E1196" t="s">
        <v>93</v>
      </c>
      <c r="F1196" t="s">
        <v>55</v>
      </c>
      <c r="G1196">
        <v>60480</v>
      </c>
      <c r="H1196">
        <v>1</v>
      </c>
      <c r="I1196">
        <v>60480</v>
      </c>
      <c r="J1196" s="1">
        <v>43404</v>
      </c>
      <c r="K1196" s="1">
        <v>43465</v>
      </c>
      <c r="N1196" s="1">
        <v>43404</v>
      </c>
      <c r="O1196" t="s">
        <v>56</v>
      </c>
      <c r="P1196" t="s">
        <v>890</v>
      </c>
      <c r="Q1196" s="1">
        <v>43410</v>
      </c>
      <c r="T1196">
        <v>0</v>
      </c>
      <c r="U1196" t="b">
        <v>1</v>
      </c>
      <c r="V1196" t="s">
        <v>889</v>
      </c>
      <c r="W1196" t="s">
        <v>83</v>
      </c>
      <c r="X1196" t="s">
        <v>872</v>
      </c>
      <c r="Y1196" t="s">
        <v>873</v>
      </c>
      <c r="Z1196" t="s">
        <v>253</v>
      </c>
      <c r="AA1196" t="s">
        <v>60</v>
      </c>
      <c r="AB1196" t="s">
        <v>61</v>
      </c>
      <c r="AC1196">
        <v>2021</v>
      </c>
      <c r="AD1196" t="s">
        <v>876</v>
      </c>
      <c r="AE1196" t="s">
        <v>878</v>
      </c>
      <c r="AF1196">
        <v>10</v>
      </c>
      <c r="AG1196">
        <v>2018</v>
      </c>
      <c r="AH1196" t="s">
        <v>86</v>
      </c>
      <c r="AI1196" t="s">
        <v>127</v>
      </c>
      <c r="AJ1196" t="s">
        <v>833</v>
      </c>
      <c r="AK1196" t="s">
        <v>129</v>
      </c>
      <c r="AL1196" t="s">
        <v>93</v>
      </c>
      <c r="AM1196" t="s">
        <v>130</v>
      </c>
      <c r="AQ1196">
        <v>0</v>
      </c>
      <c r="AT1196">
        <v>0</v>
      </c>
      <c r="AU1196">
        <v>0.26</v>
      </c>
      <c r="AV1196">
        <v>15724.8</v>
      </c>
      <c r="AW1196" t="s">
        <v>131</v>
      </c>
      <c r="AX1196">
        <v>3</v>
      </c>
      <c r="AY1196">
        <v>17</v>
      </c>
      <c r="AZ1196" s="1">
        <v>43285</v>
      </c>
      <c r="BA1196">
        <v>2018</v>
      </c>
      <c r="BB1196">
        <v>2019</v>
      </c>
      <c r="BC1196" t="s">
        <v>132</v>
      </c>
      <c r="BD1196" s="5">
        <f>VLOOKUP(BC1196,'unit cost'!$A$2:$B$17,2,FALSE)</f>
        <v>0.26300000000000001</v>
      </c>
      <c r="BE1196" s="5">
        <f t="shared" si="19"/>
        <v>15906.240000000002</v>
      </c>
    </row>
    <row r="1197" spans="1:57" ht="14.4" x14ac:dyDescent="0.3">
      <c r="A1197" t="s">
        <v>873</v>
      </c>
      <c r="C1197">
        <v>225</v>
      </c>
      <c r="D1197" t="s">
        <v>135</v>
      </c>
      <c r="E1197" t="s">
        <v>93</v>
      </c>
      <c r="F1197" t="s">
        <v>55</v>
      </c>
      <c r="G1197">
        <v>34560</v>
      </c>
      <c r="H1197">
        <v>1</v>
      </c>
      <c r="I1197">
        <v>34560</v>
      </c>
      <c r="J1197" s="1">
        <v>43073</v>
      </c>
      <c r="K1197" s="1">
        <v>43100</v>
      </c>
      <c r="N1197" s="1">
        <v>43073</v>
      </c>
      <c r="O1197" t="s">
        <v>56</v>
      </c>
      <c r="P1197" t="s">
        <v>57</v>
      </c>
      <c r="Q1197" s="1">
        <v>43406</v>
      </c>
      <c r="T1197">
        <v>23879</v>
      </c>
      <c r="U1197" t="b">
        <v>0</v>
      </c>
      <c r="V1197" t="s">
        <v>57</v>
      </c>
      <c r="W1197" t="s">
        <v>83</v>
      </c>
      <c r="X1197" t="s">
        <v>872</v>
      </c>
      <c r="Y1197" t="s">
        <v>873</v>
      </c>
      <c r="Z1197" t="s">
        <v>253</v>
      </c>
      <c r="AA1197" t="s">
        <v>60</v>
      </c>
      <c r="AB1197" t="s">
        <v>61</v>
      </c>
      <c r="AC1197">
        <v>2021</v>
      </c>
      <c r="AD1197" t="s">
        <v>876</v>
      </c>
      <c r="AE1197" t="s">
        <v>881</v>
      </c>
      <c r="AF1197">
        <v>12</v>
      </c>
      <c r="AG1197">
        <v>2017</v>
      </c>
      <c r="AH1197" t="s">
        <v>86</v>
      </c>
      <c r="AI1197" t="s">
        <v>135</v>
      </c>
      <c r="AJ1197" t="s">
        <v>839</v>
      </c>
      <c r="AK1197" t="s">
        <v>137</v>
      </c>
      <c r="AL1197" t="s">
        <v>93</v>
      </c>
      <c r="AM1197" t="s">
        <v>138</v>
      </c>
      <c r="AQ1197">
        <v>0</v>
      </c>
      <c r="AT1197">
        <v>0</v>
      </c>
      <c r="AU1197">
        <v>0.3</v>
      </c>
      <c r="AV1197">
        <v>10368</v>
      </c>
      <c r="AW1197" t="s">
        <v>131</v>
      </c>
      <c r="AX1197">
        <v>3</v>
      </c>
      <c r="AY1197">
        <v>17</v>
      </c>
      <c r="AZ1197" s="1">
        <v>42954</v>
      </c>
      <c r="BA1197">
        <v>2017</v>
      </c>
      <c r="BB1197">
        <v>2018</v>
      </c>
      <c r="BC1197" t="s">
        <v>139</v>
      </c>
      <c r="BD1197" s="5">
        <f>VLOOKUP(BC1197,'unit cost'!$A$2:$B$17,2,FALSE)</f>
        <v>0.32800000000000001</v>
      </c>
      <c r="BE1197" s="5">
        <f t="shared" si="19"/>
        <v>11335.68</v>
      </c>
    </row>
    <row r="1198" spans="1:57" ht="14.4" x14ac:dyDescent="0.3">
      <c r="A1198" t="s">
        <v>873</v>
      </c>
      <c r="C1198">
        <v>232</v>
      </c>
      <c r="D1198" t="s">
        <v>142</v>
      </c>
      <c r="E1198" t="s">
        <v>93</v>
      </c>
      <c r="F1198" t="s">
        <v>55</v>
      </c>
      <c r="G1198">
        <v>4000</v>
      </c>
      <c r="H1198">
        <v>1</v>
      </c>
      <c r="I1198">
        <v>4000</v>
      </c>
      <c r="J1198" s="1">
        <v>43123</v>
      </c>
      <c r="K1198" s="1">
        <v>43100</v>
      </c>
      <c r="N1198" s="1">
        <v>43123</v>
      </c>
      <c r="O1198" t="s">
        <v>56</v>
      </c>
      <c r="P1198" t="s">
        <v>57</v>
      </c>
      <c r="Q1198" s="1">
        <v>43406</v>
      </c>
      <c r="T1198">
        <v>2834</v>
      </c>
      <c r="U1198" t="b">
        <v>0</v>
      </c>
      <c r="V1198" t="s">
        <v>57</v>
      </c>
      <c r="W1198" t="s">
        <v>83</v>
      </c>
      <c r="X1198" t="s">
        <v>872</v>
      </c>
      <c r="Y1198" t="s">
        <v>873</v>
      </c>
      <c r="Z1198" t="s">
        <v>253</v>
      </c>
      <c r="AA1198" t="s">
        <v>60</v>
      </c>
      <c r="AB1198" t="s">
        <v>61</v>
      </c>
      <c r="AC1198">
        <v>2021</v>
      </c>
      <c r="AD1198" t="s">
        <v>876</v>
      </c>
      <c r="AE1198" t="s">
        <v>891</v>
      </c>
      <c r="AF1198">
        <v>1</v>
      </c>
      <c r="AG1198">
        <v>2018</v>
      </c>
      <c r="AH1198" t="s">
        <v>86</v>
      </c>
      <c r="AI1198" t="s">
        <v>142</v>
      </c>
      <c r="AJ1198" t="s">
        <v>484</v>
      </c>
      <c r="AK1198" t="s">
        <v>144</v>
      </c>
      <c r="AL1198" t="s">
        <v>93</v>
      </c>
      <c r="AM1198" t="s">
        <v>74</v>
      </c>
      <c r="AQ1198">
        <v>0</v>
      </c>
      <c r="AT1198">
        <v>0</v>
      </c>
      <c r="AU1198">
        <v>500</v>
      </c>
      <c r="AV1198">
        <v>2000000</v>
      </c>
      <c r="AW1198" t="s">
        <v>145</v>
      </c>
      <c r="AX1198">
        <v>1</v>
      </c>
      <c r="AY1198">
        <v>28</v>
      </c>
      <c r="AZ1198" s="1">
        <v>42927</v>
      </c>
      <c r="BA1198">
        <v>2017</v>
      </c>
      <c r="BB1198">
        <v>2018</v>
      </c>
      <c r="BC1198" t="s">
        <v>146</v>
      </c>
      <c r="BD1198" s="5">
        <f>VLOOKUP(BC1198,'unit cost'!$A$2:$B$17,2,FALSE)</f>
        <v>0.49399999999999999</v>
      </c>
      <c r="BE1198" s="5">
        <f t="shared" si="19"/>
        <v>1976</v>
      </c>
    </row>
    <row r="1199" spans="1:57" ht="14.4" x14ac:dyDescent="0.3">
      <c r="A1199" t="s">
        <v>873</v>
      </c>
      <c r="C1199">
        <v>239</v>
      </c>
      <c r="D1199" t="s">
        <v>87</v>
      </c>
      <c r="E1199" t="s">
        <v>93</v>
      </c>
      <c r="F1199" t="s">
        <v>55</v>
      </c>
      <c r="G1199">
        <v>113</v>
      </c>
      <c r="H1199">
        <v>1</v>
      </c>
      <c r="I1199">
        <v>113</v>
      </c>
      <c r="J1199" s="1">
        <v>43123</v>
      </c>
      <c r="K1199" s="1">
        <v>43100</v>
      </c>
      <c r="N1199" s="1">
        <v>43123</v>
      </c>
      <c r="O1199" t="s">
        <v>56</v>
      </c>
      <c r="P1199" t="s">
        <v>57</v>
      </c>
      <c r="Q1199" s="1">
        <v>43406</v>
      </c>
      <c r="T1199">
        <v>0</v>
      </c>
      <c r="U1199" t="b">
        <v>0</v>
      </c>
      <c r="V1199" t="s">
        <v>57</v>
      </c>
      <c r="W1199" t="s">
        <v>83</v>
      </c>
      <c r="X1199" t="s">
        <v>872</v>
      </c>
      <c r="Y1199" t="s">
        <v>873</v>
      </c>
      <c r="Z1199" t="s">
        <v>253</v>
      </c>
      <c r="AA1199" t="s">
        <v>60</v>
      </c>
      <c r="AB1199" t="s">
        <v>61</v>
      </c>
      <c r="AC1199">
        <v>2021</v>
      </c>
      <c r="AD1199" t="s">
        <v>876</v>
      </c>
      <c r="AE1199" t="s">
        <v>892</v>
      </c>
      <c r="AF1199">
        <v>1</v>
      </c>
      <c r="AG1199">
        <v>2018</v>
      </c>
      <c r="AH1199" t="s">
        <v>86</v>
      </c>
      <c r="AI1199" t="s">
        <v>87</v>
      </c>
      <c r="AJ1199" t="s">
        <v>893</v>
      </c>
      <c r="AK1199" t="s">
        <v>89</v>
      </c>
      <c r="AL1199" t="s">
        <v>93</v>
      </c>
      <c r="AM1199" t="s">
        <v>74</v>
      </c>
      <c r="AQ1199">
        <v>0</v>
      </c>
      <c r="AT1199">
        <v>0</v>
      </c>
      <c r="AU1199">
        <v>89.1</v>
      </c>
      <c r="AV1199">
        <v>10068.299999999999</v>
      </c>
      <c r="AW1199" t="s">
        <v>90</v>
      </c>
      <c r="AX1199">
        <v>1</v>
      </c>
      <c r="AY1199">
        <v>16</v>
      </c>
      <c r="AZ1199" s="1">
        <v>43011</v>
      </c>
      <c r="BA1199">
        <v>2018</v>
      </c>
      <c r="BB1199">
        <v>2018</v>
      </c>
      <c r="BC1199" t="s">
        <v>91</v>
      </c>
      <c r="BD1199" s="5">
        <f>VLOOKUP(BC1199,'unit cost'!$A$2:$B$17,2,FALSE)</f>
        <v>3.0300000000000001E-2</v>
      </c>
      <c r="BE1199" s="5">
        <f t="shared" si="19"/>
        <v>3.4239000000000002</v>
      </c>
    </row>
    <row r="1200" spans="1:57" ht="14.4" x14ac:dyDescent="0.3">
      <c r="A1200" t="s">
        <v>873</v>
      </c>
      <c r="C1200">
        <v>246</v>
      </c>
      <c r="D1200" t="s">
        <v>135</v>
      </c>
      <c r="E1200" t="s">
        <v>94</v>
      </c>
      <c r="F1200" t="s">
        <v>55</v>
      </c>
      <c r="G1200">
        <v>11520</v>
      </c>
      <c r="H1200">
        <v>1</v>
      </c>
      <c r="I1200">
        <v>11520</v>
      </c>
      <c r="J1200" s="1">
        <v>43056</v>
      </c>
      <c r="K1200" s="1">
        <v>42942</v>
      </c>
      <c r="N1200" s="1">
        <v>43056</v>
      </c>
      <c r="O1200" t="s">
        <v>56</v>
      </c>
      <c r="P1200" t="s">
        <v>894</v>
      </c>
      <c r="Q1200" s="1">
        <v>43406</v>
      </c>
      <c r="T1200">
        <v>0</v>
      </c>
      <c r="U1200" t="b">
        <v>0</v>
      </c>
      <c r="V1200" t="s">
        <v>57</v>
      </c>
      <c r="W1200" t="s">
        <v>94</v>
      </c>
      <c r="X1200" t="s">
        <v>872</v>
      </c>
      <c r="Y1200" t="s">
        <v>873</v>
      </c>
      <c r="Z1200" t="s">
        <v>253</v>
      </c>
      <c r="AA1200" t="s">
        <v>60</v>
      </c>
      <c r="AB1200" t="s">
        <v>61</v>
      </c>
      <c r="AC1200">
        <v>2021</v>
      </c>
      <c r="AD1200" t="s">
        <v>876</v>
      </c>
      <c r="AE1200" t="s">
        <v>881</v>
      </c>
      <c r="AF1200">
        <v>11</v>
      </c>
      <c r="AG1200">
        <v>2017</v>
      </c>
      <c r="AH1200" t="s">
        <v>94</v>
      </c>
      <c r="AI1200" t="s">
        <v>135</v>
      </c>
      <c r="AJ1200" t="s">
        <v>839</v>
      </c>
      <c r="AK1200" t="s">
        <v>137</v>
      </c>
      <c r="AL1200" t="s">
        <v>93</v>
      </c>
      <c r="AM1200" t="s">
        <v>138</v>
      </c>
      <c r="AQ1200">
        <v>0</v>
      </c>
      <c r="AT1200">
        <v>0</v>
      </c>
      <c r="AU1200">
        <v>0.3</v>
      </c>
      <c r="AV1200">
        <v>3456</v>
      </c>
      <c r="AW1200" t="s">
        <v>131</v>
      </c>
      <c r="AX1200">
        <v>3</v>
      </c>
      <c r="AY1200">
        <v>17</v>
      </c>
      <c r="AZ1200" s="1">
        <v>42937</v>
      </c>
      <c r="BA1200">
        <v>2017</v>
      </c>
      <c r="BB1200">
        <v>2018</v>
      </c>
      <c r="BC1200" t="s">
        <v>139</v>
      </c>
      <c r="BD1200" s="5">
        <f>VLOOKUP(BC1200,'unit cost'!$A$2:$B$17,2,FALSE)</f>
        <v>0.32800000000000001</v>
      </c>
      <c r="BE1200" s="5">
        <f t="shared" si="19"/>
        <v>3778.56</v>
      </c>
    </row>
    <row r="1201" spans="1:57" ht="14.4" x14ac:dyDescent="0.3">
      <c r="A1201" t="s">
        <v>873</v>
      </c>
      <c r="C1201">
        <v>248</v>
      </c>
      <c r="D1201" t="s">
        <v>119</v>
      </c>
      <c r="E1201" t="s">
        <v>94</v>
      </c>
      <c r="F1201" t="s">
        <v>55</v>
      </c>
      <c r="G1201">
        <v>20000</v>
      </c>
      <c r="H1201">
        <v>1</v>
      </c>
      <c r="I1201">
        <v>20000</v>
      </c>
      <c r="J1201" s="1">
        <v>43075</v>
      </c>
      <c r="K1201" s="1">
        <v>43069</v>
      </c>
      <c r="N1201" s="1">
        <v>43075</v>
      </c>
      <c r="O1201" t="s">
        <v>56</v>
      </c>
      <c r="P1201" t="s">
        <v>895</v>
      </c>
      <c r="Q1201" s="1">
        <v>43406</v>
      </c>
      <c r="T1201">
        <v>0</v>
      </c>
      <c r="U1201" t="b">
        <v>0</v>
      </c>
      <c r="V1201" t="s">
        <v>57</v>
      </c>
      <c r="W1201" t="s">
        <v>94</v>
      </c>
      <c r="X1201" t="s">
        <v>872</v>
      </c>
      <c r="Y1201" t="s">
        <v>873</v>
      </c>
      <c r="Z1201" t="s">
        <v>253</v>
      </c>
      <c r="AA1201" t="s">
        <v>60</v>
      </c>
      <c r="AB1201" t="s">
        <v>61</v>
      </c>
      <c r="AC1201">
        <v>2021</v>
      </c>
      <c r="AD1201" t="s">
        <v>876</v>
      </c>
      <c r="AE1201" t="s">
        <v>877</v>
      </c>
      <c r="AF1201">
        <v>12</v>
      </c>
      <c r="AG1201">
        <v>2017</v>
      </c>
      <c r="AH1201" t="s">
        <v>94</v>
      </c>
      <c r="AI1201" t="s">
        <v>119</v>
      </c>
      <c r="AJ1201" t="s">
        <v>711</v>
      </c>
      <c r="AK1201" t="s">
        <v>121</v>
      </c>
      <c r="AL1201" t="s">
        <v>93</v>
      </c>
      <c r="AM1201" t="s">
        <v>122</v>
      </c>
      <c r="AQ1201">
        <v>0</v>
      </c>
      <c r="AT1201">
        <v>0</v>
      </c>
      <c r="AU1201">
        <v>8.5</v>
      </c>
      <c r="AV1201">
        <v>170000</v>
      </c>
      <c r="AW1201" t="s">
        <v>123</v>
      </c>
      <c r="AX1201">
        <v>3</v>
      </c>
      <c r="AY1201">
        <v>14</v>
      </c>
      <c r="AZ1201" s="1">
        <v>42977</v>
      </c>
      <c r="BA1201">
        <v>2017</v>
      </c>
      <c r="BB1201">
        <v>2018</v>
      </c>
      <c r="BC1201" t="s">
        <v>124</v>
      </c>
      <c r="BD1201" s="5">
        <f>VLOOKUP(BC1201,'unit cost'!$A$2:$B$17,2,FALSE)</f>
        <v>8.5</v>
      </c>
      <c r="BE1201" s="5">
        <f t="shared" si="19"/>
        <v>170000</v>
      </c>
    </row>
    <row r="1202" spans="1:57" ht="14.4" x14ac:dyDescent="0.3">
      <c r="A1202" t="s">
        <v>873</v>
      </c>
      <c r="C1202">
        <v>251</v>
      </c>
      <c r="D1202" t="s">
        <v>127</v>
      </c>
      <c r="E1202" t="s">
        <v>94</v>
      </c>
      <c r="F1202" t="s">
        <v>55</v>
      </c>
      <c r="G1202">
        <v>99420</v>
      </c>
      <c r="H1202">
        <v>1</v>
      </c>
      <c r="I1202">
        <v>99420</v>
      </c>
      <c r="J1202" s="1">
        <v>43123</v>
      </c>
      <c r="K1202" s="1">
        <v>43069</v>
      </c>
      <c r="N1202" s="1">
        <v>43123</v>
      </c>
      <c r="O1202" t="s">
        <v>56</v>
      </c>
      <c r="P1202" t="s">
        <v>57</v>
      </c>
      <c r="Q1202" s="1">
        <v>43406</v>
      </c>
      <c r="T1202">
        <v>0</v>
      </c>
      <c r="U1202" t="b">
        <v>0</v>
      </c>
      <c r="V1202" t="s">
        <v>57</v>
      </c>
      <c r="W1202" t="s">
        <v>94</v>
      </c>
      <c r="X1202" t="s">
        <v>872</v>
      </c>
      <c r="Y1202" t="s">
        <v>873</v>
      </c>
      <c r="Z1202" t="s">
        <v>253</v>
      </c>
      <c r="AA1202" t="s">
        <v>60</v>
      </c>
      <c r="AB1202" t="s">
        <v>61</v>
      </c>
      <c r="AC1202">
        <v>2021</v>
      </c>
      <c r="AD1202" t="s">
        <v>876</v>
      </c>
      <c r="AE1202" t="s">
        <v>878</v>
      </c>
      <c r="AF1202">
        <v>1</v>
      </c>
      <c r="AG1202">
        <v>2018</v>
      </c>
      <c r="AH1202" t="s">
        <v>94</v>
      </c>
      <c r="AI1202" t="s">
        <v>127</v>
      </c>
      <c r="AJ1202" t="s">
        <v>833</v>
      </c>
      <c r="AK1202" t="s">
        <v>129</v>
      </c>
      <c r="AL1202" t="s">
        <v>93</v>
      </c>
      <c r="AM1202" t="s">
        <v>130</v>
      </c>
      <c r="AQ1202">
        <v>0</v>
      </c>
      <c r="AT1202">
        <v>0</v>
      </c>
      <c r="AU1202">
        <v>0.26</v>
      </c>
      <c r="AV1202">
        <v>25849.200000000001</v>
      </c>
      <c r="AW1202" t="s">
        <v>131</v>
      </c>
      <c r="AX1202">
        <v>3</v>
      </c>
      <c r="AY1202">
        <v>17</v>
      </c>
      <c r="AZ1202" s="1">
        <v>43004</v>
      </c>
      <c r="BA1202">
        <v>2018</v>
      </c>
      <c r="BB1202">
        <v>2018</v>
      </c>
      <c r="BC1202" t="s">
        <v>132</v>
      </c>
      <c r="BD1202" s="5">
        <f>VLOOKUP(BC1202,'unit cost'!$A$2:$B$17,2,FALSE)</f>
        <v>0.26300000000000001</v>
      </c>
      <c r="BE1202" s="5">
        <f t="shared" si="19"/>
        <v>26147.460000000003</v>
      </c>
    </row>
    <row r="1203" spans="1:57" ht="14.4" x14ac:dyDescent="0.3">
      <c r="A1203" t="s">
        <v>873</v>
      </c>
      <c r="C1203">
        <v>253</v>
      </c>
      <c r="D1203" t="s">
        <v>127</v>
      </c>
      <c r="E1203" t="s">
        <v>94</v>
      </c>
      <c r="F1203" t="s">
        <v>55</v>
      </c>
      <c r="G1203">
        <v>99420</v>
      </c>
      <c r="H1203">
        <v>1</v>
      </c>
      <c r="I1203">
        <v>99420</v>
      </c>
      <c r="J1203" s="1">
        <v>43075</v>
      </c>
      <c r="K1203" s="1">
        <v>43069</v>
      </c>
      <c r="N1203" s="1">
        <v>43075</v>
      </c>
      <c r="O1203" t="s">
        <v>56</v>
      </c>
      <c r="P1203" t="s">
        <v>67</v>
      </c>
      <c r="Q1203" s="1">
        <v>43410</v>
      </c>
      <c r="T1203">
        <v>0</v>
      </c>
      <c r="U1203" t="b">
        <v>0</v>
      </c>
      <c r="V1203" t="s">
        <v>57</v>
      </c>
      <c r="W1203" t="s">
        <v>94</v>
      </c>
      <c r="X1203" t="s">
        <v>872</v>
      </c>
      <c r="Y1203" t="s">
        <v>873</v>
      </c>
      <c r="Z1203" t="s">
        <v>253</v>
      </c>
      <c r="AA1203" t="s">
        <v>60</v>
      </c>
      <c r="AB1203" t="s">
        <v>61</v>
      </c>
      <c r="AC1203">
        <v>2021</v>
      </c>
      <c r="AD1203" t="s">
        <v>876</v>
      </c>
      <c r="AE1203" t="s">
        <v>878</v>
      </c>
      <c r="AF1203">
        <v>12</v>
      </c>
      <c r="AG1203">
        <v>2017</v>
      </c>
      <c r="AH1203" t="s">
        <v>94</v>
      </c>
      <c r="AI1203" t="s">
        <v>127</v>
      </c>
      <c r="AJ1203" t="s">
        <v>833</v>
      </c>
      <c r="AK1203" t="s">
        <v>129</v>
      </c>
      <c r="AL1203" t="s">
        <v>93</v>
      </c>
      <c r="AM1203" t="s">
        <v>130</v>
      </c>
      <c r="AQ1203">
        <v>0</v>
      </c>
      <c r="AT1203">
        <v>0</v>
      </c>
      <c r="AU1203">
        <v>0.26</v>
      </c>
      <c r="AV1203">
        <v>25849.200000000001</v>
      </c>
      <c r="AW1203" t="s">
        <v>131</v>
      </c>
      <c r="AX1203">
        <v>3</v>
      </c>
      <c r="AY1203">
        <v>17</v>
      </c>
      <c r="AZ1203" s="1">
        <v>42956</v>
      </c>
      <c r="BA1203">
        <v>2017</v>
      </c>
      <c r="BB1203">
        <v>2018</v>
      </c>
      <c r="BC1203" t="s">
        <v>132</v>
      </c>
      <c r="BD1203" s="5">
        <f>VLOOKUP(BC1203,'unit cost'!$A$2:$B$17,2,FALSE)</f>
        <v>0.26300000000000001</v>
      </c>
      <c r="BE1203" s="5">
        <f t="shared" si="19"/>
        <v>26147.460000000003</v>
      </c>
    </row>
    <row r="1204" spans="1:57" ht="14.4" x14ac:dyDescent="0.3">
      <c r="A1204" t="s">
        <v>873</v>
      </c>
      <c r="C1204">
        <v>254</v>
      </c>
      <c r="D1204" t="s">
        <v>87</v>
      </c>
      <c r="E1204" t="s">
        <v>94</v>
      </c>
      <c r="F1204" t="s">
        <v>55</v>
      </c>
      <c r="G1204">
        <v>151200</v>
      </c>
      <c r="H1204">
        <v>1</v>
      </c>
      <c r="I1204">
        <v>151200</v>
      </c>
      <c r="J1204" s="1">
        <v>43080</v>
      </c>
      <c r="K1204" s="1">
        <v>43087</v>
      </c>
      <c r="N1204" s="1">
        <v>43080</v>
      </c>
      <c r="O1204" t="s">
        <v>56</v>
      </c>
      <c r="P1204" t="s">
        <v>57</v>
      </c>
      <c r="Q1204" s="1">
        <v>44020</v>
      </c>
      <c r="T1204">
        <v>0</v>
      </c>
      <c r="U1204" t="b">
        <v>0</v>
      </c>
      <c r="V1204" t="s">
        <v>57</v>
      </c>
      <c r="W1204" t="s">
        <v>94</v>
      </c>
      <c r="X1204" t="s">
        <v>872</v>
      </c>
      <c r="Y1204" t="s">
        <v>873</v>
      </c>
      <c r="Z1204" t="s">
        <v>253</v>
      </c>
      <c r="AA1204" t="s">
        <v>60</v>
      </c>
      <c r="AB1204" t="s">
        <v>61</v>
      </c>
      <c r="AC1204">
        <v>2021</v>
      </c>
      <c r="AD1204" t="s">
        <v>876</v>
      </c>
      <c r="AE1204" t="s">
        <v>892</v>
      </c>
      <c r="AF1204">
        <v>12</v>
      </c>
      <c r="AG1204">
        <v>2017</v>
      </c>
      <c r="AH1204" t="s">
        <v>94</v>
      </c>
      <c r="AI1204" t="s">
        <v>87</v>
      </c>
      <c r="AJ1204" t="s">
        <v>893</v>
      </c>
      <c r="AK1204" t="s">
        <v>89</v>
      </c>
      <c r="AL1204" t="s">
        <v>93</v>
      </c>
      <c r="AM1204" t="s">
        <v>74</v>
      </c>
      <c r="AQ1204">
        <v>0</v>
      </c>
      <c r="AT1204">
        <v>0</v>
      </c>
      <c r="AU1204">
        <v>89.1</v>
      </c>
      <c r="AV1204">
        <v>13471920</v>
      </c>
      <c r="AW1204" t="s">
        <v>90</v>
      </c>
      <c r="AX1204">
        <v>1</v>
      </c>
      <c r="AY1204">
        <v>16</v>
      </c>
      <c r="AZ1204" s="1">
        <v>42968</v>
      </c>
      <c r="BA1204">
        <v>2017</v>
      </c>
      <c r="BB1204">
        <v>2018</v>
      </c>
      <c r="BC1204" t="s">
        <v>91</v>
      </c>
      <c r="BD1204" s="5">
        <f>VLOOKUP(BC1204,'unit cost'!$A$2:$B$17,2,FALSE)</f>
        <v>3.0300000000000001E-2</v>
      </c>
      <c r="BE1204" s="5">
        <f t="shared" si="19"/>
        <v>4581.3599999999997</v>
      </c>
    </row>
    <row r="1205" spans="1:57" ht="14.4" x14ac:dyDescent="0.3">
      <c r="A1205" t="s">
        <v>873</v>
      </c>
      <c r="C1205">
        <v>256</v>
      </c>
      <c r="D1205" t="s">
        <v>119</v>
      </c>
      <c r="E1205" t="s">
        <v>521</v>
      </c>
      <c r="F1205" t="s">
        <v>55</v>
      </c>
      <c r="G1205">
        <v>3680</v>
      </c>
      <c r="H1205">
        <v>1</v>
      </c>
      <c r="I1205">
        <v>3680</v>
      </c>
      <c r="J1205" s="1">
        <v>44103</v>
      </c>
      <c r="K1205" s="1">
        <v>43091</v>
      </c>
      <c r="N1205" s="1">
        <v>44103</v>
      </c>
      <c r="O1205" t="s">
        <v>56</v>
      </c>
      <c r="P1205" t="s">
        <v>896</v>
      </c>
      <c r="Q1205" s="1">
        <v>44173</v>
      </c>
      <c r="T1205">
        <v>0</v>
      </c>
      <c r="U1205" t="b">
        <v>1</v>
      </c>
      <c r="V1205" t="s">
        <v>57</v>
      </c>
      <c r="W1205" t="s">
        <v>897</v>
      </c>
      <c r="X1205" t="s">
        <v>872</v>
      </c>
      <c r="Y1205" t="s">
        <v>873</v>
      </c>
      <c r="Z1205" t="s">
        <v>253</v>
      </c>
      <c r="AA1205" t="s">
        <v>60</v>
      </c>
      <c r="AB1205" t="s">
        <v>61</v>
      </c>
      <c r="AC1205">
        <v>2021</v>
      </c>
      <c r="AD1205" t="s">
        <v>876</v>
      </c>
      <c r="AE1205" t="s">
        <v>877</v>
      </c>
      <c r="AF1205">
        <v>9</v>
      </c>
      <c r="AG1205">
        <v>2020</v>
      </c>
      <c r="AH1205" t="s">
        <v>77</v>
      </c>
      <c r="AI1205" t="s">
        <v>119</v>
      </c>
      <c r="AJ1205" t="s">
        <v>711</v>
      </c>
      <c r="AK1205" t="s">
        <v>121</v>
      </c>
      <c r="AL1205" t="s">
        <v>93</v>
      </c>
      <c r="AM1205" t="s">
        <v>122</v>
      </c>
      <c r="AQ1205">
        <v>0</v>
      </c>
      <c r="AT1205">
        <v>0</v>
      </c>
      <c r="AU1205">
        <v>8.5</v>
      </c>
      <c r="AV1205">
        <v>31280</v>
      </c>
      <c r="AW1205" t="s">
        <v>123</v>
      </c>
      <c r="AX1205">
        <v>3</v>
      </c>
      <c r="AY1205">
        <v>14</v>
      </c>
      <c r="AZ1205" s="1">
        <v>44005</v>
      </c>
      <c r="BA1205">
        <v>2020</v>
      </c>
      <c r="BB1205">
        <v>2021</v>
      </c>
      <c r="BC1205" t="s">
        <v>124</v>
      </c>
      <c r="BD1205" s="5">
        <f>VLOOKUP(BC1205,'unit cost'!$A$2:$B$17,2,FALSE)</f>
        <v>8.5</v>
      </c>
      <c r="BE1205" s="5">
        <f t="shared" si="19"/>
        <v>31280</v>
      </c>
    </row>
    <row r="1206" spans="1:57" ht="14.4" x14ac:dyDescent="0.3">
      <c r="A1206" t="s">
        <v>873</v>
      </c>
      <c r="C1206">
        <v>259</v>
      </c>
      <c r="D1206" t="s">
        <v>104</v>
      </c>
      <c r="E1206" t="s">
        <v>94</v>
      </c>
      <c r="F1206" t="s">
        <v>55</v>
      </c>
      <c r="G1206">
        <v>150736</v>
      </c>
      <c r="H1206">
        <v>1</v>
      </c>
      <c r="I1206">
        <v>150736</v>
      </c>
      <c r="J1206" s="1">
        <v>43763</v>
      </c>
      <c r="K1206" s="1">
        <v>43281</v>
      </c>
      <c r="N1206" s="1">
        <v>43763</v>
      </c>
      <c r="O1206" t="s">
        <v>56</v>
      </c>
      <c r="P1206" t="s">
        <v>898</v>
      </c>
      <c r="Q1206" s="1">
        <v>44020</v>
      </c>
      <c r="T1206">
        <v>0</v>
      </c>
      <c r="U1206" t="b">
        <v>1</v>
      </c>
      <c r="V1206" t="s">
        <v>57</v>
      </c>
      <c r="W1206" t="s">
        <v>94</v>
      </c>
      <c r="X1206" t="s">
        <v>872</v>
      </c>
      <c r="Y1206" t="s">
        <v>873</v>
      </c>
      <c r="Z1206" t="s">
        <v>253</v>
      </c>
      <c r="AA1206" t="s">
        <v>60</v>
      </c>
      <c r="AB1206" t="s">
        <v>61</v>
      </c>
      <c r="AC1206">
        <v>2021</v>
      </c>
      <c r="AD1206" t="s">
        <v>876</v>
      </c>
      <c r="AE1206" t="s">
        <v>879</v>
      </c>
      <c r="AF1206">
        <v>10</v>
      </c>
      <c r="AG1206">
        <v>2019</v>
      </c>
      <c r="AH1206" t="s">
        <v>94</v>
      </c>
      <c r="AI1206" t="s">
        <v>104</v>
      </c>
      <c r="AJ1206" t="s">
        <v>837</v>
      </c>
      <c r="AK1206" t="s">
        <v>106</v>
      </c>
      <c r="AL1206" t="s">
        <v>93</v>
      </c>
      <c r="AM1206" t="s">
        <v>107</v>
      </c>
      <c r="AQ1206">
        <v>0</v>
      </c>
      <c r="AT1206">
        <v>0</v>
      </c>
      <c r="AU1206">
        <v>0.78</v>
      </c>
      <c r="AV1206">
        <v>117574.08</v>
      </c>
      <c r="AW1206" t="s">
        <v>107</v>
      </c>
      <c r="AX1206">
        <v>3</v>
      </c>
      <c r="AY1206">
        <v>45</v>
      </c>
      <c r="AZ1206" s="1">
        <v>43448</v>
      </c>
      <c r="BA1206">
        <v>2019</v>
      </c>
      <c r="BB1206">
        <v>2019</v>
      </c>
      <c r="BC1206" t="s">
        <v>108</v>
      </c>
      <c r="BD1206" s="5">
        <f>VLOOKUP(BC1206,'unit cost'!$A$2:$B$17,2,FALSE)</f>
        <v>0.82799999999999996</v>
      </c>
      <c r="BE1206" s="5">
        <f t="shared" si="19"/>
        <v>124809.408</v>
      </c>
    </row>
    <row r="1207" spans="1:57" ht="14.4" x14ac:dyDescent="0.3">
      <c r="A1207" t="s">
        <v>873</v>
      </c>
      <c r="C1207">
        <v>264</v>
      </c>
      <c r="D1207" t="s">
        <v>127</v>
      </c>
      <c r="E1207" t="s">
        <v>521</v>
      </c>
      <c r="F1207" t="s">
        <v>66</v>
      </c>
      <c r="G1207">
        <v>317745</v>
      </c>
      <c r="H1207">
        <v>1</v>
      </c>
      <c r="I1207">
        <v>317745</v>
      </c>
      <c r="J1207" s="1">
        <v>43343</v>
      </c>
      <c r="K1207" s="1">
        <v>43258</v>
      </c>
      <c r="N1207" s="1">
        <v>43343</v>
      </c>
      <c r="O1207" t="s">
        <v>56</v>
      </c>
      <c r="P1207" t="s">
        <v>899</v>
      </c>
      <c r="Q1207" s="1">
        <v>43410</v>
      </c>
      <c r="T1207">
        <v>0</v>
      </c>
      <c r="U1207" t="b">
        <v>1</v>
      </c>
      <c r="V1207" t="s">
        <v>57</v>
      </c>
      <c r="W1207" t="s">
        <v>897</v>
      </c>
      <c r="X1207" t="s">
        <v>872</v>
      </c>
      <c r="Y1207" t="s">
        <v>873</v>
      </c>
      <c r="Z1207" t="s">
        <v>253</v>
      </c>
      <c r="AA1207" t="s">
        <v>60</v>
      </c>
      <c r="AB1207" t="s">
        <v>61</v>
      </c>
      <c r="AC1207">
        <v>2021</v>
      </c>
      <c r="AD1207" t="s">
        <v>876</v>
      </c>
      <c r="AE1207" t="s">
        <v>878</v>
      </c>
      <c r="AF1207">
        <v>8</v>
      </c>
      <c r="AG1207">
        <v>2018</v>
      </c>
      <c r="AH1207" t="s">
        <v>77</v>
      </c>
      <c r="AI1207" t="s">
        <v>127</v>
      </c>
      <c r="AJ1207" t="s">
        <v>833</v>
      </c>
      <c r="AK1207" t="s">
        <v>129</v>
      </c>
      <c r="AL1207" t="s">
        <v>93</v>
      </c>
      <c r="AM1207" t="s">
        <v>130</v>
      </c>
      <c r="AQ1207">
        <v>0</v>
      </c>
      <c r="AT1207">
        <v>0</v>
      </c>
      <c r="AU1207">
        <v>0.26</v>
      </c>
      <c r="AV1207">
        <v>82613.7</v>
      </c>
      <c r="AW1207" t="s">
        <v>131</v>
      </c>
      <c r="AX1207">
        <v>3</v>
      </c>
      <c r="AY1207">
        <v>17</v>
      </c>
      <c r="AZ1207" s="1">
        <v>43224</v>
      </c>
      <c r="BA1207">
        <v>2018</v>
      </c>
      <c r="BB1207">
        <v>2018</v>
      </c>
      <c r="BC1207" t="s">
        <v>132</v>
      </c>
      <c r="BD1207" s="5">
        <f>VLOOKUP(BC1207,'unit cost'!$A$2:$B$17,2,FALSE)</f>
        <v>0.26300000000000001</v>
      </c>
      <c r="BE1207" s="5">
        <f t="shared" si="19"/>
        <v>83566.934999999998</v>
      </c>
    </row>
    <row r="1208" spans="1:57" ht="14.4" x14ac:dyDescent="0.3">
      <c r="A1208" t="s">
        <v>873</v>
      </c>
      <c r="C1208">
        <v>266</v>
      </c>
      <c r="D1208" t="s">
        <v>104</v>
      </c>
      <c r="E1208" t="s">
        <v>93</v>
      </c>
      <c r="F1208" t="s">
        <v>99</v>
      </c>
      <c r="G1208">
        <v>263600</v>
      </c>
      <c r="H1208">
        <v>1</v>
      </c>
      <c r="I1208">
        <v>263600</v>
      </c>
      <c r="J1208" s="1">
        <v>43375</v>
      </c>
      <c r="K1208" s="1">
        <v>43373</v>
      </c>
      <c r="N1208" s="1">
        <v>43375</v>
      </c>
      <c r="O1208" t="s">
        <v>56</v>
      </c>
      <c r="P1208" t="s">
        <v>67</v>
      </c>
      <c r="Q1208" s="1">
        <v>43410</v>
      </c>
      <c r="T1208">
        <v>0</v>
      </c>
      <c r="U1208" t="b">
        <v>0</v>
      </c>
      <c r="V1208" t="s">
        <v>900</v>
      </c>
      <c r="W1208" t="s">
        <v>83</v>
      </c>
      <c r="X1208" t="s">
        <v>872</v>
      </c>
      <c r="Y1208" t="s">
        <v>873</v>
      </c>
      <c r="Z1208" t="s">
        <v>253</v>
      </c>
      <c r="AA1208" t="s">
        <v>60</v>
      </c>
      <c r="AB1208" t="s">
        <v>61</v>
      </c>
      <c r="AC1208">
        <v>2021</v>
      </c>
      <c r="AD1208" t="s">
        <v>876</v>
      </c>
      <c r="AE1208" t="s">
        <v>879</v>
      </c>
      <c r="AF1208">
        <v>10</v>
      </c>
      <c r="AG1208">
        <v>2018</v>
      </c>
      <c r="AH1208" t="s">
        <v>86</v>
      </c>
      <c r="AI1208" t="s">
        <v>104</v>
      </c>
      <c r="AJ1208" t="s">
        <v>837</v>
      </c>
      <c r="AK1208" t="s">
        <v>106</v>
      </c>
      <c r="AL1208" t="s">
        <v>93</v>
      </c>
      <c r="AM1208" t="s">
        <v>107</v>
      </c>
      <c r="AQ1208">
        <v>0</v>
      </c>
      <c r="AT1208">
        <v>0</v>
      </c>
      <c r="AU1208">
        <v>0.78</v>
      </c>
      <c r="AV1208">
        <v>205608</v>
      </c>
      <c r="AW1208" t="s">
        <v>107</v>
      </c>
      <c r="AX1208">
        <v>3</v>
      </c>
      <c r="AY1208">
        <v>45</v>
      </c>
      <c r="AZ1208" s="1">
        <v>43060</v>
      </c>
      <c r="BA1208">
        <v>2018</v>
      </c>
      <c r="BB1208">
        <v>2018</v>
      </c>
      <c r="BC1208" t="s">
        <v>108</v>
      </c>
      <c r="BD1208" s="5">
        <f>VLOOKUP(BC1208,'unit cost'!$A$2:$B$17,2,FALSE)</f>
        <v>0.82799999999999996</v>
      </c>
      <c r="BE1208" s="5">
        <f t="shared" si="19"/>
        <v>218260.8</v>
      </c>
    </row>
    <row r="1209" spans="1:57" ht="14.4" x14ac:dyDescent="0.3">
      <c r="A1209" t="s">
        <v>873</v>
      </c>
      <c r="C1209">
        <v>287</v>
      </c>
      <c r="D1209" t="s">
        <v>87</v>
      </c>
      <c r="E1209" t="s">
        <v>93</v>
      </c>
      <c r="F1209" t="s">
        <v>55</v>
      </c>
      <c r="G1209">
        <v>100</v>
      </c>
      <c r="H1209">
        <v>1</v>
      </c>
      <c r="I1209">
        <v>100</v>
      </c>
      <c r="J1209" s="1">
        <v>43627</v>
      </c>
      <c r="K1209" s="1">
        <v>43369</v>
      </c>
      <c r="N1209" s="1">
        <v>43627</v>
      </c>
      <c r="O1209" t="s">
        <v>56</v>
      </c>
      <c r="P1209" t="s">
        <v>901</v>
      </c>
      <c r="Q1209" s="1">
        <v>43629</v>
      </c>
      <c r="T1209">
        <v>0</v>
      </c>
      <c r="U1209" t="b">
        <v>1</v>
      </c>
      <c r="V1209" t="s">
        <v>902</v>
      </c>
      <c r="W1209" t="s">
        <v>83</v>
      </c>
      <c r="X1209" t="s">
        <v>872</v>
      </c>
      <c r="Y1209" t="s">
        <v>873</v>
      </c>
      <c r="Z1209" t="s">
        <v>253</v>
      </c>
      <c r="AA1209" t="s">
        <v>60</v>
      </c>
      <c r="AB1209" t="s">
        <v>61</v>
      </c>
      <c r="AC1209">
        <v>2021</v>
      </c>
      <c r="AD1209" t="s">
        <v>876</v>
      </c>
      <c r="AE1209" t="s">
        <v>892</v>
      </c>
      <c r="AF1209">
        <v>6</v>
      </c>
      <c r="AG1209">
        <v>2019</v>
      </c>
      <c r="AH1209" t="s">
        <v>86</v>
      </c>
      <c r="AI1209" t="s">
        <v>87</v>
      </c>
      <c r="AJ1209" t="s">
        <v>893</v>
      </c>
      <c r="AK1209" t="s">
        <v>89</v>
      </c>
      <c r="AL1209" t="s">
        <v>93</v>
      </c>
      <c r="AM1209" t="s">
        <v>74</v>
      </c>
      <c r="AQ1209">
        <v>0</v>
      </c>
      <c r="AT1209">
        <v>0</v>
      </c>
      <c r="AU1209">
        <v>89.1</v>
      </c>
      <c r="AV1209">
        <v>8910</v>
      </c>
      <c r="AW1209" t="s">
        <v>90</v>
      </c>
      <c r="AX1209">
        <v>1</v>
      </c>
      <c r="AY1209">
        <v>16</v>
      </c>
      <c r="AZ1209" s="1">
        <v>43515</v>
      </c>
      <c r="BA1209">
        <v>2019</v>
      </c>
      <c r="BB1209">
        <v>2019</v>
      </c>
      <c r="BC1209" t="s">
        <v>91</v>
      </c>
      <c r="BD1209" s="5">
        <f>VLOOKUP(BC1209,'unit cost'!$A$2:$B$17,2,FALSE)</f>
        <v>3.0300000000000001E-2</v>
      </c>
      <c r="BE1209" s="5">
        <f t="shared" si="19"/>
        <v>3.0300000000000002</v>
      </c>
    </row>
    <row r="1210" spans="1:57" ht="14.4" x14ac:dyDescent="0.3">
      <c r="A1210" t="s">
        <v>873</v>
      </c>
      <c r="C1210">
        <v>289</v>
      </c>
      <c r="D1210" t="s">
        <v>87</v>
      </c>
      <c r="E1210" t="s">
        <v>93</v>
      </c>
      <c r="F1210" t="s">
        <v>55</v>
      </c>
      <c r="G1210">
        <v>110</v>
      </c>
      <c r="H1210">
        <v>1</v>
      </c>
      <c r="I1210">
        <v>110</v>
      </c>
      <c r="J1210" s="1">
        <v>43627</v>
      </c>
      <c r="K1210" s="1">
        <v>43369</v>
      </c>
      <c r="N1210" s="1">
        <v>43627</v>
      </c>
      <c r="O1210" t="s">
        <v>56</v>
      </c>
      <c r="P1210" t="s">
        <v>901</v>
      </c>
      <c r="Q1210" s="1">
        <v>43629</v>
      </c>
      <c r="T1210">
        <v>0</v>
      </c>
      <c r="U1210" t="b">
        <v>1</v>
      </c>
      <c r="V1210" t="s">
        <v>902</v>
      </c>
      <c r="W1210" t="s">
        <v>83</v>
      </c>
      <c r="X1210" t="s">
        <v>872</v>
      </c>
      <c r="Y1210" t="s">
        <v>873</v>
      </c>
      <c r="Z1210" t="s">
        <v>253</v>
      </c>
      <c r="AA1210" t="s">
        <v>60</v>
      </c>
      <c r="AB1210" t="s">
        <v>61</v>
      </c>
      <c r="AC1210">
        <v>2021</v>
      </c>
      <c r="AD1210" t="s">
        <v>876</v>
      </c>
      <c r="AE1210" t="s">
        <v>892</v>
      </c>
      <c r="AF1210">
        <v>6</v>
      </c>
      <c r="AG1210">
        <v>2019</v>
      </c>
      <c r="AH1210" t="s">
        <v>86</v>
      </c>
      <c r="AI1210" t="s">
        <v>87</v>
      </c>
      <c r="AJ1210" t="s">
        <v>893</v>
      </c>
      <c r="AK1210" t="s">
        <v>89</v>
      </c>
      <c r="AL1210" t="s">
        <v>93</v>
      </c>
      <c r="AM1210" t="s">
        <v>74</v>
      </c>
      <c r="AQ1210">
        <v>0</v>
      </c>
      <c r="AT1210">
        <v>0</v>
      </c>
      <c r="AU1210">
        <v>89.1</v>
      </c>
      <c r="AV1210">
        <v>9801</v>
      </c>
      <c r="AW1210" t="s">
        <v>90</v>
      </c>
      <c r="AX1210">
        <v>1</v>
      </c>
      <c r="AY1210">
        <v>16</v>
      </c>
      <c r="AZ1210" s="1">
        <v>43515</v>
      </c>
      <c r="BA1210">
        <v>2019</v>
      </c>
      <c r="BB1210">
        <v>2019</v>
      </c>
      <c r="BC1210" t="s">
        <v>91</v>
      </c>
      <c r="BD1210" s="5">
        <f>VLOOKUP(BC1210,'unit cost'!$A$2:$B$17,2,FALSE)</f>
        <v>3.0300000000000001E-2</v>
      </c>
      <c r="BE1210" s="5">
        <f t="shared" si="19"/>
        <v>3.3330000000000002</v>
      </c>
    </row>
    <row r="1211" spans="1:57" ht="14.4" x14ac:dyDescent="0.3">
      <c r="A1211" t="s">
        <v>873</v>
      </c>
      <c r="C1211">
        <v>292</v>
      </c>
      <c r="D1211" t="s">
        <v>119</v>
      </c>
      <c r="E1211" t="s">
        <v>93</v>
      </c>
      <c r="F1211" t="s">
        <v>55</v>
      </c>
      <c r="G1211">
        <v>71400</v>
      </c>
      <c r="H1211">
        <v>1</v>
      </c>
      <c r="I1211">
        <v>71400</v>
      </c>
      <c r="J1211" s="1">
        <v>43529</v>
      </c>
      <c r="K1211" s="1">
        <v>43369</v>
      </c>
      <c r="N1211" s="1">
        <v>43529</v>
      </c>
      <c r="O1211" t="s">
        <v>56</v>
      </c>
      <c r="P1211" t="s">
        <v>903</v>
      </c>
      <c r="Q1211" s="1">
        <v>43629</v>
      </c>
      <c r="T1211">
        <v>0</v>
      </c>
      <c r="U1211" t="b">
        <v>1</v>
      </c>
      <c r="V1211" t="s">
        <v>904</v>
      </c>
      <c r="W1211" t="s">
        <v>83</v>
      </c>
      <c r="X1211" t="s">
        <v>872</v>
      </c>
      <c r="Y1211" t="s">
        <v>873</v>
      </c>
      <c r="Z1211" t="s">
        <v>253</v>
      </c>
      <c r="AA1211" t="s">
        <v>60</v>
      </c>
      <c r="AB1211" t="s">
        <v>61</v>
      </c>
      <c r="AC1211">
        <v>2021</v>
      </c>
      <c r="AD1211" t="s">
        <v>876</v>
      </c>
      <c r="AE1211" t="s">
        <v>877</v>
      </c>
      <c r="AF1211">
        <v>3</v>
      </c>
      <c r="AG1211">
        <v>2019</v>
      </c>
      <c r="AH1211" t="s">
        <v>86</v>
      </c>
      <c r="AI1211" t="s">
        <v>119</v>
      </c>
      <c r="AJ1211" t="s">
        <v>711</v>
      </c>
      <c r="AK1211" t="s">
        <v>121</v>
      </c>
      <c r="AL1211" t="s">
        <v>93</v>
      </c>
      <c r="AM1211" t="s">
        <v>122</v>
      </c>
      <c r="AQ1211">
        <v>0</v>
      </c>
      <c r="AT1211">
        <v>0</v>
      </c>
      <c r="AU1211">
        <v>8.5</v>
      </c>
      <c r="AV1211">
        <v>606900</v>
      </c>
      <c r="AW1211" t="s">
        <v>123</v>
      </c>
      <c r="AX1211">
        <v>3</v>
      </c>
      <c r="AY1211">
        <v>14</v>
      </c>
      <c r="AZ1211" s="1">
        <v>43431</v>
      </c>
      <c r="BA1211">
        <v>2019</v>
      </c>
      <c r="BB1211">
        <v>2019</v>
      </c>
      <c r="BC1211" t="s">
        <v>124</v>
      </c>
      <c r="BD1211" s="5">
        <f>VLOOKUP(BC1211,'unit cost'!$A$2:$B$17,2,FALSE)</f>
        <v>8.5</v>
      </c>
      <c r="BE1211" s="5">
        <f t="shared" si="19"/>
        <v>606900</v>
      </c>
    </row>
    <row r="1212" spans="1:57" ht="14.4" x14ac:dyDescent="0.3">
      <c r="A1212" t="s">
        <v>873</v>
      </c>
      <c r="C1212">
        <v>293</v>
      </c>
      <c r="D1212" t="s">
        <v>213</v>
      </c>
      <c r="E1212" t="s">
        <v>94</v>
      </c>
      <c r="F1212" t="s">
        <v>99</v>
      </c>
      <c r="G1212">
        <v>10440</v>
      </c>
      <c r="H1212">
        <v>1</v>
      </c>
      <c r="I1212">
        <v>10440</v>
      </c>
      <c r="J1212" s="1">
        <v>43336</v>
      </c>
      <c r="K1212" s="1">
        <v>43369</v>
      </c>
      <c r="N1212" s="1">
        <v>43336</v>
      </c>
      <c r="O1212" t="s">
        <v>56</v>
      </c>
      <c r="P1212" t="s">
        <v>57</v>
      </c>
      <c r="Q1212" s="1">
        <v>43369</v>
      </c>
      <c r="T1212">
        <v>0</v>
      </c>
      <c r="U1212" t="b">
        <v>0</v>
      </c>
      <c r="V1212" t="s">
        <v>57</v>
      </c>
      <c r="W1212" t="s">
        <v>94</v>
      </c>
      <c r="X1212" t="s">
        <v>872</v>
      </c>
      <c r="Y1212" t="s">
        <v>873</v>
      </c>
      <c r="Z1212" t="s">
        <v>253</v>
      </c>
      <c r="AA1212" t="s">
        <v>60</v>
      </c>
      <c r="AB1212" t="s">
        <v>61</v>
      </c>
      <c r="AC1212">
        <v>2021</v>
      </c>
      <c r="AD1212" t="s">
        <v>876</v>
      </c>
      <c r="AE1212" t="s">
        <v>885</v>
      </c>
      <c r="AF1212">
        <v>8</v>
      </c>
      <c r="AG1212">
        <v>2018</v>
      </c>
      <c r="AH1212" t="s">
        <v>94</v>
      </c>
      <c r="AI1212" t="s">
        <v>213</v>
      </c>
      <c r="AJ1212" t="s">
        <v>886</v>
      </c>
      <c r="AK1212" t="s">
        <v>215</v>
      </c>
      <c r="AL1212" t="s">
        <v>93</v>
      </c>
      <c r="AM1212" t="s">
        <v>122</v>
      </c>
      <c r="AQ1212">
        <v>0</v>
      </c>
      <c r="AT1212">
        <v>0</v>
      </c>
      <c r="AU1212">
        <v>8.5</v>
      </c>
      <c r="AV1212">
        <v>88740</v>
      </c>
      <c r="AW1212" t="s">
        <v>123</v>
      </c>
      <c r="AX1212">
        <v>3</v>
      </c>
      <c r="AY1212">
        <v>40</v>
      </c>
      <c r="AZ1212" s="1">
        <v>43056</v>
      </c>
      <c r="BA1212">
        <v>2018</v>
      </c>
      <c r="BB1212">
        <v>2018</v>
      </c>
      <c r="BC1212" t="s">
        <v>216</v>
      </c>
      <c r="BD1212" s="5">
        <f>VLOOKUP(BC1212,'unit cost'!$A$2:$B$17,2,FALSE)</f>
        <v>8.5</v>
      </c>
      <c r="BE1212" s="5">
        <f t="shared" ref="BE1212:BE1275" si="20">BD1212*G1212</f>
        <v>88740</v>
      </c>
    </row>
    <row r="1213" spans="1:57" ht="14.4" x14ac:dyDescent="0.3">
      <c r="A1213" t="s">
        <v>873</v>
      </c>
      <c r="C1213">
        <v>295</v>
      </c>
      <c r="D1213" t="s">
        <v>119</v>
      </c>
      <c r="E1213" t="s">
        <v>94</v>
      </c>
      <c r="F1213" t="s">
        <v>99</v>
      </c>
      <c r="G1213">
        <v>20600</v>
      </c>
      <c r="H1213">
        <v>1</v>
      </c>
      <c r="I1213">
        <v>20600</v>
      </c>
      <c r="J1213" s="1">
        <v>43770</v>
      </c>
      <c r="K1213" s="1">
        <v>43370</v>
      </c>
      <c r="N1213" s="1">
        <v>43770</v>
      </c>
      <c r="O1213" t="s">
        <v>56</v>
      </c>
      <c r="P1213" t="s">
        <v>905</v>
      </c>
      <c r="Q1213" s="1">
        <v>43812</v>
      </c>
      <c r="T1213">
        <v>0</v>
      </c>
      <c r="U1213" t="b">
        <v>1</v>
      </c>
      <c r="V1213" t="s">
        <v>57</v>
      </c>
      <c r="W1213" t="s">
        <v>94</v>
      </c>
      <c r="X1213" t="s">
        <v>872</v>
      </c>
      <c r="Y1213" t="s">
        <v>873</v>
      </c>
      <c r="Z1213" t="s">
        <v>253</v>
      </c>
      <c r="AA1213" t="s">
        <v>60</v>
      </c>
      <c r="AB1213" t="s">
        <v>61</v>
      </c>
      <c r="AC1213">
        <v>2021</v>
      </c>
      <c r="AD1213" t="s">
        <v>876</v>
      </c>
      <c r="AE1213" t="s">
        <v>877</v>
      </c>
      <c r="AF1213">
        <v>11</v>
      </c>
      <c r="AG1213">
        <v>2019</v>
      </c>
      <c r="AH1213" t="s">
        <v>94</v>
      </c>
      <c r="AI1213" t="s">
        <v>119</v>
      </c>
      <c r="AJ1213" t="s">
        <v>711</v>
      </c>
      <c r="AK1213" t="s">
        <v>121</v>
      </c>
      <c r="AL1213" t="s">
        <v>93</v>
      </c>
      <c r="AM1213" t="s">
        <v>122</v>
      </c>
      <c r="AQ1213">
        <v>0</v>
      </c>
      <c r="AT1213">
        <v>0</v>
      </c>
      <c r="AU1213">
        <v>8.5</v>
      </c>
      <c r="AV1213">
        <v>175100</v>
      </c>
      <c r="AW1213" t="s">
        <v>123</v>
      </c>
      <c r="AX1213">
        <v>3</v>
      </c>
      <c r="AY1213">
        <v>14</v>
      </c>
      <c r="AZ1213" s="1">
        <v>43672</v>
      </c>
      <c r="BA1213">
        <v>2019</v>
      </c>
      <c r="BB1213">
        <v>2020</v>
      </c>
      <c r="BC1213" t="s">
        <v>124</v>
      </c>
      <c r="BD1213" s="5">
        <f>VLOOKUP(BC1213,'unit cost'!$A$2:$B$17,2,FALSE)</f>
        <v>8.5</v>
      </c>
      <c r="BE1213" s="5">
        <f t="shared" si="20"/>
        <v>175100</v>
      </c>
    </row>
    <row r="1214" spans="1:57" ht="14.4" x14ac:dyDescent="0.3">
      <c r="A1214" t="s">
        <v>873</v>
      </c>
      <c r="C1214">
        <v>296</v>
      </c>
      <c r="D1214" t="s">
        <v>104</v>
      </c>
      <c r="E1214" t="s">
        <v>94</v>
      </c>
      <c r="F1214" t="s">
        <v>99</v>
      </c>
      <c r="G1214">
        <v>98000</v>
      </c>
      <c r="H1214">
        <v>1</v>
      </c>
      <c r="I1214">
        <v>98000</v>
      </c>
      <c r="J1214" s="1">
        <v>43283</v>
      </c>
      <c r="K1214" s="1">
        <v>43370</v>
      </c>
      <c r="N1214" s="1">
        <v>43283</v>
      </c>
      <c r="O1214" t="s">
        <v>56</v>
      </c>
      <c r="P1214" t="s">
        <v>57</v>
      </c>
      <c r="Q1214" s="1">
        <v>43370</v>
      </c>
      <c r="T1214">
        <v>0</v>
      </c>
      <c r="U1214" t="b">
        <v>0</v>
      </c>
      <c r="V1214" t="s">
        <v>57</v>
      </c>
      <c r="W1214" t="s">
        <v>94</v>
      </c>
      <c r="X1214" t="s">
        <v>872</v>
      </c>
      <c r="Y1214" t="s">
        <v>873</v>
      </c>
      <c r="Z1214" t="s">
        <v>253</v>
      </c>
      <c r="AA1214" t="s">
        <v>60</v>
      </c>
      <c r="AB1214" t="s">
        <v>61</v>
      </c>
      <c r="AC1214">
        <v>2021</v>
      </c>
      <c r="AD1214" t="s">
        <v>876</v>
      </c>
      <c r="AE1214" t="s">
        <v>879</v>
      </c>
      <c r="AF1214">
        <v>7</v>
      </c>
      <c r="AG1214">
        <v>2018</v>
      </c>
      <c r="AH1214" t="s">
        <v>94</v>
      </c>
      <c r="AI1214" t="s">
        <v>104</v>
      </c>
      <c r="AJ1214" t="s">
        <v>837</v>
      </c>
      <c r="AK1214" t="s">
        <v>106</v>
      </c>
      <c r="AL1214" t="s">
        <v>93</v>
      </c>
      <c r="AM1214" t="s">
        <v>107</v>
      </c>
      <c r="AQ1214">
        <v>0</v>
      </c>
      <c r="AT1214">
        <v>0</v>
      </c>
      <c r="AU1214">
        <v>0.78</v>
      </c>
      <c r="AV1214">
        <v>76440</v>
      </c>
      <c r="AW1214" t="s">
        <v>107</v>
      </c>
      <c r="AX1214">
        <v>3</v>
      </c>
      <c r="AY1214">
        <v>45</v>
      </c>
      <c r="AZ1214" s="1">
        <v>42968</v>
      </c>
      <c r="BA1214">
        <v>2017</v>
      </c>
      <c r="BB1214">
        <v>2018</v>
      </c>
      <c r="BC1214" t="s">
        <v>108</v>
      </c>
      <c r="BD1214" s="5">
        <f>VLOOKUP(BC1214,'unit cost'!$A$2:$B$17,2,FALSE)</f>
        <v>0.82799999999999996</v>
      </c>
      <c r="BE1214" s="5">
        <f t="shared" si="20"/>
        <v>81144</v>
      </c>
    </row>
    <row r="1215" spans="1:57" ht="14.4" x14ac:dyDescent="0.3">
      <c r="A1215" t="s">
        <v>873</v>
      </c>
      <c r="C1215">
        <v>297</v>
      </c>
      <c r="D1215" t="s">
        <v>135</v>
      </c>
      <c r="E1215" t="s">
        <v>94</v>
      </c>
      <c r="F1215" t="s">
        <v>99</v>
      </c>
      <c r="G1215">
        <v>135000</v>
      </c>
      <c r="H1215">
        <v>1</v>
      </c>
      <c r="I1215">
        <v>135000</v>
      </c>
      <c r="J1215" s="1">
        <v>43585</v>
      </c>
      <c r="K1215" s="1">
        <v>43370</v>
      </c>
      <c r="N1215" s="1">
        <v>43585</v>
      </c>
      <c r="O1215" t="s">
        <v>56</v>
      </c>
      <c r="P1215" t="s">
        <v>57</v>
      </c>
      <c r="Q1215" s="1">
        <v>43865</v>
      </c>
      <c r="T1215">
        <v>0</v>
      </c>
      <c r="U1215" t="b">
        <v>0</v>
      </c>
      <c r="V1215" t="s">
        <v>57</v>
      </c>
      <c r="W1215" t="s">
        <v>94</v>
      </c>
      <c r="X1215" t="s">
        <v>872</v>
      </c>
      <c r="Y1215" t="s">
        <v>873</v>
      </c>
      <c r="Z1215" t="s">
        <v>253</v>
      </c>
      <c r="AA1215" t="s">
        <v>60</v>
      </c>
      <c r="AB1215" t="s">
        <v>61</v>
      </c>
      <c r="AC1215">
        <v>2021</v>
      </c>
      <c r="AD1215" t="s">
        <v>876</v>
      </c>
      <c r="AE1215" t="s">
        <v>881</v>
      </c>
      <c r="AF1215">
        <v>4</v>
      </c>
      <c r="AG1215">
        <v>2019</v>
      </c>
      <c r="AH1215" t="s">
        <v>94</v>
      </c>
      <c r="AI1215" t="s">
        <v>135</v>
      </c>
      <c r="AJ1215" t="s">
        <v>839</v>
      </c>
      <c r="AK1215" t="s">
        <v>137</v>
      </c>
      <c r="AL1215" t="s">
        <v>93</v>
      </c>
      <c r="AM1215" t="s">
        <v>138</v>
      </c>
      <c r="AQ1215">
        <v>0</v>
      </c>
      <c r="AT1215">
        <v>0</v>
      </c>
      <c r="AU1215">
        <v>0.3</v>
      </c>
      <c r="AV1215">
        <v>40500</v>
      </c>
      <c r="AW1215" t="s">
        <v>131</v>
      </c>
      <c r="AX1215">
        <v>3</v>
      </c>
      <c r="AY1215">
        <v>17</v>
      </c>
      <c r="AZ1215" s="1">
        <v>43466</v>
      </c>
      <c r="BA1215">
        <v>2019</v>
      </c>
      <c r="BB1215">
        <v>2019</v>
      </c>
      <c r="BC1215" t="s">
        <v>139</v>
      </c>
      <c r="BD1215" s="5">
        <f>VLOOKUP(BC1215,'unit cost'!$A$2:$B$17,2,FALSE)</f>
        <v>0.32800000000000001</v>
      </c>
      <c r="BE1215" s="5">
        <f t="shared" si="20"/>
        <v>44280</v>
      </c>
    </row>
    <row r="1216" spans="1:57" ht="14.4" x14ac:dyDescent="0.3">
      <c r="A1216" t="s">
        <v>873</v>
      </c>
      <c r="C1216">
        <v>300</v>
      </c>
      <c r="D1216" t="s">
        <v>197</v>
      </c>
      <c r="E1216" t="s">
        <v>94</v>
      </c>
      <c r="F1216" t="s">
        <v>99</v>
      </c>
      <c r="G1216">
        <v>20000</v>
      </c>
      <c r="H1216">
        <v>1</v>
      </c>
      <c r="I1216">
        <v>20000</v>
      </c>
      <c r="J1216" s="1">
        <v>43110</v>
      </c>
      <c r="K1216" s="1">
        <v>43371</v>
      </c>
      <c r="N1216" s="1">
        <v>43110</v>
      </c>
      <c r="O1216" t="s">
        <v>56</v>
      </c>
      <c r="P1216" t="s">
        <v>57</v>
      </c>
      <c r="Q1216" s="1">
        <v>43371</v>
      </c>
      <c r="T1216">
        <v>0</v>
      </c>
      <c r="U1216" t="b">
        <v>0</v>
      </c>
      <c r="V1216" t="s">
        <v>57</v>
      </c>
      <c r="W1216" t="s">
        <v>94</v>
      </c>
      <c r="X1216" t="s">
        <v>872</v>
      </c>
      <c r="Y1216" t="s">
        <v>873</v>
      </c>
      <c r="Z1216" t="s">
        <v>253</v>
      </c>
      <c r="AA1216" t="s">
        <v>60</v>
      </c>
      <c r="AB1216" t="s">
        <v>61</v>
      </c>
      <c r="AC1216">
        <v>2021</v>
      </c>
      <c r="AD1216" t="s">
        <v>876</v>
      </c>
      <c r="AE1216" t="s">
        <v>906</v>
      </c>
      <c r="AF1216">
        <v>1</v>
      </c>
      <c r="AG1216">
        <v>2018</v>
      </c>
      <c r="AH1216" t="s">
        <v>94</v>
      </c>
      <c r="AI1216" t="s">
        <v>197</v>
      </c>
      <c r="AJ1216" t="s">
        <v>853</v>
      </c>
      <c r="AK1216" t="s">
        <v>199</v>
      </c>
      <c r="AL1216" t="s">
        <v>93</v>
      </c>
      <c r="AM1216" t="s">
        <v>107</v>
      </c>
      <c r="AQ1216">
        <v>0</v>
      </c>
      <c r="AT1216">
        <v>0</v>
      </c>
      <c r="AU1216">
        <v>0.85</v>
      </c>
      <c r="AV1216">
        <v>17000</v>
      </c>
      <c r="AW1216" t="s">
        <v>107</v>
      </c>
      <c r="AX1216">
        <v>3</v>
      </c>
      <c r="AY1216">
        <v>45</v>
      </c>
      <c r="AZ1216" s="1">
        <v>42795</v>
      </c>
      <c r="BA1216">
        <v>2017</v>
      </c>
      <c r="BB1216">
        <v>2017</v>
      </c>
      <c r="BC1216" t="s">
        <v>200</v>
      </c>
      <c r="BD1216" s="5">
        <f>VLOOKUP(BC1216,'unit cost'!$A$2:$B$17,2,FALSE)</f>
        <v>0.85</v>
      </c>
      <c r="BE1216" s="5">
        <f t="shared" si="20"/>
        <v>17000</v>
      </c>
    </row>
    <row r="1217" spans="1:57" ht="14.4" x14ac:dyDescent="0.3">
      <c r="A1217" t="s">
        <v>873</v>
      </c>
      <c r="C1217">
        <v>301</v>
      </c>
      <c r="D1217" t="s">
        <v>197</v>
      </c>
      <c r="E1217" t="s">
        <v>94</v>
      </c>
      <c r="F1217" t="s">
        <v>55</v>
      </c>
      <c r="G1217">
        <v>50200</v>
      </c>
      <c r="H1217">
        <v>1</v>
      </c>
      <c r="I1217">
        <v>50200</v>
      </c>
      <c r="J1217" s="1">
        <v>43677</v>
      </c>
      <c r="K1217" s="1">
        <v>43371</v>
      </c>
      <c r="N1217" s="1">
        <v>43677</v>
      </c>
      <c r="O1217" t="s">
        <v>56</v>
      </c>
      <c r="P1217" t="s">
        <v>57</v>
      </c>
      <c r="Q1217" s="1">
        <v>43747</v>
      </c>
      <c r="T1217">
        <v>0</v>
      </c>
      <c r="U1217" t="b">
        <v>1</v>
      </c>
      <c r="V1217" t="s">
        <v>57</v>
      </c>
      <c r="W1217" t="s">
        <v>94</v>
      </c>
      <c r="X1217" t="s">
        <v>872</v>
      </c>
      <c r="Y1217" t="s">
        <v>873</v>
      </c>
      <c r="Z1217" t="s">
        <v>253</v>
      </c>
      <c r="AA1217" t="s">
        <v>60</v>
      </c>
      <c r="AB1217" t="s">
        <v>61</v>
      </c>
      <c r="AC1217">
        <v>2021</v>
      </c>
      <c r="AD1217" t="s">
        <v>876</v>
      </c>
      <c r="AE1217" t="s">
        <v>906</v>
      </c>
      <c r="AF1217">
        <v>7</v>
      </c>
      <c r="AG1217">
        <v>2019</v>
      </c>
      <c r="AH1217" t="s">
        <v>94</v>
      </c>
      <c r="AI1217" t="s">
        <v>197</v>
      </c>
      <c r="AJ1217" t="s">
        <v>853</v>
      </c>
      <c r="AK1217" t="s">
        <v>199</v>
      </c>
      <c r="AL1217" t="s">
        <v>93</v>
      </c>
      <c r="AM1217" t="s">
        <v>107</v>
      </c>
      <c r="AQ1217">
        <v>0</v>
      </c>
      <c r="AT1217">
        <v>0</v>
      </c>
      <c r="AU1217">
        <v>0.85</v>
      </c>
      <c r="AV1217">
        <v>42670</v>
      </c>
      <c r="AW1217" t="s">
        <v>107</v>
      </c>
      <c r="AX1217">
        <v>3</v>
      </c>
      <c r="AY1217">
        <v>45</v>
      </c>
      <c r="AZ1217" s="1">
        <v>43362</v>
      </c>
      <c r="BA1217">
        <v>2019</v>
      </c>
      <c r="BB1217">
        <v>2019</v>
      </c>
      <c r="BC1217" t="s">
        <v>200</v>
      </c>
      <c r="BD1217" s="5">
        <f>VLOOKUP(BC1217,'unit cost'!$A$2:$B$17,2,FALSE)</f>
        <v>0.85</v>
      </c>
      <c r="BE1217" s="5">
        <f t="shared" si="20"/>
        <v>42670</v>
      </c>
    </row>
    <row r="1218" spans="1:57" ht="14.4" x14ac:dyDescent="0.3">
      <c r="A1218" t="s">
        <v>873</v>
      </c>
      <c r="C1218">
        <v>303</v>
      </c>
      <c r="D1218" t="s">
        <v>197</v>
      </c>
      <c r="E1218" t="s">
        <v>93</v>
      </c>
      <c r="F1218" t="s">
        <v>55</v>
      </c>
      <c r="G1218">
        <v>13200</v>
      </c>
      <c r="H1218">
        <v>1</v>
      </c>
      <c r="I1218">
        <v>13200</v>
      </c>
      <c r="J1218" s="1">
        <v>43692</v>
      </c>
      <c r="K1218" s="1">
        <v>43677</v>
      </c>
      <c r="N1218" s="1">
        <v>43692</v>
      </c>
      <c r="O1218" t="s">
        <v>56</v>
      </c>
      <c r="P1218" t="s">
        <v>57</v>
      </c>
      <c r="Q1218" s="1">
        <v>43747</v>
      </c>
      <c r="T1218">
        <v>13524</v>
      </c>
      <c r="U1218" t="b">
        <v>1</v>
      </c>
      <c r="V1218" t="s">
        <v>907</v>
      </c>
      <c r="W1218" t="s">
        <v>83</v>
      </c>
      <c r="X1218" t="s">
        <v>872</v>
      </c>
      <c r="Y1218" t="s">
        <v>873</v>
      </c>
      <c r="Z1218" t="s">
        <v>253</v>
      </c>
      <c r="AA1218" t="s">
        <v>60</v>
      </c>
      <c r="AB1218" t="s">
        <v>61</v>
      </c>
      <c r="AC1218">
        <v>2021</v>
      </c>
      <c r="AD1218" t="s">
        <v>876</v>
      </c>
      <c r="AE1218" t="s">
        <v>906</v>
      </c>
      <c r="AF1218">
        <v>8</v>
      </c>
      <c r="AG1218">
        <v>2019</v>
      </c>
      <c r="AH1218" t="s">
        <v>86</v>
      </c>
      <c r="AI1218" t="s">
        <v>197</v>
      </c>
      <c r="AJ1218" t="s">
        <v>853</v>
      </c>
      <c r="AK1218" t="s">
        <v>199</v>
      </c>
      <c r="AL1218" t="s">
        <v>93</v>
      </c>
      <c r="AM1218" t="s">
        <v>107</v>
      </c>
      <c r="AQ1218">
        <v>0</v>
      </c>
      <c r="AT1218">
        <v>0</v>
      </c>
      <c r="AU1218">
        <v>0.85</v>
      </c>
      <c r="AV1218">
        <v>11220</v>
      </c>
      <c r="AW1218" t="s">
        <v>107</v>
      </c>
      <c r="AX1218">
        <v>3</v>
      </c>
      <c r="AY1218">
        <v>45</v>
      </c>
      <c r="AZ1218" s="1">
        <v>43377</v>
      </c>
      <c r="BA1218">
        <v>2019</v>
      </c>
      <c r="BB1218">
        <v>2019</v>
      </c>
      <c r="BC1218" t="s">
        <v>200</v>
      </c>
      <c r="BD1218" s="5">
        <f>VLOOKUP(BC1218,'unit cost'!$A$2:$B$17,2,FALSE)</f>
        <v>0.85</v>
      </c>
      <c r="BE1218" s="5">
        <f t="shared" si="20"/>
        <v>11220</v>
      </c>
    </row>
    <row r="1219" spans="1:57" ht="14.4" x14ac:dyDescent="0.3">
      <c r="A1219" t="s">
        <v>873</v>
      </c>
      <c r="C1219">
        <v>304</v>
      </c>
      <c r="D1219" t="s">
        <v>197</v>
      </c>
      <c r="E1219" t="s">
        <v>93</v>
      </c>
      <c r="F1219" t="s">
        <v>55</v>
      </c>
      <c r="G1219">
        <v>21600</v>
      </c>
      <c r="H1219">
        <v>1</v>
      </c>
      <c r="I1219">
        <v>21600</v>
      </c>
      <c r="J1219" s="1">
        <v>43896</v>
      </c>
      <c r="K1219" s="1">
        <v>43799</v>
      </c>
      <c r="N1219" s="1">
        <v>43896</v>
      </c>
      <c r="O1219" t="s">
        <v>56</v>
      </c>
      <c r="P1219" t="s">
        <v>57</v>
      </c>
      <c r="Q1219" s="1">
        <v>43900</v>
      </c>
      <c r="T1219">
        <v>21444</v>
      </c>
      <c r="U1219" t="b">
        <v>1</v>
      </c>
      <c r="V1219" t="s">
        <v>908</v>
      </c>
      <c r="W1219" t="s">
        <v>83</v>
      </c>
      <c r="X1219" t="s">
        <v>872</v>
      </c>
      <c r="Y1219" t="s">
        <v>873</v>
      </c>
      <c r="Z1219" t="s">
        <v>253</v>
      </c>
      <c r="AA1219" t="s">
        <v>60</v>
      </c>
      <c r="AB1219" t="s">
        <v>61</v>
      </c>
      <c r="AC1219">
        <v>2021</v>
      </c>
      <c r="AD1219" t="s">
        <v>876</v>
      </c>
      <c r="AE1219" t="s">
        <v>906</v>
      </c>
      <c r="AF1219">
        <v>3</v>
      </c>
      <c r="AG1219">
        <v>2020</v>
      </c>
      <c r="AH1219" t="s">
        <v>86</v>
      </c>
      <c r="AI1219" t="s">
        <v>197</v>
      </c>
      <c r="AJ1219" t="s">
        <v>853</v>
      </c>
      <c r="AK1219" t="s">
        <v>199</v>
      </c>
      <c r="AL1219" t="s">
        <v>93</v>
      </c>
      <c r="AM1219" t="s">
        <v>107</v>
      </c>
      <c r="AQ1219">
        <v>0</v>
      </c>
      <c r="AT1219">
        <v>0</v>
      </c>
      <c r="AU1219">
        <v>0.85</v>
      </c>
      <c r="AV1219">
        <v>18360</v>
      </c>
      <c r="AW1219" t="s">
        <v>107</v>
      </c>
      <c r="AX1219">
        <v>3</v>
      </c>
      <c r="AY1219">
        <v>45</v>
      </c>
      <c r="AZ1219" s="1">
        <v>43581</v>
      </c>
      <c r="BA1219">
        <v>2019</v>
      </c>
      <c r="BB1219">
        <v>2019</v>
      </c>
      <c r="BC1219" t="s">
        <v>200</v>
      </c>
      <c r="BD1219" s="5">
        <f>VLOOKUP(BC1219,'unit cost'!$A$2:$B$17,2,FALSE)</f>
        <v>0.85</v>
      </c>
      <c r="BE1219" s="5">
        <f t="shared" si="20"/>
        <v>18360</v>
      </c>
    </row>
    <row r="1220" spans="1:57" ht="14.4" x14ac:dyDescent="0.3">
      <c r="A1220" t="s">
        <v>873</v>
      </c>
      <c r="C1220">
        <v>315</v>
      </c>
      <c r="D1220" t="s">
        <v>213</v>
      </c>
      <c r="E1220" t="s">
        <v>94</v>
      </c>
      <c r="F1220" t="s">
        <v>55</v>
      </c>
      <c r="G1220">
        <v>3384</v>
      </c>
      <c r="H1220">
        <v>1</v>
      </c>
      <c r="I1220">
        <v>3384</v>
      </c>
      <c r="J1220" s="1">
        <v>43746</v>
      </c>
      <c r="K1220" s="1">
        <v>43585</v>
      </c>
      <c r="N1220" s="1">
        <v>43746</v>
      </c>
      <c r="O1220" t="s">
        <v>56</v>
      </c>
      <c r="P1220" t="s">
        <v>909</v>
      </c>
      <c r="Q1220" s="1">
        <v>43812</v>
      </c>
      <c r="T1220">
        <v>0</v>
      </c>
      <c r="U1220" t="b">
        <v>1</v>
      </c>
      <c r="V1220" t="s">
        <v>57</v>
      </c>
      <c r="W1220" t="s">
        <v>94</v>
      </c>
      <c r="X1220" t="s">
        <v>872</v>
      </c>
      <c r="Y1220" t="s">
        <v>873</v>
      </c>
      <c r="Z1220" t="s">
        <v>253</v>
      </c>
      <c r="AA1220" t="s">
        <v>60</v>
      </c>
      <c r="AB1220" t="s">
        <v>61</v>
      </c>
      <c r="AC1220">
        <v>2021</v>
      </c>
      <c r="AD1220" t="s">
        <v>876</v>
      </c>
      <c r="AE1220" t="s">
        <v>885</v>
      </c>
      <c r="AF1220">
        <v>10</v>
      </c>
      <c r="AG1220">
        <v>2019</v>
      </c>
      <c r="AH1220" t="s">
        <v>94</v>
      </c>
      <c r="AI1220" t="s">
        <v>213</v>
      </c>
      <c r="AJ1220" t="s">
        <v>886</v>
      </c>
      <c r="AK1220" t="s">
        <v>215</v>
      </c>
      <c r="AL1220" t="s">
        <v>93</v>
      </c>
      <c r="AM1220" t="s">
        <v>122</v>
      </c>
      <c r="AQ1220">
        <v>0</v>
      </c>
      <c r="AT1220">
        <v>0</v>
      </c>
      <c r="AU1220">
        <v>8.5</v>
      </c>
      <c r="AV1220">
        <v>28764</v>
      </c>
      <c r="AW1220" t="s">
        <v>123</v>
      </c>
      <c r="AX1220">
        <v>3</v>
      </c>
      <c r="AY1220">
        <v>40</v>
      </c>
      <c r="AZ1220" s="1">
        <v>43466</v>
      </c>
      <c r="BA1220">
        <v>2019</v>
      </c>
      <c r="BB1220">
        <v>2019</v>
      </c>
      <c r="BC1220" t="s">
        <v>216</v>
      </c>
      <c r="BD1220" s="5">
        <f>VLOOKUP(BC1220,'unit cost'!$A$2:$B$17,2,FALSE)</f>
        <v>8.5</v>
      </c>
      <c r="BE1220" s="5">
        <f t="shared" si="20"/>
        <v>28764</v>
      </c>
    </row>
    <row r="1221" spans="1:57" ht="14.4" x14ac:dyDescent="0.3">
      <c r="A1221" t="s">
        <v>873</v>
      </c>
      <c r="C1221">
        <v>320</v>
      </c>
      <c r="D1221" t="s">
        <v>127</v>
      </c>
      <c r="E1221" t="s">
        <v>93</v>
      </c>
      <c r="F1221" t="s">
        <v>55</v>
      </c>
      <c r="G1221">
        <v>136080</v>
      </c>
      <c r="H1221">
        <v>1</v>
      </c>
      <c r="I1221">
        <v>136080</v>
      </c>
      <c r="J1221" s="1">
        <v>43796</v>
      </c>
      <c r="K1221" s="1">
        <v>43799</v>
      </c>
      <c r="N1221" s="1">
        <v>43796</v>
      </c>
      <c r="O1221" t="s">
        <v>56</v>
      </c>
      <c r="P1221" t="s">
        <v>910</v>
      </c>
      <c r="Q1221" s="1">
        <v>43812</v>
      </c>
      <c r="T1221">
        <v>0</v>
      </c>
      <c r="U1221" t="b">
        <v>1</v>
      </c>
      <c r="V1221" t="s">
        <v>908</v>
      </c>
      <c r="W1221" t="s">
        <v>83</v>
      </c>
      <c r="X1221" t="s">
        <v>872</v>
      </c>
      <c r="Y1221" t="s">
        <v>873</v>
      </c>
      <c r="Z1221" t="s">
        <v>253</v>
      </c>
      <c r="AA1221" t="s">
        <v>60</v>
      </c>
      <c r="AB1221" t="s">
        <v>61</v>
      </c>
      <c r="AC1221">
        <v>2021</v>
      </c>
      <c r="AD1221" t="s">
        <v>876</v>
      </c>
      <c r="AE1221" t="s">
        <v>878</v>
      </c>
      <c r="AF1221">
        <v>11</v>
      </c>
      <c r="AG1221">
        <v>2019</v>
      </c>
      <c r="AH1221" t="s">
        <v>86</v>
      </c>
      <c r="AI1221" t="s">
        <v>127</v>
      </c>
      <c r="AJ1221" t="s">
        <v>833</v>
      </c>
      <c r="AK1221" t="s">
        <v>129</v>
      </c>
      <c r="AL1221" t="s">
        <v>93</v>
      </c>
      <c r="AM1221" t="s">
        <v>130</v>
      </c>
      <c r="AQ1221">
        <v>0</v>
      </c>
      <c r="AT1221">
        <v>0</v>
      </c>
      <c r="AU1221">
        <v>0.26</v>
      </c>
      <c r="AV1221">
        <v>35380.800000000003</v>
      </c>
      <c r="AW1221" t="s">
        <v>131</v>
      </c>
      <c r="AX1221">
        <v>3</v>
      </c>
      <c r="AY1221">
        <v>17</v>
      </c>
      <c r="AZ1221" s="1">
        <v>43677</v>
      </c>
      <c r="BA1221">
        <v>2019</v>
      </c>
      <c r="BB1221">
        <v>2020</v>
      </c>
      <c r="BC1221" t="s">
        <v>132</v>
      </c>
      <c r="BD1221" s="5">
        <f>VLOOKUP(BC1221,'unit cost'!$A$2:$B$17,2,FALSE)</f>
        <v>0.26300000000000001</v>
      </c>
      <c r="BE1221" s="5">
        <f t="shared" si="20"/>
        <v>35789.040000000001</v>
      </c>
    </row>
    <row r="1222" spans="1:57" ht="14.4" x14ac:dyDescent="0.3">
      <c r="A1222" t="s">
        <v>873</v>
      </c>
      <c r="C1222">
        <v>322</v>
      </c>
      <c r="D1222" t="s">
        <v>111</v>
      </c>
      <c r="E1222" t="s">
        <v>94</v>
      </c>
      <c r="F1222" t="s">
        <v>55</v>
      </c>
      <c r="G1222">
        <v>10710</v>
      </c>
      <c r="H1222">
        <v>1</v>
      </c>
      <c r="I1222">
        <v>10710</v>
      </c>
      <c r="J1222" s="1">
        <v>43648</v>
      </c>
      <c r="K1222" s="1">
        <v>43546</v>
      </c>
      <c r="N1222" s="1">
        <v>43648</v>
      </c>
      <c r="O1222" t="s">
        <v>56</v>
      </c>
      <c r="P1222" t="s">
        <v>911</v>
      </c>
      <c r="Q1222" s="1">
        <v>43693</v>
      </c>
      <c r="T1222">
        <v>0</v>
      </c>
      <c r="U1222" t="b">
        <v>1</v>
      </c>
      <c r="V1222" t="s">
        <v>57</v>
      </c>
      <c r="W1222" t="s">
        <v>94</v>
      </c>
      <c r="X1222" t="s">
        <v>872</v>
      </c>
      <c r="Y1222" t="s">
        <v>873</v>
      </c>
      <c r="Z1222" t="s">
        <v>253</v>
      </c>
      <c r="AA1222" t="s">
        <v>60</v>
      </c>
      <c r="AB1222" t="s">
        <v>61</v>
      </c>
      <c r="AC1222">
        <v>2021</v>
      </c>
      <c r="AD1222" t="s">
        <v>876</v>
      </c>
      <c r="AE1222" t="s">
        <v>880</v>
      </c>
      <c r="AF1222">
        <v>7</v>
      </c>
      <c r="AG1222">
        <v>2019</v>
      </c>
      <c r="AH1222" t="s">
        <v>94</v>
      </c>
      <c r="AI1222" t="s">
        <v>111</v>
      </c>
      <c r="AJ1222" t="s">
        <v>113</v>
      </c>
      <c r="AK1222" t="s">
        <v>113</v>
      </c>
      <c r="AL1222" t="s">
        <v>93</v>
      </c>
      <c r="AM1222" t="s">
        <v>114</v>
      </c>
      <c r="AQ1222">
        <v>0</v>
      </c>
      <c r="AT1222">
        <v>0</v>
      </c>
      <c r="AU1222">
        <v>0.6</v>
      </c>
      <c r="AV1222">
        <v>6426</v>
      </c>
      <c r="AW1222" t="s">
        <v>115</v>
      </c>
      <c r="AX1222">
        <v>3</v>
      </c>
      <c r="AY1222">
        <v>0</v>
      </c>
      <c r="AZ1222" s="1">
        <v>43648</v>
      </c>
      <c r="BA1222">
        <v>2019</v>
      </c>
      <c r="BB1222">
        <v>2020</v>
      </c>
      <c r="BC1222" t="s">
        <v>116</v>
      </c>
      <c r="BD1222" s="5">
        <f>VLOOKUP(BC1222,'unit cost'!$A$2:$B$17,2,FALSE)</f>
        <v>0.29599999999999999</v>
      </c>
      <c r="BE1222" s="5">
        <f t="shared" si="20"/>
        <v>3170.16</v>
      </c>
    </row>
    <row r="1223" spans="1:57" ht="14.4" x14ac:dyDescent="0.3">
      <c r="A1223" t="s">
        <v>873</v>
      </c>
      <c r="C1223">
        <v>324</v>
      </c>
      <c r="D1223" t="s">
        <v>197</v>
      </c>
      <c r="E1223" t="s">
        <v>94</v>
      </c>
      <c r="F1223" t="s">
        <v>55</v>
      </c>
      <c r="G1223">
        <v>35200</v>
      </c>
      <c r="H1223">
        <v>1</v>
      </c>
      <c r="I1223">
        <v>35200</v>
      </c>
      <c r="J1223" s="1">
        <v>43648</v>
      </c>
      <c r="K1223" s="1">
        <v>43546</v>
      </c>
      <c r="N1223" s="1">
        <v>43648</v>
      </c>
      <c r="O1223" t="s">
        <v>56</v>
      </c>
      <c r="P1223" t="s">
        <v>57</v>
      </c>
      <c r="Q1223" s="1">
        <v>43693</v>
      </c>
      <c r="T1223">
        <v>30878</v>
      </c>
      <c r="U1223" t="b">
        <v>0</v>
      </c>
      <c r="V1223" t="s">
        <v>57</v>
      </c>
      <c r="W1223" t="s">
        <v>94</v>
      </c>
      <c r="X1223" t="s">
        <v>872</v>
      </c>
      <c r="Y1223" t="s">
        <v>873</v>
      </c>
      <c r="Z1223" t="s">
        <v>253</v>
      </c>
      <c r="AA1223" t="s">
        <v>60</v>
      </c>
      <c r="AB1223" t="s">
        <v>61</v>
      </c>
      <c r="AC1223">
        <v>2021</v>
      </c>
      <c r="AD1223" t="s">
        <v>876</v>
      </c>
      <c r="AE1223" t="s">
        <v>906</v>
      </c>
      <c r="AF1223">
        <v>7</v>
      </c>
      <c r="AG1223">
        <v>2019</v>
      </c>
      <c r="AH1223" t="s">
        <v>94</v>
      </c>
      <c r="AI1223" t="s">
        <v>197</v>
      </c>
      <c r="AJ1223" t="s">
        <v>853</v>
      </c>
      <c r="AK1223" t="s">
        <v>199</v>
      </c>
      <c r="AL1223" t="s">
        <v>93</v>
      </c>
      <c r="AM1223" t="s">
        <v>107</v>
      </c>
      <c r="AQ1223">
        <v>0</v>
      </c>
      <c r="AT1223">
        <v>0</v>
      </c>
      <c r="AU1223">
        <v>0.85</v>
      </c>
      <c r="AV1223">
        <v>29920</v>
      </c>
      <c r="AW1223" t="s">
        <v>107</v>
      </c>
      <c r="AX1223">
        <v>3</v>
      </c>
      <c r="AY1223">
        <v>45</v>
      </c>
      <c r="AZ1223" s="1">
        <v>43333</v>
      </c>
      <c r="BA1223">
        <v>2018</v>
      </c>
      <c r="BB1223">
        <v>2019</v>
      </c>
      <c r="BC1223" t="s">
        <v>200</v>
      </c>
      <c r="BD1223" s="5">
        <f>VLOOKUP(BC1223,'unit cost'!$A$2:$B$17,2,FALSE)</f>
        <v>0.85</v>
      </c>
      <c r="BE1223" s="5">
        <f t="shared" si="20"/>
        <v>29920</v>
      </c>
    </row>
    <row r="1224" spans="1:57" ht="14.4" x14ac:dyDescent="0.3">
      <c r="A1224" t="s">
        <v>873</v>
      </c>
      <c r="C1224">
        <v>327</v>
      </c>
      <c r="D1224" t="s">
        <v>127</v>
      </c>
      <c r="E1224" t="s">
        <v>94</v>
      </c>
      <c r="F1224" t="s">
        <v>55</v>
      </c>
      <c r="G1224">
        <v>332845</v>
      </c>
      <c r="H1224">
        <v>1</v>
      </c>
      <c r="I1224">
        <v>332845</v>
      </c>
      <c r="J1224" s="1">
        <v>43759</v>
      </c>
      <c r="K1224" s="1">
        <v>43546</v>
      </c>
      <c r="N1224" s="1">
        <v>43759</v>
      </c>
      <c r="O1224" t="s">
        <v>56</v>
      </c>
      <c r="P1224" t="s">
        <v>57</v>
      </c>
      <c r="Q1224" s="1">
        <v>43866</v>
      </c>
      <c r="T1224">
        <v>0</v>
      </c>
      <c r="U1224" t="b">
        <v>1</v>
      </c>
      <c r="V1224" t="s">
        <v>57</v>
      </c>
      <c r="W1224" t="s">
        <v>94</v>
      </c>
      <c r="X1224" t="s">
        <v>872</v>
      </c>
      <c r="Y1224" t="s">
        <v>873</v>
      </c>
      <c r="Z1224" t="s">
        <v>253</v>
      </c>
      <c r="AA1224" t="s">
        <v>60</v>
      </c>
      <c r="AB1224" t="s">
        <v>61</v>
      </c>
      <c r="AC1224">
        <v>2021</v>
      </c>
      <c r="AD1224" t="s">
        <v>876</v>
      </c>
      <c r="AE1224" t="s">
        <v>878</v>
      </c>
      <c r="AF1224">
        <v>10</v>
      </c>
      <c r="AG1224">
        <v>2019</v>
      </c>
      <c r="AH1224" t="s">
        <v>94</v>
      </c>
      <c r="AI1224" t="s">
        <v>127</v>
      </c>
      <c r="AJ1224" t="s">
        <v>833</v>
      </c>
      <c r="AK1224" t="s">
        <v>129</v>
      </c>
      <c r="AL1224" t="s">
        <v>93</v>
      </c>
      <c r="AM1224" t="s">
        <v>130</v>
      </c>
      <c r="AQ1224">
        <v>0</v>
      </c>
      <c r="AT1224">
        <v>0</v>
      </c>
      <c r="AU1224">
        <v>0.26</v>
      </c>
      <c r="AV1224">
        <v>86539.7</v>
      </c>
      <c r="AW1224" t="s">
        <v>131</v>
      </c>
      <c r="AX1224">
        <v>3</v>
      </c>
      <c r="AY1224">
        <v>17</v>
      </c>
      <c r="AZ1224" s="1">
        <v>43640</v>
      </c>
      <c r="BA1224">
        <v>2019</v>
      </c>
      <c r="BB1224">
        <v>2020</v>
      </c>
      <c r="BC1224" t="s">
        <v>132</v>
      </c>
      <c r="BD1224" s="5">
        <f>VLOOKUP(BC1224,'unit cost'!$A$2:$B$17,2,FALSE)</f>
        <v>0.26300000000000001</v>
      </c>
      <c r="BE1224" s="5">
        <f t="shared" si="20"/>
        <v>87538.235000000001</v>
      </c>
    </row>
    <row r="1225" spans="1:57" ht="14.4" x14ac:dyDescent="0.3">
      <c r="A1225" t="s">
        <v>873</v>
      </c>
      <c r="C1225">
        <v>331</v>
      </c>
      <c r="D1225" t="s">
        <v>127</v>
      </c>
      <c r="E1225" t="s">
        <v>83</v>
      </c>
      <c r="F1225" t="s">
        <v>55</v>
      </c>
      <c r="G1225">
        <v>692800</v>
      </c>
      <c r="H1225">
        <v>1</v>
      </c>
      <c r="I1225">
        <v>692800</v>
      </c>
      <c r="J1225" s="1">
        <v>43388</v>
      </c>
      <c r="K1225" s="1">
        <v>43553</v>
      </c>
      <c r="N1225" s="1">
        <v>43388</v>
      </c>
      <c r="O1225" t="s">
        <v>56</v>
      </c>
      <c r="P1225" t="s">
        <v>912</v>
      </c>
      <c r="Q1225" s="1">
        <v>43570</v>
      </c>
      <c r="T1225">
        <v>0</v>
      </c>
      <c r="U1225" t="b">
        <v>1</v>
      </c>
      <c r="V1225" t="s">
        <v>913</v>
      </c>
      <c r="W1225" t="s">
        <v>83</v>
      </c>
      <c r="X1225" t="s">
        <v>872</v>
      </c>
      <c r="Y1225" t="s">
        <v>873</v>
      </c>
      <c r="Z1225" t="s">
        <v>253</v>
      </c>
      <c r="AA1225" t="s">
        <v>60</v>
      </c>
      <c r="AB1225" t="s">
        <v>61</v>
      </c>
      <c r="AC1225">
        <v>2021</v>
      </c>
      <c r="AD1225" t="s">
        <v>876</v>
      </c>
      <c r="AE1225" t="s">
        <v>878</v>
      </c>
      <c r="AF1225">
        <v>10</v>
      </c>
      <c r="AG1225">
        <v>2018</v>
      </c>
      <c r="AH1225" t="s">
        <v>86</v>
      </c>
      <c r="AI1225" t="s">
        <v>127</v>
      </c>
      <c r="AJ1225" t="s">
        <v>833</v>
      </c>
      <c r="AK1225" t="s">
        <v>129</v>
      </c>
      <c r="AL1225" t="s">
        <v>93</v>
      </c>
      <c r="AM1225" t="s">
        <v>130</v>
      </c>
      <c r="AQ1225">
        <v>0</v>
      </c>
      <c r="AT1225">
        <v>0</v>
      </c>
      <c r="AU1225">
        <v>0.26</v>
      </c>
      <c r="AV1225">
        <v>180128</v>
      </c>
      <c r="AW1225" t="s">
        <v>131</v>
      </c>
      <c r="AX1225">
        <v>3</v>
      </c>
      <c r="AY1225">
        <v>17</v>
      </c>
      <c r="AZ1225" s="1">
        <v>43269</v>
      </c>
      <c r="BA1225">
        <v>2018</v>
      </c>
      <c r="BB1225">
        <v>2019</v>
      </c>
      <c r="BC1225" t="s">
        <v>132</v>
      </c>
      <c r="BD1225" s="5">
        <f>VLOOKUP(BC1225,'unit cost'!$A$2:$B$17,2,FALSE)</f>
        <v>0.26300000000000001</v>
      </c>
      <c r="BE1225" s="5">
        <f t="shared" si="20"/>
        <v>182206.4</v>
      </c>
    </row>
    <row r="1226" spans="1:57" ht="14.4" x14ac:dyDescent="0.3">
      <c r="A1226" t="s">
        <v>873</v>
      </c>
      <c r="C1226">
        <v>340</v>
      </c>
      <c r="D1226" t="s">
        <v>104</v>
      </c>
      <c r="E1226" t="s">
        <v>93</v>
      </c>
      <c r="F1226" t="s">
        <v>55</v>
      </c>
      <c r="G1226">
        <v>91000</v>
      </c>
      <c r="H1226">
        <v>1</v>
      </c>
      <c r="I1226">
        <v>91000</v>
      </c>
      <c r="J1226" s="1">
        <v>43931</v>
      </c>
      <c r="K1226" s="1">
        <v>44104</v>
      </c>
      <c r="N1226" s="1">
        <v>43931</v>
      </c>
      <c r="O1226" t="s">
        <v>56</v>
      </c>
      <c r="P1226" t="s">
        <v>914</v>
      </c>
      <c r="Q1226" s="1">
        <v>44088</v>
      </c>
      <c r="T1226">
        <v>0</v>
      </c>
      <c r="U1226" t="b">
        <v>0</v>
      </c>
      <c r="V1226" t="s">
        <v>915</v>
      </c>
      <c r="W1226" t="s">
        <v>83</v>
      </c>
      <c r="X1226" t="s">
        <v>872</v>
      </c>
      <c r="Y1226" t="s">
        <v>873</v>
      </c>
      <c r="Z1226" t="s">
        <v>253</v>
      </c>
      <c r="AA1226" t="s">
        <v>60</v>
      </c>
      <c r="AB1226" t="s">
        <v>61</v>
      </c>
      <c r="AC1226">
        <v>2021</v>
      </c>
      <c r="AD1226" t="s">
        <v>876</v>
      </c>
      <c r="AE1226" t="s">
        <v>879</v>
      </c>
      <c r="AF1226">
        <v>4</v>
      </c>
      <c r="AG1226">
        <v>2020</v>
      </c>
      <c r="AH1226" t="s">
        <v>86</v>
      </c>
      <c r="AI1226" t="s">
        <v>104</v>
      </c>
      <c r="AJ1226" t="s">
        <v>837</v>
      </c>
      <c r="AK1226" t="s">
        <v>106</v>
      </c>
      <c r="AL1226" t="s">
        <v>93</v>
      </c>
      <c r="AM1226" t="s">
        <v>107</v>
      </c>
      <c r="AQ1226">
        <v>0</v>
      </c>
      <c r="AT1226">
        <v>0</v>
      </c>
      <c r="AU1226">
        <v>0.78</v>
      </c>
      <c r="AV1226">
        <v>70980</v>
      </c>
      <c r="AW1226" t="s">
        <v>107</v>
      </c>
      <c r="AX1226">
        <v>3</v>
      </c>
      <c r="AY1226">
        <v>45</v>
      </c>
      <c r="AZ1226" s="1">
        <v>43616</v>
      </c>
      <c r="BA1226">
        <v>2019</v>
      </c>
      <c r="BB1226">
        <v>2020</v>
      </c>
      <c r="BC1226" t="s">
        <v>108</v>
      </c>
      <c r="BD1226" s="5">
        <f>VLOOKUP(BC1226,'unit cost'!$A$2:$B$17,2,FALSE)</f>
        <v>0.82799999999999996</v>
      </c>
      <c r="BE1226" s="5">
        <f t="shared" si="20"/>
        <v>75348</v>
      </c>
    </row>
    <row r="1227" spans="1:57" ht="345.6" x14ac:dyDescent="0.3">
      <c r="A1227" t="s">
        <v>873</v>
      </c>
      <c r="C1227">
        <v>350</v>
      </c>
      <c r="D1227" t="s">
        <v>213</v>
      </c>
      <c r="E1227" t="s">
        <v>94</v>
      </c>
      <c r="F1227" t="s">
        <v>55</v>
      </c>
      <c r="G1227">
        <v>22320</v>
      </c>
      <c r="H1227">
        <v>1</v>
      </c>
      <c r="I1227">
        <v>22320</v>
      </c>
      <c r="J1227" s="1">
        <v>44408</v>
      </c>
      <c r="K1227" s="1">
        <v>44012</v>
      </c>
      <c r="N1227" s="1">
        <v>44408</v>
      </c>
      <c r="O1227" t="s">
        <v>80</v>
      </c>
      <c r="P1227" s="2" t="s">
        <v>916</v>
      </c>
      <c r="Q1227" s="1">
        <v>44267</v>
      </c>
      <c r="T1227">
        <v>4007</v>
      </c>
      <c r="U1227" t="b">
        <v>0</v>
      </c>
      <c r="V1227" t="s">
        <v>57</v>
      </c>
      <c r="W1227" t="s">
        <v>94</v>
      </c>
      <c r="X1227" t="s">
        <v>872</v>
      </c>
      <c r="Y1227" t="s">
        <v>873</v>
      </c>
      <c r="Z1227" t="s">
        <v>253</v>
      </c>
      <c r="AA1227" t="s">
        <v>60</v>
      </c>
      <c r="AB1227" t="s">
        <v>61</v>
      </c>
      <c r="AC1227">
        <v>2021</v>
      </c>
      <c r="AD1227" t="s">
        <v>876</v>
      </c>
      <c r="AE1227" t="s">
        <v>885</v>
      </c>
      <c r="AF1227">
        <v>7</v>
      </c>
      <c r="AG1227">
        <v>2021</v>
      </c>
      <c r="AH1227" t="s">
        <v>94</v>
      </c>
      <c r="AI1227" t="s">
        <v>213</v>
      </c>
      <c r="AJ1227" t="s">
        <v>886</v>
      </c>
      <c r="AK1227" t="s">
        <v>215</v>
      </c>
      <c r="AL1227" t="s">
        <v>93</v>
      </c>
      <c r="AM1227" t="s">
        <v>122</v>
      </c>
      <c r="AQ1227">
        <v>0</v>
      </c>
      <c r="AT1227">
        <v>0</v>
      </c>
      <c r="AU1227">
        <v>8.5</v>
      </c>
      <c r="AV1227">
        <v>189720</v>
      </c>
      <c r="AW1227" t="s">
        <v>123</v>
      </c>
      <c r="AX1227">
        <v>3</v>
      </c>
      <c r="AY1227">
        <v>40</v>
      </c>
      <c r="AZ1227" s="1">
        <v>44128</v>
      </c>
      <c r="BA1227">
        <v>2021</v>
      </c>
      <c r="BB1227">
        <v>2021</v>
      </c>
      <c r="BC1227" t="s">
        <v>216</v>
      </c>
      <c r="BD1227" s="5">
        <f>VLOOKUP(BC1227,'unit cost'!$A$2:$B$17,2,FALSE)</f>
        <v>8.5</v>
      </c>
      <c r="BE1227" s="5">
        <f t="shared" si="20"/>
        <v>189720</v>
      </c>
    </row>
    <row r="1228" spans="1:57" ht="14.4" x14ac:dyDescent="0.3">
      <c r="A1228" t="s">
        <v>873</v>
      </c>
      <c r="C1228">
        <v>351</v>
      </c>
      <c r="D1228" t="s">
        <v>127</v>
      </c>
      <c r="E1228" t="s">
        <v>94</v>
      </c>
      <c r="F1228" t="s">
        <v>55</v>
      </c>
      <c r="G1228">
        <v>350115</v>
      </c>
      <c r="H1228">
        <v>1</v>
      </c>
      <c r="I1228">
        <v>350115</v>
      </c>
      <c r="J1228" s="1">
        <v>43699</v>
      </c>
      <c r="K1228" s="1">
        <v>43699</v>
      </c>
      <c r="N1228" s="1">
        <v>43699</v>
      </c>
      <c r="O1228" t="s">
        <v>56</v>
      </c>
      <c r="P1228" t="s">
        <v>917</v>
      </c>
      <c r="Q1228" s="1">
        <v>43699</v>
      </c>
      <c r="T1228">
        <v>0</v>
      </c>
      <c r="U1228" t="b">
        <v>1</v>
      </c>
      <c r="V1228" t="s">
        <v>57</v>
      </c>
      <c r="W1228" t="s">
        <v>94</v>
      </c>
      <c r="X1228" t="s">
        <v>872</v>
      </c>
      <c r="Y1228" t="s">
        <v>873</v>
      </c>
      <c r="Z1228" t="s">
        <v>253</v>
      </c>
      <c r="AA1228" t="s">
        <v>60</v>
      </c>
      <c r="AB1228" t="s">
        <v>61</v>
      </c>
      <c r="AC1228">
        <v>2021</v>
      </c>
      <c r="AD1228" t="s">
        <v>876</v>
      </c>
      <c r="AE1228" t="s">
        <v>878</v>
      </c>
      <c r="AF1228">
        <v>8</v>
      </c>
      <c r="AG1228">
        <v>2019</v>
      </c>
      <c r="AH1228" t="s">
        <v>94</v>
      </c>
      <c r="AI1228" t="s">
        <v>127</v>
      </c>
      <c r="AJ1228" t="s">
        <v>833</v>
      </c>
      <c r="AK1228" t="s">
        <v>129</v>
      </c>
      <c r="AL1228" t="s">
        <v>93</v>
      </c>
      <c r="AM1228" t="s">
        <v>130</v>
      </c>
      <c r="AQ1228">
        <v>0</v>
      </c>
      <c r="AT1228">
        <v>0</v>
      </c>
      <c r="AU1228">
        <v>0.26</v>
      </c>
      <c r="AV1228">
        <v>91029.9</v>
      </c>
      <c r="AW1228" t="s">
        <v>131</v>
      </c>
      <c r="AX1228">
        <v>3</v>
      </c>
      <c r="AY1228">
        <v>17</v>
      </c>
      <c r="AZ1228" s="1">
        <v>43580</v>
      </c>
      <c r="BA1228">
        <v>2019</v>
      </c>
      <c r="BB1228">
        <v>2019</v>
      </c>
      <c r="BC1228" t="s">
        <v>132</v>
      </c>
      <c r="BD1228" s="5">
        <f>VLOOKUP(BC1228,'unit cost'!$A$2:$B$17,2,FALSE)</f>
        <v>0.26300000000000001</v>
      </c>
      <c r="BE1228" s="5">
        <f t="shared" si="20"/>
        <v>92080.24500000001</v>
      </c>
    </row>
    <row r="1229" spans="1:57" ht="14.4" x14ac:dyDescent="0.3">
      <c r="A1229" t="s">
        <v>873</v>
      </c>
      <c r="C1229">
        <v>353</v>
      </c>
      <c r="D1229" t="s">
        <v>119</v>
      </c>
      <c r="E1229" t="s">
        <v>94</v>
      </c>
      <c r="F1229" t="s">
        <v>55</v>
      </c>
      <c r="G1229">
        <v>50700</v>
      </c>
      <c r="H1229">
        <v>1</v>
      </c>
      <c r="I1229">
        <v>50700</v>
      </c>
      <c r="J1229" s="1">
        <v>44082</v>
      </c>
      <c r="K1229" s="1">
        <v>43699</v>
      </c>
      <c r="N1229" s="1">
        <v>44082</v>
      </c>
      <c r="O1229" t="s">
        <v>56</v>
      </c>
      <c r="P1229" t="s">
        <v>918</v>
      </c>
      <c r="Q1229" s="1">
        <v>44173</v>
      </c>
      <c r="T1229">
        <v>0</v>
      </c>
      <c r="U1229" t="b">
        <v>1</v>
      </c>
      <c r="V1229" t="s">
        <v>919</v>
      </c>
      <c r="W1229" t="s">
        <v>94</v>
      </c>
      <c r="X1229" t="s">
        <v>872</v>
      </c>
      <c r="Y1229" t="s">
        <v>873</v>
      </c>
      <c r="Z1229" t="s">
        <v>253</v>
      </c>
      <c r="AA1229" t="s">
        <v>60</v>
      </c>
      <c r="AB1229" t="s">
        <v>61</v>
      </c>
      <c r="AC1229">
        <v>2021</v>
      </c>
      <c r="AD1229" t="s">
        <v>876</v>
      </c>
      <c r="AE1229" t="s">
        <v>877</v>
      </c>
      <c r="AF1229">
        <v>9</v>
      </c>
      <c r="AG1229">
        <v>2020</v>
      </c>
      <c r="AH1229" t="s">
        <v>94</v>
      </c>
      <c r="AI1229" t="s">
        <v>119</v>
      </c>
      <c r="AJ1229" t="s">
        <v>711</v>
      </c>
      <c r="AK1229" t="s">
        <v>121</v>
      </c>
      <c r="AL1229" t="s">
        <v>93</v>
      </c>
      <c r="AM1229" t="s">
        <v>122</v>
      </c>
      <c r="AQ1229">
        <v>0</v>
      </c>
      <c r="AT1229">
        <v>0</v>
      </c>
      <c r="AU1229">
        <v>8.5</v>
      </c>
      <c r="AV1229">
        <v>430950</v>
      </c>
      <c r="AW1229" t="s">
        <v>123</v>
      </c>
      <c r="AX1229">
        <v>3</v>
      </c>
      <c r="AY1229">
        <v>14</v>
      </c>
      <c r="AZ1229" s="1">
        <v>43984</v>
      </c>
      <c r="BA1229">
        <v>2020</v>
      </c>
      <c r="BB1229">
        <v>2021</v>
      </c>
      <c r="BC1229" t="s">
        <v>124</v>
      </c>
      <c r="BD1229" s="5">
        <f>VLOOKUP(BC1229,'unit cost'!$A$2:$B$17,2,FALSE)</f>
        <v>8.5</v>
      </c>
      <c r="BE1229" s="5">
        <f t="shared" si="20"/>
        <v>430950</v>
      </c>
    </row>
    <row r="1230" spans="1:57" ht="14.4" x14ac:dyDescent="0.3">
      <c r="A1230" t="s">
        <v>873</v>
      </c>
      <c r="C1230">
        <v>388</v>
      </c>
      <c r="D1230" t="s">
        <v>197</v>
      </c>
      <c r="E1230" t="s">
        <v>94</v>
      </c>
      <c r="F1230" t="s">
        <v>55</v>
      </c>
      <c r="G1230">
        <v>82280</v>
      </c>
      <c r="H1230">
        <v>1</v>
      </c>
      <c r="I1230">
        <v>82280</v>
      </c>
      <c r="J1230" s="1">
        <v>43759</v>
      </c>
      <c r="K1230" s="1">
        <v>43865</v>
      </c>
      <c r="N1230" s="1">
        <v>43759</v>
      </c>
      <c r="O1230" t="s">
        <v>56</v>
      </c>
      <c r="P1230" t="s">
        <v>920</v>
      </c>
      <c r="Q1230" s="1">
        <v>43865</v>
      </c>
      <c r="T1230">
        <v>0</v>
      </c>
      <c r="U1230" t="b">
        <v>0</v>
      </c>
      <c r="V1230">
        <v>388</v>
      </c>
      <c r="W1230" t="s">
        <v>94</v>
      </c>
      <c r="X1230" t="s">
        <v>872</v>
      </c>
      <c r="Y1230" t="s">
        <v>873</v>
      </c>
      <c r="Z1230" t="s">
        <v>253</v>
      </c>
      <c r="AA1230" t="s">
        <v>60</v>
      </c>
      <c r="AB1230" t="s">
        <v>61</v>
      </c>
      <c r="AC1230">
        <v>2021</v>
      </c>
      <c r="AD1230" t="s">
        <v>876</v>
      </c>
      <c r="AE1230" t="s">
        <v>906</v>
      </c>
      <c r="AF1230">
        <v>10</v>
      </c>
      <c r="AG1230">
        <v>2019</v>
      </c>
      <c r="AH1230" t="s">
        <v>94</v>
      </c>
      <c r="AI1230" t="s">
        <v>197</v>
      </c>
      <c r="AJ1230" t="s">
        <v>853</v>
      </c>
      <c r="AK1230" t="s">
        <v>199</v>
      </c>
      <c r="AL1230" t="s">
        <v>93</v>
      </c>
      <c r="AM1230" t="s">
        <v>107</v>
      </c>
      <c r="AQ1230">
        <v>0</v>
      </c>
      <c r="AT1230">
        <v>0</v>
      </c>
      <c r="AU1230">
        <v>0.85</v>
      </c>
      <c r="AV1230">
        <v>69938</v>
      </c>
      <c r="AW1230" t="s">
        <v>107</v>
      </c>
      <c r="AX1230">
        <v>3</v>
      </c>
      <c r="AY1230">
        <v>45</v>
      </c>
      <c r="AZ1230" s="1">
        <v>43444</v>
      </c>
      <c r="BA1230">
        <v>2019</v>
      </c>
      <c r="BB1230">
        <v>2019</v>
      </c>
      <c r="BC1230" t="s">
        <v>200</v>
      </c>
      <c r="BD1230" s="5">
        <f>VLOOKUP(BC1230,'unit cost'!$A$2:$B$17,2,FALSE)</f>
        <v>0.85</v>
      </c>
      <c r="BE1230" s="5">
        <f t="shared" si="20"/>
        <v>69938</v>
      </c>
    </row>
    <row r="1231" spans="1:57" ht="14.4" x14ac:dyDescent="0.3">
      <c r="A1231" t="s">
        <v>873</v>
      </c>
      <c r="C1231">
        <v>391</v>
      </c>
      <c r="D1231" t="s">
        <v>111</v>
      </c>
      <c r="E1231" t="s">
        <v>521</v>
      </c>
      <c r="F1231" t="s">
        <v>55</v>
      </c>
      <c r="G1231">
        <v>1500</v>
      </c>
      <c r="H1231">
        <v>1</v>
      </c>
      <c r="I1231">
        <v>1500</v>
      </c>
      <c r="J1231" s="1">
        <v>44012</v>
      </c>
      <c r="K1231" s="1">
        <v>43865</v>
      </c>
      <c r="N1231" s="1">
        <v>44012</v>
      </c>
      <c r="O1231" t="s">
        <v>56</v>
      </c>
      <c r="P1231" t="s">
        <v>921</v>
      </c>
      <c r="Q1231" s="1">
        <v>44020</v>
      </c>
      <c r="T1231">
        <v>0</v>
      </c>
      <c r="U1231" t="b">
        <v>0</v>
      </c>
      <c r="V1231" t="s">
        <v>57</v>
      </c>
      <c r="W1231" t="s">
        <v>698</v>
      </c>
      <c r="X1231" t="s">
        <v>872</v>
      </c>
      <c r="Y1231" t="s">
        <v>873</v>
      </c>
      <c r="Z1231" t="s">
        <v>253</v>
      </c>
      <c r="AA1231" t="s">
        <v>60</v>
      </c>
      <c r="AB1231" t="s">
        <v>61</v>
      </c>
      <c r="AC1231">
        <v>2021</v>
      </c>
      <c r="AD1231" t="s">
        <v>876</v>
      </c>
      <c r="AE1231" t="s">
        <v>880</v>
      </c>
      <c r="AF1231">
        <v>6</v>
      </c>
      <c r="AG1231">
        <v>2020</v>
      </c>
      <c r="AH1231" t="s">
        <v>77</v>
      </c>
      <c r="AI1231" t="s">
        <v>111</v>
      </c>
      <c r="AJ1231" t="s">
        <v>113</v>
      </c>
      <c r="AK1231" t="s">
        <v>113</v>
      </c>
      <c r="AL1231" t="s">
        <v>93</v>
      </c>
      <c r="AM1231" t="s">
        <v>114</v>
      </c>
      <c r="AQ1231">
        <v>0</v>
      </c>
      <c r="AT1231">
        <v>0</v>
      </c>
      <c r="AU1231">
        <v>0.6</v>
      </c>
      <c r="AV1231">
        <v>900</v>
      </c>
      <c r="AW1231" t="s">
        <v>115</v>
      </c>
      <c r="AX1231">
        <v>3</v>
      </c>
      <c r="AY1231">
        <v>0</v>
      </c>
      <c r="AZ1231" s="1">
        <v>44012</v>
      </c>
      <c r="BA1231">
        <v>2020</v>
      </c>
      <c r="BB1231">
        <v>2021</v>
      </c>
      <c r="BC1231" t="s">
        <v>116</v>
      </c>
      <c r="BD1231" s="5">
        <f>VLOOKUP(BC1231,'unit cost'!$A$2:$B$17,2,FALSE)</f>
        <v>0.29599999999999999</v>
      </c>
      <c r="BE1231" s="5">
        <f t="shared" si="20"/>
        <v>444</v>
      </c>
    </row>
    <row r="1232" spans="1:57" ht="14.4" x14ac:dyDescent="0.3">
      <c r="A1232" t="s">
        <v>873</v>
      </c>
      <c r="C1232">
        <v>392</v>
      </c>
      <c r="D1232" t="s">
        <v>119</v>
      </c>
      <c r="E1232" t="s">
        <v>521</v>
      </c>
      <c r="F1232" t="s">
        <v>55</v>
      </c>
      <c r="G1232">
        <v>4800</v>
      </c>
      <c r="H1232">
        <v>1</v>
      </c>
      <c r="I1232">
        <v>4800</v>
      </c>
      <c r="J1232" s="1">
        <v>44500</v>
      </c>
      <c r="K1232" s="1">
        <v>43865</v>
      </c>
      <c r="N1232" s="1">
        <v>44500</v>
      </c>
      <c r="O1232" t="s">
        <v>80</v>
      </c>
      <c r="P1232" t="s">
        <v>922</v>
      </c>
      <c r="Q1232" s="1">
        <v>44265</v>
      </c>
      <c r="T1232">
        <v>0</v>
      </c>
      <c r="U1232" t="b">
        <v>1</v>
      </c>
      <c r="V1232" t="s">
        <v>57</v>
      </c>
      <c r="W1232" t="s">
        <v>698</v>
      </c>
      <c r="X1232" t="s">
        <v>872</v>
      </c>
      <c r="Y1232" t="s">
        <v>873</v>
      </c>
      <c r="Z1232" t="s">
        <v>253</v>
      </c>
      <c r="AA1232" t="s">
        <v>60</v>
      </c>
      <c r="AB1232" t="s">
        <v>61</v>
      </c>
      <c r="AC1232">
        <v>2021</v>
      </c>
      <c r="AD1232" t="s">
        <v>876</v>
      </c>
      <c r="AE1232" t="s">
        <v>877</v>
      </c>
      <c r="AF1232">
        <v>10</v>
      </c>
      <c r="AG1232">
        <v>2021</v>
      </c>
      <c r="AH1232" t="s">
        <v>77</v>
      </c>
      <c r="AI1232" t="s">
        <v>119</v>
      </c>
      <c r="AJ1232" t="s">
        <v>711</v>
      </c>
      <c r="AK1232" t="s">
        <v>121</v>
      </c>
      <c r="AL1232" t="s">
        <v>93</v>
      </c>
      <c r="AM1232" t="s">
        <v>122</v>
      </c>
      <c r="AQ1232">
        <v>0</v>
      </c>
      <c r="AT1232">
        <v>0</v>
      </c>
      <c r="AU1232">
        <v>8.5</v>
      </c>
      <c r="AV1232">
        <v>40800</v>
      </c>
      <c r="AW1232" t="s">
        <v>123</v>
      </c>
      <c r="AX1232">
        <v>3</v>
      </c>
      <c r="AY1232">
        <v>14</v>
      </c>
      <c r="AZ1232" s="1">
        <v>44402</v>
      </c>
      <c r="BA1232">
        <v>2021</v>
      </c>
      <c r="BB1232">
        <v>2022</v>
      </c>
      <c r="BC1232" t="s">
        <v>124</v>
      </c>
      <c r="BD1232" s="5">
        <f>VLOOKUP(BC1232,'unit cost'!$A$2:$B$17,2,FALSE)</f>
        <v>8.5</v>
      </c>
      <c r="BE1232" s="5">
        <f t="shared" si="20"/>
        <v>40800</v>
      </c>
    </row>
    <row r="1233" spans="1:57" ht="14.4" x14ac:dyDescent="0.3">
      <c r="A1233" t="s">
        <v>873</v>
      </c>
      <c r="C1233">
        <v>395</v>
      </c>
      <c r="D1233" t="s">
        <v>197</v>
      </c>
      <c r="E1233" t="s">
        <v>521</v>
      </c>
      <c r="F1233" t="s">
        <v>55</v>
      </c>
      <c r="G1233">
        <v>405500</v>
      </c>
      <c r="H1233">
        <v>1</v>
      </c>
      <c r="I1233">
        <v>405500</v>
      </c>
      <c r="J1233" s="1">
        <v>44377</v>
      </c>
      <c r="K1233" s="1">
        <v>44104</v>
      </c>
      <c r="N1233" s="1">
        <v>44377</v>
      </c>
      <c r="O1233" t="s">
        <v>80</v>
      </c>
      <c r="P1233" t="s">
        <v>923</v>
      </c>
      <c r="Q1233" s="1">
        <v>44265</v>
      </c>
      <c r="T1233">
        <v>0</v>
      </c>
      <c r="U1233" t="b">
        <v>1</v>
      </c>
      <c r="V1233" t="s">
        <v>924</v>
      </c>
      <c r="W1233" t="s">
        <v>698</v>
      </c>
      <c r="X1233" t="s">
        <v>872</v>
      </c>
      <c r="Y1233" t="s">
        <v>873</v>
      </c>
      <c r="Z1233" t="s">
        <v>253</v>
      </c>
      <c r="AA1233" t="s">
        <v>60</v>
      </c>
      <c r="AB1233" t="s">
        <v>61</v>
      </c>
      <c r="AC1233">
        <v>2021</v>
      </c>
      <c r="AD1233" t="s">
        <v>876</v>
      </c>
      <c r="AE1233" t="s">
        <v>906</v>
      </c>
      <c r="AF1233">
        <v>6</v>
      </c>
      <c r="AG1233">
        <v>2021</v>
      </c>
      <c r="AH1233" t="s">
        <v>77</v>
      </c>
      <c r="AI1233" t="s">
        <v>197</v>
      </c>
      <c r="AJ1233" t="s">
        <v>853</v>
      </c>
      <c r="AK1233" t="s">
        <v>199</v>
      </c>
      <c r="AL1233" t="s">
        <v>93</v>
      </c>
      <c r="AM1233" t="s">
        <v>107</v>
      </c>
      <c r="AQ1233">
        <v>0</v>
      </c>
      <c r="AT1233">
        <v>0</v>
      </c>
      <c r="AU1233">
        <v>0.85</v>
      </c>
      <c r="AV1233">
        <v>344675</v>
      </c>
      <c r="AW1233" t="s">
        <v>107</v>
      </c>
      <c r="AX1233">
        <v>3</v>
      </c>
      <c r="AY1233">
        <v>45</v>
      </c>
      <c r="AZ1233" s="1">
        <v>44062</v>
      </c>
      <c r="BA1233">
        <v>2020</v>
      </c>
      <c r="BB1233">
        <v>2021</v>
      </c>
      <c r="BC1233" t="s">
        <v>200</v>
      </c>
      <c r="BD1233" s="5">
        <f>VLOOKUP(BC1233,'unit cost'!$A$2:$B$17,2,FALSE)</f>
        <v>0.85</v>
      </c>
      <c r="BE1233" s="5">
        <f t="shared" si="20"/>
        <v>344675</v>
      </c>
    </row>
    <row r="1234" spans="1:57" ht="316.8" x14ac:dyDescent="0.3">
      <c r="A1234" t="s">
        <v>873</v>
      </c>
      <c r="C1234">
        <v>399</v>
      </c>
      <c r="D1234" t="s">
        <v>111</v>
      </c>
      <c r="E1234" t="s">
        <v>94</v>
      </c>
      <c r="F1234" t="s">
        <v>55</v>
      </c>
      <c r="G1234">
        <v>5000</v>
      </c>
      <c r="H1234">
        <v>1</v>
      </c>
      <c r="I1234">
        <v>5000</v>
      </c>
      <c r="J1234" s="1">
        <v>44173</v>
      </c>
      <c r="K1234" s="1">
        <v>44135</v>
      </c>
      <c r="N1234" s="1">
        <v>44173</v>
      </c>
      <c r="O1234" t="s">
        <v>251</v>
      </c>
      <c r="P1234" s="2" t="s">
        <v>925</v>
      </c>
      <c r="Q1234" s="1">
        <v>44174</v>
      </c>
      <c r="T1234">
        <v>0</v>
      </c>
      <c r="U1234" t="b">
        <v>1</v>
      </c>
      <c r="V1234" t="s">
        <v>57</v>
      </c>
      <c r="W1234" t="s">
        <v>94</v>
      </c>
      <c r="X1234" t="s">
        <v>872</v>
      </c>
      <c r="Y1234" t="s">
        <v>873</v>
      </c>
      <c r="Z1234" t="s">
        <v>253</v>
      </c>
      <c r="AA1234" t="s">
        <v>60</v>
      </c>
      <c r="AB1234" t="s">
        <v>61</v>
      </c>
      <c r="AC1234">
        <v>2021</v>
      </c>
      <c r="AD1234" t="s">
        <v>876</v>
      </c>
      <c r="AE1234" t="s">
        <v>880</v>
      </c>
      <c r="AF1234">
        <v>12</v>
      </c>
      <c r="AG1234">
        <v>2020</v>
      </c>
      <c r="AH1234" t="s">
        <v>94</v>
      </c>
      <c r="AI1234" t="s">
        <v>111</v>
      </c>
      <c r="AJ1234" t="s">
        <v>113</v>
      </c>
      <c r="AK1234" t="s">
        <v>113</v>
      </c>
      <c r="AL1234" t="s">
        <v>93</v>
      </c>
      <c r="AM1234" t="s">
        <v>114</v>
      </c>
      <c r="AQ1234">
        <v>0</v>
      </c>
      <c r="AT1234">
        <v>0</v>
      </c>
      <c r="AU1234">
        <v>0.6</v>
      </c>
      <c r="AV1234">
        <v>3000</v>
      </c>
      <c r="AW1234" t="s">
        <v>115</v>
      </c>
      <c r="AX1234">
        <v>3</v>
      </c>
      <c r="AY1234">
        <v>0</v>
      </c>
      <c r="AZ1234" s="1">
        <v>44173</v>
      </c>
      <c r="BA1234">
        <v>2021</v>
      </c>
      <c r="BB1234">
        <v>2021</v>
      </c>
      <c r="BC1234" t="s">
        <v>116</v>
      </c>
      <c r="BD1234" s="5">
        <f>VLOOKUP(BC1234,'unit cost'!$A$2:$B$17,2,FALSE)</f>
        <v>0.29599999999999999</v>
      </c>
      <c r="BE1234" s="5">
        <f t="shared" si="20"/>
        <v>1480</v>
      </c>
    </row>
    <row r="1235" spans="1:57" ht="14.4" x14ac:dyDescent="0.3">
      <c r="A1235" t="s">
        <v>873</v>
      </c>
      <c r="C1235">
        <v>408</v>
      </c>
      <c r="D1235" t="s">
        <v>111</v>
      </c>
      <c r="E1235" t="s">
        <v>94</v>
      </c>
      <c r="F1235" t="s">
        <v>55</v>
      </c>
      <c r="G1235">
        <v>3000</v>
      </c>
      <c r="H1235">
        <v>1</v>
      </c>
      <c r="I1235">
        <v>3000</v>
      </c>
      <c r="J1235" s="1">
        <v>43880</v>
      </c>
      <c r="K1235" s="1">
        <v>43931</v>
      </c>
      <c r="N1235" s="1">
        <v>43880</v>
      </c>
      <c r="O1235" t="s">
        <v>56</v>
      </c>
      <c r="P1235" t="s">
        <v>57</v>
      </c>
      <c r="Q1235" s="1">
        <v>44175</v>
      </c>
      <c r="T1235">
        <v>0</v>
      </c>
      <c r="U1235" t="b">
        <v>1</v>
      </c>
      <c r="V1235" t="s">
        <v>57</v>
      </c>
      <c r="W1235" t="s">
        <v>94</v>
      </c>
      <c r="X1235" t="s">
        <v>872</v>
      </c>
      <c r="Y1235" t="s">
        <v>873</v>
      </c>
      <c r="Z1235" t="s">
        <v>253</v>
      </c>
      <c r="AA1235" t="s">
        <v>60</v>
      </c>
      <c r="AB1235" t="s">
        <v>61</v>
      </c>
      <c r="AC1235">
        <v>2021</v>
      </c>
      <c r="AD1235" t="s">
        <v>876</v>
      </c>
      <c r="AE1235" t="s">
        <v>880</v>
      </c>
      <c r="AF1235">
        <v>2</v>
      </c>
      <c r="AG1235">
        <v>2020</v>
      </c>
      <c r="AH1235" t="s">
        <v>94</v>
      </c>
      <c r="AI1235" t="s">
        <v>111</v>
      </c>
      <c r="AJ1235" t="s">
        <v>113</v>
      </c>
      <c r="AK1235" t="s">
        <v>113</v>
      </c>
      <c r="AL1235" t="s">
        <v>93</v>
      </c>
      <c r="AM1235" t="s">
        <v>114</v>
      </c>
      <c r="AQ1235">
        <v>0</v>
      </c>
      <c r="AT1235">
        <v>0</v>
      </c>
      <c r="AU1235">
        <v>0.6</v>
      </c>
      <c r="AV1235">
        <v>1800</v>
      </c>
      <c r="AW1235" t="s">
        <v>115</v>
      </c>
      <c r="AX1235">
        <v>3</v>
      </c>
      <c r="AY1235">
        <v>0</v>
      </c>
      <c r="AZ1235" s="1">
        <v>43880</v>
      </c>
      <c r="BA1235">
        <v>2020</v>
      </c>
      <c r="BB1235">
        <v>2020</v>
      </c>
      <c r="BC1235" t="s">
        <v>116</v>
      </c>
      <c r="BD1235" s="5">
        <f>VLOOKUP(BC1235,'unit cost'!$A$2:$B$17,2,FALSE)</f>
        <v>0.29599999999999999</v>
      </c>
      <c r="BE1235" s="5">
        <f t="shared" si="20"/>
        <v>888</v>
      </c>
    </row>
    <row r="1236" spans="1:57" ht="14.4" x14ac:dyDescent="0.3">
      <c r="A1236" t="s">
        <v>873</v>
      </c>
      <c r="C1236">
        <v>412</v>
      </c>
      <c r="D1236" t="s">
        <v>213</v>
      </c>
      <c r="E1236" t="s">
        <v>94</v>
      </c>
      <c r="F1236" t="s">
        <v>55</v>
      </c>
      <c r="G1236">
        <v>13528</v>
      </c>
      <c r="H1236">
        <v>1</v>
      </c>
      <c r="I1236">
        <v>13528</v>
      </c>
      <c r="J1236" s="1">
        <v>43887</v>
      </c>
      <c r="K1236" s="1">
        <v>43931</v>
      </c>
      <c r="N1236" s="1">
        <v>43887</v>
      </c>
      <c r="O1236" t="s">
        <v>56</v>
      </c>
      <c r="P1236" t="s">
        <v>926</v>
      </c>
      <c r="Q1236" s="1">
        <v>44020</v>
      </c>
      <c r="T1236">
        <v>0</v>
      </c>
      <c r="U1236" t="b">
        <v>1</v>
      </c>
      <c r="V1236" t="s">
        <v>57</v>
      </c>
      <c r="W1236" t="s">
        <v>94</v>
      </c>
      <c r="X1236" t="s">
        <v>872</v>
      </c>
      <c r="Y1236" t="s">
        <v>873</v>
      </c>
      <c r="Z1236" t="s">
        <v>253</v>
      </c>
      <c r="AA1236" t="s">
        <v>60</v>
      </c>
      <c r="AB1236" t="s">
        <v>61</v>
      </c>
      <c r="AC1236">
        <v>2021</v>
      </c>
      <c r="AD1236" t="s">
        <v>876</v>
      </c>
      <c r="AE1236" t="s">
        <v>885</v>
      </c>
      <c r="AF1236">
        <v>2</v>
      </c>
      <c r="AG1236">
        <v>2020</v>
      </c>
      <c r="AH1236" t="s">
        <v>94</v>
      </c>
      <c r="AI1236" t="s">
        <v>213</v>
      </c>
      <c r="AJ1236" t="s">
        <v>886</v>
      </c>
      <c r="AK1236" t="s">
        <v>215</v>
      </c>
      <c r="AL1236" t="s">
        <v>93</v>
      </c>
      <c r="AM1236" t="s">
        <v>122</v>
      </c>
      <c r="AQ1236">
        <v>0</v>
      </c>
      <c r="AT1236">
        <v>0</v>
      </c>
      <c r="AU1236">
        <v>8.5</v>
      </c>
      <c r="AV1236">
        <v>114988</v>
      </c>
      <c r="AW1236" t="s">
        <v>123</v>
      </c>
      <c r="AX1236">
        <v>3</v>
      </c>
      <c r="AY1236">
        <v>40</v>
      </c>
      <c r="AZ1236" s="1">
        <v>43607</v>
      </c>
      <c r="BA1236">
        <v>2019</v>
      </c>
      <c r="BB1236">
        <v>2020</v>
      </c>
      <c r="BC1236" t="s">
        <v>216</v>
      </c>
      <c r="BD1236" s="5">
        <f>VLOOKUP(BC1236,'unit cost'!$A$2:$B$17,2,FALSE)</f>
        <v>8.5</v>
      </c>
      <c r="BE1236" s="5">
        <f t="shared" si="20"/>
        <v>114988</v>
      </c>
    </row>
    <row r="1237" spans="1:57" ht="14.4" x14ac:dyDescent="0.3">
      <c r="A1237" t="s">
        <v>873</v>
      </c>
      <c r="C1237">
        <v>413</v>
      </c>
      <c r="D1237" t="s">
        <v>135</v>
      </c>
      <c r="E1237" t="s">
        <v>94</v>
      </c>
      <c r="F1237" t="s">
        <v>55</v>
      </c>
      <c r="G1237">
        <v>91461</v>
      </c>
      <c r="H1237">
        <v>1</v>
      </c>
      <c r="I1237">
        <v>91461</v>
      </c>
      <c r="J1237" s="1">
        <v>43880</v>
      </c>
      <c r="K1237" s="1">
        <v>43931</v>
      </c>
      <c r="N1237" s="1">
        <v>43880</v>
      </c>
      <c r="O1237" t="s">
        <v>56</v>
      </c>
      <c r="P1237" t="s">
        <v>927</v>
      </c>
      <c r="Q1237" s="1">
        <v>44020</v>
      </c>
      <c r="T1237">
        <v>0</v>
      </c>
      <c r="U1237" t="b">
        <v>1</v>
      </c>
      <c r="V1237" t="s">
        <v>57</v>
      </c>
      <c r="W1237" t="s">
        <v>94</v>
      </c>
      <c r="X1237" t="s">
        <v>872</v>
      </c>
      <c r="Y1237" t="s">
        <v>873</v>
      </c>
      <c r="Z1237" t="s">
        <v>253</v>
      </c>
      <c r="AA1237" t="s">
        <v>60</v>
      </c>
      <c r="AB1237" t="s">
        <v>61</v>
      </c>
      <c r="AC1237">
        <v>2021</v>
      </c>
      <c r="AD1237" t="s">
        <v>876</v>
      </c>
      <c r="AE1237" t="s">
        <v>881</v>
      </c>
      <c r="AF1237">
        <v>2</v>
      </c>
      <c r="AG1237">
        <v>2020</v>
      </c>
      <c r="AH1237" t="s">
        <v>94</v>
      </c>
      <c r="AI1237" t="s">
        <v>135</v>
      </c>
      <c r="AJ1237" t="s">
        <v>839</v>
      </c>
      <c r="AK1237" t="s">
        <v>137</v>
      </c>
      <c r="AL1237" t="s">
        <v>93</v>
      </c>
      <c r="AM1237" t="s">
        <v>138</v>
      </c>
      <c r="AQ1237">
        <v>0</v>
      </c>
      <c r="AT1237">
        <v>0</v>
      </c>
      <c r="AU1237">
        <v>0.3</v>
      </c>
      <c r="AV1237">
        <v>27438.3</v>
      </c>
      <c r="AW1237" t="s">
        <v>131</v>
      </c>
      <c r="AX1237">
        <v>3</v>
      </c>
      <c r="AY1237">
        <v>17</v>
      </c>
      <c r="AZ1237" s="1">
        <v>43761</v>
      </c>
      <c r="BA1237">
        <v>2020</v>
      </c>
      <c r="BB1237">
        <v>2020</v>
      </c>
      <c r="BC1237" t="s">
        <v>139</v>
      </c>
      <c r="BD1237" s="5">
        <f>VLOOKUP(BC1237,'unit cost'!$A$2:$B$17,2,FALSE)</f>
        <v>0.32800000000000001</v>
      </c>
      <c r="BE1237" s="5">
        <f t="shared" si="20"/>
        <v>29999.208000000002</v>
      </c>
    </row>
    <row r="1238" spans="1:57" ht="14.4" x14ac:dyDescent="0.3">
      <c r="A1238" t="s">
        <v>873</v>
      </c>
      <c r="C1238">
        <v>414</v>
      </c>
      <c r="D1238" t="s">
        <v>127</v>
      </c>
      <c r="E1238" t="s">
        <v>94</v>
      </c>
      <c r="F1238" t="s">
        <v>55</v>
      </c>
      <c r="G1238">
        <v>382360</v>
      </c>
      <c r="H1238">
        <v>1</v>
      </c>
      <c r="I1238">
        <v>382360</v>
      </c>
      <c r="J1238" s="1">
        <v>43851</v>
      </c>
      <c r="K1238" s="1">
        <v>43931</v>
      </c>
      <c r="N1238" s="1">
        <v>43851</v>
      </c>
      <c r="O1238" t="s">
        <v>56</v>
      </c>
      <c r="P1238" t="s">
        <v>928</v>
      </c>
      <c r="Q1238" s="1">
        <v>44020</v>
      </c>
      <c r="T1238">
        <v>0</v>
      </c>
      <c r="U1238" t="b">
        <v>1</v>
      </c>
      <c r="V1238" t="s">
        <v>57</v>
      </c>
      <c r="W1238" t="s">
        <v>94</v>
      </c>
      <c r="X1238" t="s">
        <v>872</v>
      </c>
      <c r="Y1238" t="s">
        <v>873</v>
      </c>
      <c r="Z1238" t="s">
        <v>253</v>
      </c>
      <c r="AA1238" t="s">
        <v>60</v>
      </c>
      <c r="AB1238" t="s">
        <v>61</v>
      </c>
      <c r="AC1238">
        <v>2021</v>
      </c>
      <c r="AD1238" t="s">
        <v>876</v>
      </c>
      <c r="AE1238" t="s">
        <v>878</v>
      </c>
      <c r="AF1238">
        <v>1</v>
      </c>
      <c r="AG1238">
        <v>2020</v>
      </c>
      <c r="AH1238" t="s">
        <v>94</v>
      </c>
      <c r="AI1238" t="s">
        <v>127</v>
      </c>
      <c r="AJ1238" t="s">
        <v>833</v>
      </c>
      <c r="AK1238" t="s">
        <v>129</v>
      </c>
      <c r="AL1238" t="s">
        <v>93</v>
      </c>
      <c r="AM1238" t="s">
        <v>130</v>
      </c>
      <c r="AQ1238">
        <v>0</v>
      </c>
      <c r="AT1238">
        <v>0</v>
      </c>
      <c r="AU1238">
        <v>0.26</v>
      </c>
      <c r="AV1238">
        <v>99413.6</v>
      </c>
      <c r="AW1238" t="s">
        <v>131</v>
      </c>
      <c r="AX1238">
        <v>3</v>
      </c>
      <c r="AY1238">
        <v>17</v>
      </c>
      <c r="AZ1238" s="1">
        <v>43732</v>
      </c>
      <c r="BA1238">
        <v>2020</v>
      </c>
      <c r="BB1238">
        <v>2020</v>
      </c>
      <c r="BC1238" t="s">
        <v>132</v>
      </c>
      <c r="BD1238" s="5">
        <f>VLOOKUP(BC1238,'unit cost'!$A$2:$B$17,2,FALSE)</f>
        <v>0.26300000000000001</v>
      </c>
      <c r="BE1238" s="5">
        <f t="shared" si="20"/>
        <v>100560.68000000001</v>
      </c>
    </row>
    <row r="1239" spans="1:57" ht="14.4" x14ac:dyDescent="0.3">
      <c r="A1239" t="s">
        <v>873</v>
      </c>
      <c r="C1239">
        <v>422</v>
      </c>
      <c r="D1239" t="s">
        <v>142</v>
      </c>
      <c r="E1239" t="s">
        <v>94</v>
      </c>
      <c r="F1239" t="s">
        <v>55</v>
      </c>
      <c r="G1239">
        <v>9800</v>
      </c>
      <c r="H1239">
        <v>1</v>
      </c>
      <c r="I1239">
        <v>9800</v>
      </c>
      <c r="J1239" s="1">
        <v>43955</v>
      </c>
      <c r="K1239" s="1">
        <v>43951</v>
      </c>
      <c r="N1239" s="1">
        <v>43955</v>
      </c>
      <c r="O1239" t="s">
        <v>56</v>
      </c>
      <c r="P1239" t="s">
        <v>929</v>
      </c>
      <c r="Q1239" s="1">
        <v>44020</v>
      </c>
      <c r="T1239">
        <v>0</v>
      </c>
      <c r="U1239" t="b">
        <v>1</v>
      </c>
      <c r="V1239" t="s">
        <v>57</v>
      </c>
      <c r="W1239" t="s">
        <v>94</v>
      </c>
      <c r="X1239" t="s">
        <v>872</v>
      </c>
      <c r="Y1239" t="s">
        <v>873</v>
      </c>
      <c r="Z1239" t="s">
        <v>253</v>
      </c>
      <c r="AA1239" t="s">
        <v>60</v>
      </c>
      <c r="AB1239" t="s">
        <v>61</v>
      </c>
      <c r="AC1239">
        <v>2021</v>
      </c>
      <c r="AD1239" t="s">
        <v>876</v>
      </c>
      <c r="AE1239" t="s">
        <v>891</v>
      </c>
      <c r="AF1239">
        <v>5</v>
      </c>
      <c r="AG1239">
        <v>2020</v>
      </c>
      <c r="AH1239" t="s">
        <v>94</v>
      </c>
      <c r="AI1239" t="s">
        <v>142</v>
      </c>
      <c r="AJ1239" t="s">
        <v>484</v>
      </c>
      <c r="AK1239" t="s">
        <v>144</v>
      </c>
      <c r="AL1239" t="s">
        <v>93</v>
      </c>
      <c r="AM1239" t="s">
        <v>74</v>
      </c>
      <c r="AQ1239">
        <v>0</v>
      </c>
      <c r="AT1239">
        <v>0</v>
      </c>
      <c r="AU1239">
        <v>500</v>
      </c>
      <c r="AV1239">
        <v>4900000</v>
      </c>
      <c r="AW1239" t="s">
        <v>145</v>
      </c>
      <c r="AX1239">
        <v>1</v>
      </c>
      <c r="AY1239">
        <v>28</v>
      </c>
      <c r="AZ1239" s="1">
        <v>43759</v>
      </c>
      <c r="BA1239">
        <v>2020</v>
      </c>
      <c r="BB1239">
        <v>2020</v>
      </c>
      <c r="BC1239" t="s">
        <v>146</v>
      </c>
      <c r="BD1239" s="5">
        <f>VLOOKUP(BC1239,'unit cost'!$A$2:$B$17,2,FALSE)</f>
        <v>0.49399999999999999</v>
      </c>
      <c r="BE1239" s="5">
        <f t="shared" si="20"/>
        <v>4841.2</v>
      </c>
    </row>
    <row r="1240" spans="1:57" ht="14.4" x14ac:dyDescent="0.3">
      <c r="A1240" t="s">
        <v>873</v>
      </c>
      <c r="C1240">
        <v>425</v>
      </c>
      <c r="D1240" t="s">
        <v>119</v>
      </c>
      <c r="E1240" t="s">
        <v>94</v>
      </c>
      <c r="F1240" t="s">
        <v>55</v>
      </c>
      <c r="G1240">
        <v>41200</v>
      </c>
      <c r="H1240">
        <v>1</v>
      </c>
      <c r="I1240">
        <v>41200</v>
      </c>
      <c r="J1240" s="1">
        <v>43981</v>
      </c>
      <c r="K1240" s="1">
        <v>43957</v>
      </c>
      <c r="N1240" s="1">
        <v>43981</v>
      </c>
      <c r="O1240" t="s">
        <v>56</v>
      </c>
      <c r="P1240" t="s">
        <v>930</v>
      </c>
      <c r="Q1240" s="1">
        <v>44020</v>
      </c>
      <c r="T1240">
        <v>0</v>
      </c>
      <c r="U1240" t="b">
        <v>0</v>
      </c>
      <c r="V1240" t="s">
        <v>57</v>
      </c>
      <c r="W1240" t="s">
        <v>94</v>
      </c>
      <c r="X1240" t="s">
        <v>872</v>
      </c>
      <c r="Y1240" t="s">
        <v>873</v>
      </c>
      <c r="Z1240" t="s">
        <v>253</v>
      </c>
      <c r="AA1240" t="s">
        <v>60</v>
      </c>
      <c r="AB1240" t="s">
        <v>61</v>
      </c>
      <c r="AC1240">
        <v>2021</v>
      </c>
      <c r="AD1240" t="s">
        <v>876</v>
      </c>
      <c r="AE1240" t="s">
        <v>877</v>
      </c>
      <c r="AF1240">
        <v>5</v>
      </c>
      <c r="AG1240">
        <v>2020</v>
      </c>
      <c r="AH1240" t="s">
        <v>94</v>
      </c>
      <c r="AI1240" t="s">
        <v>119</v>
      </c>
      <c r="AJ1240" t="s">
        <v>711</v>
      </c>
      <c r="AK1240" t="s">
        <v>121</v>
      </c>
      <c r="AL1240" t="s">
        <v>93</v>
      </c>
      <c r="AM1240" t="s">
        <v>122</v>
      </c>
      <c r="AQ1240">
        <v>0</v>
      </c>
      <c r="AT1240">
        <v>0</v>
      </c>
      <c r="AU1240">
        <v>8.5</v>
      </c>
      <c r="AV1240">
        <v>350200</v>
      </c>
      <c r="AW1240" t="s">
        <v>123</v>
      </c>
      <c r="AX1240">
        <v>3</v>
      </c>
      <c r="AY1240">
        <v>14</v>
      </c>
      <c r="AZ1240" s="1">
        <v>43883</v>
      </c>
      <c r="BA1240">
        <v>2020</v>
      </c>
      <c r="BB1240">
        <v>2020</v>
      </c>
      <c r="BC1240" t="s">
        <v>124</v>
      </c>
      <c r="BD1240" s="5">
        <f>VLOOKUP(BC1240,'unit cost'!$A$2:$B$17,2,FALSE)</f>
        <v>8.5</v>
      </c>
      <c r="BE1240" s="5">
        <f t="shared" si="20"/>
        <v>350200</v>
      </c>
    </row>
    <row r="1241" spans="1:57" ht="14.4" x14ac:dyDescent="0.3">
      <c r="A1241" t="s">
        <v>873</v>
      </c>
      <c r="C1241">
        <v>429</v>
      </c>
      <c r="D1241" t="s">
        <v>104</v>
      </c>
      <c r="E1241" t="s">
        <v>521</v>
      </c>
      <c r="F1241" t="s">
        <v>99</v>
      </c>
      <c r="G1241">
        <v>134640</v>
      </c>
      <c r="H1241">
        <v>1</v>
      </c>
      <c r="I1241">
        <v>134640</v>
      </c>
      <c r="J1241" s="1">
        <v>44012</v>
      </c>
      <c r="K1241" s="1">
        <v>44020</v>
      </c>
      <c r="N1241" s="1">
        <v>44012</v>
      </c>
      <c r="O1241" t="s">
        <v>56</v>
      </c>
      <c r="P1241" t="s">
        <v>931</v>
      </c>
      <c r="Q1241" s="1">
        <v>44020</v>
      </c>
      <c r="T1241">
        <v>0</v>
      </c>
      <c r="U1241" t="b">
        <v>1</v>
      </c>
      <c r="V1241" t="s">
        <v>57</v>
      </c>
      <c r="W1241" t="s">
        <v>932</v>
      </c>
      <c r="X1241" t="s">
        <v>872</v>
      </c>
      <c r="Y1241" t="s">
        <v>873</v>
      </c>
      <c r="Z1241" t="s">
        <v>253</v>
      </c>
      <c r="AA1241" t="s">
        <v>60</v>
      </c>
      <c r="AB1241" t="s">
        <v>61</v>
      </c>
      <c r="AC1241">
        <v>2021</v>
      </c>
      <c r="AD1241" t="s">
        <v>876</v>
      </c>
      <c r="AE1241" t="s">
        <v>879</v>
      </c>
      <c r="AF1241">
        <v>6</v>
      </c>
      <c r="AG1241">
        <v>2020</v>
      </c>
      <c r="AH1241" t="s">
        <v>77</v>
      </c>
      <c r="AI1241" t="s">
        <v>104</v>
      </c>
      <c r="AJ1241" t="s">
        <v>837</v>
      </c>
      <c r="AK1241" t="s">
        <v>106</v>
      </c>
      <c r="AL1241" t="s">
        <v>93</v>
      </c>
      <c r="AM1241" t="s">
        <v>107</v>
      </c>
      <c r="AQ1241">
        <v>0</v>
      </c>
      <c r="AT1241">
        <v>0</v>
      </c>
      <c r="AU1241">
        <v>0.78</v>
      </c>
      <c r="AV1241">
        <v>105019.2</v>
      </c>
      <c r="AW1241" t="s">
        <v>107</v>
      </c>
      <c r="AX1241">
        <v>3</v>
      </c>
      <c r="AY1241">
        <v>45</v>
      </c>
      <c r="AZ1241" s="1">
        <v>43697</v>
      </c>
      <c r="BA1241">
        <v>2019</v>
      </c>
      <c r="BB1241">
        <v>2020</v>
      </c>
      <c r="BC1241" t="s">
        <v>108</v>
      </c>
      <c r="BD1241" s="5">
        <f>VLOOKUP(BC1241,'unit cost'!$A$2:$B$17,2,FALSE)</f>
        <v>0.82799999999999996</v>
      </c>
      <c r="BE1241" s="5">
        <f t="shared" si="20"/>
        <v>111481.92</v>
      </c>
    </row>
    <row r="1242" spans="1:57" ht="14.4" x14ac:dyDescent="0.3">
      <c r="A1242" t="s">
        <v>873</v>
      </c>
      <c r="C1242">
        <v>430</v>
      </c>
      <c r="D1242" t="s">
        <v>104</v>
      </c>
      <c r="E1242" t="s">
        <v>94</v>
      </c>
      <c r="F1242" t="s">
        <v>55</v>
      </c>
      <c r="G1242">
        <v>133000</v>
      </c>
      <c r="H1242">
        <v>1</v>
      </c>
      <c r="I1242">
        <v>133000</v>
      </c>
      <c r="J1242" s="1">
        <v>44173</v>
      </c>
      <c r="K1242" s="1">
        <v>44020</v>
      </c>
      <c r="N1242" s="1">
        <v>44173</v>
      </c>
      <c r="O1242" t="s">
        <v>56</v>
      </c>
      <c r="P1242" t="s">
        <v>933</v>
      </c>
      <c r="Q1242" s="1">
        <v>44173</v>
      </c>
      <c r="T1242">
        <v>0</v>
      </c>
      <c r="U1242" t="b">
        <v>1</v>
      </c>
      <c r="V1242" t="s">
        <v>57</v>
      </c>
      <c r="W1242" t="s">
        <v>94</v>
      </c>
      <c r="X1242" t="s">
        <v>872</v>
      </c>
      <c r="Y1242" t="s">
        <v>873</v>
      </c>
      <c r="Z1242" t="s">
        <v>253</v>
      </c>
      <c r="AA1242" t="s">
        <v>60</v>
      </c>
      <c r="AB1242" t="s">
        <v>61</v>
      </c>
      <c r="AC1242">
        <v>2021</v>
      </c>
      <c r="AD1242" t="s">
        <v>876</v>
      </c>
      <c r="AE1242" t="s">
        <v>879</v>
      </c>
      <c r="AF1242">
        <v>12</v>
      </c>
      <c r="AG1242">
        <v>2020</v>
      </c>
      <c r="AH1242" t="s">
        <v>94</v>
      </c>
      <c r="AI1242" t="s">
        <v>104</v>
      </c>
      <c r="AJ1242" t="s">
        <v>837</v>
      </c>
      <c r="AK1242" t="s">
        <v>106</v>
      </c>
      <c r="AL1242" t="s">
        <v>93</v>
      </c>
      <c r="AM1242" t="s">
        <v>107</v>
      </c>
      <c r="AQ1242">
        <v>0</v>
      </c>
      <c r="AT1242">
        <v>0</v>
      </c>
      <c r="AU1242">
        <v>0.78</v>
      </c>
      <c r="AV1242">
        <v>103740</v>
      </c>
      <c r="AW1242" t="s">
        <v>107</v>
      </c>
      <c r="AX1242">
        <v>3</v>
      </c>
      <c r="AY1242">
        <v>45</v>
      </c>
      <c r="AZ1242" s="1">
        <v>43858</v>
      </c>
      <c r="BA1242">
        <v>2020</v>
      </c>
      <c r="BB1242">
        <v>2020</v>
      </c>
      <c r="BC1242" t="s">
        <v>108</v>
      </c>
      <c r="BD1242" s="5">
        <f>VLOOKUP(BC1242,'unit cost'!$A$2:$B$17,2,FALSE)</f>
        <v>0.82799999999999996</v>
      </c>
      <c r="BE1242" s="5">
        <f t="shared" si="20"/>
        <v>110124</v>
      </c>
    </row>
    <row r="1243" spans="1:57" ht="14.4" x14ac:dyDescent="0.3">
      <c r="A1243" t="s">
        <v>873</v>
      </c>
      <c r="C1243">
        <v>431</v>
      </c>
      <c r="D1243" t="s">
        <v>213</v>
      </c>
      <c r="E1243" t="s">
        <v>94</v>
      </c>
      <c r="F1243" t="s">
        <v>55</v>
      </c>
      <c r="G1243">
        <v>50700</v>
      </c>
      <c r="H1243">
        <v>1</v>
      </c>
      <c r="I1243">
        <v>50700</v>
      </c>
      <c r="J1243" s="1">
        <v>44408</v>
      </c>
      <c r="K1243" s="1">
        <v>44020</v>
      </c>
      <c r="N1243" s="1">
        <v>44408</v>
      </c>
      <c r="O1243" t="s">
        <v>80</v>
      </c>
      <c r="P1243" t="s">
        <v>934</v>
      </c>
      <c r="Q1243" s="1">
        <v>44267</v>
      </c>
      <c r="T1243">
        <v>0</v>
      </c>
      <c r="U1243" t="b">
        <v>1</v>
      </c>
      <c r="V1243" t="s">
        <v>935</v>
      </c>
      <c r="W1243" t="s">
        <v>94</v>
      </c>
      <c r="X1243" t="s">
        <v>872</v>
      </c>
      <c r="Y1243" t="s">
        <v>873</v>
      </c>
      <c r="Z1243" t="s">
        <v>253</v>
      </c>
      <c r="AA1243" t="s">
        <v>60</v>
      </c>
      <c r="AB1243" t="s">
        <v>61</v>
      </c>
      <c r="AC1243">
        <v>2021</v>
      </c>
      <c r="AD1243" t="s">
        <v>876</v>
      </c>
      <c r="AE1243" t="s">
        <v>885</v>
      </c>
      <c r="AF1243">
        <v>7</v>
      </c>
      <c r="AG1243">
        <v>2021</v>
      </c>
      <c r="AH1243" t="s">
        <v>94</v>
      </c>
      <c r="AI1243" t="s">
        <v>213</v>
      </c>
      <c r="AJ1243" t="s">
        <v>886</v>
      </c>
      <c r="AK1243" t="s">
        <v>215</v>
      </c>
      <c r="AL1243" t="s">
        <v>93</v>
      </c>
      <c r="AM1243" t="s">
        <v>122</v>
      </c>
      <c r="AQ1243">
        <v>0</v>
      </c>
      <c r="AT1243">
        <v>0</v>
      </c>
      <c r="AU1243">
        <v>8.5</v>
      </c>
      <c r="AV1243">
        <v>430950</v>
      </c>
      <c r="AW1243" t="s">
        <v>123</v>
      </c>
      <c r="AX1243">
        <v>3</v>
      </c>
      <c r="AY1243">
        <v>40</v>
      </c>
      <c r="AZ1243" s="1">
        <v>44128</v>
      </c>
      <c r="BA1243">
        <v>2021</v>
      </c>
      <c r="BB1243">
        <v>2021</v>
      </c>
      <c r="BC1243" t="s">
        <v>216</v>
      </c>
      <c r="BD1243" s="5">
        <f>VLOOKUP(BC1243,'unit cost'!$A$2:$B$17,2,FALSE)</f>
        <v>8.5</v>
      </c>
      <c r="BE1243" s="5">
        <f t="shared" si="20"/>
        <v>430950</v>
      </c>
    </row>
    <row r="1244" spans="1:57" ht="14.4" x14ac:dyDescent="0.3">
      <c r="A1244" t="s">
        <v>873</v>
      </c>
      <c r="C1244">
        <v>432</v>
      </c>
      <c r="D1244" t="s">
        <v>119</v>
      </c>
      <c r="E1244" t="s">
        <v>94</v>
      </c>
      <c r="F1244" t="s">
        <v>55</v>
      </c>
      <c r="G1244">
        <v>74600</v>
      </c>
      <c r="H1244">
        <v>1</v>
      </c>
      <c r="I1244">
        <v>74600</v>
      </c>
      <c r="J1244" s="1">
        <v>44377</v>
      </c>
      <c r="K1244" s="1">
        <v>44020</v>
      </c>
      <c r="N1244" s="1">
        <v>44377</v>
      </c>
      <c r="O1244" t="s">
        <v>80</v>
      </c>
      <c r="P1244" t="s">
        <v>936</v>
      </c>
      <c r="Q1244" s="1">
        <v>44267</v>
      </c>
      <c r="T1244">
        <v>0</v>
      </c>
      <c r="U1244" t="b">
        <v>1</v>
      </c>
      <c r="V1244" t="s">
        <v>57</v>
      </c>
      <c r="W1244" t="s">
        <v>94</v>
      </c>
      <c r="X1244" t="s">
        <v>872</v>
      </c>
      <c r="Y1244" t="s">
        <v>873</v>
      </c>
      <c r="Z1244" t="s">
        <v>253</v>
      </c>
      <c r="AA1244" t="s">
        <v>60</v>
      </c>
      <c r="AB1244" t="s">
        <v>61</v>
      </c>
      <c r="AC1244">
        <v>2021</v>
      </c>
      <c r="AD1244" t="s">
        <v>876</v>
      </c>
      <c r="AE1244" t="s">
        <v>877</v>
      </c>
      <c r="AF1244">
        <v>6</v>
      </c>
      <c r="AG1244">
        <v>2021</v>
      </c>
      <c r="AH1244" t="s">
        <v>94</v>
      </c>
      <c r="AI1244" t="s">
        <v>119</v>
      </c>
      <c r="AJ1244" t="s">
        <v>711</v>
      </c>
      <c r="AK1244" t="s">
        <v>121</v>
      </c>
      <c r="AL1244" t="s">
        <v>93</v>
      </c>
      <c r="AM1244" t="s">
        <v>122</v>
      </c>
      <c r="AQ1244">
        <v>0</v>
      </c>
      <c r="AT1244">
        <v>0</v>
      </c>
      <c r="AU1244">
        <v>8.5</v>
      </c>
      <c r="AV1244">
        <v>634100</v>
      </c>
      <c r="AW1244" t="s">
        <v>123</v>
      </c>
      <c r="AX1244">
        <v>3</v>
      </c>
      <c r="AY1244">
        <v>14</v>
      </c>
      <c r="AZ1244" s="1">
        <v>44279</v>
      </c>
      <c r="BA1244">
        <v>2021</v>
      </c>
      <c r="BB1244">
        <v>2021</v>
      </c>
      <c r="BC1244" t="s">
        <v>124</v>
      </c>
      <c r="BD1244" s="5">
        <f>VLOOKUP(BC1244,'unit cost'!$A$2:$B$17,2,FALSE)</f>
        <v>8.5</v>
      </c>
      <c r="BE1244" s="5">
        <f t="shared" si="20"/>
        <v>634100</v>
      </c>
    </row>
    <row r="1245" spans="1:57" ht="14.4" x14ac:dyDescent="0.3">
      <c r="A1245" t="s">
        <v>873</v>
      </c>
      <c r="C1245">
        <v>433</v>
      </c>
      <c r="D1245" t="s">
        <v>87</v>
      </c>
      <c r="E1245" t="s">
        <v>94</v>
      </c>
      <c r="F1245" t="s">
        <v>55</v>
      </c>
      <c r="G1245">
        <v>99.6</v>
      </c>
      <c r="H1245">
        <v>1</v>
      </c>
      <c r="I1245">
        <v>99.6</v>
      </c>
      <c r="J1245" s="1">
        <v>43566</v>
      </c>
      <c r="K1245" s="1">
        <v>44020</v>
      </c>
      <c r="N1245" s="1">
        <v>43566</v>
      </c>
      <c r="O1245" t="s">
        <v>56</v>
      </c>
      <c r="P1245" t="s">
        <v>937</v>
      </c>
      <c r="Q1245" s="1">
        <v>44021</v>
      </c>
      <c r="T1245">
        <v>0</v>
      </c>
      <c r="U1245" t="b">
        <v>1</v>
      </c>
      <c r="V1245" t="s">
        <v>57</v>
      </c>
      <c r="W1245" t="s">
        <v>94</v>
      </c>
      <c r="X1245" t="s">
        <v>872</v>
      </c>
      <c r="Y1245" t="s">
        <v>873</v>
      </c>
      <c r="Z1245" t="s">
        <v>253</v>
      </c>
      <c r="AA1245" t="s">
        <v>60</v>
      </c>
      <c r="AB1245" t="s">
        <v>61</v>
      </c>
      <c r="AC1245">
        <v>2021</v>
      </c>
      <c r="AD1245" t="s">
        <v>876</v>
      </c>
      <c r="AE1245" t="s">
        <v>892</v>
      </c>
      <c r="AF1245">
        <v>4</v>
      </c>
      <c r="AG1245">
        <v>2019</v>
      </c>
      <c r="AH1245" t="s">
        <v>94</v>
      </c>
      <c r="AI1245" t="s">
        <v>87</v>
      </c>
      <c r="AJ1245" t="s">
        <v>893</v>
      </c>
      <c r="AK1245" t="s">
        <v>89</v>
      </c>
      <c r="AL1245" t="s">
        <v>93</v>
      </c>
      <c r="AM1245" t="s">
        <v>74</v>
      </c>
      <c r="AQ1245">
        <v>0</v>
      </c>
      <c r="AT1245">
        <v>0</v>
      </c>
      <c r="AU1245">
        <v>89.1</v>
      </c>
      <c r="AV1245">
        <v>8874.3599999999897</v>
      </c>
      <c r="AW1245" t="s">
        <v>90</v>
      </c>
      <c r="AX1245">
        <v>1</v>
      </c>
      <c r="AY1245">
        <v>16</v>
      </c>
      <c r="AZ1245" s="1">
        <v>43454</v>
      </c>
      <c r="BA1245">
        <v>2019</v>
      </c>
      <c r="BB1245">
        <v>2019</v>
      </c>
      <c r="BC1245" t="s">
        <v>91</v>
      </c>
      <c r="BD1245" s="5">
        <f>VLOOKUP(BC1245,'unit cost'!$A$2:$B$17,2,FALSE)</f>
        <v>3.0300000000000001E-2</v>
      </c>
      <c r="BE1245" s="5">
        <f t="shared" si="20"/>
        <v>3.0178799999999999</v>
      </c>
    </row>
    <row r="1246" spans="1:57" ht="14.4" x14ac:dyDescent="0.3">
      <c r="A1246" t="s">
        <v>873</v>
      </c>
      <c r="C1246">
        <v>434</v>
      </c>
      <c r="D1246" t="s">
        <v>104</v>
      </c>
      <c r="E1246" t="s">
        <v>521</v>
      </c>
      <c r="F1246" t="s">
        <v>55</v>
      </c>
      <c r="G1246">
        <v>124100</v>
      </c>
      <c r="H1246">
        <v>1</v>
      </c>
      <c r="I1246">
        <v>124100</v>
      </c>
      <c r="J1246" s="1">
        <v>44316</v>
      </c>
      <c r="K1246" s="1">
        <v>44020</v>
      </c>
      <c r="N1246" s="1">
        <v>44316</v>
      </c>
      <c r="O1246" t="s">
        <v>80</v>
      </c>
      <c r="P1246" t="s">
        <v>938</v>
      </c>
      <c r="Q1246" s="1">
        <v>44267</v>
      </c>
      <c r="T1246">
        <v>0</v>
      </c>
      <c r="U1246" t="b">
        <v>1</v>
      </c>
      <c r="V1246" t="s">
        <v>57</v>
      </c>
      <c r="W1246" t="s">
        <v>698</v>
      </c>
      <c r="X1246" t="s">
        <v>872</v>
      </c>
      <c r="Y1246" t="s">
        <v>873</v>
      </c>
      <c r="Z1246" t="s">
        <v>253</v>
      </c>
      <c r="AA1246" t="s">
        <v>60</v>
      </c>
      <c r="AB1246" t="s">
        <v>61</v>
      </c>
      <c r="AC1246">
        <v>2021</v>
      </c>
      <c r="AD1246" t="s">
        <v>876</v>
      </c>
      <c r="AE1246" t="s">
        <v>879</v>
      </c>
      <c r="AF1246">
        <v>4</v>
      </c>
      <c r="AG1246">
        <v>2021</v>
      </c>
      <c r="AH1246" t="s">
        <v>77</v>
      </c>
      <c r="AI1246" t="s">
        <v>104</v>
      </c>
      <c r="AJ1246" t="s">
        <v>837</v>
      </c>
      <c r="AK1246" t="s">
        <v>106</v>
      </c>
      <c r="AL1246" t="s">
        <v>93</v>
      </c>
      <c r="AM1246" t="s">
        <v>107</v>
      </c>
      <c r="AQ1246">
        <v>0</v>
      </c>
      <c r="AT1246">
        <v>0</v>
      </c>
      <c r="AU1246">
        <v>0.78</v>
      </c>
      <c r="AV1246">
        <v>96798</v>
      </c>
      <c r="AW1246" t="s">
        <v>107</v>
      </c>
      <c r="AX1246">
        <v>3</v>
      </c>
      <c r="AY1246">
        <v>45</v>
      </c>
      <c r="AZ1246" s="1">
        <v>44001</v>
      </c>
      <c r="BA1246">
        <v>2020</v>
      </c>
      <c r="BB1246">
        <v>2021</v>
      </c>
      <c r="BC1246" t="s">
        <v>108</v>
      </c>
      <c r="BD1246" s="5">
        <f>VLOOKUP(BC1246,'unit cost'!$A$2:$B$17,2,FALSE)</f>
        <v>0.82799999999999996</v>
      </c>
      <c r="BE1246" s="5">
        <f t="shared" si="20"/>
        <v>102754.79999999999</v>
      </c>
    </row>
    <row r="1247" spans="1:57" ht="14.4" x14ac:dyDescent="0.3">
      <c r="A1247" t="s">
        <v>873</v>
      </c>
      <c r="C1247">
        <v>435</v>
      </c>
      <c r="D1247" t="s">
        <v>197</v>
      </c>
      <c r="E1247" t="s">
        <v>521</v>
      </c>
      <c r="F1247" t="s">
        <v>66</v>
      </c>
      <c r="G1247">
        <v>200000</v>
      </c>
      <c r="H1247">
        <v>1</v>
      </c>
      <c r="I1247">
        <v>200000</v>
      </c>
      <c r="J1247" s="1">
        <v>44500</v>
      </c>
      <c r="K1247" s="1">
        <v>44377</v>
      </c>
      <c r="N1247" s="1">
        <v>44500</v>
      </c>
      <c r="O1247" t="s">
        <v>69</v>
      </c>
      <c r="P1247" t="s">
        <v>939</v>
      </c>
      <c r="Q1247" s="1">
        <v>44265</v>
      </c>
      <c r="T1247">
        <v>0</v>
      </c>
      <c r="U1247" t="b">
        <v>1</v>
      </c>
      <c r="V1247">
        <v>435</v>
      </c>
      <c r="W1247" t="s">
        <v>698</v>
      </c>
      <c r="X1247" t="s">
        <v>872</v>
      </c>
      <c r="Y1247" t="s">
        <v>873</v>
      </c>
      <c r="Z1247" t="s">
        <v>253</v>
      </c>
      <c r="AA1247" t="s">
        <v>60</v>
      </c>
      <c r="AB1247" t="s">
        <v>61</v>
      </c>
      <c r="AC1247">
        <v>2021</v>
      </c>
      <c r="AD1247" t="s">
        <v>876</v>
      </c>
      <c r="AE1247" t="s">
        <v>906</v>
      </c>
      <c r="AF1247">
        <v>10</v>
      </c>
      <c r="AG1247">
        <v>2021</v>
      </c>
      <c r="AH1247" t="s">
        <v>77</v>
      </c>
      <c r="AI1247" t="s">
        <v>197</v>
      </c>
      <c r="AJ1247" t="s">
        <v>853</v>
      </c>
      <c r="AK1247" t="s">
        <v>199</v>
      </c>
      <c r="AL1247" t="s">
        <v>93</v>
      </c>
      <c r="AM1247" t="s">
        <v>107</v>
      </c>
      <c r="AQ1247">
        <v>0</v>
      </c>
      <c r="AT1247">
        <v>0</v>
      </c>
      <c r="AU1247">
        <v>0.85</v>
      </c>
      <c r="AV1247">
        <v>170000</v>
      </c>
      <c r="AW1247" t="s">
        <v>107</v>
      </c>
      <c r="AX1247">
        <v>3</v>
      </c>
      <c r="AY1247">
        <v>45</v>
      </c>
      <c r="AZ1247" s="1">
        <v>44185</v>
      </c>
      <c r="BA1247">
        <v>2021</v>
      </c>
      <c r="BB1247">
        <v>2021</v>
      </c>
      <c r="BC1247" t="s">
        <v>200</v>
      </c>
      <c r="BD1247" s="5">
        <f>VLOOKUP(BC1247,'unit cost'!$A$2:$B$17,2,FALSE)</f>
        <v>0.85</v>
      </c>
      <c r="BE1247" s="5">
        <f t="shared" si="20"/>
        <v>170000</v>
      </c>
    </row>
    <row r="1248" spans="1:57" ht="14.4" x14ac:dyDescent="0.3">
      <c r="A1248" t="s">
        <v>873</v>
      </c>
      <c r="C1248">
        <v>437</v>
      </c>
      <c r="D1248" t="s">
        <v>104</v>
      </c>
      <c r="E1248" t="s">
        <v>94</v>
      </c>
      <c r="F1248" t="s">
        <v>55</v>
      </c>
      <c r="G1248">
        <v>210033</v>
      </c>
      <c r="H1248">
        <v>1</v>
      </c>
      <c r="I1248">
        <v>210033</v>
      </c>
      <c r="J1248" s="1">
        <v>44408</v>
      </c>
      <c r="K1248" s="1">
        <v>44439</v>
      </c>
      <c r="N1248" s="1">
        <v>44408</v>
      </c>
      <c r="O1248" t="s">
        <v>80</v>
      </c>
      <c r="P1248" t="s">
        <v>940</v>
      </c>
      <c r="Q1248" s="1">
        <v>44267</v>
      </c>
      <c r="T1248">
        <v>0</v>
      </c>
      <c r="U1248" t="b">
        <v>1</v>
      </c>
      <c r="V1248" t="s">
        <v>57</v>
      </c>
      <c r="W1248" t="s">
        <v>94</v>
      </c>
      <c r="X1248" t="s">
        <v>872</v>
      </c>
      <c r="Y1248" t="s">
        <v>873</v>
      </c>
      <c r="Z1248" t="s">
        <v>253</v>
      </c>
      <c r="AA1248" t="s">
        <v>60</v>
      </c>
      <c r="AB1248" t="s">
        <v>61</v>
      </c>
      <c r="AC1248">
        <v>2021</v>
      </c>
      <c r="AD1248" t="s">
        <v>876</v>
      </c>
      <c r="AE1248" t="s">
        <v>879</v>
      </c>
      <c r="AF1248">
        <v>7</v>
      </c>
      <c r="AG1248">
        <v>2021</v>
      </c>
      <c r="AH1248" t="s">
        <v>94</v>
      </c>
      <c r="AI1248" t="s">
        <v>104</v>
      </c>
      <c r="AJ1248" t="s">
        <v>837</v>
      </c>
      <c r="AK1248" t="s">
        <v>106</v>
      </c>
      <c r="AL1248" t="s">
        <v>93</v>
      </c>
      <c r="AM1248" t="s">
        <v>107</v>
      </c>
      <c r="AQ1248">
        <v>0</v>
      </c>
      <c r="AT1248">
        <v>0</v>
      </c>
      <c r="AU1248">
        <v>0.78</v>
      </c>
      <c r="AV1248">
        <v>163825.74</v>
      </c>
      <c r="AW1248" t="s">
        <v>107</v>
      </c>
      <c r="AX1248">
        <v>3</v>
      </c>
      <c r="AY1248">
        <v>45</v>
      </c>
      <c r="AZ1248" s="1">
        <v>44093</v>
      </c>
      <c r="BA1248">
        <v>2021</v>
      </c>
      <c r="BB1248">
        <v>2021</v>
      </c>
      <c r="BC1248" t="s">
        <v>108</v>
      </c>
      <c r="BD1248" s="5">
        <f>VLOOKUP(BC1248,'unit cost'!$A$2:$B$17,2,FALSE)</f>
        <v>0.82799999999999996</v>
      </c>
      <c r="BE1248" s="5">
        <f t="shared" si="20"/>
        <v>173907.32399999999</v>
      </c>
    </row>
    <row r="1249" spans="1:57" ht="14.4" x14ac:dyDescent="0.3">
      <c r="A1249" t="s">
        <v>873</v>
      </c>
      <c r="C1249">
        <v>439</v>
      </c>
      <c r="D1249" t="s">
        <v>111</v>
      </c>
      <c r="E1249" t="s">
        <v>94</v>
      </c>
      <c r="F1249" t="s">
        <v>55</v>
      </c>
      <c r="G1249">
        <v>12531</v>
      </c>
      <c r="H1249">
        <v>1</v>
      </c>
      <c r="I1249">
        <v>12531</v>
      </c>
      <c r="J1249" s="1">
        <v>44469</v>
      </c>
      <c r="K1249" s="1">
        <v>44021</v>
      </c>
      <c r="N1249" s="1">
        <v>44469</v>
      </c>
      <c r="O1249" t="s">
        <v>69</v>
      </c>
      <c r="P1249" t="s">
        <v>941</v>
      </c>
      <c r="Q1249" s="1">
        <v>44021</v>
      </c>
      <c r="T1249">
        <v>0</v>
      </c>
      <c r="U1249" t="b">
        <v>1</v>
      </c>
      <c r="V1249" t="s">
        <v>57</v>
      </c>
      <c r="W1249" t="s">
        <v>94</v>
      </c>
      <c r="X1249" t="s">
        <v>872</v>
      </c>
      <c r="Y1249" t="s">
        <v>873</v>
      </c>
      <c r="Z1249" t="s">
        <v>253</v>
      </c>
      <c r="AA1249" t="s">
        <v>60</v>
      </c>
      <c r="AB1249" t="s">
        <v>61</v>
      </c>
      <c r="AC1249">
        <v>2021</v>
      </c>
      <c r="AD1249" t="s">
        <v>876</v>
      </c>
      <c r="AE1249" t="s">
        <v>880</v>
      </c>
      <c r="AF1249">
        <v>9</v>
      </c>
      <c r="AG1249">
        <v>2021</v>
      </c>
      <c r="AH1249" t="s">
        <v>94</v>
      </c>
      <c r="AI1249" t="s">
        <v>111</v>
      </c>
      <c r="AJ1249" t="s">
        <v>113</v>
      </c>
      <c r="AK1249" t="s">
        <v>113</v>
      </c>
      <c r="AL1249" t="s">
        <v>93</v>
      </c>
      <c r="AM1249" t="s">
        <v>114</v>
      </c>
      <c r="AQ1249">
        <v>0</v>
      </c>
      <c r="AT1249">
        <v>0</v>
      </c>
      <c r="AU1249">
        <v>0.6</v>
      </c>
      <c r="AV1249">
        <v>7518.5999999999904</v>
      </c>
      <c r="AW1249" t="s">
        <v>115</v>
      </c>
      <c r="AX1249">
        <v>3</v>
      </c>
      <c r="AY1249">
        <v>0</v>
      </c>
      <c r="AZ1249" s="1">
        <v>44469</v>
      </c>
      <c r="BA1249">
        <v>2022</v>
      </c>
      <c r="BB1249">
        <v>2022</v>
      </c>
      <c r="BC1249" t="s">
        <v>116</v>
      </c>
      <c r="BD1249" s="5">
        <f>VLOOKUP(BC1249,'unit cost'!$A$2:$B$17,2,FALSE)</f>
        <v>0.29599999999999999</v>
      </c>
      <c r="BE1249" s="5">
        <f t="shared" si="20"/>
        <v>3709.1759999999999</v>
      </c>
    </row>
    <row r="1250" spans="1:57" ht="244.8" x14ac:dyDescent="0.3">
      <c r="A1250" t="s">
        <v>873</v>
      </c>
      <c r="C1250">
        <v>440</v>
      </c>
      <c r="D1250" t="s">
        <v>142</v>
      </c>
      <c r="E1250" t="s">
        <v>94</v>
      </c>
      <c r="F1250" t="s">
        <v>55</v>
      </c>
      <c r="G1250">
        <v>5002</v>
      </c>
      <c r="H1250">
        <v>1</v>
      </c>
      <c r="I1250">
        <v>5002</v>
      </c>
      <c r="J1250" s="1">
        <v>44286</v>
      </c>
      <c r="K1250" s="1">
        <v>44021</v>
      </c>
      <c r="N1250" s="1">
        <v>44286</v>
      </c>
      <c r="O1250" t="s">
        <v>80</v>
      </c>
      <c r="P1250" s="2" t="s">
        <v>942</v>
      </c>
      <c r="Q1250" s="1">
        <v>44267</v>
      </c>
      <c r="T1250">
        <v>0</v>
      </c>
      <c r="U1250" t="b">
        <v>0</v>
      </c>
      <c r="V1250" t="s">
        <v>57</v>
      </c>
      <c r="W1250" t="s">
        <v>94</v>
      </c>
      <c r="X1250" t="s">
        <v>872</v>
      </c>
      <c r="Y1250" t="s">
        <v>873</v>
      </c>
      <c r="Z1250" t="s">
        <v>253</v>
      </c>
      <c r="AA1250" t="s">
        <v>60</v>
      </c>
      <c r="AB1250" t="s">
        <v>61</v>
      </c>
      <c r="AC1250">
        <v>2021</v>
      </c>
      <c r="AD1250" t="s">
        <v>876</v>
      </c>
      <c r="AE1250" t="s">
        <v>891</v>
      </c>
      <c r="AF1250">
        <v>3</v>
      </c>
      <c r="AG1250">
        <v>2021</v>
      </c>
      <c r="AH1250" t="s">
        <v>94</v>
      </c>
      <c r="AI1250" t="s">
        <v>142</v>
      </c>
      <c r="AJ1250" t="s">
        <v>484</v>
      </c>
      <c r="AK1250" t="s">
        <v>144</v>
      </c>
      <c r="AL1250" t="s">
        <v>93</v>
      </c>
      <c r="AM1250" t="s">
        <v>74</v>
      </c>
      <c r="AQ1250">
        <v>0</v>
      </c>
      <c r="AT1250">
        <v>0</v>
      </c>
      <c r="AU1250">
        <v>500</v>
      </c>
      <c r="AV1250">
        <v>2501000</v>
      </c>
      <c r="AW1250" t="s">
        <v>145</v>
      </c>
      <c r="AX1250">
        <v>1</v>
      </c>
      <c r="AY1250">
        <v>28</v>
      </c>
      <c r="AZ1250" s="1">
        <v>44090</v>
      </c>
      <c r="BA1250">
        <v>2020</v>
      </c>
      <c r="BB1250">
        <v>2021</v>
      </c>
      <c r="BC1250" t="s">
        <v>146</v>
      </c>
      <c r="BD1250" s="5">
        <f>VLOOKUP(BC1250,'unit cost'!$A$2:$B$17,2,FALSE)</f>
        <v>0.49399999999999999</v>
      </c>
      <c r="BE1250" s="5">
        <f t="shared" si="20"/>
        <v>2470.9879999999998</v>
      </c>
    </row>
    <row r="1251" spans="1:57" ht="14.4" x14ac:dyDescent="0.3">
      <c r="A1251" t="s">
        <v>873</v>
      </c>
      <c r="C1251">
        <v>441</v>
      </c>
      <c r="D1251" t="s">
        <v>127</v>
      </c>
      <c r="E1251" t="s">
        <v>94</v>
      </c>
      <c r="F1251" t="s">
        <v>55</v>
      </c>
      <c r="G1251">
        <v>166518</v>
      </c>
      <c r="H1251">
        <v>1</v>
      </c>
      <c r="I1251">
        <v>166518</v>
      </c>
      <c r="J1251" s="1">
        <v>44469</v>
      </c>
      <c r="K1251" s="1">
        <v>44021</v>
      </c>
      <c r="N1251" s="1">
        <v>44469</v>
      </c>
      <c r="O1251" t="s">
        <v>69</v>
      </c>
      <c r="P1251" t="s">
        <v>941</v>
      </c>
      <c r="Q1251" s="1">
        <v>44267</v>
      </c>
      <c r="T1251">
        <v>0</v>
      </c>
      <c r="U1251" t="b">
        <v>0</v>
      </c>
      <c r="V1251" t="s">
        <v>57</v>
      </c>
      <c r="W1251" t="s">
        <v>94</v>
      </c>
      <c r="X1251" t="s">
        <v>872</v>
      </c>
      <c r="Y1251" t="s">
        <v>873</v>
      </c>
      <c r="Z1251" t="s">
        <v>253</v>
      </c>
      <c r="AA1251" t="s">
        <v>60</v>
      </c>
      <c r="AB1251" t="s">
        <v>61</v>
      </c>
      <c r="AC1251">
        <v>2021</v>
      </c>
      <c r="AD1251" t="s">
        <v>876</v>
      </c>
      <c r="AE1251" t="s">
        <v>878</v>
      </c>
      <c r="AF1251">
        <v>9</v>
      </c>
      <c r="AG1251">
        <v>2021</v>
      </c>
      <c r="AH1251" t="s">
        <v>94</v>
      </c>
      <c r="AI1251" t="s">
        <v>127</v>
      </c>
      <c r="AJ1251" t="s">
        <v>833</v>
      </c>
      <c r="AK1251" t="s">
        <v>129</v>
      </c>
      <c r="AL1251" t="s">
        <v>93</v>
      </c>
      <c r="AM1251" t="s">
        <v>130</v>
      </c>
      <c r="AQ1251">
        <v>0</v>
      </c>
      <c r="AT1251">
        <v>0</v>
      </c>
      <c r="AU1251">
        <v>0.26</v>
      </c>
      <c r="AV1251">
        <v>43294.68</v>
      </c>
      <c r="AW1251" t="s">
        <v>131</v>
      </c>
      <c r="AX1251">
        <v>3</v>
      </c>
      <c r="AY1251">
        <v>17</v>
      </c>
      <c r="AZ1251" s="1">
        <v>44350</v>
      </c>
      <c r="BA1251">
        <v>2021</v>
      </c>
      <c r="BB1251">
        <v>2022</v>
      </c>
      <c r="BC1251" t="s">
        <v>132</v>
      </c>
      <c r="BD1251" s="5">
        <f>VLOOKUP(BC1251,'unit cost'!$A$2:$B$17,2,FALSE)</f>
        <v>0.26300000000000001</v>
      </c>
      <c r="BE1251" s="5">
        <f t="shared" si="20"/>
        <v>43794.234000000004</v>
      </c>
    </row>
    <row r="1252" spans="1:57" ht="14.4" x14ac:dyDescent="0.3">
      <c r="A1252" t="s">
        <v>873</v>
      </c>
      <c r="C1252">
        <v>444</v>
      </c>
      <c r="D1252" t="s">
        <v>87</v>
      </c>
      <c r="E1252" t="s">
        <v>94</v>
      </c>
      <c r="F1252" t="s">
        <v>55</v>
      </c>
      <c r="G1252">
        <v>96</v>
      </c>
      <c r="H1252">
        <v>1</v>
      </c>
      <c r="I1252">
        <v>96</v>
      </c>
      <c r="J1252" s="1">
        <v>44469</v>
      </c>
      <c r="K1252" s="1">
        <v>44021</v>
      </c>
      <c r="N1252" s="1">
        <v>44469</v>
      </c>
      <c r="O1252" t="s">
        <v>80</v>
      </c>
      <c r="P1252" t="s">
        <v>941</v>
      </c>
      <c r="Q1252" s="1">
        <v>44267</v>
      </c>
      <c r="T1252">
        <v>91</v>
      </c>
      <c r="U1252" t="b">
        <v>1</v>
      </c>
      <c r="V1252" t="s">
        <v>57</v>
      </c>
      <c r="W1252" t="s">
        <v>94</v>
      </c>
      <c r="X1252" t="s">
        <v>872</v>
      </c>
      <c r="Y1252" t="s">
        <v>873</v>
      </c>
      <c r="Z1252" t="s">
        <v>253</v>
      </c>
      <c r="AA1252" t="s">
        <v>60</v>
      </c>
      <c r="AB1252" t="s">
        <v>61</v>
      </c>
      <c r="AC1252">
        <v>2021</v>
      </c>
      <c r="AD1252" t="s">
        <v>876</v>
      </c>
      <c r="AE1252" t="s">
        <v>892</v>
      </c>
      <c r="AF1252">
        <v>9</v>
      </c>
      <c r="AG1252">
        <v>2021</v>
      </c>
      <c r="AH1252" t="s">
        <v>94</v>
      </c>
      <c r="AI1252" t="s">
        <v>87</v>
      </c>
      <c r="AJ1252" t="s">
        <v>893</v>
      </c>
      <c r="AK1252" t="s">
        <v>89</v>
      </c>
      <c r="AL1252" t="s">
        <v>93</v>
      </c>
      <c r="AM1252" t="s">
        <v>74</v>
      </c>
      <c r="AQ1252">
        <v>0</v>
      </c>
      <c r="AT1252">
        <v>0</v>
      </c>
      <c r="AU1252">
        <v>89.1</v>
      </c>
      <c r="AV1252">
        <v>8553.5999999999894</v>
      </c>
      <c r="AW1252" t="s">
        <v>90</v>
      </c>
      <c r="AX1252">
        <v>1</v>
      </c>
      <c r="AY1252">
        <v>16</v>
      </c>
      <c r="AZ1252" s="1">
        <v>44357</v>
      </c>
      <c r="BA1252">
        <v>2021</v>
      </c>
      <c r="BB1252">
        <v>2022</v>
      </c>
      <c r="BC1252" t="s">
        <v>91</v>
      </c>
      <c r="BD1252" s="5">
        <f>VLOOKUP(BC1252,'unit cost'!$A$2:$B$17,2,FALSE)</f>
        <v>3.0300000000000001E-2</v>
      </c>
      <c r="BE1252" s="5">
        <f t="shared" si="20"/>
        <v>2.9088000000000003</v>
      </c>
    </row>
    <row r="1253" spans="1:57" ht="14.4" x14ac:dyDescent="0.3">
      <c r="A1253" t="s">
        <v>873</v>
      </c>
      <c r="C1253">
        <v>447</v>
      </c>
      <c r="D1253" t="s">
        <v>197</v>
      </c>
      <c r="E1253" t="s">
        <v>521</v>
      </c>
      <c r="F1253" t="s">
        <v>55</v>
      </c>
      <c r="G1253">
        <v>150000</v>
      </c>
      <c r="H1253">
        <v>1</v>
      </c>
      <c r="I1253">
        <v>150000</v>
      </c>
      <c r="J1253" s="1">
        <v>44500</v>
      </c>
      <c r="K1253" s="1">
        <v>44469</v>
      </c>
      <c r="N1253" s="1">
        <v>44500</v>
      </c>
      <c r="O1253" t="s">
        <v>69</v>
      </c>
      <c r="P1253" t="s">
        <v>67</v>
      </c>
      <c r="Q1253" s="1">
        <v>44265</v>
      </c>
      <c r="T1253">
        <v>739397</v>
      </c>
      <c r="U1253" t="b">
        <v>0</v>
      </c>
      <c r="V1253" t="s">
        <v>57</v>
      </c>
      <c r="W1253" t="s">
        <v>698</v>
      </c>
      <c r="X1253" t="s">
        <v>872</v>
      </c>
      <c r="Y1253" t="s">
        <v>873</v>
      </c>
      <c r="Z1253" t="s">
        <v>253</v>
      </c>
      <c r="AA1253" t="s">
        <v>60</v>
      </c>
      <c r="AB1253" t="s">
        <v>61</v>
      </c>
      <c r="AC1253">
        <v>2021</v>
      </c>
      <c r="AD1253" t="s">
        <v>876</v>
      </c>
      <c r="AE1253" t="s">
        <v>906</v>
      </c>
      <c r="AF1253">
        <v>10</v>
      </c>
      <c r="AG1253">
        <v>2021</v>
      </c>
      <c r="AH1253" t="s">
        <v>77</v>
      </c>
      <c r="AI1253" t="s">
        <v>197</v>
      </c>
      <c r="AJ1253" t="s">
        <v>853</v>
      </c>
      <c r="AK1253" t="s">
        <v>199</v>
      </c>
      <c r="AL1253" t="s">
        <v>93</v>
      </c>
      <c r="AM1253" t="s">
        <v>107</v>
      </c>
      <c r="AQ1253">
        <v>0</v>
      </c>
      <c r="AT1253">
        <v>0</v>
      </c>
      <c r="AU1253">
        <v>0.85</v>
      </c>
      <c r="AV1253">
        <v>127500</v>
      </c>
      <c r="AW1253" t="s">
        <v>107</v>
      </c>
      <c r="AX1253">
        <v>3</v>
      </c>
      <c r="AY1253">
        <v>45</v>
      </c>
      <c r="AZ1253" s="1">
        <v>44185</v>
      </c>
      <c r="BA1253">
        <v>2021</v>
      </c>
      <c r="BB1253">
        <v>2021</v>
      </c>
      <c r="BC1253" t="s">
        <v>200</v>
      </c>
      <c r="BD1253" s="5">
        <f>VLOOKUP(BC1253,'unit cost'!$A$2:$B$17,2,FALSE)</f>
        <v>0.85</v>
      </c>
      <c r="BE1253" s="5">
        <f t="shared" si="20"/>
        <v>127500</v>
      </c>
    </row>
    <row r="1254" spans="1:57" ht="14.4" x14ac:dyDescent="0.3">
      <c r="A1254" t="s">
        <v>873</v>
      </c>
      <c r="C1254">
        <v>448</v>
      </c>
      <c r="D1254" t="s">
        <v>142</v>
      </c>
      <c r="E1254" t="s">
        <v>68</v>
      </c>
      <c r="F1254" t="s">
        <v>66</v>
      </c>
      <c r="G1254">
        <v>9007</v>
      </c>
      <c r="H1254">
        <v>1</v>
      </c>
      <c r="I1254">
        <v>9007</v>
      </c>
      <c r="J1254" s="1">
        <v>44620</v>
      </c>
      <c r="K1254" s="1">
        <v>44620</v>
      </c>
      <c r="N1254" s="1">
        <v>44620</v>
      </c>
      <c r="O1254" t="s">
        <v>69</v>
      </c>
      <c r="P1254" t="s">
        <v>67</v>
      </c>
      <c r="Q1254" s="1">
        <v>44133</v>
      </c>
      <c r="T1254">
        <v>9007</v>
      </c>
      <c r="U1254" t="b">
        <v>0</v>
      </c>
      <c r="V1254">
        <v>448</v>
      </c>
      <c r="W1254" t="s">
        <v>66</v>
      </c>
      <c r="X1254" t="s">
        <v>872</v>
      </c>
      <c r="Y1254" t="s">
        <v>873</v>
      </c>
      <c r="Z1254" t="s">
        <v>253</v>
      </c>
      <c r="AA1254" t="s">
        <v>60</v>
      </c>
      <c r="AB1254" t="s">
        <v>61</v>
      </c>
      <c r="AC1254">
        <v>2021</v>
      </c>
      <c r="AD1254" t="s">
        <v>876</v>
      </c>
      <c r="AE1254" t="s">
        <v>891</v>
      </c>
      <c r="AF1254">
        <v>2</v>
      </c>
      <c r="AG1254">
        <v>2022</v>
      </c>
      <c r="AH1254" t="s">
        <v>70</v>
      </c>
      <c r="AI1254" t="s">
        <v>142</v>
      </c>
      <c r="AJ1254" t="s">
        <v>484</v>
      </c>
      <c r="AK1254" t="s">
        <v>144</v>
      </c>
      <c r="AL1254" t="s">
        <v>93</v>
      </c>
      <c r="AM1254" t="s">
        <v>74</v>
      </c>
      <c r="AQ1254">
        <v>0</v>
      </c>
      <c r="AT1254">
        <v>0</v>
      </c>
      <c r="AU1254">
        <v>500</v>
      </c>
      <c r="AV1254">
        <v>4503500</v>
      </c>
      <c r="AW1254" t="s">
        <v>145</v>
      </c>
      <c r="AX1254">
        <v>1</v>
      </c>
      <c r="AY1254">
        <v>28</v>
      </c>
      <c r="AZ1254" s="1">
        <v>44424</v>
      </c>
      <c r="BA1254">
        <v>2021</v>
      </c>
      <c r="BB1254">
        <v>2022</v>
      </c>
      <c r="BC1254" t="s">
        <v>146</v>
      </c>
      <c r="BD1254" s="5">
        <f>VLOOKUP(BC1254,'unit cost'!$A$2:$B$17,2,FALSE)</f>
        <v>0.49399999999999999</v>
      </c>
      <c r="BE1254" s="5">
        <f t="shared" si="20"/>
        <v>4449.4579999999996</v>
      </c>
    </row>
    <row r="1255" spans="1:57" ht="14.4" x14ac:dyDescent="0.3">
      <c r="A1255" t="s">
        <v>873</v>
      </c>
      <c r="C1255">
        <v>449</v>
      </c>
      <c r="D1255" t="s">
        <v>197</v>
      </c>
      <c r="E1255" t="s">
        <v>897</v>
      </c>
      <c r="F1255" t="s">
        <v>55</v>
      </c>
      <c r="G1255">
        <v>136850</v>
      </c>
      <c r="H1255">
        <v>1</v>
      </c>
      <c r="I1255">
        <v>136850</v>
      </c>
      <c r="J1255" s="1">
        <v>44103</v>
      </c>
      <c r="K1255" s="1">
        <v>44173</v>
      </c>
      <c r="N1255" s="1">
        <v>44103</v>
      </c>
      <c r="O1255" t="s">
        <v>56</v>
      </c>
      <c r="P1255" t="s">
        <v>943</v>
      </c>
      <c r="Q1255" s="1">
        <v>44173</v>
      </c>
      <c r="T1255">
        <v>0</v>
      </c>
      <c r="U1255" t="b">
        <v>1</v>
      </c>
      <c r="V1255" t="s">
        <v>944</v>
      </c>
      <c r="W1255" t="s">
        <v>897</v>
      </c>
      <c r="X1255" t="s">
        <v>872</v>
      </c>
      <c r="Y1255" t="s">
        <v>873</v>
      </c>
      <c r="Z1255" t="s">
        <v>253</v>
      </c>
      <c r="AA1255" t="s">
        <v>60</v>
      </c>
      <c r="AB1255" t="s">
        <v>61</v>
      </c>
      <c r="AC1255">
        <v>2021</v>
      </c>
      <c r="AD1255" t="s">
        <v>876</v>
      </c>
      <c r="AE1255" t="s">
        <v>906</v>
      </c>
      <c r="AF1255">
        <v>9</v>
      </c>
      <c r="AG1255">
        <v>2020</v>
      </c>
      <c r="AH1255" t="s">
        <v>79</v>
      </c>
      <c r="AI1255" t="s">
        <v>197</v>
      </c>
      <c r="AJ1255" t="s">
        <v>853</v>
      </c>
      <c r="AK1255" t="s">
        <v>199</v>
      </c>
      <c r="AL1255" t="s">
        <v>93</v>
      </c>
      <c r="AM1255" t="s">
        <v>107</v>
      </c>
      <c r="AQ1255">
        <v>0</v>
      </c>
      <c r="AT1255">
        <v>0</v>
      </c>
      <c r="AU1255">
        <v>0.85</v>
      </c>
      <c r="AV1255">
        <v>116322.5</v>
      </c>
      <c r="AW1255" t="s">
        <v>107</v>
      </c>
      <c r="AX1255">
        <v>3</v>
      </c>
      <c r="AY1255">
        <v>45</v>
      </c>
      <c r="AZ1255" s="1">
        <v>43788</v>
      </c>
      <c r="BA1255">
        <v>2020</v>
      </c>
      <c r="BB1255">
        <v>2020</v>
      </c>
      <c r="BC1255" t="s">
        <v>200</v>
      </c>
      <c r="BD1255" s="5">
        <f>VLOOKUP(BC1255,'unit cost'!$A$2:$B$17,2,FALSE)</f>
        <v>0.85</v>
      </c>
      <c r="BE1255" s="5">
        <f t="shared" si="20"/>
        <v>116322.5</v>
      </c>
    </row>
    <row r="1256" spans="1:57" ht="14.4" x14ac:dyDescent="0.3">
      <c r="A1256" t="s">
        <v>873</v>
      </c>
      <c r="C1256">
        <v>450</v>
      </c>
      <c r="D1256" t="s">
        <v>87</v>
      </c>
      <c r="E1256" t="s">
        <v>897</v>
      </c>
      <c r="F1256" t="s">
        <v>55</v>
      </c>
      <c r="G1256">
        <v>768</v>
      </c>
      <c r="H1256">
        <v>1</v>
      </c>
      <c r="I1256">
        <v>768</v>
      </c>
      <c r="J1256" s="1">
        <v>44172</v>
      </c>
      <c r="K1256" s="1">
        <v>44173</v>
      </c>
      <c r="N1256" s="1">
        <v>44172</v>
      </c>
      <c r="O1256" t="s">
        <v>56</v>
      </c>
      <c r="P1256" t="s">
        <v>945</v>
      </c>
      <c r="Q1256" s="1">
        <v>44173</v>
      </c>
      <c r="T1256">
        <v>0</v>
      </c>
      <c r="U1256" t="b">
        <v>1</v>
      </c>
      <c r="V1256" t="s">
        <v>57</v>
      </c>
      <c r="W1256" t="s">
        <v>897</v>
      </c>
      <c r="X1256" t="s">
        <v>872</v>
      </c>
      <c r="Y1256" t="s">
        <v>873</v>
      </c>
      <c r="Z1256" t="s">
        <v>253</v>
      </c>
      <c r="AA1256" t="s">
        <v>60</v>
      </c>
      <c r="AB1256" t="s">
        <v>61</v>
      </c>
      <c r="AC1256">
        <v>2021</v>
      </c>
      <c r="AD1256" t="s">
        <v>876</v>
      </c>
      <c r="AE1256" t="s">
        <v>892</v>
      </c>
      <c r="AF1256">
        <v>12</v>
      </c>
      <c r="AG1256">
        <v>2020</v>
      </c>
      <c r="AH1256" t="s">
        <v>79</v>
      </c>
      <c r="AI1256" t="s">
        <v>87</v>
      </c>
      <c r="AJ1256" t="s">
        <v>893</v>
      </c>
      <c r="AK1256" t="s">
        <v>89</v>
      </c>
      <c r="AL1256" t="s">
        <v>93</v>
      </c>
      <c r="AM1256" t="s">
        <v>74</v>
      </c>
      <c r="AQ1256">
        <v>0</v>
      </c>
      <c r="AT1256">
        <v>0</v>
      </c>
      <c r="AU1256">
        <v>89.1</v>
      </c>
      <c r="AV1256">
        <v>68428.799999999901</v>
      </c>
      <c r="AW1256" t="s">
        <v>90</v>
      </c>
      <c r="AX1256">
        <v>1</v>
      </c>
      <c r="AY1256">
        <v>16</v>
      </c>
      <c r="AZ1256" s="1">
        <v>44060</v>
      </c>
      <c r="BA1256">
        <v>2020</v>
      </c>
      <c r="BB1256">
        <v>2021</v>
      </c>
      <c r="BC1256" t="s">
        <v>91</v>
      </c>
      <c r="BD1256" s="5">
        <f>VLOOKUP(BC1256,'unit cost'!$A$2:$B$17,2,FALSE)</f>
        <v>3.0300000000000001E-2</v>
      </c>
      <c r="BE1256" s="5">
        <f t="shared" si="20"/>
        <v>23.270400000000002</v>
      </c>
    </row>
    <row r="1257" spans="1:57" ht="14.4" x14ac:dyDescent="0.3">
      <c r="A1257" t="s">
        <v>873</v>
      </c>
      <c r="C1257">
        <v>451</v>
      </c>
      <c r="D1257" t="s">
        <v>197</v>
      </c>
      <c r="E1257" t="s">
        <v>897</v>
      </c>
      <c r="F1257" t="s">
        <v>55</v>
      </c>
      <c r="G1257">
        <v>193106</v>
      </c>
      <c r="H1257">
        <v>1</v>
      </c>
      <c r="I1257">
        <v>193106</v>
      </c>
      <c r="J1257" s="1">
        <v>44651</v>
      </c>
      <c r="K1257" s="1">
        <v>44530</v>
      </c>
      <c r="N1257" s="1">
        <v>44651</v>
      </c>
      <c r="O1257" t="s">
        <v>69</v>
      </c>
      <c r="P1257" t="s">
        <v>946</v>
      </c>
      <c r="Q1257" s="1">
        <v>44265</v>
      </c>
      <c r="T1257">
        <v>0</v>
      </c>
      <c r="U1257" t="b">
        <v>0</v>
      </c>
      <c r="V1257" t="s">
        <v>57</v>
      </c>
      <c r="W1257" t="s">
        <v>897</v>
      </c>
      <c r="X1257" t="s">
        <v>872</v>
      </c>
      <c r="Y1257" t="s">
        <v>873</v>
      </c>
      <c r="Z1257" t="s">
        <v>253</v>
      </c>
      <c r="AA1257" t="s">
        <v>60</v>
      </c>
      <c r="AB1257" t="s">
        <v>61</v>
      </c>
      <c r="AC1257">
        <v>2021</v>
      </c>
      <c r="AD1257" t="s">
        <v>876</v>
      </c>
      <c r="AE1257" t="s">
        <v>906</v>
      </c>
      <c r="AF1257">
        <v>3</v>
      </c>
      <c r="AG1257">
        <v>2022</v>
      </c>
      <c r="AH1257" t="s">
        <v>79</v>
      </c>
      <c r="AI1257" t="s">
        <v>197</v>
      </c>
      <c r="AJ1257" t="s">
        <v>853</v>
      </c>
      <c r="AK1257" t="s">
        <v>199</v>
      </c>
      <c r="AL1257" t="s">
        <v>93</v>
      </c>
      <c r="AM1257" t="s">
        <v>107</v>
      </c>
      <c r="AQ1257">
        <v>0</v>
      </c>
      <c r="AT1257">
        <v>0</v>
      </c>
      <c r="AU1257">
        <v>0.85</v>
      </c>
      <c r="AV1257">
        <v>164140.1</v>
      </c>
      <c r="AW1257" t="s">
        <v>107</v>
      </c>
      <c r="AX1257">
        <v>3</v>
      </c>
      <c r="AY1257">
        <v>45</v>
      </c>
      <c r="AZ1257" s="1">
        <v>44336</v>
      </c>
      <c r="BA1257">
        <v>2021</v>
      </c>
      <c r="BB1257">
        <v>2022</v>
      </c>
      <c r="BC1257" t="s">
        <v>200</v>
      </c>
      <c r="BD1257" s="5">
        <f>VLOOKUP(BC1257,'unit cost'!$A$2:$B$17,2,FALSE)</f>
        <v>0.85</v>
      </c>
      <c r="BE1257" s="5">
        <f t="shared" si="20"/>
        <v>164140.1</v>
      </c>
    </row>
    <row r="1258" spans="1:57" ht="14.4" x14ac:dyDescent="0.3">
      <c r="A1258" t="s">
        <v>873</v>
      </c>
      <c r="C1258">
        <v>452</v>
      </c>
      <c r="D1258" t="s">
        <v>104</v>
      </c>
      <c r="E1258" t="s">
        <v>897</v>
      </c>
      <c r="F1258" t="s">
        <v>55</v>
      </c>
      <c r="G1258">
        <v>213549</v>
      </c>
      <c r="H1258">
        <v>1</v>
      </c>
      <c r="I1258">
        <v>213549</v>
      </c>
      <c r="J1258" s="1">
        <v>44651</v>
      </c>
      <c r="K1258" s="1">
        <v>44469</v>
      </c>
      <c r="N1258" s="1">
        <v>44651</v>
      </c>
      <c r="O1258" t="s">
        <v>69</v>
      </c>
      <c r="P1258" t="s">
        <v>947</v>
      </c>
      <c r="Q1258" s="1">
        <v>44265</v>
      </c>
      <c r="T1258">
        <v>0</v>
      </c>
      <c r="U1258" t="b">
        <v>1</v>
      </c>
      <c r="V1258" t="s">
        <v>948</v>
      </c>
      <c r="W1258" t="s">
        <v>897</v>
      </c>
      <c r="X1258" t="s">
        <v>872</v>
      </c>
      <c r="Y1258" t="s">
        <v>873</v>
      </c>
      <c r="Z1258" t="s">
        <v>253</v>
      </c>
      <c r="AA1258" t="s">
        <v>60</v>
      </c>
      <c r="AB1258" t="s">
        <v>61</v>
      </c>
      <c r="AC1258">
        <v>2021</v>
      </c>
      <c r="AD1258" t="s">
        <v>876</v>
      </c>
      <c r="AE1258" t="s">
        <v>879</v>
      </c>
      <c r="AF1258">
        <v>3</v>
      </c>
      <c r="AG1258">
        <v>2022</v>
      </c>
      <c r="AH1258" t="s">
        <v>79</v>
      </c>
      <c r="AI1258" t="s">
        <v>104</v>
      </c>
      <c r="AJ1258" t="s">
        <v>837</v>
      </c>
      <c r="AK1258" t="s">
        <v>106</v>
      </c>
      <c r="AL1258" t="s">
        <v>93</v>
      </c>
      <c r="AM1258" t="s">
        <v>107</v>
      </c>
      <c r="AQ1258">
        <v>0</v>
      </c>
      <c r="AT1258">
        <v>0</v>
      </c>
      <c r="AU1258">
        <v>0.78</v>
      </c>
      <c r="AV1258">
        <v>166568.22</v>
      </c>
      <c r="AW1258" t="s">
        <v>107</v>
      </c>
      <c r="AX1258">
        <v>3</v>
      </c>
      <c r="AY1258">
        <v>45</v>
      </c>
      <c r="AZ1258" s="1">
        <v>44336</v>
      </c>
      <c r="BA1258">
        <v>2021</v>
      </c>
      <c r="BB1258">
        <v>2022</v>
      </c>
      <c r="BC1258" t="s">
        <v>108</v>
      </c>
      <c r="BD1258" s="5">
        <f>VLOOKUP(BC1258,'unit cost'!$A$2:$B$17,2,FALSE)</f>
        <v>0.82799999999999996</v>
      </c>
      <c r="BE1258" s="5">
        <f t="shared" si="20"/>
        <v>176818.57199999999</v>
      </c>
    </row>
    <row r="1259" spans="1:57" ht="14.4" x14ac:dyDescent="0.3">
      <c r="A1259" t="s">
        <v>873</v>
      </c>
      <c r="C1259">
        <v>453</v>
      </c>
      <c r="D1259" t="s">
        <v>119</v>
      </c>
      <c r="E1259" t="s">
        <v>897</v>
      </c>
      <c r="F1259" t="s">
        <v>55</v>
      </c>
      <c r="G1259">
        <v>28353</v>
      </c>
      <c r="H1259">
        <v>1</v>
      </c>
      <c r="I1259">
        <v>28353</v>
      </c>
      <c r="J1259" s="1">
        <v>44834</v>
      </c>
      <c r="K1259" s="1">
        <v>44834</v>
      </c>
      <c r="N1259" s="1">
        <v>44834</v>
      </c>
      <c r="O1259" t="s">
        <v>69</v>
      </c>
      <c r="P1259" t="s">
        <v>67</v>
      </c>
      <c r="Q1259" s="1">
        <v>44173</v>
      </c>
      <c r="T1259">
        <v>0</v>
      </c>
      <c r="U1259" t="b">
        <v>0</v>
      </c>
      <c r="V1259" t="s">
        <v>948</v>
      </c>
      <c r="W1259" t="s">
        <v>897</v>
      </c>
      <c r="X1259" t="s">
        <v>872</v>
      </c>
      <c r="Y1259" t="s">
        <v>873</v>
      </c>
      <c r="Z1259" t="s">
        <v>253</v>
      </c>
      <c r="AA1259" t="s">
        <v>60</v>
      </c>
      <c r="AB1259" t="s">
        <v>61</v>
      </c>
      <c r="AC1259">
        <v>2021</v>
      </c>
      <c r="AD1259" t="s">
        <v>876</v>
      </c>
      <c r="AE1259" t="s">
        <v>877</v>
      </c>
      <c r="AF1259">
        <v>9</v>
      </c>
      <c r="AG1259">
        <v>2022</v>
      </c>
      <c r="AH1259" t="s">
        <v>79</v>
      </c>
      <c r="AI1259" t="s">
        <v>119</v>
      </c>
      <c r="AJ1259" t="s">
        <v>711</v>
      </c>
      <c r="AK1259" t="s">
        <v>121</v>
      </c>
      <c r="AL1259" t="s">
        <v>93</v>
      </c>
      <c r="AM1259" t="s">
        <v>122</v>
      </c>
      <c r="AQ1259">
        <v>0</v>
      </c>
      <c r="AT1259">
        <v>0</v>
      </c>
      <c r="AU1259">
        <v>8.5</v>
      </c>
      <c r="AV1259">
        <v>241000.5</v>
      </c>
      <c r="AW1259" t="s">
        <v>123</v>
      </c>
      <c r="AX1259">
        <v>3</v>
      </c>
      <c r="AY1259">
        <v>14</v>
      </c>
      <c r="AZ1259" s="1">
        <v>44736</v>
      </c>
      <c r="BA1259">
        <v>2022</v>
      </c>
      <c r="BB1259">
        <v>2023</v>
      </c>
      <c r="BC1259" t="s">
        <v>124</v>
      </c>
      <c r="BD1259" s="5">
        <f>VLOOKUP(BC1259,'unit cost'!$A$2:$B$17,2,FALSE)</f>
        <v>8.5</v>
      </c>
      <c r="BE1259" s="5">
        <f t="shared" si="20"/>
        <v>241000.5</v>
      </c>
    </row>
    <row r="1260" spans="1:57" ht="14.4" x14ac:dyDescent="0.3">
      <c r="A1260" t="s">
        <v>873</v>
      </c>
      <c r="C1260">
        <v>455</v>
      </c>
      <c r="D1260" t="s">
        <v>197</v>
      </c>
      <c r="E1260" t="s">
        <v>94</v>
      </c>
      <c r="F1260" t="s">
        <v>55</v>
      </c>
      <c r="G1260">
        <v>100000</v>
      </c>
      <c r="H1260">
        <v>1</v>
      </c>
      <c r="I1260">
        <v>100000</v>
      </c>
      <c r="J1260" s="1">
        <v>44316</v>
      </c>
      <c r="K1260" s="1">
        <v>44266</v>
      </c>
      <c r="N1260" s="1">
        <v>44316</v>
      </c>
      <c r="O1260" t="s">
        <v>80</v>
      </c>
      <c r="P1260" t="s">
        <v>57</v>
      </c>
      <c r="Q1260" s="1">
        <v>44266</v>
      </c>
      <c r="T1260">
        <v>0</v>
      </c>
      <c r="U1260" t="b">
        <v>0</v>
      </c>
      <c r="V1260" t="s">
        <v>57</v>
      </c>
      <c r="W1260" t="s">
        <v>94</v>
      </c>
      <c r="X1260" t="s">
        <v>872</v>
      </c>
      <c r="Y1260" t="s">
        <v>873</v>
      </c>
      <c r="Z1260" t="s">
        <v>253</v>
      </c>
      <c r="AA1260" t="s">
        <v>60</v>
      </c>
      <c r="AB1260" t="s">
        <v>61</v>
      </c>
      <c r="AC1260">
        <v>2021</v>
      </c>
      <c r="AD1260" t="s">
        <v>876</v>
      </c>
      <c r="AE1260" t="s">
        <v>906</v>
      </c>
      <c r="AF1260">
        <v>4</v>
      </c>
      <c r="AG1260">
        <v>2021</v>
      </c>
      <c r="AH1260" t="s">
        <v>94</v>
      </c>
      <c r="AI1260" t="s">
        <v>197</v>
      </c>
      <c r="AJ1260" t="s">
        <v>853</v>
      </c>
      <c r="AK1260" t="s">
        <v>199</v>
      </c>
      <c r="AL1260" t="s">
        <v>93</v>
      </c>
      <c r="AM1260" t="s">
        <v>107</v>
      </c>
      <c r="AQ1260">
        <v>0</v>
      </c>
      <c r="AT1260">
        <v>0</v>
      </c>
      <c r="AU1260">
        <v>0.85</v>
      </c>
      <c r="AV1260">
        <v>85000</v>
      </c>
      <c r="AW1260" t="s">
        <v>107</v>
      </c>
      <c r="AX1260">
        <v>3</v>
      </c>
      <c r="AY1260">
        <v>45</v>
      </c>
      <c r="AZ1260" s="1">
        <v>44001</v>
      </c>
      <c r="BA1260">
        <v>2020</v>
      </c>
      <c r="BB1260">
        <v>2021</v>
      </c>
      <c r="BC1260" t="s">
        <v>200</v>
      </c>
      <c r="BD1260" s="5">
        <f>VLOOKUP(BC1260,'unit cost'!$A$2:$B$17,2,FALSE)</f>
        <v>0.85</v>
      </c>
      <c r="BE1260" s="5">
        <f t="shared" si="20"/>
        <v>85000</v>
      </c>
    </row>
    <row r="1261" spans="1:57" ht="14.4" x14ac:dyDescent="0.3">
      <c r="A1261" t="s">
        <v>873</v>
      </c>
      <c r="C1261">
        <v>457</v>
      </c>
      <c r="D1261" t="s">
        <v>135</v>
      </c>
      <c r="E1261" t="s">
        <v>94</v>
      </c>
      <c r="F1261" t="s">
        <v>55</v>
      </c>
      <c r="G1261">
        <v>39996</v>
      </c>
      <c r="H1261">
        <v>1</v>
      </c>
      <c r="I1261">
        <v>39996</v>
      </c>
      <c r="J1261" s="1">
        <v>44377</v>
      </c>
      <c r="K1261" s="1">
        <v>44267</v>
      </c>
      <c r="N1261" s="1">
        <v>44377</v>
      </c>
      <c r="O1261" t="s">
        <v>80</v>
      </c>
      <c r="P1261" t="s">
        <v>57</v>
      </c>
      <c r="Q1261" s="1">
        <v>44267</v>
      </c>
      <c r="T1261">
        <v>0</v>
      </c>
      <c r="U1261" t="b">
        <v>0</v>
      </c>
      <c r="V1261" t="s">
        <v>57</v>
      </c>
      <c r="W1261" t="s">
        <v>94</v>
      </c>
      <c r="X1261" t="s">
        <v>872</v>
      </c>
      <c r="Y1261" t="s">
        <v>873</v>
      </c>
      <c r="Z1261" t="s">
        <v>253</v>
      </c>
      <c r="AA1261" t="s">
        <v>60</v>
      </c>
      <c r="AB1261" t="s">
        <v>61</v>
      </c>
      <c r="AC1261">
        <v>2021</v>
      </c>
      <c r="AD1261" t="s">
        <v>876</v>
      </c>
      <c r="AE1261" t="s">
        <v>881</v>
      </c>
      <c r="AF1261">
        <v>6</v>
      </c>
      <c r="AG1261">
        <v>2021</v>
      </c>
      <c r="AH1261" t="s">
        <v>94</v>
      </c>
      <c r="AI1261" t="s">
        <v>135</v>
      </c>
      <c r="AJ1261" t="s">
        <v>839</v>
      </c>
      <c r="AK1261" t="s">
        <v>137</v>
      </c>
      <c r="AL1261" t="s">
        <v>93</v>
      </c>
      <c r="AM1261" t="s">
        <v>138</v>
      </c>
      <c r="AQ1261">
        <v>0</v>
      </c>
      <c r="AT1261">
        <v>0</v>
      </c>
      <c r="AU1261">
        <v>0.3</v>
      </c>
      <c r="AV1261">
        <v>11998.8</v>
      </c>
      <c r="AW1261" t="s">
        <v>131</v>
      </c>
      <c r="AX1261">
        <v>3</v>
      </c>
      <c r="AY1261">
        <v>17</v>
      </c>
      <c r="AZ1261" s="1">
        <v>44258</v>
      </c>
      <c r="BA1261">
        <v>2021</v>
      </c>
      <c r="BB1261">
        <v>2021</v>
      </c>
      <c r="BC1261" t="s">
        <v>139</v>
      </c>
      <c r="BD1261" s="5">
        <f>VLOOKUP(BC1261,'unit cost'!$A$2:$B$17,2,FALSE)</f>
        <v>0.32800000000000001</v>
      </c>
      <c r="BE1261" s="5">
        <f t="shared" si="20"/>
        <v>13118.688</v>
      </c>
    </row>
    <row r="1262" spans="1:57" ht="14.4" x14ac:dyDescent="0.3">
      <c r="A1262" t="s">
        <v>873</v>
      </c>
      <c r="C1262">
        <v>458</v>
      </c>
      <c r="D1262" t="s">
        <v>119</v>
      </c>
      <c r="E1262" t="s">
        <v>94</v>
      </c>
      <c r="F1262" t="s">
        <v>55</v>
      </c>
      <c r="G1262">
        <v>71510</v>
      </c>
      <c r="H1262">
        <v>1</v>
      </c>
      <c r="I1262">
        <v>71510</v>
      </c>
      <c r="J1262" s="1">
        <v>44286</v>
      </c>
      <c r="K1262" s="1">
        <v>44267</v>
      </c>
      <c r="N1262" s="1">
        <v>44286</v>
      </c>
      <c r="O1262" t="s">
        <v>251</v>
      </c>
      <c r="P1262" t="s">
        <v>57</v>
      </c>
      <c r="Q1262" s="1">
        <v>44267</v>
      </c>
      <c r="T1262">
        <v>0</v>
      </c>
      <c r="U1262" t="b">
        <v>1</v>
      </c>
      <c r="V1262" t="s">
        <v>57</v>
      </c>
      <c r="W1262" t="s">
        <v>94</v>
      </c>
      <c r="X1262" t="s">
        <v>872</v>
      </c>
      <c r="Y1262" t="s">
        <v>873</v>
      </c>
      <c r="Z1262" t="s">
        <v>253</v>
      </c>
      <c r="AA1262" t="s">
        <v>60</v>
      </c>
      <c r="AB1262" t="s">
        <v>61</v>
      </c>
      <c r="AC1262">
        <v>2021</v>
      </c>
      <c r="AD1262" t="s">
        <v>876</v>
      </c>
      <c r="AE1262" t="s">
        <v>877</v>
      </c>
      <c r="AF1262">
        <v>3</v>
      </c>
      <c r="AG1262">
        <v>2021</v>
      </c>
      <c r="AH1262" t="s">
        <v>94</v>
      </c>
      <c r="AI1262" t="s">
        <v>119</v>
      </c>
      <c r="AJ1262" t="s">
        <v>711</v>
      </c>
      <c r="AK1262" t="s">
        <v>121</v>
      </c>
      <c r="AL1262" t="s">
        <v>93</v>
      </c>
      <c r="AM1262" t="s">
        <v>122</v>
      </c>
      <c r="AQ1262">
        <v>0</v>
      </c>
      <c r="AT1262">
        <v>0</v>
      </c>
      <c r="AU1262">
        <v>8.5</v>
      </c>
      <c r="AV1262">
        <v>607835</v>
      </c>
      <c r="AW1262" t="s">
        <v>123</v>
      </c>
      <c r="AX1262">
        <v>3</v>
      </c>
      <c r="AY1262">
        <v>14</v>
      </c>
      <c r="AZ1262" s="1">
        <v>44188</v>
      </c>
      <c r="BA1262">
        <v>2021</v>
      </c>
      <c r="BB1262">
        <v>2021</v>
      </c>
      <c r="BC1262" t="s">
        <v>124</v>
      </c>
      <c r="BD1262" s="5">
        <f>VLOOKUP(BC1262,'unit cost'!$A$2:$B$17,2,FALSE)</f>
        <v>8.5</v>
      </c>
      <c r="BE1262" s="5">
        <f t="shared" si="20"/>
        <v>607835</v>
      </c>
    </row>
    <row r="1263" spans="1:57" ht="14.4" x14ac:dyDescent="0.3">
      <c r="A1263" t="s">
        <v>873</v>
      </c>
      <c r="C1263">
        <v>459</v>
      </c>
      <c r="D1263" t="s">
        <v>104</v>
      </c>
      <c r="E1263" t="s">
        <v>68</v>
      </c>
      <c r="F1263" t="s">
        <v>66</v>
      </c>
      <c r="G1263">
        <v>350000</v>
      </c>
      <c r="H1263">
        <v>1</v>
      </c>
      <c r="I1263">
        <v>350000</v>
      </c>
      <c r="J1263" s="1">
        <v>44469</v>
      </c>
      <c r="K1263" s="1">
        <v>44469</v>
      </c>
      <c r="N1263" s="1">
        <v>44469</v>
      </c>
      <c r="O1263" t="s">
        <v>69</v>
      </c>
      <c r="P1263" t="s">
        <v>67</v>
      </c>
      <c r="Q1263" s="1">
        <v>44267</v>
      </c>
      <c r="T1263">
        <v>0</v>
      </c>
      <c r="U1263" t="b">
        <v>0</v>
      </c>
      <c r="V1263">
        <v>459</v>
      </c>
      <c r="W1263" t="s">
        <v>68</v>
      </c>
      <c r="X1263" t="s">
        <v>872</v>
      </c>
      <c r="Y1263" t="s">
        <v>873</v>
      </c>
      <c r="Z1263" t="s">
        <v>253</v>
      </c>
      <c r="AA1263" t="s">
        <v>60</v>
      </c>
      <c r="AB1263" t="s">
        <v>61</v>
      </c>
      <c r="AC1263">
        <v>2021</v>
      </c>
      <c r="AD1263" t="s">
        <v>876</v>
      </c>
      <c r="AE1263" t="s">
        <v>879</v>
      </c>
      <c r="AF1263">
        <v>9</v>
      </c>
      <c r="AG1263">
        <v>2021</v>
      </c>
      <c r="AH1263" t="s">
        <v>70</v>
      </c>
      <c r="AI1263" t="s">
        <v>104</v>
      </c>
      <c r="AJ1263" t="s">
        <v>837</v>
      </c>
      <c r="AK1263" t="s">
        <v>106</v>
      </c>
      <c r="AL1263" t="s">
        <v>93</v>
      </c>
      <c r="AM1263" t="s">
        <v>107</v>
      </c>
      <c r="AQ1263">
        <v>0</v>
      </c>
      <c r="AT1263">
        <v>0</v>
      </c>
      <c r="AU1263">
        <v>0.78</v>
      </c>
      <c r="AV1263">
        <v>273000</v>
      </c>
      <c r="AW1263" t="s">
        <v>107</v>
      </c>
      <c r="AX1263">
        <v>3</v>
      </c>
      <c r="AY1263">
        <v>45</v>
      </c>
      <c r="AZ1263" s="1">
        <v>44154</v>
      </c>
      <c r="BA1263">
        <v>2021</v>
      </c>
      <c r="BB1263">
        <v>2021</v>
      </c>
      <c r="BC1263" t="s">
        <v>108</v>
      </c>
      <c r="BD1263" s="5">
        <f>VLOOKUP(BC1263,'unit cost'!$A$2:$B$17,2,FALSE)</f>
        <v>0.82799999999999996</v>
      </c>
      <c r="BE1263" s="5">
        <f t="shared" si="20"/>
        <v>289800</v>
      </c>
    </row>
    <row r="1264" spans="1:57" ht="14.4" x14ac:dyDescent="0.3">
      <c r="A1264" t="s">
        <v>873</v>
      </c>
      <c r="C1264">
        <v>462</v>
      </c>
      <c r="D1264" t="s">
        <v>213</v>
      </c>
      <c r="E1264" t="s">
        <v>68</v>
      </c>
      <c r="F1264" t="s">
        <v>66</v>
      </c>
      <c r="G1264">
        <v>49113</v>
      </c>
      <c r="H1264">
        <v>1</v>
      </c>
      <c r="I1264">
        <v>49113</v>
      </c>
      <c r="J1264" s="1">
        <v>44620</v>
      </c>
      <c r="K1264" s="1">
        <v>44620</v>
      </c>
      <c r="N1264" s="1">
        <v>44620</v>
      </c>
      <c r="O1264" t="s">
        <v>69</v>
      </c>
      <c r="P1264" t="s">
        <v>67</v>
      </c>
      <c r="Q1264" s="1">
        <v>44267</v>
      </c>
      <c r="T1264">
        <v>0</v>
      </c>
      <c r="U1264" t="b">
        <v>0</v>
      </c>
      <c r="V1264">
        <v>462</v>
      </c>
      <c r="W1264" t="s">
        <v>66</v>
      </c>
      <c r="X1264" t="s">
        <v>872</v>
      </c>
      <c r="Y1264" t="s">
        <v>873</v>
      </c>
      <c r="Z1264" t="s">
        <v>253</v>
      </c>
      <c r="AA1264" t="s">
        <v>60</v>
      </c>
      <c r="AB1264" t="s">
        <v>61</v>
      </c>
      <c r="AC1264">
        <v>2021</v>
      </c>
      <c r="AD1264" t="s">
        <v>876</v>
      </c>
      <c r="AE1264" t="s">
        <v>885</v>
      </c>
      <c r="AF1264">
        <v>2</v>
      </c>
      <c r="AG1264">
        <v>2022</v>
      </c>
      <c r="AH1264" t="s">
        <v>70</v>
      </c>
      <c r="AI1264" t="s">
        <v>213</v>
      </c>
      <c r="AJ1264" t="s">
        <v>886</v>
      </c>
      <c r="AK1264" t="s">
        <v>215</v>
      </c>
      <c r="AL1264" t="s">
        <v>93</v>
      </c>
      <c r="AM1264" t="s">
        <v>122</v>
      </c>
      <c r="AQ1264">
        <v>0</v>
      </c>
      <c r="AT1264">
        <v>0</v>
      </c>
      <c r="AU1264">
        <v>8.5</v>
      </c>
      <c r="AV1264">
        <v>417460.5</v>
      </c>
      <c r="AW1264" t="s">
        <v>123</v>
      </c>
      <c r="AX1264">
        <v>3</v>
      </c>
      <c r="AY1264">
        <v>40</v>
      </c>
      <c r="AZ1264" s="1">
        <v>44340</v>
      </c>
      <c r="BA1264">
        <v>2021</v>
      </c>
      <c r="BB1264">
        <v>2022</v>
      </c>
      <c r="BC1264" t="s">
        <v>216</v>
      </c>
      <c r="BD1264" s="5">
        <f>VLOOKUP(BC1264,'unit cost'!$A$2:$B$17,2,FALSE)</f>
        <v>8.5</v>
      </c>
      <c r="BE1264" s="5">
        <f t="shared" si="20"/>
        <v>417460.5</v>
      </c>
    </row>
    <row r="1265" spans="1:60" ht="14.4" x14ac:dyDescent="0.3">
      <c r="A1265" t="s">
        <v>873</v>
      </c>
      <c r="C1265">
        <v>463</v>
      </c>
      <c r="D1265" t="s">
        <v>127</v>
      </c>
      <c r="E1265" t="s">
        <v>68</v>
      </c>
      <c r="F1265" t="s">
        <v>66</v>
      </c>
      <c r="G1265">
        <v>284131</v>
      </c>
      <c r="H1265">
        <v>1</v>
      </c>
      <c r="I1265">
        <v>284131</v>
      </c>
      <c r="J1265" s="1">
        <v>44592</v>
      </c>
      <c r="K1265" s="1">
        <v>44592</v>
      </c>
      <c r="N1265" s="1">
        <v>44592</v>
      </c>
      <c r="O1265" t="s">
        <v>69</v>
      </c>
      <c r="P1265" t="s">
        <v>67</v>
      </c>
      <c r="Q1265" s="1">
        <v>44268</v>
      </c>
      <c r="T1265">
        <v>0</v>
      </c>
      <c r="U1265" t="b">
        <v>0</v>
      </c>
      <c r="V1265">
        <v>463</v>
      </c>
      <c r="W1265" t="s">
        <v>66</v>
      </c>
      <c r="X1265" t="s">
        <v>872</v>
      </c>
      <c r="Y1265" t="s">
        <v>873</v>
      </c>
      <c r="Z1265" t="s">
        <v>253</v>
      </c>
      <c r="AA1265" t="s">
        <v>60</v>
      </c>
      <c r="AB1265" t="s">
        <v>61</v>
      </c>
      <c r="AC1265">
        <v>2021</v>
      </c>
      <c r="AD1265" t="s">
        <v>876</v>
      </c>
      <c r="AE1265" t="s">
        <v>878</v>
      </c>
      <c r="AF1265">
        <v>1</v>
      </c>
      <c r="AG1265">
        <v>2022</v>
      </c>
      <c r="AH1265" t="s">
        <v>70</v>
      </c>
      <c r="AI1265" t="s">
        <v>127</v>
      </c>
      <c r="AJ1265" t="s">
        <v>833</v>
      </c>
      <c r="AK1265" t="s">
        <v>129</v>
      </c>
      <c r="AL1265" t="s">
        <v>93</v>
      </c>
      <c r="AM1265" t="s">
        <v>130</v>
      </c>
      <c r="AQ1265">
        <v>0</v>
      </c>
      <c r="AT1265">
        <v>0</v>
      </c>
      <c r="AU1265">
        <v>0.26</v>
      </c>
      <c r="AV1265">
        <v>73874.06</v>
      </c>
      <c r="AW1265" t="s">
        <v>131</v>
      </c>
      <c r="AX1265">
        <v>3</v>
      </c>
      <c r="AY1265">
        <v>17</v>
      </c>
      <c r="AZ1265" s="1">
        <v>44473</v>
      </c>
      <c r="BA1265">
        <v>2022</v>
      </c>
      <c r="BB1265">
        <v>2022</v>
      </c>
      <c r="BC1265" t="s">
        <v>132</v>
      </c>
      <c r="BD1265" s="5">
        <f>VLOOKUP(BC1265,'unit cost'!$A$2:$B$17,2,FALSE)</f>
        <v>0.26300000000000001</v>
      </c>
      <c r="BE1265" s="5">
        <f t="shared" si="20"/>
        <v>74726.453000000009</v>
      </c>
    </row>
    <row r="1266" spans="1:60" ht="14.4" x14ac:dyDescent="0.3">
      <c r="A1266" t="s">
        <v>2713</v>
      </c>
      <c r="C1266">
        <v>1</v>
      </c>
      <c r="D1266" t="s">
        <v>104</v>
      </c>
      <c r="E1266" t="s">
        <v>93</v>
      </c>
      <c r="F1266" t="s">
        <v>55</v>
      </c>
      <c r="G1266">
        <v>324000</v>
      </c>
      <c r="H1266">
        <v>1</v>
      </c>
      <c r="I1266">
        <v>324000</v>
      </c>
      <c r="J1266" s="1">
        <v>44088</v>
      </c>
      <c r="K1266" s="1">
        <v>43886</v>
      </c>
      <c r="N1266" s="1">
        <v>44088</v>
      </c>
      <c r="O1266" t="s">
        <v>56</v>
      </c>
      <c r="P1266" t="s">
        <v>57</v>
      </c>
      <c r="Q1266" s="1">
        <v>44172</v>
      </c>
      <c r="T1266">
        <v>0</v>
      </c>
      <c r="U1266" t="b">
        <v>0</v>
      </c>
      <c r="V1266" t="s">
        <v>949</v>
      </c>
      <c r="W1266" t="s">
        <v>83</v>
      </c>
      <c r="X1266" t="s">
        <v>872</v>
      </c>
      <c r="Y1266" t="s">
        <v>873</v>
      </c>
      <c r="Z1266" t="s">
        <v>253</v>
      </c>
      <c r="AA1266" t="s">
        <v>646</v>
      </c>
      <c r="AB1266" t="s">
        <v>61</v>
      </c>
      <c r="AC1266">
        <v>2021</v>
      </c>
      <c r="AD1266" t="s">
        <v>950</v>
      </c>
      <c r="AE1266" t="s">
        <v>951</v>
      </c>
      <c r="AF1266">
        <v>9</v>
      </c>
      <c r="AG1266">
        <v>2020</v>
      </c>
      <c r="AH1266" t="s">
        <v>86</v>
      </c>
      <c r="AI1266" t="s">
        <v>104</v>
      </c>
      <c r="AJ1266" t="s">
        <v>952</v>
      </c>
      <c r="AK1266" t="s">
        <v>106</v>
      </c>
      <c r="AL1266" t="s">
        <v>93</v>
      </c>
      <c r="AM1266" t="s">
        <v>107</v>
      </c>
      <c r="AQ1266">
        <v>0</v>
      </c>
      <c r="AT1266">
        <v>0</v>
      </c>
      <c r="AU1266">
        <v>0.78</v>
      </c>
      <c r="AV1266">
        <v>252720</v>
      </c>
      <c r="AW1266" t="s">
        <v>107</v>
      </c>
      <c r="AX1266">
        <v>3</v>
      </c>
      <c r="AY1266">
        <v>45</v>
      </c>
      <c r="AZ1266" s="1">
        <v>43773</v>
      </c>
      <c r="BA1266">
        <v>2020</v>
      </c>
      <c r="BB1266">
        <v>2020</v>
      </c>
      <c r="BC1266" t="s">
        <v>108</v>
      </c>
      <c r="BD1266" s="5">
        <f>VLOOKUP(BC1266,'unit cost'!$A$2:$B$17,2,FALSE)</f>
        <v>0.82799999999999996</v>
      </c>
      <c r="BE1266" s="5">
        <f t="shared" si="20"/>
        <v>268272</v>
      </c>
    </row>
    <row r="1267" spans="1:60" ht="14.4" x14ac:dyDescent="0.3">
      <c r="A1267" s="6" t="s">
        <v>2713</v>
      </c>
      <c r="C1267">
        <v>2</v>
      </c>
      <c r="D1267" t="s">
        <v>340</v>
      </c>
      <c r="E1267" t="s">
        <v>93</v>
      </c>
      <c r="F1267" t="s">
        <v>55</v>
      </c>
      <c r="G1267">
        <v>504000</v>
      </c>
      <c r="H1267">
        <v>1</v>
      </c>
      <c r="I1267">
        <v>504000</v>
      </c>
      <c r="J1267" s="1">
        <v>44085</v>
      </c>
      <c r="K1267" s="1">
        <v>43886</v>
      </c>
      <c r="N1267" s="1">
        <v>44085</v>
      </c>
      <c r="O1267" t="s">
        <v>56</v>
      </c>
      <c r="P1267" t="s">
        <v>57</v>
      </c>
      <c r="Q1267" s="1">
        <v>44088</v>
      </c>
      <c r="T1267">
        <v>0</v>
      </c>
      <c r="U1267" t="b">
        <v>0</v>
      </c>
      <c r="V1267" t="s">
        <v>953</v>
      </c>
      <c r="W1267" t="s">
        <v>83</v>
      </c>
      <c r="X1267" t="s">
        <v>872</v>
      </c>
      <c r="Y1267" t="s">
        <v>873</v>
      </c>
      <c r="Z1267" t="s">
        <v>253</v>
      </c>
      <c r="AA1267" t="s">
        <v>646</v>
      </c>
      <c r="AB1267" t="s">
        <v>61</v>
      </c>
      <c r="AC1267">
        <v>2021</v>
      </c>
      <c r="AD1267" t="s">
        <v>950</v>
      </c>
      <c r="AE1267" t="s">
        <v>954</v>
      </c>
      <c r="AF1267">
        <v>9</v>
      </c>
      <c r="AG1267">
        <v>2020</v>
      </c>
      <c r="AH1267" t="s">
        <v>86</v>
      </c>
      <c r="AI1267" t="s">
        <v>340</v>
      </c>
      <c r="AJ1267" t="s">
        <v>955</v>
      </c>
      <c r="AK1267" t="s">
        <v>343</v>
      </c>
      <c r="AL1267" t="s">
        <v>93</v>
      </c>
      <c r="AM1267" t="s">
        <v>130</v>
      </c>
      <c r="AQ1267">
        <v>0</v>
      </c>
      <c r="AT1267">
        <v>0</v>
      </c>
      <c r="AU1267">
        <v>0.26</v>
      </c>
      <c r="AV1267">
        <v>131040</v>
      </c>
      <c r="AW1267" t="s">
        <v>131</v>
      </c>
      <c r="AX1267">
        <v>3</v>
      </c>
      <c r="AY1267">
        <v>17</v>
      </c>
      <c r="AZ1267" s="1">
        <v>43966</v>
      </c>
      <c r="BA1267">
        <v>2020</v>
      </c>
      <c r="BB1267">
        <v>2020</v>
      </c>
      <c r="BC1267" t="s">
        <v>652</v>
      </c>
      <c r="BD1267" s="5">
        <f>VLOOKUP(BC1267,'unit cost'!$A$2:$B$17,2,FALSE)</f>
        <v>0.26300000000000001</v>
      </c>
      <c r="BE1267" s="5">
        <f t="shared" si="20"/>
        <v>132552</v>
      </c>
    </row>
    <row r="1268" spans="1:60" ht="14.4" x14ac:dyDescent="0.3">
      <c r="A1268" s="6" t="s">
        <v>2713</v>
      </c>
      <c r="C1268">
        <v>3</v>
      </c>
      <c r="D1268" t="s">
        <v>874</v>
      </c>
      <c r="E1268" t="s">
        <v>93</v>
      </c>
      <c r="F1268" t="s">
        <v>55</v>
      </c>
      <c r="G1268">
        <v>2867</v>
      </c>
      <c r="H1268">
        <v>3000</v>
      </c>
      <c r="I1268">
        <v>8601000</v>
      </c>
      <c r="J1268" s="1">
        <v>44114</v>
      </c>
      <c r="K1268" s="1">
        <v>43886</v>
      </c>
      <c r="N1268" s="1">
        <v>44114</v>
      </c>
      <c r="O1268" t="s">
        <v>56</v>
      </c>
      <c r="P1268" t="s">
        <v>956</v>
      </c>
      <c r="Q1268" s="1">
        <v>44172</v>
      </c>
      <c r="T1268">
        <v>0</v>
      </c>
      <c r="U1268" t="b">
        <v>1</v>
      </c>
      <c r="V1268" t="s">
        <v>957</v>
      </c>
      <c r="W1268" t="s">
        <v>83</v>
      </c>
      <c r="X1268" t="s">
        <v>872</v>
      </c>
      <c r="Y1268" t="s">
        <v>873</v>
      </c>
      <c r="Z1268" t="s">
        <v>253</v>
      </c>
      <c r="AA1268" t="s">
        <v>646</v>
      </c>
      <c r="AB1268" t="s">
        <v>61</v>
      </c>
      <c r="AC1268">
        <v>2021</v>
      </c>
      <c r="AD1268" t="s">
        <v>950</v>
      </c>
      <c r="AE1268" t="s">
        <v>958</v>
      </c>
      <c r="AF1268">
        <v>10</v>
      </c>
      <c r="AG1268">
        <v>2020</v>
      </c>
      <c r="AH1268" t="s">
        <v>86</v>
      </c>
      <c r="AI1268" t="s">
        <v>874</v>
      </c>
      <c r="AJ1268" t="s">
        <v>959</v>
      </c>
      <c r="AK1268" t="s">
        <v>875</v>
      </c>
      <c r="AL1268" t="s">
        <v>93</v>
      </c>
      <c r="AM1268" t="s">
        <v>74</v>
      </c>
      <c r="AQ1268">
        <v>0</v>
      </c>
      <c r="AT1268">
        <v>0</v>
      </c>
      <c r="AU1268">
        <v>71.260000000000005</v>
      </c>
      <c r="AV1268">
        <v>612907260</v>
      </c>
      <c r="AW1268" t="s">
        <v>90</v>
      </c>
      <c r="AX1268">
        <v>1</v>
      </c>
      <c r="AY1268">
        <v>39</v>
      </c>
      <c r="AZ1268" s="1">
        <v>43841</v>
      </c>
      <c r="BA1268">
        <v>2020</v>
      </c>
      <c r="BB1268">
        <v>2020</v>
      </c>
      <c r="BC1268" t="s">
        <v>91</v>
      </c>
      <c r="BD1268" s="5">
        <f>VLOOKUP(BC1268,'unit cost'!$A$2:$B$17,2,FALSE)</f>
        <v>3.0300000000000001E-2</v>
      </c>
      <c r="BE1268" s="5">
        <f t="shared" si="20"/>
        <v>86.870100000000008</v>
      </c>
    </row>
    <row r="1269" spans="1:60" ht="14.4" x14ac:dyDescent="0.3">
      <c r="A1269" s="6" t="s">
        <v>2713</v>
      </c>
      <c r="C1269">
        <v>12</v>
      </c>
      <c r="D1269" t="s">
        <v>874</v>
      </c>
      <c r="E1269" t="s">
        <v>93</v>
      </c>
      <c r="F1269" t="s">
        <v>55</v>
      </c>
      <c r="G1269">
        <v>839</v>
      </c>
      <c r="H1269">
        <v>3000</v>
      </c>
      <c r="I1269">
        <v>2517000</v>
      </c>
      <c r="J1269" s="1">
        <v>44138</v>
      </c>
      <c r="K1269" s="1">
        <v>44286</v>
      </c>
      <c r="N1269" s="1">
        <v>44138</v>
      </c>
      <c r="O1269" t="s">
        <v>56</v>
      </c>
      <c r="P1269" t="s">
        <v>960</v>
      </c>
      <c r="Q1269" s="1">
        <v>44172</v>
      </c>
      <c r="T1269">
        <v>0</v>
      </c>
      <c r="U1269" t="b">
        <v>1</v>
      </c>
      <c r="V1269" t="s">
        <v>961</v>
      </c>
      <c r="W1269" t="s">
        <v>83</v>
      </c>
      <c r="X1269" t="s">
        <v>872</v>
      </c>
      <c r="Y1269" t="s">
        <v>873</v>
      </c>
      <c r="Z1269" t="s">
        <v>253</v>
      </c>
      <c r="AA1269" t="s">
        <v>646</v>
      </c>
      <c r="AB1269" t="s">
        <v>61</v>
      </c>
      <c r="AC1269">
        <v>2021</v>
      </c>
      <c r="AD1269" t="s">
        <v>950</v>
      </c>
      <c r="AE1269" t="s">
        <v>958</v>
      </c>
      <c r="AF1269">
        <v>11</v>
      </c>
      <c r="AG1269">
        <v>2020</v>
      </c>
      <c r="AH1269" t="s">
        <v>86</v>
      </c>
      <c r="AI1269" t="s">
        <v>874</v>
      </c>
      <c r="AJ1269" t="s">
        <v>959</v>
      </c>
      <c r="AK1269" t="s">
        <v>875</v>
      </c>
      <c r="AL1269" t="s">
        <v>93</v>
      </c>
      <c r="AM1269" t="s">
        <v>74</v>
      </c>
      <c r="AQ1269">
        <v>0</v>
      </c>
      <c r="AT1269">
        <v>0</v>
      </c>
      <c r="AU1269">
        <v>71.260000000000005</v>
      </c>
      <c r="AV1269">
        <v>179361420</v>
      </c>
      <c r="AW1269" t="s">
        <v>90</v>
      </c>
      <c r="AX1269">
        <v>1</v>
      </c>
      <c r="AY1269">
        <v>39</v>
      </c>
      <c r="AZ1269" s="1">
        <v>43865</v>
      </c>
      <c r="BA1269">
        <v>2020</v>
      </c>
      <c r="BB1269">
        <v>2020</v>
      </c>
      <c r="BC1269" t="s">
        <v>91</v>
      </c>
      <c r="BD1269" s="5">
        <f>VLOOKUP(BC1269,'unit cost'!$A$2:$B$17,2,FALSE)</f>
        <v>3.0300000000000001E-2</v>
      </c>
      <c r="BE1269" s="5">
        <f t="shared" si="20"/>
        <v>25.421700000000001</v>
      </c>
    </row>
    <row r="1270" spans="1:60" ht="14.4" x14ac:dyDescent="0.3">
      <c r="A1270" s="6" t="s">
        <v>2713</v>
      </c>
      <c r="C1270">
        <v>15</v>
      </c>
      <c r="D1270" t="s">
        <v>104</v>
      </c>
      <c r="E1270" t="s">
        <v>93</v>
      </c>
      <c r="F1270" t="s">
        <v>55</v>
      </c>
      <c r="G1270">
        <v>778949</v>
      </c>
      <c r="H1270">
        <v>1</v>
      </c>
      <c r="I1270">
        <v>778949</v>
      </c>
      <c r="J1270" s="1">
        <v>44347</v>
      </c>
      <c r="K1270" s="1">
        <v>44085</v>
      </c>
      <c r="N1270" s="1">
        <v>44347</v>
      </c>
      <c r="O1270" t="s">
        <v>80</v>
      </c>
      <c r="P1270" t="s">
        <v>962</v>
      </c>
      <c r="Q1270" s="1">
        <v>44172</v>
      </c>
      <c r="T1270">
        <v>0</v>
      </c>
      <c r="U1270" t="b">
        <v>1</v>
      </c>
      <c r="V1270" t="s">
        <v>963</v>
      </c>
      <c r="W1270" t="s">
        <v>83</v>
      </c>
      <c r="X1270" t="s">
        <v>872</v>
      </c>
      <c r="Y1270" t="s">
        <v>873</v>
      </c>
      <c r="Z1270" t="s">
        <v>253</v>
      </c>
      <c r="AA1270" t="s">
        <v>646</v>
      </c>
      <c r="AB1270" t="s">
        <v>61</v>
      </c>
      <c r="AC1270">
        <v>2021</v>
      </c>
      <c r="AD1270" t="s">
        <v>950</v>
      </c>
      <c r="AE1270" t="s">
        <v>951</v>
      </c>
      <c r="AF1270">
        <v>5</v>
      </c>
      <c r="AG1270">
        <v>2021</v>
      </c>
      <c r="AH1270" t="s">
        <v>86</v>
      </c>
      <c r="AI1270" t="s">
        <v>104</v>
      </c>
      <c r="AJ1270" t="s">
        <v>952</v>
      </c>
      <c r="AK1270" t="s">
        <v>106</v>
      </c>
      <c r="AL1270" t="s">
        <v>93</v>
      </c>
      <c r="AM1270" t="s">
        <v>107</v>
      </c>
      <c r="AQ1270">
        <v>0</v>
      </c>
      <c r="AT1270">
        <v>0</v>
      </c>
      <c r="AU1270">
        <v>0.78</v>
      </c>
      <c r="AV1270">
        <v>607580.22</v>
      </c>
      <c r="AW1270" t="s">
        <v>107</v>
      </c>
      <c r="AX1270">
        <v>3</v>
      </c>
      <c r="AY1270">
        <v>45</v>
      </c>
      <c r="AZ1270" s="1">
        <v>44032</v>
      </c>
      <c r="BA1270">
        <v>2020</v>
      </c>
      <c r="BB1270">
        <v>2021</v>
      </c>
      <c r="BC1270" t="s">
        <v>108</v>
      </c>
      <c r="BD1270" s="5">
        <f>VLOOKUP(BC1270,'unit cost'!$A$2:$B$17,2,FALSE)</f>
        <v>0.82799999999999996</v>
      </c>
      <c r="BE1270" s="5">
        <f t="shared" si="20"/>
        <v>644969.772</v>
      </c>
    </row>
    <row r="1271" spans="1:60" ht="14.4" x14ac:dyDescent="0.3">
      <c r="A1271" s="6" t="s">
        <v>2713</v>
      </c>
      <c r="C1271">
        <v>16</v>
      </c>
      <c r="D1271" t="s">
        <v>340</v>
      </c>
      <c r="E1271" t="s">
        <v>93</v>
      </c>
      <c r="F1271" t="s">
        <v>55</v>
      </c>
      <c r="G1271">
        <v>1441789</v>
      </c>
      <c r="H1271">
        <v>1</v>
      </c>
      <c r="I1271">
        <v>1441789</v>
      </c>
      <c r="J1271" s="1">
        <v>44307</v>
      </c>
      <c r="K1271" s="1">
        <v>44085</v>
      </c>
      <c r="N1271" s="1">
        <v>44307</v>
      </c>
      <c r="O1271" t="s">
        <v>80</v>
      </c>
      <c r="P1271" t="s">
        <v>964</v>
      </c>
      <c r="Q1271" s="1">
        <v>44266</v>
      </c>
      <c r="T1271">
        <v>0</v>
      </c>
      <c r="U1271" t="b">
        <v>1</v>
      </c>
      <c r="V1271" t="s">
        <v>965</v>
      </c>
      <c r="W1271" t="s">
        <v>83</v>
      </c>
      <c r="X1271" t="s">
        <v>872</v>
      </c>
      <c r="Y1271" t="s">
        <v>873</v>
      </c>
      <c r="Z1271" t="s">
        <v>253</v>
      </c>
      <c r="AA1271" t="s">
        <v>646</v>
      </c>
      <c r="AB1271" t="s">
        <v>61</v>
      </c>
      <c r="AC1271">
        <v>2021</v>
      </c>
      <c r="AD1271" t="s">
        <v>950</v>
      </c>
      <c r="AE1271" t="s">
        <v>954</v>
      </c>
      <c r="AF1271">
        <v>4</v>
      </c>
      <c r="AG1271">
        <v>2021</v>
      </c>
      <c r="AH1271" t="s">
        <v>86</v>
      </c>
      <c r="AI1271" t="s">
        <v>340</v>
      </c>
      <c r="AJ1271" t="s">
        <v>955</v>
      </c>
      <c r="AK1271" t="s">
        <v>343</v>
      </c>
      <c r="AL1271" t="s">
        <v>93</v>
      </c>
      <c r="AM1271" t="s">
        <v>130</v>
      </c>
      <c r="AQ1271">
        <v>0</v>
      </c>
      <c r="AT1271">
        <v>0</v>
      </c>
      <c r="AU1271">
        <v>0.26</v>
      </c>
      <c r="AV1271">
        <v>374865.14</v>
      </c>
      <c r="AW1271" t="s">
        <v>131</v>
      </c>
      <c r="AX1271">
        <v>3</v>
      </c>
      <c r="AY1271">
        <v>17</v>
      </c>
      <c r="AZ1271" s="1">
        <v>44188</v>
      </c>
      <c r="BA1271">
        <v>2021</v>
      </c>
      <c r="BB1271">
        <v>2021</v>
      </c>
      <c r="BC1271" t="s">
        <v>652</v>
      </c>
      <c r="BD1271" s="5">
        <f>VLOOKUP(BC1271,'unit cost'!$A$2:$B$17,2,FALSE)</f>
        <v>0.26300000000000001</v>
      </c>
      <c r="BE1271" s="5">
        <f t="shared" si="20"/>
        <v>379190.50700000004</v>
      </c>
    </row>
    <row r="1272" spans="1:60" ht="14.4" x14ac:dyDescent="0.3">
      <c r="A1272" s="6" t="s">
        <v>2713</v>
      </c>
      <c r="C1272">
        <v>17</v>
      </c>
      <c r="D1272" t="s">
        <v>874</v>
      </c>
      <c r="E1272" t="s">
        <v>93</v>
      </c>
      <c r="F1272" t="s">
        <v>55</v>
      </c>
      <c r="G1272">
        <v>4500</v>
      </c>
      <c r="H1272">
        <v>3000</v>
      </c>
      <c r="I1272">
        <v>13500000</v>
      </c>
      <c r="J1272" s="1">
        <v>44347</v>
      </c>
      <c r="K1272" s="1">
        <v>44085</v>
      </c>
      <c r="N1272" s="1">
        <v>44347</v>
      </c>
      <c r="O1272" t="s">
        <v>80</v>
      </c>
      <c r="P1272" t="s">
        <v>966</v>
      </c>
      <c r="Q1272" s="1">
        <v>44172</v>
      </c>
      <c r="T1272">
        <v>0</v>
      </c>
      <c r="U1272" t="b">
        <v>1</v>
      </c>
      <c r="V1272" t="s">
        <v>967</v>
      </c>
      <c r="W1272" t="s">
        <v>83</v>
      </c>
      <c r="X1272" t="s">
        <v>872</v>
      </c>
      <c r="Y1272" t="s">
        <v>873</v>
      </c>
      <c r="Z1272" t="s">
        <v>253</v>
      </c>
      <c r="AA1272" t="s">
        <v>646</v>
      </c>
      <c r="AB1272" t="s">
        <v>61</v>
      </c>
      <c r="AC1272">
        <v>2021</v>
      </c>
      <c r="AD1272" t="s">
        <v>950</v>
      </c>
      <c r="AE1272" t="s">
        <v>958</v>
      </c>
      <c r="AF1272">
        <v>5</v>
      </c>
      <c r="AG1272">
        <v>2021</v>
      </c>
      <c r="AH1272" t="s">
        <v>86</v>
      </c>
      <c r="AI1272" t="s">
        <v>874</v>
      </c>
      <c r="AJ1272" t="s">
        <v>959</v>
      </c>
      <c r="AK1272" t="s">
        <v>875</v>
      </c>
      <c r="AL1272" t="s">
        <v>93</v>
      </c>
      <c r="AM1272" t="s">
        <v>74</v>
      </c>
      <c r="AQ1272">
        <v>0</v>
      </c>
      <c r="AT1272">
        <v>0</v>
      </c>
      <c r="AU1272">
        <v>71.260000000000005</v>
      </c>
      <c r="AV1272">
        <v>962010000</v>
      </c>
      <c r="AW1272" t="s">
        <v>90</v>
      </c>
      <c r="AX1272">
        <v>1</v>
      </c>
      <c r="AY1272">
        <v>39</v>
      </c>
      <c r="AZ1272" s="1">
        <v>44074</v>
      </c>
      <c r="BA1272">
        <v>2020</v>
      </c>
      <c r="BB1272">
        <v>2021</v>
      </c>
      <c r="BC1272" t="s">
        <v>91</v>
      </c>
      <c r="BD1272" s="5">
        <f>VLOOKUP(BC1272,'unit cost'!$A$2:$B$17,2,FALSE)</f>
        <v>3.0300000000000001E-2</v>
      </c>
      <c r="BE1272" s="5">
        <f t="shared" si="20"/>
        <v>136.35</v>
      </c>
    </row>
    <row r="1273" spans="1:60" ht="14.4" x14ac:dyDescent="0.3">
      <c r="A1273" s="6" t="s">
        <v>2713</v>
      </c>
      <c r="C1273">
        <v>18</v>
      </c>
      <c r="D1273" t="s">
        <v>119</v>
      </c>
      <c r="E1273" t="s">
        <v>93</v>
      </c>
      <c r="F1273" t="s">
        <v>55</v>
      </c>
      <c r="G1273">
        <v>66600</v>
      </c>
      <c r="H1273">
        <v>1</v>
      </c>
      <c r="I1273">
        <v>66600</v>
      </c>
      <c r="J1273" s="1">
        <v>44300</v>
      </c>
      <c r="K1273" s="1">
        <v>44085</v>
      </c>
      <c r="N1273" s="1">
        <v>44300</v>
      </c>
      <c r="O1273" t="s">
        <v>80</v>
      </c>
      <c r="P1273" t="s">
        <v>968</v>
      </c>
      <c r="Q1273" s="1">
        <v>44266</v>
      </c>
      <c r="T1273">
        <v>0</v>
      </c>
      <c r="U1273" t="b">
        <v>1</v>
      </c>
      <c r="V1273" t="s">
        <v>969</v>
      </c>
      <c r="W1273" t="s">
        <v>83</v>
      </c>
      <c r="X1273" t="s">
        <v>872</v>
      </c>
      <c r="Y1273" t="s">
        <v>873</v>
      </c>
      <c r="Z1273" t="s">
        <v>253</v>
      </c>
      <c r="AA1273" t="s">
        <v>646</v>
      </c>
      <c r="AB1273" t="s">
        <v>61</v>
      </c>
      <c r="AC1273">
        <v>2021</v>
      </c>
      <c r="AD1273" t="s">
        <v>950</v>
      </c>
      <c r="AE1273" t="s">
        <v>970</v>
      </c>
      <c r="AF1273">
        <v>4</v>
      </c>
      <c r="AG1273">
        <v>2021</v>
      </c>
      <c r="AH1273" t="s">
        <v>86</v>
      </c>
      <c r="AI1273" t="s">
        <v>119</v>
      </c>
      <c r="AJ1273" t="s">
        <v>971</v>
      </c>
      <c r="AK1273" t="s">
        <v>121</v>
      </c>
      <c r="AL1273" t="s">
        <v>93</v>
      </c>
      <c r="AM1273" t="s">
        <v>122</v>
      </c>
      <c r="AQ1273">
        <v>0</v>
      </c>
      <c r="AT1273">
        <v>0</v>
      </c>
      <c r="AU1273">
        <v>8.5</v>
      </c>
      <c r="AV1273">
        <v>566100</v>
      </c>
      <c r="AW1273" t="s">
        <v>123</v>
      </c>
      <c r="AX1273">
        <v>3</v>
      </c>
      <c r="AY1273">
        <v>14</v>
      </c>
      <c r="AZ1273" s="1">
        <v>44202</v>
      </c>
      <c r="BA1273">
        <v>2021</v>
      </c>
      <c r="BB1273">
        <v>2021</v>
      </c>
      <c r="BC1273" t="s">
        <v>124</v>
      </c>
      <c r="BD1273" s="5">
        <f>VLOOKUP(BC1273,'unit cost'!$A$2:$B$17,2,FALSE)</f>
        <v>8.5</v>
      </c>
      <c r="BE1273" s="5">
        <f t="shared" si="20"/>
        <v>566100</v>
      </c>
    </row>
    <row r="1274" spans="1:60" ht="14.4" x14ac:dyDescent="0.3">
      <c r="A1274" s="6" t="s">
        <v>2713</v>
      </c>
      <c r="C1274">
        <v>19</v>
      </c>
      <c r="D1274" t="s">
        <v>111</v>
      </c>
      <c r="E1274" t="s">
        <v>93</v>
      </c>
      <c r="F1274" t="s">
        <v>55</v>
      </c>
      <c r="G1274">
        <v>33873</v>
      </c>
      <c r="H1274">
        <v>1</v>
      </c>
      <c r="I1274">
        <v>33873</v>
      </c>
      <c r="J1274" s="1">
        <v>44316</v>
      </c>
      <c r="K1274" s="1">
        <v>44085</v>
      </c>
      <c r="N1274" s="1">
        <v>44316</v>
      </c>
      <c r="O1274" t="s">
        <v>80</v>
      </c>
      <c r="P1274" t="s">
        <v>972</v>
      </c>
      <c r="Q1274" s="1">
        <v>44172</v>
      </c>
      <c r="T1274">
        <v>0</v>
      </c>
      <c r="U1274" t="b">
        <v>1</v>
      </c>
      <c r="V1274" t="s">
        <v>973</v>
      </c>
      <c r="W1274" t="s">
        <v>83</v>
      </c>
      <c r="X1274" t="s">
        <v>872</v>
      </c>
      <c r="Y1274" t="s">
        <v>873</v>
      </c>
      <c r="Z1274" t="s">
        <v>253</v>
      </c>
      <c r="AA1274" t="s">
        <v>646</v>
      </c>
      <c r="AB1274" t="s">
        <v>61</v>
      </c>
      <c r="AC1274">
        <v>2021</v>
      </c>
      <c r="AD1274" t="s">
        <v>950</v>
      </c>
      <c r="AE1274" t="s">
        <v>974</v>
      </c>
      <c r="AF1274">
        <v>4</v>
      </c>
      <c r="AG1274">
        <v>2021</v>
      </c>
      <c r="AH1274" t="s">
        <v>86</v>
      </c>
      <c r="AI1274" t="s">
        <v>111</v>
      </c>
      <c r="AJ1274" t="s">
        <v>975</v>
      </c>
      <c r="AK1274" t="s">
        <v>113</v>
      </c>
      <c r="AL1274" t="s">
        <v>93</v>
      </c>
      <c r="AM1274" t="s">
        <v>114</v>
      </c>
      <c r="AQ1274">
        <v>0</v>
      </c>
      <c r="AT1274">
        <v>0</v>
      </c>
      <c r="AU1274">
        <v>0.6</v>
      </c>
      <c r="AV1274">
        <v>20323.8</v>
      </c>
      <c r="AW1274" t="s">
        <v>115</v>
      </c>
      <c r="AX1274">
        <v>3</v>
      </c>
      <c r="AY1274">
        <v>0</v>
      </c>
      <c r="AZ1274" s="1">
        <v>44316</v>
      </c>
      <c r="BA1274">
        <v>2021</v>
      </c>
      <c r="BB1274">
        <v>2021</v>
      </c>
      <c r="BC1274" t="s">
        <v>116</v>
      </c>
      <c r="BD1274" s="5">
        <f>VLOOKUP(BC1274,'unit cost'!$A$2:$B$17,2,FALSE)</f>
        <v>0.29599999999999999</v>
      </c>
      <c r="BE1274" s="5">
        <f t="shared" si="20"/>
        <v>10026.407999999999</v>
      </c>
    </row>
    <row r="1275" spans="1:60" ht="14.4" x14ac:dyDescent="0.3">
      <c r="A1275" s="6" t="s">
        <v>2713</v>
      </c>
      <c r="C1275">
        <v>22</v>
      </c>
      <c r="D1275" t="s">
        <v>874</v>
      </c>
      <c r="E1275" t="s">
        <v>73</v>
      </c>
      <c r="F1275" t="s">
        <v>99</v>
      </c>
      <c r="G1275">
        <v>166.67</v>
      </c>
      <c r="H1275">
        <v>3000</v>
      </c>
      <c r="I1275">
        <v>500009.99999999901</v>
      </c>
      <c r="J1275" s="1">
        <v>44047</v>
      </c>
      <c r="K1275" s="1">
        <v>44172</v>
      </c>
      <c r="N1275" s="1">
        <v>44047</v>
      </c>
      <c r="O1275" t="s">
        <v>56</v>
      </c>
      <c r="P1275" t="s">
        <v>976</v>
      </c>
      <c r="Q1275" s="1">
        <v>44172</v>
      </c>
      <c r="T1275">
        <v>0</v>
      </c>
      <c r="U1275" t="b">
        <v>1</v>
      </c>
      <c r="V1275" t="s">
        <v>977</v>
      </c>
      <c r="W1275" t="s">
        <v>83</v>
      </c>
      <c r="X1275" t="s">
        <v>872</v>
      </c>
      <c r="Y1275" t="s">
        <v>873</v>
      </c>
      <c r="Z1275" t="s">
        <v>253</v>
      </c>
      <c r="AA1275" t="s">
        <v>646</v>
      </c>
      <c r="AB1275" t="s">
        <v>61</v>
      </c>
      <c r="AC1275">
        <v>2021</v>
      </c>
      <c r="AD1275" t="s">
        <v>950</v>
      </c>
      <c r="AE1275" t="s">
        <v>958</v>
      </c>
      <c r="AF1275">
        <v>8</v>
      </c>
      <c r="AG1275">
        <v>2020</v>
      </c>
      <c r="AH1275" t="s">
        <v>86</v>
      </c>
      <c r="AI1275" t="s">
        <v>874</v>
      </c>
      <c r="AJ1275" t="s">
        <v>959</v>
      </c>
      <c r="AK1275" t="s">
        <v>875</v>
      </c>
      <c r="AL1275" t="s">
        <v>93</v>
      </c>
      <c r="AM1275" t="s">
        <v>74</v>
      </c>
      <c r="AQ1275">
        <v>0</v>
      </c>
      <c r="AT1275">
        <v>0</v>
      </c>
      <c r="AU1275">
        <v>71.260000000000005</v>
      </c>
      <c r="AV1275">
        <v>35630712.600000001</v>
      </c>
      <c r="AW1275" t="s">
        <v>90</v>
      </c>
      <c r="AX1275">
        <v>1</v>
      </c>
      <c r="AY1275">
        <v>39</v>
      </c>
      <c r="AZ1275" s="1">
        <v>43774</v>
      </c>
      <c r="BA1275">
        <v>2020</v>
      </c>
      <c r="BB1275">
        <v>2020</v>
      </c>
      <c r="BC1275" t="s">
        <v>91</v>
      </c>
      <c r="BD1275" s="5">
        <f>VLOOKUP(BC1275,'unit cost'!$A$2:$B$17,2,FALSE)</f>
        <v>3.0300000000000001E-2</v>
      </c>
      <c r="BE1275" s="5">
        <f t="shared" si="20"/>
        <v>5.0501009999999997</v>
      </c>
      <c r="BH1275" t="s">
        <v>2700</v>
      </c>
    </row>
    <row r="1276" spans="1:60" ht="14.4" x14ac:dyDescent="0.3">
      <c r="A1276" s="6" t="s">
        <v>2713</v>
      </c>
      <c r="C1276">
        <v>24</v>
      </c>
      <c r="D1276" t="s">
        <v>340</v>
      </c>
      <c r="E1276" t="s">
        <v>73</v>
      </c>
      <c r="F1276" t="s">
        <v>99</v>
      </c>
      <c r="G1276">
        <v>100000</v>
      </c>
      <c r="H1276">
        <v>1</v>
      </c>
      <c r="I1276">
        <v>100000</v>
      </c>
      <c r="J1276" s="1">
        <v>44047</v>
      </c>
      <c r="K1276" s="1">
        <v>44172</v>
      </c>
      <c r="N1276" s="1">
        <v>44047</v>
      </c>
      <c r="O1276" t="s">
        <v>56</v>
      </c>
      <c r="P1276" t="s">
        <v>978</v>
      </c>
      <c r="Q1276" s="1">
        <v>44172</v>
      </c>
      <c r="T1276">
        <v>0</v>
      </c>
      <c r="U1276" t="b">
        <v>1</v>
      </c>
      <c r="V1276" t="s">
        <v>977</v>
      </c>
      <c r="W1276" t="s">
        <v>83</v>
      </c>
      <c r="X1276" t="s">
        <v>872</v>
      </c>
      <c r="Y1276" t="s">
        <v>873</v>
      </c>
      <c r="Z1276" t="s">
        <v>253</v>
      </c>
      <c r="AA1276" t="s">
        <v>646</v>
      </c>
      <c r="AB1276" t="s">
        <v>61</v>
      </c>
      <c r="AC1276">
        <v>2021</v>
      </c>
      <c r="AD1276" t="s">
        <v>950</v>
      </c>
      <c r="AE1276" t="s">
        <v>954</v>
      </c>
      <c r="AF1276">
        <v>8</v>
      </c>
      <c r="AG1276">
        <v>2020</v>
      </c>
      <c r="AH1276" t="s">
        <v>86</v>
      </c>
      <c r="AI1276" t="s">
        <v>340</v>
      </c>
      <c r="AJ1276" t="s">
        <v>955</v>
      </c>
      <c r="AK1276" t="s">
        <v>343</v>
      </c>
      <c r="AL1276" t="s">
        <v>93</v>
      </c>
      <c r="AM1276" t="s">
        <v>130</v>
      </c>
      <c r="AQ1276">
        <v>0</v>
      </c>
      <c r="AT1276">
        <v>0</v>
      </c>
      <c r="AU1276">
        <v>0.26</v>
      </c>
      <c r="AV1276">
        <v>26000</v>
      </c>
      <c r="AW1276" t="s">
        <v>131</v>
      </c>
      <c r="AX1276">
        <v>3</v>
      </c>
      <c r="AY1276">
        <v>17</v>
      </c>
      <c r="AZ1276" s="1">
        <v>43928</v>
      </c>
      <c r="BA1276">
        <v>2020</v>
      </c>
      <c r="BB1276">
        <v>2020</v>
      </c>
      <c r="BC1276" t="s">
        <v>652</v>
      </c>
      <c r="BD1276" s="5">
        <f>VLOOKUP(BC1276,'unit cost'!$A$2:$B$17,2,FALSE)</f>
        <v>0.26300000000000001</v>
      </c>
      <c r="BE1276" s="5">
        <f t="shared" ref="BE1276:BE1339" si="21">BD1276*G1276</f>
        <v>26300</v>
      </c>
      <c r="BH1276" t="s">
        <v>2700</v>
      </c>
    </row>
    <row r="1277" spans="1:60" ht="14.4" x14ac:dyDescent="0.3">
      <c r="A1277" s="6" t="s">
        <v>2713</v>
      </c>
      <c r="C1277">
        <v>25</v>
      </c>
      <c r="D1277" t="s">
        <v>119</v>
      </c>
      <c r="E1277" t="s">
        <v>93</v>
      </c>
      <c r="F1277" t="s">
        <v>55</v>
      </c>
      <c r="G1277">
        <v>56500</v>
      </c>
      <c r="H1277">
        <v>1</v>
      </c>
      <c r="I1277">
        <v>56500</v>
      </c>
      <c r="J1277" s="1">
        <v>44495</v>
      </c>
      <c r="K1277" s="1">
        <v>44500</v>
      </c>
      <c r="N1277" s="1">
        <v>44495</v>
      </c>
      <c r="O1277" t="s">
        <v>80</v>
      </c>
      <c r="P1277" t="s">
        <v>67</v>
      </c>
      <c r="Q1277" s="1">
        <v>44266</v>
      </c>
      <c r="T1277">
        <v>0</v>
      </c>
      <c r="U1277" t="b">
        <v>0</v>
      </c>
      <c r="V1277" t="s">
        <v>979</v>
      </c>
      <c r="W1277" t="s">
        <v>83</v>
      </c>
      <c r="X1277" t="s">
        <v>872</v>
      </c>
      <c r="Y1277" t="s">
        <v>873</v>
      </c>
      <c r="Z1277" t="s">
        <v>253</v>
      </c>
      <c r="AA1277" t="s">
        <v>646</v>
      </c>
      <c r="AB1277" t="s">
        <v>61</v>
      </c>
      <c r="AC1277">
        <v>2021</v>
      </c>
      <c r="AD1277" t="s">
        <v>950</v>
      </c>
      <c r="AE1277" t="s">
        <v>970</v>
      </c>
      <c r="AF1277">
        <v>10</v>
      </c>
      <c r="AG1277">
        <v>2021</v>
      </c>
      <c r="AH1277" t="s">
        <v>86</v>
      </c>
      <c r="AI1277" t="s">
        <v>119</v>
      </c>
      <c r="AJ1277" t="s">
        <v>971</v>
      </c>
      <c r="AK1277" t="s">
        <v>121</v>
      </c>
      <c r="AL1277" t="s">
        <v>93</v>
      </c>
      <c r="AM1277" t="s">
        <v>122</v>
      </c>
      <c r="AQ1277">
        <v>0</v>
      </c>
      <c r="AT1277">
        <v>0</v>
      </c>
      <c r="AU1277">
        <v>8.5</v>
      </c>
      <c r="AV1277">
        <v>480250</v>
      </c>
      <c r="AW1277" t="s">
        <v>123</v>
      </c>
      <c r="AX1277">
        <v>3</v>
      </c>
      <c r="AY1277">
        <v>14</v>
      </c>
      <c r="AZ1277" s="1">
        <v>44397</v>
      </c>
      <c r="BA1277">
        <v>2021</v>
      </c>
      <c r="BB1277">
        <v>2022</v>
      </c>
      <c r="BC1277" t="s">
        <v>124</v>
      </c>
      <c r="BD1277" s="5">
        <f>VLOOKUP(BC1277,'unit cost'!$A$2:$B$17,2,FALSE)</f>
        <v>8.5</v>
      </c>
      <c r="BE1277" s="5">
        <f t="shared" si="21"/>
        <v>480250</v>
      </c>
    </row>
    <row r="1278" spans="1:60" ht="14.4" x14ac:dyDescent="0.3">
      <c r="A1278" s="6" t="s">
        <v>2713</v>
      </c>
      <c r="C1278">
        <v>27</v>
      </c>
      <c r="D1278" t="s">
        <v>980</v>
      </c>
      <c r="E1278" t="s">
        <v>93</v>
      </c>
      <c r="F1278" t="s">
        <v>55</v>
      </c>
      <c r="G1278">
        <v>2000</v>
      </c>
      <c r="I1278">
        <v>2000</v>
      </c>
      <c r="J1278" s="1">
        <v>44347</v>
      </c>
      <c r="K1278" s="1">
        <v>44266</v>
      </c>
      <c r="N1278" s="1">
        <v>44347</v>
      </c>
      <c r="O1278" t="s">
        <v>80</v>
      </c>
      <c r="P1278" t="s">
        <v>57</v>
      </c>
      <c r="Q1278" s="1">
        <v>44266</v>
      </c>
      <c r="T1278">
        <v>0</v>
      </c>
      <c r="U1278" t="b">
        <v>0</v>
      </c>
      <c r="V1278" t="s">
        <v>981</v>
      </c>
      <c r="W1278" t="s">
        <v>83</v>
      </c>
      <c r="X1278" t="s">
        <v>872</v>
      </c>
      <c r="Y1278" t="s">
        <v>873</v>
      </c>
      <c r="Z1278" t="s">
        <v>253</v>
      </c>
      <c r="AA1278" t="s">
        <v>646</v>
      </c>
      <c r="AB1278" t="s">
        <v>61</v>
      </c>
      <c r="AC1278">
        <v>2021</v>
      </c>
      <c r="AD1278" t="s">
        <v>950</v>
      </c>
      <c r="AE1278" t="s">
        <v>982</v>
      </c>
      <c r="AF1278">
        <v>5</v>
      </c>
      <c r="AG1278">
        <v>2021</v>
      </c>
      <c r="AH1278" t="s">
        <v>86</v>
      </c>
      <c r="AJ1278" t="s">
        <v>983</v>
      </c>
      <c r="AL1278" t="s">
        <v>93</v>
      </c>
      <c r="AQ1278">
        <v>0</v>
      </c>
      <c r="AT1278">
        <v>0</v>
      </c>
      <c r="AY1278">
        <v>44</v>
      </c>
      <c r="AZ1278" s="1">
        <v>44039</v>
      </c>
      <c r="BA1278">
        <v>2020</v>
      </c>
      <c r="BB1278">
        <v>2021</v>
      </c>
      <c r="BC1278" t="s">
        <v>188</v>
      </c>
      <c r="BD1278" s="5">
        <f>VLOOKUP(BC1278,'unit cost'!$A$2:$B$17,2,FALSE)</f>
        <v>1.48</v>
      </c>
      <c r="BE1278" s="5">
        <f t="shared" si="21"/>
        <v>2960</v>
      </c>
    </row>
    <row r="1279" spans="1:60" ht="14.4" x14ac:dyDescent="0.3">
      <c r="A1279" s="6" t="s">
        <v>2713</v>
      </c>
      <c r="C1279">
        <v>28</v>
      </c>
      <c r="D1279" t="s">
        <v>984</v>
      </c>
      <c r="E1279" t="s">
        <v>93</v>
      </c>
      <c r="F1279" t="s">
        <v>55</v>
      </c>
      <c r="G1279">
        <v>3000</v>
      </c>
      <c r="I1279">
        <v>3000</v>
      </c>
      <c r="J1279" s="1">
        <v>44347</v>
      </c>
      <c r="K1279" s="1">
        <v>44266</v>
      </c>
      <c r="N1279" s="1">
        <v>44347</v>
      </c>
      <c r="O1279" t="s">
        <v>80</v>
      </c>
      <c r="P1279" t="s">
        <v>57</v>
      </c>
      <c r="Q1279" s="1">
        <v>44266</v>
      </c>
      <c r="T1279">
        <v>0</v>
      </c>
      <c r="U1279" t="b">
        <v>0</v>
      </c>
      <c r="V1279" t="s">
        <v>985</v>
      </c>
      <c r="W1279" t="s">
        <v>83</v>
      </c>
      <c r="X1279" t="s">
        <v>872</v>
      </c>
      <c r="Y1279" t="s">
        <v>873</v>
      </c>
      <c r="Z1279" t="s">
        <v>253</v>
      </c>
      <c r="AA1279" t="s">
        <v>646</v>
      </c>
      <c r="AB1279" t="s">
        <v>61</v>
      </c>
      <c r="AC1279">
        <v>2021</v>
      </c>
      <c r="AD1279" t="s">
        <v>950</v>
      </c>
      <c r="AE1279" t="s">
        <v>986</v>
      </c>
      <c r="AF1279">
        <v>5</v>
      </c>
      <c r="AG1279">
        <v>2021</v>
      </c>
      <c r="AH1279" t="s">
        <v>86</v>
      </c>
      <c r="AJ1279" t="s">
        <v>987</v>
      </c>
      <c r="AL1279" t="s">
        <v>93</v>
      </c>
      <c r="AQ1279">
        <v>0</v>
      </c>
      <c r="AT1279">
        <v>0</v>
      </c>
      <c r="AY1279">
        <v>44</v>
      </c>
      <c r="AZ1279" s="1">
        <v>44039</v>
      </c>
      <c r="BA1279">
        <v>2020</v>
      </c>
      <c r="BB1279">
        <v>2021</v>
      </c>
      <c r="BC1279" t="s">
        <v>146</v>
      </c>
      <c r="BD1279" s="5">
        <f>VLOOKUP(BC1279,'unit cost'!$A$2:$B$17,2,FALSE)</f>
        <v>0.49399999999999999</v>
      </c>
      <c r="BE1279" s="5">
        <f t="shared" si="21"/>
        <v>1482</v>
      </c>
    </row>
    <row r="1280" spans="1:60" ht="14.4" x14ac:dyDescent="0.3">
      <c r="A1280" s="6" t="s">
        <v>2713</v>
      </c>
      <c r="C1280">
        <v>29</v>
      </c>
      <c r="D1280" t="s">
        <v>104</v>
      </c>
      <c r="E1280" t="s">
        <v>93</v>
      </c>
      <c r="F1280" t="s">
        <v>55</v>
      </c>
      <c r="G1280">
        <v>119000</v>
      </c>
      <c r="H1280">
        <v>1</v>
      </c>
      <c r="I1280">
        <v>119000</v>
      </c>
      <c r="J1280" s="1">
        <v>44286</v>
      </c>
      <c r="K1280" s="1">
        <v>44266</v>
      </c>
      <c r="N1280" s="1">
        <v>44286</v>
      </c>
      <c r="O1280" t="s">
        <v>251</v>
      </c>
      <c r="P1280" t="s">
        <v>57</v>
      </c>
      <c r="Q1280" s="1">
        <v>44266</v>
      </c>
      <c r="T1280">
        <v>0</v>
      </c>
      <c r="U1280" t="b">
        <v>0</v>
      </c>
      <c r="V1280" t="s">
        <v>988</v>
      </c>
      <c r="W1280" t="s">
        <v>83</v>
      </c>
      <c r="X1280" t="s">
        <v>872</v>
      </c>
      <c r="Y1280" t="s">
        <v>873</v>
      </c>
      <c r="Z1280" t="s">
        <v>253</v>
      </c>
      <c r="AA1280" t="s">
        <v>646</v>
      </c>
      <c r="AB1280" t="s">
        <v>61</v>
      </c>
      <c r="AC1280">
        <v>2021</v>
      </c>
      <c r="AD1280" t="s">
        <v>950</v>
      </c>
      <c r="AE1280" t="s">
        <v>951</v>
      </c>
      <c r="AF1280">
        <v>3</v>
      </c>
      <c r="AG1280">
        <v>2021</v>
      </c>
      <c r="AH1280" t="s">
        <v>86</v>
      </c>
      <c r="AI1280" t="s">
        <v>104</v>
      </c>
      <c r="AJ1280" t="s">
        <v>952</v>
      </c>
      <c r="AK1280" t="s">
        <v>106</v>
      </c>
      <c r="AL1280" t="s">
        <v>93</v>
      </c>
      <c r="AM1280" t="s">
        <v>107</v>
      </c>
      <c r="AQ1280">
        <v>0</v>
      </c>
      <c r="AT1280">
        <v>0</v>
      </c>
      <c r="AU1280">
        <v>0.78</v>
      </c>
      <c r="AV1280">
        <v>92820</v>
      </c>
      <c r="AW1280" t="s">
        <v>107</v>
      </c>
      <c r="AX1280">
        <v>3</v>
      </c>
      <c r="AY1280">
        <v>45</v>
      </c>
      <c r="AZ1280" s="1">
        <v>43971</v>
      </c>
      <c r="BA1280">
        <v>2020</v>
      </c>
      <c r="BB1280">
        <v>2021</v>
      </c>
      <c r="BC1280" t="s">
        <v>108</v>
      </c>
      <c r="BD1280" s="5">
        <f>VLOOKUP(BC1280,'unit cost'!$A$2:$B$17,2,FALSE)</f>
        <v>0.82799999999999996</v>
      </c>
      <c r="BE1280" s="5">
        <f t="shared" si="21"/>
        <v>98532</v>
      </c>
    </row>
    <row r="1281" spans="1:57" ht="14.4" x14ac:dyDescent="0.3">
      <c r="A1281" t="s">
        <v>992</v>
      </c>
      <c r="C1281">
        <v>1</v>
      </c>
      <c r="D1281" t="s">
        <v>989</v>
      </c>
      <c r="E1281" t="s">
        <v>990</v>
      </c>
      <c r="F1281" t="s">
        <v>55</v>
      </c>
      <c r="G1281">
        <v>189360</v>
      </c>
      <c r="H1281">
        <v>1</v>
      </c>
      <c r="I1281">
        <v>189360</v>
      </c>
      <c r="J1281" s="1">
        <v>43039</v>
      </c>
      <c r="K1281" s="1">
        <v>42777</v>
      </c>
      <c r="N1281" s="1">
        <v>43039</v>
      </c>
      <c r="O1281" t="s">
        <v>56</v>
      </c>
      <c r="P1281" t="s">
        <v>57</v>
      </c>
      <c r="Q1281" s="1">
        <v>43082</v>
      </c>
      <c r="T1281">
        <v>0</v>
      </c>
      <c r="U1281" t="b">
        <v>0</v>
      </c>
      <c r="V1281">
        <v>1</v>
      </c>
      <c r="W1281" t="s">
        <v>83</v>
      </c>
      <c r="X1281" t="s">
        <v>991</v>
      </c>
      <c r="Y1281" t="s">
        <v>992</v>
      </c>
      <c r="Z1281" t="s">
        <v>253</v>
      </c>
      <c r="AA1281" t="s">
        <v>60</v>
      </c>
      <c r="AB1281" t="s">
        <v>61</v>
      </c>
      <c r="AC1281">
        <v>2021</v>
      </c>
      <c r="AD1281" t="s">
        <v>993</v>
      </c>
      <c r="AE1281" t="s">
        <v>994</v>
      </c>
      <c r="AF1281">
        <v>10</v>
      </c>
      <c r="AG1281">
        <v>2017</v>
      </c>
      <c r="AH1281" t="s">
        <v>86</v>
      </c>
      <c r="AI1281" t="s">
        <v>127</v>
      </c>
      <c r="AJ1281" t="s">
        <v>995</v>
      </c>
      <c r="AK1281" t="s">
        <v>129</v>
      </c>
      <c r="AL1281" t="s">
        <v>68</v>
      </c>
      <c r="AM1281" t="s">
        <v>130</v>
      </c>
      <c r="AQ1281">
        <v>0</v>
      </c>
      <c r="AT1281">
        <v>0</v>
      </c>
      <c r="AU1281">
        <v>0.26</v>
      </c>
      <c r="AV1281">
        <v>49233.599999999999</v>
      </c>
      <c r="AW1281" t="s">
        <v>131</v>
      </c>
      <c r="AX1281">
        <v>3</v>
      </c>
      <c r="AY1281">
        <v>19</v>
      </c>
      <c r="AZ1281" s="1">
        <v>42906</v>
      </c>
      <c r="BA1281">
        <v>2017</v>
      </c>
      <c r="BB1281">
        <v>2018</v>
      </c>
      <c r="BC1281" t="s">
        <v>132</v>
      </c>
      <c r="BD1281" s="5">
        <f>VLOOKUP(BC1281,'unit cost'!$A$2:$B$17,2,FALSE)</f>
        <v>0.26300000000000001</v>
      </c>
      <c r="BE1281" s="5">
        <f t="shared" si="21"/>
        <v>49801.68</v>
      </c>
    </row>
    <row r="1282" spans="1:57" ht="14.4" x14ac:dyDescent="0.3">
      <c r="A1282" t="s">
        <v>992</v>
      </c>
      <c r="C1282">
        <v>2</v>
      </c>
      <c r="D1282" t="s">
        <v>81</v>
      </c>
      <c r="E1282" t="s">
        <v>996</v>
      </c>
      <c r="F1282" t="s">
        <v>55</v>
      </c>
      <c r="G1282">
        <v>10080000</v>
      </c>
      <c r="I1282">
        <v>10080000</v>
      </c>
      <c r="J1282" s="1">
        <v>42773</v>
      </c>
      <c r="K1282" s="1">
        <v>42777</v>
      </c>
      <c r="N1282" s="1">
        <v>42773</v>
      </c>
      <c r="O1282" t="s">
        <v>56</v>
      </c>
      <c r="P1282" t="s">
        <v>57</v>
      </c>
      <c r="Q1282" s="1">
        <v>42777</v>
      </c>
      <c r="T1282">
        <v>0</v>
      </c>
      <c r="U1282" t="b">
        <v>0</v>
      </c>
      <c r="V1282">
        <v>2</v>
      </c>
      <c r="W1282" t="s">
        <v>63</v>
      </c>
      <c r="X1282" t="s">
        <v>991</v>
      </c>
      <c r="Y1282" t="s">
        <v>992</v>
      </c>
      <c r="Z1282" t="s">
        <v>253</v>
      </c>
      <c r="AA1282" t="s">
        <v>60</v>
      </c>
      <c r="AB1282" t="s">
        <v>61</v>
      </c>
      <c r="AC1282">
        <v>2021</v>
      </c>
      <c r="AD1282" t="s">
        <v>993</v>
      </c>
      <c r="AE1282" t="s">
        <v>997</v>
      </c>
      <c r="AF1282">
        <v>2</v>
      </c>
      <c r="AG1282">
        <v>2017</v>
      </c>
      <c r="AH1282" t="s">
        <v>77</v>
      </c>
      <c r="AJ1282" t="s">
        <v>88</v>
      </c>
      <c r="AL1282" t="s">
        <v>996</v>
      </c>
      <c r="AQ1282">
        <v>0</v>
      </c>
      <c r="AT1282">
        <v>0</v>
      </c>
      <c r="AY1282">
        <v>45</v>
      </c>
      <c r="AZ1282" s="1">
        <v>42458</v>
      </c>
      <c r="BA1282">
        <v>2016</v>
      </c>
      <c r="BB1282">
        <v>2016</v>
      </c>
      <c r="BC1282" t="s">
        <v>91</v>
      </c>
      <c r="BD1282" s="5">
        <f>VLOOKUP(BC1282,'unit cost'!$A$2:$B$17,2,FALSE)</f>
        <v>3.0300000000000001E-2</v>
      </c>
      <c r="BE1282" s="5">
        <f t="shared" si="21"/>
        <v>305424</v>
      </c>
    </row>
    <row r="1283" spans="1:57" ht="14.4" x14ac:dyDescent="0.3">
      <c r="A1283" t="s">
        <v>992</v>
      </c>
      <c r="C1283">
        <v>3</v>
      </c>
      <c r="D1283" t="s">
        <v>81</v>
      </c>
      <c r="E1283" t="s">
        <v>996</v>
      </c>
      <c r="F1283" t="s">
        <v>55</v>
      </c>
      <c r="G1283">
        <v>20160001</v>
      </c>
      <c r="I1283">
        <v>20160001</v>
      </c>
      <c r="J1283" s="1">
        <v>42855</v>
      </c>
      <c r="K1283" s="1">
        <v>42777</v>
      </c>
      <c r="N1283" s="1">
        <v>42855</v>
      </c>
      <c r="O1283" t="s">
        <v>80</v>
      </c>
      <c r="P1283" t="s">
        <v>57</v>
      </c>
      <c r="Q1283" s="1">
        <v>42777</v>
      </c>
      <c r="T1283">
        <v>20160000</v>
      </c>
      <c r="U1283" t="b">
        <v>0</v>
      </c>
      <c r="V1283">
        <v>3</v>
      </c>
      <c r="W1283" t="s">
        <v>63</v>
      </c>
      <c r="X1283" t="s">
        <v>991</v>
      </c>
      <c r="Y1283" t="s">
        <v>992</v>
      </c>
      <c r="Z1283" t="s">
        <v>253</v>
      </c>
      <c r="AA1283" t="s">
        <v>60</v>
      </c>
      <c r="AB1283" t="s">
        <v>61</v>
      </c>
      <c r="AC1283">
        <v>2021</v>
      </c>
      <c r="AD1283" t="s">
        <v>993</v>
      </c>
      <c r="AE1283" t="s">
        <v>997</v>
      </c>
      <c r="AF1283">
        <v>4</v>
      </c>
      <c r="AG1283">
        <v>2017</v>
      </c>
      <c r="AH1283" t="s">
        <v>77</v>
      </c>
      <c r="AJ1283" t="s">
        <v>88</v>
      </c>
      <c r="AL1283" t="s">
        <v>996</v>
      </c>
      <c r="AQ1283">
        <v>0</v>
      </c>
      <c r="AT1283">
        <v>0</v>
      </c>
      <c r="AY1283">
        <v>45</v>
      </c>
      <c r="AZ1283" s="1">
        <v>42540</v>
      </c>
      <c r="BA1283">
        <v>2016</v>
      </c>
      <c r="BB1283">
        <v>2017</v>
      </c>
      <c r="BC1283" t="s">
        <v>91</v>
      </c>
      <c r="BD1283" s="5">
        <f>VLOOKUP(BC1283,'unit cost'!$A$2:$B$17,2,FALSE)</f>
        <v>3.0300000000000001E-2</v>
      </c>
      <c r="BE1283" s="5">
        <f t="shared" si="21"/>
        <v>610848.03029999998</v>
      </c>
    </row>
    <row r="1284" spans="1:57" ht="14.4" x14ac:dyDescent="0.3">
      <c r="A1284" t="s">
        <v>992</v>
      </c>
      <c r="C1284">
        <v>4</v>
      </c>
      <c r="D1284" t="s">
        <v>81</v>
      </c>
      <c r="E1284" t="s">
        <v>996</v>
      </c>
      <c r="F1284" t="s">
        <v>55</v>
      </c>
      <c r="G1284">
        <v>10080000</v>
      </c>
      <c r="I1284">
        <v>10080000</v>
      </c>
      <c r="J1284" s="1">
        <v>42886</v>
      </c>
      <c r="K1284" s="1">
        <v>42777</v>
      </c>
      <c r="N1284" s="1">
        <v>42886</v>
      </c>
      <c r="O1284" t="s">
        <v>80</v>
      </c>
      <c r="P1284" t="s">
        <v>57</v>
      </c>
      <c r="Q1284" s="1">
        <v>42777</v>
      </c>
      <c r="T1284">
        <v>0</v>
      </c>
      <c r="U1284" t="b">
        <v>0</v>
      </c>
      <c r="V1284">
        <v>4</v>
      </c>
      <c r="W1284" t="s">
        <v>63</v>
      </c>
      <c r="X1284" t="s">
        <v>991</v>
      </c>
      <c r="Y1284" t="s">
        <v>992</v>
      </c>
      <c r="Z1284" t="s">
        <v>253</v>
      </c>
      <c r="AA1284" t="s">
        <v>60</v>
      </c>
      <c r="AB1284" t="s">
        <v>61</v>
      </c>
      <c r="AC1284">
        <v>2021</v>
      </c>
      <c r="AD1284" t="s">
        <v>993</v>
      </c>
      <c r="AE1284" t="s">
        <v>997</v>
      </c>
      <c r="AF1284">
        <v>5</v>
      </c>
      <c r="AG1284">
        <v>2017</v>
      </c>
      <c r="AH1284" t="s">
        <v>77</v>
      </c>
      <c r="AJ1284" t="s">
        <v>88</v>
      </c>
      <c r="AL1284" t="s">
        <v>996</v>
      </c>
      <c r="AQ1284">
        <v>0</v>
      </c>
      <c r="AT1284">
        <v>0</v>
      </c>
      <c r="AY1284">
        <v>45</v>
      </c>
      <c r="AZ1284" s="1">
        <v>42571</v>
      </c>
      <c r="BA1284">
        <v>2016</v>
      </c>
      <c r="BB1284">
        <v>2017</v>
      </c>
      <c r="BC1284" t="s">
        <v>91</v>
      </c>
      <c r="BD1284" s="5">
        <f>VLOOKUP(BC1284,'unit cost'!$A$2:$B$17,2,FALSE)</f>
        <v>3.0300000000000001E-2</v>
      </c>
      <c r="BE1284" s="5">
        <f t="shared" si="21"/>
        <v>305424</v>
      </c>
    </row>
    <row r="1285" spans="1:57" ht="14.4" x14ac:dyDescent="0.3">
      <c r="A1285" t="s">
        <v>992</v>
      </c>
      <c r="C1285">
        <v>5</v>
      </c>
      <c r="D1285" t="s">
        <v>81</v>
      </c>
      <c r="E1285" t="s">
        <v>996</v>
      </c>
      <c r="F1285" t="s">
        <v>55</v>
      </c>
      <c r="G1285">
        <v>10080000</v>
      </c>
      <c r="I1285">
        <v>10080000</v>
      </c>
      <c r="J1285" s="1">
        <v>42978</v>
      </c>
      <c r="K1285" s="1">
        <v>42777</v>
      </c>
      <c r="N1285" s="1">
        <v>42978</v>
      </c>
      <c r="O1285" t="s">
        <v>80</v>
      </c>
      <c r="P1285" t="s">
        <v>57</v>
      </c>
      <c r="Q1285" s="1">
        <v>42781</v>
      </c>
      <c r="T1285">
        <v>1</v>
      </c>
      <c r="U1285" t="b">
        <v>0</v>
      </c>
      <c r="V1285">
        <v>5</v>
      </c>
      <c r="W1285" t="s">
        <v>63</v>
      </c>
      <c r="X1285" t="s">
        <v>991</v>
      </c>
      <c r="Y1285" t="s">
        <v>992</v>
      </c>
      <c r="Z1285" t="s">
        <v>253</v>
      </c>
      <c r="AA1285" t="s">
        <v>60</v>
      </c>
      <c r="AB1285" t="s">
        <v>61</v>
      </c>
      <c r="AC1285">
        <v>2021</v>
      </c>
      <c r="AD1285" t="s">
        <v>993</v>
      </c>
      <c r="AE1285" t="s">
        <v>997</v>
      </c>
      <c r="AF1285">
        <v>8</v>
      </c>
      <c r="AG1285">
        <v>2017</v>
      </c>
      <c r="AH1285" t="s">
        <v>77</v>
      </c>
      <c r="AJ1285" t="s">
        <v>88</v>
      </c>
      <c r="AL1285" t="s">
        <v>996</v>
      </c>
      <c r="AQ1285">
        <v>0</v>
      </c>
      <c r="AT1285">
        <v>0</v>
      </c>
      <c r="AY1285">
        <v>45</v>
      </c>
      <c r="AZ1285" s="1">
        <v>42663</v>
      </c>
      <c r="BA1285">
        <v>2017</v>
      </c>
      <c r="BB1285">
        <v>2017</v>
      </c>
      <c r="BC1285" t="s">
        <v>91</v>
      </c>
      <c r="BD1285" s="5">
        <f>VLOOKUP(BC1285,'unit cost'!$A$2:$B$17,2,FALSE)</f>
        <v>3.0300000000000001E-2</v>
      </c>
      <c r="BE1285" s="5">
        <f t="shared" si="21"/>
        <v>305424</v>
      </c>
    </row>
    <row r="1286" spans="1:57" ht="14.4" x14ac:dyDescent="0.3">
      <c r="A1286" t="s">
        <v>992</v>
      </c>
      <c r="C1286">
        <v>6</v>
      </c>
      <c r="D1286" t="s">
        <v>81</v>
      </c>
      <c r="E1286" t="s">
        <v>996</v>
      </c>
      <c r="F1286" t="s">
        <v>55</v>
      </c>
      <c r="G1286">
        <v>10080000</v>
      </c>
      <c r="I1286">
        <v>10080000</v>
      </c>
      <c r="J1286" s="1">
        <v>43039</v>
      </c>
      <c r="K1286" s="1">
        <v>42777</v>
      </c>
      <c r="N1286" s="1">
        <v>43039</v>
      </c>
      <c r="O1286" t="s">
        <v>80</v>
      </c>
      <c r="P1286" t="s">
        <v>57</v>
      </c>
      <c r="Q1286" s="1">
        <v>42777</v>
      </c>
      <c r="T1286">
        <v>0</v>
      </c>
      <c r="U1286" t="b">
        <v>0</v>
      </c>
      <c r="V1286">
        <v>6</v>
      </c>
      <c r="W1286" t="s">
        <v>63</v>
      </c>
      <c r="X1286" t="s">
        <v>991</v>
      </c>
      <c r="Y1286" t="s">
        <v>992</v>
      </c>
      <c r="Z1286" t="s">
        <v>253</v>
      </c>
      <c r="AA1286" t="s">
        <v>60</v>
      </c>
      <c r="AB1286" t="s">
        <v>61</v>
      </c>
      <c r="AC1286">
        <v>2021</v>
      </c>
      <c r="AD1286" t="s">
        <v>993</v>
      </c>
      <c r="AE1286" t="s">
        <v>997</v>
      </c>
      <c r="AF1286">
        <v>10</v>
      </c>
      <c r="AG1286">
        <v>2017</v>
      </c>
      <c r="AH1286" t="s">
        <v>77</v>
      </c>
      <c r="AJ1286" t="s">
        <v>88</v>
      </c>
      <c r="AL1286" t="s">
        <v>996</v>
      </c>
      <c r="AQ1286">
        <v>0</v>
      </c>
      <c r="AT1286">
        <v>0</v>
      </c>
      <c r="AY1286">
        <v>45</v>
      </c>
      <c r="AZ1286" s="1">
        <v>42724</v>
      </c>
      <c r="BA1286">
        <v>2017</v>
      </c>
      <c r="BB1286">
        <v>2017</v>
      </c>
      <c r="BC1286" t="s">
        <v>91</v>
      </c>
      <c r="BD1286" s="5">
        <f>VLOOKUP(BC1286,'unit cost'!$A$2:$B$17,2,FALSE)</f>
        <v>3.0300000000000001E-2</v>
      </c>
      <c r="BE1286" s="5">
        <f t="shared" si="21"/>
        <v>305424</v>
      </c>
    </row>
    <row r="1287" spans="1:57" ht="14.4" x14ac:dyDescent="0.3">
      <c r="A1287" t="s">
        <v>992</v>
      </c>
      <c r="C1287">
        <v>7</v>
      </c>
      <c r="D1287" t="s">
        <v>81</v>
      </c>
      <c r="E1287" t="s">
        <v>996</v>
      </c>
      <c r="F1287" t="s">
        <v>55</v>
      </c>
      <c r="G1287">
        <v>10080000</v>
      </c>
      <c r="I1287">
        <v>10080000</v>
      </c>
      <c r="J1287" s="1">
        <v>43069</v>
      </c>
      <c r="K1287" s="1">
        <v>42777</v>
      </c>
      <c r="N1287" s="1">
        <v>43069</v>
      </c>
      <c r="O1287" t="s">
        <v>80</v>
      </c>
      <c r="P1287" t="s">
        <v>57</v>
      </c>
      <c r="Q1287" s="1">
        <v>42777</v>
      </c>
      <c r="T1287">
        <v>0</v>
      </c>
      <c r="U1287" t="b">
        <v>0</v>
      </c>
      <c r="V1287">
        <v>7</v>
      </c>
      <c r="W1287" t="s">
        <v>63</v>
      </c>
      <c r="X1287" t="s">
        <v>991</v>
      </c>
      <c r="Y1287" t="s">
        <v>992</v>
      </c>
      <c r="Z1287" t="s">
        <v>253</v>
      </c>
      <c r="AA1287" t="s">
        <v>60</v>
      </c>
      <c r="AB1287" t="s">
        <v>61</v>
      </c>
      <c r="AC1287">
        <v>2021</v>
      </c>
      <c r="AD1287" t="s">
        <v>993</v>
      </c>
      <c r="AE1287" t="s">
        <v>997</v>
      </c>
      <c r="AF1287">
        <v>11</v>
      </c>
      <c r="AG1287">
        <v>2017</v>
      </c>
      <c r="AH1287" t="s">
        <v>77</v>
      </c>
      <c r="AJ1287" t="s">
        <v>88</v>
      </c>
      <c r="AL1287" t="s">
        <v>996</v>
      </c>
      <c r="AQ1287">
        <v>0</v>
      </c>
      <c r="AT1287">
        <v>0</v>
      </c>
      <c r="AY1287">
        <v>45</v>
      </c>
      <c r="AZ1287" s="1">
        <v>42754</v>
      </c>
      <c r="BA1287">
        <v>2017</v>
      </c>
      <c r="BB1287">
        <v>2017</v>
      </c>
      <c r="BC1287" t="s">
        <v>91</v>
      </c>
      <c r="BD1287" s="5">
        <f>VLOOKUP(BC1287,'unit cost'!$A$2:$B$17,2,FALSE)</f>
        <v>3.0300000000000001E-2</v>
      </c>
      <c r="BE1287" s="5">
        <f t="shared" si="21"/>
        <v>305424</v>
      </c>
    </row>
    <row r="1288" spans="1:57" ht="14.4" x14ac:dyDescent="0.3">
      <c r="A1288" t="s">
        <v>992</v>
      </c>
      <c r="C1288">
        <v>21</v>
      </c>
      <c r="D1288" t="s">
        <v>418</v>
      </c>
      <c r="E1288" t="s">
        <v>990</v>
      </c>
      <c r="F1288" t="s">
        <v>55</v>
      </c>
      <c r="G1288">
        <v>500000</v>
      </c>
      <c r="H1288">
        <v>1E-3</v>
      </c>
      <c r="I1288">
        <v>500</v>
      </c>
      <c r="J1288" s="1">
        <v>42917</v>
      </c>
      <c r="K1288" s="1">
        <v>42777</v>
      </c>
      <c r="N1288" s="1">
        <v>42917</v>
      </c>
      <c r="O1288" t="s">
        <v>56</v>
      </c>
      <c r="P1288" t="s">
        <v>57</v>
      </c>
      <c r="Q1288" s="1">
        <v>43081</v>
      </c>
      <c r="T1288">
        <v>0</v>
      </c>
      <c r="U1288" t="b">
        <v>0</v>
      </c>
      <c r="V1288">
        <v>21</v>
      </c>
      <c r="W1288" t="s">
        <v>83</v>
      </c>
      <c r="X1288" t="s">
        <v>991</v>
      </c>
      <c r="Y1288" t="s">
        <v>992</v>
      </c>
      <c r="Z1288" t="s">
        <v>253</v>
      </c>
      <c r="AA1288" t="s">
        <v>60</v>
      </c>
      <c r="AB1288" t="s">
        <v>61</v>
      </c>
      <c r="AC1288">
        <v>2021</v>
      </c>
      <c r="AD1288" t="s">
        <v>993</v>
      </c>
      <c r="AE1288" t="s">
        <v>998</v>
      </c>
      <c r="AF1288">
        <v>7</v>
      </c>
      <c r="AG1288">
        <v>2017</v>
      </c>
      <c r="AH1288" t="s">
        <v>86</v>
      </c>
      <c r="AI1288" t="s">
        <v>142</v>
      </c>
      <c r="AJ1288" t="s">
        <v>999</v>
      </c>
      <c r="AK1288" t="s">
        <v>144</v>
      </c>
      <c r="AL1288" t="s">
        <v>68</v>
      </c>
      <c r="AM1288" t="s">
        <v>74</v>
      </c>
      <c r="AQ1288">
        <v>0</v>
      </c>
      <c r="AT1288">
        <v>0</v>
      </c>
      <c r="AU1288">
        <v>500</v>
      </c>
      <c r="AV1288">
        <v>250000</v>
      </c>
      <c r="AW1288" t="s">
        <v>145</v>
      </c>
      <c r="AX1288">
        <v>1</v>
      </c>
      <c r="AY1288">
        <v>26</v>
      </c>
      <c r="AZ1288" s="1">
        <v>42735</v>
      </c>
      <c r="BA1288">
        <v>2017</v>
      </c>
      <c r="BB1288">
        <v>2017</v>
      </c>
      <c r="BC1288" t="s">
        <v>146</v>
      </c>
      <c r="BD1288" s="5">
        <f>VLOOKUP(BC1288,'unit cost'!$A$2:$B$17,2,FALSE)</f>
        <v>0.49399999999999999</v>
      </c>
      <c r="BE1288" s="5">
        <f t="shared" si="21"/>
        <v>247000</v>
      </c>
    </row>
    <row r="1289" spans="1:57" ht="14.4" x14ac:dyDescent="0.3">
      <c r="A1289" t="s">
        <v>992</v>
      </c>
      <c r="C1289">
        <v>22</v>
      </c>
      <c r="D1289" t="s">
        <v>418</v>
      </c>
      <c r="E1289" t="s">
        <v>94</v>
      </c>
      <c r="F1289" t="s">
        <v>55</v>
      </c>
      <c r="G1289">
        <v>600000</v>
      </c>
      <c r="H1289">
        <v>1E-3</v>
      </c>
      <c r="I1289">
        <v>600</v>
      </c>
      <c r="J1289" s="1">
        <v>43040</v>
      </c>
      <c r="K1289" s="1">
        <v>42777</v>
      </c>
      <c r="N1289" s="1">
        <v>43040</v>
      </c>
      <c r="O1289" t="s">
        <v>80</v>
      </c>
      <c r="P1289" t="s">
        <v>57</v>
      </c>
      <c r="Q1289" s="1">
        <v>42992</v>
      </c>
      <c r="T1289">
        <v>0</v>
      </c>
      <c r="U1289" t="b">
        <v>0</v>
      </c>
      <c r="V1289">
        <v>22</v>
      </c>
      <c r="W1289" t="s">
        <v>810</v>
      </c>
      <c r="X1289" t="s">
        <v>991</v>
      </c>
      <c r="Y1289" t="s">
        <v>992</v>
      </c>
      <c r="Z1289" t="s">
        <v>253</v>
      </c>
      <c r="AA1289" t="s">
        <v>60</v>
      </c>
      <c r="AB1289" t="s">
        <v>61</v>
      </c>
      <c r="AC1289">
        <v>2021</v>
      </c>
      <c r="AD1289" t="s">
        <v>993</v>
      </c>
      <c r="AE1289" t="s">
        <v>998</v>
      </c>
      <c r="AF1289">
        <v>11</v>
      </c>
      <c r="AG1289">
        <v>2017</v>
      </c>
      <c r="AH1289" t="s">
        <v>94</v>
      </c>
      <c r="AI1289" t="s">
        <v>142</v>
      </c>
      <c r="AJ1289" t="s">
        <v>999</v>
      </c>
      <c r="AK1289" t="s">
        <v>144</v>
      </c>
      <c r="AL1289" t="s">
        <v>68</v>
      </c>
      <c r="AM1289" t="s">
        <v>74</v>
      </c>
      <c r="AQ1289">
        <v>0</v>
      </c>
      <c r="AT1289">
        <v>0</v>
      </c>
      <c r="AU1289">
        <v>500</v>
      </c>
      <c r="AV1289">
        <v>300000</v>
      </c>
      <c r="AW1289" t="s">
        <v>145</v>
      </c>
      <c r="AX1289">
        <v>1</v>
      </c>
      <c r="AY1289">
        <v>26</v>
      </c>
      <c r="AZ1289" s="1">
        <v>42858</v>
      </c>
      <c r="BA1289">
        <v>2017</v>
      </c>
      <c r="BB1289">
        <v>2017</v>
      </c>
      <c r="BC1289" t="s">
        <v>146</v>
      </c>
      <c r="BD1289" s="5">
        <f>VLOOKUP(BC1289,'unit cost'!$A$2:$B$17,2,FALSE)</f>
        <v>0.49399999999999999</v>
      </c>
      <c r="BE1289" s="5">
        <f t="shared" si="21"/>
        <v>296400</v>
      </c>
    </row>
    <row r="1290" spans="1:57" ht="14.4" x14ac:dyDescent="0.3">
      <c r="A1290" t="s">
        <v>992</v>
      </c>
      <c r="C1290">
        <v>33</v>
      </c>
      <c r="D1290" t="s">
        <v>1000</v>
      </c>
      <c r="E1290" t="s">
        <v>1001</v>
      </c>
      <c r="F1290" t="s">
        <v>55</v>
      </c>
      <c r="G1290">
        <v>1000000</v>
      </c>
      <c r="H1290">
        <v>1</v>
      </c>
      <c r="I1290">
        <v>1000000</v>
      </c>
      <c r="J1290" s="1">
        <v>43008</v>
      </c>
      <c r="K1290" s="1">
        <v>42777</v>
      </c>
      <c r="N1290" s="1">
        <v>43008</v>
      </c>
      <c r="O1290" t="s">
        <v>56</v>
      </c>
      <c r="P1290" t="s">
        <v>57</v>
      </c>
      <c r="Q1290" s="1">
        <v>43082</v>
      </c>
      <c r="T1290">
        <v>0</v>
      </c>
      <c r="U1290" t="b">
        <v>0</v>
      </c>
      <c r="V1290">
        <v>33</v>
      </c>
      <c r="W1290" t="s">
        <v>83</v>
      </c>
      <c r="X1290" t="s">
        <v>991</v>
      </c>
      <c r="Y1290" t="s">
        <v>992</v>
      </c>
      <c r="Z1290" t="s">
        <v>253</v>
      </c>
      <c r="AA1290" t="s">
        <v>60</v>
      </c>
      <c r="AB1290" t="s">
        <v>61</v>
      </c>
      <c r="AC1290">
        <v>2021</v>
      </c>
      <c r="AD1290" t="s">
        <v>993</v>
      </c>
      <c r="AE1290" t="s">
        <v>1002</v>
      </c>
      <c r="AF1290">
        <v>9</v>
      </c>
      <c r="AG1290">
        <v>2017</v>
      </c>
      <c r="AH1290" t="s">
        <v>86</v>
      </c>
      <c r="AI1290" t="s">
        <v>104</v>
      </c>
      <c r="AJ1290" t="s">
        <v>1003</v>
      </c>
      <c r="AK1290" t="s">
        <v>106</v>
      </c>
      <c r="AL1290" t="s">
        <v>68</v>
      </c>
      <c r="AM1290" t="s">
        <v>107</v>
      </c>
      <c r="AQ1290">
        <v>0</v>
      </c>
      <c r="AT1290">
        <v>0</v>
      </c>
      <c r="AU1290">
        <v>0.78</v>
      </c>
      <c r="AV1290">
        <v>780000</v>
      </c>
      <c r="AW1290" t="s">
        <v>107</v>
      </c>
      <c r="AX1290">
        <v>3</v>
      </c>
      <c r="AY1290">
        <v>45</v>
      </c>
      <c r="AZ1290" s="1">
        <v>42693</v>
      </c>
      <c r="BA1290">
        <v>2017</v>
      </c>
      <c r="BB1290">
        <v>2017</v>
      </c>
      <c r="BC1290" t="s">
        <v>108</v>
      </c>
      <c r="BD1290" s="5">
        <f>VLOOKUP(BC1290,'unit cost'!$A$2:$B$17,2,FALSE)</f>
        <v>0.82799999999999996</v>
      </c>
      <c r="BE1290" s="5">
        <f t="shared" si="21"/>
        <v>828000</v>
      </c>
    </row>
    <row r="1291" spans="1:57" ht="14.4" x14ac:dyDescent="0.3">
      <c r="A1291" t="s">
        <v>992</v>
      </c>
      <c r="C1291">
        <v>34</v>
      </c>
      <c r="D1291" t="s">
        <v>1000</v>
      </c>
      <c r="E1291" t="s">
        <v>1001</v>
      </c>
      <c r="F1291" t="s">
        <v>55</v>
      </c>
      <c r="G1291">
        <v>344400</v>
      </c>
      <c r="H1291">
        <v>1</v>
      </c>
      <c r="I1291">
        <v>344400</v>
      </c>
      <c r="J1291" s="1">
        <v>43133</v>
      </c>
      <c r="K1291" s="1">
        <v>42777</v>
      </c>
      <c r="N1291" s="1">
        <v>43133</v>
      </c>
      <c r="O1291" t="s">
        <v>56</v>
      </c>
      <c r="P1291" t="s">
        <v>57</v>
      </c>
      <c r="Q1291" s="1">
        <v>43354</v>
      </c>
      <c r="T1291">
        <v>0</v>
      </c>
      <c r="U1291" t="b">
        <v>0</v>
      </c>
      <c r="V1291">
        <v>34</v>
      </c>
      <c r="W1291" t="s">
        <v>83</v>
      </c>
      <c r="X1291" t="s">
        <v>991</v>
      </c>
      <c r="Y1291" t="s">
        <v>992</v>
      </c>
      <c r="Z1291" t="s">
        <v>253</v>
      </c>
      <c r="AA1291" t="s">
        <v>60</v>
      </c>
      <c r="AB1291" t="s">
        <v>61</v>
      </c>
      <c r="AC1291">
        <v>2021</v>
      </c>
      <c r="AD1291" t="s">
        <v>993</v>
      </c>
      <c r="AE1291" t="s">
        <v>1002</v>
      </c>
      <c r="AF1291">
        <v>2</v>
      </c>
      <c r="AG1291">
        <v>2018</v>
      </c>
      <c r="AH1291" t="s">
        <v>86</v>
      </c>
      <c r="AI1291" t="s">
        <v>104</v>
      </c>
      <c r="AJ1291" t="s">
        <v>1003</v>
      </c>
      <c r="AK1291" t="s">
        <v>106</v>
      </c>
      <c r="AL1291" t="s">
        <v>68</v>
      </c>
      <c r="AM1291" t="s">
        <v>107</v>
      </c>
      <c r="AQ1291">
        <v>0</v>
      </c>
      <c r="AT1291">
        <v>0</v>
      </c>
      <c r="AU1291">
        <v>0.78</v>
      </c>
      <c r="AV1291">
        <v>268632</v>
      </c>
      <c r="AW1291" t="s">
        <v>107</v>
      </c>
      <c r="AX1291">
        <v>3</v>
      </c>
      <c r="AY1291">
        <v>45</v>
      </c>
      <c r="AZ1291" s="1">
        <v>42818</v>
      </c>
      <c r="BA1291">
        <v>2017</v>
      </c>
      <c r="BB1291">
        <v>2017</v>
      </c>
      <c r="BC1291" t="s">
        <v>108</v>
      </c>
      <c r="BD1291" s="5">
        <f>VLOOKUP(BC1291,'unit cost'!$A$2:$B$17,2,FALSE)</f>
        <v>0.82799999999999996</v>
      </c>
      <c r="BE1291" s="5">
        <f t="shared" si="21"/>
        <v>285163.2</v>
      </c>
    </row>
    <row r="1292" spans="1:57" ht="14.4" x14ac:dyDescent="0.3">
      <c r="A1292" t="s">
        <v>992</v>
      </c>
      <c r="C1292">
        <v>40</v>
      </c>
      <c r="D1292" t="s">
        <v>81</v>
      </c>
      <c r="E1292" t="s">
        <v>996</v>
      </c>
      <c r="F1292" t="s">
        <v>55</v>
      </c>
      <c r="G1292">
        <v>10080000</v>
      </c>
      <c r="I1292">
        <v>10080000</v>
      </c>
      <c r="J1292" s="1">
        <v>43311</v>
      </c>
      <c r="K1292" s="1">
        <v>42777</v>
      </c>
      <c r="N1292" s="1">
        <v>43311</v>
      </c>
      <c r="O1292" t="s">
        <v>56</v>
      </c>
      <c r="P1292" t="s">
        <v>57</v>
      </c>
      <c r="Q1292" s="1">
        <v>43353</v>
      </c>
      <c r="T1292">
        <v>20160000</v>
      </c>
      <c r="U1292" t="b">
        <v>0</v>
      </c>
      <c r="V1292">
        <v>40</v>
      </c>
      <c r="W1292" t="s">
        <v>63</v>
      </c>
      <c r="X1292" t="s">
        <v>991</v>
      </c>
      <c r="Y1292" t="s">
        <v>992</v>
      </c>
      <c r="Z1292" t="s">
        <v>253</v>
      </c>
      <c r="AA1292" t="s">
        <v>60</v>
      </c>
      <c r="AB1292" t="s">
        <v>61</v>
      </c>
      <c r="AC1292">
        <v>2021</v>
      </c>
      <c r="AD1292" t="s">
        <v>993</v>
      </c>
      <c r="AE1292" t="s">
        <v>997</v>
      </c>
      <c r="AF1292">
        <v>7</v>
      </c>
      <c r="AG1292">
        <v>2018</v>
      </c>
      <c r="AH1292" t="s">
        <v>77</v>
      </c>
      <c r="AJ1292" t="s">
        <v>88</v>
      </c>
      <c r="AL1292" t="s">
        <v>996</v>
      </c>
      <c r="AQ1292">
        <v>0</v>
      </c>
      <c r="AT1292">
        <v>0</v>
      </c>
      <c r="AY1292">
        <v>45</v>
      </c>
      <c r="AZ1292" s="1">
        <v>42996</v>
      </c>
      <c r="BA1292">
        <v>2018</v>
      </c>
      <c r="BB1292">
        <v>2018</v>
      </c>
      <c r="BC1292" t="s">
        <v>91</v>
      </c>
      <c r="BD1292" s="5">
        <f>VLOOKUP(BC1292,'unit cost'!$A$2:$B$17,2,FALSE)</f>
        <v>3.0300000000000001E-2</v>
      </c>
      <c r="BE1292" s="5">
        <f t="shared" si="21"/>
        <v>305424</v>
      </c>
    </row>
    <row r="1293" spans="1:57" ht="14.4" x14ac:dyDescent="0.3">
      <c r="A1293" t="s">
        <v>992</v>
      </c>
      <c r="C1293">
        <v>41</v>
      </c>
      <c r="D1293" t="s">
        <v>81</v>
      </c>
      <c r="E1293" t="s">
        <v>996</v>
      </c>
      <c r="F1293" t="s">
        <v>55</v>
      </c>
      <c r="G1293">
        <v>12960000</v>
      </c>
      <c r="I1293">
        <v>12960000</v>
      </c>
      <c r="J1293" s="1">
        <v>43341</v>
      </c>
      <c r="K1293" s="1">
        <v>42777</v>
      </c>
      <c r="N1293" s="1">
        <v>43341</v>
      </c>
      <c r="O1293" t="s">
        <v>56</v>
      </c>
      <c r="P1293" t="s">
        <v>57</v>
      </c>
      <c r="Q1293" s="1">
        <v>43353</v>
      </c>
      <c r="T1293">
        <v>20160001</v>
      </c>
      <c r="U1293" t="b">
        <v>0</v>
      </c>
      <c r="V1293">
        <v>41</v>
      </c>
      <c r="W1293" t="s">
        <v>63</v>
      </c>
      <c r="X1293" t="s">
        <v>991</v>
      </c>
      <c r="Y1293" t="s">
        <v>992</v>
      </c>
      <c r="Z1293" t="s">
        <v>253</v>
      </c>
      <c r="AA1293" t="s">
        <v>60</v>
      </c>
      <c r="AB1293" t="s">
        <v>61</v>
      </c>
      <c r="AC1293">
        <v>2021</v>
      </c>
      <c r="AD1293" t="s">
        <v>993</v>
      </c>
      <c r="AE1293" t="s">
        <v>997</v>
      </c>
      <c r="AF1293">
        <v>8</v>
      </c>
      <c r="AG1293">
        <v>2018</v>
      </c>
      <c r="AH1293" t="s">
        <v>77</v>
      </c>
      <c r="AJ1293" t="s">
        <v>88</v>
      </c>
      <c r="AL1293" t="s">
        <v>996</v>
      </c>
      <c r="AQ1293">
        <v>0</v>
      </c>
      <c r="AT1293">
        <v>0</v>
      </c>
      <c r="AY1293">
        <v>45</v>
      </c>
      <c r="AZ1293" s="1">
        <v>43026</v>
      </c>
      <c r="BA1293">
        <v>2018</v>
      </c>
      <c r="BB1293">
        <v>2018</v>
      </c>
      <c r="BC1293" t="s">
        <v>91</v>
      </c>
      <c r="BD1293" s="5">
        <f>VLOOKUP(BC1293,'unit cost'!$A$2:$B$17,2,FALSE)</f>
        <v>3.0300000000000001E-2</v>
      </c>
      <c r="BE1293" s="5">
        <f t="shared" si="21"/>
        <v>392688</v>
      </c>
    </row>
    <row r="1294" spans="1:57" ht="14.4" x14ac:dyDescent="0.3">
      <c r="A1294" t="s">
        <v>992</v>
      </c>
      <c r="C1294">
        <v>42</v>
      </c>
      <c r="D1294" t="s">
        <v>489</v>
      </c>
      <c r="E1294" t="s">
        <v>1004</v>
      </c>
      <c r="F1294" t="s">
        <v>55</v>
      </c>
      <c r="G1294">
        <v>1120000</v>
      </c>
      <c r="I1294">
        <v>1120000</v>
      </c>
      <c r="J1294" s="1">
        <v>42766</v>
      </c>
      <c r="K1294" s="1">
        <v>42781</v>
      </c>
      <c r="N1294" s="1">
        <v>42766</v>
      </c>
      <c r="O1294" t="s">
        <v>56</v>
      </c>
      <c r="P1294" t="s">
        <v>57</v>
      </c>
      <c r="Q1294" s="1">
        <v>42781</v>
      </c>
      <c r="T1294">
        <v>0</v>
      </c>
      <c r="U1294" t="b">
        <v>0</v>
      </c>
      <c r="V1294">
        <v>42</v>
      </c>
      <c r="W1294" t="s">
        <v>83</v>
      </c>
      <c r="X1294" t="s">
        <v>991</v>
      </c>
      <c r="Y1294" t="s">
        <v>992</v>
      </c>
      <c r="Z1294" t="s">
        <v>253</v>
      </c>
      <c r="AA1294" t="s">
        <v>60</v>
      </c>
      <c r="AB1294" t="s">
        <v>61</v>
      </c>
      <c r="AC1294">
        <v>2021</v>
      </c>
      <c r="AD1294" t="s">
        <v>993</v>
      </c>
      <c r="AE1294" t="s">
        <v>1005</v>
      </c>
      <c r="AF1294">
        <v>1</v>
      </c>
      <c r="AG1294">
        <v>2017</v>
      </c>
      <c r="AH1294" t="s">
        <v>86</v>
      </c>
      <c r="AJ1294" t="s">
        <v>1006</v>
      </c>
      <c r="AL1294" t="s">
        <v>68</v>
      </c>
      <c r="AQ1294">
        <v>0</v>
      </c>
      <c r="AT1294">
        <v>0</v>
      </c>
      <c r="AY1294">
        <v>45</v>
      </c>
      <c r="AZ1294" s="1">
        <v>42451</v>
      </c>
      <c r="BA1294">
        <v>2016</v>
      </c>
      <c r="BB1294">
        <v>2016</v>
      </c>
      <c r="BC1294" t="s">
        <v>76</v>
      </c>
      <c r="BD1294" s="5">
        <f>VLOOKUP(BC1294,'unit cost'!$A$2:$B$17,2,FALSE)</f>
        <v>0.3</v>
      </c>
      <c r="BE1294" s="5">
        <f t="shared" si="21"/>
        <v>336000</v>
      </c>
    </row>
    <row r="1295" spans="1:57" ht="14.4" x14ac:dyDescent="0.3">
      <c r="A1295" t="s">
        <v>992</v>
      </c>
      <c r="C1295">
        <v>50</v>
      </c>
      <c r="D1295" t="s">
        <v>1007</v>
      </c>
      <c r="E1295" t="s">
        <v>94</v>
      </c>
      <c r="F1295" t="s">
        <v>66</v>
      </c>
      <c r="G1295">
        <v>36500</v>
      </c>
      <c r="H1295">
        <v>1</v>
      </c>
      <c r="I1295">
        <v>36500</v>
      </c>
      <c r="J1295" s="1">
        <v>43029</v>
      </c>
      <c r="K1295" s="1">
        <v>42991</v>
      </c>
      <c r="N1295" s="1">
        <v>43029</v>
      </c>
      <c r="O1295" t="s">
        <v>56</v>
      </c>
      <c r="P1295" t="s">
        <v>57</v>
      </c>
      <c r="Q1295" s="1">
        <v>43152</v>
      </c>
      <c r="T1295">
        <v>0</v>
      </c>
      <c r="U1295" t="b">
        <v>0</v>
      </c>
      <c r="V1295">
        <v>50</v>
      </c>
      <c r="W1295" t="s">
        <v>94</v>
      </c>
      <c r="X1295" t="s">
        <v>991</v>
      </c>
      <c r="Y1295" t="s">
        <v>992</v>
      </c>
      <c r="Z1295" t="s">
        <v>253</v>
      </c>
      <c r="AA1295" t="s">
        <v>60</v>
      </c>
      <c r="AB1295" t="s">
        <v>61</v>
      </c>
      <c r="AC1295">
        <v>2021</v>
      </c>
      <c r="AD1295" t="s">
        <v>993</v>
      </c>
      <c r="AE1295" t="s">
        <v>1008</v>
      </c>
      <c r="AF1295">
        <v>10</v>
      </c>
      <c r="AG1295">
        <v>2017</v>
      </c>
      <c r="AH1295" t="s">
        <v>94</v>
      </c>
      <c r="AI1295" t="s">
        <v>111</v>
      </c>
      <c r="AJ1295" t="s">
        <v>1009</v>
      </c>
      <c r="AK1295" t="s">
        <v>113</v>
      </c>
      <c r="AL1295" t="s">
        <v>68</v>
      </c>
      <c r="AM1295" t="s">
        <v>114</v>
      </c>
      <c r="AQ1295">
        <v>0</v>
      </c>
      <c r="AT1295">
        <v>0</v>
      </c>
      <c r="AU1295">
        <v>0.35</v>
      </c>
      <c r="AV1295">
        <v>12775</v>
      </c>
      <c r="AW1295" t="s">
        <v>115</v>
      </c>
      <c r="AX1295">
        <v>3</v>
      </c>
      <c r="AY1295">
        <v>0</v>
      </c>
      <c r="AZ1295" s="1">
        <v>43029</v>
      </c>
      <c r="BA1295">
        <v>2018</v>
      </c>
      <c r="BB1295">
        <v>2018</v>
      </c>
      <c r="BC1295" t="s">
        <v>116</v>
      </c>
      <c r="BD1295" s="5">
        <f>VLOOKUP(BC1295,'unit cost'!$A$2:$B$17,2,FALSE)</f>
        <v>0.29599999999999999</v>
      </c>
      <c r="BE1295" s="5">
        <f t="shared" si="21"/>
        <v>10804</v>
      </c>
    </row>
    <row r="1296" spans="1:57" ht="14.4" x14ac:dyDescent="0.3">
      <c r="A1296" t="s">
        <v>992</v>
      </c>
      <c r="C1296">
        <v>51</v>
      </c>
      <c r="D1296" t="s">
        <v>989</v>
      </c>
      <c r="E1296" t="s">
        <v>990</v>
      </c>
      <c r="F1296" t="s">
        <v>66</v>
      </c>
      <c r="G1296">
        <v>465120</v>
      </c>
      <c r="H1296">
        <v>1</v>
      </c>
      <c r="I1296">
        <v>465120</v>
      </c>
      <c r="J1296" s="1">
        <v>43105</v>
      </c>
      <c r="K1296" s="1">
        <v>43100</v>
      </c>
      <c r="N1296" s="1">
        <v>43105</v>
      </c>
      <c r="O1296" t="s">
        <v>56</v>
      </c>
      <c r="P1296" t="s">
        <v>67</v>
      </c>
      <c r="Q1296" s="1">
        <v>43548</v>
      </c>
      <c r="T1296">
        <v>0</v>
      </c>
      <c r="U1296" t="b">
        <v>0</v>
      </c>
      <c r="V1296">
        <v>51</v>
      </c>
      <c r="W1296" t="s">
        <v>83</v>
      </c>
      <c r="X1296" t="s">
        <v>991</v>
      </c>
      <c r="Y1296" t="s">
        <v>992</v>
      </c>
      <c r="Z1296" t="s">
        <v>253</v>
      </c>
      <c r="AA1296" t="s">
        <v>60</v>
      </c>
      <c r="AB1296" t="s">
        <v>61</v>
      </c>
      <c r="AC1296">
        <v>2021</v>
      </c>
      <c r="AD1296" t="s">
        <v>993</v>
      </c>
      <c r="AE1296" t="s">
        <v>994</v>
      </c>
      <c r="AF1296">
        <v>1</v>
      </c>
      <c r="AG1296">
        <v>2018</v>
      </c>
      <c r="AH1296" t="s">
        <v>86</v>
      </c>
      <c r="AI1296" t="s">
        <v>127</v>
      </c>
      <c r="AJ1296" t="s">
        <v>995</v>
      </c>
      <c r="AK1296" t="s">
        <v>129</v>
      </c>
      <c r="AL1296" t="s">
        <v>68</v>
      </c>
      <c r="AM1296" t="s">
        <v>130</v>
      </c>
      <c r="AQ1296">
        <v>0</v>
      </c>
      <c r="AT1296">
        <v>0</v>
      </c>
      <c r="AU1296">
        <v>0.26</v>
      </c>
      <c r="AV1296">
        <v>120931.2</v>
      </c>
      <c r="AW1296" t="s">
        <v>131</v>
      </c>
      <c r="AX1296">
        <v>3</v>
      </c>
      <c r="AY1296">
        <v>19</v>
      </c>
      <c r="AZ1296" s="1">
        <v>42972</v>
      </c>
      <c r="BA1296">
        <v>2017</v>
      </c>
      <c r="BB1296">
        <v>2018</v>
      </c>
      <c r="BC1296" t="s">
        <v>132</v>
      </c>
      <c r="BD1296" s="5">
        <f>VLOOKUP(BC1296,'unit cost'!$A$2:$B$17,2,FALSE)</f>
        <v>0.26300000000000001</v>
      </c>
      <c r="BE1296" s="5">
        <f t="shared" si="21"/>
        <v>122326.56000000001</v>
      </c>
    </row>
    <row r="1297" spans="1:57" ht="14.4" x14ac:dyDescent="0.3">
      <c r="A1297" t="s">
        <v>992</v>
      </c>
      <c r="C1297">
        <v>95</v>
      </c>
      <c r="D1297" t="s">
        <v>1010</v>
      </c>
      <c r="E1297" t="s">
        <v>94</v>
      </c>
      <c r="F1297" t="s">
        <v>66</v>
      </c>
      <c r="G1297">
        <v>236700</v>
      </c>
      <c r="I1297">
        <v>236700</v>
      </c>
      <c r="J1297" s="1">
        <v>43097</v>
      </c>
      <c r="K1297" s="1">
        <v>43039</v>
      </c>
      <c r="N1297" s="1">
        <v>43097</v>
      </c>
      <c r="O1297" t="s">
        <v>56</v>
      </c>
      <c r="P1297" t="s">
        <v>67</v>
      </c>
      <c r="Q1297" s="1">
        <v>43152</v>
      </c>
      <c r="T1297">
        <v>0</v>
      </c>
      <c r="U1297" t="b">
        <v>0</v>
      </c>
      <c r="V1297">
        <v>95</v>
      </c>
      <c r="W1297" t="s">
        <v>94</v>
      </c>
      <c r="X1297" t="s">
        <v>991</v>
      </c>
      <c r="Y1297" t="s">
        <v>992</v>
      </c>
      <c r="Z1297" t="s">
        <v>253</v>
      </c>
      <c r="AA1297" t="s">
        <v>60</v>
      </c>
      <c r="AB1297" t="s">
        <v>61</v>
      </c>
      <c r="AC1297">
        <v>2021</v>
      </c>
      <c r="AD1297" t="s">
        <v>993</v>
      </c>
      <c r="AE1297" t="s">
        <v>1011</v>
      </c>
      <c r="AF1297">
        <v>12</v>
      </c>
      <c r="AG1297">
        <v>2017</v>
      </c>
      <c r="AH1297" t="s">
        <v>94</v>
      </c>
      <c r="AJ1297" t="s">
        <v>1012</v>
      </c>
      <c r="AL1297" t="s">
        <v>68</v>
      </c>
      <c r="AQ1297">
        <v>0</v>
      </c>
      <c r="AT1297">
        <v>0</v>
      </c>
      <c r="AY1297">
        <v>45</v>
      </c>
      <c r="AZ1297" s="1">
        <v>42782</v>
      </c>
      <c r="BA1297">
        <v>2017</v>
      </c>
      <c r="BB1297">
        <v>2017</v>
      </c>
      <c r="BC1297" t="s">
        <v>155</v>
      </c>
      <c r="BD1297" s="5">
        <f>VLOOKUP(BC1297,'unit cost'!$A$2:$B$17,2,FALSE)</f>
        <v>0.35099999999999998</v>
      </c>
      <c r="BE1297" s="5">
        <f t="shared" si="21"/>
        <v>83081.7</v>
      </c>
    </row>
    <row r="1298" spans="1:57" ht="14.4" x14ac:dyDescent="0.3">
      <c r="A1298" t="s">
        <v>992</v>
      </c>
      <c r="C1298">
        <v>109</v>
      </c>
      <c r="D1298" t="s">
        <v>1013</v>
      </c>
      <c r="E1298" t="s">
        <v>990</v>
      </c>
      <c r="F1298" t="s">
        <v>66</v>
      </c>
      <c r="G1298">
        <v>35000</v>
      </c>
      <c r="H1298">
        <v>1</v>
      </c>
      <c r="I1298">
        <v>35000</v>
      </c>
      <c r="J1298" s="1">
        <v>43039</v>
      </c>
      <c r="K1298" s="1">
        <v>43039</v>
      </c>
      <c r="N1298" s="1">
        <v>43039</v>
      </c>
      <c r="O1298" t="s">
        <v>56</v>
      </c>
      <c r="P1298" t="s">
        <v>67</v>
      </c>
      <c r="Q1298" s="1">
        <v>43082</v>
      </c>
      <c r="T1298">
        <v>0</v>
      </c>
      <c r="U1298" t="b">
        <v>0</v>
      </c>
      <c r="V1298">
        <v>109</v>
      </c>
      <c r="W1298" t="s">
        <v>83</v>
      </c>
      <c r="X1298" t="s">
        <v>991</v>
      </c>
      <c r="Y1298" t="s">
        <v>992</v>
      </c>
      <c r="Z1298" t="s">
        <v>253</v>
      </c>
      <c r="AA1298" t="s">
        <v>60</v>
      </c>
      <c r="AB1298" t="s">
        <v>61</v>
      </c>
      <c r="AC1298">
        <v>2021</v>
      </c>
      <c r="AD1298" t="s">
        <v>993</v>
      </c>
      <c r="AE1298" t="s">
        <v>1014</v>
      </c>
      <c r="AF1298">
        <v>10</v>
      </c>
      <c r="AG1298">
        <v>2017</v>
      </c>
      <c r="AH1298" t="s">
        <v>86</v>
      </c>
      <c r="AI1298" t="s">
        <v>213</v>
      </c>
      <c r="AJ1298" t="s">
        <v>1015</v>
      </c>
      <c r="AK1298" t="s">
        <v>215</v>
      </c>
      <c r="AL1298" t="s">
        <v>68</v>
      </c>
      <c r="AM1298" t="s">
        <v>122</v>
      </c>
      <c r="AQ1298">
        <v>0</v>
      </c>
      <c r="AT1298">
        <v>0</v>
      </c>
      <c r="AU1298">
        <v>8.5</v>
      </c>
      <c r="AV1298">
        <v>297500</v>
      </c>
      <c r="AW1298" t="s">
        <v>123</v>
      </c>
      <c r="AX1298">
        <v>3</v>
      </c>
      <c r="AY1298">
        <v>44</v>
      </c>
      <c r="AZ1298" s="1">
        <v>42731</v>
      </c>
      <c r="BA1298">
        <v>2017</v>
      </c>
      <c r="BB1298">
        <v>2017</v>
      </c>
      <c r="BC1298" t="s">
        <v>216</v>
      </c>
      <c r="BD1298" s="5">
        <f>VLOOKUP(BC1298,'unit cost'!$A$2:$B$17,2,FALSE)</f>
        <v>8.5</v>
      </c>
      <c r="BE1298" s="5">
        <f t="shared" si="21"/>
        <v>297500</v>
      </c>
    </row>
    <row r="1299" spans="1:57" ht="14.4" x14ac:dyDescent="0.3">
      <c r="A1299" t="s">
        <v>992</v>
      </c>
      <c r="C1299">
        <v>110</v>
      </c>
      <c r="D1299" t="s">
        <v>1013</v>
      </c>
      <c r="E1299" t="s">
        <v>990</v>
      </c>
      <c r="F1299" t="s">
        <v>66</v>
      </c>
      <c r="G1299">
        <v>30000</v>
      </c>
      <c r="H1299">
        <v>1</v>
      </c>
      <c r="I1299">
        <v>30000</v>
      </c>
      <c r="J1299" s="1">
        <v>43159</v>
      </c>
      <c r="K1299" s="1">
        <v>43159</v>
      </c>
      <c r="N1299" s="1">
        <v>43159</v>
      </c>
      <c r="O1299" t="s">
        <v>56</v>
      </c>
      <c r="P1299" t="s">
        <v>67</v>
      </c>
      <c r="Q1299" s="1">
        <v>43357</v>
      </c>
      <c r="T1299">
        <v>0</v>
      </c>
      <c r="U1299" t="b">
        <v>0</v>
      </c>
      <c r="V1299">
        <v>110</v>
      </c>
      <c r="W1299" t="s">
        <v>83</v>
      </c>
      <c r="X1299" t="s">
        <v>991</v>
      </c>
      <c r="Y1299" t="s">
        <v>992</v>
      </c>
      <c r="Z1299" t="s">
        <v>253</v>
      </c>
      <c r="AA1299" t="s">
        <v>60</v>
      </c>
      <c r="AB1299" t="s">
        <v>61</v>
      </c>
      <c r="AC1299">
        <v>2021</v>
      </c>
      <c r="AD1299" t="s">
        <v>993</v>
      </c>
      <c r="AE1299" t="s">
        <v>1014</v>
      </c>
      <c r="AF1299">
        <v>2</v>
      </c>
      <c r="AG1299">
        <v>2018</v>
      </c>
      <c r="AH1299" t="s">
        <v>86</v>
      </c>
      <c r="AI1299" t="s">
        <v>213</v>
      </c>
      <c r="AJ1299" t="s">
        <v>1015</v>
      </c>
      <c r="AK1299" t="s">
        <v>215</v>
      </c>
      <c r="AL1299" t="s">
        <v>68</v>
      </c>
      <c r="AM1299" t="s">
        <v>122</v>
      </c>
      <c r="AQ1299">
        <v>0</v>
      </c>
      <c r="AT1299">
        <v>0</v>
      </c>
      <c r="AU1299">
        <v>8.5</v>
      </c>
      <c r="AV1299">
        <v>255000</v>
      </c>
      <c r="AW1299" t="s">
        <v>123</v>
      </c>
      <c r="AX1299">
        <v>3</v>
      </c>
      <c r="AY1299">
        <v>44</v>
      </c>
      <c r="AZ1299" s="1">
        <v>42851</v>
      </c>
      <c r="BA1299">
        <v>2017</v>
      </c>
      <c r="BB1299">
        <v>2017</v>
      </c>
      <c r="BC1299" t="s">
        <v>216</v>
      </c>
      <c r="BD1299" s="5">
        <f>VLOOKUP(BC1299,'unit cost'!$A$2:$B$17,2,FALSE)</f>
        <v>8.5</v>
      </c>
      <c r="BE1299" s="5">
        <f t="shared" si="21"/>
        <v>255000</v>
      </c>
    </row>
    <row r="1300" spans="1:57" ht="14.4" x14ac:dyDescent="0.3">
      <c r="A1300" t="s">
        <v>992</v>
      </c>
      <c r="C1300">
        <v>118</v>
      </c>
      <c r="D1300" t="s">
        <v>1000</v>
      </c>
      <c r="E1300" t="s">
        <v>1001</v>
      </c>
      <c r="F1300" t="s">
        <v>66</v>
      </c>
      <c r="G1300">
        <v>655600</v>
      </c>
      <c r="H1300">
        <v>1</v>
      </c>
      <c r="I1300">
        <v>655600</v>
      </c>
      <c r="J1300" s="1">
        <v>43161</v>
      </c>
      <c r="K1300" s="1">
        <v>43190</v>
      </c>
      <c r="N1300" s="1">
        <v>43161</v>
      </c>
      <c r="O1300" t="s">
        <v>56</v>
      </c>
      <c r="P1300" t="s">
        <v>67</v>
      </c>
      <c r="Q1300" s="1">
        <v>43354</v>
      </c>
      <c r="T1300">
        <v>2335210</v>
      </c>
      <c r="U1300" t="b">
        <v>0</v>
      </c>
      <c r="V1300">
        <v>118</v>
      </c>
      <c r="W1300" t="s">
        <v>83</v>
      </c>
      <c r="X1300" t="s">
        <v>991</v>
      </c>
      <c r="Y1300" t="s">
        <v>992</v>
      </c>
      <c r="Z1300" t="s">
        <v>253</v>
      </c>
      <c r="AA1300" t="s">
        <v>60</v>
      </c>
      <c r="AB1300" t="s">
        <v>61</v>
      </c>
      <c r="AC1300">
        <v>2021</v>
      </c>
      <c r="AD1300" t="s">
        <v>993</v>
      </c>
      <c r="AE1300" t="s">
        <v>1002</v>
      </c>
      <c r="AF1300">
        <v>3</v>
      </c>
      <c r="AG1300">
        <v>2018</v>
      </c>
      <c r="AH1300" t="s">
        <v>86</v>
      </c>
      <c r="AI1300" t="s">
        <v>104</v>
      </c>
      <c r="AJ1300" t="s">
        <v>1003</v>
      </c>
      <c r="AK1300" t="s">
        <v>106</v>
      </c>
      <c r="AL1300" t="s">
        <v>68</v>
      </c>
      <c r="AM1300" t="s">
        <v>107</v>
      </c>
      <c r="AQ1300">
        <v>0</v>
      </c>
      <c r="AT1300">
        <v>0</v>
      </c>
      <c r="AU1300">
        <v>0.78</v>
      </c>
      <c r="AV1300">
        <v>511368</v>
      </c>
      <c r="AW1300" t="s">
        <v>107</v>
      </c>
      <c r="AX1300">
        <v>3</v>
      </c>
      <c r="AY1300">
        <v>45</v>
      </c>
      <c r="AZ1300" s="1">
        <v>42846</v>
      </c>
      <c r="BA1300">
        <v>2017</v>
      </c>
      <c r="BB1300">
        <v>2017</v>
      </c>
      <c r="BC1300" t="s">
        <v>108</v>
      </c>
      <c r="BD1300" s="5">
        <f>VLOOKUP(BC1300,'unit cost'!$A$2:$B$17,2,FALSE)</f>
        <v>0.82799999999999996</v>
      </c>
      <c r="BE1300" s="5">
        <f t="shared" si="21"/>
        <v>542836.79999999993</v>
      </c>
    </row>
    <row r="1301" spans="1:57" ht="14.4" x14ac:dyDescent="0.3">
      <c r="A1301" t="s">
        <v>992</v>
      </c>
      <c r="C1301">
        <v>123</v>
      </c>
      <c r="D1301" t="s">
        <v>1016</v>
      </c>
      <c r="E1301" t="s">
        <v>94</v>
      </c>
      <c r="F1301" t="s">
        <v>99</v>
      </c>
      <c r="G1301">
        <v>40000</v>
      </c>
      <c r="H1301">
        <v>1</v>
      </c>
      <c r="I1301">
        <v>40000</v>
      </c>
      <c r="J1301" s="1">
        <v>42947</v>
      </c>
      <c r="K1301" s="1">
        <v>42947</v>
      </c>
      <c r="N1301" s="1">
        <v>42947</v>
      </c>
      <c r="O1301" t="s">
        <v>56</v>
      </c>
      <c r="P1301" t="s">
        <v>67</v>
      </c>
      <c r="Q1301" s="1">
        <v>43082</v>
      </c>
      <c r="T1301">
        <v>0</v>
      </c>
      <c r="U1301" t="b">
        <v>0</v>
      </c>
      <c r="V1301">
        <v>123</v>
      </c>
      <c r="W1301" t="s">
        <v>810</v>
      </c>
      <c r="X1301" t="s">
        <v>991</v>
      </c>
      <c r="Y1301" t="s">
        <v>992</v>
      </c>
      <c r="Z1301" t="s">
        <v>253</v>
      </c>
      <c r="AA1301" t="s">
        <v>60</v>
      </c>
      <c r="AB1301" t="s">
        <v>61</v>
      </c>
      <c r="AC1301">
        <v>2021</v>
      </c>
      <c r="AD1301" t="s">
        <v>993</v>
      </c>
      <c r="AE1301" t="s">
        <v>1017</v>
      </c>
      <c r="AF1301">
        <v>7</v>
      </c>
      <c r="AG1301">
        <v>2017</v>
      </c>
      <c r="AH1301" t="s">
        <v>94</v>
      </c>
      <c r="AI1301" t="s">
        <v>1018</v>
      </c>
      <c r="AJ1301" t="s">
        <v>1019</v>
      </c>
      <c r="AK1301" t="s">
        <v>1020</v>
      </c>
      <c r="AL1301" t="s">
        <v>68</v>
      </c>
      <c r="AM1301" t="s">
        <v>242</v>
      </c>
      <c r="AQ1301">
        <v>0</v>
      </c>
      <c r="AT1301">
        <v>0</v>
      </c>
      <c r="AU1301">
        <v>19.149999999999999</v>
      </c>
      <c r="AV1301">
        <v>766000</v>
      </c>
      <c r="AW1301" t="s">
        <v>243</v>
      </c>
      <c r="AX1301" t="s">
        <v>244</v>
      </c>
      <c r="AY1301">
        <v>61</v>
      </c>
      <c r="AZ1301" s="1">
        <v>42520</v>
      </c>
      <c r="BA1301">
        <v>2016</v>
      </c>
      <c r="BB1301">
        <v>2017</v>
      </c>
      <c r="BC1301" t="s">
        <v>124</v>
      </c>
      <c r="BD1301" s="5">
        <f>VLOOKUP(BC1301,'unit cost'!$A$2:$B$17,2,FALSE)</f>
        <v>8.5</v>
      </c>
      <c r="BE1301" s="5">
        <f t="shared" si="21"/>
        <v>340000</v>
      </c>
    </row>
    <row r="1302" spans="1:57" ht="14.4" x14ac:dyDescent="0.3">
      <c r="A1302" t="s">
        <v>992</v>
      </c>
      <c r="C1302">
        <v>124</v>
      </c>
      <c r="D1302" t="s">
        <v>1000</v>
      </c>
      <c r="E1302" t="s">
        <v>94</v>
      </c>
      <c r="F1302" t="s">
        <v>99</v>
      </c>
      <c r="G1302">
        <v>500000</v>
      </c>
      <c r="H1302">
        <v>1</v>
      </c>
      <c r="I1302">
        <v>500000</v>
      </c>
      <c r="J1302" s="1">
        <v>42886</v>
      </c>
      <c r="K1302" s="1">
        <v>42886</v>
      </c>
      <c r="N1302" s="1">
        <v>42886</v>
      </c>
      <c r="O1302" t="s">
        <v>56</v>
      </c>
      <c r="P1302" t="s">
        <v>67</v>
      </c>
      <c r="Q1302" s="1">
        <v>43082</v>
      </c>
      <c r="T1302">
        <v>0</v>
      </c>
      <c r="U1302" t="b">
        <v>0</v>
      </c>
      <c r="V1302">
        <v>124</v>
      </c>
      <c r="W1302" t="s">
        <v>810</v>
      </c>
      <c r="X1302" t="s">
        <v>991</v>
      </c>
      <c r="Y1302" t="s">
        <v>992</v>
      </c>
      <c r="Z1302" t="s">
        <v>253</v>
      </c>
      <c r="AA1302" t="s">
        <v>60</v>
      </c>
      <c r="AB1302" t="s">
        <v>61</v>
      </c>
      <c r="AC1302">
        <v>2021</v>
      </c>
      <c r="AD1302" t="s">
        <v>993</v>
      </c>
      <c r="AE1302" t="s">
        <v>1002</v>
      </c>
      <c r="AF1302">
        <v>5</v>
      </c>
      <c r="AG1302">
        <v>2017</v>
      </c>
      <c r="AH1302" t="s">
        <v>94</v>
      </c>
      <c r="AI1302" t="s">
        <v>104</v>
      </c>
      <c r="AJ1302" t="s">
        <v>1003</v>
      </c>
      <c r="AK1302" t="s">
        <v>106</v>
      </c>
      <c r="AL1302" t="s">
        <v>68</v>
      </c>
      <c r="AM1302" t="s">
        <v>107</v>
      </c>
      <c r="AQ1302">
        <v>0</v>
      </c>
      <c r="AT1302">
        <v>0</v>
      </c>
      <c r="AU1302">
        <v>0.78</v>
      </c>
      <c r="AV1302">
        <v>390000</v>
      </c>
      <c r="AW1302" t="s">
        <v>107</v>
      </c>
      <c r="AX1302">
        <v>3</v>
      </c>
      <c r="AY1302">
        <v>45</v>
      </c>
      <c r="AZ1302" s="1">
        <v>42571</v>
      </c>
      <c r="BA1302">
        <v>2016</v>
      </c>
      <c r="BB1302">
        <v>2017</v>
      </c>
      <c r="BC1302" t="s">
        <v>108</v>
      </c>
      <c r="BD1302" s="5">
        <f>VLOOKUP(BC1302,'unit cost'!$A$2:$B$17,2,FALSE)</f>
        <v>0.82799999999999996</v>
      </c>
      <c r="BE1302" s="5">
        <f t="shared" si="21"/>
        <v>414000</v>
      </c>
    </row>
    <row r="1303" spans="1:57" ht="14.4" x14ac:dyDescent="0.3">
      <c r="A1303" t="s">
        <v>992</v>
      </c>
      <c r="C1303">
        <v>128</v>
      </c>
      <c r="D1303" t="s">
        <v>81</v>
      </c>
      <c r="E1303" t="s">
        <v>996</v>
      </c>
      <c r="F1303" t="s">
        <v>66</v>
      </c>
      <c r="G1303">
        <v>7200000</v>
      </c>
      <c r="I1303">
        <v>7200000</v>
      </c>
      <c r="J1303" s="1">
        <v>43250</v>
      </c>
      <c r="K1303" s="1">
        <v>43220</v>
      </c>
      <c r="N1303" s="1">
        <v>43250</v>
      </c>
      <c r="O1303" t="s">
        <v>56</v>
      </c>
      <c r="P1303" t="s">
        <v>67</v>
      </c>
      <c r="Q1303" s="1">
        <v>43353</v>
      </c>
      <c r="T1303">
        <v>27494957</v>
      </c>
      <c r="U1303" t="b">
        <v>0</v>
      </c>
      <c r="V1303">
        <v>128</v>
      </c>
      <c r="W1303" t="s">
        <v>63</v>
      </c>
      <c r="X1303" t="s">
        <v>991</v>
      </c>
      <c r="Y1303" t="s">
        <v>992</v>
      </c>
      <c r="Z1303" t="s">
        <v>253</v>
      </c>
      <c r="AA1303" t="s">
        <v>60</v>
      </c>
      <c r="AB1303" t="s">
        <v>61</v>
      </c>
      <c r="AC1303">
        <v>2021</v>
      </c>
      <c r="AD1303" t="s">
        <v>993</v>
      </c>
      <c r="AE1303" t="s">
        <v>997</v>
      </c>
      <c r="AF1303">
        <v>5</v>
      </c>
      <c r="AG1303">
        <v>2018</v>
      </c>
      <c r="AH1303" t="s">
        <v>77</v>
      </c>
      <c r="AJ1303" t="s">
        <v>88</v>
      </c>
      <c r="AL1303" t="s">
        <v>996</v>
      </c>
      <c r="AQ1303">
        <v>0</v>
      </c>
      <c r="AT1303">
        <v>0</v>
      </c>
      <c r="AY1303">
        <v>45</v>
      </c>
      <c r="AZ1303" s="1">
        <v>42935</v>
      </c>
      <c r="BA1303">
        <v>2017</v>
      </c>
      <c r="BB1303">
        <v>2018</v>
      </c>
      <c r="BC1303" t="s">
        <v>91</v>
      </c>
      <c r="BD1303" s="5">
        <f>VLOOKUP(BC1303,'unit cost'!$A$2:$B$17,2,FALSE)</f>
        <v>3.0300000000000001E-2</v>
      </c>
      <c r="BE1303" s="5">
        <f t="shared" si="21"/>
        <v>218160</v>
      </c>
    </row>
    <row r="1304" spans="1:57" ht="14.4" x14ac:dyDescent="0.3">
      <c r="A1304" t="s">
        <v>992</v>
      </c>
      <c r="C1304">
        <v>130</v>
      </c>
      <c r="D1304" t="s">
        <v>81</v>
      </c>
      <c r="E1304" t="s">
        <v>996</v>
      </c>
      <c r="F1304" t="s">
        <v>66</v>
      </c>
      <c r="G1304">
        <v>20160000</v>
      </c>
      <c r="I1304">
        <v>20160000</v>
      </c>
      <c r="J1304" s="1">
        <v>43343</v>
      </c>
      <c r="K1304" s="1">
        <v>43312</v>
      </c>
      <c r="N1304" s="1">
        <v>43343</v>
      </c>
      <c r="O1304" t="s">
        <v>56</v>
      </c>
      <c r="P1304" t="s">
        <v>67</v>
      </c>
      <c r="Q1304" s="1">
        <v>43353</v>
      </c>
      <c r="T1304">
        <v>13431986</v>
      </c>
      <c r="U1304" t="b">
        <v>0</v>
      </c>
      <c r="V1304">
        <v>130</v>
      </c>
      <c r="W1304" t="s">
        <v>63</v>
      </c>
      <c r="X1304" t="s">
        <v>991</v>
      </c>
      <c r="Y1304" t="s">
        <v>992</v>
      </c>
      <c r="Z1304" t="s">
        <v>253</v>
      </c>
      <c r="AA1304" t="s">
        <v>60</v>
      </c>
      <c r="AB1304" t="s">
        <v>61</v>
      </c>
      <c r="AC1304">
        <v>2021</v>
      </c>
      <c r="AD1304" t="s">
        <v>993</v>
      </c>
      <c r="AE1304" t="s">
        <v>997</v>
      </c>
      <c r="AF1304">
        <v>8</v>
      </c>
      <c r="AG1304">
        <v>2018</v>
      </c>
      <c r="AH1304" t="s">
        <v>77</v>
      </c>
      <c r="AJ1304" t="s">
        <v>88</v>
      </c>
      <c r="AL1304" t="s">
        <v>996</v>
      </c>
      <c r="AQ1304">
        <v>0</v>
      </c>
      <c r="AT1304">
        <v>0</v>
      </c>
      <c r="AY1304">
        <v>45</v>
      </c>
      <c r="AZ1304" s="1">
        <v>43028</v>
      </c>
      <c r="BA1304">
        <v>2018</v>
      </c>
      <c r="BB1304">
        <v>2018</v>
      </c>
      <c r="BC1304" t="s">
        <v>91</v>
      </c>
      <c r="BD1304" s="5">
        <f>VLOOKUP(BC1304,'unit cost'!$A$2:$B$17,2,FALSE)</f>
        <v>3.0300000000000001E-2</v>
      </c>
      <c r="BE1304" s="5">
        <f t="shared" si="21"/>
        <v>610848</v>
      </c>
    </row>
    <row r="1305" spans="1:57" ht="14.4" x14ac:dyDescent="0.3">
      <c r="A1305" t="s">
        <v>992</v>
      </c>
      <c r="C1305">
        <v>133</v>
      </c>
      <c r="D1305" t="s">
        <v>989</v>
      </c>
      <c r="E1305" t="s">
        <v>94</v>
      </c>
      <c r="F1305" t="s">
        <v>66</v>
      </c>
      <c r="G1305">
        <v>1090800</v>
      </c>
      <c r="H1305">
        <v>1</v>
      </c>
      <c r="I1305">
        <v>1090800</v>
      </c>
      <c r="J1305" s="1">
        <v>43280</v>
      </c>
      <c r="K1305" s="1">
        <v>43159</v>
      </c>
      <c r="N1305" s="1">
        <v>43280</v>
      </c>
      <c r="O1305" t="s">
        <v>56</v>
      </c>
      <c r="P1305" t="s">
        <v>67</v>
      </c>
      <c r="Q1305" s="1">
        <v>43353</v>
      </c>
      <c r="T1305">
        <v>0</v>
      </c>
      <c r="U1305" t="b">
        <v>0</v>
      </c>
      <c r="V1305">
        <v>133</v>
      </c>
      <c r="W1305" t="s">
        <v>94</v>
      </c>
      <c r="X1305" t="s">
        <v>991</v>
      </c>
      <c r="Y1305" t="s">
        <v>992</v>
      </c>
      <c r="Z1305" t="s">
        <v>253</v>
      </c>
      <c r="AA1305" t="s">
        <v>60</v>
      </c>
      <c r="AB1305" t="s">
        <v>61</v>
      </c>
      <c r="AC1305">
        <v>2021</v>
      </c>
      <c r="AD1305" t="s">
        <v>993</v>
      </c>
      <c r="AE1305" t="s">
        <v>994</v>
      </c>
      <c r="AF1305">
        <v>6</v>
      </c>
      <c r="AG1305">
        <v>2018</v>
      </c>
      <c r="AH1305" t="s">
        <v>94</v>
      </c>
      <c r="AI1305" t="s">
        <v>127</v>
      </c>
      <c r="AJ1305" t="s">
        <v>995</v>
      </c>
      <c r="AK1305" t="s">
        <v>129</v>
      </c>
      <c r="AL1305" t="s">
        <v>68</v>
      </c>
      <c r="AM1305" t="s">
        <v>130</v>
      </c>
      <c r="AQ1305">
        <v>0</v>
      </c>
      <c r="AT1305">
        <v>0</v>
      </c>
      <c r="AU1305">
        <v>0.26</v>
      </c>
      <c r="AV1305">
        <v>283608</v>
      </c>
      <c r="AW1305" t="s">
        <v>131</v>
      </c>
      <c r="AX1305">
        <v>3</v>
      </c>
      <c r="AY1305">
        <v>19</v>
      </c>
      <c r="AZ1305" s="1">
        <v>43147</v>
      </c>
      <c r="BA1305">
        <v>2018</v>
      </c>
      <c r="BB1305">
        <v>2018</v>
      </c>
      <c r="BC1305" t="s">
        <v>132</v>
      </c>
      <c r="BD1305" s="5">
        <f>VLOOKUP(BC1305,'unit cost'!$A$2:$B$17,2,FALSE)</f>
        <v>0.26300000000000001</v>
      </c>
      <c r="BE1305" s="5">
        <f t="shared" si="21"/>
        <v>286880.40000000002</v>
      </c>
    </row>
    <row r="1306" spans="1:57" ht="14.4" x14ac:dyDescent="0.3">
      <c r="A1306" t="s">
        <v>992</v>
      </c>
      <c r="C1306">
        <v>141</v>
      </c>
      <c r="D1306" t="s">
        <v>1013</v>
      </c>
      <c r="E1306" t="s">
        <v>94</v>
      </c>
      <c r="F1306" t="s">
        <v>66</v>
      </c>
      <c r="G1306">
        <v>20016</v>
      </c>
      <c r="H1306">
        <v>1</v>
      </c>
      <c r="I1306">
        <v>20016</v>
      </c>
      <c r="J1306" s="1">
        <v>43371</v>
      </c>
      <c r="K1306" s="1">
        <v>43646</v>
      </c>
      <c r="N1306" s="1">
        <v>43371</v>
      </c>
      <c r="O1306" t="s">
        <v>56</v>
      </c>
      <c r="P1306" t="s">
        <v>67</v>
      </c>
      <c r="Q1306" s="1">
        <v>43573</v>
      </c>
      <c r="T1306">
        <v>0</v>
      </c>
      <c r="U1306" t="b">
        <v>0</v>
      </c>
      <c r="V1306">
        <v>141</v>
      </c>
      <c r="W1306" t="s">
        <v>94</v>
      </c>
      <c r="X1306" t="s">
        <v>991</v>
      </c>
      <c r="Y1306" t="s">
        <v>992</v>
      </c>
      <c r="Z1306" t="s">
        <v>253</v>
      </c>
      <c r="AA1306" t="s">
        <v>60</v>
      </c>
      <c r="AB1306" t="s">
        <v>61</v>
      </c>
      <c r="AC1306">
        <v>2021</v>
      </c>
      <c r="AD1306" t="s">
        <v>993</v>
      </c>
      <c r="AE1306" t="s">
        <v>1014</v>
      </c>
      <c r="AF1306">
        <v>9</v>
      </c>
      <c r="AG1306">
        <v>2018</v>
      </c>
      <c r="AH1306" t="s">
        <v>94</v>
      </c>
      <c r="AI1306" t="s">
        <v>213</v>
      </c>
      <c r="AJ1306" t="s">
        <v>1015</v>
      </c>
      <c r="AK1306" t="s">
        <v>215</v>
      </c>
      <c r="AL1306" t="s">
        <v>68</v>
      </c>
      <c r="AM1306" t="s">
        <v>122</v>
      </c>
      <c r="AQ1306">
        <v>0</v>
      </c>
      <c r="AT1306">
        <v>0</v>
      </c>
      <c r="AU1306">
        <v>8.5</v>
      </c>
      <c r="AV1306">
        <v>170136</v>
      </c>
      <c r="AW1306" t="s">
        <v>123</v>
      </c>
      <c r="AX1306">
        <v>3</v>
      </c>
      <c r="AY1306">
        <v>44</v>
      </c>
      <c r="AZ1306" s="1">
        <v>43063</v>
      </c>
      <c r="BA1306">
        <v>2018</v>
      </c>
      <c r="BB1306">
        <v>2018</v>
      </c>
      <c r="BC1306" t="s">
        <v>216</v>
      </c>
      <c r="BD1306" s="5">
        <f>VLOOKUP(BC1306,'unit cost'!$A$2:$B$17,2,FALSE)</f>
        <v>8.5</v>
      </c>
      <c r="BE1306" s="5">
        <f t="shared" si="21"/>
        <v>170136</v>
      </c>
    </row>
    <row r="1307" spans="1:57" ht="14.4" x14ac:dyDescent="0.3">
      <c r="A1307" t="s">
        <v>992</v>
      </c>
      <c r="C1307">
        <v>182</v>
      </c>
      <c r="D1307" t="s">
        <v>81</v>
      </c>
      <c r="E1307" t="s">
        <v>94</v>
      </c>
      <c r="F1307" t="s">
        <v>55</v>
      </c>
      <c r="G1307">
        <v>32400001</v>
      </c>
      <c r="I1307">
        <v>32400001</v>
      </c>
      <c r="J1307" s="1">
        <v>43412</v>
      </c>
      <c r="K1307" s="1">
        <v>43343</v>
      </c>
      <c r="N1307" s="1">
        <v>43412</v>
      </c>
      <c r="O1307" t="s">
        <v>56</v>
      </c>
      <c r="P1307" t="s">
        <v>67</v>
      </c>
      <c r="Q1307" s="1">
        <v>43412</v>
      </c>
      <c r="T1307">
        <v>32400000</v>
      </c>
      <c r="U1307" t="b">
        <v>0</v>
      </c>
      <c r="V1307">
        <v>182</v>
      </c>
      <c r="W1307" t="s">
        <v>94</v>
      </c>
      <c r="X1307" t="s">
        <v>991</v>
      </c>
      <c r="Y1307" t="s">
        <v>992</v>
      </c>
      <c r="Z1307" t="s">
        <v>253</v>
      </c>
      <c r="AA1307" t="s">
        <v>60</v>
      </c>
      <c r="AB1307" t="s">
        <v>61</v>
      </c>
      <c r="AC1307">
        <v>2021</v>
      </c>
      <c r="AD1307" t="s">
        <v>993</v>
      </c>
      <c r="AE1307" t="s">
        <v>997</v>
      </c>
      <c r="AF1307">
        <v>11</v>
      </c>
      <c r="AG1307">
        <v>2018</v>
      </c>
      <c r="AH1307" t="s">
        <v>94</v>
      </c>
      <c r="AJ1307" t="s">
        <v>88</v>
      </c>
      <c r="AL1307" t="s">
        <v>996</v>
      </c>
      <c r="AQ1307">
        <v>0</v>
      </c>
      <c r="AT1307">
        <v>0</v>
      </c>
      <c r="AY1307">
        <v>45</v>
      </c>
      <c r="AZ1307" s="1">
        <v>43097</v>
      </c>
      <c r="BA1307">
        <v>2018</v>
      </c>
      <c r="BB1307">
        <v>2018</v>
      </c>
      <c r="BC1307" t="s">
        <v>91</v>
      </c>
      <c r="BD1307" s="5">
        <f>VLOOKUP(BC1307,'unit cost'!$A$2:$B$17,2,FALSE)</f>
        <v>3.0300000000000001E-2</v>
      </c>
      <c r="BE1307" s="5">
        <f t="shared" si="21"/>
        <v>981720.03029999998</v>
      </c>
    </row>
    <row r="1308" spans="1:57" ht="14.4" x14ac:dyDescent="0.3">
      <c r="A1308" t="s">
        <v>992</v>
      </c>
      <c r="C1308">
        <v>201</v>
      </c>
      <c r="D1308" t="s">
        <v>1021</v>
      </c>
      <c r="E1308" t="s">
        <v>990</v>
      </c>
      <c r="F1308" t="s">
        <v>66</v>
      </c>
      <c r="G1308">
        <v>95760</v>
      </c>
      <c r="H1308">
        <v>1</v>
      </c>
      <c r="I1308">
        <v>95760</v>
      </c>
      <c r="J1308" s="1">
        <v>43312</v>
      </c>
      <c r="K1308" s="1">
        <v>43312</v>
      </c>
      <c r="N1308" s="1">
        <v>43312</v>
      </c>
      <c r="O1308" t="s">
        <v>56</v>
      </c>
      <c r="P1308" t="s">
        <v>67</v>
      </c>
      <c r="Q1308" s="1">
        <v>43389</v>
      </c>
      <c r="T1308">
        <v>0</v>
      </c>
      <c r="U1308" t="b">
        <v>0</v>
      </c>
      <c r="V1308">
        <v>201</v>
      </c>
      <c r="W1308" t="s">
        <v>83</v>
      </c>
      <c r="X1308" t="s">
        <v>991</v>
      </c>
      <c r="Y1308" t="s">
        <v>992</v>
      </c>
      <c r="Z1308" t="s">
        <v>253</v>
      </c>
      <c r="AA1308" t="s">
        <v>60</v>
      </c>
      <c r="AB1308" t="s">
        <v>61</v>
      </c>
      <c r="AC1308">
        <v>2021</v>
      </c>
      <c r="AD1308" t="s">
        <v>993</v>
      </c>
      <c r="AE1308" t="s">
        <v>1022</v>
      </c>
      <c r="AF1308">
        <v>7</v>
      </c>
      <c r="AG1308">
        <v>2018</v>
      </c>
      <c r="AH1308" t="s">
        <v>86</v>
      </c>
      <c r="AI1308" t="s">
        <v>135</v>
      </c>
      <c r="AJ1308" t="s">
        <v>1023</v>
      </c>
      <c r="AK1308" t="s">
        <v>137</v>
      </c>
      <c r="AL1308" t="s">
        <v>68</v>
      </c>
      <c r="AM1308" t="s">
        <v>138</v>
      </c>
      <c r="AQ1308">
        <v>0</v>
      </c>
      <c r="AT1308">
        <v>0</v>
      </c>
      <c r="AU1308">
        <v>0.3</v>
      </c>
      <c r="AV1308">
        <v>28728</v>
      </c>
      <c r="AW1308" t="s">
        <v>131</v>
      </c>
      <c r="AX1308">
        <v>3</v>
      </c>
      <c r="AY1308">
        <v>19</v>
      </c>
      <c r="AZ1308" s="1">
        <v>43179</v>
      </c>
      <c r="BA1308">
        <v>2018</v>
      </c>
      <c r="BB1308">
        <v>2018</v>
      </c>
      <c r="BC1308" t="s">
        <v>139</v>
      </c>
      <c r="BD1308" s="5">
        <f>VLOOKUP(BC1308,'unit cost'!$A$2:$B$17,2,FALSE)</f>
        <v>0.32800000000000001</v>
      </c>
      <c r="BE1308" s="5">
        <f t="shared" si="21"/>
        <v>31409.280000000002</v>
      </c>
    </row>
    <row r="1309" spans="1:57" ht="14.4" x14ac:dyDescent="0.3">
      <c r="A1309" t="s">
        <v>992</v>
      </c>
      <c r="C1309">
        <v>207</v>
      </c>
      <c r="D1309" t="s">
        <v>989</v>
      </c>
      <c r="E1309" t="s">
        <v>1001</v>
      </c>
      <c r="F1309" t="s">
        <v>66</v>
      </c>
      <c r="G1309">
        <v>347057</v>
      </c>
      <c r="H1309">
        <v>1</v>
      </c>
      <c r="I1309">
        <v>347057</v>
      </c>
      <c r="J1309" s="1">
        <v>43465</v>
      </c>
      <c r="K1309" s="1">
        <v>43496</v>
      </c>
      <c r="N1309" s="1">
        <v>43465</v>
      </c>
      <c r="O1309" t="s">
        <v>56</v>
      </c>
      <c r="P1309" t="s">
        <v>67</v>
      </c>
      <c r="Q1309" s="1">
        <v>43548</v>
      </c>
      <c r="T1309">
        <v>0</v>
      </c>
      <c r="U1309" t="b">
        <v>0</v>
      </c>
      <c r="V1309">
        <v>207</v>
      </c>
      <c r="W1309" t="s">
        <v>83</v>
      </c>
      <c r="X1309" t="s">
        <v>991</v>
      </c>
      <c r="Y1309" t="s">
        <v>992</v>
      </c>
      <c r="Z1309" t="s">
        <v>253</v>
      </c>
      <c r="AA1309" t="s">
        <v>60</v>
      </c>
      <c r="AB1309" t="s">
        <v>61</v>
      </c>
      <c r="AC1309">
        <v>2021</v>
      </c>
      <c r="AD1309" t="s">
        <v>993</v>
      </c>
      <c r="AE1309" t="s">
        <v>994</v>
      </c>
      <c r="AF1309">
        <v>12</v>
      </c>
      <c r="AG1309">
        <v>2018</v>
      </c>
      <c r="AH1309" t="s">
        <v>86</v>
      </c>
      <c r="AI1309" t="s">
        <v>127</v>
      </c>
      <c r="AJ1309" t="s">
        <v>995</v>
      </c>
      <c r="AK1309" t="s">
        <v>129</v>
      </c>
      <c r="AL1309" t="s">
        <v>68</v>
      </c>
      <c r="AM1309" t="s">
        <v>130</v>
      </c>
      <c r="AQ1309">
        <v>0</v>
      </c>
      <c r="AT1309">
        <v>0</v>
      </c>
      <c r="AU1309">
        <v>0.26</v>
      </c>
      <c r="AV1309">
        <v>90234.82</v>
      </c>
      <c r="AW1309" t="s">
        <v>131</v>
      </c>
      <c r="AX1309">
        <v>3</v>
      </c>
      <c r="AY1309">
        <v>19</v>
      </c>
      <c r="AZ1309" s="1">
        <v>43332</v>
      </c>
      <c r="BA1309">
        <v>2018</v>
      </c>
      <c r="BB1309">
        <v>2019</v>
      </c>
      <c r="BC1309" t="s">
        <v>132</v>
      </c>
      <c r="BD1309" s="5">
        <f>VLOOKUP(BC1309,'unit cost'!$A$2:$B$17,2,FALSE)</f>
        <v>0.26300000000000001</v>
      </c>
      <c r="BE1309" s="5">
        <f t="shared" si="21"/>
        <v>91275.991000000009</v>
      </c>
    </row>
    <row r="1310" spans="1:57" ht="14.4" x14ac:dyDescent="0.3">
      <c r="A1310" t="s">
        <v>992</v>
      </c>
      <c r="C1310">
        <v>212</v>
      </c>
      <c r="D1310" t="s">
        <v>81</v>
      </c>
      <c r="E1310" t="s">
        <v>996</v>
      </c>
      <c r="F1310" t="s">
        <v>66</v>
      </c>
      <c r="G1310">
        <v>20160000</v>
      </c>
      <c r="I1310">
        <v>20160000</v>
      </c>
      <c r="J1310" s="1">
        <v>43412</v>
      </c>
      <c r="K1310" s="1">
        <v>43434</v>
      </c>
      <c r="N1310" s="1">
        <v>43412</v>
      </c>
      <c r="O1310" t="s">
        <v>56</v>
      </c>
      <c r="P1310" t="s">
        <v>67</v>
      </c>
      <c r="Q1310" s="1">
        <v>43412</v>
      </c>
      <c r="T1310">
        <v>89005996</v>
      </c>
      <c r="U1310" t="b">
        <v>0</v>
      </c>
      <c r="V1310">
        <v>212</v>
      </c>
      <c r="W1310" t="s">
        <v>63</v>
      </c>
      <c r="X1310" t="s">
        <v>991</v>
      </c>
      <c r="Y1310" t="s">
        <v>992</v>
      </c>
      <c r="Z1310" t="s">
        <v>253</v>
      </c>
      <c r="AA1310" t="s">
        <v>60</v>
      </c>
      <c r="AB1310" t="s">
        <v>61</v>
      </c>
      <c r="AC1310">
        <v>2021</v>
      </c>
      <c r="AD1310" t="s">
        <v>993</v>
      </c>
      <c r="AE1310" t="s">
        <v>997</v>
      </c>
      <c r="AF1310">
        <v>11</v>
      </c>
      <c r="AG1310">
        <v>2018</v>
      </c>
      <c r="AH1310" t="s">
        <v>77</v>
      </c>
      <c r="AJ1310" t="s">
        <v>88</v>
      </c>
      <c r="AL1310" t="s">
        <v>996</v>
      </c>
      <c r="AQ1310">
        <v>0</v>
      </c>
      <c r="AT1310">
        <v>0</v>
      </c>
      <c r="AY1310">
        <v>45</v>
      </c>
      <c r="AZ1310" s="1">
        <v>43097</v>
      </c>
      <c r="BA1310">
        <v>2018</v>
      </c>
      <c r="BB1310">
        <v>2018</v>
      </c>
      <c r="BC1310" t="s">
        <v>91</v>
      </c>
      <c r="BD1310" s="5">
        <f>VLOOKUP(BC1310,'unit cost'!$A$2:$B$17,2,FALSE)</f>
        <v>3.0300000000000001E-2</v>
      </c>
      <c r="BE1310" s="5">
        <f t="shared" si="21"/>
        <v>610848</v>
      </c>
    </row>
    <row r="1311" spans="1:57" ht="14.4" x14ac:dyDescent="0.3">
      <c r="A1311" t="s">
        <v>992</v>
      </c>
      <c r="C1311">
        <v>289</v>
      </c>
      <c r="D1311" t="s">
        <v>1013</v>
      </c>
      <c r="E1311" t="s">
        <v>94</v>
      </c>
      <c r="F1311" t="s">
        <v>66</v>
      </c>
      <c r="G1311">
        <v>20016</v>
      </c>
      <c r="H1311">
        <v>1</v>
      </c>
      <c r="I1311">
        <v>20016</v>
      </c>
      <c r="J1311" s="1">
        <v>43443</v>
      </c>
      <c r="K1311" s="1">
        <v>43373</v>
      </c>
      <c r="N1311" s="1">
        <v>43443</v>
      </c>
      <c r="O1311" t="s">
        <v>56</v>
      </c>
      <c r="P1311" t="s">
        <v>67</v>
      </c>
      <c r="Q1311" s="1">
        <v>43573</v>
      </c>
      <c r="T1311">
        <v>0</v>
      </c>
      <c r="U1311" t="b">
        <v>0</v>
      </c>
      <c r="V1311">
        <v>289</v>
      </c>
      <c r="W1311" t="s">
        <v>94</v>
      </c>
      <c r="X1311" t="s">
        <v>991</v>
      </c>
      <c r="Y1311" t="s">
        <v>992</v>
      </c>
      <c r="Z1311" t="s">
        <v>253</v>
      </c>
      <c r="AA1311" t="s">
        <v>60</v>
      </c>
      <c r="AB1311" t="s">
        <v>61</v>
      </c>
      <c r="AC1311">
        <v>2021</v>
      </c>
      <c r="AD1311" t="s">
        <v>993</v>
      </c>
      <c r="AE1311" t="s">
        <v>1014</v>
      </c>
      <c r="AF1311">
        <v>12</v>
      </c>
      <c r="AG1311">
        <v>2018</v>
      </c>
      <c r="AH1311" t="s">
        <v>94</v>
      </c>
      <c r="AI1311" t="s">
        <v>213</v>
      </c>
      <c r="AJ1311" t="s">
        <v>1015</v>
      </c>
      <c r="AK1311" t="s">
        <v>215</v>
      </c>
      <c r="AL1311" t="s">
        <v>68</v>
      </c>
      <c r="AM1311" t="s">
        <v>122</v>
      </c>
      <c r="AQ1311">
        <v>0</v>
      </c>
      <c r="AT1311">
        <v>0</v>
      </c>
      <c r="AU1311">
        <v>8.5</v>
      </c>
      <c r="AV1311">
        <v>170136</v>
      </c>
      <c r="AW1311" t="s">
        <v>123</v>
      </c>
      <c r="AX1311">
        <v>3</v>
      </c>
      <c r="AY1311">
        <v>44</v>
      </c>
      <c r="AZ1311" s="1">
        <v>43135</v>
      </c>
      <c r="BA1311">
        <v>2018</v>
      </c>
      <c r="BB1311">
        <v>2018</v>
      </c>
      <c r="BC1311" t="s">
        <v>216</v>
      </c>
      <c r="BD1311" s="5">
        <f>VLOOKUP(BC1311,'unit cost'!$A$2:$B$17,2,FALSE)</f>
        <v>8.5</v>
      </c>
      <c r="BE1311" s="5">
        <f t="shared" si="21"/>
        <v>170136</v>
      </c>
    </row>
    <row r="1312" spans="1:57" ht="14.4" x14ac:dyDescent="0.3">
      <c r="A1312" t="s">
        <v>992</v>
      </c>
      <c r="C1312">
        <v>291</v>
      </c>
      <c r="D1312" t="s">
        <v>1016</v>
      </c>
      <c r="E1312" t="s">
        <v>94</v>
      </c>
      <c r="F1312" t="s">
        <v>55</v>
      </c>
      <c r="G1312">
        <v>84600</v>
      </c>
      <c r="H1312">
        <v>1</v>
      </c>
      <c r="I1312">
        <v>84600</v>
      </c>
      <c r="J1312" s="1">
        <v>43585</v>
      </c>
      <c r="K1312" s="1">
        <v>43341</v>
      </c>
      <c r="N1312" s="1">
        <v>43585</v>
      </c>
      <c r="O1312" t="s">
        <v>56</v>
      </c>
      <c r="P1312" t="s">
        <v>57</v>
      </c>
      <c r="Q1312" s="1">
        <v>43627</v>
      </c>
      <c r="T1312">
        <v>0</v>
      </c>
      <c r="U1312" t="b">
        <v>0</v>
      </c>
      <c r="V1312">
        <v>291</v>
      </c>
      <c r="W1312" t="s">
        <v>810</v>
      </c>
      <c r="X1312" t="s">
        <v>991</v>
      </c>
      <c r="Y1312" t="s">
        <v>992</v>
      </c>
      <c r="Z1312" t="s">
        <v>253</v>
      </c>
      <c r="AA1312" t="s">
        <v>60</v>
      </c>
      <c r="AB1312" t="s">
        <v>61</v>
      </c>
      <c r="AC1312">
        <v>2021</v>
      </c>
      <c r="AD1312" t="s">
        <v>993</v>
      </c>
      <c r="AE1312" t="s">
        <v>1017</v>
      </c>
      <c r="AF1312">
        <v>4</v>
      </c>
      <c r="AG1312">
        <v>2019</v>
      </c>
      <c r="AH1312" t="s">
        <v>94</v>
      </c>
      <c r="AI1312" t="s">
        <v>1018</v>
      </c>
      <c r="AJ1312" t="s">
        <v>1019</v>
      </c>
      <c r="AK1312" t="s">
        <v>1020</v>
      </c>
      <c r="AL1312" t="s">
        <v>68</v>
      </c>
      <c r="AM1312" t="s">
        <v>242</v>
      </c>
      <c r="AQ1312">
        <v>0</v>
      </c>
      <c r="AT1312">
        <v>0</v>
      </c>
      <c r="AU1312">
        <v>19.149999999999999</v>
      </c>
      <c r="AV1312">
        <v>1620089.99999999</v>
      </c>
      <c r="AW1312" t="s">
        <v>243</v>
      </c>
      <c r="AX1312" t="s">
        <v>244</v>
      </c>
      <c r="AY1312">
        <v>61</v>
      </c>
      <c r="AZ1312" s="1">
        <v>43158</v>
      </c>
      <c r="BA1312">
        <v>2018</v>
      </c>
      <c r="BB1312">
        <v>2018</v>
      </c>
      <c r="BC1312" t="s">
        <v>124</v>
      </c>
      <c r="BD1312" s="5">
        <f>VLOOKUP(BC1312,'unit cost'!$A$2:$B$17,2,FALSE)</f>
        <v>8.5</v>
      </c>
      <c r="BE1312" s="5">
        <f t="shared" si="21"/>
        <v>719100</v>
      </c>
    </row>
    <row r="1313" spans="1:57" ht="14.4" x14ac:dyDescent="0.3">
      <c r="A1313" t="s">
        <v>992</v>
      </c>
      <c r="C1313">
        <v>294</v>
      </c>
      <c r="D1313" t="s">
        <v>1000</v>
      </c>
      <c r="E1313" t="s">
        <v>990</v>
      </c>
      <c r="F1313" t="s">
        <v>66</v>
      </c>
      <c r="G1313">
        <v>568000</v>
      </c>
      <c r="H1313">
        <v>1</v>
      </c>
      <c r="I1313">
        <v>568000</v>
      </c>
      <c r="J1313" s="1">
        <v>43368</v>
      </c>
      <c r="K1313" s="1">
        <v>43434</v>
      </c>
      <c r="N1313" s="1">
        <v>43368</v>
      </c>
      <c r="O1313" t="s">
        <v>56</v>
      </c>
      <c r="P1313" t="s">
        <v>67</v>
      </c>
      <c r="Q1313" s="1">
        <v>43369</v>
      </c>
      <c r="T1313">
        <v>0</v>
      </c>
      <c r="U1313" t="b">
        <v>0</v>
      </c>
      <c r="V1313">
        <v>294</v>
      </c>
      <c r="W1313" t="s">
        <v>83</v>
      </c>
      <c r="X1313" t="s">
        <v>991</v>
      </c>
      <c r="Y1313" t="s">
        <v>992</v>
      </c>
      <c r="Z1313" t="s">
        <v>253</v>
      </c>
      <c r="AA1313" t="s">
        <v>60</v>
      </c>
      <c r="AB1313" t="s">
        <v>61</v>
      </c>
      <c r="AC1313">
        <v>2021</v>
      </c>
      <c r="AD1313" t="s">
        <v>993</v>
      </c>
      <c r="AE1313" t="s">
        <v>1002</v>
      </c>
      <c r="AF1313">
        <v>9</v>
      </c>
      <c r="AG1313">
        <v>2018</v>
      </c>
      <c r="AH1313" t="s">
        <v>86</v>
      </c>
      <c r="AI1313" t="s">
        <v>104</v>
      </c>
      <c r="AJ1313" t="s">
        <v>1003</v>
      </c>
      <c r="AK1313" t="s">
        <v>106</v>
      </c>
      <c r="AL1313" t="s">
        <v>68</v>
      </c>
      <c r="AM1313" t="s">
        <v>107</v>
      </c>
      <c r="AQ1313">
        <v>0</v>
      </c>
      <c r="AT1313">
        <v>0</v>
      </c>
      <c r="AU1313">
        <v>0.78</v>
      </c>
      <c r="AV1313">
        <v>443040</v>
      </c>
      <c r="AW1313" t="s">
        <v>107</v>
      </c>
      <c r="AX1313">
        <v>3</v>
      </c>
      <c r="AY1313">
        <v>45</v>
      </c>
      <c r="AZ1313" s="1">
        <v>43053</v>
      </c>
      <c r="BA1313">
        <v>2018</v>
      </c>
      <c r="BB1313">
        <v>2018</v>
      </c>
      <c r="BC1313" t="s">
        <v>108</v>
      </c>
      <c r="BD1313" s="5">
        <f>VLOOKUP(BC1313,'unit cost'!$A$2:$B$17,2,FALSE)</f>
        <v>0.82799999999999996</v>
      </c>
      <c r="BE1313" s="5">
        <f t="shared" si="21"/>
        <v>470304</v>
      </c>
    </row>
    <row r="1314" spans="1:57" ht="14.4" x14ac:dyDescent="0.3">
      <c r="A1314" t="s">
        <v>992</v>
      </c>
      <c r="C1314">
        <v>297</v>
      </c>
      <c r="D1314" t="s">
        <v>81</v>
      </c>
      <c r="E1314" t="s">
        <v>996</v>
      </c>
      <c r="F1314" t="s">
        <v>66</v>
      </c>
      <c r="G1314">
        <v>20592000</v>
      </c>
      <c r="I1314">
        <v>20592000</v>
      </c>
      <c r="J1314" s="1">
        <v>43465</v>
      </c>
      <c r="K1314" s="1">
        <v>43353</v>
      </c>
      <c r="N1314" s="1">
        <v>43465</v>
      </c>
      <c r="O1314" t="s">
        <v>56</v>
      </c>
      <c r="P1314" t="s">
        <v>57</v>
      </c>
      <c r="Q1314" s="1">
        <v>43768</v>
      </c>
      <c r="T1314">
        <v>0</v>
      </c>
      <c r="U1314" t="b">
        <v>0</v>
      </c>
      <c r="V1314">
        <v>297</v>
      </c>
      <c r="W1314" t="s">
        <v>63</v>
      </c>
      <c r="X1314" t="s">
        <v>991</v>
      </c>
      <c r="Y1314" t="s">
        <v>992</v>
      </c>
      <c r="Z1314" t="s">
        <v>253</v>
      </c>
      <c r="AA1314" t="s">
        <v>60</v>
      </c>
      <c r="AB1314" t="s">
        <v>61</v>
      </c>
      <c r="AC1314">
        <v>2021</v>
      </c>
      <c r="AD1314" t="s">
        <v>993</v>
      </c>
      <c r="AE1314" t="s">
        <v>997</v>
      </c>
      <c r="AF1314">
        <v>12</v>
      </c>
      <c r="AG1314">
        <v>2018</v>
      </c>
      <c r="AH1314" t="s">
        <v>77</v>
      </c>
      <c r="AJ1314" t="s">
        <v>88</v>
      </c>
      <c r="AL1314" t="s">
        <v>996</v>
      </c>
      <c r="AQ1314">
        <v>0</v>
      </c>
      <c r="AT1314">
        <v>0</v>
      </c>
      <c r="AY1314">
        <v>45</v>
      </c>
      <c r="AZ1314" s="1">
        <v>43150</v>
      </c>
      <c r="BA1314">
        <v>2018</v>
      </c>
      <c r="BB1314">
        <v>2018</v>
      </c>
      <c r="BC1314" t="s">
        <v>91</v>
      </c>
      <c r="BD1314" s="5">
        <f>VLOOKUP(BC1314,'unit cost'!$A$2:$B$17,2,FALSE)</f>
        <v>3.0300000000000001E-2</v>
      </c>
      <c r="BE1314" s="5">
        <f t="shared" si="21"/>
        <v>623937.6</v>
      </c>
    </row>
    <row r="1315" spans="1:57" ht="14.4" x14ac:dyDescent="0.3">
      <c r="A1315" t="s">
        <v>992</v>
      </c>
      <c r="C1315">
        <v>322</v>
      </c>
      <c r="D1315" t="s">
        <v>1013</v>
      </c>
      <c r="E1315" t="s">
        <v>94</v>
      </c>
      <c r="F1315" t="s">
        <v>55</v>
      </c>
      <c r="G1315">
        <v>39368</v>
      </c>
      <c r="H1315">
        <v>1</v>
      </c>
      <c r="I1315">
        <v>39368</v>
      </c>
      <c r="J1315" s="1">
        <v>43496</v>
      </c>
      <c r="K1315" s="1">
        <v>43524</v>
      </c>
      <c r="N1315" s="1">
        <v>43496</v>
      </c>
      <c r="O1315" t="s">
        <v>56</v>
      </c>
      <c r="P1315" t="s">
        <v>67</v>
      </c>
      <c r="Q1315" s="1">
        <v>43815</v>
      </c>
      <c r="T1315">
        <v>0</v>
      </c>
      <c r="U1315" t="b">
        <v>0</v>
      </c>
      <c r="V1315">
        <v>322</v>
      </c>
      <c r="W1315" t="s">
        <v>94</v>
      </c>
      <c r="X1315" t="s">
        <v>991</v>
      </c>
      <c r="Y1315" t="s">
        <v>992</v>
      </c>
      <c r="Z1315" t="s">
        <v>253</v>
      </c>
      <c r="AA1315" t="s">
        <v>60</v>
      </c>
      <c r="AB1315" t="s">
        <v>61</v>
      </c>
      <c r="AC1315">
        <v>2021</v>
      </c>
      <c r="AD1315" t="s">
        <v>993</v>
      </c>
      <c r="AE1315" t="s">
        <v>1014</v>
      </c>
      <c r="AF1315">
        <v>1</v>
      </c>
      <c r="AG1315">
        <v>2019</v>
      </c>
      <c r="AH1315" t="s">
        <v>94</v>
      </c>
      <c r="AI1315" t="s">
        <v>213</v>
      </c>
      <c r="AJ1315" t="s">
        <v>1015</v>
      </c>
      <c r="AK1315" t="s">
        <v>215</v>
      </c>
      <c r="AL1315" t="s">
        <v>68</v>
      </c>
      <c r="AM1315" t="s">
        <v>122</v>
      </c>
      <c r="AQ1315">
        <v>0</v>
      </c>
      <c r="AT1315">
        <v>0</v>
      </c>
      <c r="AU1315">
        <v>8.5</v>
      </c>
      <c r="AV1315">
        <v>334628</v>
      </c>
      <c r="AW1315" t="s">
        <v>123</v>
      </c>
      <c r="AX1315">
        <v>3</v>
      </c>
      <c r="AY1315">
        <v>44</v>
      </c>
      <c r="AZ1315" s="1">
        <v>43188</v>
      </c>
      <c r="BA1315">
        <v>2018</v>
      </c>
      <c r="BB1315">
        <v>2018</v>
      </c>
      <c r="BC1315" t="s">
        <v>216</v>
      </c>
      <c r="BD1315" s="5">
        <f>VLOOKUP(BC1315,'unit cost'!$A$2:$B$17,2,FALSE)</f>
        <v>8.5</v>
      </c>
      <c r="BE1315" s="5">
        <f t="shared" si="21"/>
        <v>334628</v>
      </c>
    </row>
    <row r="1316" spans="1:57" ht="14.4" x14ac:dyDescent="0.3">
      <c r="A1316" t="s">
        <v>992</v>
      </c>
      <c r="C1316">
        <v>327</v>
      </c>
      <c r="D1316" t="s">
        <v>1000</v>
      </c>
      <c r="E1316" t="s">
        <v>94</v>
      </c>
      <c r="F1316" t="s">
        <v>55</v>
      </c>
      <c r="G1316">
        <v>991800</v>
      </c>
      <c r="H1316">
        <v>1</v>
      </c>
      <c r="I1316">
        <v>991800</v>
      </c>
      <c r="J1316" s="1">
        <v>43554</v>
      </c>
      <c r="K1316" s="1">
        <v>43585</v>
      </c>
      <c r="N1316" s="1">
        <v>43554</v>
      </c>
      <c r="O1316" t="s">
        <v>56</v>
      </c>
      <c r="P1316" t="s">
        <v>67</v>
      </c>
      <c r="Q1316" s="1">
        <v>43573</v>
      </c>
      <c r="T1316">
        <v>0</v>
      </c>
      <c r="U1316" t="b">
        <v>0</v>
      </c>
      <c r="V1316">
        <v>327</v>
      </c>
      <c r="W1316" t="s">
        <v>810</v>
      </c>
      <c r="X1316" t="s">
        <v>991</v>
      </c>
      <c r="Y1316" t="s">
        <v>992</v>
      </c>
      <c r="Z1316" t="s">
        <v>253</v>
      </c>
      <c r="AA1316" t="s">
        <v>60</v>
      </c>
      <c r="AB1316" t="s">
        <v>61</v>
      </c>
      <c r="AC1316">
        <v>2021</v>
      </c>
      <c r="AD1316" t="s">
        <v>993</v>
      </c>
      <c r="AE1316" t="s">
        <v>1002</v>
      </c>
      <c r="AF1316">
        <v>3</v>
      </c>
      <c r="AG1316">
        <v>2019</v>
      </c>
      <c r="AH1316" t="s">
        <v>94</v>
      </c>
      <c r="AI1316" t="s">
        <v>104</v>
      </c>
      <c r="AJ1316" t="s">
        <v>1003</v>
      </c>
      <c r="AK1316" t="s">
        <v>106</v>
      </c>
      <c r="AL1316" t="s">
        <v>68</v>
      </c>
      <c r="AM1316" t="s">
        <v>107</v>
      </c>
      <c r="AQ1316">
        <v>0</v>
      </c>
      <c r="AT1316">
        <v>0</v>
      </c>
      <c r="AU1316">
        <v>0.78</v>
      </c>
      <c r="AV1316">
        <v>773604</v>
      </c>
      <c r="AW1316" t="s">
        <v>107</v>
      </c>
      <c r="AX1316">
        <v>3</v>
      </c>
      <c r="AY1316">
        <v>45</v>
      </c>
      <c r="AZ1316" s="1">
        <v>43239</v>
      </c>
      <c r="BA1316">
        <v>2018</v>
      </c>
      <c r="BB1316">
        <v>2019</v>
      </c>
      <c r="BC1316" t="s">
        <v>108</v>
      </c>
      <c r="BD1316" s="5">
        <f>VLOOKUP(BC1316,'unit cost'!$A$2:$B$17,2,FALSE)</f>
        <v>0.82799999999999996</v>
      </c>
      <c r="BE1316" s="5">
        <f t="shared" si="21"/>
        <v>821210.39999999991</v>
      </c>
    </row>
    <row r="1317" spans="1:57" ht="14.4" x14ac:dyDescent="0.3">
      <c r="A1317" t="s">
        <v>992</v>
      </c>
      <c r="C1317">
        <v>348</v>
      </c>
      <c r="D1317" t="s">
        <v>1000</v>
      </c>
      <c r="E1317" t="s">
        <v>990</v>
      </c>
      <c r="F1317" t="s">
        <v>55</v>
      </c>
      <c r="G1317">
        <v>232000</v>
      </c>
      <c r="H1317">
        <v>1</v>
      </c>
      <c r="I1317">
        <v>232000</v>
      </c>
      <c r="J1317" s="1">
        <v>43430</v>
      </c>
      <c r="K1317" s="1">
        <v>43434</v>
      </c>
      <c r="N1317" s="1">
        <v>43430</v>
      </c>
      <c r="O1317" t="s">
        <v>56</v>
      </c>
      <c r="P1317" t="s">
        <v>67</v>
      </c>
      <c r="Q1317" s="1">
        <v>43431</v>
      </c>
      <c r="T1317">
        <v>5613661</v>
      </c>
      <c r="U1317" t="b">
        <v>0</v>
      </c>
      <c r="V1317">
        <v>348</v>
      </c>
      <c r="W1317" t="s">
        <v>83</v>
      </c>
      <c r="X1317" t="s">
        <v>991</v>
      </c>
      <c r="Y1317" t="s">
        <v>992</v>
      </c>
      <c r="Z1317" t="s">
        <v>253</v>
      </c>
      <c r="AA1317" t="s">
        <v>60</v>
      </c>
      <c r="AB1317" t="s">
        <v>61</v>
      </c>
      <c r="AC1317">
        <v>2021</v>
      </c>
      <c r="AD1317" t="s">
        <v>993</v>
      </c>
      <c r="AE1317" t="s">
        <v>1002</v>
      </c>
      <c r="AF1317">
        <v>11</v>
      </c>
      <c r="AG1317">
        <v>2018</v>
      </c>
      <c r="AH1317" t="s">
        <v>86</v>
      </c>
      <c r="AI1317" t="s">
        <v>104</v>
      </c>
      <c r="AJ1317" t="s">
        <v>1003</v>
      </c>
      <c r="AK1317" t="s">
        <v>106</v>
      </c>
      <c r="AL1317" t="s">
        <v>68</v>
      </c>
      <c r="AM1317" t="s">
        <v>107</v>
      </c>
      <c r="AQ1317">
        <v>0</v>
      </c>
      <c r="AT1317">
        <v>0</v>
      </c>
      <c r="AU1317">
        <v>0.78</v>
      </c>
      <c r="AV1317">
        <v>180960</v>
      </c>
      <c r="AW1317" t="s">
        <v>107</v>
      </c>
      <c r="AX1317">
        <v>3</v>
      </c>
      <c r="AY1317">
        <v>45</v>
      </c>
      <c r="AZ1317" s="1">
        <v>43115</v>
      </c>
      <c r="BA1317">
        <v>2018</v>
      </c>
      <c r="BB1317">
        <v>2018</v>
      </c>
      <c r="BC1317" t="s">
        <v>108</v>
      </c>
      <c r="BD1317" s="5">
        <f>VLOOKUP(BC1317,'unit cost'!$A$2:$B$17,2,FALSE)</f>
        <v>0.82799999999999996</v>
      </c>
      <c r="BE1317" s="5">
        <f t="shared" si="21"/>
        <v>192096</v>
      </c>
    </row>
    <row r="1318" spans="1:57" ht="14.4" x14ac:dyDescent="0.3">
      <c r="A1318" t="s">
        <v>992</v>
      </c>
      <c r="C1318">
        <v>362</v>
      </c>
      <c r="D1318" t="s">
        <v>1000</v>
      </c>
      <c r="E1318" t="s">
        <v>94</v>
      </c>
      <c r="F1318" t="s">
        <v>55</v>
      </c>
      <c r="G1318">
        <v>200000</v>
      </c>
      <c r="H1318">
        <v>1</v>
      </c>
      <c r="I1318">
        <v>200000</v>
      </c>
      <c r="J1318" s="1">
        <v>43434</v>
      </c>
      <c r="K1318" s="1">
        <v>43465</v>
      </c>
      <c r="N1318" s="1">
        <v>43434</v>
      </c>
      <c r="O1318" t="s">
        <v>56</v>
      </c>
      <c r="P1318" t="s">
        <v>67</v>
      </c>
      <c r="Q1318" s="1">
        <v>43486</v>
      </c>
      <c r="T1318">
        <v>0</v>
      </c>
      <c r="U1318" t="b">
        <v>0</v>
      </c>
      <c r="V1318">
        <v>362</v>
      </c>
      <c r="W1318" t="s">
        <v>94</v>
      </c>
      <c r="X1318" t="s">
        <v>991</v>
      </c>
      <c r="Y1318" t="s">
        <v>992</v>
      </c>
      <c r="Z1318" t="s">
        <v>253</v>
      </c>
      <c r="AA1318" t="s">
        <v>60</v>
      </c>
      <c r="AB1318" t="s">
        <v>61</v>
      </c>
      <c r="AC1318">
        <v>2021</v>
      </c>
      <c r="AD1318" t="s">
        <v>993</v>
      </c>
      <c r="AE1318" t="s">
        <v>1002</v>
      </c>
      <c r="AF1318">
        <v>11</v>
      </c>
      <c r="AG1318">
        <v>2018</v>
      </c>
      <c r="AH1318" t="s">
        <v>94</v>
      </c>
      <c r="AI1318" t="s">
        <v>104</v>
      </c>
      <c r="AJ1318" t="s">
        <v>1003</v>
      </c>
      <c r="AK1318" t="s">
        <v>106</v>
      </c>
      <c r="AL1318" t="s">
        <v>68</v>
      </c>
      <c r="AM1318" t="s">
        <v>107</v>
      </c>
      <c r="AQ1318">
        <v>0</v>
      </c>
      <c r="AT1318">
        <v>0</v>
      </c>
      <c r="AU1318">
        <v>0.78</v>
      </c>
      <c r="AV1318">
        <v>156000</v>
      </c>
      <c r="AW1318" t="s">
        <v>107</v>
      </c>
      <c r="AX1318">
        <v>3</v>
      </c>
      <c r="AY1318">
        <v>45</v>
      </c>
      <c r="AZ1318" s="1">
        <v>43119</v>
      </c>
      <c r="BA1318">
        <v>2018</v>
      </c>
      <c r="BB1318">
        <v>2018</v>
      </c>
      <c r="BC1318" t="s">
        <v>108</v>
      </c>
      <c r="BD1318" s="5">
        <f>VLOOKUP(BC1318,'unit cost'!$A$2:$B$17,2,FALSE)</f>
        <v>0.82799999999999996</v>
      </c>
      <c r="BE1318" s="5">
        <f t="shared" si="21"/>
        <v>165600</v>
      </c>
    </row>
    <row r="1319" spans="1:57" ht="14.4" x14ac:dyDescent="0.3">
      <c r="A1319" t="s">
        <v>992</v>
      </c>
      <c r="C1319">
        <v>363</v>
      </c>
      <c r="D1319" t="s">
        <v>1000</v>
      </c>
      <c r="E1319" t="s">
        <v>94</v>
      </c>
      <c r="F1319" t="s">
        <v>55</v>
      </c>
      <c r="G1319">
        <v>500000</v>
      </c>
      <c r="H1319">
        <v>1</v>
      </c>
      <c r="I1319">
        <v>500000</v>
      </c>
      <c r="J1319" s="1">
        <v>43434</v>
      </c>
      <c r="K1319" s="1">
        <v>43465</v>
      </c>
      <c r="N1319" s="1">
        <v>43434</v>
      </c>
      <c r="O1319" t="s">
        <v>56</v>
      </c>
      <c r="P1319" t="s">
        <v>67</v>
      </c>
      <c r="Q1319" s="1">
        <v>43486</v>
      </c>
      <c r="T1319">
        <v>0</v>
      </c>
      <c r="U1319" t="b">
        <v>0</v>
      </c>
      <c r="V1319">
        <v>363</v>
      </c>
      <c r="W1319" t="s">
        <v>94</v>
      </c>
      <c r="X1319" t="s">
        <v>991</v>
      </c>
      <c r="Y1319" t="s">
        <v>992</v>
      </c>
      <c r="Z1319" t="s">
        <v>253</v>
      </c>
      <c r="AA1319" t="s">
        <v>60</v>
      </c>
      <c r="AB1319" t="s">
        <v>61</v>
      </c>
      <c r="AC1319">
        <v>2021</v>
      </c>
      <c r="AD1319" t="s">
        <v>993</v>
      </c>
      <c r="AE1319" t="s">
        <v>1002</v>
      </c>
      <c r="AF1319">
        <v>11</v>
      </c>
      <c r="AG1319">
        <v>2018</v>
      </c>
      <c r="AH1319" t="s">
        <v>94</v>
      </c>
      <c r="AI1319" t="s">
        <v>104</v>
      </c>
      <c r="AJ1319" t="s">
        <v>1003</v>
      </c>
      <c r="AK1319" t="s">
        <v>106</v>
      </c>
      <c r="AL1319" t="s">
        <v>68</v>
      </c>
      <c r="AM1319" t="s">
        <v>107</v>
      </c>
      <c r="AQ1319">
        <v>0</v>
      </c>
      <c r="AT1319">
        <v>0</v>
      </c>
      <c r="AU1319">
        <v>0.78</v>
      </c>
      <c r="AV1319">
        <v>390000</v>
      </c>
      <c r="AW1319" t="s">
        <v>107</v>
      </c>
      <c r="AX1319">
        <v>3</v>
      </c>
      <c r="AY1319">
        <v>45</v>
      </c>
      <c r="AZ1319" s="1">
        <v>43119</v>
      </c>
      <c r="BA1319">
        <v>2018</v>
      </c>
      <c r="BB1319">
        <v>2018</v>
      </c>
      <c r="BC1319" t="s">
        <v>108</v>
      </c>
      <c r="BD1319" s="5">
        <f>VLOOKUP(BC1319,'unit cost'!$A$2:$B$17,2,FALSE)</f>
        <v>0.82799999999999996</v>
      </c>
      <c r="BE1319" s="5">
        <f t="shared" si="21"/>
        <v>414000</v>
      </c>
    </row>
    <row r="1320" spans="1:57" ht="14.4" x14ac:dyDescent="0.3">
      <c r="A1320" t="s">
        <v>992</v>
      </c>
      <c r="C1320">
        <v>365</v>
      </c>
      <c r="D1320" t="s">
        <v>1013</v>
      </c>
      <c r="E1320" t="s">
        <v>94</v>
      </c>
      <c r="F1320" t="s">
        <v>55</v>
      </c>
      <c r="G1320">
        <v>39368</v>
      </c>
      <c r="H1320">
        <v>1</v>
      </c>
      <c r="I1320">
        <v>39368</v>
      </c>
      <c r="J1320" s="1">
        <v>43585</v>
      </c>
      <c r="K1320" s="1">
        <v>43411</v>
      </c>
      <c r="N1320" s="1">
        <v>43585</v>
      </c>
      <c r="O1320" t="s">
        <v>56</v>
      </c>
      <c r="P1320" t="s">
        <v>57</v>
      </c>
      <c r="Q1320" s="1">
        <v>43724</v>
      </c>
      <c r="T1320">
        <v>0</v>
      </c>
      <c r="U1320" t="b">
        <v>0</v>
      </c>
      <c r="V1320">
        <v>365</v>
      </c>
      <c r="W1320" t="s">
        <v>810</v>
      </c>
      <c r="X1320" t="s">
        <v>991</v>
      </c>
      <c r="Y1320" t="s">
        <v>992</v>
      </c>
      <c r="Z1320" t="s">
        <v>253</v>
      </c>
      <c r="AA1320" t="s">
        <v>60</v>
      </c>
      <c r="AB1320" t="s">
        <v>61</v>
      </c>
      <c r="AC1320">
        <v>2021</v>
      </c>
      <c r="AD1320" t="s">
        <v>993</v>
      </c>
      <c r="AE1320" t="s">
        <v>1014</v>
      </c>
      <c r="AF1320">
        <v>4</v>
      </c>
      <c r="AG1320">
        <v>2019</v>
      </c>
      <c r="AH1320" t="s">
        <v>94</v>
      </c>
      <c r="AI1320" t="s">
        <v>213</v>
      </c>
      <c r="AJ1320" t="s">
        <v>1015</v>
      </c>
      <c r="AK1320" t="s">
        <v>215</v>
      </c>
      <c r="AL1320" t="s">
        <v>68</v>
      </c>
      <c r="AM1320" t="s">
        <v>122</v>
      </c>
      <c r="AQ1320">
        <v>0</v>
      </c>
      <c r="AT1320">
        <v>0</v>
      </c>
      <c r="AU1320">
        <v>8.5</v>
      </c>
      <c r="AV1320">
        <v>334628</v>
      </c>
      <c r="AW1320" t="s">
        <v>123</v>
      </c>
      <c r="AX1320">
        <v>3</v>
      </c>
      <c r="AY1320">
        <v>44</v>
      </c>
      <c r="AZ1320" s="1">
        <v>43277</v>
      </c>
      <c r="BA1320">
        <v>2018</v>
      </c>
      <c r="BB1320">
        <v>2019</v>
      </c>
      <c r="BC1320" t="s">
        <v>216</v>
      </c>
      <c r="BD1320" s="5">
        <f>VLOOKUP(BC1320,'unit cost'!$A$2:$B$17,2,FALSE)</f>
        <v>8.5</v>
      </c>
      <c r="BE1320" s="5">
        <f t="shared" si="21"/>
        <v>334628</v>
      </c>
    </row>
    <row r="1321" spans="1:57" ht="14.4" x14ac:dyDescent="0.3">
      <c r="A1321" t="s">
        <v>992</v>
      </c>
      <c r="C1321">
        <v>368</v>
      </c>
      <c r="D1321" t="s">
        <v>1000</v>
      </c>
      <c r="E1321" t="s">
        <v>990</v>
      </c>
      <c r="F1321" t="s">
        <v>55</v>
      </c>
      <c r="G1321">
        <v>415200</v>
      </c>
      <c r="H1321">
        <v>1</v>
      </c>
      <c r="I1321">
        <v>415200</v>
      </c>
      <c r="J1321" s="1">
        <v>43524</v>
      </c>
      <c r="K1321" s="1">
        <v>43465</v>
      </c>
      <c r="N1321" s="1">
        <v>43524</v>
      </c>
      <c r="O1321" t="s">
        <v>56</v>
      </c>
      <c r="P1321" t="s">
        <v>67</v>
      </c>
      <c r="Q1321" s="1">
        <v>43549</v>
      </c>
      <c r="T1321">
        <v>0</v>
      </c>
      <c r="U1321" t="b">
        <v>0</v>
      </c>
      <c r="V1321">
        <v>368</v>
      </c>
      <c r="W1321" t="s">
        <v>83</v>
      </c>
      <c r="X1321" t="s">
        <v>991</v>
      </c>
      <c r="Y1321" t="s">
        <v>992</v>
      </c>
      <c r="Z1321" t="s">
        <v>253</v>
      </c>
      <c r="AA1321" t="s">
        <v>60</v>
      </c>
      <c r="AB1321" t="s">
        <v>61</v>
      </c>
      <c r="AC1321">
        <v>2021</v>
      </c>
      <c r="AD1321" t="s">
        <v>993</v>
      </c>
      <c r="AE1321" t="s">
        <v>1002</v>
      </c>
      <c r="AF1321">
        <v>2</v>
      </c>
      <c r="AG1321">
        <v>2019</v>
      </c>
      <c r="AH1321" t="s">
        <v>86</v>
      </c>
      <c r="AI1321" t="s">
        <v>104</v>
      </c>
      <c r="AJ1321" t="s">
        <v>1003</v>
      </c>
      <c r="AK1321" t="s">
        <v>106</v>
      </c>
      <c r="AL1321" t="s">
        <v>68</v>
      </c>
      <c r="AM1321" t="s">
        <v>107</v>
      </c>
      <c r="AQ1321">
        <v>0</v>
      </c>
      <c r="AT1321">
        <v>0</v>
      </c>
      <c r="AU1321">
        <v>0.78</v>
      </c>
      <c r="AV1321">
        <v>323856</v>
      </c>
      <c r="AW1321" t="s">
        <v>107</v>
      </c>
      <c r="AX1321">
        <v>3</v>
      </c>
      <c r="AY1321">
        <v>45</v>
      </c>
      <c r="AZ1321" s="1">
        <v>43209</v>
      </c>
      <c r="BA1321">
        <v>2018</v>
      </c>
      <c r="BB1321">
        <v>2018</v>
      </c>
      <c r="BC1321" t="s">
        <v>108</v>
      </c>
      <c r="BD1321" s="5">
        <f>VLOOKUP(BC1321,'unit cost'!$A$2:$B$17,2,FALSE)</f>
        <v>0.82799999999999996</v>
      </c>
      <c r="BE1321" s="5">
        <f t="shared" si="21"/>
        <v>343785.6</v>
      </c>
    </row>
    <row r="1322" spans="1:57" ht="14.4" x14ac:dyDescent="0.3">
      <c r="A1322" t="s">
        <v>992</v>
      </c>
      <c r="C1322">
        <v>380</v>
      </c>
      <c r="D1322" t="s">
        <v>989</v>
      </c>
      <c r="E1322" t="s">
        <v>990</v>
      </c>
      <c r="F1322" t="s">
        <v>55</v>
      </c>
      <c r="G1322">
        <v>159840</v>
      </c>
      <c r="H1322">
        <v>1</v>
      </c>
      <c r="I1322">
        <v>159840</v>
      </c>
      <c r="J1322" s="1">
        <v>43546</v>
      </c>
      <c r="K1322" s="1">
        <v>43555</v>
      </c>
      <c r="N1322" s="1">
        <v>43546</v>
      </c>
      <c r="O1322" t="s">
        <v>56</v>
      </c>
      <c r="P1322" t="s">
        <v>67</v>
      </c>
      <c r="Q1322" s="1">
        <v>43557</v>
      </c>
      <c r="T1322">
        <v>1797727</v>
      </c>
      <c r="U1322" t="b">
        <v>0</v>
      </c>
      <c r="V1322">
        <v>380</v>
      </c>
      <c r="W1322" t="s">
        <v>83</v>
      </c>
      <c r="X1322" t="s">
        <v>991</v>
      </c>
      <c r="Y1322" t="s">
        <v>992</v>
      </c>
      <c r="Z1322" t="s">
        <v>253</v>
      </c>
      <c r="AA1322" t="s">
        <v>60</v>
      </c>
      <c r="AB1322" t="s">
        <v>61</v>
      </c>
      <c r="AC1322">
        <v>2021</v>
      </c>
      <c r="AD1322" t="s">
        <v>993</v>
      </c>
      <c r="AE1322" t="s">
        <v>994</v>
      </c>
      <c r="AF1322">
        <v>3</v>
      </c>
      <c r="AG1322">
        <v>2019</v>
      </c>
      <c r="AH1322" t="s">
        <v>86</v>
      </c>
      <c r="AI1322" t="s">
        <v>127</v>
      </c>
      <c r="AJ1322" t="s">
        <v>995</v>
      </c>
      <c r="AK1322" t="s">
        <v>129</v>
      </c>
      <c r="AL1322" t="s">
        <v>68</v>
      </c>
      <c r="AM1322" t="s">
        <v>130</v>
      </c>
      <c r="AQ1322">
        <v>0</v>
      </c>
      <c r="AT1322">
        <v>0</v>
      </c>
      <c r="AU1322">
        <v>0.26</v>
      </c>
      <c r="AV1322">
        <v>41558.400000000001</v>
      </c>
      <c r="AW1322" t="s">
        <v>131</v>
      </c>
      <c r="AX1322">
        <v>3</v>
      </c>
      <c r="AY1322">
        <v>19</v>
      </c>
      <c r="AZ1322" s="1">
        <v>43413</v>
      </c>
      <c r="BA1322">
        <v>2019</v>
      </c>
      <c r="BB1322">
        <v>2019</v>
      </c>
      <c r="BC1322" t="s">
        <v>132</v>
      </c>
      <c r="BD1322" s="5">
        <f>VLOOKUP(BC1322,'unit cost'!$A$2:$B$17,2,FALSE)</f>
        <v>0.26300000000000001</v>
      </c>
      <c r="BE1322" s="5">
        <f t="shared" si="21"/>
        <v>42037.919999999998</v>
      </c>
    </row>
    <row r="1323" spans="1:57" ht="14.4" x14ac:dyDescent="0.3">
      <c r="A1323" t="s">
        <v>992</v>
      </c>
      <c r="C1323">
        <v>383</v>
      </c>
      <c r="D1323" t="s">
        <v>1000</v>
      </c>
      <c r="E1323" t="s">
        <v>1024</v>
      </c>
      <c r="F1323" t="s">
        <v>55</v>
      </c>
      <c r="G1323">
        <v>85000</v>
      </c>
      <c r="H1323">
        <v>1</v>
      </c>
      <c r="I1323">
        <v>85000</v>
      </c>
      <c r="J1323" s="1">
        <v>43496</v>
      </c>
      <c r="K1323" s="1">
        <v>43431</v>
      </c>
      <c r="N1323" s="1">
        <v>43496</v>
      </c>
      <c r="O1323" t="s">
        <v>56</v>
      </c>
      <c r="P1323" t="s">
        <v>57</v>
      </c>
      <c r="Q1323" s="1">
        <v>43549</v>
      </c>
      <c r="T1323">
        <v>0</v>
      </c>
      <c r="U1323" t="b">
        <v>0</v>
      </c>
      <c r="V1323">
        <v>383</v>
      </c>
      <c r="W1323" t="s">
        <v>250</v>
      </c>
      <c r="X1323" t="s">
        <v>991</v>
      </c>
      <c r="Y1323" t="s">
        <v>992</v>
      </c>
      <c r="Z1323" t="s">
        <v>253</v>
      </c>
      <c r="AA1323" t="s">
        <v>60</v>
      </c>
      <c r="AB1323" t="s">
        <v>61</v>
      </c>
      <c r="AC1323">
        <v>2021</v>
      </c>
      <c r="AD1323" t="s">
        <v>993</v>
      </c>
      <c r="AE1323" t="s">
        <v>1002</v>
      </c>
      <c r="AF1323">
        <v>1</v>
      </c>
      <c r="AG1323">
        <v>2019</v>
      </c>
      <c r="AH1323" t="s">
        <v>65</v>
      </c>
      <c r="AI1323" t="s">
        <v>104</v>
      </c>
      <c r="AJ1323" t="s">
        <v>1003</v>
      </c>
      <c r="AK1323" t="s">
        <v>106</v>
      </c>
      <c r="AL1323" t="s">
        <v>68</v>
      </c>
      <c r="AM1323" t="s">
        <v>107</v>
      </c>
      <c r="AQ1323">
        <v>0</v>
      </c>
      <c r="AT1323">
        <v>0</v>
      </c>
      <c r="AU1323">
        <v>0.78</v>
      </c>
      <c r="AV1323">
        <v>66300</v>
      </c>
      <c r="AW1323" t="s">
        <v>107</v>
      </c>
      <c r="AX1323">
        <v>3</v>
      </c>
      <c r="AY1323">
        <v>45</v>
      </c>
      <c r="AZ1323" s="1">
        <v>43181</v>
      </c>
      <c r="BA1323">
        <v>2018</v>
      </c>
      <c r="BB1323">
        <v>2018</v>
      </c>
      <c r="BC1323" t="s">
        <v>108</v>
      </c>
      <c r="BD1323" s="5">
        <f>VLOOKUP(BC1323,'unit cost'!$A$2:$B$17,2,FALSE)</f>
        <v>0.82799999999999996</v>
      </c>
      <c r="BE1323" s="5">
        <f t="shared" si="21"/>
        <v>70380</v>
      </c>
    </row>
    <row r="1324" spans="1:57" ht="14.4" x14ac:dyDescent="0.3">
      <c r="A1324" t="s">
        <v>992</v>
      </c>
      <c r="C1324">
        <v>402</v>
      </c>
      <c r="D1324" t="s">
        <v>1000</v>
      </c>
      <c r="E1324" t="s">
        <v>990</v>
      </c>
      <c r="F1324" t="s">
        <v>55</v>
      </c>
      <c r="G1324">
        <v>800000</v>
      </c>
      <c r="H1324">
        <v>1</v>
      </c>
      <c r="I1324">
        <v>800000</v>
      </c>
      <c r="J1324" s="1">
        <v>43677</v>
      </c>
      <c r="K1324" s="1">
        <v>43616</v>
      </c>
      <c r="N1324" s="1">
        <v>43677</v>
      </c>
      <c r="O1324" t="s">
        <v>56</v>
      </c>
      <c r="P1324" t="s">
        <v>67</v>
      </c>
      <c r="Q1324" s="1">
        <v>43682</v>
      </c>
      <c r="T1324">
        <v>0</v>
      </c>
      <c r="U1324" t="b">
        <v>0</v>
      </c>
      <c r="V1324">
        <v>402</v>
      </c>
      <c r="W1324" t="s">
        <v>83</v>
      </c>
      <c r="X1324" t="s">
        <v>991</v>
      </c>
      <c r="Y1324" t="s">
        <v>992</v>
      </c>
      <c r="Z1324" t="s">
        <v>253</v>
      </c>
      <c r="AA1324" t="s">
        <v>60</v>
      </c>
      <c r="AB1324" t="s">
        <v>61</v>
      </c>
      <c r="AC1324">
        <v>2021</v>
      </c>
      <c r="AD1324" t="s">
        <v>993</v>
      </c>
      <c r="AE1324" t="s">
        <v>1002</v>
      </c>
      <c r="AF1324">
        <v>7</v>
      </c>
      <c r="AG1324">
        <v>2019</v>
      </c>
      <c r="AH1324" t="s">
        <v>86</v>
      </c>
      <c r="AI1324" t="s">
        <v>104</v>
      </c>
      <c r="AJ1324" t="s">
        <v>1003</v>
      </c>
      <c r="AK1324" t="s">
        <v>106</v>
      </c>
      <c r="AL1324" t="s">
        <v>68</v>
      </c>
      <c r="AM1324" t="s">
        <v>107</v>
      </c>
      <c r="AQ1324">
        <v>0</v>
      </c>
      <c r="AT1324">
        <v>0</v>
      </c>
      <c r="AU1324">
        <v>0.78</v>
      </c>
      <c r="AV1324">
        <v>624000</v>
      </c>
      <c r="AW1324" t="s">
        <v>107</v>
      </c>
      <c r="AX1324">
        <v>3</v>
      </c>
      <c r="AY1324">
        <v>45</v>
      </c>
      <c r="AZ1324" s="1">
        <v>43362</v>
      </c>
      <c r="BA1324">
        <v>2019</v>
      </c>
      <c r="BB1324">
        <v>2019</v>
      </c>
      <c r="BC1324" t="s">
        <v>108</v>
      </c>
      <c r="BD1324" s="5">
        <f>VLOOKUP(BC1324,'unit cost'!$A$2:$B$17,2,FALSE)</f>
        <v>0.82799999999999996</v>
      </c>
      <c r="BE1324" s="5">
        <f t="shared" si="21"/>
        <v>662400</v>
      </c>
    </row>
    <row r="1325" spans="1:57" ht="14.4" x14ac:dyDescent="0.3">
      <c r="A1325" t="s">
        <v>992</v>
      </c>
      <c r="C1325">
        <v>408</v>
      </c>
      <c r="D1325" t="s">
        <v>1021</v>
      </c>
      <c r="E1325" t="s">
        <v>990</v>
      </c>
      <c r="F1325" t="s">
        <v>55</v>
      </c>
      <c r="G1325">
        <v>59760</v>
      </c>
      <c r="H1325">
        <v>1</v>
      </c>
      <c r="I1325">
        <v>59760</v>
      </c>
      <c r="J1325" s="1">
        <v>43616</v>
      </c>
      <c r="K1325" s="1">
        <v>43524</v>
      </c>
      <c r="N1325" s="1">
        <v>43616</v>
      </c>
      <c r="O1325" t="s">
        <v>56</v>
      </c>
      <c r="P1325" t="s">
        <v>67</v>
      </c>
      <c r="Q1325" s="1">
        <v>43627</v>
      </c>
      <c r="T1325">
        <v>0</v>
      </c>
      <c r="U1325" t="b">
        <v>0</v>
      </c>
      <c r="V1325">
        <v>408</v>
      </c>
      <c r="W1325" t="s">
        <v>83</v>
      </c>
      <c r="X1325" t="s">
        <v>991</v>
      </c>
      <c r="Y1325" t="s">
        <v>992</v>
      </c>
      <c r="Z1325" t="s">
        <v>253</v>
      </c>
      <c r="AA1325" t="s">
        <v>60</v>
      </c>
      <c r="AB1325" t="s">
        <v>61</v>
      </c>
      <c r="AC1325">
        <v>2021</v>
      </c>
      <c r="AD1325" t="s">
        <v>993</v>
      </c>
      <c r="AE1325" t="s">
        <v>1022</v>
      </c>
      <c r="AF1325">
        <v>5</v>
      </c>
      <c r="AG1325">
        <v>2019</v>
      </c>
      <c r="AH1325" t="s">
        <v>86</v>
      </c>
      <c r="AI1325" t="s">
        <v>135</v>
      </c>
      <c r="AJ1325" t="s">
        <v>1023</v>
      </c>
      <c r="AK1325" t="s">
        <v>137</v>
      </c>
      <c r="AL1325" t="s">
        <v>68</v>
      </c>
      <c r="AM1325" t="s">
        <v>138</v>
      </c>
      <c r="AQ1325">
        <v>0</v>
      </c>
      <c r="AT1325">
        <v>0</v>
      </c>
      <c r="AU1325">
        <v>0.3</v>
      </c>
      <c r="AV1325">
        <v>17928</v>
      </c>
      <c r="AW1325" t="s">
        <v>131</v>
      </c>
      <c r="AX1325">
        <v>3</v>
      </c>
      <c r="AY1325">
        <v>19</v>
      </c>
      <c r="AZ1325" s="1">
        <v>43483</v>
      </c>
      <c r="BA1325">
        <v>2019</v>
      </c>
      <c r="BB1325">
        <v>2019</v>
      </c>
      <c r="BC1325" t="s">
        <v>139</v>
      </c>
      <c r="BD1325" s="5">
        <f>VLOOKUP(BC1325,'unit cost'!$A$2:$B$17,2,FALSE)</f>
        <v>0.32800000000000001</v>
      </c>
      <c r="BE1325" s="5">
        <f t="shared" si="21"/>
        <v>19601.280000000002</v>
      </c>
    </row>
    <row r="1326" spans="1:57" ht="14.4" x14ac:dyDescent="0.3">
      <c r="A1326" t="s">
        <v>992</v>
      </c>
      <c r="C1326">
        <v>427</v>
      </c>
      <c r="D1326" t="s">
        <v>1000</v>
      </c>
      <c r="E1326" t="s">
        <v>94</v>
      </c>
      <c r="F1326" t="s">
        <v>55</v>
      </c>
      <c r="G1326">
        <v>973000</v>
      </c>
      <c r="H1326">
        <v>1</v>
      </c>
      <c r="I1326">
        <v>973000</v>
      </c>
      <c r="J1326" s="1">
        <v>43836</v>
      </c>
      <c r="K1326" s="1">
        <v>43769</v>
      </c>
      <c r="N1326" s="1">
        <v>43836</v>
      </c>
      <c r="O1326" t="s">
        <v>56</v>
      </c>
      <c r="P1326" t="s">
        <v>67</v>
      </c>
      <c r="Q1326" s="1">
        <v>43837</v>
      </c>
      <c r="T1326">
        <v>0</v>
      </c>
      <c r="U1326" t="b">
        <v>0</v>
      </c>
      <c r="V1326">
        <v>427</v>
      </c>
      <c r="W1326" t="s">
        <v>810</v>
      </c>
      <c r="X1326" t="s">
        <v>991</v>
      </c>
      <c r="Y1326" t="s">
        <v>992</v>
      </c>
      <c r="Z1326" t="s">
        <v>253</v>
      </c>
      <c r="AA1326" t="s">
        <v>60</v>
      </c>
      <c r="AB1326" t="s">
        <v>61</v>
      </c>
      <c r="AC1326">
        <v>2021</v>
      </c>
      <c r="AD1326" t="s">
        <v>993</v>
      </c>
      <c r="AE1326" t="s">
        <v>1002</v>
      </c>
      <c r="AF1326">
        <v>1</v>
      </c>
      <c r="AG1326">
        <v>2020</v>
      </c>
      <c r="AH1326" t="s">
        <v>94</v>
      </c>
      <c r="AI1326" t="s">
        <v>104</v>
      </c>
      <c r="AJ1326" t="s">
        <v>1003</v>
      </c>
      <c r="AK1326" t="s">
        <v>106</v>
      </c>
      <c r="AL1326" t="s">
        <v>68</v>
      </c>
      <c r="AM1326" t="s">
        <v>107</v>
      </c>
      <c r="AQ1326">
        <v>0</v>
      </c>
      <c r="AT1326">
        <v>0</v>
      </c>
      <c r="AU1326">
        <v>0.78</v>
      </c>
      <c r="AV1326">
        <v>758940</v>
      </c>
      <c r="AW1326" t="s">
        <v>107</v>
      </c>
      <c r="AX1326">
        <v>3</v>
      </c>
      <c r="AY1326">
        <v>45</v>
      </c>
      <c r="AZ1326" s="1">
        <v>43521</v>
      </c>
      <c r="BA1326">
        <v>2019</v>
      </c>
      <c r="BB1326">
        <v>2019</v>
      </c>
      <c r="BC1326" t="s">
        <v>108</v>
      </c>
      <c r="BD1326" s="5">
        <f>VLOOKUP(BC1326,'unit cost'!$A$2:$B$17,2,FALSE)</f>
        <v>0.82799999999999996</v>
      </c>
      <c r="BE1326" s="5">
        <f t="shared" si="21"/>
        <v>805644</v>
      </c>
    </row>
    <row r="1327" spans="1:57" ht="14.4" x14ac:dyDescent="0.3">
      <c r="A1327" t="s">
        <v>992</v>
      </c>
      <c r="C1327">
        <v>434</v>
      </c>
      <c r="D1327" t="s">
        <v>989</v>
      </c>
      <c r="E1327" t="s">
        <v>94</v>
      </c>
      <c r="F1327" t="s">
        <v>55</v>
      </c>
      <c r="G1327">
        <v>2534400</v>
      </c>
      <c r="H1327">
        <v>1</v>
      </c>
      <c r="I1327">
        <v>2534400</v>
      </c>
      <c r="J1327" s="1">
        <v>43677</v>
      </c>
      <c r="K1327" s="1">
        <v>43646</v>
      </c>
      <c r="N1327" s="1">
        <v>43677</v>
      </c>
      <c r="O1327" t="s">
        <v>56</v>
      </c>
      <c r="P1327" t="s">
        <v>67</v>
      </c>
      <c r="Q1327" s="1">
        <v>43682</v>
      </c>
      <c r="T1327">
        <v>169950</v>
      </c>
      <c r="U1327" t="b">
        <v>0</v>
      </c>
      <c r="V1327">
        <v>434</v>
      </c>
      <c r="W1327" t="s">
        <v>810</v>
      </c>
      <c r="X1327" t="s">
        <v>991</v>
      </c>
      <c r="Y1327" t="s">
        <v>992</v>
      </c>
      <c r="Z1327" t="s">
        <v>253</v>
      </c>
      <c r="AA1327" t="s">
        <v>60</v>
      </c>
      <c r="AB1327" t="s">
        <v>61</v>
      </c>
      <c r="AC1327">
        <v>2021</v>
      </c>
      <c r="AD1327" t="s">
        <v>993</v>
      </c>
      <c r="AE1327" t="s">
        <v>994</v>
      </c>
      <c r="AF1327">
        <v>7</v>
      </c>
      <c r="AG1327">
        <v>2019</v>
      </c>
      <c r="AH1327" t="s">
        <v>94</v>
      </c>
      <c r="AI1327" t="s">
        <v>127</v>
      </c>
      <c r="AJ1327" t="s">
        <v>995</v>
      </c>
      <c r="AK1327" t="s">
        <v>129</v>
      </c>
      <c r="AL1327" t="s">
        <v>68</v>
      </c>
      <c r="AM1327" t="s">
        <v>130</v>
      </c>
      <c r="AQ1327">
        <v>0</v>
      </c>
      <c r="AT1327">
        <v>0</v>
      </c>
      <c r="AU1327">
        <v>0.26</v>
      </c>
      <c r="AV1327">
        <v>658944</v>
      </c>
      <c r="AW1327" t="s">
        <v>131</v>
      </c>
      <c r="AX1327">
        <v>3</v>
      </c>
      <c r="AY1327">
        <v>19</v>
      </c>
      <c r="AZ1327" s="1">
        <v>43544</v>
      </c>
      <c r="BA1327">
        <v>2019</v>
      </c>
      <c r="BB1327">
        <v>2019</v>
      </c>
      <c r="BC1327" t="s">
        <v>132</v>
      </c>
      <c r="BD1327" s="5">
        <f>VLOOKUP(BC1327,'unit cost'!$A$2:$B$17,2,FALSE)</f>
        <v>0.26300000000000001</v>
      </c>
      <c r="BE1327" s="5">
        <f t="shared" si="21"/>
        <v>666547.20000000007</v>
      </c>
    </row>
    <row r="1328" spans="1:57" ht="14.4" x14ac:dyDescent="0.3">
      <c r="A1328" t="s">
        <v>992</v>
      </c>
      <c r="C1328">
        <v>443</v>
      </c>
      <c r="D1328" t="s">
        <v>418</v>
      </c>
      <c r="E1328" t="s">
        <v>990</v>
      </c>
      <c r="F1328" t="s">
        <v>55</v>
      </c>
      <c r="G1328">
        <v>450000</v>
      </c>
      <c r="H1328">
        <v>1E-3</v>
      </c>
      <c r="I1328">
        <v>450</v>
      </c>
      <c r="J1328" s="1">
        <v>43616</v>
      </c>
      <c r="K1328" s="1">
        <v>43616</v>
      </c>
      <c r="N1328" s="1">
        <v>43616</v>
      </c>
      <c r="O1328" t="s">
        <v>56</v>
      </c>
      <c r="P1328" t="s">
        <v>67</v>
      </c>
      <c r="Q1328" s="1">
        <v>43627</v>
      </c>
      <c r="T1328">
        <v>0</v>
      </c>
      <c r="U1328" t="b">
        <v>0</v>
      </c>
      <c r="V1328">
        <v>443</v>
      </c>
      <c r="W1328" t="s">
        <v>83</v>
      </c>
      <c r="X1328" t="s">
        <v>991</v>
      </c>
      <c r="Y1328" t="s">
        <v>992</v>
      </c>
      <c r="Z1328" t="s">
        <v>253</v>
      </c>
      <c r="AA1328" t="s">
        <v>60</v>
      </c>
      <c r="AB1328" t="s">
        <v>61</v>
      </c>
      <c r="AC1328">
        <v>2021</v>
      </c>
      <c r="AD1328" t="s">
        <v>993</v>
      </c>
      <c r="AE1328" t="s">
        <v>998</v>
      </c>
      <c r="AF1328">
        <v>5</v>
      </c>
      <c r="AG1328">
        <v>2019</v>
      </c>
      <c r="AH1328" t="s">
        <v>86</v>
      </c>
      <c r="AI1328" t="s">
        <v>142</v>
      </c>
      <c r="AJ1328" t="s">
        <v>999</v>
      </c>
      <c r="AK1328" t="s">
        <v>144</v>
      </c>
      <c r="AL1328" t="s">
        <v>68</v>
      </c>
      <c r="AM1328" t="s">
        <v>74</v>
      </c>
      <c r="AQ1328">
        <v>0</v>
      </c>
      <c r="AT1328">
        <v>0</v>
      </c>
      <c r="AU1328">
        <v>500</v>
      </c>
      <c r="AV1328">
        <v>225000</v>
      </c>
      <c r="AW1328" t="s">
        <v>145</v>
      </c>
      <c r="AX1328">
        <v>1</v>
      </c>
      <c r="AY1328">
        <v>26</v>
      </c>
      <c r="AZ1328" s="1">
        <v>43434</v>
      </c>
      <c r="BA1328">
        <v>2019</v>
      </c>
      <c r="BB1328">
        <v>2019</v>
      </c>
      <c r="BC1328" t="s">
        <v>146</v>
      </c>
      <c r="BD1328" s="5">
        <f>VLOOKUP(BC1328,'unit cost'!$A$2:$B$17,2,FALSE)</f>
        <v>0.49399999999999999</v>
      </c>
      <c r="BE1328" s="5">
        <f t="shared" si="21"/>
        <v>222300</v>
      </c>
    </row>
    <row r="1329" spans="1:57" ht="14.4" x14ac:dyDescent="0.3">
      <c r="A1329" t="s">
        <v>992</v>
      </c>
      <c r="C1329">
        <v>465</v>
      </c>
      <c r="D1329" t="s">
        <v>1025</v>
      </c>
      <c r="E1329" t="s">
        <v>94</v>
      </c>
      <c r="F1329" t="s">
        <v>55</v>
      </c>
      <c r="G1329">
        <v>912000</v>
      </c>
      <c r="I1329">
        <v>912000</v>
      </c>
      <c r="J1329" s="1">
        <v>43554</v>
      </c>
      <c r="K1329" s="1">
        <v>43555</v>
      </c>
      <c r="N1329" s="1">
        <v>43554</v>
      </c>
      <c r="O1329" t="s">
        <v>56</v>
      </c>
      <c r="P1329" t="s">
        <v>67</v>
      </c>
      <c r="Q1329" s="1">
        <v>43573</v>
      </c>
      <c r="T1329">
        <v>0</v>
      </c>
      <c r="U1329" t="b">
        <v>0</v>
      </c>
      <c r="V1329">
        <v>465</v>
      </c>
      <c r="W1329" t="s">
        <v>94</v>
      </c>
      <c r="X1329" t="s">
        <v>991</v>
      </c>
      <c r="Y1329" t="s">
        <v>992</v>
      </c>
      <c r="Z1329" t="s">
        <v>253</v>
      </c>
      <c r="AA1329" t="s">
        <v>60</v>
      </c>
      <c r="AB1329" t="s">
        <v>61</v>
      </c>
      <c r="AC1329">
        <v>2021</v>
      </c>
      <c r="AD1329" t="s">
        <v>993</v>
      </c>
      <c r="AE1329" t="s">
        <v>1026</v>
      </c>
      <c r="AF1329">
        <v>3</v>
      </c>
      <c r="AG1329">
        <v>2019</v>
      </c>
      <c r="AH1329" t="s">
        <v>94</v>
      </c>
      <c r="AJ1329" t="s">
        <v>1027</v>
      </c>
      <c r="AL1329" t="s">
        <v>68</v>
      </c>
      <c r="AQ1329">
        <v>0</v>
      </c>
      <c r="AT1329">
        <v>0</v>
      </c>
      <c r="AY1329">
        <v>45</v>
      </c>
      <c r="AZ1329" s="1">
        <v>43239</v>
      </c>
      <c r="BA1329">
        <v>2018</v>
      </c>
      <c r="BB1329">
        <v>2019</v>
      </c>
      <c r="BC1329" t="s">
        <v>200</v>
      </c>
      <c r="BD1329" s="5">
        <f>VLOOKUP(BC1329,'unit cost'!$A$2:$B$17,2,FALSE)</f>
        <v>0.85</v>
      </c>
      <c r="BE1329" s="5">
        <f t="shared" si="21"/>
        <v>775200</v>
      </c>
    </row>
    <row r="1330" spans="1:57" ht="14.4" x14ac:dyDescent="0.3">
      <c r="A1330" t="s">
        <v>992</v>
      </c>
      <c r="C1330">
        <v>469</v>
      </c>
      <c r="D1330" t="s">
        <v>989</v>
      </c>
      <c r="E1330" t="s">
        <v>990</v>
      </c>
      <c r="F1330" t="s">
        <v>55</v>
      </c>
      <c r="G1330">
        <v>640080</v>
      </c>
      <c r="H1330">
        <v>1</v>
      </c>
      <c r="I1330">
        <v>640080</v>
      </c>
      <c r="J1330" s="1">
        <v>43677</v>
      </c>
      <c r="K1330" s="1">
        <v>43557</v>
      </c>
      <c r="N1330" s="1">
        <v>43677</v>
      </c>
      <c r="O1330" t="s">
        <v>56</v>
      </c>
      <c r="P1330" t="s">
        <v>57</v>
      </c>
      <c r="Q1330" s="1">
        <v>43784</v>
      </c>
      <c r="T1330">
        <v>0</v>
      </c>
      <c r="U1330" t="b">
        <v>0</v>
      </c>
      <c r="V1330">
        <v>469</v>
      </c>
      <c r="W1330" t="s">
        <v>83</v>
      </c>
      <c r="X1330" t="s">
        <v>991</v>
      </c>
      <c r="Y1330" t="s">
        <v>992</v>
      </c>
      <c r="Z1330" t="s">
        <v>253</v>
      </c>
      <c r="AA1330" t="s">
        <v>60</v>
      </c>
      <c r="AB1330" t="s">
        <v>61</v>
      </c>
      <c r="AC1330">
        <v>2021</v>
      </c>
      <c r="AD1330" t="s">
        <v>993</v>
      </c>
      <c r="AE1330" t="s">
        <v>994</v>
      </c>
      <c r="AF1330">
        <v>7</v>
      </c>
      <c r="AG1330">
        <v>2019</v>
      </c>
      <c r="AH1330" t="s">
        <v>86</v>
      </c>
      <c r="AI1330" t="s">
        <v>127</v>
      </c>
      <c r="AJ1330" t="s">
        <v>995</v>
      </c>
      <c r="AK1330" t="s">
        <v>129</v>
      </c>
      <c r="AL1330" t="s">
        <v>68</v>
      </c>
      <c r="AM1330" t="s">
        <v>130</v>
      </c>
      <c r="AQ1330">
        <v>0</v>
      </c>
      <c r="AT1330">
        <v>0</v>
      </c>
      <c r="AU1330">
        <v>0.26</v>
      </c>
      <c r="AV1330">
        <v>166420.79999999999</v>
      </c>
      <c r="AW1330" t="s">
        <v>131</v>
      </c>
      <c r="AX1330">
        <v>3</v>
      </c>
      <c r="AY1330">
        <v>19</v>
      </c>
      <c r="AZ1330" s="1">
        <v>43544</v>
      </c>
      <c r="BA1330">
        <v>2019</v>
      </c>
      <c r="BB1330">
        <v>2019</v>
      </c>
      <c r="BC1330" t="s">
        <v>132</v>
      </c>
      <c r="BD1330" s="5">
        <f>VLOOKUP(BC1330,'unit cost'!$A$2:$B$17,2,FALSE)</f>
        <v>0.26300000000000001</v>
      </c>
      <c r="BE1330" s="5">
        <f t="shared" si="21"/>
        <v>168341.04</v>
      </c>
    </row>
    <row r="1331" spans="1:57" ht="14.4" x14ac:dyDescent="0.3">
      <c r="A1331" t="s">
        <v>992</v>
      </c>
      <c r="C1331">
        <v>470</v>
      </c>
      <c r="D1331" t="s">
        <v>81</v>
      </c>
      <c r="E1331" t="s">
        <v>996</v>
      </c>
      <c r="F1331" t="s">
        <v>55</v>
      </c>
      <c r="G1331">
        <v>21600000</v>
      </c>
      <c r="I1331">
        <v>21600000</v>
      </c>
      <c r="J1331" s="1">
        <v>43524</v>
      </c>
      <c r="K1331" s="1">
        <v>43524</v>
      </c>
      <c r="N1331" s="1">
        <v>43524</v>
      </c>
      <c r="O1331" t="s">
        <v>56</v>
      </c>
      <c r="P1331" t="s">
        <v>67</v>
      </c>
      <c r="Q1331" s="1">
        <v>43682</v>
      </c>
      <c r="T1331">
        <v>13139968</v>
      </c>
      <c r="U1331" t="b">
        <v>0</v>
      </c>
      <c r="V1331">
        <v>470</v>
      </c>
      <c r="W1331" t="s">
        <v>63</v>
      </c>
      <c r="X1331" t="s">
        <v>991</v>
      </c>
      <c r="Y1331" t="s">
        <v>992</v>
      </c>
      <c r="Z1331" t="s">
        <v>253</v>
      </c>
      <c r="AA1331" t="s">
        <v>60</v>
      </c>
      <c r="AB1331" t="s">
        <v>61</v>
      </c>
      <c r="AC1331">
        <v>2021</v>
      </c>
      <c r="AD1331" t="s">
        <v>993</v>
      </c>
      <c r="AE1331" t="s">
        <v>997</v>
      </c>
      <c r="AF1331">
        <v>2</v>
      </c>
      <c r="AG1331">
        <v>2019</v>
      </c>
      <c r="AH1331" t="s">
        <v>77</v>
      </c>
      <c r="AJ1331" t="s">
        <v>88</v>
      </c>
      <c r="AL1331" t="s">
        <v>996</v>
      </c>
      <c r="AQ1331">
        <v>0</v>
      </c>
      <c r="AT1331">
        <v>0</v>
      </c>
      <c r="AY1331">
        <v>45</v>
      </c>
      <c r="AZ1331" s="1">
        <v>43209</v>
      </c>
      <c r="BA1331">
        <v>2018</v>
      </c>
      <c r="BB1331">
        <v>2018</v>
      </c>
      <c r="BC1331" t="s">
        <v>91</v>
      </c>
      <c r="BD1331" s="5">
        <f>VLOOKUP(BC1331,'unit cost'!$A$2:$B$17,2,FALSE)</f>
        <v>3.0300000000000001E-2</v>
      </c>
      <c r="BE1331" s="5">
        <f t="shared" si="21"/>
        <v>654480</v>
      </c>
    </row>
    <row r="1332" spans="1:57" ht="14.4" x14ac:dyDescent="0.3">
      <c r="A1332" t="s">
        <v>992</v>
      </c>
      <c r="C1332">
        <v>476</v>
      </c>
      <c r="D1332" t="s">
        <v>1021</v>
      </c>
      <c r="E1332" t="s">
        <v>94</v>
      </c>
      <c r="F1332" t="s">
        <v>55</v>
      </c>
      <c r="G1332">
        <v>45684</v>
      </c>
      <c r="H1332">
        <v>1</v>
      </c>
      <c r="I1332">
        <v>45684</v>
      </c>
      <c r="J1332" s="1">
        <v>43524</v>
      </c>
      <c r="K1332" s="1">
        <v>43573</v>
      </c>
      <c r="N1332" s="1">
        <v>43524</v>
      </c>
      <c r="O1332" t="s">
        <v>56</v>
      </c>
      <c r="P1332" t="s">
        <v>57</v>
      </c>
      <c r="Q1332" s="1">
        <v>43573</v>
      </c>
      <c r="T1332">
        <v>0</v>
      </c>
      <c r="U1332" t="b">
        <v>0</v>
      </c>
      <c r="V1332">
        <v>476</v>
      </c>
      <c r="W1332" t="s">
        <v>94</v>
      </c>
      <c r="X1332" t="s">
        <v>991</v>
      </c>
      <c r="Y1332" t="s">
        <v>992</v>
      </c>
      <c r="Z1332" t="s">
        <v>253</v>
      </c>
      <c r="AA1332" t="s">
        <v>60</v>
      </c>
      <c r="AB1332" t="s">
        <v>61</v>
      </c>
      <c r="AC1332">
        <v>2021</v>
      </c>
      <c r="AD1332" t="s">
        <v>993</v>
      </c>
      <c r="AE1332" t="s">
        <v>1022</v>
      </c>
      <c r="AF1332">
        <v>2</v>
      </c>
      <c r="AG1332">
        <v>2019</v>
      </c>
      <c r="AH1332" t="s">
        <v>94</v>
      </c>
      <c r="AI1332" t="s">
        <v>135</v>
      </c>
      <c r="AJ1332" t="s">
        <v>1023</v>
      </c>
      <c r="AK1332" t="s">
        <v>137</v>
      </c>
      <c r="AL1332" t="s">
        <v>68</v>
      </c>
      <c r="AM1332" t="s">
        <v>138</v>
      </c>
      <c r="AQ1332">
        <v>0</v>
      </c>
      <c r="AT1332">
        <v>0</v>
      </c>
      <c r="AU1332">
        <v>0.3</v>
      </c>
      <c r="AV1332">
        <v>13705.199999999901</v>
      </c>
      <c r="AW1332" t="s">
        <v>131</v>
      </c>
      <c r="AX1332">
        <v>3</v>
      </c>
      <c r="AY1332">
        <v>19</v>
      </c>
      <c r="AZ1332" s="1">
        <v>43391</v>
      </c>
      <c r="BA1332">
        <v>2019</v>
      </c>
      <c r="BB1332">
        <v>2019</v>
      </c>
      <c r="BC1332" t="s">
        <v>139</v>
      </c>
      <c r="BD1332" s="5">
        <f>VLOOKUP(BC1332,'unit cost'!$A$2:$B$17,2,FALSE)</f>
        <v>0.32800000000000001</v>
      </c>
      <c r="BE1332" s="5">
        <f t="shared" si="21"/>
        <v>14984.352000000001</v>
      </c>
    </row>
    <row r="1333" spans="1:57" ht="14.4" x14ac:dyDescent="0.3">
      <c r="A1333" t="s">
        <v>992</v>
      </c>
      <c r="C1333">
        <v>479</v>
      </c>
      <c r="D1333" t="s">
        <v>1010</v>
      </c>
      <c r="E1333" t="s">
        <v>94</v>
      </c>
      <c r="F1333" t="s">
        <v>99</v>
      </c>
      <c r="G1333">
        <v>36900</v>
      </c>
      <c r="I1333">
        <v>36900</v>
      </c>
      <c r="J1333" s="1">
        <v>43944</v>
      </c>
      <c r="K1333" s="1">
        <v>43830</v>
      </c>
      <c r="N1333" s="1">
        <v>43944</v>
      </c>
      <c r="O1333" t="s">
        <v>56</v>
      </c>
      <c r="P1333" t="s">
        <v>67</v>
      </c>
      <c r="Q1333" s="1">
        <v>44109</v>
      </c>
      <c r="T1333">
        <v>0</v>
      </c>
      <c r="U1333" t="b">
        <v>0</v>
      </c>
      <c r="V1333">
        <v>479</v>
      </c>
      <c r="W1333" t="s">
        <v>94</v>
      </c>
      <c r="X1333" t="s">
        <v>991</v>
      </c>
      <c r="Y1333" t="s">
        <v>992</v>
      </c>
      <c r="Z1333" t="s">
        <v>253</v>
      </c>
      <c r="AA1333" t="s">
        <v>60</v>
      </c>
      <c r="AB1333" t="s">
        <v>61</v>
      </c>
      <c r="AC1333">
        <v>2021</v>
      </c>
      <c r="AD1333" t="s">
        <v>993</v>
      </c>
      <c r="AE1333" t="s">
        <v>1011</v>
      </c>
      <c r="AF1333">
        <v>4</v>
      </c>
      <c r="AG1333">
        <v>2020</v>
      </c>
      <c r="AH1333" t="s">
        <v>94</v>
      </c>
      <c r="AJ1333" t="s">
        <v>1012</v>
      </c>
      <c r="AL1333" t="s">
        <v>68</v>
      </c>
      <c r="AQ1333">
        <v>0</v>
      </c>
      <c r="AT1333">
        <v>0</v>
      </c>
      <c r="AY1333">
        <v>45</v>
      </c>
      <c r="AZ1333" s="1">
        <v>43629</v>
      </c>
      <c r="BA1333">
        <v>2019</v>
      </c>
      <c r="BB1333">
        <v>2020</v>
      </c>
      <c r="BC1333" t="s">
        <v>155</v>
      </c>
      <c r="BD1333" s="5">
        <f>VLOOKUP(BC1333,'unit cost'!$A$2:$B$17,2,FALSE)</f>
        <v>0.35099999999999998</v>
      </c>
      <c r="BE1333" s="5">
        <f t="shared" si="21"/>
        <v>12951.9</v>
      </c>
    </row>
    <row r="1334" spans="1:57" ht="14.4" x14ac:dyDescent="0.3">
      <c r="A1334" t="s">
        <v>992</v>
      </c>
      <c r="C1334">
        <v>486</v>
      </c>
      <c r="D1334" t="s">
        <v>1000</v>
      </c>
      <c r="E1334" t="s">
        <v>94</v>
      </c>
      <c r="F1334" t="s">
        <v>55</v>
      </c>
      <c r="G1334">
        <v>791000</v>
      </c>
      <c r="H1334">
        <v>1</v>
      </c>
      <c r="I1334">
        <v>791000</v>
      </c>
      <c r="J1334" s="1">
        <v>43677</v>
      </c>
      <c r="K1334" s="1">
        <v>43682</v>
      </c>
      <c r="N1334" s="1">
        <v>43677</v>
      </c>
      <c r="O1334" t="s">
        <v>56</v>
      </c>
      <c r="P1334" t="s">
        <v>57</v>
      </c>
      <c r="Q1334" s="1">
        <v>43808</v>
      </c>
      <c r="T1334">
        <v>0</v>
      </c>
      <c r="U1334" t="b">
        <v>0</v>
      </c>
      <c r="V1334">
        <v>486</v>
      </c>
      <c r="W1334" t="s">
        <v>810</v>
      </c>
      <c r="X1334" t="s">
        <v>991</v>
      </c>
      <c r="Y1334" t="s">
        <v>992</v>
      </c>
      <c r="Z1334" t="s">
        <v>253</v>
      </c>
      <c r="AA1334" t="s">
        <v>60</v>
      </c>
      <c r="AB1334" t="s">
        <v>61</v>
      </c>
      <c r="AC1334">
        <v>2021</v>
      </c>
      <c r="AD1334" t="s">
        <v>993</v>
      </c>
      <c r="AE1334" t="s">
        <v>1002</v>
      </c>
      <c r="AF1334">
        <v>7</v>
      </c>
      <c r="AG1334">
        <v>2019</v>
      </c>
      <c r="AH1334" t="s">
        <v>94</v>
      </c>
      <c r="AI1334" t="s">
        <v>104</v>
      </c>
      <c r="AJ1334" t="s">
        <v>1003</v>
      </c>
      <c r="AK1334" t="s">
        <v>106</v>
      </c>
      <c r="AL1334" t="s">
        <v>68</v>
      </c>
      <c r="AM1334" t="s">
        <v>107</v>
      </c>
      <c r="AQ1334">
        <v>0</v>
      </c>
      <c r="AT1334">
        <v>0</v>
      </c>
      <c r="AU1334">
        <v>0.78</v>
      </c>
      <c r="AV1334">
        <v>616980</v>
      </c>
      <c r="AW1334" t="s">
        <v>107</v>
      </c>
      <c r="AX1334">
        <v>3</v>
      </c>
      <c r="AY1334">
        <v>45</v>
      </c>
      <c r="AZ1334" s="1">
        <v>43362</v>
      </c>
      <c r="BA1334">
        <v>2019</v>
      </c>
      <c r="BB1334">
        <v>2019</v>
      </c>
      <c r="BC1334" t="s">
        <v>108</v>
      </c>
      <c r="BD1334" s="5">
        <f>VLOOKUP(BC1334,'unit cost'!$A$2:$B$17,2,FALSE)</f>
        <v>0.82799999999999996</v>
      </c>
      <c r="BE1334" s="5">
        <f t="shared" si="21"/>
        <v>654948</v>
      </c>
    </row>
    <row r="1335" spans="1:57" ht="14.4" x14ac:dyDescent="0.3">
      <c r="A1335" t="s">
        <v>992</v>
      </c>
      <c r="C1335">
        <v>496</v>
      </c>
      <c r="D1335" t="s">
        <v>1000</v>
      </c>
      <c r="E1335" t="s">
        <v>1024</v>
      </c>
      <c r="F1335" t="s">
        <v>55</v>
      </c>
      <c r="G1335">
        <v>85000</v>
      </c>
      <c r="H1335">
        <v>1</v>
      </c>
      <c r="I1335">
        <v>85000</v>
      </c>
      <c r="J1335" s="1">
        <v>43646</v>
      </c>
      <c r="K1335" s="1">
        <v>43646</v>
      </c>
      <c r="N1335" s="1">
        <v>43646</v>
      </c>
      <c r="O1335" t="s">
        <v>56</v>
      </c>
      <c r="P1335" t="s">
        <v>67</v>
      </c>
      <c r="Q1335" s="1">
        <v>43699</v>
      </c>
      <c r="T1335">
        <v>0</v>
      </c>
      <c r="U1335" t="b">
        <v>0</v>
      </c>
      <c r="V1335">
        <v>496</v>
      </c>
      <c r="W1335" t="s">
        <v>250</v>
      </c>
      <c r="X1335" t="s">
        <v>991</v>
      </c>
      <c r="Y1335" t="s">
        <v>992</v>
      </c>
      <c r="Z1335" t="s">
        <v>253</v>
      </c>
      <c r="AA1335" t="s">
        <v>60</v>
      </c>
      <c r="AB1335" t="s">
        <v>61</v>
      </c>
      <c r="AC1335">
        <v>2021</v>
      </c>
      <c r="AD1335" t="s">
        <v>993</v>
      </c>
      <c r="AE1335" t="s">
        <v>1002</v>
      </c>
      <c r="AF1335">
        <v>6</v>
      </c>
      <c r="AG1335">
        <v>2019</v>
      </c>
      <c r="AH1335" t="s">
        <v>65</v>
      </c>
      <c r="AI1335" t="s">
        <v>104</v>
      </c>
      <c r="AJ1335" t="s">
        <v>1003</v>
      </c>
      <c r="AK1335" t="s">
        <v>106</v>
      </c>
      <c r="AL1335" t="s">
        <v>68</v>
      </c>
      <c r="AM1335" t="s">
        <v>107</v>
      </c>
      <c r="AQ1335">
        <v>0</v>
      </c>
      <c r="AT1335">
        <v>0</v>
      </c>
      <c r="AU1335">
        <v>0.78</v>
      </c>
      <c r="AV1335">
        <v>66300</v>
      </c>
      <c r="AW1335" t="s">
        <v>107</v>
      </c>
      <c r="AX1335">
        <v>3</v>
      </c>
      <c r="AY1335">
        <v>45</v>
      </c>
      <c r="AZ1335" s="1">
        <v>43331</v>
      </c>
      <c r="BA1335">
        <v>2018</v>
      </c>
      <c r="BB1335">
        <v>2019</v>
      </c>
      <c r="BC1335" t="s">
        <v>108</v>
      </c>
      <c r="BD1335" s="5">
        <f>VLOOKUP(BC1335,'unit cost'!$A$2:$B$17,2,FALSE)</f>
        <v>0.82799999999999996</v>
      </c>
      <c r="BE1335" s="5">
        <f t="shared" si="21"/>
        <v>70380</v>
      </c>
    </row>
    <row r="1336" spans="1:57" ht="14.4" x14ac:dyDescent="0.3">
      <c r="A1336" t="s">
        <v>992</v>
      </c>
      <c r="C1336">
        <v>519</v>
      </c>
      <c r="D1336" t="s">
        <v>81</v>
      </c>
      <c r="E1336" t="s">
        <v>996</v>
      </c>
      <c r="F1336" t="s">
        <v>55</v>
      </c>
      <c r="G1336">
        <v>21146400</v>
      </c>
      <c r="I1336">
        <v>21146400</v>
      </c>
      <c r="J1336" s="1">
        <v>43585</v>
      </c>
      <c r="K1336" s="1">
        <v>43585</v>
      </c>
      <c r="N1336" s="1">
        <v>43585</v>
      </c>
      <c r="O1336" t="s">
        <v>56</v>
      </c>
      <c r="P1336" t="s">
        <v>67</v>
      </c>
      <c r="Q1336" s="1">
        <v>43714</v>
      </c>
      <c r="T1336">
        <v>17178195</v>
      </c>
      <c r="U1336" t="b">
        <v>0</v>
      </c>
      <c r="V1336">
        <v>519</v>
      </c>
      <c r="W1336" t="s">
        <v>63</v>
      </c>
      <c r="X1336" t="s">
        <v>991</v>
      </c>
      <c r="Y1336" t="s">
        <v>992</v>
      </c>
      <c r="Z1336" t="s">
        <v>253</v>
      </c>
      <c r="AA1336" t="s">
        <v>60</v>
      </c>
      <c r="AB1336" t="s">
        <v>61</v>
      </c>
      <c r="AC1336">
        <v>2021</v>
      </c>
      <c r="AD1336" t="s">
        <v>993</v>
      </c>
      <c r="AE1336" t="s">
        <v>997</v>
      </c>
      <c r="AF1336">
        <v>4</v>
      </c>
      <c r="AG1336">
        <v>2019</v>
      </c>
      <c r="AH1336" t="s">
        <v>77</v>
      </c>
      <c r="AJ1336" t="s">
        <v>88</v>
      </c>
      <c r="AL1336" t="s">
        <v>996</v>
      </c>
      <c r="AQ1336">
        <v>0</v>
      </c>
      <c r="AT1336">
        <v>0</v>
      </c>
      <c r="AY1336">
        <v>45</v>
      </c>
      <c r="AZ1336" s="1">
        <v>43270</v>
      </c>
      <c r="BA1336">
        <v>2018</v>
      </c>
      <c r="BB1336">
        <v>2019</v>
      </c>
      <c r="BC1336" t="s">
        <v>91</v>
      </c>
      <c r="BD1336" s="5">
        <f>VLOOKUP(BC1336,'unit cost'!$A$2:$B$17,2,FALSE)</f>
        <v>3.0300000000000001E-2</v>
      </c>
      <c r="BE1336" s="5">
        <f t="shared" si="21"/>
        <v>640735.92000000004</v>
      </c>
    </row>
    <row r="1337" spans="1:57" ht="14.4" x14ac:dyDescent="0.3">
      <c r="A1337" t="s">
        <v>992</v>
      </c>
      <c r="C1337">
        <v>520</v>
      </c>
      <c r="D1337" t="s">
        <v>81</v>
      </c>
      <c r="E1337" t="s">
        <v>996</v>
      </c>
      <c r="F1337" t="s">
        <v>55</v>
      </c>
      <c r="G1337">
        <v>12837600</v>
      </c>
      <c r="I1337">
        <v>12837600</v>
      </c>
      <c r="J1337" s="1">
        <v>43629</v>
      </c>
      <c r="K1337" s="1">
        <v>43646</v>
      </c>
      <c r="N1337" s="1">
        <v>43629</v>
      </c>
      <c r="O1337" t="s">
        <v>56</v>
      </c>
      <c r="P1337" t="s">
        <v>67</v>
      </c>
      <c r="Q1337" s="1">
        <v>43748</v>
      </c>
      <c r="T1337">
        <v>13069270</v>
      </c>
      <c r="U1337" t="b">
        <v>0</v>
      </c>
      <c r="V1337">
        <v>520</v>
      </c>
      <c r="W1337" t="s">
        <v>63</v>
      </c>
      <c r="X1337" t="s">
        <v>991</v>
      </c>
      <c r="Y1337" t="s">
        <v>992</v>
      </c>
      <c r="Z1337" t="s">
        <v>253</v>
      </c>
      <c r="AA1337" t="s">
        <v>60</v>
      </c>
      <c r="AB1337" t="s">
        <v>61</v>
      </c>
      <c r="AC1337">
        <v>2021</v>
      </c>
      <c r="AD1337" t="s">
        <v>993</v>
      </c>
      <c r="AE1337" t="s">
        <v>997</v>
      </c>
      <c r="AF1337">
        <v>6</v>
      </c>
      <c r="AG1337">
        <v>2019</v>
      </c>
      <c r="AH1337" t="s">
        <v>77</v>
      </c>
      <c r="AJ1337" t="s">
        <v>88</v>
      </c>
      <c r="AL1337" t="s">
        <v>996</v>
      </c>
      <c r="AQ1337">
        <v>0</v>
      </c>
      <c r="AT1337">
        <v>0</v>
      </c>
      <c r="AY1337">
        <v>45</v>
      </c>
      <c r="AZ1337" s="1">
        <v>43314</v>
      </c>
      <c r="BA1337">
        <v>2018</v>
      </c>
      <c r="BB1337">
        <v>2019</v>
      </c>
      <c r="BC1337" t="s">
        <v>91</v>
      </c>
      <c r="BD1337" s="5">
        <f>VLOOKUP(BC1337,'unit cost'!$A$2:$B$17,2,FALSE)</f>
        <v>3.0300000000000001E-2</v>
      </c>
      <c r="BE1337" s="5">
        <f t="shared" si="21"/>
        <v>388979.28</v>
      </c>
    </row>
    <row r="1338" spans="1:57" ht="14.4" x14ac:dyDescent="0.3">
      <c r="A1338" t="s">
        <v>992</v>
      </c>
      <c r="C1338">
        <v>521</v>
      </c>
      <c r="D1338" t="s">
        <v>81</v>
      </c>
      <c r="E1338" t="s">
        <v>996</v>
      </c>
      <c r="F1338" t="s">
        <v>55</v>
      </c>
      <c r="G1338">
        <v>20448000</v>
      </c>
      <c r="I1338">
        <v>20448000</v>
      </c>
      <c r="J1338" s="1">
        <v>43814</v>
      </c>
      <c r="K1338" s="1">
        <v>43769</v>
      </c>
      <c r="N1338" s="1">
        <v>43814</v>
      </c>
      <c r="O1338" t="s">
        <v>56</v>
      </c>
      <c r="P1338" t="s">
        <v>67</v>
      </c>
      <c r="Q1338" s="1">
        <v>43957</v>
      </c>
      <c r="T1338">
        <v>29547966</v>
      </c>
      <c r="U1338" t="b">
        <v>0</v>
      </c>
      <c r="V1338">
        <v>521</v>
      </c>
      <c r="W1338" t="s">
        <v>63</v>
      </c>
      <c r="X1338" t="s">
        <v>991</v>
      </c>
      <c r="Y1338" t="s">
        <v>992</v>
      </c>
      <c r="Z1338" t="s">
        <v>253</v>
      </c>
      <c r="AA1338" t="s">
        <v>60</v>
      </c>
      <c r="AB1338" t="s">
        <v>61</v>
      </c>
      <c r="AC1338">
        <v>2021</v>
      </c>
      <c r="AD1338" t="s">
        <v>993</v>
      </c>
      <c r="AE1338" t="s">
        <v>997</v>
      </c>
      <c r="AF1338">
        <v>12</v>
      </c>
      <c r="AG1338">
        <v>2019</v>
      </c>
      <c r="AH1338" t="s">
        <v>77</v>
      </c>
      <c r="AJ1338" t="s">
        <v>88</v>
      </c>
      <c r="AL1338" t="s">
        <v>996</v>
      </c>
      <c r="AQ1338">
        <v>0</v>
      </c>
      <c r="AT1338">
        <v>0</v>
      </c>
      <c r="AY1338">
        <v>45</v>
      </c>
      <c r="AZ1338" s="1">
        <v>43499</v>
      </c>
      <c r="BA1338">
        <v>2019</v>
      </c>
      <c r="BB1338">
        <v>2019</v>
      </c>
      <c r="BC1338" t="s">
        <v>91</v>
      </c>
      <c r="BD1338" s="5">
        <f>VLOOKUP(BC1338,'unit cost'!$A$2:$B$17,2,FALSE)</f>
        <v>3.0300000000000001E-2</v>
      </c>
      <c r="BE1338" s="5">
        <f t="shared" si="21"/>
        <v>619574.4</v>
      </c>
    </row>
    <row r="1339" spans="1:57" ht="14.4" x14ac:dyDescent="0.3">
      <c r="A1339" t="s">
        <v>992</v>
      </c>
      <c r="C1339">
        <v>522</v>
      </c>
      <c r="D1339" t="s">
        <v>81</v>
      </c>
      <c r="E1339" t="s">
        <v>996</v>
      </c>
      <c r="F1339" t="s">
        <v>55</v>
      </c>
      <c r="G1339">
        <v>10080000</v>
      </c>
      <c r="I1339">
        <v>10080000</v>
      </c>
      <c r="J1339" s="1">
        <v>43692</v>
      </c>
      <c r="K1339" s="1">
        <v>43708</v>
      </c>
      <c r="N1339" s="1">
        <v>43692</v>
      </c>
      <c r="O1339" t="s">
        <v>56</v>
      </c>
      <c r="P1339" t="s">
        <v>67</v>
      </c>
      <c r="Q1339" s="1">
        <v>43768</v>
      </c>
      <c r="T1339">
        <v>15389926</v>
      </c>
      <c r="U1339" t="b">
        <v>0</v>
      </c>
      <c r="V1339">
        <v>522</v>
      </c>
      <c r="W1339" t="s">
        <v>63</v>
      </c>
      <c r="X1339" t="s">
        <v>991</v>
      </c>
      <c r="Y1339" t="s">
        <v>992</v>
      </c>
      <c r="Z1339" t="s">
        <v>253</v>
      </c>
      <c r="AA1339" t="s">
        <v>60</v>
      </c>
      <c r="AB1339" t="s">
        <v>61</v>
      </c>
      <c r="AC1339">
        <v>2021</v>
      </c>
      <c r="AD1339" t="s">
        <v>993</v>
      </c>
      <c r="AE1339" t="s">
        <v>997</v>
      </c>
      <c r="AF1339">
        <v>8</v>
      </c>
      <c r="AG1339">
        <v>2019</v>
      </c>
      <c r="AH1339" t="s">
        <v>77</v>
      </c>
      <c r="AJ1339" t="s">
        <v>88</v>
      </c>
      <c r="AL1339" t="s">
        <v>996</v>
      </c>
      <c r="AQ1339">
        <v>0</v>
      </c>
      <c r="AT1339">
        <v>0</v>
      </c>
      <c r="AY1339">
        <v>45</v>
      </c>
      <c r="AZ1339" s="1">
        <v>43377</v>
      </c>
      <c r="BA1339">
        <v>2019</v>
      </c>
      <c r="BB1339">
        <v>2019</v>
      </c>
      <c r="BC1339" t="s">
        <v>91</v>
      </c>
      <c r="BD1339" s="5">
        <f>VLOOKUP(BC1339,'unit cost'!$A$2:$B$17,2,FALSE)</f>
        <v>3.0300000000000001E-2</v>
      </c>
      <c r="BE1339" s="5">
        <f t="shared" si="21"/>
        <v>305424</v>
      </c>
    </row>
    <row r="1340" spans="1:57" ht="14.4" x14ac:dyDescent="0.3">
      <c r="A1340" t="s">
        <v>992</v>
      </c>
      <c r="C1340">
        <v>523</v>
      </c>
      <c r="D1340" t="s">
        <v>81</v>
      </c>
      <c r="E1340" t="s">
        <v>996</v>
      </c>
      <c r="F1340" t="s">
        <v>55</v>
      </c>
      <c r="G1340">
        <v>14400000</v>
      </c>
      <c r="I1340">
        <v>14400000</v>
      </c>
      <c r="J1340" s="1">
        <v>43723</v>
      </c>
      <c r="K1340" s="1">
        <v>43738</v>
      </c>
      <c r="N1340" s="1">
        <v>43723</v>
      </c>
      <c r="O1340" t="s">
        <v>56</v>
      </c>
      <c r="P1340" t="s">
        <v>67</v>
      </c>
      <c r="Q1340" s="1">
        <v>43768</v>
      </c>
      <c r="T1340">
        <v>12388946</v>
      </c>
      <c r="U1340" t="b">
        <v>0</v>
      </c>
      <c r="V1340" t="s">
        <v>57</v>
      </c>
      <c r="W1340" t="s">
        <v>63</v>
      </c>
      <c r="X1340" t="s">
        <v>991</v>
      </c>
      <c r="Y1340" t="s">
        <v>992</v>
      </c>
      <c r="Z1340" t="s">
        <v>253</v>
      </c>
      <c r="AA1340" t="s">
        <v>60</v>
      </c>
      <c r="AB1340" t="s">
        <v>61</v>
      </c>
      <c r="AC1340">
        <v>2021</v>
      </c>
      <c r="AD1340" t="s">
        <v>993</v>
      </c>
      <c r="AE1340" t="s">
        <v>997</v>
      </c>
      <c r="AF1340">
        <v>9</v>
      </c>
      <c r="AG1340">
        <v>2019</v>
      </c>
      <c r="AH1340" t="s">
        <v>77</v>
      </c>
      <c r="AJ1340" t="s">
        <v>88</v>
      </c>
      <c r="AL1340" t="s">
        <v>996</v>
      </c>
      <c r="AQ1340">
        <v>0</v>
      </c>
      <c r="AT1340">
        <v>0</v>
      </c>
      <c r="AY1340">
        <v>45</v>
      </c>
      <c r="AZ1340" s="1">
        <v>43408</v>
      </c>
      <c r="BA1340">
        <v>2019</v>
      </c>
      <c r="BB1340">
        <v>2019</v>
      </c>
      <c r="BC1340" t="s">
        <v>91</v>
      </c>
      <c r="BD1340" s="5">
        <f>VLOOKUP(BC1340,'unit cost'!$A$2:$B$17,2,FALSE)</f>
        <v>3.0300000000000001E-2</v>
      </c>
      <c r="BE1340" s="5">
        <f t="shared" ref="BE1340:BE1403" si="22">BD1340*G1340</f>
        <v>436320</v>
      </c>
    </row>
    <row r="1341" spans="1:57" ht="14.4" x14ac:dyDescent="0.3">
      <c r="A1341" t="s">
        <v>992</v>
      </c>
      <c r="C1341">
        <v>533</v>
      </c>
      <c r="D1341" t="s">
        <v>81</v>
      </c>
      <c r="E1341" t="s">
        <v>996</v>
      </c>
      <c r="F1341" t="s">
        <v>55</v>
      </c>
      <c r="G1341">
        <v>18864000</v>
      </c>
      <c r="I1341">
        <v>18864000</v>
      </c>
      <c r="J1341" s="1">
        <v>43876</v>
      </c>
      <c r="K1341" s="1">
        <v>43890</v>
      </c>
      <c r="N1341" s="1">
        <v>43876</v>
      </c>
      <c r="O1341" t="s">
        <v>56</v>
      </c>
      <c r="P1341" t="s">
        <v>67</v>
      </c>
      <c r="Q1341" s="1">
        <v>43905</v>
      </c>
      <c r="T1341">
        <v>6915006</v>
      </c>
      <c r="U1341" t="b">
        <v>0</v>
      </c>
      <c r="V1341">
        <v>533</v>
      </c>
      <c r="W1341" t="s">
        <v>63</v>
      </c>
      <c r="X1341" t="s">
        <v>991</v>
      </c>
      <c r="Y1341" t="s">
        <v>992</v>
      </c>
      <c r="Z1341" t="s">
        <v>253</v>
      </c>
      <c r="AA1341" t="s">
        <v>60</v>
      </c>
      <c r="AB1341" t="s">
        <v>61</v>
      </c>
      <c r="AC1341">
        <v>2021</v>
      </c>
      <c r="AD1341" t="s">
        <v>993</v>
      </c>
      <c r="AE1341" t="s">
        <v>997</v>
      </c>
      <c r="AF1341">
        <v>2</v>
      </c>
      <c r="AG1341">
        <v>2020</v>
      </c>
      <c r="AH1341" t="s">
        <v>77</v>
      </c>
      <c r="AJ1341" t="s">
        <v>88</v>
      </c>
      <c r="AL1341" t="s">
        <v>996</v>
      </c>
      <c r="AQ1341">
        <v>0</v>
      </c>
      <c r="AT1341">
        <v>0</v>
      </c>
      <c r="AY1341">
        <v>45</v>
      </c>
      <c r="AZ1341" s="1">
        <v>43561</v>
      </c>
      <c r="BA1341">
        <v>2019</v>
      </c>
      <c r="BB1341">
        <v>2019</v>
      </c>
      <c r="BC1341" t="s">
        <v>91</v>
      </c>
      <c r="BD1341" s="5">
        <f>VLOOKUP(BC1341,'unit cost'!$A$2:$B$17,2,FALSE)</f>
        <v>3.0300000000000001E-2</v>
      </c>
      <c r="BE1341" s="5">
        <f t="shared" si="22"/>
        <v>571579.19999999995</v>
      </c>
    </row>
    <row r="1342" spans="1:57" ht="14.4" x14ac:dyDescent="0.3">
      <c r="A1342" t="s">
        <v>992</v>
      </c>
      <c r="C1342">
        <v>539</v>
      </c>
      <c r="D1342" t="s">
        <v>81</v>
      </c>
      <c r="E1342" t="s">
        <v>996</v>
      </c>
      <c r="F1342" t="s">
        <v>55</v>
      </c>
      <c r="G1342">
        <v>10425600</v>
      </c>
      <c r="I1342">
        <v>10425600</v>
      </c>
      <c r="J1342" s="1">
        <v>43861</v>
      </c>
      <c r="K1342" s="1">
        <v>43799</v>
      </c>
      <c r="N1342" s="1">
        <v>43861</v>
      </c>
      <c r="O1342" t="s">
        <v>56</v>
      </c>
      <c r="P1342" t="s">
        <v>67</v>
      </c>
      <c r="Q1342" s="1">
        <v>43881</v>
      </c>
      <c r="T1342">
        <v>8348626</v>
      </c>
      <c r="U1342" t="b">
        <v>0</v>
      </c>
      <c r="V1342">
        <v>539</v>
      </c>
      <c r="W1342" t="s">
        <v>63</v>
      </c>
      <c r="X1342" t="s">
        <v>991</v>
      </c>
      <c r="Y1342" t="s">
        <v>992</v>
      </c>
      <c r="Z1342" t="s">
        <v>253</v>
      </c>
      <c r="AA1342" t="s">
        <v>60</v>
      </c>
      <c r="AB1342" t="s">
        <v>61</v>
      </c>
      <c r="AC1342">
        <v>2021</v>
      </c>
      <c r="AD1342" t="s">
        <v>993</v>
      </c>
      <c r="AE1342" t="s">
        <v>997</v>
      </c>
      <c r="AF1342">
        <v>1</v>
      </c>
      <c r="AG1342">
        <v>2020</v>
      </c>
      <c r="AH1342" t="s">
        <v>77</v>
      </c>
      <c r="AJ1342" t="s">
        <v>88</v>
      </c>
      <c r="AL1342" t="s">
        <v>996</v>
      </c>
      <c r="AQ1342">
        <v>0</v>
      </c>
      <c r="AT1342">
        <v>0</v>
      </c>
      <c r="AY1342">
        <v>45</v>
      </c>
      <c r="AZ1342" s="1">
        <v>43546</v>
      </c>
      <c r="BA1342">
        <v>2019</v>
      </c>
      <c r="BB1342">
        <v>2019</v>
      </c>
      <c r="BC1342" t="s">
        <v>91</v>
      </c>
      <c r="BD1342" s="5">
        <f>VLOOKUP(BC1342,'unit cost'!$A$2:$B$17,2,FALSE)</f>
        <v>3.0300000000000001E-2</v>
      </c>
      <c r="BE1342" s="5">
        <f t="shared" si="22"/>
        <v>315895.67999999999</v>
      </c>
    </row>
    <row r="1343" spans="1:57" ht="14.4" x14ac:dyDescent="0.3">
      <c r="A1343" t="s">
        <v>992</v>
      </c>
      <c r="C1343">
        <v>543</v>
      </c>
      <c r="D1343" t="s">
        <v>81</v>
      </c>
      <c r="E1343" t="s">
        <v>996</v>
      </c>
      <c r="F1343" t="s">
        <v>55</v>
      </c>
      <c r="G1343">
        <v>14400000</v>
      </c>
      <c r="I1343">
        <v>14400000</v>
      </c>
      <c r="J1343" s="1">
        <v>43921</v>
      </c>
      <c r="K1343" s="1">
        <v>43951</v>
      </c>
      <c r="N1343" s="1">
        <v>43921</v>
      </c>
      <c r="O1343" t="s">
        <v>56</v>
      </c>
      <c r="P1343" t="s">
        <v>67</v>
      </c>
      <c r="Q1343" s="1">
        <v>43966</v>
      </c>
      <c r="T1343">
        <v>11088294</v>
      </c>
      <c r="U1343" t="b">
        <v>0</v>
      </c>
      <c r="V1343">
        <v>543</v>
      </c>
      <c r="W1343" t="s">
        <v>63</v>
      </c>
      <c r="X1343" t="s">
        <v>991</v>
      </c>
      <c r="Y1343" t="s">
        <v>992</v>
      </c>
      <c r="Z1343" t="s">
        <v>253</v>
      </c>
      <c r="AA1343" t="s">
        <v>60</v>
      </c>
      <c r="AB1343" t="s">
        <v>61</v>
      </c>
      <c r="AC1343">
        <v>2021</v>
      </c>
      <c r="AD1343" t="s">
        <v>993</v>
      </c>
      <c r="AE1343" t="s">
        <v>997</v>
      </c>
      <c r="AF1343">
        <v>3</v>
      </c>
      <c r="AG1343">
        <v>2020</v>
      </c>
      <c r="AH1343" t="s">
        <v>77</v>
      </c>
      <c r="AJ1343" t="s">
        <v>88</v>
      </c>
      <c r="AL1343" t="s">
        <v>996</v>
      </c>
      <c r="AQ1343">
        <v>0</v>
      </c>
      <c r="AT1343">
        <v>0</v>
      </c>
      <c r="AY1343">
        <v>45</v>
      </c>
      <c r="AZ1343" s="1">
        <v>43606</v>
      </c>
      <c r="BA1343">
        <v>2019</v>
      </c>
      <c r="BB1343">
        <v>2020</v>
      </c>
      <c r="BC1343" t="s">
        <v>91</v>
      </c>
      <c r="BD1343" s="5">
        <f>VLOOKUP(BC1343,'unit cost'!$A$2:$B$17,2,FALSE)</f>
        <v>3.0300000000000001E-2</v>
      </c>
      <c r="BE1343" s="5">
        <f t="shared" si="22"/>
        <v>436320</v>
      </c>
    </row>
    <row r="1344" spans="1:57" ht="14.4" x14ac:dyDescent="0.3">
      <c r="A1344" t="s">
        <v>992</v>
      </c>
      <c r="C1344">
        <v>552</v>
      </c>
      <c r="D1344" t="s">
        <v>1013</v>
      </c>
      <c r="E1344" t="s">
        <v>94</v>
      </c>
      <c r="F1344" t="s">
        <v>55</v>
      </c>
      <c r="G1344">
        <v>45000</v>
      </c>
      <c r="H1344">
        <v>1</v>
      </c>
      <c r="I1344">
        <v>45000</v>
      </c>
      <c r="J1344" s="1">
        <v>43708</v>
      </c>
      <c r="K1344" s="1">
        <v>43708</v>
      </c>
      <c r="N1344" s="1">
        <v>43708</v>
      </c>
      <c r="O1344" t="s">
        <v>56</v>
      </c>
      <c r="P1344" t="s">
        <v>67</v>
      </c>
      <c r="Q1344" s="1">
        <v>43724</v>
      </c>
      <c r="T1344">
        <v>0</v>
      </c>
      <c r="U1344" t="b">
        <v>0</v>
      </c>
      <c r="V1344">
        <v>552</v>
      </c>
      <c r="W1344" t="s">
        <v>810</v>
      </c>
      <c r="X1344" t="s">
        <v>991</v>
      </c>
      <c r="Y1344" t="s">
        <v>992</v>
      </c>
      <c r="Z1344" t="s">
        <v>253</v>
      </c>
      <c r="AA1344" t="s">
        <v>60</v>
      </c>
      <c r="AB1344" t="s">
        <v>61</v>
      </c>
      <c r="AC1344">
        <v>2021</v>
      </c>
      <c r="AD1344" t="s">
        <v>993</v>
      </c>
      <c r="AE1344" t="s">
        <v>1014</v>
      </c>
      <c r="AF1344">
        <v>8</v>
      </c>
      <c r="AG1344">
        <v>2019</v>
      </c>
      <c r="AH1344" t="s">
        <v>94</v>
      </c>
      <c r="AI1344" t="s">
        <v>213</v>
      </c>
      <c r="AJ1344" t="s">
        <v>1015</v>
      </c>
      <c r="AK1344" t="s">
        <v>215</v>
      </c>
      <c r="AL1344" t="s">
        <v>68</v>
      </c>
      <c r="AM1344" t="s">
        <v>122</v>
      </c>
      <c r="AQ1344">
        <v>0</v>
      </c>
      <c r="AT1344">
        <v>0</v>
      </c>
      <c r="AU1344">
        <v>8.5</v>
      </c>
      <c r="AV1344">
        <v>382500</v>
      </c>
      <c r="AW1344" t="s">
        <v>123</v>
      </c>
      <c r="AX1344">
        <v>3</v>
      </c>
      <c r="AY1344">
        <v>44</v>
      </c>
      <c r="AZ1344" s="1">
        <v>43400</v>
      </c>
      <c r="BA1344">
        <v>2019</v>
      </c>
      <c r="BB1344">
        <v>2019</v>
      </c>
      <c r="BC1344" t="s">
        <v>216</v>
      </c>
      <c r="BD1344" s="5">
        <f>VLOOKUP(BC1344,'unit cost'!$A$2:$B$17,2,FALSE)</f>
        <v>8.5</v>
      </c>
      <c r="BE1344" s="5">
        <f t="shared" si="22"/>
        <v>382500</v>
      </c>
    </row>
    <row r="1345" spans="1:57" ht="14.4" x14ac:dyDescent="0.3">
      <c r="A1345" t="s">
        <v>992</v>
      </c>
      <c r="C1345">
        <v>563</v>
      </c>
      <c r="D1345" t="s">
        <v>1016</v>
      </c>
      <c r="E1345" t="s">
        <v>990</v>
      </c>
      <c r="F1345" t="s">
        <v>55</v>
      </c>
      <c r="G1345">
        <v>36300</v>
      </c>
      <c r="H1345">
        <v>1</v>
      </c>
      <c r="I1345">
        <v>36300</v>
      </c>
      <c r="J1345" s="1">
        <v>43708</v>
      </c>
      <c r="K1345" s="1">
        <v>43708</v>
      </c>
      <c r="N1345" s="1">
        <v>43708</v>
      </c>
      <c r="O1345" t="s">
        <v>56</v>
      </c>
      <c r="P1345" t="s">
        <v>67</v>
      </c>
      <c r="Q1345" s="1">
        <v>43728</v>
      </c>
      <c r="T1345">
        <v>0</v>
      </c>
      <c r="U1345" t="b">
        <v>0</v>
      </c>
      <c r="V1345">
        <v>563</v>
      </c>
      <c r="W1345" t="s">
        <v>83</v>
      </c>
      <c r="X1345" t="s">
        <v>991</v>
      </c>
      <c r="Y1345" t="s">
        <v>992</v>
      </c>
      <c r="Z1345" t="s">
        <v>253</v>
      </c>
      <c r="AA1345" t="s">
        <v>60</v>
      </c>
      <c r="AB1345" t="s">
        <v>61</v>
      </c>
      <c r="AC1345">
        <v>2021</v>
      </c>
      <c r="AD1345" t="s">
        <v>993</v>
      </c>
      <c r="AE1345" t="s">
        <v>1017</v>
      </c>
      <c r="AF1345">
        <v>8</v>
      </c>
      <c r="AG1345">
        <v>2019</v>
      </c>
      <c r="AH1345" t="s">
        <v>86</v>
      </c>
      <c r="AI1345" t="s">
        <v>1018</v>
      </c>
      <c r="AJ1345" t="s">
        <v>1019</v>
      </c>
      <c r="AK1345" t="s">
        <v>1020</v>
      </c>
      <c r="AL1345" t="s">
        <v>68</v>
      </c>
      <c r="AM1345" t="s">
        <v>242</v>
      </c>
      <c r="AQ1345">
        <v>0</v>
      </c>
      <c r="AT1345">
        <v>0</v>
      </c>
      <c r="AU1345">
        <v>19.149999999999999</v>
      </c>
      <c r="AV1345">
        <v>695145</v>
      </c>
      <c r="AW1345" t="s">
        <v>243</v>
      </c>
      <c r="AX1345" t="s">
        <v>244</v>
      </c>
      <c r="AY1345">
        <v>61</v>
      </c>
      <c r="AZ1345" s="1">
        <v>43281</v>
      </c>
      <c r="BA1345">
        <v>2018</v>
      </c>
      <c r="BB1345">
        <v>2019</v>
      </c>
      <c r="BC1345" t="s">
        <v>124</v>
      </c>
      <c r="BD1345" s="5">
        <f>VLOOKUP(BC1345,'unit cost'!$A$2:$B$17,2,FALSE)</f>
        <v>8.5</v>
      </c>
      <c r="BE1345" s="5">
        <f t="shared" si="22"/>
        <v>308550</v>
      </c>
    </row>
    <row r="1346" spans="1:57" ht="14.4" x14ac:dyDescent="0.3">
      <c r="A1346" t="s">
        <v>992</v>
      </c>
      <c r="C1346">
        <v>567</v>
      </c>
      <c r="D1346" t="s">
        <v>1025</v>
      </c>
      <c r="E1346" t="s">
        <v>94</v>
      </c>
      <c r="F1346" t="s">
        <v>55</v>
      </c>
      <c r="G1346">
        <v>1731800</v>
      </c>
      <c r="I1346">
        <v>1731800</v>
      </c>
      <c r="J1346" s="1">
        <v>43677</v>
      </c>
      <c r="K1346" s="1">
        <v>43682</v>
      </c>
      <c r="N1346" s="1">
        <v>43677</v>
      </c>
      <c r="O1346" t="s">
        <v>56</v>
      </c>
      <c r="P1346" t="s">
        <v>57</v>
      </c>
      <c r="Q1346" s="1">
        <v>43808</v>
      </c>
      <c r="T1346">
        <v>0</v>
      </c>
      <c r="U1346" t="b">
        <v>0</v>
      </c>
      <c r="V1346">
        <v>485</v>
      </c>
      <c r="W1346" t="s">
        <v>94</v>
      </c>
      <c r="X1346" t="s">
        <v>991</v>
      </c>
      <c r="Y1346" t="s">
        <v>992</v>
      </c>
      <c r="Z1346" t="s">
        <v>253</v>
      </c>
      <c r="AA1346" t="s">
        <v>60</v>
      </c>
      <c r="AB1346" t="s">
        <v>61</v>
      </c>
      <c r="AC1346">
        <v>2021</v>
      </c>
      <c r="AD1346" t="s">
        <v>993</v>
      </c>
      <c r="AE1346" t="s">
        <v>1026</v>
      </c>
      <c r="AF1346">
        <v>7</v>
      </c>
      <c r="AG1346">
        <v>2019</v>
      </c>
      <c r="AH1346" t="s">
        <v>94</v>
      </c>
      <c r="AJ1346" t="s">
        <v>1027</v>
      </c>
      <c r="AL1346" t="s">
        <v>68</v>
      </c>
      <c r="AQ1346">
        <v>0</v>
      </c>
      <c r="AT1346">
        <v>0</v>
      </c>
      <c r="AY1346">
        <v>45</v>
      </c>
      <c r="AZ1346" s="1">
        <v>43362</v>
      </c>
      <c r="BA1346">
        <v>2019</v>
      </c>
      <c r="BB1346">
        <v>2019</v>
      </c>
      <c r="BC1346" t="s">
        <v>200</v>
      </c>
      <c r="BD1346" s="5">
        <f>VLOOKUP(BC1346,'unit cost'!$A$2:$B$17,2,FALSE)</f>
        <v>0.85</v>
      </c>
      <c r="BE1346" s="5">
        <f t="shared" si="22"/>
        <v>1472030</v>
      </c>
    </row>
    <row r="1347" spans="1:57" ht="14.4" x14ac:dyDescent="0.3">
      <c r="A1347" t="s">
        <v>992</v>
      </c>
      <c r="C1347">
        <v>578</v>
      </c>
      <c r="D1347" t="s">
        <v>1000</v>
      </c>
      <c r="E1347" t="s">
        <v>94</v>
      </c>
      <c r="F1347" t="s">
        <v>55</v>
      </c>
      <c r="G1347">
        <v>790000</v>
      </c>
      <c r="H1347">
        <v>1</v>
      </c>
      <c r="I1347">
        <v>790000</v>
      </c>
      <c r="J1347" s="1">
        <v>43982</v>
      </c>
      <c r="K1347" s="1">
        <v>43747</v>
      </c>
      <c r="N1347" s="1">
        <v>43982</v>
      </c>
      <c r="O1347" t="s">
        <v>56</v>
      </c>
      <c r="P1347" t="s">
        <v>57</v>
      </c>
      <c r="Q1347" s="1">
        <v>43997</v>
      </c>
      <c r="T1347">
        <v>0</v>
      </c>
      <c r="U1347" t="b">
        <v>0</v>
      </c>
      <c r="V1347">
        <v>578</v>
      </c>
      <c r="W1347" t="s">
        <v>810</v>
      </c>
      <c r="X1347" t="s">
        <v>991</v>
      </c>
      <c r="Y1347" t="s">
        <v>992</v>
      </c>
      <c r="Z1347" t="s">
        <v>253</v>
      </c>
      <c r="AA1347" t="s">
        <v>60</v>
      </c>
      <c r="AB1347" t="s">
        <v>61</v>
      </c>
      <c r="AC1347">
        <v>2021</v>
      </c>
      <c r="AD1347" t="s">
        <v>993</v>
      </c>
      <c r="AE1347" t="s">
        <v>1002</v>
      </c>
      <c r="AF1347">
        <v>5</v>
      </c>
      <c r="AG1347">
        <v>2020</v>
      </c>
      <c r="AH1347" t="s">
        <v>94</v>
      </c>
      <c r="AI1347" t="s">
        <v>104</v>
      </c>
      <c r="AJ1347" t="s">
        <v>1003</v>
      </c>
      <c r="AK1347" t="s">
        <v>106</v>
      </c>
      <c r="AL1347" t="s">
        <v>68</v>
      </c>
      <c r="AM1347" t="s">
        <v>107</v>
      </c>
      <c r="AQ1347">
        <v>0</v>
      </c>
      <c r="AT1347">
        <v>0</v>
      </c>
      <c r="AU1347">
        <v>0.78</v>
      </c>
      <c r="AV1347">
        <v>616200</v>
      </c>
      <c r="AW1347" t="s">
        <v>107</v>
      </c>
      <c r="AX1347">
        <v>3</v>
      </c>
      <c r="AY1347">
        <v>45</v>
      </c>
      <c r="AZ1347" s="1">
        <v>43667</v>
      </c>
      <c r="BA1347">
        <v>2019</v>
      </c>
      <c r="BB1347">
        <v>2020</v>
      </c>
      <c r="BC1347" t="s">
        <v>108</v>
      </c>
      <c r="BD1347" s="5">
        <f>VLOOKUP(BC1347,'unit cost'!$A$2:$B$17,2,FALSE)</f>
        <v>0.82799999999999996</v>
      </c>
      <c r="BE1347" s="5">
        <f t="shared" si="22"/>
        <v>654120</v>
      </c>
    </row>
    <row r="1348" spans="1:57" ht="14.4" x14ac:dyDescent="0.3">
      <c r="A1348" t="s">
        <v>992</v>
      </c>
      <c r="C1348">
        <v>579</v>
      </c>
      <c r="D1348" t="s">
        <v>1000</v>
      </c>
      <c r="E1348" t="s">
        <v>94</v>
      </c>
      <c r="F1348" t="s">
        <v>55</v>
      </c>
      <c r="G1348">
        <v>1580000</v>
      </c>
      <c r="H1348">
        <v>1</v>
      </c>
      <c r="I1348">
        <v>1580000</v>
      </c>
      <c r="J1348" s="1">
        <v>43958</v>
      </c>
      <c r="K1348" s="1">
        <v>43982</v>
      </c>
      <c r="N1348" s="1">
        <v>43958</v>
      </c>
      <c r="O1348" t="s">
        <v>56</v>
      </c>
      <c r="P1348" t="s">
        <v>67</v>
      </c>
      <c r="Q1348" s="1">
        <v>43997</v>
      </c>
      <c r="T1348">
        <v>0</v>
      </c>
      <c r="U1348" t="b">
        <v>0</v>
      </c>
      <c r="V1348">
        <v>579</v>
      </c>
      <c r="W1348" t="s">
        <v>810</v>
      </c>
      <c r="X1348" t="s">
        <v>991</v>
      </c>
      <c r="Y1348" t="s">
        <v>992</v>
      </c>
      <c r="Z1348" t="s">
        <v>253</v>
      </c>
      <c r="AA1348" t="s">
        <v>60</v>
      </c>
      <c r="AB1348" t="s">
        <v>61</v>
      </c>
      <c r="AC1348">
        <v>2021</v>
      </c>
      <c r="AD1348" t="s">
        <v>993</v>
      </c>
      <c r="AE1348" t="s">
        <v>1002</v>
      </c>
      <c r="AF1348">
        <v>5</v>
      </c>
      <c r="AG1348">
        <v>2020</v>
      </c>
      <c r="AH1348" t="s">
        <v>94</v>
      </c>
      <c r="AI1348" t="s">
        <v>104</v>
      </c>
      <c r="AJ1348" t="s">
        <v>1003</v>
      </c>
      <c r="AK1348" t="s">
        <v>106</v>
      </c>
      <c r="AL1348" t="s">
        <v>68</v>
      </c>
      <c r="AM1348" t="s">
        <v>107</v>
      </c>
      <c r="AQ1348">
        <v>0</v>
      </c>
      <c r="AT1348">
        <v>0</v>
      </c>
      <c r="AU1348">
        <v>0.78</v>
      </c>
      <c r="AV1348">
        <v>1232400</v>
      </c>
      <c r="AW1348" t="s">
        <v>107</v>
      </c>
      <c r="AX1348">
        <v>3</v>
      </c>
      <c r="AY1348">
        <v>45</v>
      </c>
      <c r="AZ1348" s="1">
        <v>43643</v>
      </c>
      <c r="BA1348">
        <v>2019</v>
      </c>
      <c r="BB1348">
        <v>2020</v>
      </c>
      <c r="BC1348" t="s">
        <v>108</v>
      </c>
      <c r="BD1348" s="5">
        <f>VLOOKUP(BC1348,'unit cost'!$A$2:$B$17,2,FALSE)</f>
        <v>0.82799999999999996</v>
      </c>
      <c r="BE1348" s="5">
        <f t="shared" si="22"/>
        <v>1308240</v>
      </c>
    </row>
    <row r="1349" spans="1:57" ht="14.4" x14ac:dyDescent="0.3">
      <c r="A1349" t="s">
        <v>992</v>
      </c>
      <c r="C1349">
        <v>582</v>
      </c>
      <c r="D1349" t="s">
        <v>81</v>
      </c>
      <c r="E1349" t="s">
        <v>996</v>
      </c>
      <c r="F1349" t="s">
        <v>55</v>
      </c>
      <c r="G1349">
        <v>15271200</v>
      </c>
      <c r="I1349">
        <v>15271200</v>
      </c>
      <c r="J1349" s="1">
        <v>43738</v>
      </c>
      <c r="K1349" s="1">
        <v>43748</v>
      </c>
      <c r="N1349" s="1">
        <v>43738</v>
      </c>
      <c r="O1349" t="s">
        <v>56</v>
      </c>
      <c r="P1349" t="s">
        <v>57</v>
      </c>
      <c r="Q1349" s="1">
        <v>43761</v>
      </c>
      <c r="T1349">
        <v>0</v>
      </c>
      <c r="U1349" t="b">
        <v>0</v>
      </c>
      <c r="V1349">
        <v>582</v>
      </c>
      <c r="W1349" t="s">
        <v>63</v>
      </c>
      <c r="X1349" t="s">
        <v>991</v>
      </c>
      <c r="Y1349" t="s">
        <v>992</v>
      </c>
      <c r="Z1349" t="s">
        <v>253</v>
      </c>
      <c r="AA1349" t="s">
        <v>60</v>
      </c>
      <c r="AB1349" t="s">
        <v>61</v>
      </c>
      <c r="AC1349">
        <v>2021</v>
      </c>
      <c r="AD1349" t="s">
        <v>993</v>
      </c>
      <c r="AE1349" t="s">
        <v>997</v>
      </c>
      <c r="AF1349">
        <v>9</v>
      </c>
      <c r="AG1349">
        <v>2019</v>
      </c>
      <c r="AH1349" t="s">
        <v>77</v>
      </c>
      <c r="AJ1349" t="s">
        <v>88</v>
      </c>
      <c r="AL1349" t="s">
        <v>996</v>
      </c>
      <c r="AQ1349">
        <v>0</v>
      </c>
      <c r="AT1349">
        <v>0</v>
      </c>
      <c r="AY1349">
        <v>45</v>
      </c>
      <c r="AZ1349" s="1">
        <v>43423</v>
      </c>
      <c r="BA1349">
        <v>2019</v>
      </c>
      <c r="BB1349">
        <v>2019</v>
      </c>
      <c r="BC1349" t="s">
        <v>91</v>
      </c>
      <c r="BD1349" s="5">
        <f>VLOOKUP(BC1349,'unit cost'!$A$2:$B$17,2,FALSE)</f>
        <v>3.0300000000000001E-2</v>
      </c>
      <c r="BE1349" s="5">
        <f t="shared" si="22"/>
        <v>462717.36</v>
      </c>
    </row>
    <row r="1350" spans="1:57" ht="14.4" x14ac:dyDescent="0.3">
      <c r="A1350" t="s">
        <v>992</v>
      </c>
      <c r="C1350">
        <v>583</v>
      </c>
      <c r="D1350" t="s">
        <v>81</v>
      </c>
      <c r="E1350" t="s">
        <v>996</v>
      </c>
      <c r="F1350" t="s">
        <v>55</v>
      </c>
      <c r="G1350">
        <v>19519200</v>
      </c>
      <c r="I1350">
        <v>19519200</v>
      </c>
      <c r="J1350" s="1">
        <v>43804</v>
      </c>
      <c r="K1350" s="1">
        <v>43748</v>
      </c>
      <c r="N1350" s="1">
        <v>43804</v>
      </c>
      <c r="O1350" t="s">
        <v>56</v>
      </c>
      <c r="P1350" t="s">
        <v>57</v>
      </c>
      <c r="Q1350" s="1">
        <v>43811</v>
      </c>
      <c r="T1350">
        <v>0</v>
      </c>
      <c r="U1350" t="b">
        <v>0</v>
      </c>
      <c r="V1350">
        <v>583</v>
      </c>
      <c r="W1350" t="s">
        <v>63</v>
      </c>
      <c r="X1350" t="s">
        <v>991</v>
      </c>
      <c r="Y1350" t="s">
        <v>992</v>
      </c>
      <c r="Z1350" t="s">
        <v>253</v>
      </c>
      <c r="AA1350" t="s">
        <v>60</v>
      </c>
      <c r="AB1350" t="s">
        <v>61</v>
      </c>
      <c r="AC1350">
        <v>2021</v>
      </c>
      <c r="AD1350" t="s">
        <v>993</v>
      </c>
      <c r="AE1350" t="s">
        <v>997</v>
      </c>
      <c r="AF1350">
        <v>12</v>
      </c>
      <c r="AG1350">
        <v>2019</v>
      </c>
      <c r="AH1350" t="s">
        <v>77</v>
      </c>
      <c r="AJ1350" t="s">
        <v>88</v>
      </c>
      <c r="AL1350" t="s">
        <v>996</v>
      </c>
      <c r="AQ1350">
        <v>0</v>
      </c>
      <c r="AT1350">
        <v>0</v>
      </c>
      <c r="AY1350">
        <v>45</v>
      </c>
      <c r="AZ1350" s="1">
        <v>43489</v>
      </c>
      <c r="BA1350">
        <v>2019</v>
      </c>
      <c r="BB1350">
        <v>2019</v>
      </c>
      <c r="BC1350" t="s">
        <v>91</v>
      </c>
      <c r="BD1350" s="5">
        <f>VLOOKUP(BC1350,'unit cost'!$A$2:$B$17,2,FALSE)</f>
        <v>3.0300000000000001E-2</v>
      </c>
      <c r="BE1350" s="5">
        <f t="shared" si="22"/>
        <v>591431.76</v>
      </c>
    </row>
    <row r="1351" spans="1:57" ht="14.4" x14ac:dyDescent="0.3">
      <c r="A1351" t="s">
        <v>992</v>
      </c>
      <c r="C1351">
        <v>585</v>
      </c>
      <c r="D1351" t="s">
        <v>1000</v>
      </c>
      <c r="E1351" t="s">
        <v>94</v>
      </c>
      <c r="F1351" t="s">
        <v>55</v>
      </c>
      <c r="G1351">
        <v>990000</v>
      </c>
      <c r="H1351">
        <v>1</v>
      </c>
      <c r="I1351">
        <v>990000</v>
      </c>
      <c r="J1351" s="1">
        <v>43999</v>
      </c>
      <c r="K1351" s="1">
        <v>44196</v>
      </c>
      <c r="N1351" s="1">
        <v>43999</v>
      </c>
      <c r="O1351" t="s">
        <v>56</v>
      </c>
      <c r="P1351" t="s">
        <v>67</v>
      </c>
      <c r="Q1351" s="1">
        <v>44109</v>
      </c>
      <c r="T1351">
        <v>0</v>
      </c>
      <c r="U1351" t="b">
        <v>0</v>
      </c>
      <c r="V1351">
        <v>585</v>
      </c>
      <c r="W1351" t="s">
        <v>1028</v>
      </c>
      <c r="X1351" t="s">
        <v>991</v>
      </c>
      <c r="Y1351" t="s">
        <v>992</v>
      </c>
      <c r="Z1351" t="s">
        <v>253</v>
      </c>
      <c r="AA1351" t="s">
        <v>60</v>
      </c>
      <c r="AB1351" t="s">
        <v>61</v>
      </c>
      <c r="AC1351">
        <v>2021</v>
      </c>
      <c r="AD1351" t="s">
        <v>993</v>
      </c>
      <c r="AE1351" t="s">
        <v>1002</v>
      </c>
      <c r="AF1351">
        <v>6</v>
      </c>
      <c r="AG1351">
        <v>2020</v>
      </c>
      <c r="AH1351" t="s">
        <v>94</v>
      </c>
      <c r="AI1351" t="s">
        <v>104</v>
      </c>
      <c r="AJ1351" t="s">
        <v>1003</v>
      </c>
      <c r="AK1351" t="s">
        <v>106</v>
      </c>
      <c r="AL1351" t="s">
        <v>68</v>
      </c>
      <c r="AM1351" t="s">
        <v>107</v>
      </c>
      <c r="AQ1351">
        <v>0</v>
      </c>
      <c r="AT1351">
        <v>0</v>
      </c>
      <c r="AU1351">
        <v>0.78</v>
      </c>
      <c r="AV1351">
        <v>772200</v>
      </c>
      <c r="AW1351" t="s">
        <v>107</v>
      </c>
      <c r="AX1351">
        <v>3</v>
      </c>
      <c r="AY1351">
        <v>45</v>
      </c>
      <c r="AZ1351" s="1">
        <v>43684</v>
      </c>
      <c r="BA1351">
        <v>2019</v>
      </c>
      <c r="BB1351">
        <v>2020</v>
      </c>
      <c r="BC1351" t="s">
        <v>108</v>
      </c>
      <c r="BD1351" s="5">
        <f>VLOOKUP(BC1351,'unit cost'!$A$2:$B$17,2,FALSE)</f>
        <v>0.82799999999999996</v>
      </c>
      <c r="BE1351" s="5">
        <f t="shared" si="22"/>
        <v>819720</v>
      </c>
    </row>
    <row r="1352" spans="1:57" ht="14.4" x14ac:dyDescent="0.3">
      <c r="A1352" t="s">
        <v>992</v>
      </c>
      <c r="C1352">
        <v>587</v>
      </c>
      <c r="D1352" t="s">
        <v>1016</v>
      </c>
      <c r="E1352" t="s">
        <v>94</v>
      </c>
      <c r="F1352" t="s">
        <v>55</v>
      </c>
      <c r="G1352">
        <v>100000</v>
      </c>
      <c r="H1352">
        <v>1</v>
      </c>
      <c r="I1352">
        <v>100000</v>
      </c>
      <c r="J1352" s="1">
        <v>44054</v>
      </c>
      <c r="K1352" s="1">
        <v>43799</v>
      </c>
      <c r="N1352" s="1">
        <v>44054</v>
      </c>
      <c r="O1352" t="s">
        <v>56</v>
      </c>
      <c r="P1352" t="s">
        <v>67</v>
      </c>
      <c r="Q1352" s="1">
        <v>44109</v>
      </c>
      <c r="T1352">
        <v>0</v>
      </c>
      <c r="U1352" t="b">
        <v>0</v>
      </c>
      <c r="V1352">
        <v>587</v>
      </c>
      <c r="W1352" t="s">
        <v>810</v>
      </c>
      <c r="X1352" t="s">
        <v>991</v>
      </c>
      <c r="Y1352" t="s">
        <v>992</v>
      </c>
      <c r="Z1352" t="s">
        <v>253</v>
      </c>
      <c r="AA1352" t="s">
        <v>60</v>
      </c>
      <c r="AB1352" t="s">
        <v>61</v>
      </c>
      <c r="AC1352">
        <v>2021</v>
      </c>
      <c r="AD1352" t="s">
        <v>993</v>
      </c>
      <c r="AE1352" t="s">
        <v>1017</v>
      </c>
      <c r="AF1352">
        <v>8</v>
      </c>
      <c r="AG1352">
        <v>2020</v>
      </c>
      <c r="AH1352" t="s">
        <v>94</v>
      </c>
      <c r="AI1352" t="s">
        <v>1018</v>
      </c>
      <c r="AJ1352" t="s">
        <v>1019</v>
      </c>
      <c r="AK1352" t="s">
        <v>1020</v>
      </c>
      <c r="AL1352" t="s">
        <v>68</v>
      </c>
      <c r="AM1352" t="s">
        <v>242</v>
      </c>
      <c r="AQ1352">
        <v>0</v>
      </c>
      <c r="AT1352">
        <v>0</v>
      </c>
      <c r="AU1352">
        <v>19.149999999999999</v>
      </c>
      <c r="AV1352">
        <v>1914999.99999999</v>
      </c>
      <c r="AW1352" t="s">
        <v>243</v>
      </c>
      <c r="AX1352" t="s">
        <v>244</v>
      </c>
      <c r="AY1352">
        <v>61</v>
      </c>
      <c r="AZ1352" s="1">
        <v>43627</v>
      </c>
      <c r="BA1352">
        <v>2019</v>
      </c>
      <c r="BB1352">
        <v>2020</v>
      </c>
      <c r="BC1352" t="s">
        <v>124</v>
      </c>
      <c r="BD1352" s="5">
        <f>VLOOKUP(BC1352,'unit cost'!$A$2:$B$17,2,FALSE)</f>
        <v>8.5</v>
      </c>
      <c r="BE1352" s="5">
        <f t="shared" si="22"/>
        <v>850000</v>
      </c>
    </row>
    <row r="1353" spans="1:57" ht="14.4" x14ac:dyDescent="0.3">
      <c r="A1353" t="s">
        <v>992</v>
      </c>
      <c r="C1353">
        <v>592</v>
      </c>
      <c r="D1353" t="s">
        <v>489</v>
      </c>
      <c r="E1353" t="s">
        <v>990</v>
      </c>
      <c r="F1353" t="s">
        <v>55</v>
      </c>
      <c r="G1353">
        <v>1000000</v>
      </c>
      <c r="I1353">
        <v>1000000</v>
      </c>
      <c r="J1353" s="1">
        <v>43685</v>
      </c>
      <c r="K1353" s="1">
        <v>43281</v>
      </c>
      <c r="N1353" s="1">
        <v>43685</v>
      </c>
      <c r="O1353" t="s">
        <v>56</v>
      </c>
      <c r="P1353" t="s">
        <v>67</v>
      </c>
      <c r="Q1353" s="1">
        <v>43761</v>
      </c>
      <c r="T1353">
        <v>0</v>
      </c>
      <c r="U1353" t="b">
        <v>0</v>
      </c>
      <c r="V1353" t="s">
        <v>1029</v>
      </c>
      <c r="W1353" t="s">
        <v>83</v>
      </c>
      <c r="X1353" t="s">
        <v>991</v>
      </c>
      <c r="Y1353" t="s">
        <v>992</v>
      </c>
      <c r="Z1353" t="s">
        <v>253</v>
      </c>
      <c r="AA1353" t="s">
        <v>60</v>
      </c>
      <c r="AB1353" t="s">
        <v>61</v>
      </c>
      <c r="AC1353">
        <v>2021</v>
      </c>
      <c r="AD1353" t="s">
        <v>993</v>
      </c>
      <c r="AE1353" t="s">
        <v>1005</v>
      </c>
      <c r="AF1353">
        <v>8</v>
      </c>
      <c r="AG1353">
        <v>2019</v>
      </c>
      <c r="AH1353" t="s">
        <v>86</v>
      </c>
      <c r="AJ1353" t="s">
        <v>1006</v>
      </c>
      <c r="AL1353" t="s">
        <v>68</v>
      </c>
      <c r="AQ1353">
        <v>0</v>
      </c>
      <c r="AT1353">
        <v>0</v>
      </c>
      <c r="AY1353">
        <v>45</v>
      </c>
      <c r="AZ1353" s="1">
        <v>43370</v>
      </c>
      <c r="BA1353">
        <v>2019</v>
      </c>
      <c r="BB1353">
        <v>2019</v>
      </c>
      <c r="BC1353" t="s">
        <v>76</v>
      </c>
      <c r="BD1353" s="5">
        <f>VLOOKUP(BC1353,'unit cost'!$A$2:$B$17,2,FALSE)</f>
        <v>0.3</v>
      </c>
      <c r="BE1353" s="5">
        <f t="shared" si="22"/>
        <v>300000</v>
      </c>
    </row>
    <row r="1354" spans="1:57" ht="14.4" x14ac:dyDescent="0.3">
      <c r="A1354" t="s">
        <v>992</v>
      </c>
      <c r="C1354">
        <v>597</v>
      </c>
      <c r="D1354" t="s">
        <v>1021</v>
      </c>
      <c r="E1354" t="s">
        <v>94</v>
      </c>
      <c r="F1354" t="s">
        <v>55</v>
      </c>
      <c r="G1354">
        <v>100116</v>
      </c>
      <c r="H1354">
        <v>1</v>
      </c>
      <c r="I1354">
        <v>100116</v>
      </c>
      <c r="J1354" s="1">
        <v>44054</v>
      </c>
      <c r="K1354" s="1">
        <v>44196</v>
      </c>
      <c r="N1354" s="1">
        <v>44054</v>
      </c>
      <c r="O1354" t="s">
        <v>56</v>
      </c>
      <c r="P1354" t="s">
        <v>67</v>
      </c>
      <c r="Q1354" s="1">
        <v>44109</v>
      </c>
      <c r="T1354">
        <v>0</v>
      </c>
      <c r="U1354" t="b">
        <v>0</v>
      </c>
      <c r="V1354">
        <v>597</v>
      </c>
      <c r="W1354" t="s">
        <v>1028</v>
      </c>
      <c r="X1354" t="s">
        <v>991</v>
      </c>
      <c r="Y1354" t="s">
        <v>992</v>
      </c>
      <c r="Z1354" t="s">
        <v>253</v>
      </c>
      <c r="AA1354" t="s">
        <v>60</v>
      </c>
      <c r="AB1354" t="s">
        <v>61</v>
      </c>
      <c r="AC1354">
        <v>2021</v>
      </c>
      <c r="AD1354" t="s">
        <v>993</v>
      </c>
      <c r="AE1354" t="s">
        <v>1022</v>
      </c>
      <c r="AF1354">
        <v>8</v>
      </c>
      <c r="AG1354">
        <v>2020</v>
      </c>
      <c r="AH1354" t="s">
        <v>94</v>
      </c>
      <c r="AI1354" t="s">
        <v>135</v>
      </c>
      <c r="AJ1354" t="s">
        <v>1023</v>
      </c>
      <c r="AK1354" t="s">
        <v>137</v>
      </c>
      <c r="AL1354" t="s">
        <v>68</v>
      </c>
      <c r="AM1354" t="s">
        <v>138</v>
      </c>
      <c r="AQ1354">
        <v>0</v>
      </c>
      <c r="AT1354">
        <v>0</v>
      </c>
      <c r="AU1354">
        <v>0.3</v>
      </c>
      <c r="AV1354">
        <v>30034.799999999999</v>
      </c>
      <c r="AW1354" t="s">
        <v>131</v>
      </c>
      <c r="AX1354">
        <v>3</v>
      </c>
      <c r="AY1354">
        <v>19</v>
      </c>
      <c r="AZ1354" s="1">
        <v>43921</v>
      </c>
      <c r="BA1354">
        <v>2020</v>
      </c>
      <c r="BB1354">
        <v>2020</v>
      </c>
      <c r="BC1354" t="s">
        <v>139</v>
      </c>
      <c r="BD1354" s="5">
        <f>VLOOKUP(BC1354,'unit cost'!$A$2:$B$17,2,FALSE)</f>
        <v>0.32800000000000001</v>
      </c>
      <c r="BE1354" s="5">
        <f t="shared" si="22"/>
        <v>32838.048000000003</v>
      </c>
    </row>
    <row r="1355" spans="1:57" ht="14.4" x14ac:dyDescent="0.3">
      <c r="A1355" t="s">
        <v>992</v>
      </c>
      <c r="C1355">
        <v>604</v>
      </c>
      <c r="D1355" t="s">
        <v>1030</v>
      </c>
      <c r="E1355" t="s">
        <v>94</v>
      </c>
      <c r="F1355" t="s">
        <v>55</v>
      </c>
      <c r="G1355">
        <v>330000</v>
      </c>
      <c r="I1355">
        <v>330000</v>
      </c>
      <c r="J1355" s="1">
        <v>43836</v>
      </c>
      <c r="K1355" s="1">
        <v>43616</v>
      </c>
      <c r="N1355" s="1">
        <v>43836</v>
      </c>
      <c r="O1355" t="s">
        <v>56</v>
      </c>
      <c r="P1355" t="s">
        <v>67</v>
      </c>
      <c r="Q1355" s="1">
        <v>44109</v>
      </c>
      <c r="T1355">
        <v>0</v>
      </c>
      <c r="U1355" t="b">
        <v>0</v>
      </c>
      <c r="V1355">
        <v>604</v>
      </c>
      <c r="W1355" t="s">
        <v>810</v>
      </c>
      <c r="X1355" t="s">
        <v>991</v>
      </c>
      <c r="Y1355" t="s">
        <v>992</v>
      </c>
      <c r="Z1355" t="s">
        <v>253</v>
      </c>
      <c r="AA1355" t="s">
        <v>60</v>
      </c>
      <c r="AB1355" t="s">
        <v>61</v>
      </c>
      <c r="AC1355">
        <v>2021</v>
      </c>
      <c r="AD1355" t="s">
        <v>993</v>
      </c>
      <c r="AE1355" t="s">
        <v>1031</v>
      </c>
      <c r="AF1355">
        <v>1</v>
      </c>
      <c r="AG1355">
        <v>2020</v>
      </c>
      <c r="AH1355" t="s">
        <v>94</v>
      </c>
      <c r="AJ1355" t="s">
        <v>1032</v>
      </c>
      <c r="AL1355" t="s">
        <v>68</v>
      </c>
      <c r="AQ1355">
        <v>0</v>
      </c>
      <c r="AT1355">
        <v>0</v>
      </c>
      <c r="AY1355">
        <v>45</v>
      </c>
      <c r="AZ1355" s="1">
        <v>43521</v>
      </c>
      <c r="BA1355">
        <v>2019</v>
      </c>
      <c r="BB1355">
        <v>2019</v>
      </c>
      <c r="BC1355" t="s">
        <v>1033</v>
      </c>
      <c r="BD1355" s="5">
        <f>VLOOKUP(BC1355,'unit cost'!$A$2:$B$17,2,FALSE)</f>
        <v>6.9</v>
      </c>
      <c r="BE1355" s="5">
        <f t="shared" si="22"/>
        <v>2277000</v>
      </c>
    </row>
    <row r="1356" spans="1:57" ht="14.4" x14ac:dyDescent="0.3">
      <c r="A1356" t="s">
        <v>992</v>
      </c>
      <c r="C1356">
        <v>621</v>
      </c>
      <c r="D1356" t="s">
        <v>1013</v>
      </c>
      <c r="E1356" t="s">
        <v>94</v>
      </c>
      <c r="F1356" t="s">
        <v>55</v>
      </c>
      <c r="G1356">
        <v>56236</v>
      </c>
      <c r="H1356">
        <v>1</v>
      </c>
      <c r="I1356">
        <v>56236</v>
      </c>
      <c r="J1356" s="1">
        <v>43799</v>
      </c>
      <c r="K1356" s="1">
        <v>43799</v>
      </c>
      <c r="N1356" s="1">
        <v>43799</v>
      </c>
      <c r="O1356" t="s">
        <v>56</v>
      </c>
      <c r="P1356" t="s">
        <v>67</v>
      </c>
      <c r="Q1356" s="1">
        <v>43881</v>
      </c>
      <c r="T1356">
        <v>0</v>
      </c>
      <c r="U1356" t="b">
        <v>0</v>
      </c>
      <c r="V1356">
        <v>621</v>
      </c>
      <c r="W1356" t="s">
        <v>810</v>
      </c>
      <c r="X1356" t="s">
        <v>991</v>
      </c>
      <c r="Y1356" t="s">
        <v>992</v>
      </c>
      <c r="Z1356" t="s">
        <v>253</v>
      </c>
      <c r="AA1356" t="s">
        <v>60</v>
      </c>
      <c r="AB1356" t="s">
        <v>61</v>
      </c>
      <c r="AC1356">
        <v>2021</v>
      </c>
      <c r="AD1356" t="s">
        <v>993</v>
      </c>
      <c r="AE1356" t="s">
        <v>1014</v>
      </c>
      <c r="AF1356">
        <v>11</v>
      </c>
      <c r="AG1356">
        <v>2019</v>
      </c>
      <c r="AH1356" t="s">
        <v>94</v>
      </c>
      <c r="AI1356" t="s">
        <v>213</v>
      </c>
      <c r="AJ1356" t="s">
        <v>1015</v>
      </c>
      <c r="AK1356" t="s">
        <v>215</v>
      </c>
      <c r="AL1356" t="s">
        <v>68</v>
      </c>
      <c r="AM1356" t="s">
        <v>122</v>
      </c>
      <c r="AQ1356">
        <v>0</v>
      </c>
      <c r="AT1356">
        <v>0</v>
      </c>
      <c r="AU1356">
        <v>8.5</v>
      </c>
      <c r="AV1356">
        <v>478006</v>
      </c>
      <c r="AW1356" t="s">
        <v>123</v>
      </c>
      <c r="AX1356">
        <v>3</v>
      </c>
      <c r="AY1356">
        <v>44</v>
      </c>
      <c r="AZ1356" s="1">
        <v>43491</v>
      </c>
      <c r="BA1356">
        <v>2019</v>
      </c>
      <c r="BB1356">
        <v>2019</v>
      </c>
      <c r="BC1356" t="s">
        <v>216</v>
      </c>
      <c r="BD1356" s="5">
        <f>VLOOKUP(BC1356,'unit cost'!$A$2:$B$17,2,FALSE)</f>
        <v>8.5</v>
      </c>
      <c r="BE1356" s="5">
        <f t="shared" si="22"/>
        <v>478006</v>
      </c>
    </row>
    <row r="1357" spans="1:57" ht="14.4" x14ac:dyDescent="0.3">
      <c r="A1357" t="s">
        <v>992</v>
      </c>
      <c r="C1357">
        <v>639</v>
      </c>
      <c r="D1357" t="s">
        <v>1030</v>
      </c>
      <c r="E1357" t="s">
        <v>94</v>
      </c>
      <c r="F1357" t="s">
        <v>55</v>
      </c>
      <c r="G1357">
        <v>180000</v>
      </c>
      <c r="I1357">
        <v>180000</v>
      </c>
      <c r="J1357" s="1">
        <v>43920</v>
      </c>
      <c r="K1357" s="1">
        <v>43874</v>
      </c>
      <c r="N1357" s="1">
        <v>43920</v>
      </c>
      <c r="O1357" t="s">
        <v>56</v>
      </c>
      <c r="P1357" t="s">
        <v>57</v>
      </c>
      <c r="Q1357" s="1">
        <v>44109</v>
      </c>
      <c r="T1357">
        <v>0</v>
      </c>
      <c r="U1357" t="b">
        <v>0</v>
      </c>
      <c r="V1357">
        <v>639</v>
      </c>
      <c r="W1357" t="s">
        <v>1028</v>
      </c>
      <c r="X1357" t="s">
        <v>991</v>
      </c>
      <c r="Y1357" t="s">
        <v>992</v>
      </c>
      <c r="Z1357" t="s">
        <v>253</v>
      </c>
      <c r="AA1357" t="s">
        <v>60</v>
      </c>
      <c r="AB1357" t="s">
        <v>61</v>
      </c>
      <c r="AC1357">
        <v>2021</v>
      </c>
      <c r="AD1357" t="s">
        <v>993</v>
      </c>
      <c r="AE1357" t="s">
        <v>1031</v>
      </c>
      <c r="AF1357">
        <v>3</v>
      </c>
      <c r="AG1357">
        <v>2020</v>
      </c>
      <c r="AH1357" t="s">
        <v>94</v>
      </c>
      <c r="AJ1357" t="s">
        <v>1032</v>
      </c>
      <c r="AL1357" t="s">
        <v>68</v>
      </c>
      <c r="AQ1357">
        <v>0</v>
      </c>
      <c r="AT1357">
        <v>0</v>
      </c>
      <c r="AY1357">
        <v>45</v>
      </c>
      <c r="AZ1357" s="1">
        <v>43605</v>
      </c>
      <c r="BA1357">
        <v>2019</v>
      </c>
      <c r="BB1357">
        <v>2020</v>
      </c>
      <c r="BC1357" t="s">
        <v>1033</v>
      </c>
      <c r="BD1357" s="5">
        <f>VLOOKUP(BC1357,'unit cost'!$A$2:$B$17,2,FALSE)</f>
        <v>6.9</v>
      </c>
      <c r="BE1357" s="5">
        <f t="shared" si="22"/>
        <v>1242000</v>
      </c>
    </row>
    <row r="1358" spans="1:57" ht="14.4" x14ac:dyDescent="0.3">
      <c r="A1358" t="s">
        <v>992</v>
      </c>
      <c r="C1358">
        <v>640</v>
      </c>
      <c r="D1358" t="s">
        <v>989</v>
      </c>
      <c r="E1358" t="s">
        <v>94</v>
      </c>
      <c r="F1358" t="s">
        <v>55</v>
      </c>
      <c r="G1358">
        <v>1669248</v>
      </c>
      <c r="H1358">
        <v>1</v>
      </c>
      <c r="I1358">
        <v>1669248</v>
      </c>
      <c r="J1358" s="1">
        <v>44000</v>
      </c>
      <c r="K1358" s="1">
        <v>43874</v>
      </c>
      <c r="N1358" s="1">
        <v>44000</v>
      </c>
      <c r="O1358" t="s">
        <v>56</v>
      </c>
      <c r="P1358" t="s">
        <v>57</v>
      </c>
      <c r="Q1358" s="1">
        <v>44109</v>
      </c>
      <c r="T1358">
        <v>0</v>
      </c>
      <c r="U1358" t="b">
        <v>0</v>
      </c>
      <c r="V1358">
        <v>640</v>
      </c>
      <c r="W1358" t="s">
        <v>1028</v>
      </c>
      <c r="X1358" t="s">
        <v>991</v>
      </c>
      <c r="Y1358" t="s">
        <v>992</v>
      </c>
      <c r="Z1358" t="s">
        <v>253</v>
      </c>
      <c r="AA1358" t="s">
        <v>60</v>
      </c>
      <c r="AB1358" t="s">
        <v>61</v>
      </c>
      <c r="AC1358">
        <v>2021</v>
      </c>
      <c r="AD1358" t="s">
        <v>993</v>
      </c>
      <c r="AE1358" t="s">
        <v>994</v>
      </c>
      <c r="AF1358">
        <v>6</v>
      </c>
      <c r="AG1358">
        <v>2020</v>
      </c>
      <c r="AH1358" t="s">
        <v>94</v>
      </c>
      <c r="AI1358" t="s">
        <v>127</v>
      </c>
      <c r="AJ1358" t="s">
        <v>995</v>
      </c>
      <c r="AK1358" t="s">
        <v>129</v>
      </c>
      <c r="AL1358" t="s">
        <v>68</v>
      </c>
      <c r="AM1358" t="s">
        <v>130</v>
      </c>
      <c r="AQ1358">
        <v>0</v>
      </c>
      <c r="AT1358">
        <v>0</v>
      </c>
      <c r="AU1358">
        <v>0.26</v>
      </c>
      <c r="AV1358">
        <v>434004.47999999998</v>
      </c>
      <c r="AW1358" t="s">
        <v>131</v>
      </c>
      <c r="AX1358">
        <v>3</v>
      </c>
      <c r="AY1358">
        <v>19</v>
      </c>
      <c r="AZ1358" s="1">
        <v>43867</v>
      </c>
      <c r="BA1358">
        <v>2020</v>
      </c>
      <c r="BB1358">
        <v>2020</v>
      </c>
      <c r="BC1358" t="s">
        <v>132</v>
      </c>
      <c r="BD1358" s="5">
        <f>VLOOKUP(BC1358,'unit cost'!$A$2:$B$17,2,FALSE)</f>
        <v>0.26300000000000001</v>
      </c>
      <c r="BE1358" s="5">
        <f t="shared" si="22"/>
        <v>439012.22400000005</v>
      </c>
    </row>
    <row r="1359" spans="1:57" ht="14.4" x14ac:dyDescent="0.3">
      <c r="A1359" t="s">
        <v>992</v>
      </c>
      <c r="C1359">
        <v>647</v>
      </c>
      <c r="D1359" t="s">
        <v>1010</v>
      </c>
      <c r="E1359" t="s">
        <v>94</v>
      </c>
      <c r="F1359" t="s">
        <v>55</v>
      </c>
      <c r="G1359">
        <v>20260</v>
      </c>
      <c r="I1359">
        <v>20260</v>
      </c>
      <c r="J1359" s="1">
        <v>43944</v>
      </c>
      <c r="K1359" s="1">
        <v>43878</v>
      </c>
      <c r="N1359" s="1">
        <v>43944</v>
      </c>
      <c r="O1359" t="s">
        <v>56</v>
      </c>
      <c r="P1359" t="s">
        <v>57</v>
      </c>
      <c r="Q1359" s="1">
        <v>44109</v>
      </c>
      <c r="T1359">
        <v>0</v>
      </c>
      <c r="U1359" t="b">
        <v>0</v>
      </c>
      <c r="V1359">
        <v>647</v>
      </c>
      <c r="W1359" t="s">
        <v>94</v>
      </c>
      <c r="X1359" t="s">
        <v>991</v>
      </c>
      <c r="Y1359" t="s">
        <v>992</v>
      </c>
      <c r="Z1359" t="s">
        <v>253</v>
      </c>
      <c r="AA1359" t="s">
        <v>60</v>
      </c>
      <c r="AB1359" t="s">
        <v>61</v>
      </c>
      <c r="AC1359">
        <v>2021</v>
      </c>
      <c r="AD1359" t="s">
        <v>993</v>
      </c>
      <c r="AE1359" t="s">
        <v>1011</v>
      </c>
      <c r="AF1359">
        <v>4</v>
      </c>
      <c r="AG1359">
        <v>2020</v>
      </c>
      <c r="AH1359" t="s">
        <v>94</v>
      </c>
      <c r="AJ1359" t="s">
        <v>1012</v>
      </c>
      <c r="AL1359" t="s">
        <v>68</v>
      </c>
      <c r="AQ1359">
        <v>0</v>
      </c>
      <c r="AT1359">
        <v>0</v>
      </c>
      <c r="AY1359">
        <v>45</v>
      </c>
      <c r="AZ1359" s="1">
        <v>43629</v>
      </c>
      <c r="BA1359">
        <v>2019</v>
      </c>
      <c r="BB1359">
        <v>2020</v>
      </c>
      <c r="BC1359" t="s">
        <v>155</v>
      </c>
      <c r="BD1359" s="5">
        <f>VLOOKUP(BC1359,'unit cost'!$A$2:$B$17,2,FALSE)</f>
        <v>0.35099999999999998</v>
      </c>
      <c r="BE1359" s="5">
        <f t="shared" si="22"/>
        <v>7111.2599999999993</v>
      </c>
    </row>
    <row r="1360" spans="1:57" ht="14.4" x14ac:dyDescent="0.3">
      <c r="A1360" t="s">
        <v>992</v>
      </c>
      <c r="C1360">
        <v>653</v>
      </c>
      <c r="D1360" t="s">
        <v>989</v>
      </c>
      <c r="E1360" t="s">
        <v>94</v>
      </c>
      <c r="F1360" t="s">
        <v>55</v>
      </c>
      <c r="G1360">
        <v>2106621</v>
      </c>
      <c r="H1360">
        <v>1</v>
      </c>
      <c r="I1360">
        <v>2106621</v>
      </c>
      <c r="J1360" s="1">
        <v>43999</v>
      </c>
      <c r="K1360" s="1">
        <v>43930</v>
      </c>
      <c r="N1360" s="1">
        <v>43999</v>
      </c>
      <c r="O1360" t="s">
        <v>56</v>
      </c>
      <c r="P1360" t="s">
        <v>57</v>
      </c>
      <c r="Q1360" s="1">
        <v>44109</v>
      </c>
      <c r="T1360">
        <v>0</v>
      </c>
      <c r="U1360" t="b">
        <v>0</v>
      </c>
      <c r="V1360">
        <v>653</v>
      </c>
      <c r="W1360" t="s">
        <v>94</v>
      </c>
      <c r="X1360" t="s">
        <v>991</v>
      </c>
      <c r="Y1360" t="s">
        <v>992</v>
      </c>
      <c r="Z1360" t="s">
        <v>253</v>
      </c>
      <c r="AA1360" t="s">
        <v>60</v>
      </c>
      <c r="AB1360" t="s">
        <v>61</v>
      </c>
      <c r="AC1360">
        <v>2021</v>
      </c>
      <c r="AD1360" t="s">
        <v>993</v>
      </c>
      <c r="AE1360" t="s">
        <v>994</v>
      </c>
      <c r="AF1360">
        <v>6</v>
      </c>
      <c r="AG1360">
        <v>2020</v>
      </c>
      <c r="AH1360" t="s">
        <v>94</v>
      </c>
      <c r="AI1360" t="s">
        <v>127</v>
      </c>
      <c r="AJ1360" t="s">
        <v>995</v>
      </c>
      <c r="AK1360" t="s">
        <v>129</v>
      </c>
      <c r="AL1360" t="s">
        <v>68</v>
      </c>
      <c r="AM1360" t="s">
        <v>130</v>
      </c>
      <c r="AQ1360">
        <v>0</v>
      </c>
      <c r="AT1360">
        <v>0</v>
      </c>
      <c r="AU1360">
        <v>0.26</v>
      </c>
      <c r="AV1360">
        <v>547721.46</v>
      </c>
      <c r="AW1360" t="s">
        <v>131</v>
      </c>
      <c r="AX1360">
        <v>3</v>
      </c>
      <c r="AY1360">
        <v>19</v>
      </c>
      <c r="AZ1360" s="1">
        <v>43866</v>
      </c>
      <c r="BA1360">
        <v>2020</v>
      </c>
      <c r="BB1360">
        <v>2020</v>
      </c>
      <c r="BC1360" t="s">
        <v>132</v>
      </c>
      <c r="BD1360" s="5">
        <f>VLOOKUP(BC1360,'unit cost'!$A$2:$B$17,2,FALSE)</f>
        <v>0.26300000000000001</v>
      </c>
      <c r="BE1360" s="5">
        <f t="shared" si="22"/>
        <v>554041.32299999997</v>
      </c>
    </row>
    <row r="1361" spans="1:57" ht="14.4" x14ac:dyDescent="0.3">
      <c r="A1361" t="s">
        <v>992</v>
      </c>
      <c r="C1361">
        <v>656</v>
      </c>
      <c r="D1361" t="s">
        <v>418</v>
      </c>
      <c r="E1361" t="s">
        <v>990</v>
      </c>
      <c r="F1361" t="s">
        <v>55</v>
      </c>
      <c r="G1361">
        <v>418000</v>
      </c>
      <c r="H1361">
        <v>1E-3</v>
      </c>
      <c r="I1361">
        <v>418</v>
      </c>
      <c r="J1361" s="1">
        <v>44227</v>
      </c>
      <c r="K1361" s="1">
        <v>44135</v>
      </c>
      <c r="N1361" s="1">
        <v>44227</v>
      </c>
      <c r="O1361" t="s">
        <v>56</v>
      </c>
      <c r="P1361" t="s">
        <v>67</v>
      </c>
      <c r="Q1361" s="1">
        <v>44270</v>
      </c>
      <c r="T1361">
        <v>0</v>
      </c>
      <c r="U1361" t="b">
        <v>0</v>
      </c>
      <c r="V1361" t="s">
        <v>1034</v>
      </c>
      <c r="W1361" t="s">
        <v>83</v>
      </c>
      <c r="X1361" t="s">
        <v>991</v>
      </c>
      <c r="Y1361" t="s">
        <v>992</v>
      </c>
      <c r="Z1361" t="s">
        <v>253</v>
      </c>
      <c r="AA1361" t="s">
        <v>60</v>
      </c>
      <c r="AB1361" t="s">
        <v>61</v>
      </c>
      <c r="AC1361">
        <v>2021</v>
      </c>
      <c r="AD1361" t="s">
        <v>993</v>
      </c>
      <c r="AE1361" t="s">
        <v>998</v>
      </c>
      <c r="AF1361">
        <v>1</v>
      </c>
      <c r="AG1361">
        <v>2021</v>
      </c>
      <c r="AH1361" t="s">
        <v>86</v>
      </c>
      <c r="AI1361" t="s">
        <v>142</v>
      </c>
      <c r="AJ1361" t="s">
        <v>999</v>
      </c>
      <c r="AK1361" t="s">
        <v>144</v>
      </c>
      <c r="AL1361" t="s">
        <v>68</v>
      </c>
      <c r="AM1361" t="s">
        <v>74</v>
      </c>
      <c r="AQ1361">
        <v>0</v>
      </c>
      <c r="AT1361">
        <v>0</v>
      </c>
      <c r="AU1361">
        <v>500</v>
      </c>
      <c r="AV1361">
        <v>209000</v>
      </c>
      <c r="AW1361" t="s">
        <v>145</v>
      </c>
      <c r="AX1361">
        <v>1</v>
      </c>
      <c r="AY1361">
        <v>26</v>
      </c>
      <c r="AZ1361" s="1">
        <v>44045</v>
      </c>
      <c r="BA1361">
        <v>2020</v>
      </c>
      <c r="BB1361">
        <v>2021</v>
      </c>
      <c r="BC1361" t="s">
        <v>146</v>
      </c>
      <c r="BD1361" s="5">
        <f>VLOOKUP(BC1361,'unit cost'!$A$2:$B$17,2,FALSE)</f>
        <v>0.49399999999999999</v>
      </c>
      <c r="BE1361" s="5">
        <f t="shared" si="22"/>
        <v>206492</v>
      </c>
    </row>
    <row r="1362" spans="1:57" ht="14.4" x14ac:dyDescent="0.3">
      <c r="A1362" t="s">
        <v>992</v>
      </c>
      <c r="C1362">
        <v>663</v>
      </c>
      <c r="D1362" t="s">
        <v>1025</v>
      </c>
      <c r="E1362" t="s">
        <v>94</v>
      </c>
      <c r="F1362" t="s">
        <v>55</v>
      </c>
      <c r="G1362">
        <v>500000</v>
      </c>
      <c r="I1362">
        <v>500000</v>
      </c>
      <c r="J1362" s="1">
        <v>44347</v>
      </c>
      <c r="K1362" s="1">
        <v>44408</v>
      </c>
      <c r="N1362" s="1">
        <v>44347</v>
      </c>
      <c r="O1362" t="s">
        <v>80</v>
      </c>
      <c r="P1362" t="s">
        <v>67</v>
      </c>
      <c r="Q1362" s="1">
        <v>44295</v>
      </c>
      <c r="T1362">
        <v>0</v>
      </c>
      <c r="U1362" t="b">
        <v>0</v>
      </c>
      <c r="V1362">
        <v>663</v>
      </c>
      <c r="W1362" t="s">
        <v>810</v>
      </c>
      <c r="X1362" t="s">
        <v>991</v>
      </c>
      <c r="Y1362" t="s">
        <v>992</v>
      </c>
      <c r="Z1362" t="s">
        <v>253</v>
      </c>
      <c r="AA1362" t="s">
        <v>60</v>
      </c>
      <c r="AB1362" t="s">
        <v>61</v>
      </c>
      <c r="AC1362">
        <v>2021</v>
      </c>
      <c r="AD1362" t="s">
        <v>993</v>
      </c>
      <c r="AE1362" t="s">
        <v>1026</v>
      </c>
      <c r="AF1362">
        <v>5</v>
      </c>
      <c r="AG1362">
        <v>2021</v>
      </c>
      <c r="AH1362" t="s">
        <v>94</v>
      </c>
      <c r="AJ1362" t="s">
        <v>1027</v>
      </c>
      <c r="AL1362" t="s">
        <v>68</v>
      </c>
      <c r="AQ1362">
        <v>0</v>
      </c>
      <c r="AT1362">
        <v>0</v>
      </c>
      <c r="AY1362">
        <v>45</v>
      </c>
      <c r="AZ1362" s="1">
        <v>44032</v>
      </c>
      <c r="BA1362">
        <v>2020</v>
      </c>
      <c r="BB1362">
        <v>2021</v>
      </c>
      <c r="BC1362" t="s">
        <v>200</v>
      </c>
      <c r="BD1362" s="5">
        <f>VLOOKUP(BC1362,'unit cost'!$A$2:$B$17,2,FALSE)</f>
        <v>0.85</v>
      </c>
      <c r="BE1362" s="5">
        <f t="shared" si="22"/>
        <v>425000</v>
      </c>
    </row>
    <row r="1363" spans="1:57" ht="14.4" x14ac:dyDescent="0.3">
      <c r="A1363" t="s">
        <v>992</v>
      </c>
      <c r="C1363">
        <v>664</v>
      </c>
      <c r="D1363" t="s">
        <v>1007</v>
      </c>
      <c r="E1363" t="s">
        <v>990</v>
      </c>
      <c r="F1363" t="s">
        <v>55</v>
      </c>
      <c r="G1363">
        <v>11400</v>
      </c>
      <c r="H1363">
        <v>1</v>
      </c>
      <c r="I1363">
        <v>11400</v>
      </c>
      <c r="J1363" s="1">
        <v>44245</v>
      </c>
      <c r="K1363" s="1">
        <v>44104</v>
      </c>
      <c r="N1363" s="1">
        <v>44245</v>
      </c>
      <c r="O1363" t="s">
        <v>56</v>
      </c>
      <c r="P1363" t="s">
        <v>67</v>
      </c>
      <c r="Q1363" s="1">
        <v>44287</v>
      </c>
      <c r="T1363">
        <v>0</v>
      </c>
      <c r="U1363" t="b">
        <v>0</v>
      </c>
      <c r="V1363" t="s">
        <v>1035</v>
      </c>
      <c r="W1363" t="s">
        <v>83</v>
      </c>
      <c r="X1363" t="s">
        <v>991</v>
      </c>
      <c r="Y1363" t="s">
        <v>992</v>
      </c>
      <c r="Z1363" t="s">
        <v>253</v>
      </c>
      <c r="AA1363" t="s">
        <v>60</v>
      </c>
      <c r="AB1363" t="s">
        <v>61</v>
      </c>
      <c r="AC1363">
        <v>2021</v>
      </c>
      <c r="AD1363" t="s">
        <v>993</v>
      </c>
      <c r="AE1363" t="s">
        <v>1008</v>
      </c>
      <c r="AF1363">
        <v>2</v>
      </c>
      <c r="AG1363">
        <v>2021</v>
      </c>
      <c r="AH1363" t="s">
        <v>86</v>
      </c>
      <c r="AI1363" t="s">
        <v>111</v>
      </c>
      <c r="AJ1363" t="s">
        <v>1009</v>
      </c>
      <c r="AK1363" t="s">
        <v>113</v>
      </c>
      <c r="AL1363" t="s">
        <v>68</v>
      </c>
      <c r="AM1363" t="s">
        <v>114</v>
      </c>
      <c r="AQ1363">
        <v>0</v>
      </c>
      <c r="AT1363">
        <v>0</v>
      </c>
      <c r="AU1363">
        <v>0.35</v>
      </c>
      <c r="AV1363">
        <v>3989.99999999999</v>
      </c>
      <c r="AW1363" t="s">
        <v>115</v>
      </c>
      <c r="AX1363">
        <v>3</v>
      </c>
      <c r="AY1363">
        <v>0</v>
      </c>
      <c r="AZ1363" s="1">
        <v>44245</v>
      </c>
      <c r="BA1363">
        <v>2021</v>
      </c>
      <c r="BB1363">
        <v>2021</v>
      </c>
      <c r="BC1363" t="s">
        <v>116</v>
      </c>
      <c r="BD1363" s="5">
        <f>VLOOKUP(BC1363,'unit cost'!$A$2:$B$17,2,FALSE)</f>
        <v>0.29599999999999999</v>
      </c>
      <c r="BE1363" s="5">
        <f t="shared" si="22"/>
        <v>3374.3999999999996</v>
      </c>
    </row>
    <row r="1364" spans="1:57" ht="14.4" x14ac:dyDescent="0.3">
      <c r="A1364" t="s">
        <v>992</v>
      </c>
      <c r="C1364">
        <v>667</v>
      </c>
      <c r="D1364" t="s">
        <v>489</v>
      </c>
      <c r="E1364" t="s">
        <v>990</v>
      </c>
      <c r="F1364" t="s">
        <v>55</v>
      </c>
      <c r="G1364">
        <v>975000</v>
      </c>
      <c r="I1364">
        <v>975000</v>
      </c>
      <c r="J1364" s="1">
        <v>44104</v>
      </c>
      <c r="K1364" s="1">
        <v>44043</v>
      </c>
      <c r="N1364" s="1">
        <v>44104</v>
      </c>
      <c r="O1364" t="s">
        <v>56</v>
      </c>
      <c r="P1364" t="s">
        <v>67</v>
      </c>
      <c r="Q1364" s="1">
        <v>44109</v>
      </c>
      <c r="T1364">
        <v>0</v>
      </c>
      <c r="U1364" t="b">
        <v>0</v>
      </c>
      <c r="V1364" t="s">
        <v>1036</v>
      </c>
      <c r="W1364" t="s">
        <v>83</v>
      </c>
      <c r="X1364" t="s">
        <v>991</v>
      </c>
      <c r="Y1364" t="s">
        <v>992</v>
      </c>
      <c r="Z1364" t="s">
        <v>253</v>
      </c>
      <c r="AA1364" t="s">
        <v>60</v>
      </c>
      <c r="AB1364" t="s">
        <v>61</v>
      </c>
      <c r="AC1364">
        <v>2021</v>
      </c>
      <c r="AD1364" t="s">
        <v>993</v>
      </c>
      <c r="AE1364" t="s">
        <v>1005</v>
      </c>
      <c r="AF1364">
        <v>9</v>
      </c>
      <c r="AG1364">
        <v>2020</v>
      </c>
      <c r="AH1364" t="s">
        <v>86</v>
      </c>
      <c r="AJ1364" t="s">
        <v>1006</v>
      </c>
      <c r="AL1364" t="s">
        <v>68</v>
      </c>
      <c r="AQ1364">
        <v>0</v>
      </c>
      <c r="AT1364">
        <v>0</v>
      </c>
      <c r="AY1364">
        <v>45</v>
      </c>
      <c r="AZ1364" s="1">
        <v>43789</v>
      </c>
      <c r="BA1364">
        <v>2020</v>
      </c>
      <c r="BB1364">
        <v>2020</v>
      </c>
      <c r="BC1364" t="s">
        <v>76</v>
      </c>
      <c r="BD1364" s="5">
        <f>VLOOKUP(BC1364,'unit cost'!$A$2:$B$17,2,FALSE)</f>
        <v>0.3</v>
      </c>
      <c r="BE1364" s="5">
        <f t="shared" si="22"/>
        <v>292500</v>
      </c>
    </row>
    <row r="1365" spans="1:57" ht="14.4" x14ac:dyDescent="0.3">
      <c r="A1365" t="s">
        <v>992</v>
      </c>
      <c r="C1365">
        <v>668</v>
      </c>
      <c r="D1365" t="s">
        <v>489</v>
      </c>
      <c r="E1365" t="s">
        <v>990</v>
      </c>
      <c r="F1365" t="s">
        <v>55</v>
      </c>
      <c r="G1365">
        <v>2000000</v>
      </c>
      <c r="I1365">
        <v>2000000</v>
      </c>
      <c r="J1365" s="1">
        <v>44408</v>
      </c>
      <c r="K1365" s="1">
        <v>44104</v>
      </c>
      <c r="N1365" s="1">
        <v>44408</v>
      </c>
      <c r="O1365" t="s">
        <v>80</v>
      </c>
      <c r="P1365" t="s">
        <v>67</v>
      </c>
      <c r="Q1365" s="1">
        <v>44270</v>
      </c>
      <c r="T1365">
        <v>0</v>
      </c>
      <c r="U1365" t="b">
        <v>0</v>
      </c>
      <c r="V1365" t="s">
        <v>1037</v>
      </c>
      <c r="W1365" t="s">
        <v>83</v>
      </c>
      <c r="X1365" t="s">
        <v>991</v>
      </c>
      <c r="Y1365" t="s">
        <v>992</v>
      </c>
      <c r="Z1365" t="s">
        <v>253</v>
      </c>
      <c r="AA1365" t="s">
        <v>60</v>
      </c>
      <c r="AB1365" t="s">
        <v>61</v>
      </c>
      <c r="AC1365">
        <v>2021</v>
      </c>
      <c r="AD1365" t="s">
        <v>993</v>
      </c>
      <c r="AE1365" t="s">
        <v>1005</v>
      </c>
      <c r="AF1365">
        <v>7</v>
      </c>
      <c r="AG1365">
        <v>2021</v>
      </c>
      <c r="AH1365" t="s">
        <v>86</v>
      </c>
      <c r="AJ1365" t="s">
        <v>1006</v>
      </c>
      <c r="AL1365" t="s">
        <v>68</v>
      </c>
      <c r="AQ1365">
        <v>0</v>
      </c>
      <c r="AT1365">
        <v>0</v>
      </c>
      <c r="AY1365">
        <v>45</v>
      </c>
      <c r="AZ1365" s="1">
        <v>44093</v>
      </c>
      <c r="BA1365">
        <v>2021</v>
      </c>
      <c r="BB1365">
        <v>2021</v>
      </c>
      <c r="BC1365" t="s">
        <v>76</v>
      </c>
      <c r="BD1365" s="5">
        <f>VLOOKUP(BC1365,'unit cost'!$A$2:$B$17,2,FALSE)</f>
        <v>0.3</v>
      </c>
      <c r="BE1365" s="5">
        <f t="shared" si="22"/>
        <v>600000</v>
      </c>
    </row>
    <row r="1366" spans="1:57" ht="14.4" x14ac:dyDescent="0.3">
      <c r="A1366" t="s">
        <v>992</v>
      </c>
      <c r="C1366">
        <v>676</v>
      </c>
      <c r="D1366" t="s">
        <v>81</v>
      </c>
      <c r="E1366" t="s">
        <v>996</v>
      </c>
      <c r="F1366" t="s">
        <v>55</v>
      </c>
      <c r="G1366">
        <v>432000</v>
      </c>
      <c r="I1366">
        <v>432000</v>
      </c>
      <c r="J1366" s="1">
        <v>44010</v>
      </c>
      <c r="K1366" s="1">
        <v>43951</v>
      </c>
      <c r="N1366" s="1">
        <v>44010</v>
      </c>
      <c r="O1366" t="s">
        <v>56</v>
      </c>
      <c r="P1366" t="s">
        <v>67</v>
      </c>
      <c r="Q1366" s="1">
        <v>44047</v>
      </c>
      <c r="T1366">
        <v>55271271</v>
      </c>
      <c r="U1366" t="b">
        <v>0</v>
      </c>
      <c r="V1366">
        <v>676</v>
      </c>
      <c r="W1366" t="s">
        <v>63</v>
      </c>
      <c r="X1366" t="s">
        <v>991</v>
      </c>
      <c r="Y1366" t="s">
        <v>992</v>
      </c>
      <c r="Z1366" t="s">
        <v>253</v>
      </c>
      <c r="AA1366" t="s">
        <v>60</v>
      </c>
      <c r="AB1366" t="s">
        <v>61</v>
      </c>
      <c r="AC1366">
        <v>2021</v>
      </c>
      <c r="AD1366" t="s">
        <v>993</v>
      </c>
      <c r="AE1366" t="s">
        <v>997</v>
      </c>
      <c r="AF1366">
        <v>6</v>
      </c>
      <c r="AG1366">
        <v>2020</v>
      </c>
      <c r="AH1366" t="s">
        <v>77</v>
      </c>
      <c r="AJ1366" t="s">
        <v>88</v>
      </c>
      <c r="AL1366" t="s">
        <v>996</v>
      </c>
      <c r="AQ1366">
        <v>0</v>
      </c>
      <c r="AT1366">
        <v>0</v>
      </c>
      <c r="AY1366">
        <v>45</v>
      </c>
      <c r="AZ1366" s="1">
        <v>43695</v>
      </c>
      <c r="BA1366">
        <v>2019</v>
      </c>
      <c r="BB1366">
        <v>2020</v>
      </c>
      <c r="BC1366" t="s">
        <v>91</v>
      </c>
      <c r="BD1366" s="5">
        <f>VLOOKUP(BC1366,'unit cost'!$A$2:$B$17,2,FALSE)</f>
        <v>3.0300000000000001E-2</v>
      </c>
      <c r="BE1366" s="5">
        <f t="shared" si="22"/>
        <v>13089.6</v>
      </c>
    </row>
    <row r="1367" spans="1:57" ht="14.4" x14ac:dyDescent="0.3">
      <c r="A1367" t="s">
        <v>992</v>
      </c>
      <c r="C1367">
        <v>677</v>
      </c>
      <c r="D1367" t="s">
        <v>81</v>
      </c>
      <c r="E1367" t="s">
        <v>996</v>
      </c>
      <c r="F1367" t="s">
        <v>55</v>
      </c>
      <c r="G1367">
        <v>432000</v>
      </c>
      <c r="I1367">
        <v>432000</v>
      </c>
      <c r="J1367" s="1">
        <v>44010</v>
      </c>
      <c r="K1367" s="1">
        <v>43935</v>
      </c>
      <c r="N1367" s="1">
        <v>44010</v>
      </c>
      <c r="O1367" t="s">
        <v>56</v>
      </c>
      <c r="P1367" t="s">
        <v>57</v>
      </c>
      <c r="Q1367" s="1">
        <v>44047</v>
      </c>
      <c r="T1367">
        <v>4320002</v>
      </c>
      <c r="U1367" t="b">
        <v>0</v>
      </c>
      <c r="V1367">
        <v>677</v>
      </c>
      <c r="W1367" t="s">
        <v>63</v>
      </c>
      <c r="X1367" t="s">
        <v>991</v>
      </c>
      <c r="Y1367" t="s">
        <v>992</v>
      </c>
      <c r="Z1367" t="s">
        <v>253</v>
      </c>
      <c r="AA1367" t="s">
        <v>60</v>
      </c>
      <c r="AB1367" t="s">
        <v>61</v>
      </c>
      <c r="AC1367">
        <v>2021</v>
      </c>
      <c r="AD1367" t="s">
        <v>993</v>
      </c>
      <c r="AE1367" t="s">
        <v>997</v>
      </c>
      <c r="AF1367">
        <v>6</v>
      </c>
      <c r="AG1367">
        <v>2020</v>
      </c>
      <c r="AH1367" t="s">
        <v>77</v>
      </c>
      <c r="AJ1367" t="s">
        <v>88</v>
      </c>
      <c r="AL1367" t="s">
        <v>996</v>
      </c>
      <c r="AQ1367">
        <v>0</v>
      </c>
      <c r="AT1367">
        <v>0</v>
      </c>
      <c r="AY1367">
        <v>45</v>
      </c>
      <c r="AZ1367" s="1">
        <v>43695</v>
      </c>
      <c r="BA1367">
        <v>2019</v>
      </c>
      <c r="BB1367">
        <v>2020</v>
      </c>
      <c r="BC1367" t="s">
        <v>91</v>
      </c>
      <c r="BD1367" s="5">
        <f>VLOOKUP(BC1367,'unit cost'!$A$2:$B$17,2,FALSE)</f>
        <v>3.0300000000000001E-2</v>
      </c>
      <c r="BE1367" s="5">
        <f t="shared" si="22"/>
        <v>13089.6</v>
      </c>
    </row>
    <row r="1368" spans="1:57" ht="14.4" x14ac:dyDescent="0.3">
      <c r="A1368" t="s">
        <v>992</v>
      </c>
      <c r="C1368">
        <v>680</v>
      </c>
      <c r="D1368" t="s">
        <v>1000</v>
      </c>
      <c r="E1368" t="s">
        <v>94</v>
      </c>
      <c r="F1368" t="s">
        <v>55</v>
      </c>
      <c r="G1368">
        <v>500000</v>
      </c>
      <c r="H1368">
        <v>1</v>
      </c>
      <c r="I1368">
        <v>500000</v>
      </c>
      <c r="J1368" s="1">
        <v>43769</v>
      </c>
      <c r="K1368" s="1">
        <v>43769</v>
      </c>
      <c r="N1368" s="1">
        <v>43769</v>
      </c>
      <c r="O1368" t="s">
        <v>56</v>
      </c>
      <c r="P1368" t="s">
        <v>67</v>
      </c>
      <c r="Q1368" s="1">
        <v>43966</v>
      </c>
      <c r="T1368">
        <v>0</v>
      </c>
      <c r="U1368" t="b">
        <v>0</v>
      </c>
      <c r="V1368">
        <v>680</v>
      </c>
      <c r="W1368" t="s">
        <v>94</v>
      </c>
      <c r="X1368" t="s">
        <v>991</v>
      </c>
      <c r="Y1368" t="s">
        <v>992</v>
      </c>
      <c r="Z1368" t="s">
        <v>253</v>
      </c>
      <c r="AA1368" t="s">
        <v>60</v>
      </c>
      <c r="AB1368" t="s">
        <v>61</v>
      </c>
      <c r="AC1368">
        <v>2021</v>
      </c>
      <c r="AD1368" t="s">
        <v>993</v>
      </c>
      <c r="AE1368" t="s">
        <v>1002</v>
      </c>
      <c r="AF1368">
        <v>10</v>
      </c>
      <c r="AG1368">
        <v>2019</v>
      </c>
      <c r="AH1368" t="s">
        <v>94</v>
      </c>
      <c r="AI1368" t="s">
        <v>104</v>
      </c>
      <c r="AJ1368" t="s">
        <v>1003</v>
      </c>
      <c r="AK1368" t="s">
        <v>106</v>
      </c>
      <c r="AL1368" t="s">
        <v>68</v>
      </c>
      <c r="AM1368" t="s">
        <v>107</v>
      </c>
      <c r="AQ1368">
        <v>0</v>
      </c>
      <c r="AT1368">
        <v>0</v>
      </c>
      <c r="AU1368">
        <v>0.78</v>
      </c>
      <c r="AV1368">
        <v>390000</v>
      </c>
      <c r="AW1368" t="s">
        <v>107</v>
      </c>
      <c r="AX1368">
        <v>3</v>
      </c>
      <c r="AY1368">
        <v>45</v>
      </c>
      <c r="AZ1368" s="1">
        <v>43454</v>
      </c>
      <c r="BA1368">
        <v>2019</v>
      </c>
      <c r="BB1368">
        <v>2019</v>
      </c>
      <c r="BC1368" t="s">
        <v>108</v>
      </c>
      <c r="BD1368" s="5">
        <f>VLOOKUP(BC1368,'unit cost'!$A$2:$B$17,2,FALSE)</f>
        <v>0.82799999999999996</v>
      </c>
      <c r="BE1368" s="5">
        <f t="shared" si="22"/>
        <v>414000</v>
      </c>
    </row>
    <row r="1369" spans="1:57" ht="14.4" x14ac:dyDescent="0.3">
      <c r="A1369" t="s">
        <v>992</v>
      </c>
      <c r="C1369">
        <v>682</v>
      </c>
      <c r="D1369" t="s">
        <v>1000</v>
      </c>
      <c r="E1369" t="s">
        <v>990</v>
      </c>
      <c r="F1369" t="s">
        <v>55</v>
      </c>
      <c r="G1369">
        <v>900000</v>
      </c>
      <c r="H1369">
        <v>1</v>
      </c>
      <c r="I1369">
        <v>900000</v>
      </c>
      <c r="J1369" s="1">
        <v>44032</v>
      </c>
      <c r="K1369" s="1">
        <v>43983</v>
      </c>
      <c r="N1369" s="1">
        <v>44032</v>
      </c>
      <c r="O1369" t="s">
        <v>56</v>
      </c>
      <c r="P1369" t="s">
        <v>57</v>
      </c>
      <c r="Q1369" s="1">
        <v>44033</v>
      </c>
      <c r="T1369">
        <v>0</v>
      </c>
      <c r="U1369" t="b">
        <v>0</v>
      </c>
      <c r="V1369" t="s">
        <v>1038</v>
      </c>
      <c r="W1369" t="s">
        <v>83</v>
      </c>
      <c r="X1369" t="s">
        <v>991</v>
      </c>
      <c r="Y1369" t="s">
        <v>992</v>
      </c>
      <c r="Z1369" t="s">
        <v>253</v>
      </c>
      <c r="AA1369" t="s">
        <v>60</v>
      </c>
      <c r="AB1369" t="s">
        <v>61</v>
      </c>
      <c r="AC1369">
        <v>2021</v>
      </c>
      <c r="AD1369" t="s">
        <v>993</v>
      </c>
      <c r="AE1369" t="s">
        <v>1002</v>
      </c>
      <c r="AF1369">
        <v>7</v>
      </c>
      <c r="AG1369">
        <v>2020</v>
      </c>
      <c r="AH1369" t="s">
        <v>86</v>
      </c>
      <c r="AI1369" t="s">
        <v>104</v>
      </c>
      <c r="AJ1369" t="s">
        <v>1003</v>
      </c>
      <c r="AK1369" t="s">
        <v>106</v>
      </c>
      <c r="AL1369" t="s">
        <v>68</v>
      </c>
      <c r="AM1369" t="s">
        <v>107</v>
      </c>
      <c r="AQ1369">
        <v>0</v>
      </c>
      <c r="AT1369">
        <v>0</v>
      </c>
      <c r="AU1369">
        <v>0.78</v>
      </c>
      <c r="AV1369">
        <v>702000</v>
      </c>
      <c r="AW1369" t="s">
        <v>107</v>
      </c>
      <c r="AX1369">
        <v>3</v>
      </c>
      <c r="AY1369">
        <v>45</v>
      </c>
      <c r="AZ1369" s="1">
        <v>43717</v>
      </c>
      <c r="BA1369">
        <v>2019</v>
      </c>
      <c r="BB1369">
        <v>2020</v>
      </c>
      <c r="BC1369" t="s">
        <v>108</v>
      </c>
      <c r="BD1369" s="5">
        <f>VLOOKUP(BC1369,'unit cost'!$A$2:$B$17,2,FALSE)</f>
        <v>0.82799999999999996</v>
      </c>
      <c r="BE1369" s="5">
        <f t="shared" si="22"/>
        <v>745200</v>
      </c>
    </row>
    <row r="1370" spans="1:57" ht="14.4" x14ac:dyDescent="0.3">
      <c r="A1370" t="s">
        <v>992</v>
      </c>
      <c r="C1370">
        <v>684</v>
      </c>
      <c r="D1370" t="s">
        <v>1000</v>
      </c>
      <c r="E1370" t="s">
        <v>94</v>
      </c>
      <c r="F1370" t="s">
        <v>55</v>
      </c>
      <c r="G1370">
        <v>1450000</v>
      </c>
      <c r="H1370">
        <v>1</v>
      </c>
      <c r="I1370">
        <v>1450000</v>
      </c>
      <c r="J1370" s="1">
        <v>44561</v>
      </c>
      <c r="K1370" s="1">
        <v>44561</v>
      </c>
      <c r="N1370" s="1">
        <v>44561</v>
      </c>
      <c r="O1370" t="s">
        <v>80</v>
      </c>
      <c r="P1370" t="s">
        <v>67</v>
      </c>
      <c r="Q1370" s="1">
        <v>44295</v>
      </c>
      <c r="T1370">
        <v>880699</v>
      </c>
      <c r="U1370" t="b">
        <v>0</v>
      </c>
      <c r="V1370">
        <v>684</v>
      </c>
      <c r="W1370" t="s">
        <v>1028</v>
      </c>
      <c r="X1370" t="s">
        <v>991</v>
      </c>
      <c r="Y1370" t="s">
        <v>992</v>
      </c>
      <c r="Z1370" t="s">
        <v>253</v>
      </c>
      <c r="AA1370" t="s">
        <v>60</v>
      </c>
      <c r="AB1370" t="s">
        <v>61</v>
      </c>
      <c r="AC1370">
        <v>2021</v>
      </c>
      <c r="AD1370" t="s">
        <v>993</v>
      </c>
      <c r="AE1370" t="s">
        <v>1002</v>
      </c>
      <c r="AF1370">
        <v>12</v>
      </c>
      <c r="AG1370">
        <v>2021</v>
      </c>
      <c r="AH1370" t="s">
        <v>94</v>
      </c>
      <c r="AI1370" t="s">
        <v>104</v>
      </c>
      <c r="AJ1370" t="s">
        <v>1003</v>
      </c>
      <c r="AK1370" t="s">
        <v>106</v>
      </c>
      <c r="AL1370" t="s">
        <v>68</v>
      </c>
      <c r="AM1370" t="s">
        <v>107</v>
      </c>
      <c r="AQ1370">
        <v>0</v>
      </c>
      <c r="AT1370">
        <v>0</v>
      </c>
      <c r="AU1370">
        <v>0.78</v>
      </c>
      <c r="AV1370">
        <v>1131000</v>
      </c>
      <c r="AW1370" t="s">
        <v>107</v>
      </c>
      <c r="AX1370">
        <v>3</v>
      </c>
      <c r="AY1370">
        <v>45</v>
      </c>
      <c r="AZ1370" s="1">
        <v>44246</v>
      </c>
      <c r="BA1370">
        <v>2021</v>
      </c>
      <c r="BB1370">
        <v>2021</v>
      </c>
      <c r="BC1370" t="s">
        <v>108</v>
      </c>
      <c r="BD1370" s="5">
        <f>VLOOKUP(BC1370,'unit cost'!$A$2:$B$17,2,FALSE)</f>
        <v>0.82799999999999996</v>
      </c>
      <c r="BE1370" s="5">
        <f t="shared" si="22"/>
        <v>1200600</v>
      </c>
    </row>
    <row r="1371" spans="1:57" ht="14.4" x14ac:dyDescent="0.3">
      <c r="A1371" t="s">
        <v>992</v>
      </c>
      <c r="C1371">
        <v>685</v>
      </c>
      <c r="D1371" t="s">
        <v>1025</v>
      </c>
      <c r="E1371" t="s">
        <v>94</v>
      </c>
      <c r="F1371" t="s">
        <v>99</v>
      </c>
      <c r="G1371">
        <v>1538000</v>
      </c>
      <c r="I1371">
        <v>1538000</v>
      </c>
      <c r="J1371" s="1">
        <v>44469</v>
      </c>
      <c r="K1371" s="1">
        <v>44561</v>
      </c>
      <c r="N1371" s="1">
        <v>44469</v>
      </c>
      <c r="O1371" t="s">
        <v>80</v>
      </c>
      <c r="P1371" t="s">
        <v>67</v>
      </c>
      <c r="Q1371" s="1">
        <v>44287</v>
      </c>
      <c r="T1371">
        <v>0</v>
      </c>
      <c r="U1371" t="b">
        <v>0</v>
      </c>
      <c r="V1371">
        <v>685</v>
      </c>
      <c r="W1371" t="s">
        <v>94</v>
      </c>
      <c r="X1371" t="s">
        <v>991</v>
      </c>
      <c r="Y1371" t="s">
        <v>992</v>
      </c>
      <c r="Z1371" t="s">
        <v>253</v>
      </c>
      <c r="AA1371" t="s">
        <v>60</v>
      </c>
      <c r="AB1371" t="s">
        <v>61</v>
      </c>
      <c r="AC1371">
        <v>2021</v>
      </c>
      <c r="AD1371" t="s">
        <v>993</v>
      </c>
      <c r="AE1371" t="s">
        <v>1026</v>
      </c>
      <c r="AF1371">
        <v>9</v>
      </c>
      <c r="AG1371">
        <v>2021</v>
      </c>
      <c r="AH1371" t="s">
        <v>94</v>
      </c>
      <c r="AJ1371" t="s">
        <v>1027</v>
      </c>
      <c r="AL1371" t="s">
        <v>68</v>
      </c>
      <c r="AQ1371">
        <v>0</v>
      </c>
      <c r="AT1371">
        <v>0</v>
      </c>
      <c r="AY1371">
        <v>45</v>
      </c>
      <c r="AZ1371" s="1">
        <v>44154</v>
      </c>
      <c r="BA1371">
        <v>2021</v>
      </c>
      <c r="BB1371">
        <v>2021</v>
      </c>
      <c r="BC1371" t="s">
        <v>200</v>
      </c>
      <c r="BD1371" s="5">
        <f>VLOOKUP(BC1371,'unit cost'!$A$2:$B$17,2,FALSE)</f>
        <v>0.85</v>
      </c>
      <c r="BE1371" s="5">
        <f t="shared" si="22"/>
        <v>1307300</v>
      </c>
    </row>
    <row r="1372" spans="1:57" ht="14.4" x14ac:dyDescent="0.3">
      <c r="A1372" t="s">
        <v>992</v>
      </c>
      <c r="C1372">
        <v>687</v>
      </c>
      <c r="D1372" t="s">
        <v>1013</v>
      </c>
      <c r="E1372" t="s">
        <v>94</v>
      </c>
      <c r="F1372" t="s">
        <v>55</v>
      </c>
      <c r="G1372">
        <v>37000</v>
      </c>
      <c r="H1372">
        <v>1</v>
      </c>
      <c r="I1372">
        <v>37000</v>
      </c>
      <c r="J1372" s="1">
        <v>44725</v>
      </c>
      <c r="K1372" s="1">
        <v>44104</v>
      </c>
      <c r="N1372" s="1">
        <v>44725</v>
      </c>
      <c r="O1372" t="s">
        <v>80</v>
      </c>
      <c r="P1372" t="s">
        <v>67</v>
      </c>
      <c r="Q1372" s="1">
        <v>44295</v>
      </c>
      <c r="T1372">
        <v>0</v>
      </c>
      <c r="U1372" t="b">
        <v>0</v>
      </c>
      <c r="V1372">
        <v>687</v>
      </c>
      <c r="W1372" t="s">
        <v>810</v>
      </c>
      <c r="X1372" t="s">
        <v>991</v>
      </c>
      <c r="Y1372" t="s">
        <v>992</v>
      </c>
      <c r="Z1372" t="s">
        <v>253</v>
      </c>
      <c r="AA1372" t="s">
        <v>60</v>
      </c>
      <c r="AB1372" t="s">
        <v>61</v>
      </c>
      <c r="AC1372">
        <v>2021</v>
      </c>
      <c r="AD1372" t="s">
        <v>993</v>
      </c>
      <c r="AE1372" t="s">
        <v>1014</v>
      </c>
      <c r="AF1372">
        <v>6</v>
      </c>
      <c r="AG1372">
        <v>2022</v>
      </c>
      <c r="AH1372" t="s">
        <v>94</v>
      </c>
      <c r="AI1372" t="s">
        <v>213</v>
      </c>
      <c r="AJ1372" t="s">
        <v>1015</v>
      </c>
      <c r="AK1372" t="s">
        <v>215</v>
      </c>
      <c r="AL1372" t="s">
        <v>68</v>
      </c>
      <c r="AM1372" t="s">
        <v>122</v>
      </c>
      <c r="AQ1372">
        <v>0</v>
      </c>
      <c r="AT1372">
        <v>0</v>
      </c>
      <c r="AU1372">
        <v>8.5</v>
      </c>
      <c r="AV1372">
        <v>314500</v>
      </c>
      <c r="AW1372" t="s">
        <v>123</v>
      </c>
      <c r="AX1372">
        <v>3</v>
      </c>
      <c r="AY1372">
        <v>44</v>
      </c>
      <c r="AZ1372" s="1">
        <v>44417</v>
      </c>
      <c r="BA1372">
        <v>2021</v>
      </c>
      <c r="BB1372">
        <v>2022</v>
      </c>
      <c r="BC1372" t="s">
        <v>216</v>
      </c>
      <c r="BD1372" s="5">
        <f>VLOOKUP(BC1372,'unit cost'!$A$2:$B$17,2,FALSE)</f>
        <v>8.5</v>
      </c>
      <c r="BE1372" s="5">
        <f t="shared" si="22"/>
        <v>314500</v>
      </c>
    </row>
    <row r="1373" spans="1:57" ht="14.4" x14ac:dyDescent="0.3">
      <c r="A1373" t="s">
        <v>992</v>
      </c>
      <c r="C1373">
        <v>689</v>
      </c>
      <c r="D1373" t="s">
        <v>1000</v>
      </c>
      <c r="E1373" t="s">
        <v>1024</v>
      </c>
      <c r="F1373" t="s">
        <v>55</v>
      </c>
      <c r="G1373">
        <v>200000</v>
      </c>
      <c r="H1373">
        <v>1</v>
      </c>
      <c r="I1373">
        <v>200000</v>
      </c>
      <c r="J1373" s="1">
        <v>44043</v>
      </c>
      <c r="K1373" s="1">
        <v>44035</v>
      </c>
      <c r="N1373" s="1">
        <v>44043</v>
      </c>
      <c r="O1373" t="s">
        <v>56</v>
      </c>
      <c r="P1373" t="s">
        <v>57</v>
      </c>
      <c r="Q1373" s="1">
        <v>44068</v>
      </c>
      <c r="T1373">
        <v>0</v>
      </c>
      <c r="U1373" t="b">
        <v>0</v>
      </c>
      <c r="V1373">
        <v>689</v>
      </c>
      <c r="W1373" t="s">
        <v>250</v>
      </c>
      <c r="X1373" t="s">
        <v>991</v>
      </c>
      <c r="Y1373" t="s">
        <v>992</v>
      </c>
      <c r="Z1373" t="s">
        <v>253</v>
      </c>
      <c r="AA1373" t="s">
        <v>60</v>
      </c>
      <c r="AB1373" t="s">
        <v>61</v>
      </c>
      <c r="AC1373">
        <v>2021</v>
      </c>
      <c r="AD1373" t="s">
        <v>993</v>
      </c>
      <c r="AE1373" t="s">
        <v>1002</v>
      </c>
      <c r="AF1373">
        <v>7</v>
      </c>
      <c r="AG1373">
        <v>2020</v>
      </c>
      <c r="AH1373" t="s">
        <v>65</v>
      </c>
      <c r="AI1373" t="s">
        <v>104</v>
      </c>
      <c r="AJ1373" t="s">
        <v>1003</v>
      </c>
      <c r="AK1373" t="s">
        <v>106</v>
      </c>
      <c r="AL1373" t="s">
        <v>68</v>
      </c>
      <c r="AM1373" t="s">
        <v>107</v>
      </c>
      <c r="AQ1373">
        <v>0</v>
      </c>
      <c r="AT1373">
        <v>0</v>
      </c>
      <c r="AU1373">
        <v>0.78</v>
      </c>
      <c r="AV1373">
        <v>156000</v>
      </c>
      <c r="AW1373" t="s">
        <v>107</v>
      </c>
      <c r="AX1373">
        <v>3</v>
      </c>
      <c r="AY1373">
        <v>45</v>
      </c>
      <c r="AZ1373" s="1">
        <v>43728</v>
      </c>
      <c r="BA1373">
        <v>2020</v>
      </c>
      <c r="BB1373">
        <v>2020</v>
      </c>
      <c r="BC1373" t="s">
        <v>108</v>
      </c>
      <c r="BD1373" s="5">
        <f>VLOOKUP(BC1373,'unit cost'!$A$2:$B$17,2,FALSE)</f>
        <v>0.82799999999999996</v>
      </c>
      <c r="BE1373" s="5">
        <f t="shared" si="22"/>
        <v>165600</v>
      </c>
    </row>
    <row r="1374" spans="1:57" ht="14.4" x14ac:dyDescent="0.3">
      <c r="A1374" t="s">
        <v>992</v>
      </c>
      <c r="C1374">
        <v>694</v>
      </c>
      <c r="D1374" t="s">
        <v>1013</v>
      </c>
      <c r="E1374" t="s">
        <v>990</v>
      </c>
      <c r="F1374" t="s">
        <v>55</v>
      </c>
      <c r="G1374">
        <v>68040</v>
      </c>
      <c r="H1374">
        <v>1</v>
      </c>
      <c r="I1374">
        <v>68040</v>
      </c>
      <c r="J1374" s="1">
        <v>44348</v>
      </c>
      <c r="K1374" s="1">
        <v>44316</v>
      </c>
      <c r="N1374" s="1">
        <v>44348</v>
      </c>
      <c r="O1374" t="s">
        <v>80</v>
      </c>
      <c r="P1374" t="s">
        <v>67</v>
      </c>
      <c r="Q1374" s="1">
        <v>44292</v>
      </c>
      <c r="T1374">
        <v>0</v>
      </c>
      <c r="U1374" t="b">
        <v>0</v>
      </c>
      <c r="V1374" t="s">
        <v>1039</v>
      </c>
      <c r="W1374" t="s">
        <v>83</v>
      </c>
      <c r="X1374" t="s">
        <v>991</v>
      </c>
      <c r="Y1374" t="s">
        <v>992</v>
      </c>
      <c r="Z1374" t="s">
        <v>253</v>
      </c>
      <c r="AA1374" t="s">
        <v>60</v>
      </c>
      <c r="AB1374" t="s">
        <v>61</v>
      </c>
      <c r="AC1374">
        <v>2021</v>
      </c>
      <c r="AD1374" t="s">
        <v>993</v>
      </c>
      <c r="AE1374" t="s">
        <v>1014</v>
      </c>
      <c r="AF1374">
        <v>6</v>
      </c>
      <c r="AG1374">
        <v>2021</v>
      </c>
      <c r="AH1374" t="s">
        <v>86</v>
      </c>
      <c r="AI1374" t="s">
        <v>213</v>
      </c>
      <c r="AJ1374" t="s">
        <v>1015</v>
      </c>
      <c r="AK1374" t="s">
        <v>215</v>
      </c>
      <c r="AL1374" t="s">
        <v>68</v>
      </c>
      <c r="AM1374" t="s">
        <v>122</v>
      </c>
      <c r="AQ1374">
        <v>0</v>
      </c>
      <c r="AT1374">
        <v>0</v>
      </c>
      <c r="AU1374">
        <v>8.5</v>
      </c>
      <c r="AV1374">
        <v>578340</v>
      </c>
      <c r="AW1374" t="s">
        <v>123</v>
      </c>
      <c r="AX1374">
        <v>3</v>
      </c>
      <c r="AY1374">
        <v>44</v>
      </c>
      <c r="AZ1374" s="1">
        <v>44040</v>
      </c>
      <c r="BA1374">
        <v>2020</v>
      </c>
      <c r="BB1374">
        <v>2021</v>
      </c>
      <c r="BC1374" t="s">
        <v>216</v>
      </c>
      <c r="BD1374" s="5">
        <f>VLOOKUP(BC1374,'unit cost'!$A$2:$B$17,2,FALSE)</f>
        <v>8.5</v>
      </c>
      <c r="BE1374" s="5">
        <f t="shared" si="22"/>
        <v>578340</v>
      </c>
    </row>
    <row r="1375" spans="1:57" ht="14.4" x14ac:dyDescent="0.3">
      <c r="A1375" t="s">
        <v>992</v>
      </c>
      <c r="C1375">
        <v>709</v>
      </c>
      <c r="D1375" t="s">
        <v>1010</v>
      </c>
      <c r="E1375" t="s">
        <v>94</v>
      </c>
      <c r="F1375" t="s">
        <v>55</v>
      </c>
      <c r="G1375">
        <v>36900</v>
      </c>
      <c r="I1375">
        <v>36900</v>
      </c>
      <c r="J1375" s="1">
        <v>43997</v>
      </c>
      <c r="K1375" s="1">
        <v>44109</v>
      </c>
      <c r="N1375" s="1">
        <v>43997</v>
      </c>
      <c r="O1375" t="s">
        <v>56</v>
      </c>
      <c r="P1375" t="s">
        <v>57</v>
      </c>
      <c r="Q1375" s="1">
        <v>44109</v>
      </c>
      <c r="T1375">
        <v>0</v>
      </c>
      <c r="U1375" t="b">
        <v>0</v>
      </c>
      <c r="V1375">
        <v>709</v>
      </c>
      <c r="W1375" t="s">
        <v>94</v>
      </c>
      <c r="X1375" t="s">
        <v>991</v>
      </c>
      <c r="Y1375" t="s">
        <v>992</v>
      </c>
      <c r="Z1375" t="s">
        <v>253</v>
      </c>
      <c r="AA1375" t="s">
        <v>60</v>
      </c>
      <c r="AB1375" t="s">
        <v>61</v>
      </c>
      <c r="AC1375">
        <v>2021</v>
      </c>
      <c r="AD1375" t="s">
        <v>993</v>
      </c>
      <c r="AE1375" t="s">
        <v>1011</v>
      </c>
      <c r="AF1375">
        <v>6</v>
      </c>
      <c r="AG1375">
        <v>2020</v>
      </c>
      <c r="AH1375" t="s">
        <v>94</v>
      </c>
      <c r="AJ1375" t="s">
        <v>1012</v>
      </c>
      <c r="AL1375" t="s">
        <v>68</v>
      </c>
      <c r="AQ1375">
        <v>0</v>
      </c>
      <c r="AT1375">
        <v>0</v>
      </c>
      <c r="AY1375">
        <v>45</v>
      </c>
      <c r="AZ1375" s="1">
        <v>43682</v>
      </c>
      <c r="BA1375">
        <v>2019</v>
      </c>
      <c r="BB1375">
        <v>2020</v>
      </c>
      <c r="BC1375" t="s">
        <v>155</v>
      </c>
      <c r="BD1375" s="5">
        <f>VLOOKUP(BC1375,'unit cost'!$A$2:$B$17,2,FALSE)</f>
        <v>0.35099999999999998</v>
      </c>
      <c r="BE1375" s="5">
        <f t="shared" si="22"/>
        <v>12951.9</v>
      </c>
    </row>
    <row r="1376" spans="1:57" ht="14.4" x14ac:dyDescent="0.3">
      <c r="A1376" t="s">
        <v>992</v>
      </c>
      <c r="C1376">
        <v>710</v>
      </c>
      <c r="D1376" t="s">
        <v>418</v>
      </c>
      <c r="E1376" t="s">
        <v>94</v>
      </c>
      <c r="F1376" t="s">
        <v>55</v>
      </c>
      <c r="G1376">
        <v>20000</v>
      </c>
      <c r="H1376">
        <v>1E-3</v>
      </c>
      <c r="I1376">
        <v>20</v>
      </c>
      <c r="J1376" s="1">
        <v>43944</v>
      </c>
      <c r="K1376" s="1">
        <v>43951</v>
      </c>
      <c r="N1376" s="1">
        <v>43944</v>
      </c>
      <c r="O1376" t="s">
        <v>56</v>
      </c>
      <c r="P1376" t="s">
        <v>67</v>
      </c>
      <c r="Q1376" s="1">
        <v>44109</v>
      </c>
      <c r="T1376">
        <v>0</v>
      </c>
      <c r="U1376" t="b">
        <v>0</v>
      </c>
      <c r="V1376">
        <v>710</v>
      </c>
      <c r="W1376" t="s">
        <v>94</v>
      </c>
      <c r="X1376" t="s">
        <v>991</v>
      </c>
      <c r="Y1376" t="s">
        <v>992</v>
      </c>
      <c r="Z1376" t="s">
        <v>253</v>
      </c>
      <c r="AA1376" t="s">
        <v>60</v>
      </c>
      <c r="AB1376" t="s">
        <v>61</v>
      </c>
      <c r="AC1376">
        <v>2021</v>
      </c>
      <c r="AD1376" t="s">
        <v>993</v>
      </c>
      <c r="AE1376" t="s">
        <v>998</v>
      </c>
      <c r="AF1376">
        <v>4</v>
      </c>
      <c r="AG1376">
        <v>2020</v>
      </c>
      <c r="AH1376" t="s">
        <v>94</v>
      </c>
      <c r="AI1376" t="s">
        <v>142</v>
      </c>
      <c r="AJ1376" t="s">
        <v>999</v>
      </c>
      <c r="AK1376" t="s">
        <v>144</v>
      </c>
      <c r="AL1376" t="s">
        <v>68</v>
      </c>
      <c r="AM1376" t="s">
        <v>74</v>
      </c>
      <c r="AQ1376">
        <v>0</v>
      </c>
      <c r="AT1376">
        <v>0</v>
      </c>
      <c r="AU1376">
        <v>500</v>
      </c>
      <c r="AV1376">
        <v>10000</v>
      </c>
      <c r="AW1376" t="s">
        <v>145</v>
      </c>
      <c r="AX1376">
        <v>1</v>
      </c>
      <c r="AY1376">
        <v>26</v>
      </c>
      <c r="AZ1376" s="1">
        <v>43762</v>
      </c>
      <c r="BA1376">
        <v>2020</v>
      </c>
      <c r="BB1376">
        <v>2020</v>
      </c>
      <c r="BC1376" t="s">
        <v>146</v>
      </c>
      <c r="BD1376" s="5">
        <f>VLOOKUP(BC1376,'unit cost'!$A$2:$B$17,2,FALSE)</f>
        <v>0.49399999999999999</v>
      </c>
      <c r="BE1376" s="5">
        <f t="shared" si="22"/>
        <v>9880</v>
      </c>
    </row>
    <row r="1377" spans="1:57" ht="14.4" x14ac:dyDescent="0.3">
      <c r="A1377" t="s">
        <v>992</v>
      </c>
      <c r="C1377">
        <v>711</v>
      </c>
      <c r="D1377" t="s">
        <v>1013</v>
      </c>
      <c r="E1377" t="s">
        <v>94</v>
      </c>
      <c r="F1377" t="s">
        <v>55</v>
      </c>
      <c r="G1377">
        <v>56236</v>
      </c>
      <c r="H1377">
        <v>1</v>
      </c>
      <c r="I1377">
        <v>56236</v>
      </c>
      <c r="J1377" s="1">
        <v>43942</v>
      </c>
      <c r="K1377" s="1">
        <v>43951</v>
      </c>
      <c r="N1377" s="1">
        <v>43942</v>
      </c>
      <c r="O1377" t="s">
        <v>56</v>
      </c>
      <c r="P1377" t="s">
        <v>67</v>
      </c>
      <c r="Q1377" s="1">
        <v>44109</v>
      </c>
      <c r="T1377">
        <v>0</v>
      </c>
      <c r="U1377" t="b">
        <v>0</v>
      </c>
      <c r="V1377">
        <v>711</v>
      </c>
      <c r="W1377" t="s">
        <v>94</v>
      </c>
      <c r="X1377" t="s">
        <v>991</v>
      </c>
      <c r="Y1377" t="s">
        <v>992</v>
      </c>
      <c r="Z1377" t="s">
        <v>253</v>
      </c>
      <c r="AA1377" t="s">
        <v>60</v>
      </c>
      <c r="AB1377" t="s">
        <v>61</v>
      </c>
      <c r="AC1377">
        <v>2021</v>
      </c>
      <c r="AD1377" t="s">
        <v>993</v>
      </c>
      <c r="AE1377" t="s">
        <v>1014</v>
      </c>
      <c r="AF1377">
        <v>4</v>
      </c>
      <c r="AG1377">
        <v>2020</v>
      </c>
      <c r="AH1377" t="s">
        <v>94</v>
      </c>
      <c r="AI1377" t="s">
        <v>213</v>
      </c>
      <c r="AJ1377" t="s">
        <v>1015</v>
      </c>
      <c r="AK1377" t="s">
        <v>215</v>
      </c>
      <c r="AL1377" t="s">
        <v>68</v>
      </c>
      <c r="AM1377" t="s">
        <v>122</v>
      </c>
      <c r="AQ1377">
        <v>0</v>
      </c>
      <c r="AT1377">
        <v>0</v>
      </c>
      <c r="AU1377">
        <v>8.5</v>
      </c>
      <c r="AV1377">
        <v>478006</v>
      </c>
      <c r="AW1377" t="s">
        <v>123</v>
      </c>
      <c r="AX1377">
        <v>3</v>
      </c>
      <c r="AY1377">
        <v>44</v>
      </c>
      <c r="AZ1377" s="1">
        <v>43634</v>
      </c>
      <c r="BA1377">
        <v>2019</v>
      </c>
      <c r="BB1377">
        <v>2020</v>
      </c>
      <c r="BC1377" t="s">
        <v>216</v>
      </c>
      <c r="BD1377" s="5">
        <f>VLOOKUP(BC1377,'unit cost'!$A$2:$B$17,2,FALSE)</f>
        <v>8.5</v>
      </c>
      <c r="BE1377" s="5">
        <f t="shared" si="22"/>
        <v>478006</v>
      </c>
    </row>
    <row r="1378" spans="1:57" ht="14.4" x14ac:dyDescent="0.3">
      <c r="A1378" t="s">
        <v>992</v>
      </c>
      <c r="C1378">
        <v>713</v>
      </c>
      <c r="D1378" t="s">
        <v>81</v>
      </c>
      <c r="E1378" t="s">
        <v>996</v>
      </c>
      <c r="F1378" t="s">
        <v>55</v>
      </c>
      <c r="G1378">
        <v>3600000</v>
      </c>
      <c r="I1378">
        <v>3600000</v>
      </c>
      <c r="J1378" s="1">
        <v>44227</v>
      </c>
      <c r="K1378" s="1">
        <v>44165</v>
      </c>
      <c r="N1378" s="1">
        <v>44227</v>
      </c>
      <c r="O1378" t="s">
        <v>56</v>
      </c>
      <c r="P1378" t="s">
        <v>67</v>
      </c>
      <c r="Q1378" s="1">
        <v>44270</v>
      </c>
      <c r="T1378">
        <v>105651731</v>
      </c>
      <c r="U1378" t="b">
        <v>0</v>
      </c>
      <c r="V1378">
        <v>713</v>
      </c>
      <c r="W1378" t="s">
        <v>63</v>
      </c>
      <c r="X1378" t="s">
        <v>991</v>
      </c>
      <c r="Y1378" t="s">
        <v>992</v>
      </c>
      <c r="Z1378" t="s">
        <v>253</v>
      </c>
      <c r="AA1378" t="s">
        <v>60</v>
      </c>
      <c r="AB1378" t="s">
        <v>61</v>
      </c>
      <c r="AC1378">
        <v>2021</v>
      </c>
      <c r="AD1378" t="s">
        <v>993</v>
      </c>
      <c r="AE1378" t="s">
        <v>997</v>
      </c>
      <c r="AF1378">
        <v>1</v>
      </c>
      <c r="AG1378">
        <v>2021</v>
      </c>
      <c r="AH1378" t="s">
        <v>77</v>
      </c>
      <c r="AJ1378" t="s">
        <v>88</v>
      </c>
      <c r="AL1378" t="s">
        <v>996</v>
      </c>
      <c r="AQ1378">
        <v>0</v>
      </c>
      <c r="AT1378">
        <v>0</v>
      </c>
      <c r="AY1378">
        <v>45</v>
      </c>
      <c r="AZ1378" s="1">
        <v>43912</v>
      </c>
      <c r="BA1378">
        <v>2020</v>
      </c>
      <c r="BB1378">
        <v>2020</v>
      </c>
      <c r="BC1378" t="s">
        <v>91</v>
      </c>
      <c r="BD1378" s="5">
        <f>VLOOKUP(BC1378,'unit cost'!$A$2:$B$17,2,FALSE)</f>
        <v>3.0300000000000001E-2</v>
      </c>
      <c r="BE1378" s="5">
        <f t="shared" si="22"/>
        <v>109080</v>
      </c>
    </row>
    <row r="1379" spans="1:57" ht="14.4" x14ac:dyDescent="0.3">
      <c r="A1379" t="s">
        <v>992</v>
      </c>
      <c r="C1379">
        <v>715</v>
      </c>
      <c r="D1379" t="s">
        <v>81</v>
      </c>
      <c r="E1379" t="s">
        <v>94</v>
      </c>
      <c r="F1379" t="s">
        <v>55</v>
      </c>
      <c r="G1379">
        <v>120766320</v>
      </c>
      <c r="I1379">
        <v>120766320</v>
      </c>
      <c r="J1379" s="1">
        <v>44592</v>
      </c>
      <c r="K1379" s="1">
        <v>44804</v>
      </c>
      <c r="N1379" s="1">
        <v>44592</v>
      </c>
      <c r="O1379" t="s">
        <v>69</v>
      </c>
      <c r="P1379" t="s">
        <v>67</v>
      </c>
      <c r="Q1379" s="1">
        <v>44292</v>
      </c>
      <c r="T1379">
        <v>139108971</v>
      </c>
      <c r="U1379" t="b">
        <v>0</v>
      </c>
      <c r="V1379" t="s">
        <v>1040</v>
      </c>
      <c r="W1379" t="s">
        <v>63</v>
      </c>
      <c r="X1379" t="s">
        <v>991</v>
      </c>
      <c r="Y1379" t="s">
        <v>992</v>
      </c>
      <c r="Z1379" t="s">
        <v>253</v>
      </c>
      <c r="AA1379" t="s">
        <v>60</v>
      </c>
      <c r="AB1379" t="s">
        <v>61</v>
      </c>
      <c r="AC1379">
        <v>2021</v>
      </c>
      <c r="AD1379" t="s">
        <v>993</v>
      </c>
      <c r="AE1379" t="s">
        <v>997</v>
      </c>
      <c r="AF1379">
        <v>1</v>
      </c>
      <c r="AG1379">
        <v>2022</v>
      </c>
      <c r="AH1379" t="s">
        <v>77</v>
      </c>
      <c r="AJ1379" t="s">
        <v>88</v>
      </c>
      <c r="AL1379" t="s">
        <v>996</v>
      </c>
      <c r="AQ1379">
        <v>0</v>
      </c>
      <c r="AT1379">
        <v>0</v>
      </c>
      <c r="AY1379">
        <v>45</v>
      </c>
      <c r="AZ1379" s="1">
        <v>44277</v>
      </c>
      <c r="BA1379">
        <v>2021</v>
      </c>
      <c r="BB1379">
        <v>2021</v>
      </c>
      <c r="BC1379" t="s">
        <v>91</v>
      </c>
      <c r="BD1379" s="5">
        <f>VLOOKUP(BC1379,'unit cost'!$A$2:$B$17,2,FALSE)</f>
        <v>3.0300000000000001E-2</v>
      </c>
      <c r="BE1379" s="5">
        <f t="shared" si="22"/>
        <v>3659219.4960000003</v>
      </c>
    </row>
    <row r="1380" spans="1:57" ht="14.4" x14ac:dyDescent="0.3">
      <c r="A1380" t="s">
        <v>992</v>
      </c>
      <c r="C1380">
        <v>716</v>
      </c>
      <c r="D1380" t="s">
        <v>81</v>
      </c>
      <c r="E1380" t="s">
        <v>94</v>
      </c>
      <c r="F1380" t="s">
        <v>55</v>
      </c>
      <c r="G1380">
        <v>1440000</v>
      </c>
      <c r="I1380">
        <v>1440000</v>
      </c>
      <c r="J1380" s="1">
        <v>44167</v>
      </c>
      <c r="K1380" s="1">
        <v>44196</v>
      </c>
      <c r="N1380" s="1">
        <v>44167</v>
      </c>
      <c r="O1380" t="s">
        <v>56</v>
      </c>
      <c r="P1380" t="s">
        <v>67</v>
      </c>
      <c r="Q1380" s="1">
        <v>44270</v>
      </c>
      <c r="T1380">
        <v>121334976</v>
      </c>
      <c r="U1380" t="b">
        <v>0</v>
      </c>
      <c r="V1380">
        <v>716</v>
      </c>
      <c r="W1380" t="s">
        <v>94</v>
      </c>
      <c r="X1380" t="s">
        <v>991</v>
      </c>
      <c r="Y1380" t="s">
        <v>992</v>
      </c>
      <c r="Z1380" t="s">
        <v>253</v>
      </c>
      <c r="AA1380" t="s">
        <v>60</v>
      </c>
      <c r="AB1380" t="s">
        <v>61</v>
      </c>
      <c r="AC1380">
        <v>2021</v>
      </c>
      <c r="AD1380" t="s">
        <v>993</v>
      </c>
      <c r="AE1380" t="s">
        <v>997</v>
      </c>
      <c r="AF1380">
        <v>12</v>
      </c>
      <c r="AG1380">
        <v>2020</v>
      </c>
      <c r="AH1380" t="s">
        <v>94</v>
      </c>
      <c r="AJ1380" t="s">
        <v>88</v>
      </c>
      <c r="AL1380" t="s">
        <v>996</v>
      </c>
      <c r="AQ1380">
        <v>0</v>
      </c>
      <c r="AT1380">
        <v>0</v>
      </c>
      <c r="AY1380">
        <v>45</v>
      </c>
      <c r="AZ1380" s="1">
        <v>43852</v>
      </c>
      <c r="BA1380">
        <v>2020</v>
      </c>
      <c r="BB1380">
        <v>2020</v>
      </c>
      <c r="BC1380" t="s">
        <v>91</v>
      </c>
      <c r="BD1380" s="5">
        <f>VLOOKUP(BC1380,'unit cost'!$A$2:$B$17,2,FALSE)</f>
        <v>3.0300000000000001E-2</v>
      </c>
      <c r="BE1380" s="5">
        <f t="shared" si="22"/>
        <v>43632</v>
      </c>
    </row>
    <row r="1381" spans="1:57" ht="14.4" x14ac:dyDescent="0.3">
      <c r="A1381" t="s">
        <v>992</v>
      </c>
      <c r="C1381">
        <v>720</v>
      </c>
      <c r="D1381" t="s">
        <v>1007</v>
      </c>
      <c r="E1381" t="s">
        <v>94</v>
      </c>
      <c r="F1381" t="s">
        <v>55</v>
      </c>
      <c r="G1381">
        <v>11400</v>
      </c>
      <c r="H1381">
        <v>1</v>
      </c>
      <c r="I1381">
        <v>11400</v>
      </c>
      <c r="J1381" s="1">
        <v>44245</v>
      </c>
      <c r="K1381" s="1">
        <v>44165</v>
      </c>
      <c r="N1381" s="1">
        <v>44245</v>
      </c>
      <c r="O1381" t="s">
        <v>56</v>
      </c>
      <c r="P1381" t="s">
        <v>67</v>
      </c>
      <c r="Q1381" s="1">
        <v>44270</v>
      </c>
      <c r="T1381">
        <v>0</v>
      </c>
      <c r="U1381" t="b">
        <v>0</v>
      </c>
      <c r="V1381">
        <v>720</v>
      </c>
      <c r="W1381" t="s">
        <v>94</v>
      </c>
      <c r="X1381" t="s">
        <v>991</v>
      </c>
      <c r="Y1381" t="s">
        <v>992</v>
      </c>
      <c r="Z1381" t="s">
        <v>253</v>
      </c>
      <c r="AA1381" t="s">
        <v>60</v>
      </c>
      <c r="AB1381" t="s">
        <v>61</v>
      </c>
      <c r="AC1381">
        <v>2021</v>
      </c>
      <c r="AD1381" t="s">
        <v>993</v>
      </c>
      <c r="AE1381" t="s">
        <v>1008</v>
      </c>
      <c r="AF1381">
        <v>2</v>
      </c>
      <c r="AG1381">
        <v>2021</v>
      </c>
      <c r="AH1381" t="s">
        <v>94</v>
      </c>
      <c r="AI1381" t="s">
        <v>111</v>
      </c>
      <c r="AJ1381" t="s">
        <v>1009</v>
      </c>
      <c r="AK1381" t="s">
        <v>113</v>
      </c>
      <c r="AL1381" t="s">
        <v>68</v>
      </c>
      <c r="AM1381" t="s">
        <v>114</v>
      </c>
      <c r="AQ1381">
        <v>0</v>
      </c>
      <c r="AT1381">
        <v>0</v>
      </c>
      <c r="AU1381">
        <v>0.35</v>
      </c>
      <c r="AV1381">
        <v>3989.99999999999</v>
      </c>
      <c r="AW1381" t="s">
        <v>115</v>
      </c>
      <c r="AX1381">
        <v>3</v>
      </c>
      <c r="AY1381">
        <v>0</v>
      </c>
      <c r="AZ1381" s="1">
        <v>44245</v>
      </c>
      <c r="BA1381">
        <v>2021</v>
      </c>
      <c r="BB1381">
        <v>2021</v>
      </c>
      <c r="BC1381" t="s">
        <v>116</v>
      </c>
      <c r="BD1381" s="5">
        <f>VLOOKUP(BC1381,'unit cost'!$A$2:$B$17,2,FALSE)</f>
        <v>0.29599999999999999</v>
      </c>
      <c r="BE1381" s="5">
        <f t="shared" si="22"/>
        <v>3374.3999999999996</v>
      </c>
    </row>
    <row r="1382" spans="1:57" ht="14.4" x14ac:dyDescent="0.3">
      <c r="A1382" t="s">
        <v>992</v>
      </c>
      <c r="C1382">
        <v>722</v>
      </c>
      <c r="D1382" t="s">
        <v>1016</v>
      </c>
      <c r="E1382" t="s">
        <v>94</v>
      </c>
      <c r="F1382" t="s">
        <v>55</v>
      </c>
      <c r="G1382">
        <v>50000</v>
      </c>
      <c r="H1382">
        <v>1</v>
      </c>
      <c r="I1382">
        <v>50000</v>
      </c>
      <c r="J1382" s="1">
        <v>44362</v>
      </c>
      <c r="K1382" s="1">
        <v>44145</v>
      </c>
      <c r="N1382" s="1">
        <v>44362</v>
      </c>
      <c r="O1382" t="s">
        <v>80</v>
      </c>
      <c r="P1382" t="s">
        <v>57</v>
      </c>
      <c r="Q1382" s="1">
        <v>44230</v>
      </c>
      <c r="T1382">
        <v>0</v>
      </c>
      <c r="U1382" t="b">
        <v>0</v>
      </c>
      <c r="V1382">
        <v>722</v>
      </c>
      <c r="W1382" t="s">
        <v>94</v>
      </c>
      <c r="X1382" t="s">
        <v>991</v>
      </c>
      <c r="Y1382" t="s">
        <v>992</v>
      </c>
      <c r="Z1382" t="s">
        <v>253</v>
      </c>
      <c r="AA1382" t="s">
        <v>60</v>
      </c>
      <c r="AB1382" t="s">
        <v>61</v>
      </c>
      <c r="AC1382">
        <v>2021</v>
      </c>
      <c r="AD1382" t="s">
        <v>993</v>
      </c>
      <c r="AE1382" t="s">
        <v>1017</v>
      </c>
      <c r="AF1382">
        <v>6</v>
      </c>
      <c r="AG1382">
        <v>2021</v>
      </c>
      <c r="AH1382" t="s">
        <v>94</v>
      </c>
      <c r="AI1382" t="s">
        <v>1018</v>
      </c>
      <c r="AJ1382" t="s">
        <v>1019</v>
      </c>
      <c r="AK1382" t="s">
        <v>1020</v>
      </c>
      <c r="AL1382" t="s">
        <v>68</v>
      </c>
      <c r="AM1382" t="s">
        <v>242</v>
      </c>
      <c r="AQ1382">
        <v>0</v>
      </c>
      <c r="AT1382">
        <v>0</v>
      </c>
      <c r="AU1382">
        <v>19.149999999999999</v>
      </c>
      <c r="AV1382">
        <v>957499.99999999895</v>
      </c>
      <c r="AW1382" t="s">
        <v>243</v>
      </c>
      <c r="AX1382" t="s">
        <v>244</v>
      </c>
      <c r="AY1382">
        <v>61</v>
      </c>
      <c r="AZ1382" s="1">
        <v>43935</v>
      </c>
      <c r="BA1382">
        <v>2020</v>
      </c>
      <c r="BB1382">
        <v>2020</v>
      </c>
      <c r="BC1382" t="s">
        <v>124</v>
      </c>
      <c r="BD1382" s="5">
        <f>VLOOKUP(BC1382,'unit cost'!$A$2:$B$17,2,FALSE)</f>
        <v>8.5</v>
      </c>
      <c r="BE1382" s="5">
        <f t="shared" si="22"/>
        <v>425000</v>
      </c>
    </row>
    <row r="1383" spans="1:57" ht="14.4" x14ac:dyDescent="0.3">
      <c r="A1383" t="s">
        <v>992</v>
      </c>
      <c r="C1383">
        <v>723</v>
      </c>
      <c r="D1383" t="s">
        <v>1030</v>
      </c>
      <c r="E1383" t="s">
        <v>94</v>
      </c>
      <c r="F1383" t="s">
        <v>66</v>
      </c>
      <c r="G1383">
        <v>175000</v>
      </c>
      <c r="I1383">
        <v>175000</v>
      </c>
      <c r="J1383" s="1">
        <v>44473</v>
      </c>
      <c r="K1383" s="1">
        <v>44145</v>
      </c>
      <c r="N1383" s="1">
        <v>44473</v>
      </c>
      <c r="O1383" t="s">
        <v>80</v>
      </c>
      <c r="P1383" t="s">
        <v>57</v>
      </c>
      <c r="Q1383" s="1">
        <v>44295</v>
      </c>
      <c r="T1383">
        <v>0</v>
      </c>
      <c r="U1383" t="b">
        <v>0</v>
      </c>
      <c r="V1383">
        <v>723</v>
      </c>
      <c r="W1383" t="s">
        <v>1028</v>
      </c>
      <c r="X1383" t="s">
        <v>991</v>
      </c>
      <c r="Y1383" t="s">
        <v>992</v>
      </c>
      <c r="Z1383" t="s">
        <v>253</v>
      </c>
      <c r="AA1383" t="s">
        <v>60</v>
      </c>
      <c r="AB1383" t="s">
        <v>61</v>
      </c>
      <c r="AC1383">
        <v>2021</v>
      </c>
      <c r="AD1383" t="s">
        <v>993</v>
      </c>
      <c r="AE1383" t="s">
        <v>1031</v>
      </c>
      <c r="AF1383">
        <v>10</v>
      </c>
      <c r="AG1383">
        <v>2021</v>
      </c>
      <c r="AH1383" t="s">
        <v>94</v>
      </c>
      <c r="AJ1383" t="s">
        <v>1032</v>
      </c>
      <c r="AL1383" t="s">
        <v>68</v>
      </c>
      <c r="AQ1383">
        <v>0</v>
      </c>
      <c r="AT1383">
        <v>0</v>
      </c>
      <c r="AY1383">
        <v>45</v>
      </c>
      <c r="AZ1383" s="1">
        <v>44158</v>
      </c>
      <c r="BA1383">
        <v>2021</v>
      </c>
      <c r="BB1383">
        <v>2021</v>
      </c>
      <c r="BC1383" t="s">
        <v>1033</v>
      </c>
      <c r="BD1383" s="5">
        <f>VLOOKUP(BC1383,'unit cost'!$A$2:$B$17,2,FALSE)</f>
        <v>6.9</v>
      </c>
      <c r="BE1383" s="5">
        <f t="shared" si="22"/>
        <v>1207500</v>
      </c>
    </row>
    <row r="1384" spans="1:57" ht="14.4" x14ac:dyDescent="0.3">
      <c r="A1384" t="s">
        <v>992</v>
      </c>
      <c r="C1384">
        <v>724</v>
      </c>
      <c r="D1384" t="s">
        <v>1030</v>
      </c>
      <c r="E1384" t="s">
        <v>94</v>
      </c>
      <c r="F1384" t="s">
        <v>55</v>
      </c>
      <c r="G1384">
        <v>175000</v>
      </c>
      <c r="I1384">
        <v>175000</v>
      </c>
      <c r="J1384" s="1">
        <v>44895</v>
      </c>
      <c r="K1384" s="1">
        <v>44145</v>
      </c>
      <c r="N1384" s="1">
        <v>44895</v>
      </c>
      <c r="O1384" t="s">
        <v>80</v>
      </c>
      <c r="P1384" t="s">
        <v>57</v>
      </c>
      <c r="Q1384" s="1">
        <v>44259</v>
      </c>
      <c r="T1384">
        <v>0</v>
      </c>
      <c r="U1384" t="b">
        <v>0</v>
      </c>
      <c r="V1384">
        <v>724</v>
      </c>
      <c r="W1384" t="s">
        <v>94</v>
      </c>
      <c r="X1384" t="s">
        <v>991</v>
      </c>
      <c r="Y1384" t="s">
        <v>992</v>
      </c>
      <c r="Z1384" t="s">
        <v>253</v>
      </c>
      <c r="AA1384" t="s">
        <v>60</v>
      </c>
      <c r="AB1384" t="s">
        <v>61</v>
      </c>
      <c r="AC1384">
        <v>2021</v>
      </c>
      <c r="AD1384" t="s">
        <v>993</v>
      </c>
      <c r="AE1384" t="s">
        <v>1031</v>
      </c>
      <c r="AF1384">
        <v>11</v>
      </c>
      <c r="AG1384">
        <v>2022</v>
      </c>
      <c r="AH1384" t="s">
        <v>94</v>
      </c>
      <c r="AJ1384" t="s">
        <v>1032</v>
      </c>
      <c r="AL1384" t="s">
        <v>68</v>
      </c>
      <c r="AQ1384">
        <v>0</v>
      </c>
      <c r="AT1384">
        <v>0</v>
      </c>
      <c r="AY1384">
        <v>45</v>
      </c>
      <c r="AZ1384" s="1">
        <v>44580</v>
      </c>
      <c r="BA1384">
        <v>2022</v>
      </c>
      <c r="BB1384">
        <v>2022</v>
      </c>
      <c r="BC1384" t="s">
        <v>1033</v>
      </c>
      <c r="BD1384" s="5">
        <f>VLOOKUP(BC1384,'unit cost'!$A$2:$B$17,2,FALSE)</f>
        <v>6.9</v>
      </c>
      <c r="BE1384" s="5">
        <f t="shared" si="22"/>
        <v>1207500</v>
      </c>
    </row>
    <row r="1385" spans="1:57" ht="14.4" x14ac:dyDescent="0.3">
      <c r="A1385" t="s">
        <v>992</v>
      </c>
      <c r="C1385">
        <v>727</v>
      </c>
      <c r="D1385" t="s">
        <v>81</v>
      </c>
      <c r="E1385" t="s">
        <v>990</v>
      </c>
      <c r="F1385" t="s">
        <v>55</v>
      </c>
      <c r="G1385">
        <v>3555000</v>
      </c>
      <c r="I1385">
        <v>3555000</v>
      </c>
      <c r="J1385" s="1">
        <v>44337</v>
      </c>
      <c r="K1385" s="1">
        <v>44227</v>
      </c>
      <c r="N1385" s="1">
        <v>44337</v>
      </c>
      <c r="O1385" t="s">
        <v>80</v>
      </c>
      <c r="P1385" t="s">
        <v>67</v>
      </c>
      <c r="Q1385" s="1">
        <v>44270</v>
      </c>
      <c r="T1385">
        <v>23000000</v>
      </c>
      <c r="U1385" t="b">
        <v>0</v>
      </c>
      <c r="V1385" t="s">
        <v>1041</v>
      </c>
      <c r="W1385" t="s">
        <v>83</v>
      </c>
      <c r="X1385" t="s">
        <v>991</v>
      </c>
      <c r="Y1385" t="s">
        <v>992</v>
      </c>
      <c r="Z1385" t="s">
        <v>253</v>
      </c>
      <c r="AA1385" t="s">
        <v>60</v>
      </c>
      <c r="AB1385" t="s">
        <v>61</v>
      </c>
      <c r="AC1385">
        <v>2021</v>
      </c>
      <c r="AD1385" t="s">
        <v>993</v>
      </c>
      <c r="AE1385" t="s">
        <v>997</v>
      </c>
      <c r="AF1385">
        <v>5</v>
      </c>
      <c r="AG1385">
        <v>2021</v>
      </c>
      <c r="AH1385" t="s">
        <v>86</v>
      </c>
      <c r="AJ1385" t="s">
        <v>88</v>
      </c>
      <c r="AL1385" t="s">
        <v>996</v>
      </c>
      <c r="AQ1385">
        <v>0</v>
      </c>
      <c r="AT1385">
        <v>0</v>
      </c>
      <c r="AY1385">
        <v>45</v>
      </c>
      <c r="AZ1385" s="1">
        <v>44022</v>
      </c>
      <c r="BA1385">
        <v>2020</v>
      </c>
      <c r="BB1385">
        <v>2021</v>
      </c>
      <c r="BC1385" t="s">
        <v>91</v>
      </c>
      <c r="BD1385" s="5">
        <f>VLOOKUP(BC1385,'unit cost'!$A$2:$B$17,2,FALSE)</f>
        <v>3.0300000000000001E-2</v>
      </c>
      <c r="BE1385" s="5">
        <f t="shared" si="22"/>
        <v>107716.5</v>
      </c>
    </row>
    <row r="1386" spans="1:57" ht="14.4" x14ac:dyDescent="0.3">
      <c r="A1386" t="s">
        <v>992</v>
      </c>
      <c r="C1386">
        <v>731</v>
      </c>
      <c r="D1386" t="s">
        <v>81</v>
      </c>
      <c r="E1386" t="s">
        <v>990</v>
      </c>
      <c r="F1386" t="s">
        <v>55</v>
      </c>
      <c r="G1386">
        <v>8925000</v>
      </c>
      <c r="I1386">
        <v>8925000</v>
      </c>
      <c r="J1386" s="1">
        <v>44337</v>
      </c>
      <c r="K1386" s="1">
        <v>44176</v>
      </c>
      <c r="N1386" s="1">
        <v>44337</v>
      </c>
      <c r="O1386" t="s">
        <v>80</v>
      </c>
      <c r="P1386" t="s">
        <v>57</v>
      </c>
      <c r="Q1386" s="1">
        <v>44270</v>
      </c>
      <c r="T1386">
        <v>23000000</v>
      </c>
      <c r="U1386" t="b">
        <v>0</v>
      </c>
      <c r="V1386" t="s">
        <v>1042</v>
      </c>
      <c r="W1386" t="s">
        <v>83</v>
      </c>
      <c r="X1386" t="s">
        <v>991</v>
      </c>
      <c r="Y1386" t="s">
        <v>992</v>
      </c>
      <c r="Z1386" t="s">
        <v>253</v>
      </c>
      <c r="AA1386" t="s">
        <v>60</v>
      </c>
      <c r="AB1386" t="s">
        <v>61</v>
      </c>
      <c r="AC1386">
        <v>2021</v>
      </c>
      <c r="AD1386" t="s">
        <v>993</v>
      </c>
      <c r="AE1386" t="s">
        <v>997</v>
      </c>
      <c r="AF1386">
        <v>5</v>
      </c>
      <c r="AG1386">
        <v>2021</v>
      </c>
      <c r="AH1386" t="s">
        <v>86</v>
      </c>
      <c r="AJ1386" t="s">
        <v>88</v>
      </c>
      <c r="AL1386" t="s">
        <v>996</v>
      </c>
      <c r="AQ1386">
        <v>0</v>
      </c>
      <c r="AT1386">
        <v>0</v>
      </c>
      <c r="AY1386">
        <v>45</v>
      </c>
      <c r="AZ1386" s="1">
        <v>44022</v>
      </c>
      <c r="BA1386">
        <v>2020</v>
      </c>
      <c r="BB1386">
        <v>2021</v>
      </c>
      <c r="BC1386" t="s">
        <v>91</v>
      </c>
      <c r="BD1386" s="5">
        <f>VLOOKUP(BC1386,'unit cost'!$A$2:$B$17,2,FALSE)</f>
        <v>3.0300000000000001E-2</v>
      </c>
      <c r="BE1386" s="5">
        <f t="shared" si="22"/>
        <v>270427.5</v>
      </c>
    </row>
    <row r="1387" spans="1:57" ht="14.4" x14ac:dyDescent="0.3">
      <c r="A1387" t="s">
        <v>992</v>
      </c>
      <c r="C1387">
        <v>732</v>
      </c>
      <c r="D1387" t="s">
        <v>81</v>
      </c>
      <c r="E1387" t="s">
        <v>990</v>
      </c>
      <c r="F1387" t="s">
        <v>55</v>
      </c>
      <c r="G1387">
        <v>11154000</v>
      </c>
      <c r="I1387">
        <v>11154000</v>
      </c>
      <c r="J1387" s="1">
        <v>44377</v>
      </c>
      <c r="K1387" s="1">
        <v>44176</v>
      </c>
      <c r="N1387" s="1">
        <v>44377</v>
      </c>
      <c r="O1387" t="s">
        <v>80</v>
      </c>
      <c r="P1387" t="s">
        <v>57</v>
      </c>
      <c r="Q1387" s="1">
        <v>44270</v>
      </c>
      <c r="T1387">
        <v>11154000</v>
      </c>
      <c r="U1387" t="b">
        <v>0</v>
      </c>
      <c r="V1387" t="s">
        <v>1043</v>
      </c>
      <c r="W1387" t="s">
        <v>83</v>
      </c>
      <c r="X1387" t="s">
        <v>991</v>
      </c>
      <c r="Y1387" t="s">
        <v>992</v>
      </c>
      <c r="Z1387" t="s">
        <v>253</v>
      </c>
      <c r="AA1387" t="s">
        <v>60</v>
      </c>
      <c r="AB1387" t="s">
        <v>61</v>
      </c>
      <c r="AC1387">
        <v>2021</v>
      </c>
      <c r="AD1387" t="s">
        <v>993</v>
      </c>
      <c r="AE1387" t="s">
        <v>997</v>
      </c>
      <c r="AF1387">
        <v>6</v>
      </c>
      <c r="AG1387">
        <v>2021</v>
      </c>
      <c r="AH1387" t="s">
        <v>86</v>
      </c>
      <c r="AJ1387" t="s">
        <v>88</v>
      </c>
      <c r="AL1387" t="s">
        <v>996</v>
      </c>
      <c r="AQ1387">
        <v>0</v>
      </c>
      <c r="AT1387">
        <v>0</v>
      </c>
      <c r="AY1387">
        <v>45</v>
      </c>
      <c r="AZ1387" s="1">
        <v>44062</v>
      </c>
      <c r="BA1387">
        <v>2020</v>
      </c>
      <c r="BB1387">
        <v>2021</v>
      </c>
      <c r="BC1387" t="s">
        <v>91</v>
      </c>
      <c r="BD1387" s="5">
        <f>VLOOKUP(BC1387,'unit cost'!$A$2:$B$17,2,FALSE)</f>
        <v>3.0300000000000001E-2</v>
      </c>
      <c r="BE1387" s="5">
        <f t="shared" si="22"/>
        <v>337966.2</v>
      </c>
    </row>
    <row r="1388" spans="1:57" ht="14.4" x14ac:dyDescent="0.3">
      <c r="A1388" t="s">
        <v>992</v>
      </c>
      <c r="C1388">
        <v>733</v>
      </c>
      <c r="D1388" t="s">
        <v>1013</v>
      </c>
      <c r="E1388" t="s">
        <v>94</v>
      </c>
      <c r="F1388" t="s">
        <v>55</v>
      </c>
      <c r="G1388">
        <v>36968</v>
      </c>
      <c r="H1388">
        <v>1</v>
      </c>
      <c r="I1388">
        <v>36968</v>
      </c>
      <c r="J1388" s="1">
        <v>44165</v>
      </c>
      <c r="K1388" s="1">
        <v>44165</v>
      </c>
      <c r="N1388" s="1">
        <v>44165</v>
      </c>
      <c r="O1388" t="s">
        <v>56</v>
      </c>
      <c r="P1388" t="s">
        <v>67</v>
      </c>
      <c r="Q1388" s="1">
        <v>44176</v>
      </c>
      <c r="T1388">
        <v>0</v>
      </c>
      <c r="U1388" t="b">
        <v>0</v>
      </c>
      <c r="V1388">
        <v>733</v>
      </c>
      <c r="W1388" t="s">
        <v>810</v>
      </c>
      <c r="X1388" t="s">
        <v>991</v>
      </c>
      <c r="Y1388" t="s">
        <v>992</v>
      </c>
      <c r="Z1388" t="s">
        <v>253</v>
      </c>
      <c r="AA1388" t="s">
        <v>60</v>
      </c>
      <c r="AB1388" t="s">
        <v>61</v>
      </c>
      <c r="AC1388">
        <v>2021</v>
      </c>
      <c r="AD1388" t="s">
        <v>993</v>
      </c>
      <c r="AE1388" t="s">
        <v>1014</v>
      </c>
      <c r="AF1388">
        <v>11</v>
      </c>
      <c r="AG1388">
        <v>2020</v>
      </c>
      <c r="AH1388" t="s">
        <v>94</v>
      </c>
      <c r="AI1388" t="s">
        <v>213</v>
      </c>
      <c r="AJ1388" t="s">
        <v>1015</v>
      </c>
      <c r="AK1388" t="s">
        <v>215</v>
      </c>
      <c r="AL1388" t="s">
        <v>68</v>
      </c>
      <c r="AM1388" t="s">
        <v>122</v>
      </c>
      <c r="AQ1388">
        <v>0</v>
      </c>
      <c r="AT1388">
        <v>0</v>
      </c>
      <c r="AU1388">
        <v>8.5</v>
      </c>
      <c r="AV1388">
        <v>314228</v>
      </c>
      <c r="AW1388" t="s">
        <v>123</v>
      </c>
      <c r="AX1388">
        <v>3</v>
      </c>
      <c r="AY1388">
        <v>44</v>
      </c>
      <c r="AZ1388" s="1">
        <v>43857</v>
      </c>
      <c r="BA1388">
        <v>2020</v>
      </c>
      <c r="BB1388">
        <v>2020</v>
      </c>
      <c r="BC1388" t="s">
        <v>216</v>
      </c>
      <c r="BD1388" s="5">
        <f>VLOOKUP(BC1388,'unit cost'!$A$2:$B$17,2,FALSE)</f>
        <v>8.5</v>
      </c>
      <c r="BE1388" s="5">
        <f t="shared" si="22"/>
        <v>314228</v>
      </c>
    </row>
    <row r="1389" spans="1:57" ht="14.4" x14ac:dyDescent="0.3">
      <c r="A1389" t="s">
        <v>992</v>
      </c>
      <c r="C1389">
        <v>737</v>
      </c>
      <c r="D1389" t="s">
        <v>1025</v>
      </c>
      <c r="E1389" t="s">
        <v>68</v>
      </c>
      <c r="F1389" t="s">
        <v>66</v>
      </c>
      <c r="G1389">
        <v>800000</v>
      </c>
      <c r="I1389">
        <v>800000</v>
      </c>
      <c r="J1389" s="1">
        <v>44620</v>
      </c>
      <c r="K1389" s="1">
        <v>44620</v>
      </c>
      <c r="N1389" s="1">
        <v>44620</v>
      </c>
      <c r="O1389" t="s">
        <v>69</v>
      </c>
      <c r="P1389" t="s">
        <v>67</v>
      </c>
      <c r="Q1389" s="1">
        <v>44270</v>
      </c>
      <c r="T1389">
        <v>0</v>
      </c>
      <c r="U1389" t="b">
        <v>0</v>
      </c>
      <c r="V1389">
        <v>737</v>
      </c>
      <c r="W1389" t="s">
        <v>1044</v>
      </c>
      <c r="X1389" t="s">
        <v>991</v>
      </c>
      <c r="Y1389" t="s">
        <v>992</v>
      </c>
      <c r="Z1389" t="s">
        <v>253</v>
      </c>
      <c r="AA1389" t="s">
        <v>60</v>
      </c>
      <c r="AB1389" t="s">
        <v>61</v>
      </c>
      <c r="AC1389">
        <v>2021</v>
      </c>
      <c r="AD1389" t="s">
        <v>993</v>
      </c>
      <c r="AE1389" t="s">
        <v>1026</v>
      </c>
      <c r="AF1389">
        <v>2</v>
      </c>
      <c r="AG1389">
        <v>2022</v>
      </c>
      <c r="AH1389" t="s">
        <v>70</v>
      </c>
      <c r="AJ1389" t="s">
        <v>1027</v>
      </c>
      <c r="AL1389" t="s">
        <v>68</v>
      </c>
      <c r="AQ1389">
        <v>0</v>
      </c>
      <c r="AT1389">
        <v>0</v>
      </c>
      <c r="AY1389">
        <v>45</v>
      </c>
      <c r="AZ1389" s="1">
        <v>44305</v>
      </c>
      <c r="BA1389">
        <v>2021</v>
      </c>
      <c r="BB1389">
        <v>2021</v>
      </c>
      <c r="BC1389" t="s">
        <v>200</v>
      </c>
      <c r="BD1389" s="5">
        <f>VLOOKUP(BC1389,'unit cost'!$A$2:$B$17,2,FALSE)</f>
        <v>0.85</v>
      </c>
      <c r="BE1389" s="5">
        <f t="shared" si="22"/>
        <v>680000</v>
      </c>
    </row>
    <row r="1390" spans="1:57" ht="14.4" x14ac:dyDescent="0.3">
      <c r="A1390" t="s">
        <v>992</v>
      </c>
      <c r="C1390">
        <v>739</v>
      </c>
      <c r="D1390" t="s">
        <v>418</v>
      </c>
      <c r="E1390" t="s">
        <v>990</v>
      </c>
      <c r="F1390" t="s">
        <v>55</v>
      </c>
      <c r="G1390">
        <v>304000</v>
      </c>
      <c r="H1390">
        <v>1E-3</v>
      </c>
      <c r="I1390">
        <v>304</v>
      </c>
      <c r="J1390" s="1">
        <v>44712</v>
      </c>
      <c r="K1390" s="1">
        <v>44408</v>
      </c>
      <c r="N1390" s="1">
        <v>44712</v>
      </c>
      <c r="O1390" t="s">
        <v>80</v>
      </c>
      <c r="P1390" t="s">
        <v>67</v>
      </c>
      <c r="Q1390" s="1">
        <v>44286</v>
      </c>
      <c r="T1390">
        <v>375173</v>
      </c>
      <c r="U1390" t="b">
        <v>0</v>
      </c>
      <c r="V1390" t="s">
        <v>1045</v>
      </c>
      <c r="W1390" t="s">
        <v>83</v>
      </c>
      <c r="X1390" t="s">
        <v>991</v>
      </c>
      <c r="Y1390" t="s">
        <v>992</v>
      </c>
      <c r="Z1390" t="s">
        <v>253</v>
      </c>
      <c r="AA1390" t="s">
        <v>60</v>
      </c>
      <c r="AB1390" t="s">
        <v>61</v>
      </c>
      <c r="AC1390">
        <v>2021</v>
      </c>
      <c r="AD1390" t="s">
        <v>993</v>
      </c>
      <c r="AE1390" t="s">
        <v>998</v>
      </c>
      <c r="AF1390">
        <v>5</v>
      </c>
      <c r="AG1390">
        <v>2022</v>
      </c>
      <c r="AH1390" t="s">
        <v>86</v>
      </c>
      <c r="AI1390" t="s">
        <v>142</v>
      </c>
      <c r="AJ1390" t="s">
        <v>999</v>
      </c>
      <c r="AK1390" t="s">
        <v>144</v>
      </c>
      <c r="AL1390" t="s">
        <v>68</v>
      </c>
      <c r="AM1390" t="s">
        <v>74</v>
      </c>
      <c r="AQ1390">
        <v>0</v>
      </c>
      <c r="AT1390">
        <v>0</v>
      </c>
      <c r="AU1390">
        <v>500</v>
      </c>
      <c r="AV1390">
        <v>152000</v>
      </c>
      <c r="AW1390" t="s">
        <v>145</v>
      </c>
      <c r="AX1390">
        <v>1</v>
      </c>
      <c r="AY1390">
        <v>26</v>
      </c>
      <c r="AZ1390" s="1">
        <v>44530</v>
      </c>
      <c r="BA1390">
        <v>2022</v>
      </c>
      <c r="BB1390">
        <v>2022</v>
      </c>
      <c r="BC1390" t="s">
        <v>146</v>
      </c>
      <c r="BD1390" s="5">
        <f>VLOOKUP(BC1390,'unit cost'!$A$2:$B$17,2,FALSE)</f>
        <v>0.49399999999999999</v>
      </c>
      <c r="BE1390" s="5">
        <f t="shared" si="22"/>
        <v>150176</v>
      </c>
    </row>
    <row r="1391" spans="1:57" ht="14.4" x14ac:dyDescent="0.3">
      <c r="A1391" t="s">
        <v>992</v>
      </c>
      <c r="C1391">
        <v>740</v>
      </c>
      <c r="D1391" t="s">
        <v>1025</v>
      </c>
      <c r="E1391" t="s">
        <v>94</v>
      </c>
      <c r="F1391" t="s">
        <v>55</v>
      </c>
      <c r="G1391">
        <v>200000</v>
      </c>
      <c r="I1391">
        <v>200000</v>
      </c>
      <c r="J1391" s="1">
        <v>44285</v>
      </c>
      <c r="K1391" s="1">
        <v>44316</v>
      </c>
      <c r="N1391" s="1">
        <v>44285</v>
      </c>
      <c r="O1391" t="s">
        <v>56</v>
      </c>
      <c r="P1391" t="s">
        <v>67</v>
      </c>
      <c r="Q1391" s="1">
        <v>44287</v>
      </c>
      <c r="T1391">
        <v>0</v>
      </c>
      <c r="U1391" t="b">
        <v>0</v>
      </c>
      <c r="V1391">
        <v>740</v>
      </c>
      <c r="W1391" t="s">
        <v>810</v>
      </c>
      <c r="X1391" t="s">
        <v>991</v>
      </c>
      <c r="Y1391" t="s">
        <v>992</v>
      </c>
      <c r="Z1391" t="s">
        <v>253</v>
      </c>
      <c r="AA1391" t="s">
        <v>60</v>
      </c>
      <c r="AB1391" t="s">
        <v>61</v>
      </c>
      <c r="AC1391">
        <v>2021</v>
      </c>
      <c r="AD1391" t="s">
        <v>993</v>
      </c>
      <c r="AE1391" t="s">
        <v>1026</v>
      </c>
      <c r="AF1391">
        <v>3</v>
      </c>
      <c r="AG1391">
        <v>2021</v>
      </c>
      <c r="AH1391" t="s">
        <v>94</v>
      </c>
      <c r="AJ1391" t="s">
        <v>1027</v>
      </c>
      <c r="AL1391" t="s">
        <v>68</v>
      </c>
      <c r="AQ1391">
        <v>0</v>
      </c>
      <c r="AT1391">
        <v>0</v>
      </c>
      <c r="AY1391">
        <v>45</v>
      </c>
      <c r="AZ1391" s="1">
        <v>43970</v>
      </c>
      <c r="BA1391">
        <v>2020</v>
      </c>
      <c r="BB1391">
        <v>2021</v>
      </c>
      <c r="BC1391" t="s">
        <v>200</v>
      </c>
      <c r="BD1391" s="5">
        <f>VLOOKUP(BC1391,'unit cost'!$A$2:$B$17,2,FALSE)</f>
        <v>0.85</v>
      </c>
      <c r="BE1391" s="5">
        <f t="shared" si="22"/>
        <v>170000</v>
      </c>
    </row>
    <row r="1392" spans="1:57" ht="14.4" x14ac:dyDescent="0.3">
      <c r="A1392" t="s">
        <v>992</v>
      </c>
      <c r="C1392">
        <v>741</v>
      </c>
      <c r="D1392" t="s">
        <v>1000</v>
      </c>
      <c r="E1392" t="s">
        <v>94</v>
      </c>
      <c r="F1392" t="s">
        <v>55</v>
      </c>
      <c r="G1392">
        <v>1000000</v>
      </c>
      <c r="H1392">
        <v>1</v>
      </c>
      <c r="I1392">
        <v>1000000</v>
      </c>
      <c r="J1392" s="1">
        <v>44377</v>
      </c>
      <c r="K1392" s="1">
        <v>44230</v>
      </c>
      <c r="N1392" s="1">
        <v>44377</v>
      </c>
      <c r="O1392" t="s">
        <v>80</v>
      </c>
      <c r="P1392" t="s">
        <v>57</v>
      </c>
      <c r="Q1392" s="1">
        <v>44270</v>
      </c>
      <c r="T1392">
        <v>0</v>
      </c>
      <c r="U1392" t="b">
        <v>0</v>
      </c>
      <c r="V1392">
        <v>741</v>
      </c>
      <c r="W1392" t="s">
        <v>94</v>
      </c>
      <c r="X1392" t="s">
        <v>991</v>
      </c>
      <c r="Y1392" t="s">
        <v>992</v>
      </c>
      <c r="Z1392" t="s">
        <v>253</v>
      </c>
      <c r="AA1392" t="s">
        <v>60</v>
      </c>
      <c r="AB1392" t="s">
        <v>61</v>
      </c>
      <c r="AC1392">
        <v>2021</v>
      </c>
      <c r="AD1392" t="s">
        <v>993</v>
      </c>
      <c r="AE1392" t="s">
        <v>1002</v>
      </c>
      <c r="AF1392">
        <v>6</v>
      </c>
      <c r="AG1392">
        <v>2021</v>
      </c>
      <c r="AH1392" t="s">
        <v>94</v>
      </c>
      <c r="AI1392" t="s">
        <v>104</v>
      </c>
      <c r="AJ1392" t="s">
        <v>1003</v>
      </c>
      <c r="AK1392" t="s">
        <v>106</v>
      </c>
      <c r="AL1392" t="s">
        <v>68</v>
      </c>
      <c r="AM1392" t="s">
        <v>107</v>
      </c>
      <c r="AQ1392">
        <v>0</v>
      </c>
      <c r="AT1392">
        <v>0</v>
      </c>
      <c r="AU1392">
        <v>0.78</v>
      </c>
      <c r="AV1392">
        <v>780000</v>
      </c>
      <c r="AW1392" t="s">
        <v>107</v>
      </c>
      <c r="AX1392">
        <v>3</v>
      </c>
      <c r="AY1392">
        <v>45</v>
      </c>
      <c r="AZ1392" s="1">
        <v>44062</v>
      </c>
      <c r="BA1392">
        <v>2020</v>
      </c>
      <c r="BB1392">
        <v>2021</v>
      </c>
      <c r="BC1392" t="s">
        <v>108</v>
      </c>
      <c r="BD1392" s="5">
        <f>VLOOKUP(BC1392,'unit cost'!$A$2:$B$17,2,FALSE)</f>
        <v>0.82799999999999996</v>
      </c>
      <c r="BE1392" s="5">
        <f t="shared" si="22"/>
        <v>828000</v>
      </c>
    </row>
    <row r="1393" spans="1:57" ht="14.4" x14ac:dyDescent="0.3">
      <c r="A1393" t="s">
        <v>992</v>
      </c>
      <c r="C1393">
        <v>742</v>
      </c>
      <c r="D1393" t="s">
        <v>1000</v>
      </c>
      <c r="E1393" t="s">
        <v>1024</v>
      </c>
      <c r="F1393" t="s">
        <v>55</v>
      </c>
      <c r="G1393">
        <v>270000</v>
      </c>
      <c r="H1393">
        <v>1</v>
      </c>
      <c r="I1393">
        <v>270000</v>
      </c>
      <c r="J1393" s="1">
        <v>44561</v>
      </c>
      <c r="K1393" s="1">
        <v>44230</v>
      </c>
      <c r="N1393" s="1">
        <v>44561</v>
      </c>
      <c r="O1393" t="s">
        <v>69</v>
      </c>
      <c r="P1393" t="s">
        <v>57</v>
      </c>
      <c r="Q1393" s="1">
        <v>44270</v>
      </c>
      <c r="T1393">
        <v>0</v>
      </c>
      <c r="U1393" t="b">
        <v>0</v>
      </c>
      <c r="V1393">
        <v>742</v>
      </c>
      <c r="W1393" t="s">
        <v>250</v>
      </c>
      <c r="X1393" t="s">
        <v>991</v>
      </c>
      <c r="Y1393" t="s">
        <v>992</v>
      </c>
      <c r="Z1393" t="s">
        <v>253</v>
      </c>
      <c r="AA1393" t="s">
        <v>60</v>
      </c>
      <c r="AB1393" t="s">
        <v>61</v>
      </c>
      <c r="AC1393">
        <v>2021</v>
      </c>
      <c r="AD1393" t="s">
        <v>993</v>
      </c>
      <c r="AE1393" t="s">
        <v>1002</v>
      </c>
      <c r="AF1393">
        <v>12</v>
      </c>
      <c r="AG1393">
        <v>2021</v>
      </c>
      <c r="AH1393" t="s">
        <v>65</v>
      </c>
      <c r="AI1393" t="s">
        <v>104</v>
      </c>
      <c r="AJ1393" t="s">
        <v>1003</v>
      </c>
      <c r="AK1393" t="s">
        <v>106</v>
      </c>
      <c r="AL1393" t="s">
        <v>68</v>
      </c>
      <c r="AM1393" t="s">
        <v>107</v>
      </c>
      <c r="AQ1393">
        <v>0</v>
      </c>
      <c r="AT1393">
        <v>0</v>
      </c>
      <c r="AU1393">
        <v>0.78</v>
      </c>
      <c r="AV1393">
        <v>210600</v>
      </c>
      <c r="AW1393" t="s">
        <v>107</v>
      </c>
      <c r="AX1393">
        <v>3</v>
      </c>
      <c r="AY1393">
        <v>45</v>
      </c>
      <c r="AZ1393" s="1">
        <v>44246</v>
      </c>
      <c r="BA1393">
        <v>2021</v>
      </c>
      <c r="BB1393">
        <v>2021</v>
      </c>
      <c r="BC1393" t="s">
        <v>108</v>
      </c>
      <c r="BD1393" s="5">
        <f>VLOOKUP(BC1393,'unit cost'!$A$2:$B$17,2,FALSE)</f>
        <v>0.82799999999999996</v>
      </c>
      <c r="BE1393" s="5">
        <f t="shared" si="22"/>
        <v>223560</v>
      </c>
    </row>
    <row r="1394" spans="1:57" ht="14.4" x14ac:dyDescent="0.3">
      <c r="A1394" t="s">
        <v>992</v>
      </c>
      <c r="C1394">
        <v>744</v>
      </c>
      <c r="D1394" t="s">
        <v>1013</v>
      </c>
      <c r="E1394" t="s">
        <v>94</v>
      </c>
      <c r="F1394" t="s">
        <v>55</v>
      </c>
      <c r="G1394">
        <v>23048</v>
      </c>
      <c r="H1394">
        <v>1</v>
      </c>
      <c r="I1394">
        <v>23048</v>
      </c>
      <c r="J1394" s="1">
        <v>44543</v>
      </c>
      <c r="K1394" s="1">
        <v>44561</v>
      </c>
      <c r="N1394" s="1">
        <v>44543</v>
      </c>
      <c r="O1394" t="s">
        <v>80</v>
      </c>
      <c r="P1394" t="s">
        <v>67</v>
      </c>
      <c r="Q1394" s="1">
        <v>44230</v>
      </c>
      <c r="T1394">
        <v>28106</v>
      </c>
      <c r="U1394" t="b">
        <v>0</v>
      </c>
      <c r="V1394">
        <v>744</v>
      </c>
      <c r="W1394" t="s">
        <v>94</v>
      </c>
      <c r="X1394" t="s">
        <v>991</v>
      </c>
      <c r="Y1394" t="s">
        <v>992</v>
      </c>
      <c r="Z1394" t="s">
        <v>253</v>
      </c>
      <c r="AA1394" t="s">
        <v>60</v>
      </c>
      <c r="AB1394" t="s">
        <v>61</v>
      </c>
      <c r="AC1394">
        <v>2021</v>
      </c>
      <c r="AD1394" t="s">
        <v>993</v>
      </c>
      <c r="AE1394" t="s">
        <v>1014</v>
      </c>
      <c r="AF1394">
        <v>12</v>
      </c>
      <c r="AG1394">
        <v>2021</v>
      </c>
      <c r="AH1394" t="s">
        <v>94</v>
      </c>
      <c r="AI1394" t="s">
        <v>213</v>
      </c>
      <c r="AJ1394" t="s">
        <v>1015</v>
      </c>
      <c r="AK1394" t="s">
        <v>215</v>
      </c>
      <c r="AL1394" t="s">
        <v>68</v>
      </c>
      <c r="AM1394" t="s">
        <v>122</v>
      </c>
      <c r="AQ1394">
        <v>0</v>
      </c>
      <c r="AT1394">
        <v>0</v>
      </c>
      <c r="AU1394">
        <v>8.5</v>
      </c>
      <c r="AV1394">
        <v>195908</v>
      </c>
      <c r="AW1394" t="s">
        <v>123</v>
      </c>
      <c r="AX1394">
        <v>3</v>
      </c>
      <c r="AY1394">
        <v>44</v>
      </c>
      <c r="AZ1394" s="1">
        <v>44235</v>
      </c>
      <c r="BA1394">
        <v>2021</v>
      </c>
      <c r="BB1394">
        <v>2021</v>
      </c>
      <c r="BC1394" t="s">
        <v>216</v>
      </c>
      <c r="BD1394" s="5">
        <f>VLOOKUP(BC1394,'unit cost'!$A$2:$B$17,2,FALSE)</f>
        <v>8.5</v>
      </c>
      <c r="BE1394" s="5">
        <f t="shared" si="22"/>
        <v>195908</v>
      </c>
    </row>
    <row r="1395" spans="1:57" ht="14.4" x14ac:dyDescent="0.3">
      <c r="A1395" t="s">
        <v>992</v>
      </c>
      <c r="C1395">
        <v>746</v>
      </c>
      <c r="D1395" t="s">
        <v>1021</v>
      </c>
      <c r="E1395" t="s">
        <v>94</v>
      </c>
      <c r="F1395" t="s">
        <v>55</v>
      </c>
      <c r="G1395">
        <v>100080</v>
      </c>
      <c r="H1395">
        <v>1</v>
      </c>
      <c r="I1395">
        <v>100080</v>
      </c>
      <c r="J1395" s="1">
        <v>44316</v>
      </c>
      <c r="K1395" s="1">
        <v>44286</v>
      </c>
      <c r="N1395" s="1">
        <v>44316</v>
      </c>
      <c r="O1395" t="s">
        <v>80</v>
      </c>
      <c r="P1395" t="s">
        <v>67</v>
      </c>
      <c r="Q1395" s="1">
        <v>44270</v>
      </c>
      <c r="T1395">
        <v>0</v>
      </c>
      <c r="U1395" t="b">
        <v>0</v>
      </c>
      <c r="V1395">
        <v>746</v>
      </c>
      <c r="W1395" t="s">
        <v>94</v>
      </c>
      <c r="X1395" t="s">
        <v>991</v>
      </c>
      <c r="Y1395" t="s">
        <v>992</v>
      </c>
      <c r="Z1395" t="s">
        <v>253</v>
      </c>
      <c r="AA1395" t="s">
        <v>60</v>
      </c>
      <c r="AB1395" t="s">
        <v>61</v>
      </c>
      <c r="AC1395">
        <v>2021</v>
      </c>
      <c r="AD1395" t="s">
        <v>993</v>
      </c>
      <c r="AE1395" t="s">
        <v>1022</v>
      </c>
      <c r="AF1395">
        <v>4</v>
      </c>
      <c r="AG1395">
        <v>2021</v>
      </c>
      <c r="AH1395" t="s">
        <v>94</v>
      </c>
      <c r="AI1395" t="s">
        <v>135</v>
      </c>
      <c r="AJ1395" t="s">
        <v>1023</v>
      </c>
      <c r="AK1395" t="s">
        <v>137</v>
      </c>
      <c r="AL1395" t="s">
        <v>68</v>
      </c>
      <c r="AM1395" t="s">
        <v>138</v>
      </c>
      <c r="AQ1395">
        <v>0</v>
      </c>
      <c r="AT1395">
        <v>0</v>
      </c>
      <c r="AU1395">
        <v>0.3</v>
      </c>
      <c r="AV1395">
        <v>30024</v>
      </c>
      <c r="AW1395" t="s">
        <v>131</v>
      </c>
      <c r="AX1395">
        <v>3</v>
      </c>
      <c r="AY1395">
        <v>19</v>
      </c>
      <c r="AZ1395" s="1">
        <v>44183</v>
      </c>
      <c r="BA1395">
        <v>2021</v>
      </c>
      <c r="BB1395">
        <v>2021</v>
      </c>
      <c r="BC1395" t="s">
        <v>139</v>
      </c>
      <c r="BD1395" s="5">
        <f>VLOOKUP(BC1395,'unit cost'!$A$2:$B$17,2,FALSE)</f>
        <v>0.32800000000000001</v>
      </c>
      <c r="BE1395" s="5">
        <f t="shared" si="22"/>
        <v>32826.239999999998</v>
      </c>
    </row>
    <row r="1396" spans="1:57" ht="14.4" x14ac:dyDescent="0.3">
      <c r="A1396" t="s">
        <v>992</v>
      </c>
      <c r="C1396">
        <v>747</v>
      </c>
      <c r="D1396" t="s">
        <v>81</v>
      </c>
      <c r="E1396" t="s">
        <v>94</v>
      </c>
      <c r="F1396" t="s">
        <v>55</v>
      </c>
      <c r="G1396">
        <v>20736000</v>
      </c>
      <c r="I1396">
        <v>20736000</v>
      </c>
      <c r="J1396" s="1">
        <v>44319</v>
      </c>
      <c r="K1396" s="1">
        <v>44230</v>
      </c>
      <c r="N1396" s="1">
        <v>44319</v>
      </c>
      <c r="O1396" t="s">
        <v>80</v>
      </c>
      <c r="P1396" t="s">
        <v>57</v>
      </c>
      <c r="Q1396" s="1">
        <v>44295</v>
      </c>
      <c r="T1396">
        <v>20736000</v>
      </c>
      <c r="U1396" t="b">
        <v>0</v>
      </c>
      <c r="V1396">
        <v>747</v>
      </c>
      <c r="W1396" t="s">
        <v>63</v>
      </c>
      <c r="X1396" t="s">
        <v>991</v>
      </c>
      <c r="Y1396" t="s">
        <v>992</v>
      </c>
      <c r="Z1396" t="s">
        <v>253</v>
      </c>
      <c r="AA1396" t="s">
        <v>60</v>
      </c>
      <c r="AB1396" t="s">
        <v>61</v>
      </c>
      <c r="AC1396">
        <v>2021</v>
      </c>
      <c r="AD1396" t="s">
        <v>993</v>
      </c>
      <c r="AE1396" t="s">
        <v>997</v>
      </c>
      <c r="AF1396">
        <v>5</v>
      </c>
      <c r="AG1396">
        <v>2021</v>
      </c>
      <c r="AH1396" t="s">
        <v>77</v>
      </c>
      <c r="AJ1396" t="s">
        <v>88</v>
      </c>
      <c r="AL1396" t="s">
        <v>996</v>
      </c>
      <c r="AQ1396">
        <v>0</v>
      </c>
      <c r="AT1396">
        <v>0</v>
      </c>
      <c r="AY1396">
        <v>45</v>
      </c>
      <c r="AZ1396" s="1">
        <v>44004</v>
      </c>
      <c r="BA1396">
        <v>2020</v>
      </c>
      <c r="BB1396">
        <v>2021</v>
      </c>
      <c r="BC1396" t="s">
        <v>91</v>
      </c>
      <c r="BD1396" s="5">
        <f>VLOOKUP(BC1396,'unit cost'!$A$2:$B$17,2,FALSE)</f>
        <v>3.0300000000000001E-2</v>
      </c>
      <c r="BE1396" s="5">
        <f t="shared" si="22"/>
        <v>628300.80000000005</v>
      </c>
    </row>
    <row r="1397" spans="1:57" ht="14.4" x14ac:dyDescent="0.3">
      <c r="A1397" t="s">
        <v>992</v>
      </c>
      <c r="C1397">
        <v>748</v>
      </c>
      <c r="D1397" t="s">
        <v>81</v>
      </c>
      <c r="E1397" t="s">
        <v>94</v>
      </c>
      <c r="F1397" t="s">
        <v>55</v>
      </c>
      <c r="G1397">
        <v>20160000</v>
      </c>
      <c r="I1397">
        <v>20160000</v>
      </c>
      <c r="J1397" s="1">
        <v>44376</v>
      </c>
      <c r="K1397" s="1">
        <v>44230</v>
      </c>
      <c r="N1397" s="1">
        <v>44376</v>
      </c>
      <c r="O1397" t="s">
        <v>80</v>
      </c>
      <c r="P1397" t="s">
        <v>57</v>
      </c>
      <c r="Q1397" s="1">
        <v>44287</v>
      </c>
      <c r="T1397">
        <v>20160000</v>
      </c>
      <c r="U1397" t="b">
        <v>0</v>
      </c>
      <c r="V1397">
        <v>748</v>
      </c>
      <c r="W1397" t="s">
        <v>63</v>
      </c>
      <c r="X1397" t="s">
        <v>991</v>
      </c>
      <c r="Y1397" t="s">
        <v>992</v>
      </c>
      <c r="Z1397" t="s">
        <v>253</v>
      </c>
      <c r="AA1397" t="s">
        <v>60</v>
      </c>
      <c r="AB1397" t="s">
        <v>61</v>
      </c>
      <c r="AC1397">
        <v>2021</v>
      </c>
      <c r="AD1397" t="s">
        <v>993</v>
      </c>
      <c r="AE1397" t="s">
        <v>997</v>
      </c>
      <c r="AF1397">
        <v>6</v>
      </c>
      <c r="AG1397">
        <v>2021</v>
      </c>
      <c r="AH1397" t="s">
        <v>77</v>
      </c>
      <c r="AJ1397" t="s">
        <v>88</v>
      </c>
      <c r="AL1397" t="s">
        <v>996</v>
      </c>
      <c r="AQ1397">
        <v>0</v>
      </c>
      <c r="AT1397">
        <v>0</v>
      </c>
      <c r="AY1397">
        <v>45</v>
      </c>
      <c r="AZ1397" s="1">
        <v>44061</v>
      </c>
      <c r="BA1397">
        <v>2020</v>
      </c>
      <c r="BB1397">
        <v>2021</v>
      </c>
      <c r="BC1397" t="s">
        <v>91</v>
      </c>
      <c r="BD1397" s="5">
        <f>VLOOKUP(BC1397,'unit cost'!$A$2:$B$17,2,FALSE)</f>
        <v>3.0300000000000001E-2</v>
      </c>
      <c r="BE1397" s="5">
        <f t="shared" si="22"/>
        <v>610848</v>
      </c>
    </row>
    <row r="1398" spans="1:57" ht="14.4" x14ac:dyDescent="0.3">
      <c r="A1398" t="s">
        <v>992</v>
      </c>
      <c r="C1398">
        <v>749</v>
      </c>
      <c r="D1398" t="s">
        <v>81</v>
      </c>
      <c r="E1398" t="s">
        <v>94</v>
      </c>
      <c r="F1398" t="s">
        <v>55</v>
      </c>
      <c r="G1398">
        <v>20756160</v>
      </c>
      <c r="I1398">
        <v>20756160</v>
      </c>
      <c r="J1398" s="1">
        <v>44406</v>
      </c>
      <c r="K1398" s="1">
        <v>44408</v>
      </c>
      <c r="N1398" s="1">
        <v>44406</v>
      </c>
      <c r="O1398" t="s">
        <v>80</v>
      </c>
      <c r="P1398" t="s">
        <v>67</v>
      </c>
      <c r="Q1398" s="1">
        <v>44295</v>
      </c>
      <c r="T1398">
        <v>20756162</v>
      </c>
      <c r="U1398" t="b">
        <v>0</v>
      </c>
      <c r="V1398">
        <v>749</v>
      </c>
      <c r="W1398" t="s">
        <v>63</v>
      </c>
      <c r="X1398" t="s">
        <v>991</v>
      </c>
      <c r="Y1398" t="s">
        <v>992</v>
      </c>
      <c r="Z1398" t="s">
        <v>253</v>
      </c>
      <c r="AA1398" t="s">
        <v>60</v>
      </c>
      <c r="AB1398" t="s">
        <v>61</v>
      </c>
      <c r="AC1398">
        <v>2021</v>
      </c>
      <c r="AD1398" t="s">
        <v>993</v>
      </c>
      <c r="AE1398" t="s">
        <v>997</v>
      </c>
      <c r="AF1398">
        <v>7</v>
      </c>
      <c r="AG1398">
        <v>2021</v>
      </c>
      <c r="AH1398" t="s">
        <v>77</v>
      </c>
      <c r="AJ1398" t="s">
        <v>88</v>
      </c>
      <c r="AL1398" t="s">
        <v>996</v>
      </c>
      <c r="AQ1398">
        <v>0</v>
      </c>
      <c r="AT1398">
        <v>0</v>
      </c>
      <c r="AY1398">
        <v>45</v>
      </c>
      <c r="AZ1398" s="1">
        <v>44091</v>
      </c>
      <c r="BA1398">
        <v>2021</v>
      </c>
      <c r="BB1398">
        <v>2021</v>
      </c>
      <c r="BC1398" t="s">
        <v>91</v>
      </c>
      <c r="BD1398" s="5">
        <f>VLOOKUP(BC1398,'unit cost'!$A$2:$B$17,2,FALSE)</f>
        <v>3.0300000000000001E-2</v>
      </c>
      <c r="BE1398" s="5">
        <f t="shared" si="22"/>
        <v>628911.64800000004</v>
      </c>
    </row>
    <row r="1399" spans="1:57" ht="14.4" x14ac:dyDescent="0.3">
      <c r="A1399" t="s">
        <v>992</v>
      </c>
      <c r="C1399">
        <v>750</v>
      </c>
      <c r="D1399" t="s">
        <v>81</v>
      </c>
      <c r="E1399" t="s">
        <v>94</v>
      </c>
      <c r="F1399" t="s">
        <v>55</v>
      </c>
      <c r="G1399">
        <v>20756160</v>
      </c>
      <c r="I1399">
        <v>20756160</v>
      </c>
      <c r="J1399" s="1">
        <v>44390</v>
      </c>
      <c r="K1399" s="1">
        <v>44230</v>
      </c>
      <c r="N1399" s="1">
        <v>44390</v>
      </c>
      <c r="O1399" t="s">
        <v>80</v>
      </c>
      <c r="P1399" t="s">
        <v>57</v>
      </c>
      <c r="Q1399" s="1">
        <v>44287</v>
      </c>
      <c r="T1399">
        <v>20756160</v>
      </c>
      <c r="U1399" t="b">
        <v>0</v>
      </c>
      <c r="V1399">
        <v>750</v>
      </c>
      <c r="W1399" t="s">
        <v>63</v>
      </c>
      <c r="X1399" t="s">
        <v>991</v>
      </c>
      <c r="Y1399" t="s">
        <v>992</v>
      </c>
      <c r="Z1399" t="s">
        <v>253</v>
      </c>
      <c r="AA1399" t="s">
        <v>60</v>
      </c>
      <c r="AB1399" t="s">
        <v>61</v>
      </c>
      <c r="AC1399">
        <v>2021</v>
      </c>
      <c r="AD1399" t="s">
        <v>993</v>
      </c>
      <c r="AE1399" t="s">
        <v>997</v>
      </c>
      <c r="AF1399">
        <v>7</v>
      </c>
      <c r="AG1399">
        <v>2021</v>
      </c>
      <c r="AH1399" t="s">
        <v>77</v>
      </c>
      <c r="AJ1399" t="s">
        <v>88</v>
      </c>
      <c r="AL1399" t="s">
        <v>996</v>
      </c>
      <c r="AQ1399">
        <v>0</v>
      </c>
      <c r="AT1399">
        <v>0</v>
      </c>
      <c r="AY1399">
        <v>45</v>
      </c>
      <c r="AZ1399" s="1">
        <v>44075</v>
      </c>
      <c r="BA1399">
        <v>2020</v>
      </c>
      <c r="BB1399">
        <v>2021</v>
      </c>
      <c r="BC1399" t="s">
        <v>91</v>
      </c>
      <c r="BD1399" s="5">
        <f>VLOOKUP(BC1399,'unit cost'!$A$2:$B$17,2,FALSE)</f>
        <v>3.0300000000000001E-2</v>
      </c>
      <c r="BE1399" s="5">
        <f t="shared" si="22"/>
        <v>628911.64800000004</v>
      </c>
    </row>
    <row r="1400" spans="1:57" ht="14.4" x14ac:dyDescent="0.3">
      <c r="A1400" t="s">
        <v>992</v>
      </c>
      <c r="C1400">
        <v>751</v>
      </c>
      <c r="D1400" t="s">
        <v>81</v>
      </c>
      <c r="E1400" t="s">
        <v>94</v>
      </c>
      <c r="F1400" t="s">
        <v>55</v>
      </c>
      <c r="G1400">
        <v>26843904</v>
      </c>
      <c r="I1400">
        <v>26843904</v>
      </c>
      <c r="J1400" s="1">
        <v>44449</v>
      </c>
      <c r="K1400" s="1">
        <v>44469</v>
      </c>
      <c r="N1400" s="1">
        <v>44449</v>
      </c>
      <c r="O1400" t="s">
        <v>80</v>
      </c>
      <c r="P1400" t="s">
        <v>67</v>
      </c>
      <c r="Q1400" s="1">
        <v>44287</v>
      </c>
      <c r="T1400">
        <v>26843904</v>
      </c>
      <c r="U1400" t="b">
        <v>0</v>
      </c>
      <c r="V1400">
        <v>751</v>
      </c>
      <c r="W1400" t="s">
        <v>63</v>
      </c>
      <c r="X1400" t="s">
        <v>991</v>
      </c>
      <c r="Y1400" t="s">
        <v>992</v>
      </c>
      <c r="Z1400" t="s">
        <v>253</v>
      </c>
      <c r="AA1400" t="s">
        <v>60</v>
      </c>
      <c r="AB1400" t="s">
        <v>61</v>
      </c>
      <c r="AC1400">
        <v>2021</v>
      </c>
      <c r="AD1400" t="s">
        <v>993</v>
      </c>
      <c r="AE1400" t="s">
        <v>997</v>
      </c>
      <c r="AF1400">
        <v>9</v>
      </c>
      <c r="AG1400">
        <v>2021</v>
      </c>
      <c r="AH1400" t="s">
        <v>77</v>
      </c>
      <c r="AJ1400" t="s">
        <v>88</v>
      </c>
      <c r="AL1400" t="s">
        <v>996</v>
      </c>
      <c r="AQ1400">
        <v>0</v>
      </c>
      <c r="AT1400">
        <v>0</v>
      </c>
      <c r="AY1400">
        <v>45</v>
      </c>
      <c r="AZ1400" s="1">
        <v>44134</v>
      </c>
      <c r="BA1400">
        <v>2021</v>
      </c>
      <c r="BB1400">
        <v>2021</v>
      </c>
      <c r="BC1400" t="s">
        <v>91</v>
      </c>
      <c r="BD1400" s="5">
        <f>VLOOKUP(BC1400,'unit cost'!$A$2:$B$17,2,FALSE)</f>
        <v>3.0300000000000001E-2</v>
      </c>
      <c r="BE1400" s="5">
        <f t="shared" si="22"/>
        <v>813370.29119999998</v>
      </c>
    </row>
    <row r="1401" spans="1:57" ht="14.4" x14ac:dyDescent="0.3">
      <c r="A1401" t="s">
        <v>992</v>
      </c>
      <c r="C1401">
        <v>752</v>
      </c>
      <c r="D1401" t="s">
        <v>81</v>
      </c>
      <c r="E1401" t="s">
        <v>990</v>
      </c>
      <c r="F1401" t="s">
        <v>55</v>
      </c>
      <c r="G1401">
        <v>12000000</v>
      </c>
      <c r="I1401">
        <v>12000000</v>
      </c>
      <c r="J1401" s="1">
        <v>44377</v>
      </c>
      <c r="K1401" s="1">
        <v>44316</v>
      </c>
      <c r="N1401" s="1">
        <v>44377</v>
      </c>
      <c r="O1401" t="s">
        <v>80</v>
      </c>
      <c r="P1401" t="s">
        <v>67</v>
      </c>
      <c r="Q1401" s="1">
        <v>44270</v>
      </c>
      <c r="T1401">
        <v>12000000</v>
      </c>
      <c r="U1401" t="b">
        <v>0</v>
      </c>
      <c r="V1401" t="s">
        <v>1046</v>
      </c>
      <c r="W1401" t="s">
        <v>83</v>
      </c>
      <c r="X1401" t="s">
        <v>991</v>
      </c>
      <c r="Y1401" t="s">
        <v>992</v>
      </c>
      <c r="Z1401" t="s">
        <v>253</v>
      </c>
      <c r="AA1401" t="s">
        <v>60</v>
      </c>
      <c r="AB1401" t="s">
        <v>61</v>
      </c>
      <c r="AC1401">
        <v>2021</v>
      </c>
      <c r="AD1401" t="s">
        <v>993</v>
      </c>
      <c r="AE1401" t="s">
        <v>997</v>
      </c>
      <c r="AF1401">
        <v>6</v>
      </c>
      <c r="AG1401">
        <v>2021</v>
      </c>
      <c r="AH1401" t="s">
        <v>86</v>
      </c>
      <c r="AJ1401" t="s">
        <v>88</v>
      </c>
      <c r="AL1401" t="s">
        <v>996</v>
      </c>
      <c r="AQ1401">
        <v>0</v>
      </c>
      <c r="AT1401">
        <v>0</v>
      </c>
      <c r="AY1401">
        <v>45</v>
      </c>
      <c r="AZ1401" s="1">
        <v>44062</v>
      </c>
      <c r="BA1401">
        <v>2020</v>
      </c>
      <c r="BB1401">
        <v>2021</v>
      </c>
      <c r="BC1401" t="s">
        <v>91</v>
      </c>
      <c r="BD1401" s="5">
        <f>VLOOKUP(BC1401,'unit cost'!$A$2:$B$17,2,FALSE)</f>
        <v>3.0300000000000001E-2</v>
      </c>
      <c r="BE1401" s="5">
        <f t="shared" si="22"/>
        <v>363600</v>
      </c>
    </row>
    <row r="1402" spans="1:57" ht="14.4" x14ac:dyDescent="0.3">
      <c r="A1402" t="s">
        <v>992</v>
      </c>
      <c r="C1402">
        <v>755</v>
      </c>
      <c r="D1402" t="s">
        <v>418</v>
      </c>
      <c r="E1402" t="s">
        <v>94</v>
      </c>
      <c r="F1402" t="s">
        <v>55</v>
      </c>
      <c r="G1402">
        <v>160400</v>
      </c>
      <c r="H1402">
        <v>1E-3</v>
      </c>
      <c r="I1402">
        <v>160.4</v>
      </c>
      <c r="J1402" s="1">
        <v>44197</v>
      </c>
      <c r="K1402" s="1">
        <v>44227</v>
      </c>
      <c r="N1402" s="1">
        <v>44197</v>
      </c>
      <c r="O1402" t="s">
        <v>56</v>
      </c>
      <c r="P1402" t="s">
        <v>67</v>
      </c>
      <c r="Q1402" s="1">
        <v>44270</v>
      </c>
      <c r="T1402">
        <v>130622</v>
      </c>
      <c r="U1402" t="b">
        <v>0</v>
      </c>
      <c r="V1402" t="s">
        <v>1034</v>
      </c>
      <c r="W1402" t="s">
        <v>1028</v>
      </c>
      <c r="X1402" t="s">
        <v>991</v>
      </c>
      <c r="Y1402" t="s">
        <v>992</v>
      </c>
      <c r="Z1402" t="s">
        <v>253</v>
      </c>
      <c r="AA1402" t="s">
        <v>60</v>
      </c>
      <c r="AB1402" t="s">
        <v>61</v>
      </c>
      <c r="AC1402">
        <v>2021</v>
      </c>
      <c r="AD1402" t="s">
        <v>993</v>
      </c>
      <c r="AE1402" t="s">
        <v>998</v>
      </c>
      <c r="AF1402">
        <v>1</v>
      </c>
      <c r="AG1402">
        <v>2021</v>
      </c>
      <c r="AH1402" t="s">
        <v>94</v>
      </c>
      <c r="AI1402" t="s">
        <v>142</v>
      </c>
      <c r="AJ1402" t="s">
        <v>999</v>
      </c>
      <c r="AK1402" t="s">
        <v>144</v>
      </c>
      <c r="AL1402" t="s">
        <v>68</v>
      </c>
      <c r="AM1402" t="s">
        <v>74</v>
      </c>
      <c r="AQ1402">
        <v>0</v>
      </c>
      <c r="AT1402">
        <v>0</v>
      </c>
      <c r="AU1402">
        <v>500</v>
      </c>
      <c r="AV1402">
        <v>80200</v>
      </c>
      <c r="AW1402" t="s">
        <v>145</v>
      </c>
      <c r="AX1402">
        <v>1</v>
      </c>
      <c r="AY1402">
        <v>26</v>
      </c>
      <c r="AZ1402" s="1">
        <v>44015</v>
      </c>
      <c r="BA1402">
        <v>2020</v>
      </c>
      <c r="BB1402">
        <v>2021</v>
      </c>
      <c r="BC1402" t="s">
        <v>146</v>
      </c>
      <c r="BD1402" s="5">
        <f>VLOOKUP(BC1402,'unit cost'!$A$2:$B$17,2,FALSE)</f>
        <v>0.49399999999999999</v>
      </c>
      <c r="BE1402" s="5">
        <f t="shared" si="22"/>
        <v>79237.600000000006</v>
      </c>
    </row>
    <row r="1403" spans="1:57" ht="14.4" x14ac:dyDescent="0.3">
      <c r="A1403" t="s">
        <v>992</v>
      </c>
      <c r="C1403">
        <v>761</v>
      </c>
      <c r="D1403" t="s">
        <v>989</v>
      </c>
      <c r="E1403" t="s">
        <v>68</v>
      </c>
      <c r="F1403" t="s">
        <v>66</v>
      </c>
      <c r="G1403">
        <v>990981</v>
      </c>
      <c r="H1403">
        <v>1</v>
      </c>
      <c r="I1403">
        <v>990981</v>
      </c>
      <c r="J1403" s="1">
        <v>45016</v>
      </c>
      <c r="K1403" s="1">
        <v>45016</v>
      </c>
      <c r="N1403" s="1">
        <v>45016</v>
      </c>
      <c r="O1403" t="s">
        <v>69</v>
      </c>
      <c r="P1403" t="s">
        <v>67</v>
      </c>
      <c r="Q1403" s="1">
        <v>44259</v>
      </c>
      <c r="T1403">
        <v>0</v>
      </c>
      <c r="U1403" t="b">
        <v>0</v>
      </c>
      <c r="V1403">
        <v>761</v>
      </c>
      <c r="W1403" t="s">
        <v>1044</v>
      </c>
      <c r="X1403" t="s">
        <v>991</v>
      </c>
      <c r="Y1403" t="s">
        <v>992</v>
      </c>
      <c r="Z1403" t="s">
        <v>253</v>
      </c>
      <c r="AA1403" t="s">
        <v>60</v>
      </c>
      <c r="AB1403" t="s">
        <v>61</v>
      </c>
      <c r="AC1403">
        <v>2021</v>
      </c>
      <c r="AD1403" t="s">
        <v>993</v>
      </c>
      <c r="AE1403" t="s">
        <v>994</v>
      </c>
      <c r="AF1403">
        <v>3</v>
      </c>
      <c r="AG1403">
        <v>2023</v>
      </c>
      <c r="AH1403" t="s">
        <v>70</v>
      </c>
      <c r="AI1403" t="s">
        <v>127</v>
      </c>
      <c r="AJ1403" t="s">
        <v>995</v>
      </c>
      <c r="AK1403" t="s">
        <v>129</v>
      </c>
      <c r="AL1403" t="s">
        <v>68</v>
      </c>
      <c r="AM1403" t="s">
        <v>130</v>
      </c>
      <c r="AQ1403">
        <v>0</v>
      </c>
      <c r="AT1403">
        <v>0</v>
      </c>
      <c r="AU1403">
        <v>0.26</v>
      </c>
      <c r="AV1403">
        <v>257655.06</v>
      </c>
      <c r="AW1403" t="s">
        <v>131</v>
      </c>
      <c r="AX1403">
        <v>3</v>
      </c>
      <c r="AY1403">
        <v>19</v>
      </c>
      <c r="AZ1403" s="1">
        <v>44883</v>
      </c>
      <c r="BA1403">
        <v>2023</v>
      </c>
      <c r="BB1403">
        <v>2023</v>
      </c>
      <c r="BC1403" t="s">
        <v>132</v>
      </c>
      <c r="BD1403" s="5">
        <f>VLOOKUP(BC1403,'unit cost'!$A$2:$B$17,2,FALSE)</f>
        <v>0.26300000000000001</v>
      </c>
      <c r="BE1403" s="5">
        <f t="shared" si="22"/>
        <v>260628.003</v>
      </c>
    </row>
    <row r="1404" spans="1:57" ht="14.4" x14ac:dyDescent="0.3">
      <c r="A1404" t="s">
        <v>992</v>
      </c>
      <c r="C1404">
        <v>762</v>
      </c>
      <c r="D1404" t="s">
        <v>1010</v>
      </c>
      <c r="E1404" t="s">
        <v>68</v>
      </c>
      <c r="F1404" t="s">
        <v>66</v>
      </c>
      <c r="G1404">
        <v>40000</v>
      </c>
      <c r="I1404">
        <v>40000</v>
      </c>
      <c r="J1404" s="1">
        <v>44651</v>
      </c>
      <c r="K1404" s="1">
        <v>44681</v>
      </c>
      <c r="N1404" s="1">
        <v>44651</v>
      </c>
      <c r="O1404" t="s">
        <v>69</v>
      </c>
      <c r="P1404" t="s">
        <v>67</v>
      </c>
      <c r="Q1404" s="1">
        <v>44291</v>
      </c>
      <c r="T1404">
        <v>0</v>
      </c>
      <c r="U1404" t="b">
        <v>0</v>
      </c>
      <c r="V1404">
        <v>762</v>
      </c>
      <c r="W1404" t="s">
        <v>1044</v>
      </c>
      <c r="X1404" t="s">
        <v>991</v>
      </c>
      <c r="Y1404" t="s">
        <v>992</v>
      </c>
      <c r="Z1404" t="s">
        <v>253</v>
      </c>
      <c r="AA1404" t="s">
        <v>60</v>
      </c>
      <c r="AB1404" t="s">
        <v>61</v>
      </c>
      <c r="AC1404">
        <v>2021</v>
      </c>
      <c r="AD1404" t="s">
        <v>993</v>
      </c>
      <c r="AE1404" t="s">
        <v>1011</v>
      </c>
      <c r="AF1404">
        <v>3</v>
      </c>
      <c r="AG1404">
        <v>2022</v>
      </c>
      <c r="AH1404" t="s">
        <v>70</v>
      </c>
      <c r="AJ1404" t="s">
        <v>1012</v>
      </c>
      <c r="AL1404" t="s">
        <v>68</v>
      </c>
      <c r="AQ1404">
        <v>0</v>
      </c>
      <c r="AT1404">
        <v>0</v>
      </c>
      <c r="AY1404">
        <v>45</v>
      </c>
      <c r="AZ1404" s="1">
        <v>44336</v>
      </c>
      <c r="BA1404">
        <v>2021</v>
      </c>
      <c r="BB1404">
        <v>2022</v>
      </c>
      <c r="BC1404" t="s">
        <v>155</v>
      </c>
      <c r="BD1404" s="5">
        <f>VLOOKUP(BC1404,'unit cost'!$A$2:$B$17,2,FALSE)</f>
        <v>0.35099999999999998</v>
      </c>
      <c r="BE1404" s="5">
        <f t="shared" ref="BE1404:BE1467" si="23">BD1404*G1404</f>
        <v>14040</v>
      </c>
    </row>
    <row r="1405" spans="1:57" ht="14.4" x14ac:dyDescent="0.3">
      <c r="A1405" t="s">
        <v>992</v>
      </c>
      <c r="C1405">
        <v>764</v>
      </c>
      <c r="D1405" t="s">
        <v>1010</v>
      </c>
      <c r="E1405" t="s">
        <v>68</v>
      </c>
      <c r="F1405" t="s">
        <v>66</v>
      </c>
      <c r="G1405">
        <v>42550</v>
      </c>
      <c r="I1405">
        <v>42550</v>
      </c>
      <c r="J1405" s="1">
        <v>45169</v>
      </c>
      <c r="K1405" s="1">
        <v>45169</v>
      </c>
      <c r="N1405" s="1">
        <v>45169</v>
      </c>
      <c r="O1405" t="s">
        <v>69</v>
      </c>
      <c r="P1405" t="s">
        <v>67</v>
      </c>
      <c r="Q1405" s="1">
        <v>44259</v>
      </c>
      <c r="T1405">
        <v>0</v>
      </c>
      <c r="U1405" t="b">
        <v>0</v>
      </c>
      <c r="V1405">
        <v>764</v>
      </c>
      <c r="W1405" t="s">
        <v>1044</v>
      </c>
      <c r="X1405" t="s">
        <v>991</v>
      </c>
      <c r="Y1405" t="s">
        <v>992</v>
      </c>
      <c r="Z1405" t="s">
        <v>253</v>
      </c>
      <c r="AA1405" t="s">
        <v>60</v>
      </c>
      <c r="AB1405" t="s">
        <v>61</v>
      </c>
      <c r="AC1405">
        <v>2021</v>
      </c>
      <c r="AD1405" t="s">
        <v>993</v>
      </c>
      <c r="AE1405" t="s">
        <v>1011</v>
      </c>
      <c r="AF1405">
        <v>8</v>
      </c>
      <c r="AG1405">
        <v>2023</v>
      </c>
      <c r="AH1405" t="s">
        <v>70</v>
      </c>
      <c r="AJ1405" t="s">
        <v>1012</v>
      </c>
      <c r="AL1405" t="s">
        <v>68</v>
      </c>
      <c r="AQ1405">
        <v>0</v>
      </c>
      <c r="AT1405">
        <v>0</v>
      </c>
      <c r="AY1405">
        <v>45</v>
      </c>
      <c r="AZ1405" s="1">
        <v>44854</v>
      </c>
      <c r="BA1405">
        <v>2023</v>
      </c>
      <c r="BB1405">
        <v>2023</v>
      </c>
      <c r="BC1405" t="s">
        <v>155</v>
      </c>
      <c r="BD1405" s="5">
        <f>VLOOKUP(BC1405,'unit cost'!$A$2:$B$17,2,FALSE)</f>
        <v>0.35099999999999998</v>
      </c>
      <c r="BE1405" s="5">
        <f t="shared" si="23"/>
        <v>14935.05</v>
      </c>
    </row>
    <row r="1406" spans="1:57" ht="14.4" x14ac:dyDescent="0.3">
      <c r="A1406" t="s">
        <v>992</v>
      </c>
      <c r="C1406">
        <v>766</v>
      </c>
      <c r="D1406" t="s">
        <v>1013</v>
      </c>
      <c r="E1406" t="s">
        <v>68</v>
      </c>
      <c r="F1406" t="s">
        <v>66</v>
      </c>
      <c r="G1406">
        <v>117209</v>
      </c>
      <c r="H1406">
        <v>1</v>
      </c>
      <c r="I1406">
        <v>117209</v>
      </c>
      <c r="J1406" s="1">
        <v>45138</v>
      </c>
      <c r="K1406" s="1">
        <v>45138</v>
      </c>
      <c r="N1406" s="1">
        <v>45138</v>
      </c>
      <c r="O1406" t="s">
        <v>69</v>
      </c>
      <c r="P1406" t="s">
        <v>67</v>
      </c>
      <c r="Q1406" s="1">
        <v>44259</v>
      </c>
      <c r="T1406">
        <v>117209</v>
      </c>
      <c r="U1406" t="b">
        <v>0</v>
      </c>
      <c r="V1406">
        <v>766</v>
      </c>
      <c r="W1406" t="s">
        <v>1044</v>
      </c>
      <c r="X1406" t="s">
        <v>991</v>
      </c>
      <c r="Y1406" t="s">
        <v>992</v>
      </c>
      <c r="Z1406" t="s">
        <v>253</v>
      </c>
      <c r="AA1406" t="s">
        <v>60</v>
      </c>
      <c r="AB1406" t="s">
        <v>61</v>
      </c>
      <c r="AC1406">
        <v>2021</v>
      </c>
      <c r="AD1406" t="s">
        <v>993</v>
      </c>
      <c r="AE1406" t="s">
        <v>1014</v>
      </c>
      <c r="AF1406">
        <v>7</v>
      </c>
      <c r="AG1406">
        <v>2023</v>
      </c>
      <c r="AH1406" t="s">
        <v>70</v>
      </c>
      <c r="AI1406" t="s">
        <v>213</v>
      </c>
      <c r="AJ1406" t="s">
        <v>1015</v>
      </c>
      <c r="AK1406" t="s">
        <v>215</v>
      </c>
      <c r="AL1406" t="s">
        <v>68</v>
      </c>
      <c r="AM1406" t="s">
        <v>122</v>
      </c>
      <c r="AQ1406">
        <v>0</v>
      </c>
      <c r="AT1406">
        <v>0</v>
      </c>
      <c r="AU1406">
        <v>8.5</v>
      </c>
      <c r="AV1406">
        <v>996276.5</v>
      </c>
      <c r="AW1406" t="s">
        <v>123</v>
      </c>
      <c r="AX1406">
        <v>3</v>
      </c>
      <c r="AY1406">
        <v>44</v>
      </c>
      <c r="AZ1406" s="1">
        <v>44830</v>
      </c>
      <c r="BA1406">
        <v>2023</v>
      </c>
      <c r="BB1406">
        <v>2023</v>
      </c>
      <c r="BC1406" t="s">
        <v>216</v>
      </c>
      <c r="BD1406" s="5">
        <f>VLOOKUP(BC1406,'unit cost'!$A$2:$B$17,2,FALSE)</f>
        <v>8.5</v>
      </c>
      <c r="BE1406" s="5">
        <f t="shared" si="23"/>
        <v>996276.5</v>
      </c>
    </row>
    <row r="1407" spans="1:57" ht="14.4" x14ac:dyDescent="0.3">
      <c r="A1407" t="s">
        <v>992</v>
      </c>
      <c r="C1407">
        <v>768</v>
      </c>
      <c r="D1407" t="s">
        <v>1016</v>
      </c>
      <c r="E1407" t="s">
        <v>68</v>
      </c>
      <c r="F1407" t="s">
        <v>66</v>
      </c>
      <c r="G1407">
        <v>100000</v>
      </c>
      <c r="H1407">
        <v>1</v>
      </c>
      <c r="I1407">
        <v>100000</v>
      </c>
      <c r="J1407" s="1">
        <v>44834</v>
      </c>
      <c r="K1407" s="1">
        <v>44742</v>
      </c>
      <c r="N1407" s="1">
        <v>44834</v>
      </c>
      <c r="O1407" t="s">
        <v>69</v>
      </c>
      <c r="P1407" t="s">
        <v>67</v>
      </c>
      <c r="Q1407" s="1">
        <v>44292</v>
      </c>
      <c r="T1407">
        <v>191706</v>
      </c>
      <c r="U1407" t="b">
        <v>0</v>
      </c>
      <c r="V1407">
        <v>768</v>
      </c>
      <c r="W1407" t="s">
        <v>1044</v>
      </c>
      <c r="X1407" t="s">
        <v>991</v>
      </c>
      <c r="Y1407" t="s">
        <v>992</v>
      </c>
      <c r="Z1407" t="s">
        <v>253</v>
      </c>
      <c r="AA1407" t="s">
        <v>60</v>
      </c>
      <c r="AB1407" t="s">
        <v>61</v>
      </c>
      <c r="AC1407">
        <v>2021</v>
      </c>
      <c r="AD1407" t="s">
        <v>993</v>
      </c>
      <c r="AE1407" t="s">
        <v>1017</v>
      </c>
      <c r="AF1407">
        <v>9</v>
      </c>
      <c r="AG1407">
        <v>2022</v>
      </c>
      <c r="AH1407" t="s">
        <v>70</v>
      </c>
      <c r="AI1407" t="s">
        <v>1018</v>
      </c>
      <c r="AJ1407" t="s">
        <v>1019</v>
      </c>
      <c r="AK1407" t="s">
        <v>1020</v>
      </c>
      <c r="AL1407" t="s">
        <v>68</v>
      </c>
      <c r="AM1407" t="s">
        <v>242</v>
      </c>
      <c r="AQ1407">
        <v>0</v>
      </c>
      <c r="AT1407">
        <v>0</v>
      </c>
      <c r="AU1407">
        <v>19.149999999999999</v>
      </c>
      <c r="AV1407">
        <v>1914999.99999999</v>
      </c>
      <c r="AW1407" t="s">
        <v>243</v>
      </c>
      <c r="AX1407" t="s">
        <v>244</v>
      </c>
      <c r="AY1407">
        <v>61</v>
      </c>
      <c r="AZ1407" s="1">
        <v>44407</v>
      </c>
      <c r="BA1407">
        <v>2021</v>
      </c>
      <c r="BB1407">
        <v>2022</v>
      </c>
      <c r="BC1407" t="s">
        <v>124</v>
      </c>
      <c r="BD1407" s="5">
        <f>VLOOKUP(BC1407,'unit cost'!$A$2:$B$17,2,FALSE)</f>
        <v>8.5</v>
      </c>
      <c r="BE1407" s="5">
        <f t="shared" si="23"/>
        <v>850000</v>
      </c>
    </row>
    <row r="1408" spans="1:57" ht="14.4" x14ac:dyDescent="0.3">
      <c r="A1408" t="s">
        <v>992</v>
      </c>
      <c r="C1408">
        <v>769</v>
      </c>
      <c r="D1408" t="s">
        <v>1016</v>
      </c>
      <c r="E1408" t="s">
        <v>68</v>
      </c>
      <c r="F1408" t="s">
        <v>66</v>
      </c>
      <c r="G1408">
        <v>257260</v>
      </c>
      <c r="H1408">
        <v>1</v>
      </c>
      <c r="I1408">
        <v>257260</v>
      </c>
      <c r="J1408" s="1">
        <v>44957</v>
      </c>
      <c r="K1408" s="1">
        <v>44957</v>
      </c>
      <c r="N1408" s="1">
        <v>44957</v>
      </c>
      <c r="O1408" t="s">
        <v>69</v>
      </c>
      <c r="P1408" t="s">
        <v>67</v>
      </c>
      <c r="Q1408" s="1">
        <v>44259</v>
      </c>
      <c r="T1408">
        <v>257260</v>
      </c>
      <c r="U1408" t="b">
        <v>0</v>
      </c>
      <c r="V1408">
        <v>769</v>
      </c>
      <c r="W1408" t="s">
        <v>1044</v>
      </c>
      <c r="X1408" t="s">
        <v>991</v>
      </c>
      <c r="Y1408" t="s">
        <v>992</v>
      </c>
      <c r="Z1408" t="s">
        <v>253</v>
      </c>
      <c r="AA1408" t="s">
        <v>60</v>
      </c>
      <c r="AB1408" t="s">
        <v>61</v>
      </c>
      <c r="AC1408">
        <v>2021</v>
      </c>
      <c r="AD1408" t="s">
        <v>993</v>
      </c>
      <c r="AE1408" t="s">
        <v>1017</v>
      </c>
      <c r="AF1408">
        <v>1</v>
      </c>
      <c r="AG1408">
        <v>2023</v>
      </c>
      <c r="AH1408" t="s">
        <v>70</v>
      </c>
      <c r="AI1408" t="s">
        <v>1018</v>
      </c>
      <c r="AJ1408" t="s">
        <v>1019</v>
      </c>
      <c r="AK1408" t="s">
        <v>1020</v>
      </c>
      <c r="AL1408" t="s">
        <v>68</v>
      </c>
      <c r="AM1408" t="s">
        <v>242</v>
      </c>
      <c r="AQ1408">
        <v>0</v>
      </c>
      <c r="AT1408">
        <v>0</v>
      </c>
      <c r="AU1408">
        <v>19.149999999999999</v>
      </c>
      <c r="AV1408">
        <v>4926529</v>
      </c>
      <c r="AW1408" t="s">
        <v>243</v>
      </c>
      <c r="AX1408" t="s">
        <v>244</v>
      </c>
      <c r="AY1408">
        <v>61</v>
      </c>
      <c r="AZ1408" s="1">
        <v>44530</v>
      </c>
      <c r="BA1408">
        <v>2022</v>
      </c>
      <c r="BB1408">
        <v>2022</v>
      </c>
      <c r="BC1408" t="s">
        <v>124</v>
      </c>
      <c r="BD1408" s="5">
        <f>VLOOKUP(BC1408,'unit cost'!$A$2:$B$17,2,FALSE)</f>
        <v>8.5</v>
      </c>
      <c r="BE1408" s="5">
        <f t="shared" si="23"/>
        <v>2186710</v>
      </c>
    </row>
    <row r="1409" spans="1:57" ht="14.4" x14ac:dyDescent="0.3">
      <c r="A1409" t="s">
        <v>992</v>
      </c>
      <c r="C1409">
        <v>770</v>
      </c>
      <c r="D1409" t="s">
        <v>1016</v>
      </c>
      <c r="E1409" t="s">
        <v>68</v>
      </c>
      <c r="F1409" t="s">
        <v>66</v>
      </c>
      <c r="G1409">
        <v>257121</v>
      </c>
      <c r="H1409">
        <v>1</v>
      </c>
      <c r="I1409">
        <v>257121</v>
      </c>
      <c r="J1409" s="1">
        <v>45230</v>
      </c>
      <c r="K1409" s="1">
        <v>45230</v>
      </c>
      <c r="N1409" s="1">
        <v>45230</v>
      </c>
      <c r="O1409" t="s">
        <v>69</v>
      </c>
      <c r="P1409" t="s">
        <v>67</v>
      </c>
      <c r="Q1409" s="1">
        <v>44259</v>
      </c>
      <c r="T1409">
        <v>0</v>
      </c>
      <c r="U1409" t="b">
        <v>0</v>
      </c>
      <c r="V1409">
        <v>770</v>
      </c>
      <c r="W1409" t="s">
        <v>1044</v>
      </c>
      <c r="X1409" t="s">
        <v>991</v>
      </c>
      <c r="Y1409" t="s">
        <v>992</v>
      </c>
      <c r="Z1409" t="s">
        <v>253</v>
      </c>
      <c r="AA1409" t="s">
        <v>60</v>
      </c>
      <c r="AB1409" t="s">
        <v>61</v>
      </c>
      <c r="AC1409">
        <v>2021</v>
      </c>
      <c r="AD1409" t="s">
        <v>993</v>
      </c>
      <c r="AE1409" t="s">
        <v>1017</v>
      </c>
      <c r="AF1409">
        <v>10</v>
      </c>
      <c r="AG1409">
        <v>2023</v>
      </c>
      <c r="AH1409" t="s">
        <v>70</v>
      </c>
      <c r="AI1409" t="s">
        <v>1018</v>
      </c>
      <c r="AJ1409" t="s">
        <v>1019</v>
      </c>
      <c r="AK1409" t="s">
        <v>1020</v>
      </c>
      <c r="AL1409" t="s">
        <v>68</v>
      </c>
      <c r="AM1409" t="s">
        <v>242</v>
      </c>
      <c r="AQ1409">
        <v>0</v>
      </c>
      <c r="AT1409">
        <v>0</v>
      </c>
      <c r="AU1409">
        <v>19.149999999999999</v>
      </c>
      <c r="AV1409">
        <v>4923867.1499999901</v>
      </c>
      <c r="AW1409" t="s">
        <v>243</v>
      </c>
      <c r="AX1409" t="s">
        <v>244</v>
      </c>
      <c r="AY1409">
        <v>61</v>
      </c>
      <c r="AZ1409" s="1">
        <v>44803</v>
      </c>
      <c r="BA1409">
        <v>2022</v>
      </c>
      <c r="BB1409">
        <v>2023</v>
      </c>
      <c r="BC1409" t="s">
        <v>124</v>
      </c>
      <c r="BD1409" s="5">
        <f>VLOOKUP(BC1409,'unit cost'!$A$2:$B$17,2,FALSE)</f>
        <v>8.5</v>
      </c>
      <c r="BE1409" s="5">
        <f t="shared" si="23"/>
        <v>2185528.5</v>
      </c>
    </row>
    <row r="1410" spans="1:57" ht="14.4" x14ac:dyDescent="0.3">
      <c r="A1410" t="s">
        <v>992</v>
      </c>
      <c r="C1410">
        <v>771</v>
      </c>
      <c r="D1410" t="s">
        <v>1025</v>
      </c>
      <c r="E1410" t="s">
        <v>68</v>
      </c>
      <c r="F1410" t="s">
        <v>66</v>
      </c>
      <c r="G1410">
        <v>900000</v>
      </c>
      <c r="I1410">
        <v>900000</v>
      </c>
      <c r="J1410" s="1">
        <v>44742</v>
      </c>
      <c r="K1410" s="1">
        <v>44742</v>
      </c>
      <c r="N1410" s="1">
        <v>44742</v>
      </c>
      <c r="O1410" t="s">
        <v>69</v>
      </c>
      <c r="P1410" t="s">
        <v>67</v>
      </c>
      <c r="Q1410" s="1">
        <v>44270</v>
      </c>
      <c r="T1410">
        <v>0</v>
      </c>
      <c r="U1410" t="b">
        <v>0</v>
      </c>
      <c r="V1410">
        <v>771</v>
      </c>
      <c r="W1410" t="s">
        <v>1044</v>
      </c>
      <c r="X1410" t="s">
        <v>991</v>
      </c>
      <c r="Y1410" t="s">
        <v>992</v>
      </c>
      <c r="Z1410" t="s">
        <v>253</v>
      </c>
      <c r="AA1410" t="s">
        <v>60</v>
      </c>
      <c r="AB1410" t="s">
        <v>61</v>
      </c>
      <c r="AC1410">
        <v>2021</v>
      </c>
      <c r="AD1410" t="s">
        <v>993</v>
      </c>
      <c r="AE1410" t="s">
        <v>1026</v>
      </c>
      <c r="AF1410">
        <v>6</v>
      </c>
      <c r="AG1410">
        <v>2022</v>
      </c>
      <c r="AH1410" t="s">
        <v>70</v>
      </c>
      <c r="AJ1410" t="s">
        <v>1027</v>
      </c>
      <c r="AL1410" t="s">
        <v>68</v>
      </c>
      <c r="AQ1410">
        <v>0</v>
      </c>
      <c r="AT1410">
        <v>0</v>
      </c>
      <c r="AY1410">
        <v>45</v>
      </c>
      <c r="AZ1410" s="1">
        <v>44427</v>
      </c>
      <c r="BA1410">
        <v>2021</v>
      </c>
      <c r="BB1410">
        <v>2022</v>
      </c>
      <c r="BC1410" t="s">
        <v>200</v>
      </c>
      <c r="BD1410" s="5">
        <f>VLOOKUP(BC1410,'unit cost'!$A$2:$B$17,2,FALSE)</f>
        <v>0.85</v>
      </c>
      <c r="BE1410" s="5">
        <f t="shared" si="23"/>
        <v>765000</v>
      </c>
    </row>
    <row r="1411" spans="1:57" ht="14.4" x14ac:dyDescent="0.3">
      <c r="A1411" t="s">
        <v>992</v>
      </c>
      <c r="C1411">
        <v>772</v>
      </c>
      <c r="D1411" t="s">
        <v>1025</v>
      </c>
      <c r="E1411" t="s">
        <v>68</v>
      </c>
      <c r="F1411" t="s">
        <v>66</v>
      </c>
      <c r="G1411">
        <v>918118</v>
      </c>
      <c r="I1411">
        <v>918118</v>
      </c>
      <c r="J1411" s="1">
        <v>44957</v>
      </c>
      <c r="K1411" s="1">
        <v>44957</v>
      </c>
      <c r="N1411" s="1">
        <v>44957</v>
      </c>
      <c r="O1411" t="s">
        <v>69</v>
      </c>
      <c r="P1411" t="s">
        <v>67</v>
      </c>
      <c r="Q1411" s="1">
        <v>44259</v>
      </c>
      <c r="T1411">
        <v>0</v>
      </c>
      <c r="U1411" t="b">
        <v>0</v>
      </c>
      <c r="V1411">
        <v>772</v>
      </c>
      <c r="W1411" t="s">
        <v>1044</v>
      </c>
      <c r="X1411" t="s">
        <v>991</v>
      </c>
      <c r="Y1411" t="s">
        <v>992</v>
      </c>
      <c r="Z1411" t="s">
        <v>253</v>
      </c>
      <c r="AA1411" t="s">
        <v>60</v>
      </c>
      <c r="AB1411" t="s">
        <v>61</v>
      </c>
      <c r="AC1411">
        <v>2021</v>
      </c>
      <c r="AD1411" t="s">
        <v>993</v>
      </c>
      <c r="AE1411" t="s">
        <v>1026</v>
      </c>
      <c r="AF1411">
        <v>1</v>
      </c>
      <c r="AG1411">
        <v>2023</v>
      </c>
      <c r="AH1411" t="s">
        <v>70</v>
      </c>
      <c r="AJ1411" t="s">
        <v>1027</v>
      </c>
      <c r="AL1411" t="s">
        <v>68</v>
      </c>
      <c r="AQ1411">
        <v>0</v>
      </c>
      <c r="AT1411">
        <v>0</v>
      </c>
      <c r="AY1411">
        <v>45</v>
      </c>
      <c r="AZ1411" s="1">
        <v>44642</v>
      </c>
      <c r="BA1411">
        <v>2022</v>
      </c>
      <c r="BB1411">
        <v>2022</v>
      </c>
      <c r="BC1411" t="s">
        <v>200</v>
      </c>
      <c r="BD1411" s="5">
        <f>VLOOKUP(BC1411,'unit cost'!$A$2:$B$17,2,FALSE)</f>
        <v>0.85</v>
      </c>
      <c r="BE1411" s="5">
        <f t="shared" si="23"/>
        <v>780400.29999999993</v>
      </c>
    </row>
    <row r="1412" spans="1:57" ht="14.4" x14ac:dyDescent="0.3">
      <c r="A1412" t="s">
        <v>992</v>
      </c>
      <c r="C1412">
        <v>773</v>
      </c>
      <c r="D1412" t="s">
        <v>1025</v>
      </c>
      <c r="E1412" t="s">
        <v>68</v>
      </c>
      <c r="F1412" t="s">
        <v>66</v>
      </c>
      <c r="G1412">
        <v>786954</v>
      </c>
      <c r="I1412">
        <v>786954</v>
      </c>
      <c r="J1412" s="1">
        <v>45138</v>
      </c>
      <c r="K1412" s="1">
        <v>45138</v>
      </c>
      <c r="N1412" s="1">
        <v>45138</v>
      </c>
      <c r="O1412" t="s">
        <v>69</v>
      </c>
      <c r="P1412" t="s">
        <v>67</v>
      </c>
      <c r="Q1412" s="1">
        <v>44259</v>
      </c>
      <c r="T1412">
        <v>0</v>
      </c>
      <c r="U1412" t="b">
        <v>0</v>
      </c>
      <c r="V1412">
        <v>773</v>
      </c>
      <c r="W1412" t="s">
        <v>1044</v>
      </c>
      <c r="X1412" t="s">
        <v>991</v>
      </c>
      <c r="Y1412" t="s">
        <v>992</v>
      </c>
      <c r="Z1412" t="s">
        <v>253</v>
      </c>
      <c r="AA1412" t="s">
        <v>60</v>
      </c>
      <c r="AB1412" t="s">
        <v>61</v>
      </c>
      <c r="AC1412">
        <v>2021</v>
      </c>
      <c r="AD1412" t="s">
        <v>993</v>
      </c>
      <c r="AE1412" t="s">
        <v>1026</v>
      </c>
      <c r="AF1412">
        <v>7</v>
      </c>
      <c r="AG1412">
        <v>2023</v>
      </c>
      <c r="AH1412" t="s">
        <v>70</v>
      </c>
      <c r="AJ1412" t="s">
        <v>1027</v>
      </c>
      <c r="AL1412" t="s">
        <v>68</v>
      </c>
      <c r="AQ1412">
        <v>0</v>
      </c>
      <c r="AT1412">
        <v>0</v>
      </c>
      <c r="AY1412">
        <v>45</v>
      </c>
      <c r="AZ1412" s="1">
        <v>44823</v>
      </c>
      <c r="BA1412">
        <v>2023</v>
      </c>
      <c r="BB1412">
        <v>2023</v>
      </c>
      <c r="BC1412" t="s">
        <v>200</v>
      </c>
      <c r="BD1412" s="5">
        <f>VLOOKUP(BC1412,'unit cost'!$A$2:$B$17,2,FALSE)</f>
        <v>0.85</v>
      </c>
      <c r="BE1412" s="5">
        <f t="shared" si="23"/>
        <v>668910.9</v>
      </c>
    </row>
    <row r="1413" spans="1:57" ht="14.4" x14ac:dyDescent="0.3">
      <c r="A1413" t="s">
        <v>992</v>
      </c>
      <c r="C1413">
        <v>774</v>
      </c>
      <c r="D1413" t="s">
        <v>1000</v>
      </c>
      <c r="E1413" t="s">
        <v>68</v>
      </c>
      <c r="F1413" t="s">
        <v>66</v>
      </c>
      <c r="G1413">
        <v>1000000</v>
      </c>
      <c r="H1413">
        <v>1</v>
      </c>
      <c r="I1413">
        <v>1000000</v>
      </c>
      <c r="J1413" s="1">
        <v>44742</v>
      </c>
      <c r="K1413" s="1">
        <v>44742</v>
      </c>
      <c r="N1413" s="1">
        <v>44742</v>
      </c>
      <c r="O1413" t="s">
        <v>69</v>
      </c>
      <c r="P1413" t="s">
        <v>67</v>
      </c>
      <c r="Q1413" s="1">
        <v>44270</v>
      </c>
      <c r="T1413">
        <v>0</v>
      </c>
      <c r="U1413" t="b">
        <v>0</v>
      </c>
      <c r="V1413">
        <v>774</v>
      </c>
      <c r="W1413" t="s">
        <v>1044</v>
      </c>
      <c r="X1413" t="s">
        <v>991</v>
      </c>
      <c r="Y1413" t="s">
        <v>992</v>
      </c>
      <c r="Z1413" t="s">
        <v>253</v>
      </c>
      <c r="AA1413" t="s">
        <v>60</v>
      </c>
      <c r="AB1413" t="s">
        <v>61</v>
      </c>
      <c r="AC1413">
        <v>2021</v>
      </c>
      <c r="AD1413" t="s">
        <v>993</v>
      </c>
      <c r="AE1413" t="s">
        <v>1002</v>
      </c>
      <c r="AF1413">
        <v>6</v>
      </c>
      <c r="AG1413">
        <v>2022</v>
      </c>
      <c r="AH1413" t="s">
        <v>70</v>
      </c>
      <c r="AI1413" t="s">
        <v>104</v>
      </c>
      <c r="AJ1413" t="s">
        <v>1003</v>
      </c>
      <c r="AK1413" t="s">
        <v>106</v>
      </c>
      <c r="AL1413" t="s">
        <v>68</v>
      </c>
      <c r="AM1413" t="s">
        <v>107</v>
      </c>
      <c r="AQ1413">
        <v>0</v>
      </c>
      <c r="AT1413">
        <v>0</v>
      </c>
      <c r="AU1413">
        <v>0.78</v>
      </c>
      <c r="AV1413">
        <v>780000</v>
      </c>
      <c r="AW1413" t="s">
        <v>107</v>
      </c>
      <c r="AX1413">
        <v>3</v>
      </c>
      <c r="AY1413">
        <v>45</v>
      </c>
      <c r="AZ1413" s="1">
        <v>44427</v>
      </c>
      <c r="BA1413">
        <v>2021</v>
      </c>
      <c r="BB1413">
        <v>2022</v>
      </c>
      <c r="BC1413" t="s">
        <v>108</v>
      </c>
      <c r="BD1413" s="5">
        <f>VLOOKUP(BC1413,'unit cost'!$A$2:$B$17,2,FALSE)</f>
        <v>0.82799999999999996</v>
      </c>
      <c r="BE1413" s="5">
        <f t="shared" si="23"/>
        <v>828000</v>
      </c>
    </row>
    <row r="1414" spans="1:57" ht="14.4" x14ac:dyDescent="0.3">
      <c r="A1414" t="s">
        <v>992</v>
      </c>
      <c r="C1414">
        <v>775</v>
      </c>
      <c r="D1414" t="s">
        <v>1000</v>
      </c>
      <c r="E1414" t="s">
        <v>68</v>
      </c>
      <c r="F1414" t="s">
        <v>66</v>
      </c>
      <c r="G1414">
        <v>2021525</v>
      </c>
      <c r="H1414">
        <v>1</v>
      </c>
      <c r="I1414">
        <v>2021525</v>
      </c>
      <c r="J1414" s="1">
        <v>45016</v>
      </c>
      <c r="K1414" s="1">
        <v>45016</v>
      </c>
      <c r="N1414" s="1">
        <v>45016</v>
      </c>
      <c r="O1414" t="s">
        <v>69</v>
      </c>
      <c r="P1414" t="s">
        <v>67</v>
      </c>
      <c r="Q1414" s="1">
        <v>44259</v>
      </c>
      <c r="T1414">
        <v>0</v>
      </c>
      <c r="U1414" t="b">
        <v>0</v>
      </c>
      <c r="V1414">
        <v>775</v>
      </c>
      <c r="W1414" t="s">
        <v>1044</v>
      </c>
      <c r="X1414" t="s">
        <v>991</v>
      </c>
      <c r="Y1414" t="s">
        <v>992</v>
      </c>
      <c r="Z1414" t="s">
        <v>253</v>
      </c>
      <c r="AA1414" t="s">
        <v>60</v>
      </c>
      <c r="AB1414" t="s">
        <v>61</v>
      </c>
      <c r="AC1414">
        <v>2021</v>
      </c>
      <c r="AD1414" t="s">
        <v>993</v>
      </c>
      <c r="AE1414" t="s">
        <v>1002</v>
      </c>
      <c r="AF1414">
        <v>3</v>
      </c>
      <c r="AG1414">
        <v>2023</v>
      </c>
      <c r="AH1414" t="s">
        <v>70</v>
      </c>
      <c r="AI1414" t="s">
        <v>104</v>
      </c>
      <c r="AJ1414" t="s">
        <v>1003</v>
      </c>
      <c r="AK1414" t="s">
        <v>106</v>
      </c>
      <c r="AL1414" t="s">
        <v>68</v>
      </c>
      <c r="AM1414" t="s">
        <v>107</v>
      </c>
      <c r="AQ1414">
        <v>0</v>
      </c>
      <c r="AT1414">
        <v>0</v>
      </c>
      <c r="AU1414">
        <v>0.78</v>
      </c>
      <c r="AV1414">
        <v>1576789.5</v>
      </c>
      <c r="AW1414" t="s">
        <v>107</v>
      </c>
      <c r="AX1414">
        <v>3</v>
      </c>
      <c r="AY1414">
        <v>45</v>
      </c>
      <c r="AZ1414" s="1">
        <v>44701</v>
      </c>
      <c r="BA1414">
        <v>2022</v>
      </c>
      <c r="BB1414">
        <v>2023</v>
      </c>
      <c r="BC1414" t="s">
        <v>108</v>
      </c>
      <c r="BD1414" s="5">
        <f>VLOOKUP(BC1414,'unit cost'!$A$2:$B$17,2,FALSE)</f>
        <v>0.82799999999999996</v>
      </c>
      <c r="BE1414" s="5">
        <f t="shared" si="23"/>
        <v>1673822.7</v>
      </c>
    </row>
    <row r="1415" spans="1:57" ht="14.4" x14ac:dyDescent="0.3">
      <c r="A1415" t="s">
        <v>992</v>
      </c>
      <c r="C1415">
        <v>776</v>
      </c>
      <c r="D1415" t="s">
        <v>1000</v>
      </c>
      <c r="E1415" t="s">
        <v>68</v>
      </c>
      <c r="F1415" t="s">
        <v>66</v>
      </c>
      <c r="G1415">
        <v>1907098</v>
      </c>
      <c r="H1415">
        <v>1</v>
      </c>
      <c r="I1415">
        <v>1907098</v>
      </c>
      <c r="J1415" s="1">
        <v>45260</v>
      </c>
      <c r="K1415" s="1">
        <v>45260</v>
      </c>
      <c r="N1415" s="1">
        <v>45260</v>
      </c>
      <c r="O1415" t="s">
        <v>69</v>
      </c>
      <c r="P1415" t="s">
        <v>67</v>
      </c>
      <c r="Q1415" s="1">
        <v>44259</v>
      </c>
      <c r="T1415">
        <v>0</v>
      </c>
      <c r="U1415" t="b">
        <v>0</v>
      </c>
      <c r="V1415">
        <v>776</v>
      </c>
      <c r="W1415" t="s">
        <v>1044</v>
      </c>
      <c r="X1415" t="s">
        <v>991</v>
      </c>
      <c r="Y1415" t="s">
        <v>992</v>
      </c>
      <c r="Z1415" t="s">
        <v>253</v>
      </c>
      <c r="AA1415" t="s">
        <v>60</v>
      </c>
      <c r="AB1415" t="s">
        <v>61</v>
      </c>
      <c r="AC1415">
        <v>2021</v>
      </c>
      <c r="AD1415" t="s">
        <v>993</v>
      </c>
      <c r="AE1415" t="s">
        <v>1002</v>
      </c>
      <c r="AF1415">
        <v>11</v>
      </c>
      <c r="AG1415">
        <v>2023</v>
      </c>
      <c r="AH1415" t="s">
        <v>70</v>
      </c>
      <c r="AI1415" t="s">
        <v>104</v>
      </c>
      <c r="AJ1415" t="s">
        <v>1003</v>
      </c>
      <c r="AK1415" t="s">
        <v>106</v>
      </c>
      <c r="AL1415" t="s">
        <v>68</v>
      </c>
      <c r="AM1415" t="s">
        <v>107</v>
      </c>
      <c r="AQ1415">
        <v>0</v>
      </c>
      <c r="AT1415">
        <v>0</v>
      </c>
      <c r="AU1415">
        <v>0.78</v>
      </c>
      <c r="AV1415">
        <v>1487536.44</v>
      </c>
      <c r="AW1415" t="s">
        <v>107</v>
      </c>
      <c r="AX1415">
        <v>3</v>
      </c>
      <c r="AY1415">
        <v>45</v>
      </c>
      <c r="AZ1415" s="1">
        <v>44945</v>
      </c>
      <c r="BA1415">
        <v>2023</v>
      </c>
      <c r="BB1415">
        <v>2023</v>
      </c>
      <c r="BC1415" t="s">
        <v>108</v>
      </c>
      <c r="BD1415" s="5">
        <f>VLOOKUP(BC1415,'unit cost'!$A$2:$B$17,2,FALSE)</f>
        <v>0.82799999999999996</v>
      </c>
      <c r="BE1415" s="5">
        <f t="shared" si="23"/>
        <v>1579077.1439999999</v>
      </c>
    </row>
    <row r="1416" spans="1:57" ht="14.4" x14ac:dyDescent="0.3">
      <c r="A1416" t="s">
        <v>992</v>
      </c>
      <c r="C1416">
        <v>777</v>
      </c>
      <c r="D1416" t="s">
        <v>1007</v>
      </c>
      <c r="E1416" t="s">
        <v>68</v>
      </c>
      <c r="F1416" t="s">
        <v>66</v>
      </c>
      <c r="G1416">
        <v>22000</v>
      </c>
      <c r="H1416">
        <v>1</v>
      </c>
      <c r="I1416">
        <v>22000</v>
      </c>
      <c r="J1416" s="1">
        <v>44742</v>
      </c>
      <c r="K1416" s="1">
        <v>44592</v>
      </c>
      <c r="N1416" s="1">
        <v>44742</v>
      </c>
      <c r="O1416" t="s">
        <v>69</v>
      </c>
      <c r="P1416" t="s">
        <v>67</v>
      </c>
      <c r="Q1416" s="1">
        <v>44292</v>
      </c>
      <c r="T1416">
        <v>0</v>
      </c>
      <c r="U1416" t="b">
        <v>0</v>
      </c>
      <c r="V1416">
        <v>777</v>
      </c>
      <c r="W1416" t="s">
        <v>1044</v>
      </c>
      <c r="X1416" t="s">
        <v>991</v>
      </c>
      <c r="Y1416" t="s">
        <v>992</v>
      </c>
      <c r="Z1416" t="s">
        <v>253</v>
      </c>
      <c r="AA1416" t="s">
        <v>60</v>
      </c>
      <c r="AB1416" t="s">
        <v>61</v>
      </c>
      <c r="AC1416">
        <v>2021</v>
      </c>
      <c r="AD1416" t="s">
        <v>993</v>
      </c>
      <c r="AE1416" t="s">
        <v>1008</v>
      </c>
      <c r="AF1416">
        <v>6</v>
      </c>
      <c r="AG1416">
        <v>2022</v>
      </c>
      <c r="AH1416" t="s">
        <v>70</v>
      </c>
      <c r="AI1416" t="s">
        <v>111</v>
      </c>
      <c r="AJ1416" t="s">
        <v>1009</v>
      </c>
      <c r="AK1416" t="s">
        <v>113</v>
      </c>
      <c r="AL1416" t="s">
        <v>68</v>
      </c>
      <c r="AM1416" t="s">
        <v>114</v>
      </c>
      <c r="AQ1416">
        <v>0</v>
      </c>
      <c r="AT1416">
        <v>0</v>
      </c>
      <c r="AU1416">
        <v>0.35</v>
      </c>
      <c r="AV1416">
        <v>7699.99999999999</v>
      </c>
      <c r="AW1416" t="s">
        <v>115</v>
      </c>
      <c r="AX1416">
        <v>3</v>
      </c>
      <c r="AY1416">
        <v>0</v>
      </c>
      <c r="AZ1416" s="1">
        <v>44742</v>
      </c>
      <c r="BA1416">
        <v>2022</v>
      </c>
      <c r="BB1416">
        <v>2023</v>
      </c>
      <c r="BC1416" t="s">
        <v>116</v>
      </c>
      <c r="BD1416" s="5">
        <f>VLOOKUP(BC1416,'unit cost'!$A$2:$B$17,2,FALSE)</f>
        <v>0.29599999999999999</v>
      </c>
      <c r="BE1416" s="5">
        <f t="shared" si="23"/>
        <v>6512</v>
      </c>
    </row>
    <row r="1417" spans="1:57" ht="14.4" x14ac:dyDescent="0.3">
      <c r="A1417" t="s">
        <v>992</v>
      </c>
      <c r="C1417">
        <v>778</v>
      </c>
      <c r="D1417" t="s">
        <v>1007</v>
      </c>
      <c r="E1417" t="s">
        <v>68</v>
      </c>
      <c r="F1417" t="s">
        <v>66</v>
      </c>
      <c r="G1417">
        <v>25000</v>
      </c>
      <c r="H1417">
        <v>1</v>
      </c>
      <c r="I1417">
        <v>25000</v>
      </c>
      <c r="J1417" s="1">
        <v>44926</v>
      </c>
      <c r="K1417" s="1">
        <v>44865</v>
      </c>
      <c r="N1417" s="1">
        <v>44926</v>
      </c>
      <c r="O1417" t="s">
        <v>69</v>
      </c>
      <c r="P1417" t="s">
        <v>67</v>
      </c>
      <c r="Q1417" s="1">
        <v>44292</v>
      </c>
      <c r="T1417">
        <v>24232</v>
      </c>
      <c r="U1417" t="b">
        <v>0</v>
      </c>
      <c r="V1417">
        <v>778</v>
      </c>
      <c r="W1417" t="s">
        <v>1044</v>
      </c>
      <c r="X1417" t="s">
        <v>991</v>
      </c>
      <c r="Y1417" t="s">
        <v>992</v>
      </c>
      <c r="Z1417" t="s">
        <v>253</v>
      </c>
      <c r="AA1417" t="s">
        <v>60</v>
      </c>
      <c r="AB1417" t="s">
        <v>61</v>
      </c>
      <c r="AC1417">
        <v>2021</v>
      </c>
      <c r="AD1417" t="s">
        <v>993</v>
      </c>
      <c r="AE1417" t="s">
        <v>1008</v>
      </c>
      <c r="AF1417">
        <v>12</v>
      </c>
      <c r="AG1417">
        <v>2022</v>
      </c>
      <c r="AH1417" t="s">
        <v>70</v>
      </c>
      <c r="AI1417" t="s">
        <v>111</v>
      </c>
      <c r="AJ1417" t="s">
        <v>1009</v>
      </c>
      <c r="AK1417" t="s">
        <v>113</v>
      </c>
      <c r="AL1417" t="s">
        <v>68</v>
      </c>
      <c r="AM1417" t="s">
        <v>114</v>
      </c>
      <c r="AQ1417">
        <v>0</v>
      </c>
      <c r="AT1417">
        <v>0</v>
      </c>
      <c r="AU1417">
        <v>0.35</v>
      </c>
      <c r="AV1417">
        <v>8750</v>
      </c>
      <c r="AW1417" t="s">
        <v>115</v>
      </c>
      <c r="AX1417">
        <v>3</v>
      </c>
      <c r="AY1417">
        <v>0</v>
      </c>
      <c r="AZ1417" s="1">
        <v>44926</v>
      </c>
      <c r="BA1417">
        <v>2023</v>
      </c>
      <c r="BB1417">
        <v>2023</v>
      </c>
      <c r="BC1417" t="s">
        <v>116</v>
      </c>
      <c r="BD1417" s="5">
        <f>VLOOKUP(BC1417,'unit cost'!$A$2:$B$17,2,FALSE)</f>
        <v>0.29599999999999999</v>
      </c>
      <c r="BE1417" s="5">
        <f t="shared" si="23"/>
        <v>7400</v>
      </c>
    </row>
    <row r="1418" spans="1:57" ht="14.4" x14ac:dyDescent="0.3">
      <c r="A1418" t="s">
        <v>992</v>
      </c>
      <c r="C1418">
        <v>779</v>
      </c>
      <c r="D1418" t="s">
        <v>1007</v>
      </c>
      <c r="E1418" t="s">
        <v>68</v>
      </c>
      <c r="F1418" t="s">
        <v>66</v>
      </c>
      <c r="G1418">
        <v>31772</v>
      </c>
      <c r="H1418">
        <v>1</v>
      </c>
      <c r="I1418">
        <v>31772</v>
      </c>
      <c r="J1418" s="1">
        <v>45016</v>
      </c>
      <c r="K1418" s="1">
        <v>45016</v>
      </c>
      <c r="N1418" s="1">
        <v>45016</v>
      </c>
      <c r="O1418" t="s">
        <v>69</v>
      </c>
      <c r="P1418" t="s">
        <v>67</v>
      </c>
      <c r="Q1418" s="1">
        <v>44259</v>
      </c>
      <c r="T1418">
        <v>31772</v>
      </c>
      <c r="U1418" t="b">
        <v>0</v>
      </c>
      <c r="V1418">
        <v>779</v>
      </c>
      <c r="W1418" t="s">
        <v>1044</v>
      </c>
      <c r="X1418" t="s">
        <v>991</v>
      </c>
      <c r="Y1418" t="s">
        <v>992</v>
      </c>
      <c r="Z1418" t="s">
        <v>253</v>
      </c>
      <c r="AA1418" t="s">
        <v>60</v>
      </c>
      <c r="AB1418" t="s">
        <v>61</v>
      </c>
      <c r="AC1418">
        <v>2021</v>
      </c>
      <c r="AD1418" t="s">
        <v>993</v>
      </c>
      <c r="AE1418" t="s">
        <v>1008</v>
      </c>
      <c r="AF1418">
        <v>3</v>
      </c>
      <c r="AG1418">
        <v>2023</v>
      </c>
      <c r="AH1418" t="s">
        <v>70</v>
      </c>
      <c r="AI1418" t="s">
        <v>111</v>
      </c>
      <c r="AJ1418" t="s">
        <v>1009</v>
      </c>
      <c r="AK1418" t="s">
        <v>113</v>
      </c>
      <c r="AL1418" t="s">
        <v>68</v>
      </c>
      <c r="AM1418" t="s">
        <v>114</v>
      </c>
      <c r="AQ1418">
        <v>0</v>
      </c>
      <c r="AT1418">
        <v>0</v>
      </c>
      <c r="AU1418">
        <v>0.35</v>
      </c>
      <c r="AV1418">
        <v>11120.199999999901</v>
      </c>
      <c r="AW1418" t="s">
        <v>115</v>
      </c>
      <c r="AX1418">
        <v>3</v>
      </c>
      <c r="AY1418">
        <v>0</v>
      </c>
      <c r="AZ1418" s="1">
        <v>45016</v>
      </c>
      <c r="BA1418">
        <v>2023</v>
      </c>
      <c r="BB1418">
        <v>2023</v>
      </c>
      <c r="BC1418" t="s">
        <v>116</v>
      </c>
      <c r="BD1418" s="5">
        <f>VLOOKUP(BC1418,'unit cost'!$A$2:$B$17,2,FALSE)</f>
        <v>0.29599999999999999</v>
      </c>
      <c r="BE1418" s="5">
        <f t="shared" si="23"/>
        <v>9404.5119999999988</v>
      </c>
    </row>
    <row r="1419" spans="1:57" ht="14.4" x14ac:dyDescent="0.3">
      <c r="A1419" t="s">
        <v>992</v>
      </c>
      <c r="C1419">
        <v>780</v>
      </c>
      <c r="D1419" t="s">
        <v>1007</v>
      </c>
      <c r="E1419" t="s">
        <v>68</v>
      </c>
      <c r="F1419" t="s">
        <v>66</v>
      </c>
      <c r="G1419">
        <v>30160</v>
      </c>
      <c r="H1419">
        <v>1</v>
      </c>
      <c r="I1419">
        <v>30160</v>
      </c>
      <c r="J1419" s="1">
        <v>45260</v>
      </c>
      <c r="K1419" s="1">
        <v>45260</v>
      </c>
      <c r="N1419" s="1">
        <v>45260</v>
      </c>
      <c r="O1419" t="s">
        <v>69</v>
      </c>
      <c r="P1419" t="s">
        <v>67</v>
      </c>
      <c r="Q1419" s="1">
        <v>44259</v>
      </c>
      <c r="T1419">
        <v>0</v>
      </c>
      <c r="U1419" t="b">
        <v>0</v>
      </c>
      <c r="V1419">
        <v>780</v>
      </c>
      <c r="W1419" t="s">
        <v>1044</v>
      </c>
      <c r="X1419" t="s">
        <v>991</v>
      </c>
      <c r="Y1419" t="s">
        <v>992</v>
      </c>
      <c r="Z1419" t="s">
        <v>253</v>
      </c>
      <c r="AA1419" t="s">
        <v>60</v>
      </c>
      <c r="AB1419" t="s">
        <v>61</v>
      </c>
      <c r="AC1419">
        <v>2021</v>
      </c>
      <c r="AD1419" t="s">
        <v>993</v>
      </c>
      <c r="AE1419" t="s">
        <v>1008</v>
      </c>
      <c r="AF1419">
        <v>11</v>
      </c>
      <c r="AG1419">
        <v>2023</v>
      </c>
      <c r="AH1419" t="s">
        <v>70</v>
      </c>
      <c r="AI1419" t="s">
        <v>111</v>
      </c>
      <c r="AJ1419" t="s">
        <v>1009</v>
      </c>
      <c r="AK1419" t="s">
        <v>113</v>
      </c>
      <c r="AL1419" t="s">
        <v>68</v>
      </c>
      <c r="AM1419" t="s">
        <v>114</v>
      </c>
      <c r="AQ1419">
        <v>0</v>
      </c>
      <c r="AT1419">
        <v>0</v>
      </c>
      <c r="AU1419">
        <v>0.35</v>
      </c>
      <c r="AV1419">
        <v>10556</v>
      </c>
      <c r="AW1419" t="s">
        <v>115</v>
      </c>
      <c r="AX1419">
        <v>3</v>
      </c>
      <c r="AY1419">
        <v>0</v>
      </c>
      <c r="AZ1419" s="1">
        <v>45260</v>
      </c>
      <c r="BA1419">
        <v>2024</v>
      </c>
      <c r="BB1419">
        <v>2024</v>
      </c>
      <c r="BC1419" t="s">
        <v>116</v>
      </c>
      <c r="BD1419" s="5">
        <f>VLOOKUP(BC1419,'unit cost'!$A$2:$B$17,2,FALSE)</f>
        <v>0.29599999999999999</v>
      </c>
      <c r="BE1419" s="5">
        <f t="shared" si="23"/>
        <v>8927.3599999999988</v>
      </c>
    </row>
    <row r="1420" spans="1:57" ht="14.4" x14ac:dyDescent="0.3">
      <c r="A1420" t="s">
        <v>992</v>
      </c>
      <c r="C1420">
        <v>781</v>
      </c>
      <c r="D1420" t="s">
        <v>489</v>
      </c>
      <c r="E1420" t="s">
        <v>68</v>
      </c>
      <c r="F1420" t="s">
        <v>66</v>
      </c>
      <c r="G1420">
        <v>1259658</v>
      </c>
      <c r="I1420">
        <v>1259658</v>
      </c>
      <c r="J1420" s="1">
        <v>44681</v>
      </c>
      <c r="K1420" s="1">
        <v>44681</v>
      </c>
      <c r="N1420" s="1">
        <v>44681</v>
      </c>
      <c r="O1420" t="s">
        <v>69</v>
      </c>
      <c r="P1420" t="s">
        <v>67</v>
      </c>
      <c r="Q1420" s="1">
        <v>44259</v>
      </c>
      <c r="T1420">
        <v>1259658</v>
      </c>
      <c r="U1420" t="b">
        <v>0</v>
      </c>
      <c r="V1420">
        <v>781</v>
      </c>
      <c r="W1420" t="s">
        <v>1044</v>
      </c>
      <c r="X1420" t="s">
        <v>991</v>
      </c>
      <c r="Y1420" t="s">
        <v>992</v>
      </c>
      <c r="Z1420" t="s">
        <v>253</v>
      </c>
      <c r="AA1420" t="s">
        <v>60</v>
      </c>
      <c r="AB1420" t="s">
        <v>61</v>
      </c>
      <c r="AC1420">
        <v>2021</v>
      </c>
      <c r="AD1420" t="s">
        <v>993</v>
      </c>
      <c r="AE1420" t="s">
        <v>1005</v>
      </c>
      <c r="AF1420">
        <v>4</v>
      </c>
      <c r="AG1420">
        <v>2022</v>
      </c>
      <c r="AH1420" t="s">
        <v>70</v>
      </c>
      <c r="AJ1420" t="s">
        <v>1006</v>
      </c>
      <c r="AL1420" t="s">
        <v>68</v>
      </c>
      <c r="AQ1420">
        <v>0</v>
      </c>
      <c r="AT1420">
        <v>0</v>
      </c>
      <c r="AY1420">
        <v>45</v>
      </c>
      <c r="AZ1420" s="1">
        <v>44366</v>
      </c>
      <c r="BA1420">
        <v>2021</v>
      </c>
      <c r="BB1420">
        <v>2022</v>
      </c>
      <c r="BC1420" t="s">
        <v>76</v>
      </c>
      <c r="BD1420" s="5">
        <f>VLOOKUP(BC1420,'unit cost'!$A$2:$B$17,2,FALSE)</f>
        <v>0.3</v>
      </c>
      <c r="BE1420" s="5">
        <f t="shared" si="23"/>
        <v>377897.39999999997</v>
      </c>
    </row>
    <row r="1421" spans="1:57" ht="14.4" x14ac:dyDescent="0.3">
      <c r="A1421" t="s">
        <v>992</v>
      </c>
      <c r="C1421">
        <v>782</v>
      </c>
      <c r="D1421" t="s">
        <v>489</v>
      </c>
      <c r="E1421" t="s">
        <v>68</v>
      </c>
      <c r="F1421" t="s">
        <v>66</v>
      </c>
      <c r="G1421">
        <v>1427469</v>
      </c>
      <c r="I1421">
        <v>1427469</v>
      </c>
      <c r="J1421" s="1">
        <v>44926</v>
      </c>
      <c r="K1421" s="1">
        <v>44926</v>
      </c>
      <c r="N1421" s="1">
        <v>44926</v>
      </c>
      <c r="O1421" t="s">
        <v>69</v>
      </c>
      <c r="P1421" t="s">
        <v>67</v>
      </c>
      <c r="Q1421" s="1">
        <v>44259</v>
      </c>
      <c r="T1421">
        <v>0</v>
      </c>
      <c r="U1421" t="b">
        <v>0</v>
      </c>
      <c r="V1421">
        <v>782</v>
      </c>
      <c r="W1421" t="s">
        <v>1044</v>
      </c>
      <c r="X1421" t="s">
        <v>991</v>
      </c>
      <c r="Y1421" t="s">
        <v>992</v>
      </c>
      <c r="Z1421" t="s">
        <v>253</v>
      </c>
      <c r="AA1421" t="s">
        <v>60</v>
      </c>
      <c r="AB1421" t="s">
        <v>61</v>
      </c>
      <c r="AC1421">
        <v>2021</v>
      </c>
      <c r="AD1421" t="s">
        <v>993</v>
      </c>
      <c r="AE1421" t="s">
        <v>1005</v>
      </c>
      <c r="AF1421">
        <v>12</v>
      </c>
      <c r="AG1421">
        <v>2022</v>
      </c>
      <c r="AH1421" t="s">
        <v>70</v>
      </c>
      <c r="AJ1421" t="s">
        <v>1006</v>
      </c>
      <c r="AL1421" t="s">
        <v>68</v>
      </c>
      <c r="AQ1421">
        <v>0</v>
      </c>
      <c r="AT1421">
        <v>0</v>
      </c>
      <c r="AY1421">
        <v>45</v>
      </c>
      <c r="AZ1421" s="1">
        <v>44611</v>
      </c>
      <c r="BA1421">
        <v>2022</v>
      </c>
      <c r="BB1421">
        <v>2022</v>
      </c>
      <c r="BC1421" t="s">
        <v>76</v>
      </c>
      <c r="BD1421" s="5">
        <f>VLOOKUP(BC1421,'unit cost'!$A$2:$B$17,2,FALSE)</f>
        <v>0.3</v>
      </c>
      <c r="BE1421" s="5">
        <f t="shared" si="23"/>
        <v>428240.7</v>
      </c>
    </row>
    <row r="1422" spans="1:57" ht="14.4" x14ac:dyDescent="0.3">
      <c r="A1422" t="s">
        <v>992</v>
      </c>
      <c r="C1422">
        <v>783</v>
      </c>
      <c r="D1422" t="s">
        <v>489</v>
      </c>
      <c r="E1422" t="s">
        <v>68</v>
      </c>
      <c r="F1422" t="s">
        <v>66</v>
      </c>
      <c r="G1422">
        <v>1491616</v>
      </c>
      <c r="I1422">
        <v>1491616</v>
      </c>
      <c r="J1422" s="1">
        <v>45169</v>
      </c>
      <c r="K1422" s="1">
        <v>45169</v>
      </c>
      <c r="N1422" s="1">
        <v>45169</v>
      </c>
      <c r="O1422" t="s">
        <v>69</v>
      </c>
      <c r="P1422" t="s">
        <v>67</v>
      </c>
      <c r="Q1422" s="1">
        <v>44259</v>
      </c>
      <c r="T1422">
        <v>0</v>
      </c>
      <c r="U1422" t="b">
        <v>0</v>
      </c>
      <c r="V1422">
        <v>783</v>
      </c>
      <c r="W1422" t="s">
        <v>1044</v>
      </c>
      <c r="X1422" t="s">
        <v>991</v>
      </c>
      <c r="Y1422" t="s">
        <v>992</v>
      </c>
      <c r="Z1422" t="s">
        <v>253</v>
      </c>
      <c r="AA1422" t="s">
        <v>60</v>
      </c>
      <c r="AB1422" t="s">
        <v>61</v>
      </c>
      <c r="AC1422">
        <v>2021</v>
      </c>
      <c r="AD1422" t="s">
        <v>993</v>
      </c>
      <c r="AE1422" t="s">
        <v>1005</v>
      </c>
      <c r="AF1422">
        <v>8</v>
      </c>
      <c r="AG1422">
        <v>2023</v>
      </c>
      <c r="AH1422" t="s">
        <v>70</v>
      </c>
      <c r="AJ1422" t="s">
        <v>1006</v>
      </c>
      <c r="AL1422" t="s">
        <v>68</v>
      </c>
      <c r="AQ1422">
        <v>0</v>
      </c>
      <c r="AT1422">
        <v>0</v>
      </c>
      <c r="AY1422">
        <v>45</v>
      </c>
      <c r="AZ1422" s="1">
        <v>44854</v>
      </c>
      <c r="BA1422">
        <v>2023</v>
      </c>
      <c r="BB1422">
        <v>2023</v>
      </c>
      <c r="BC1422" t="s">
        <v>76</v>
      </c>
      <c r="BD1422" s="5">
        <f>VLOOKUP(BC1422,'unit cost'!$A$2:$B$17,2,FALSE)</f>
        <v>0.3</v>
      </c>
      <c r="BE1422" s="5">
        <f t="shared" si="23"/>
        <v>447484.8</v>
      </c>
    </row>
    <row r="1423" spans="1:57" ht="14.4" x14ac:dyDescent="0.3">
      <c r="A1423" t="s">
        <v>992</v>
      </c>
      <c r="C1423">
        <v>785</v>
      </c>
      <c r="D1423" t="s">
        <v>81</v>
      </c>
      <c r="E1423" t="s">
        <v>68</v>
      </c>
      <c r="F1423" t="s">
        <v>66</v>
      </c>
      <c r="G1423">
        <v>148281840</v>
      </c>
      <c r="I1423">
        <v>148281840</v>
      </c>
      <c r="J1423" s="1">
        <v>45077</v>
      </c>
      <c r="K1423" s="1">
        <v>45138</v>
      </c>
      <c r="N1423" s="1">
        <v>45077</v>
      </c>
      <c r="O1423" t="s">
        <v>69</v>
      </c>
      <c r="P1423" t="s">
        <v>67</v>
      </c>
      <c r="Q1423" s="1">
        <v>44295</v>
      </c>
      <c r="T1423">
        <v>148281730</v>
      </c>
      <c r="U1423" t="b">
        <v>0</v>
      </c>
      <c r="V1423">
        <v>785</v>
      </c>
      <c r="W1423" t="s">
        <v>1044</v>
      </c>
      <c r="X1423" t="s">
        <v>991</v>
      </c>
      <c r="Y1423" t="s">
        <v>992</v>
      </c>
      <c r="Z1423" t="s">
        <v>253</v>
      </c>
      <c r="AA1423" t="s">
        <v>60</v>
      </c>
      <c r="AB1423" t="s">
        <v>61</v>
      </c>
      <c r="AC1423">
        <v>2021</v>
      </c>
      <c r="AD1423" t="s">
        <v>993</v>
      </c>
      <c r="AE1423" t="s">
        <v>997</v>
      </c>
      <c r="AF1423">
        <v>5</v>
      </c>
      <c r="AG1423">
        <v>2023</v>
      </c>
      <c r="AH1423" t="s">
        <v>70</v>
      </c>
      <c r="AJ1423" t="s">
        <v>88</v>
      </c>
      <c r="AL1423" t="s">
        <v>996</v>
      </c>
      <c r="AQ1423">
        <v>0</v>
      </c>
      <c r="AT1423">
        <v>0</v>
      </c>
      <c r="AY1423">
        <v>45</v>
      </c>
      <c r="AZ1423" s="1">
        <v>44762</v>
      </c>
      <c r="BA1423">
        <v>2022</v>
      </c>
      <c r="BB1423">
        <v>2023</v>
      </c>
      <c r="BC1423" t="s">
        <v>91</v>
      </c>
      <c r="BD1423" s="5">
        <f>VLOOKUP(BC1423,'unit cost'!$A$2:$B$17,2,FALSE)</f>
        <v>3.0300000000000001E-2</v>
      </c>
      <c r="BE1423" s="5">
        <f t="shared" si="23"/>
        <v>4492939.7520000003</v>
      </c>
    </row>
    <row r="1424" spans="1:57" ht="14.4" x14ac:dyDescent="0.3">
      <c r="A1424" t="s">
        <v>992</v>
      </c>
      <c r="C1424">
        <v>786</v>
      </c>
      <c r="D1424" t="s">
        <v>1021</v>
      </c>
      <c r="E1424" t="s">
        <v>68</v>
      </c>
      <c r="F1424" t="s">
        <v>66</v>
      </c>
      <c r="G1424">
        <v>31662</v>
      </c>
      <c r="H1424">
        <v>1</v>
      </c>
      <c r="I1424">
        <v>31662</v>
      </c>
      <c r="J1424" s="1">
        <v>45260</v>
      </c>
      <c r="K1424" s="1">
        <v>45260</v>
      </c>
      <c r="N1424" s="1">
        <v>45260</v>
      </c>
      <c r="O1424" t="s">
        <v>69</v>
      </c>
      <c r="P1424" t="s">
        <v>67</v>
      </c>
      <c r="Q1424" s="1">
        <v>44259</v>
      </c>
      <c r="T1424">
        <v>0</v>
      </c>
      <c r="U1424" t="b">
        <v>0</v>
      </c>
      <c r="V1424">
        <v>786</v>
      </c>
      <c r="W1424" t="s">
        <v>1044</v>
      </c>
      <c r="X1424" t="s">
        <v>991</v>
      </c>
      <c r="Y1424" t="s">
        <v>992</v>
      </c>
      <c r="Z1424" t="s">
        <v>253</v>
      </c>
      <c r="AA1424" t="s">
        <v>60</v>
      </c>
      <c r="AB1424" t="s">
        <v>61</v>
      </c>
      <c r="AC1424">
        <v>2021</v>
      </c>
      <c r="AD1424" t="s">
        <v>993</v>
      </c>
      <c r="AE1424" t="s">
        <v>1022</v>
      </c>
      <c r="AF1424">
        <v>11</v>
      </c>
      <c r="AG1424">
        <v>2023</v>
      </c>
      <c r="AH1424" t="s">
        <v>70</v>
      </c>
      <c r="AI1424" t="s">
        <v>135</v>
      </c>
      <c r="AJ1424" t="s">
        <v>1023</v>
      </c>
      <c r="AK1424" t="s">
        <v>137</v>
      </c>
      <c r="AL1424" t="s">
        <v>68</v>
      </c>
      <c r="AM1424" t="s">
        <v>138</v>
      </c>
      <c r="AQ1424">
        <v>0</v>
      </c>
      <c r="AT1424">
        <v>0</v>
      </c>
      <c r="AU1424">
        <v>0.3</v>
      </c>
      <c r="AV1424">
        <v>9498.6</v>
      </c>
      <c r="AW1424" t="s">
        <v>131</v>
      </c>
      <c r="AX1424">
        <v>3</v>
      </c>
      <c r="AY1424">
        <v>19</v>
      </c>
      <c r="AZ1424" s="1">
        <v>45127</v>
      </c>
      <c r="BA1424">
        <v>2023</v>
      </c>
      <c r="BB1424">
        <v>2024</v>
      </c>
      <c r="BC1424" t="s">
        <v>139</v>
      </c>
      <c r="BD1424" s="5">
        <f>VLOOKUP(BC1424,'unit cost'!$A$2:$B$17,2,FALSE)</f>
        <v>0.32800000000000001</v>
      </c>
      <c r="BE1424" s="5">
        <f t="shared" si="23"/>
        <v>10385.136</v>
      </c>
    </row>
    <row r="1425" spans="1:57" ht="14.4" x14ac:dyDescent="0.3">
      <c r="A1425" t="s">
        <v>992</v>
      </c>
      <c r="C1425">
        <v>787</v>
      </c>
      <c r="D1425" t="s">
        <v>989</v>
      </c>
      <c r="E1425" t="s">
        <v>68</v>
      </c>
      <c r="F1425" t="s">
        <v>66</v>
      </c>
      <c r="G1425">
        <v>961716</v>
      </c>
      <c r="H1425">
        <v>1</v>
      </c>
      <c r="I1425">
        <v>961716</v>
      </c>
      <c r="J1425" s="1">
        <v>45260</v>
      </c>
      <c r="K1425" s="1">
        <v>45260</v>
      </c>
      <c r="N1425" s="1">
        <v>45260</v>
      </c>
      <c r="O1425" t="s">
        <v>69</v>
      </c>
      <c r="P1425" t="s">
        <v>67</v>
      </c>
      <c r="Q1425" s="1">
        <v>44259</v>
      </c>
      <c r="T1425">
        <v>0</v>
      </c>
      <c r="U1425" t="b">
        <v>0</v>
      </c>
      <c r="V1425">
        <v>787</v>
      </c>
      <c r="W1425" t="s">
        <v>1044</v>
      </c>
      <c r="X1425" t="s">
        <v>991</v>
      </c>
      <c r="Y1425" t="s">
        <v>992</v>
      </c>
      <c r="Z1425" t="s">
        <v>253</v>
      </c>
      <c r="AA1425" t="s">
        <v>60</v>
      </c>
      <c r="AB1425" t="s">
        <v>61</v>
      </c>
      <c r="AC1425">
        <v>2021</v>
      </c>
      <c r="AD1425" t="s">
        <v>993</v>
      </c>
      <c r="AE1425" t="s">
        <v>994</v>
      </c>
      <c r="AF1425">
        <v>11</v>
      </c>
      <c r="AG1425">
        <v>2023</v>
      </c>
      <c r="AH1425" t="s">
        <v>70</v>
      </c>
      <c r="AI1425" t="s">
        <v>127</v>
      </c>
      <c r="AJ1425" t="s">
        <v>995</v>
      </c>
      <c r="AK1425" t="s">
        <v>129</v>
      </c>
      <c r="AL1425" t="s">
        <v>68</v>
      </c>
      <c r="AM1425" t="s">
        <v>130</v>
      </c>
      <c r="AQ1425">
        <v>0</v>
      </c>
      <c r="AT1425">
        <v>0</v>
      </c>
      <c r="AU1425">
        <v>0.26</v>
      </c>
      <c r="AV1425">
        <v>250046.16</v>
      </c>
      <c r="AW1425" t="s">
        <v>131</v>
      </c>
      <c r="AX1425">
        <v>3</v>
      </c>
      <c r="AY1425">
        <v>19</v>
      </c>
      <c r="AZ1425" s="1">
        <v>45127</v>
      </c>
      <c r="BA1425">
        <v>2023</v>
      </c>
      <c r="BB1425">
        <v>2024</v>
      </c>
      <c r="BC1425" t="s">
        <v>132</v>
      </c>
      <c r="BD1425" s="5">
        <f>VLOOKUP(BC1425,'unit cost'!$A$2:$B$17,2,FALSE)</f>
        <v>0.26300000000000001</v>
      </c>
      <c r="BE1425" s="5">
        <f t="shared" si="23"/>
        <v>252931.30800000002</v>
      </c>
    </row>
    <row r="1426" spans="1:57" ht="14.4" x14ac:dyDescent="0.3">
      <c r="A1426" t="s">
        <v>992</v>
      </c>
      <c r="C1426">
        <v>788</v>
      </c>
      <c r="D1426" t="s">
        <v>418</v>
      </c>
      <c r="E1426" t="s">
        <v>68</v>
      </c>
      <c r="F1426" t="s">
        <v>66</v>
      </c>
      <c r="G1426">
        <v>187250</v>
      </c>
      <c r="H1426">
        <v>1E-3</v>
      </c>
      <c r="I1426">
        <v>187.25</v>
      </c>
      <c r="J1426" s="1">
        <v>45260</v>
      </c>
      <c r="K1426" s="1">
        <v>45260</v>
      </c>
      <c r="N1426" s="1">
        <v>45260</v>
      </c>
      <c r="O1426" t="s">
        <v>69</v>
      </c>
      <c r="P1426" t="s">
        <v>67</v>
      </c>
      <c r="Q1426" s="1">
        <v>44259</v>
      </c>
      <c r="T1426">
        <v>187249</v>
      </c>
      <c r="U1426" t="b">
        <v>0</v>
      </c>
      <c r="V1426">
        <v>788</v>
      </c>
      <c r="W1426" t="s">
        <v>1044</v>
      </c>
      <c r="X1426" t="s">
        <v>991</v>
      </c>
      <c r="Y1426" t="s">
        <v>992</v>
      </c>
      <c r="Z1426" t="s">
        <v>253</v>
      </c>
      <c r="AA1426" t="s">
        <v>60</v>
      </c>
      <c r="AB1426" t="s">
        <v>61</v>
      </c>
      <c r="AC1426">
        <v>2021</v>
      </c>
      <c r="AD1426" t="s">
        <v>993</v>
      </c>
      <c r="AE1426" t="s">
        <v>998</v>
      </c>
      <c r="AF1426">
        <v>11</v>
      </c>
      <c r="AG1426">
        <v>2023</v>
      </c>
      <c r="AH1426" t="s">
        <v>70</v>
      </c>
      <c r="AI1426" t="s">
        <v>142</v>
      </c>
      <c r="AJ1426" t="s">
        <v>999</v>
      </c>
      <c r="AK1426" t="s">
        <v>144</v>
      </c>
      <c r="AL1426" t="s">
        <v>68</v>
      </c>
      <c r="AM1426" t="s">
        <v>74</v>
      </c>
      <c r="AQ1426">
        <v>0</v>
      </c>
      <c r="AT1426">
        <v>0</v>
      </c>
      <c r="AU1426">
        <v>500</v>
      </c>
      <c r="AV1426">
        <v>93625</v>
      </c>
      <c r="AW1426" t="s">
        <v>145</v>
      </c>
      <c r="AX1426">
        <v>1</v>
      </c>
      <c r="AY1426">
        <v>26</v>
      </c>
      <c r="AZ1426" s="1">
        <v>45078</v>
      </c>
      <c r="BA1426">
        <v>2023</v>
      </c>
      <c r="BB1426">
        <v>2024</v>
      </c>
      <c r="BC1426" t="s">
        <v>146</v>
      </c>
      <c r="BD1426" s="5">
        <f>VLOOKUP(BC1426,'unit cost'!$A$2:$B$17,2,FALSE)</f>
        <v>0.49399999999999999</v>
      </c>
      <c r="BE1426" s="5">
        <f t="shared" si="23"/>
        <v>92501.5</v>
      </c>
    </row>
    <row r="1427" spans="1:57" ht="14.4" x14ac:dyDescent="0.3">
      <c r="A1427" t="s">
        <v>992</v>
      </c>
      <c r="C1427">
        <v>789</v>
      </c>
      <c r="D1427" t="s">
        <v>1025</v>
      </c>
      <c r="E1427" t="s">
        <v>68</v>
      </c>
      <c r="F1427" t="s">
        <v>66</v>
      </c>
      <c r="G1427">
        <v>655860</v>
      </c>
      <c r="I1427">
        <v>655860</v>
      </c>
      <c r="J1427" s="1">
        <v>45291</v>
      </c>
      <c r="K1427" s="1">
        <v>45291</v>
      </c>
      <c r="N1427" s="1">
        <v>45291</v>
      </c>
      <c r="O1427" t="s">
        <v>69</v>
      </c>
      <c r="P1427" t="s">
        <v>67</v>
      </c>
      <c r="Q1427" s="1">
        <v>44259</v>
      </c>
      <c r="T1427">
        <v>0</v>
      </c>
      <c r="U1427" t="b">
        <v>0</v>
      </c>
      <c r="V1427">
        <v>789</v>
      </c>
      <c r="W1427" t="s">
        <v>1044</v>
      </c>
      <c r="X1427" t="s">
        <v>991</v>
      </c>
      <c r="Y1427" t="s">
        <v>992</v>
      </c>
      <c r="Z1427" t="s">
        <v>253</v>
      </c>
      <c r="AA1427" t="s">
        <v>60</v>
      </c>
      <c r="AB1427" t="s">
        <v>61</v>
      </c>
      <c r="AC1427">
        <v>2021</v>
      </c>
      <c r="AD1427" t="s">
        <v>993</v>
      </c>
      <c r="AE1427" t="s">
        <v>1026</v>
      </c>
      <c r="AF1427">
        <v>12</v>
      </c>
      <c r="AG1427">
        <v>2023</v>
      </c>
      <c r="AH1427" t="s">
        <v>70</v>
      </c>
      <c r="AJ1427" t="s">
        <v>1027</v>
      </c>
      <c r="AL1427" t="s">
        <v>68</v>
      </c>
      <c r="AQ1427">
        <v>0</v>
      </c>
      <c r="AT1427">
        <v>0</v>
      </c>
      <c r="AY1427">
        <v>45</v>
      </c>
      <c r="AZ1427" s="1">
        <v>44976</v>
      </c>
      <c r="BA1427">
        <v>2023</v>
      </c>
      <c r="BB1427">
        <v>2023</v>
      </c>
      <c r="BC1427" t="s">
        <v>200</v>
      </c>
      <c r="BD1427" s="5">
        <f>VLOOKUP(BC1427,'unit cost'!$A$2:$B$17,2,FALSE)</f>
        <v>0.85</v>
      </c>
      <c r="BE1427" s="5">
        <f t="shared" si="23"/>
        <v>557481</v>
      </c>
    </row>
    <row r="1428" spans="1:57" ht="14.4" x14ac:dyDescent="0.3">
      <c r="A1428" t="s">
        <v>992</v>
      </c>
      <c r="C1428">
        <v>791</v>
      </c>
      <c r="D1428" t="s">
        <v>1010</v>
      </c>
      <c r="E1428" t="s">
        <v>94</v>
      </c>
      <c r="F1428" t="s">
        <v>66</v>
      </c>
      <c r="G1428">
        <v>900</v>
      </c>
      <c r="I1428">
        <v>900</v>
      </c>
      <c r="J1428" s="1">
        <v>44227</v>
      </c>
      <c r="K1428" s="1">
        <v>44270</v>
      </c>
      <c r="N1428" s="1">
        <v>44227</v>
      </c>
      <c r="O1428" t="s">
        <v>56</v>
      </c>
      <c r="P1428" t="s">
        <v>57</v>
      </c>
      <c r="Q1428" s="1">
        <v>44270</v>
      </c>
      <c r="T1428">
        <v>0</v>
      </c>
      <c r="U1428" t="b">
        <v>0</v>
      </c>
      <c r="V1428">
        <v>791</v>
      </c>
      <c r="W1428" t="s">
        <v>94</v>
      </c>
      <c r="X1428" t="s">
        <v>991</v>
      </c>
      <c r="Y1428" t="s">
        <v>992</v>
      </c>
      <c r="Z1428" t="s">
        <v>253</v>
      </c>
      <c r="AA1428" t="s">
        <v>60</v>
      </c>
      <c r="AB1428" t="s">
        <v>61</v>
      </c>
      <c r="AC1428">
        <v>2021</v>
      </c>
      <c r="AD1428" t="s">
        <v>993</v>
      </c>
      <c r="AE1428" t="s">
        <v>1011</v>
      </c>
      <c r="AF1428">
        <v>1</v>
      </c>
      <c r="AG1428">
        <v>2021</v>
      </c>
      <c r="AH1428" t="s">
        <v>94</v>
      </c>
      <c r="AJ1428" t="s">
        <v>1012</v>
      </c>
      <c r="AL1428" t="s">
        <v>68</v>
      </c>
      <c r="AQ1428">
        <v>0</v>
      </c>
      <c r="AT1428">
        <v>0</v>
      </c>
      <c r="AY1428">
        <v>45</v>
      </c>
      <c r="AZ1428" s="1">
        <v>43912</v>
      </c>
      <c r="BA1428">
        <v>2020</v>
      </c>
      <c r="BB1428">
        <v>2020</v>
      </c>
      <c r="BC1428" t="s">
        <v>155</v>
      </c>
      <c r="BD1428" s="5">
        <f>VLOOKUP(BC1428,'unit cost'!$A$2:$B$17,2,FALSE)</f>
        <v>0.35099999999999998</v>
      </c>
      <c r="BE1428" s="5">
        <f t="shared" si="23"/>
        <v>315.89999999999998</v>
      </c>
    </row>
    <row r="1429" spans="1:57" ht="14.4" x14ac:dyDescent="0.3">
      <c r="A1429" t="s">
        <v>992</v>
      </c>
      <c r="C1429">
        <v>793</v>
      </c>
      <c r="D1429" t="s">
        <v>1013</v>
      </c>
      <c r="E1429" t="s">
        <v>94</v>
      </c>
      <c r="F1429" t="s">
        <v>66</v>
      </c>
      <c r="G1429">
        <v>45000</v>
      </c>
      <c r="H1429">
        <v>1</v>
      </c>
      <c r="I1429">
        <v>45000</v>
      </c>
      <c r="J1429" s="1">
        <v>44789</v>
      </c>
      <c r="K1429" s="1">
        <v>44377</v>
      </c>
      <c r="N1429" s="1">
        <v>44789</v>
      </c>
      <c r="O1429" t="s">
        <v>80</v>
      </c>
      <c r="P1429" t="s">
        <v>67</v>
      </c>
      <c r="Q1429" s="1">
        <v>44295</v>
      </c>
      <c r="T1429">
        <v>0</v>
      </c>
      <c r="U1429" t="b">
        <v>0</v>
      </c>
      <c r="V1429">
        <v>793</v>
      </c>
      <c r="W1429" t="s">
        <v>94</v>
      </c>
      <c r="X1429" t="s">
        <v>991</v>
      </c>
      <c r="Y1429" t="s">
        <v>992</v>
      </c>
      <c r="Z1429" t="s">
        <v>253</v>
      </c>
      <c r="AA1429" t="s">
        <v>60</v>
      </c>
      <c r="AB1429" t="s">
        <v>61</v>
      </c>
      <c r="AC1429">
        <v>2021</v>
      </c>
      <c r="AD1429" t="s">
        <v>993</v>
      </c>
      <c r="AE1429" t="s">
        <v>1014</v>
      </c>
      <c r="AF1429">
        <v>8</v>
      </c>
      <c r="AG1429">
        <v>2022</v>
      </c>
      <c r="AH1429" t="s">
        <v>94</v>
      </c>
      <c r="AI1429" t="s">
        <v>213</v>
      </c>
      <c r="AJ1429" t="s">
        <v>1015</v>
      </c>
      <c r="AK1429" t="s">
        <v>215</v>
      </c>
      <c r="AL1429" t="s">
        <v>68</v>
      </c>
      <c r="AM1429" t="s">
        <v>122</v>
      </c>
      <c r="AQ1429">
        <v>0</v>
      </c>
      <c r="AT1429">
        <v>0</v>
      </c>
      <c r="AU1429">
        <v>8.5</v>
      </c>
      <c r="AV1429">
        <v>382500</v>
      </c>
      <c r="AW1429" t="s">
        <v>123</v>
      </c>
      <c r="AX1429">
        <v>3</v>
      </c>
      <c r="AY1429">
        <v>44</v>
      </c>
      <c r="AZ1429" s="1">
        <v>44481</v>
      </c>
      <c r="BA1429">
        <v>2022</v>
      </c>
      <c r="BB1429">
        <v>2022</v>
      </c>
      <c r="BC1429" t="s">
        <v>216</v>
      </c>
      <c r="BD1429" s="5">
        <f>VLOOKUP(BC1429,'unit cost'!$A$2:$B$17,2,FALSE)</f>
        <v>8.5</v>
      </c>
      <c r="BE1429" s="5">
        <f t="shared" si="23"/>
        <v>382500</v>
      </c>
    </row>
    <row r="1430" spans="1:57" ht="14.4" x14ac:dyDescent="0.3">
      <c r="A1430" t="s">
        <v>992</v>
      </c>
      <c r="C1430">
        <v>794</v>
      </c>
      <c r="D1430" t="s">
        <v>1013</v>
      </c>
      <c r="E1430" t="s">
        <v>94</v>
      </c>
      <c r="F1430" t="s">
        <v>55</v>
      </c>
      <c r="G1430">
        <v>37000</v>
      </c>
      <c r="H1430">
        <v>1</v>
      </c>
      <c r="I1430">
        <v>37000</v>
      </c>
      <c r="J1430" s="1">
        <v>44427</v>
      </c>
      <c r="K1430" s="1">
        <v>44377</v>
      </c>
      <c r="N1430" s="1">
        <v>44427</v>
      </c>
      <c r="O1430" t="s">
        <v>80</v>
      </c>
      <c r="P1430" t="s">
        <v>67</v>
      </c>
      <c r="Q1430" s="1">
        <v>44295</v>
      </c>
      <c r="T1430">
        <v>0</v>
      </c>
      <c r="U1430" t="b">
        <v>0</v>
      </c>
      <c r="V1430">
        <v>794</v>
      </c>
      <c r="W1430" t="s">
        <v>94</v>
      </c>
      <c r="X1430" t="s">
        <v>991</v>
      </c>
      <c r="Y1430" t="s">
        <v>992</v>
      </c>
      <c r="Z1430" t="s">
        <v>253</v>
      </c>
      <c r="AA1430" t="s">
        <v>60</v>
      </c>
      <c r="AB1430" t="s">
        <v>61</v>
      </c>
      <c r="AC1430">
        <v>2021</v>
      </c>
      <c r="AD1430" t="s">
        <v>993</v>
      </c>
      <c r="AE1430" t="s">
        <v>1014</v>
      </c>
      <c r="AF1430">
        <v>8</v>
      </c>
      <c r="AG1430">
        <v>2021</v>
      </c>
      <c r="AH1430" t="s">
        <v>94</v>
      </c>
      <c r="AI1430" t="s">
        <v>213</v>
      </c>
      <c r="AJ1430" t="s">
        <v>1015</v>
      </c>
      <c r="AK1430" t="s">
        <v>215</v>
      </c>
      <c r="AL1430" t="s">
        <v>68</v>
      </c>
      <c r="AM1430" t="s">
        <v>122</v>
      </c>
      <c r="AQ1430">
        <v>0</v>
      </c>
      <c r="AT1430">
        <v>0</v>
      </c>
      <c r="AU1430">
        <v>8.5</v>
      </c>
      <c r="AV1430">
        <v>314500</v>
      </c>
      <c r="AW1430" t="s">
        <v>123</v>
      </c>
      <c r="AX1430">
        <v>3</v>
      </c>
      <c r="AY1430">
        <v>44</v>
      </c>
      <c r="AZ1430" s="1">
        <v>44119</v>
      </c>
      <c r="BA1430">
        <v>2021</v>
      </c>
      <c r="BB1430">
        <v>2021</v>
      </c>
      <c r="BC1430" t="s">
        <v>216</v>
      </c>
      <c r="BD1430" s="5">
        <f>VLOOKUP(BC1430,'unit cost'!$A$2:$B$17,2,FALSE)</f>
        <v>8.5</v>
      </c>
      <c r="BE1430" s="5">
        <f t="shared" si="23"/>
        <v>314500</v>
      </c>
    </row>
    <row r="1431" spans="1:57" ht="14.4" x14ac:dyDescent="0.3">
      <c r="A1431" t="s">
        <v>992</v>
      </c>
      <c r="C1431">
        <v>795</v>
      </c>
      <c r="D1431" t="s">
        <v>1013</v>
      </c>
      <c r="E1431" t="s">
        <v>68</v>
      </c>
      <c r="F1431" t="s">
        <v>66</v>
      </c>
      <c r="G1431">
        <v>105639</v>
      </c>
      <c r="H1431">
        <v>1</v>
      </c>
      <c r="I1431">
        <v>105639</v>
      </c>
      <c r="J1431" s="1">
        <v>44773</v>
      </c>
      <c r="K1431" s="1">
        <v>44834</v>
      </c>
      <c r="N1431" s="1">
        <v>44773</v>
      </c>
      <c r="O1431" t="s">
        <v>69</v>
      </c>
      <c r="P1431" t="s">
        <v>67</v>
      </c>
      <c r="Q1431" s="1">
        <v>44292</v>
      </c>
      <c r="T1431">
        <v>0</v>
      </c>
      <c r="U1431" t="b">
        <v>0</v>
      </c>
      <c r="V1431">
        <v>795</v>
      </c>
      <c r="W1431" t="s">
        <v>1044</v>
      </c>
      <c r="X1431" t="s">
        <v>991</v>
      </c>
      <c r="Y1431" t="s">
        <v>992</v>
      </c>
      <c r="Z1431" t="s">
        <v>253</v>
      </c>
      <c r="AA1431" t="s">
        <v>60</v>
      </c>
      <c r="AB1431" t="s">
        <v>61</v>
      </c>
      <c r="AC1431">
        <v>2021</v>
      </c>
      <c r="AD1431" t="s">
        <v>993</v>
      </c>
      <c r="AE1431" t="s">
        <v>1014</v>
      </c>
      <c r="AF1431">
        <v>7</v>
      </c>
      <c r="AG1431">
        <v>2022</v>
      </c>
      <c r="AH1431" t="s">
        <v>70</v>
      </c>
      <c r="AI1431" t="s">
        <v>213</v>
      </c>
      <c r="AJ1431" t="s">
        <v>1015</v>
      </c>
      <c r="AK1431" t="s">
        <v>215</v>
      </c>
      <c r="AL1431" t="s">
        <v>68</v>
      </c>
      <c r="AM1431" t="s">
        <v>122</v>
      </c>
      <c r="AQ1431">
        <v>0</v>
      </c>
      <c r="AT1431">
        <v>0</v>
      </c>
      <c r="AU1431">
        <v>8.5</v>
      </c>
      <c r="AV1431">
        <v>897931.5</v>
      </c>
      <c r="AW1431" t="s">
        <v>123</v>
      </c>
      <c r="AX1431">
        <v>3</v>
      </c>
      <c r="AY1431">
        <v>44</v>
      </c>
      <c r="AZ1431" s="1">
        <v>44465</v>
      </c>
      <c r="BA1431">
        <v>2022</v>
      </c>
      <c r="BB1431">
        <v>2022</v>
      </c>
      <c r="BC1431" t="s">
        <v>216</v>
      </c>
      <c r="BD1431" s="5">
        <f>VLOOKUP(BC1431,'unit cost'!$A$2:$B$17,2,FALSE)</f>
        <v>8.5</v>
      </c>
      <c r="BE1431" s="5">
        <f t="shared" si="23"/>
        <v>897931.5</v>
      </c>
    </row>
    <row r="1432" spans="1:57" ht="14.4" x14ac:dyDescent="0.3">
      <c r="A1432" t="s">
        <v>992</v>
      </c>
      <c r="C1432">
        <v>796</v>
      </c>
      <c r="D1432" t="s">
        <v>418</v>
      </c>
      <c r="E1432" t="s">
        <v>94</v>
      </c>
      <c r="F1432" t="s">
        <v>55</v>
      </c>
      <c r="G1432">
        <v>124000</v>
      </c>
      <c r="H1432">
        <v>1E-3</v>
      </c>
      <c r="I1432">
        <v>124</v>
      </c>
      <c r="J1432" s="1">
        <v>44341</v>
      </c>
      <c r="K1432" s="1">
        <v>44347</v>
      </c>
      <c r="N1432" s="1">
        <v>44341</v>
      </c>
      <c r="O1432" t="s">
        <v>80</v>
      </c>
      <c r="P1432" t="s">
        <v>67</v>
      </c>
      <c r="Q1432" s="1">
        <v>44295</v>
      </c>
      <c r="T1432">
        <v>44641</v>
      </c>
      <c r="U1432" t="b">
        <v>0</v>
      </c>
      <c r="V1432" t="s">
        <v>1047</v>
      </c>
      <c r="W1432" t="s">
        <v>94</v>
      </c>
      <c r="X1432" t="s">
        <v>991</v>
      </c>
      <c r="Y1432" t="s">
        <v>992</v>
      </c>
      <c r="Z1432" t="s">
        <v>253</v>
      </c>
      <c r="AA1432" t="s">
        <v>60</v>
      </c>
      <c r="AB1432" t="s">
        <v>61</v>
      </c>
      <c r="AC1432">
        <v>2021</v>
      </c>
      <c r="AD1432" t="s">
        <v>993</v>
      </c>
      <c r="AE1432" t="s">
        <v>998</v>
      </c>
      <c r="AF1432">
        <v>5</v>
      </c>
      <c r="AG1432">
        <v>2021</v>
      </c>
      <c r="AH1432" t="s">
        <v>94</v>
      </c>
      <c r="AI1432" t="s">
        <v>142</v>
      </c>
      <c r="AJ1432" t="s">
        <v>999</v>
      </c>
      <c r="AK1432" t="s">
        <v>144</v>
      </c>
      <c r="AL1432" t="s">
        <v>68</v>
      </c>
      <c r="AM1432" t="s">
        <v>74</v>
      </c>
      <c r="AQ1432">
        <v>0</v>
      </c>
      <c r="AT1432">
        <v>0</v>
      </c>
      <c r="AU1432">
        <v>500</v>
      </c>
      <c r="AV1432">
        <v>62000</v>
      </c>
      <c r="AW1432" t="s">
        <v>145</v>
      </c>
      <c r="AX1432">
        <v>1</v>
      </c>
      <c r="AY1432">
        <v>26</v>
      </c>
      <c r="AZ1432" s="1">
        <v>44159</v>
      </c>
      <c r="BA1432">
        <v>2021</v>
      </c>
      <c r="BB1432">
        <v>2021</v>
      </c>
      <c r="BC1432" t="s">
        <v>146</v>
      </c>
      <c r="BD1432" s="5">
        <f>VLOOKUP(BC1432,'unit cost'!$A$2:$B$17,2,FALSE)</f>
        <v>0.49399999999999999</v>
      </c>
      <c r="BE1432" s="5">
        <f t="shared" si="23"/>
        <v>61256</v>
      </c>
    </row>
    <row r="1433" spans="1:57" ht="14.4" x14ac:dyDescent="0.3">
      <c r="A1433" t="s">
        <v>992</v>
      </c>
      <c r="C1433">
        <v>797</v>
      </c>
      <c r="D1433" t="s">
        <v>418</v>
      </c>
      <c r="E1433" t="s">
        <v>68</v>
      </c>
      <c r="F1433" t="s">
        <v>66</v>
      </c>
      <c r="G1433">
        <v>200000</v>
      </c>
      <c r="H1433">
        <v>1E-3</v>
      </c>
      <c r="I1433">
        <v>200</v>
      </c>
      <c r="J1433" s="1">
        <v>44926</v>
      </c>
      <c r="K1433" s="1">
        <v>44895</v>
      </c>
      <c r="N1433" s="1">
        <v>44926</v>
      </c>
      <c r="O1433" t="s">
        <v>69</v>
      </c>
      <c r="P1433" t="s">
        <v>67</v>
      </c>
      <c r="Q1433" s="1">
        <v>44270</v>
      </c>
      <c r="T1433">
        <v>181287</v>
      </c>
      <c r="U1433" t="b">
        <v>0</v>
      </c>
      <c r="V1433">
        <v>797</v>
      </c>
      <c r="W1433" t="s">
        <v>1044</v>
      </c>
      <c r="X1433" t="s">
        <v>991</v>
      </c>
      <c r="Y1433" t="s">
        <v>992</v>
      </c>
      <c r="Z1433" t="s">
        <v>253</v>
      </c>
      <c r="AA1433" t="s">
        <v>60</v>
      </c>
      <c r="AB1433" t="s">
        <v>61</v>
      </c>
      <c r="AC1433">
        <v>2021</v>
      </c>
      <c r="AD1433" t="s">
        <v>993</v>
      </c>
      <c r="AE1433" t="s">
        <v>998</v>
      </c>
      <c r="AF1433">
        <v>12</v>
      </c>
      <c r="AG1433">
        <v>2022</v>
      </c>
      <c r="AH1433" t="s">
        <v>70</v>
      </c>
      <c r="AI1433" t="s">
        <v>142</v>
      </c>
      <c r="AJ1433" t="s">
        <v>999</v>
      </c>
      <c r="AK1433" t="s">
        <v>144</v>
      </c>
      <c r="AL1433" t="s">
        <v>68</v>
      </c>
      <c r="AM1433" t="s">
        <v>74</v>
      </c>
      <c r="AQ1433">
        <v>0</v>
      </c>
      <c r="AT1433">
        <v>0</v>
      </c>
      <c r="AU1433">
        <v>500</v>
      </c>
      <c r="AV1433">
        <v>100000</v>
      </c>
      <c r="AW1433" t="s">
        <v>145</v>
      </c>
      <c r="AX1433">
        <v>1</v>
      </c>
      <c r="AY1433">
        <v>26</v>
      </c>
      <c r="AZ1433" s="1">
        <v>44744</v>
      </c>
      <c r="BA1433">
        <v>2022</v>
      </c>
      <c r="BB1433">
        <v>2023</v>
      </c>
      <c r="BC1433" t="s">
        <v>146</v>
      </c>
      <c r="BD1433" s="5">
        <f>VLOOKUP(BC1433,'unit cost'!$A$2:$B$17,2,FALSE)</f>
        <v>0.49399999999999999</v>
      </c>
      <c r="BE1433" s="5">
        <f t="shared" si="23"/>
        <v>98800</v>
      </c>
    </row>
    <row r="1434" spans="1:57" ht="14.4" x14ac:dyDescent="0.3">
      <c r="A1434" t="s">
        <v>992</v>
      </c>
      <c r="C1434">
        <v>803</v>
      </c>
      <c r="D1434" t="s">
        <v>1016</v>
      </c>
      <c r="E1434" t="s">
        <v>68</v>
      </c>
      <c r="F1434" t="s">
        <v>66</v>
      </c>
      <c r="G1434">
        <v>84000</v>
      </c>
      <c r="H1434">
        <v>1</v>
      </c>
      <c r="I1434">
        <v>84000</v>
      </c>
      <c r="J1434" s="1">
        <v>44712</v>
      </c>
      <c r="K1434" s="1">
        <v>44270</v>
      </c>
      <c r="N1434" s="1">
        <v>44712</v>
      </c>
      <c r="O1434" t="s">
        <v>69</v>
      </c>
      <c r="P1434" t="s">
        <v>57</v>
      </c>
      <c r="Q1434" s="1">
        <v>44270</v>
      </c>
      <c r="T1434">
        <v>0</v>
      </c>
      <c r="U1434" t="b">
        <v>0</v>
      </c>
      <c r="V1434">
        <v>803</v>
      </c>
      <c r="W1434" t="s">
        <v>1044</v>
      </c>
      <c r="X1434" t="s">
        <v>991</v>
      </c>
      <c r="Y1434" t="s">
        <v>992</v>
      </c>
      <c r="Z1434" t="s">
        <v>253</v>
      </c>
      <c r="AA1434" t="s">
        <v>60</v>
      </c>
      <c r="AB1434" t="s">
        <v>61</v>
      </c>
      <c r="AC1434">
        <v>2021</v>
      </c>
      <c r="AD1434" t="s">
        <v>993</v>
      </c>
      <c r="AE1434" t="s">
        <v>1017</v>
      </c>
      <c r="AF1434">
        <v>5</v>
      </c>
      <c r="AG1434">
        <v>2022</v>
      </c>
      <c r="AH1434" t="s">
        <v>70</v>
      </c>
      <c r="AI1434" t="s">
        <v>1018</v>
      </c>
      <c r="AJ1434" t="s">
        <v>1019</v>
      </c>
      <c r="AK1434" t="s">
        <v>1020</v>
      </c>
      <c r="AL1434" t="s">
        <v>68</v>
      </c>
      <c r="AM1434" t="s">
        <v>242</v>
      </c>
      <c r="AQ1434">
        <v>0</v>
      </c>
      <c r="AT1434">
        <v>0</v>
      </c>
      <c r="AU1434">
        <v>19.149999999999999</v>
      </c>
      <c r="AV1434">
        <v>1608599.99999999</v>
      </c>
      <c r="AW1434" t="s">
        <v>243</v>
      </c>
      <c r="AX1434" t="s">
        <v>244</v>
      </c>
      <c r="AY1434">
        <v>61</v>
      </c>
      <c r="AZ1434" s="1">
        <v>44285</v>
      </c>
      <c r="BA1434">
        <v>2021</v>
      </c>
      <c r="BB1434">
        <v>2021</v>
      </c>
      <c r="BC1434" t="s">
        <v>124</v>
      </c>
      <c r="BD1434" s="5">
        <f>VLOOKUP(BC1434,'unit cost'!$A$2:$B$17,2,FALSE)</f>
        <v>8.5</v>
      </c>
      <c r="BE1434" s="5">
        <f t="shared" si="23"/>
        <v>714000</v>
      </c>
    </row>
    <row r="1435" spans="1:57" ht="14.4" x14ac:dyDescent="0.3">
      <c r="A1435" t="s">
        <v>992</v>
      </c>
      <c r="C1435">
        <v>804</v>
      </c>
      <c r="D1435" t="s">
        <v>81</v>
      </c>
      <c r="E1435" t="s">
        <v>990</v>
      </c>
      <c r="F1435" t="s">
        <v>55</v>
      </c>
      <c r="G1435">
        <v>10368000</v>
      </c>
      <c r="I1435">
        <v>10368000</v>
      </c>
      <c r="J1435" s="1">
        <v>44286</v>
      </c>
      <c r="K1435" s="1">
        <v>44286</v>
      </c>
      <c r="N1435" s="1">
        <v>44286</v>
      </c>
      <c r="O1435" t="s">
        <v>80</v>
      </c>
      <c r="P1435" t="s">
        <v>67</v>
      </c>
      <c r="Q1435" s="1">
        <v>44270</v>
      </c>
      <c r="T1435">
        <v>165522205</v>
      </c>
      <c r="U1435" t="b">
        <v>0</v>
      </c>
      <c r="V1435" t="s">
        <v>1048</v>
      </c>
      <c r="W1435" t="s">
        <v>83</v>
      </c>
      <c r="X1435" t="s">
        <v>991</v>
      </c>
      <c r="Y1435" t="s">
        <v>992</v>
      </c>
      <c r="Z1435" t="s">
        <v>253</v>
      </c>
      <c r="AA1435" t="s">
        <v>60</v>
      </c>
      <c r="AB1435" t="s">
        <v>61</v>
      </c>
      <c r="AC1435">
        <v>2021</v>
      </c>
      <c r="AD1435" t="s">
        <v>993</v>
      </c>
      <c r="AE1435" t="s">
        <v>997</v>
      </c>
      <c r="AF1435">
        <v>3</v>
      </c>
      <c r="AG1435">
        <v>2021</v>
      </c>
      <c r="AH1435" t="s">
        <v>86</v>
      </c>
      <c r="AJ1435" t="s">
        <v>88</v>
      </c>
      <c r="AL1435" t="s">
        <v>996</v>
      </c>
      <c r="AQ1435">
        <v>0</v>
      </c>
      <c r="AT1435">
        <v>0</v>
      </c>
      <c r="AY1435">
        <v>45</v>
      </c>
      <c r="AZ1435" s="1">
        <v>43971</v>
      </c>
      <c r="BA1435">
        <v>2020</v>
      </c>
      <c r="BB1435">
        <v>2021</v>
      </c>
      <c r="BC1435" t="s">
        <v>91</v>
      </c>
      <c r="BD1435" s="5">
        <f>VLOOKUP(BC1435,'unit cost'!$A$2:$B$17,2,FALSE)</f>
        <v>3.0300000000000001E-2</v>
      </c>
      <c r="BE1435" s="5">
        <f t="shared" si="23"/>
        <v>314150.40000000002</v>
      </c>
    </row>
    <row r="1436" spans="1:57" ht="14.4" x14ac:dyDescent="0.3">
      <c r="A1436" t="s">
        <v>992</v>
      </c>
      <c r="C1436">
        <v>805</v>
      </c>
      <c r="D1436" t="s">
        <v>81</v>
      </c>
      <c r="E1436" t="s">
        <v>94</v>
      </c>
      <c r="F1436" t="s">
        <v>55</v>
      </c>
      <c r="G1436">
        <v>159637968</v>
      </c>
      <c r="I1436">
        <v>159637968</v>
      </c>
      <c r="J1436" s="1">
        <v>44804</v>
      </c>
      <c r="K1436" s="1">
        <v>44895</v>
      </c>
      <c r="N1436" s="1">
        <v>44804</v>
      </c>
      <c r="O1436" t="s">
        <v>69</v>
      </c>
      <c r="P1436" t="s">
        <v>67</v>
      </c>
      <c r="Q1436" s="1">
        <v>44295</v>
      </c>
      <c r="T1436">
        <v>139324665</v>
      </c>
      <c r="U1436" t="b">
        <v>0</v>
      </c>
      <c r="V1436">
        <v>805</v>
      </c>
      <c r="W1436" t="s">
        <v>63</v>
      </c>
      <c r="X1436" t="s">
        <v>991</v>
      </c>
      <c r="Y1436" t="s">
        <v>992</v>
      </c>
      <c r="Z1436" t="s">
        <v>253</v>
      </c>
      <c r="AA1436" t="s">
        <v>60</v>
      </c>
      <c r="AB1436" t="s">
        <v>61</v>
      </c>
      <c r="AC1436">
        <v>2021</v>
      </c>
      <c r="AD1436" t="s">
        <v>993</v>
      </c>
      <c r="AE1436" t="s">
        <v>997</v>
      </c>
      <c r="AF1436">
        <v>8</v>
      </c>
      <c r="AG1436">
        <v>2022</v>
      </c>
      <c r="AH1436" t="s">
        <v>77</v>
      </c>
      <c r="AJ1436" t="s">
        <v>88</v>
      </c>
      <c r="AL1436" t="s">
        <v>996</v>
      </c>
      <c r="AQ1436">
        <v>0</v>
      </c>
      <c r="AT1436">
        <v>0</v>
      </c>
      <c r="AY1436">
        <v>45</v>
      </c>
      <c r="AZ1436" s="1">
        <v>44489</v>
      </c>
      <c r="BA1436">
        <v>2022</v>
      </c>
      <c r="BB1436">
        <v>2022</v>
      </c>
      <c r="BC1436" t="s">
        <v>91</v>
      </c>
      <c r="BD1436" s="5">
        <f>VLOOKUP(BC1436,'unit cost'!$A$2:$B$17,2,FALSE)</f>
        <v>3.0300000000000001E-2</v>
      </c>
      <c r="BE1436" s="5">
        <f t="shared" si="23"/>
        <v>4837030.4304</v>
      </c>
    </row>
    <row r="1437" spans="1:57" ht="14.4" x14ac:dyDescent="0.3">
      <c r="A1437" t="s">
        <v>992</v>
      </c>
      <c r="C1437">
        <v>806</v>
      </c>
      <c r="D1437" t="s">
        <v>1000</v>
      </c>
      <c r="E1437" t="s">
        <v>68</v>
      </c>
      <c r="F1437" t="s">
        <v>66</v>
      </c>
      <c r="G1437">
        <v>1000000</v>
      </c>
      <c r="H1437">
        <v>1</v>
      </c>
      <c r="I1437">
        <v>1000000</v>
      </c>
      <c r="J1437" s="1">
        <v>44773</v>
      </c>
      <c r="K1437" s="1">
        <v>44773</v>
      </c>
      <c r="N1437" s="1">
        <v>44773</v>
      </c>
      <c r="O1437" t="s">
        <v>69</v>
      </c>
      <c r="P1437" t="s">
        <v>67</v>
      </c>
      <c r="Q1437" s="1">
        <v>44270</v>
      </c>
      <c r="T1437">
        <v>0</v>
      </c>
      <c r="U1437" t="b">
        <v>0</v>
      </c>
      <c r="V1437">
        <v>806</v>
      </c>
      <c r="W1437" t="s">
        <v>1044</v>
      </c>
      <c r="X1437" t="s">
        <v>991</v>
      </c>
      <c r="Y1437" t="s">
        <v>992</v>
      </c>
      <c r="Z1437" t="s">
        <v>253</v>
      </c>
      <c r="AA1437" t="s">
        <v>60</v>
      </c>
      <c r="AB1437" t="s">
        <v>61</v>
      </c>
      <c r="AC1437">
        <v>2021</v>
      </c>
      <c r="AD1437" t="s">
        <v>993</v>
      </c>
      <c r="AE1437" t="s">
        <v>1002</v>
      </c>
      <c r="AF1437">
        <v>7</v>
      </c>
      <c r="AG1437">
        <v>2022</v>
      </c>
      <c r="AH1437" t="s">
        <v>70</v>
      </c>
      <c r="AI1437" t="s">
        <v>104</v>
      </c>
      <c r="AJ1437" t="s">
        <v>1003</v>
      </c>
      <c r="AK1437" t="s">
        <v>106</v>
      </c>
      <c r="AL1437" t="s">
        <v>68</v>
      </c>
      <c r="AM1437" t="s">
        <v>107</v>
      </c>
      <c r="AQ1437">
        <v>0</v>
      </c>
      <c r="AT1437">
        <v>0</v>
      </c>
      <c r="AU1437">
        <v>0.78</v>
      </c>
      <c r="AV1437">
        <v>780000</v>
      </c>
      <c r="AW1437" t="s">
        <v>107</v>
      </c>
      <c r="AX1437">
        <v>3</v>
      </c>
      <c r="AY1437">
        <v>45</v>
      </c>
      <c r="AZ1437" s="1">
        <v>44458</v>
      </c>
      <c r="BA1437">
        <v>2022</v>
      </c>
      <c r="BB1437">
        <v>2022</v>
      </c>
      <c r="BC1437" t="s">
        <v>108</v>
      </c>
      <c r="BD1437" s="5">
        <f>VLOOKUP(BC1437,'unit cost'!$A$2:$B$17,2,FALSE)</f>
        <v>0.82799999999999996</v>
      </c>
      <c r="BE1437" s="5">
        <f t="shared" si="23"/>
        <v>828000</v>
      </c>
    </row>
    <row r="1438" spans="1:57" ht="14.4" x14ac:dyDescent="0.3">
      <c r="A1438" t="s">
        <v>992</v>
      </c>
      <c r="C1438">
        <v>807</v>
      </c>
      <c r="D1438" t="s">
        <v>1016</v>
      </c>
      <c r="E1438" t="s">
        <v>68</v>
      </c>
      <c r="F1438" t="s">
        <v>66</v>
      </c>
      <c r="G1438">
        <v>168994</v>
      </c>
      <c r="H1438">
        <v>1</v>
      </c>
      <c r="I1438">
        <v>168994</v>
      </c>
      <c r="J1438" s="1">
        <v>44895</v>
      </c>
      <c r="K1438" s="1">
        <v>44895</v>
      </c>
      <c r="N1438" s="1">
        <v>44895</v>
      </c>
      <c r="O1438" t="s">
        <v>69</v>
      </c>
      <c r="P1438" t="s">
        <v>67</v>
      </c>
      <c r="Q1438" s="1">
        <v>44270</v>
      </c>
      <c r="T1438">
        <v>0</v>
      </c>
      <c r="U1438" t="b">
        <v>0</v>
      </c>
      <c r="V1438">
        <v>807</v>
      </c>
      <c r="W1438" t="s">
        <v>1044</v>
      </c>
      <c r="X1438" t="s">
        <v>991</v>
      </c>
      <c r="Y1438" t="s">
        <v>992</v>
      </c>
      <c r="Z1438" t="s">
        <v>253</v>
      </c>
      <c r="AA1438" t="s">
        <v>60</v>
      </c>
      <c r="AB1438" t="s">
        <v>61</v>
      </c>
      <c r="AC1438">
        <v>2021</v>
      </c>
      <c r="AD1438" t="s">
        <v>993</v>
      </c>
      <c r="AE1438" t="s">
        <v>1017</v>
      </c>
      <c r="AF1438">
        <v>11</v>
      </c>
      <c r="AG1438">
        <v>2022</v>
      </c>
      <c r="AH1438" t="s">
        <v>70</v>
      </c>
      <c r="AI1438" t="s">
        <v>1018</v>
      </c>
      <c r="AJ1438" t="s">
        <v>1019</v>
      </c>
      <c r="AK1438" t="s">
        <v>1020</v>
      </c>
      <c r="AL1438" t="s">
        <v>68</v>
      </c>
      <c r="AM1438" t="s">
        <v>242</v>
      </c>
      <c r="AQ1438">
        <v>0</v>
      </c>
      <c r="AT1438">
        <v>0</v>
      </c>
      <c r="AU1438">
        <v>19.149999999999999</v>
      </c>
      <c r="AV1438">
        <v>3236235.0999999898</v>
      </c>
      <c r="AW1438" t="s">
        <v>243</v>
      </c>
      <c r="AX1438" t="s">
        <v>244</v>
      </c>
      <c r="AY1438">
        <v>61</v>
      </c>
      <c r="AZ1438" s="1">
        <v>44468</v>
      </c>
      <c r="BA1438">
        <v>2022</v>
      </c>
      <c r="BB1438">
        <v>2022</v>
      </c>
      <c r="BC1438" t="s">
        <v>124</v>
      </c>
      <c r="BD1438" s="5">
        <f>VLOOKUP(BC1438,'unit cost'!$A$2:$B$17,2,FALSE)</f>
        <v>8.5</v>
      </c>
      <c r="BE1438" s="5">
        <f t="shared" si="23"/>
        <v>1436449</v>
      </c>
    </row>
    <row r="1439" spans="1:57" ht="14.4" x14ac:dyDescent="0.3">
      <c r="A1439" t="s">
        <v>992</v>
      </c>
      <c r="C1439">
        <v>809</v>
      </c>
      <c r="D1439" t="s">
        <v>1016</v>
      </c>
      <c r="E1439" t="s">
        <v>68</v>
      </c>
      <c r="F1439" t="s">
        <v>66</v>
      </c>
      <c r="G1439">
        <v>200000</v>
      </c>
      <c r="H1439">
        <v>1</v>
      </c>
      <c r="I1439">
        <v>200000</v>
      </c>
      <c r="J1439" s="1">
        <v>44561</v>
      </c>
      <c r="K1439" s="1">
        <v>44500</v>
      </c>
      <c r="N1439" s="1">
        <v>44561</v>
      </c>
      <c r="O1439" t="s">
        <v>69</v>
      </c>
      <c r="P1439" t="s">
        <v>67</v>
      </c>
      <c r="Q1439" s="1">
        <v>44285</v>
      </c>
      <c r="T1439">
        <v>0</v>
      </c>
      <c r="U1439" t="b">
        <v>0</v>
      </c>
      <c r="V1439">
        <v>809</v>
      </c>
      <c r="W1439" t="s">
        <v>1044</v>
      </c>
      <c r="X1439" t="s">
        <v>991</v>
      </c>
      <c r="Y1439" t="s">
        <v>992</v>
      </c>
      <c r="Z1439" t="s">
        <v>253</v>
      </c>
      <c r="AA1439" t="s">
        <v>60</v>
      </c>
      <c r="AB1439" t="s">
        <v>61</v>
      </c>
      <c r="AC1439">
        <v>2021</v>
      </c>
      <c r="AD1439" t="s">
        <v>993</v>
      </c>
      <c r="AE1439" t="s">
        <v>1017</v>
      </c>
      <c r="AF1439">
        <v>12</v>
      </c>
      <c r="AG1439">
        <v>2021</v>
      </c>
      <c r="AH1439" t="s">
        <v>70</v>
      </c>
      <c r="AI1439" t="s">
        <v>1018</v>
      </c>
      <c r="AJ1439" t="s">
        <v>1019</v>
      </c>
      <c r="AK1439" t="s">
        <v>1020</v>
      </c>
      <c r="AL1439" t="s">
        <v>68</v>
      </c>
      <c r="AM1439" t="s">
        <v>242</v>
      </c>
      <c r="AQ1439">
        <v>0</v>
      </c>
      <c r="AT1439">
        <v>0</v>
      </c>
      <c r="AU1439">
        <v>19.149999999999999</v>
      </c>
      <c r="AV1439">
        <v>3829999.9999999902</v>
      </c>
      <c r="AW1439" t="s">
        <v>243</v>
      </c>
      <c r="AX1439" t="s">
        <v>244</v>
      </c>
      <c r="AY1439">
        <v>61</v>
      </c>
      <c r="AZ1439" s="1">
        <v>44134</v>
      </c>
      <c r="BA1439">
        <v>2021</v>
      </c>
      <c r="BB1439">
        <v>2021</v>
      </c>
      <c r="BC1439" t="s">
        <v>124</v>
      </c>
      <c r="BD1439" s="5">
        <f>VLOOKUP(BC1439,'unit cost'!$A$2:$B$17,2,FALSE)</f>
        <v>8.5</v>
      </c>
      <c r="BE1439" s="5">
        <f t="shared" si="23"/>
        <v>1700000</v>
      </c>
    </row>
    <row r="1440" spans="1:57" ht="14.4" x14ac:dyDescent="0.3">
      <c r="A1440" t="s">
        <v>992</v>
      </c>
      <c r="C1440">
        <v>810</v>
      </c>
      <c r="D1440" t="s">
        <v>81</v>
      </c>
      <c r="E1440" t="s">
        <v>990</v>
      </c>
      <c r="F1440" t="s">
        <v>55</v>
      </c>
      <c r="G1440">
        <v>23001000</v>
      </c>
      <c r="I1440">
        <v>23001000</v>
      </c>
      <c r="J1440" s="1">
        <v>44469</v>
      </c>
      <c r="K1440" s="1">
        <v>44285</v>
      </c>
      <c r="N1440" s="1">
        <v>44469</v>
      </c>
      <c r="O1440" t="s">
        <v>80</v>
      </c>
      <c r="P1440" t="s">
        <v>57</v>
      </c>
      <c r="Q1440" s="1">
        <v>44285</v>
      </c>
      <c r="T1440">
        <v>0</v>
      </c>
      <c r="U1440" t="b">
        <v>0</v>
      </c>
      <c r="V1440" t="s">
        <v>1049</v>
      </c>
      <c r="W1440" t="s">
        <v>83</v>
      </c>
      <c r="X1440" t="s">
        <v>991</v>
      </c>
      <c r="Y1440" t="s">
        <v>992</v>
      </c>
      <c r="Z1440" t="s">
        <v>253</v>
      </c>
      <c r="AA1440" t="s">
        <v>60</v>
      </c>
      <c r="AB1440" t="s">
        <v>61</v>
      </c>
      <c r="AC1440">
        <v>2021</v>
      </c>
      <c r="AD1440" t="s">
        <v>993</v>
      </c>
      <c r="AE1440" t="s">
        <v>997</v>
      </c>
      <c r="AF1440">
        <v>9</v>
      </c>
      <c r="AG1440">
        <v>2021</v>
      </c>
      <c r="AH1440" t="s">
        <v>86</v>
      </c>
      <c r="AJ1440" t="s">
        <v>88</v>
      </c>
      <c r="AL1440" t="s">
        <v>996</v>
      </c>
      <c r="AQ1440">
        <v>0</v>
      </c>
      <c r="AT1440">
        <v>0</v>
      </c>
      <c r="AY1440">
        <v>45</v>
      </c>
      <c r="AZ1440" s="1">
        <v>44154</v>
      </c>
      <c r="BA1440">
        <v>2021</v>
      </c>
      <c r="BB1440">
        <v>2021</v>
      </c>
      <c r="BC1440" t="s">
        <v>91</v>
      </c>
      <c r="BD1440" s="5">
        <f>VLOOKUP(BC1440,'unit cost'!$A$2:$B$17,2,FALSE)</f>
        <v>3.0300000000000001E-2</v>
      </c>
      <c r="BE1440" s="5">
        <f t="shared" si="23"/>
        <v>696930.3</v>
      </c>
    </row>
    <row r="1441" spans="1:57" ht="14.4" x14ac:dyDescent="0.3">
      <c r="A1441" t="s">
        <v>992</v>
      </c>
      <c r="C1441">
        <v>812</v>
      </c>
      <c r="D1441" t="s">
        <v>1007</v>
      </c>
      <c r="E1441" t="s">
        <v>94</v>
      </c>
      <c r="F1441" t="s">
        <v>55</v>
      </c>
      <c r="G1441">
        <v>14100</v>
      </c>
      <c r="H1441">
        <v>1</v>
      </c>
      <c r="I1441">
        <v>14100</v>
      </c>
      <c r="J1441" s="1">
        <v>44285</v>
      </c>
      <c r="K1441" s="1">
        <v>44287</v>
      </c>
      <c r="N1441" s="1">
        <v>44285</v>
      </c>
      <c r="O1441" t="s">
        <v>56</v>
      </c>
      <c r="P1441" t="s">
        <v>57</v>
      </c>
      <c r="Q1441" s="1">
        <v>44295</v>
      </c>
      <c r="T1441">
        <v>0</v>
      </c>
      <c r="U1441" t="b">
        <v>0</v>
      </c>
      <c r="V1441">
        <v>812</v>
      </c>
      <c r="W1441" t="s">
        <v>94</v>
      </c>
      <c r="X1441" t="s">
        <v>991</v>
      </c>
      <c r="Y1441" t="s">
        <v>992</v>
      </c>
      <c r="Z1441" t="s">
        <v>253</v>
      </c>
      <c r="AA1441" t="s">
        <v>60</v>
      </c>
      <c r="AB1441" t="s">
        <v>61</v>
      </c>
      <c r="AC1441">
        <v>2021</v>
      </c>
      <c r="AD1441" t="s">
        <v>993</v>
      </c>
      <c r="AE1441" t="s">
        <v>1008</v>
      </c>
      <c r="AF1441">
        <v>3</v>
      </c>
      <c r="AG1441">
        <v>2021</v>
      </c>
      <c r="AH1441" t="s">
        <v>94</v>
      </c>
      <c r="AI1441" t="s">
        <v>111</v>
      </c>
      <c r="AJ1441" t="s">
        <v>1009</v>
      </c>
      <c r="AK1441" t="s">
        <v>113</v>
      </c>
      <c r="AL1441" t="s">
        <v>68</v>
      </c>
      <c r="AM1441" t="s">
        <v>114</v>
      </c>
      <c r="AQ1441">
        <v>0</v>
      </c>
      <c r="AT1441">
        <v>0</v>
      </c>
      <c r="AU1441">
        <v>0.35</v>
      </c>
      <c r="AV1441">
        <v>4935</v>
      </c>
      <c r="AW1441" t="s">
        <v>115</v>
      </c>
      <c r="AX1441">
        <v>3</v>
      </c>
      <c r="AY1441">
        <v>0</v>
      </c>
      <c r="AZ1441" s="1">
        <v>44285</v>
      </c>
      <c r="BA1441">
        <v>2021</v>
      </c>
      <c r="BB1441">
        <v>2021</v>
      </c>
      <c r="BC1441" t="s">
        <v>116</v>
      </c>
      <c r="BD1441" s="5">
        <f>VLOOKUP(BC1441,'unit cost'!$A$2:$B$17,2,FALSE)</f>
        <v>0.29599999999999999</v>
      </c>
      <c r="BE1441" s="5">
        <f t="shared" si="23"/>
        <v>4173.5999999999995</v>
      </c>
    </row>
    <row r="1442" spans="1:57" ht="14.4" x14ac:dyDescent="0.3">
      <c r="A1442" t="s">
        <v>992</v>
      </c>
      <c r="C1442">
        <v>813</v>
      </c>
      <c r="D1442" t="s">
        <v>1010</v>
      </c>
      <c r="E1442" t="s">
        <v>68</v>
      </c>
      <c r="F1442" t="s">
        <v>66</v>
      </c>
      <c r="G1442">
        <v>60000</v>
      </c>
      <c r="I1442">
        <v>60000</v>
      </c>
      <c r="J1442" s="1">
        <v>44377</v>
      </c>
      <c r="K1442" s="1">
        <v>44377</v>
      </c>
      <c r="N1442" s="1">
        <v>44377</v>
      </c>
      <c r="O1442" t="s">
        <v>69</v>
      </c>
      <c r="P1442" t="s">
        <v>67</v>
      </c>
      <c r="Q1442" s="1">
        <v>44291</v>
      </c>
      <c r="T1442">
        <v>0</v>
      </c>
      <c r="U1442" t="b">
        <v>0</v>
      </c>
      <c r="V1442">
        <v>813</v>
      </c>
      <c r="W1442" t="s">
        <v>1044</v>
      </c>
      <c r="X1442" t="s">
        <v>991</v>
      </c>
      <c r="Y1442" t="s">
        <v>992</v>
      </c>
      <c r="Z1442" t="s">
        <v>253</v>
      </c>
      <c r="AA1442" t="s">
        <v>60</v>
      </c>
      <c r="AB1442" t="s">
        <v>61</v>
      </c>
      <c r="AC1442">
        <v>2021</v>
      </c>
      <c r="AD1442" t="s">
        <v>993</v>
      </c>
      <c r="AE1442" t="s">
        <v>1011</v>
      </c>
      <c r="AF1442">
        <v>6</v>
      </c>
      <c r="AG1442">
        <v>2021</v>
      </c>
      <c r="AH1442" t="s">
        <v>70</v>
      </c>
      <c r="AJ1442" t="s">
        <v>1012</v>
      </c>
      <c r="AL1442" t="s">
        <v>68</v>
      </c>
      <c r="AQ1442">
        <v>0</v>
      </c>
      <c r="AT1442">
        <v>0</v>
      </c>
      <c r="AY1442">
        <v>45</v>
      </c>
      <c r="AZ1442" s="1">
        <v>44062</v>
      </c>
      <c r="BA1442">
        <v>2020</v>
      </c>
      <c r="BB1442">
        <v>2021</v>
      </c>
      <c r="BC1442" t="s">
        <v>155</v>
      </c>
      <c r="BD1442" s="5">
        <f>VLOOKUP(BC1442,'unit cost'!$A$2:$B$17,2,FALSE)</f>
        <v>0.35099999999999998</v>
      </c>
      <c r="BE1442" s="5">
        <f t="shared" si="23"/>
        <v>21060</v>
      </c>
    </row>
    <row r="1443" spans="1:57" ht="14.4" x14ac:dyDescent="0.3">
      <c r="A1443" t="s">
        <v>992</v>
      </c>
      <c r="C1443">
        <v>814</v>
      </c>
      <c r="D1443" t="s">
        <v>1010</v>
      </c>
      <c r="E1443" t="s">
        <v>68</v>
      </c>
      <c r="F1443" t="s">
        <v>66</v>
      </c>
      <c r="G1443">
        <v>42000</v>
      </c>
      <c r="I1443">
        <v>42000</v>
      </c>
      <c r="J1443" s="1">
        <v>44895</v>
      </c>
      <c r="K1443" s="1">
        <v>44895</v>
      </c>
      <c r="N1443" s="1">
        <v>44895</v>
      </c>
      <c r="O1443" t="s">
        <v>69</v>
      </c>
      <c r="P1443" t="s">
        <v>67</v>
      </c>
      <c r="Q1443" s="1">
        <v>44291</v>
      </c>
      <c r="T1443">
        <v>0</v>
      </c>
      <c r="U1443" t="b">
        <v>0</v>
      </c>
      <c r="V1443">
        <v>814</v>
      </c>
      <c r="W1443" t="s">
        <v>1044</v>
      </c>
      <c r="X1443" t="s">
        <v>991</v>
      </c>
      <c r="Y1443" t="s">
        <v>992</v>
      </c>
      <c r="Z1443" t="s">
        <v>253</v>
      </c>
      <c r="AA1443" t="s">
        <v>60</v>
      </c>
      <c r="AB1443" t="s">
        <v>61</v>
      </c>
      <c r="AC1443">
        <v>2021</v>
      </c>
      <c r="AD1443" t="s">
        <v>993</v>
      </c>
      <c r="AE1443" t="s">
        <v>1011</v>
      </c>
      <c r="AF1443">
        <v>11</v>
      </c>
      <c r="AG1443">
        <v>2022</v>
      </c>
      <c r="AH1443" t="s">
        <v>70</v>
      </c>
      <c r="AJ1443" t="s">
        <v>1012</v>
      </c>
      <c r="AL1443" t="s">
        <v>68</v>
      </c>
      <c r="AQ1443">
        <v>0</v>
      </c>
      <c r="AT1443">
        <v>0</v>
      </c>
      <c r="AY1443">
        <v>45</v>
      </c>
      <c r="AZ1443" s="1">
        <v>44580</v>
      </c>
      <c r="BA1443">
        <v>2022</v>
      </c>
      <c r="BB1443">
        <v>2022</v>
      </c>
      <c r="BC1443" t="s">
        <v>155</v>
      </c>
      <c r="BD1443" s="5">
        <f>VLOOKUP(BC1443,'unit cost'!$A$2:$B$17,2,FALSE)</f>
        <v>0.35099999999999998</v>
      </c>
      <c r="BE1443" s="5">
        <f t="shared" si="23"/>
        <v>14742</v>
      </c>
    </row>
    <row r="1444" spans="1:57" ht="14.4" x14ac:dyDescent="0.3">
      <c r="A1444" t="s">
        <v>992</v>
      </c>
      <c r="C1444">
        <v>815</v>
      </c>
      <c r="D1444" t="s">
        <v>81</v>
      </c>
      <c r="E1444" t="s">
        <v>94</v>
      </c>
      <c r="F1444" t="s">
        <v>55</v>
      </c>
      <c r="G1444">
        <v>9936000</v>
      </c>
      <c r="I1444">
        <v>9936000</v>
      </c>
      <c r="J1444" s="1">
        <v>44342</v>
      </c>
      <c r="K1444" s="1">
        <v>44292</v>
      </c>
      <c r="N1444" s="1">
        <v>44342</v>
      </c>
      <c r="O1444" t="s">
        <v>80</v>
      </c>
      <c r="P1444" t="s">
        <v>57</v>
      </c>
      <c r="Q1444" s="1">
        <v>44292</v>
      </c>
      <c r="T1444">
        <v>0</v>
      </c>
      <c r="U1444" t="b">
        <v>0</v>
      </c>
      <c r="V1444">
        <v>815</v>
      </c>
      <c r="W1444" t="s">
        <v>94</v>
      </c>
      <c r="X1444" t="s">
        <v>991</v>
      </c>
      <c r="Y1444" t="s">
        <v>992</v>
      </c>
      <c r="Z1444" t="s">
        <v>253</v>
      </c>
      <c r="AA1444" t="s">
        <v>60</v>
      </c>
      <c r="AB1444" t="s">
        <v>61</v>
      </c>
      <c r="AC1444">
        <v>2021</v>
      </c>
      <c r="AD1444" t="s">
        <v>993</v>
      </c>
      <c r="AE1444" t="s">
        <v>997</v>
      </c>
      <c r="AF1444">
        <v>5</v>
      </c>
      <c r="AG1444">
        <v>2021</v>
      </c>
      <c r="AH1444" t="s">
        <v>94</v>
      </c>
      <c r="AJ1444" t="s">
        <v>88</v>
      </c>
      <c r="AL1444" t="s">
        <v>996</v>
      </c>
      <c r="AQ1444">
        <v>0</v>
      </c>
      <c r="AT1444">
        <v>0</v>
      </c>
      <c r="AY1444">
        <v>45</v>
      </c>
      <c r="AZ1444" s="1">
        <v>44027</v>
      </c>
      <c r="BA1444">
        <v>2020</v>
      </c>
      <c r="BB1444">
        <v>2021</v>
      </c>
      <c r="BC1444" t="s">
        <v>91</v>
      </c>
      <c r="BD1444" s="5">
        <f>VLOOKUP(BC1444,'unit cost'!$A$2:$B$17,2,FALSE)</f>
        <v>3.0300000000000001E-2</v>
      </c>
      <c r="BE1444" s="5">
        <f t="shared" si="23"/>
        <v>301060.8</v>
      </c>
    </row>
    <row r="1445" spans="1:57" ht="345.6" x14ac:dyDescent="0.3">
      <c r="A1445" t="s">
        <v>1051</v>
      </c>
      <c r="C1445">
        <v>888</v>
      </c>
      <c r="D1445" t="s">
        <v>1055</v>
      </c>
      <c r="E1445" t="s">
        <v>94</v>
      </c>
      <c r="F1445" t="s">
        <v>66</v>
      </c>
      <c r="G1445">
        <v>18916704</v>
      </c>
      <c r="H1445">
        <v>2.9999999999999997E-4</v>
      </c>
      <c r="I1445">
        <v>5675.0111999999999</v>
      </c>
      <c r="J1445" s="1">
        <v>42669</v>
      </c>
      <c r="K1445" s="1">
        <v>42582</v>
      </c>
      <c r="N1445" s="1">
        <v>42669</v>
      </c>
      <c r="O1445" t="s">
        <v>56</v>
      </c>
      <c r="P1445" s="2" t="s">
        <v>1056</v>
      </c>
      <c r="Q1445" s="1">
        <v>42716</v>
      </c>
      <c r="T1445">
        <v>24706531</v>
      </c>
      <c r="U1445" t="b">
        <v>0</v>
      </c>
      <c r="V1445" t="s">
        <v>1057</v>
      </c>
      <c r="W1445" t="s">
        <v>94</v>
      </c>
      <c r="X1445" t="s">
        <v>1050</v>
      </c>
      <c r="Y1445" t="s">
        <v>1051</v>
      </c>
      <c r="Z1445" t="s">
        <v>74</v>
      </c>
      <c r="AA1445" t="s">
        <v>60</v>
      </c>
      <c r="AB1445" t="s">
        <v>61</v>
      </c>
      <c r="AC1445">
        <v>2021</v>
      </c>
      <c r="AD1445" t="s">
        <v>1058</v>
      </c>
      <c r="AE1445" t="s">
        <v>1059</v>
      </c>
      <c r="AF1445">
        <v>10</v>
      </c>
      <c r="AG1445">
        <v>2016</v>
      </c>
      <c r="AH1445" t="s">
        <v>94</v>
      </c>
      <c r="AI1445" t="s">
        <v>1055</v>
      </c>
      <c r="AJ1445" t="s">
        <v>1060</v>
      </c>
      <c r="AK1445" t="s">
        <v>1061</v>
      </c>
      <c r="AL1445" t="s">
        <v>70</v>
      </c>
      <c r="AM1445" t="s">
        <v>74</v>
      </c>
      <c r="AQ1445">
        <v>0</v>
      </c>
      <c r="AT1445">
        <v>0</v>
      </c>
      <c r="AU1445">
        <v>76.459999999999994</v>
      </c>
      <c r="AV1445">
        <v>433911.35635199997</v>
      </c>
      <c r="AW1445" t="s">
        <v>90</v>
      </c>
      <c r="AX1445">
        <v>1</v>
      </c>
      <c r="AY1445">
        <v>35</v>
      </c>
      <c r="AZ1445" s="1">
        <v>42424</v>
      </c>
      <c r="BA1445">
        <v>2016</v>
      </c>
      <c r="BB1445">
        <v>2016</v>
      </c>
      <c r="BC1445" t="s">
        <v>91</v>
      </c>
      <c r="BD1445" s="5">
        <f>VLOOKUP(BC1445,'unit cost'!$A$2:$B$17,2,FALSE)</f>
        <v>3.0300000000000001E-2</v>
      </c>
      <c r="BE1445" s="5">
        <f t="shared" si="23"/>
        <v>573176.13120000006</v>
      </c>
    </row>
    <row r="1446" spans="1:57" ht="14.4" x14ac:dyDescent="0.3">
      <c r="A1446" t="s">
        <v>1051</v>
      </c>
      <c r="C1446">
        <v>897</v>
      </c>
      <c r="D1446" t="s">
        <v>142</v>
      </c>
      <c r="E1446" t="s">
        <v>94</v>
      </c>
      <c r="F1446" t="s">
        <v>66</v>
      </c>
      <c r="G1446">
        <v>1050000</v>
      </c>
      <c r="I1446">
        <v>1050000</v>
      </c>
      <c r="J1446" s="1">
        <v>42570</v>
      </c>
      <c r="K1446" s="1">
        <v>42460</v>
      </c>
      <c r="N1446" s="1">
        <v>42570</v>
      </c>
      <c r="O1446" t="s">
        <v>56</v>
      </c>
      <c r="P1446" t="s">
        <v>1062</v>
      </c>
      <c r="Q1446" s="1">
        <v>42681</v>
      </c>
      <c r="T1446">
        <v>346106</v>
      </c>
      <c r="U1446" t="b">
        <v>0</v>
      </c>
      <c r="V1446" t="s">
        <v>1063</v>
      </c>
      <c r="W1446" t="s">
        <v>94</v>
      </c>
      <c r="X1446" t="s">
        <v>1050</v>
      </c>
      <c r="Y1446" t="s">
        <v>1051</v>
      </c>
      <c r="Z1446" t="s">
        <v>74</v>
      </c>
      <c r="AA1446" t="s">
        <v>60</v>
      </c>
      <c r="AB1446" t="s">
        <v>61</v>
      </c>
      <c r="AC1446">
        <v>2021</v>
      </c>
      <c r="AD1446" t="s">
        <v>1058</v>
      </c>
      <c r="AE1446" t="s">
        <v>1064</v>
      </c>
      <c r="AF1446">
        <v>7</v>
      </c>
      <c r="AG1446">
        <v>2016</v>
      </c>
      <c r="AH1446" t="s">
        <v>94</v>
      </c>
      <c r="AJ1446" t="s">
        <v>1065</v>
      </c>
      <c r="AL1446" t="s">
        <v>70</v>
      </c>
      <c r="AQ1446">
        <v>0</v>
      </c>
      <c r="AT1446">
        <v>0</v>
      </c>
      <c r="AY1446">
        <v>45</v>
      </c>
      <c r="AZ1446" s="1">
        <v>42255</v>
      </c>
      <c r="BA1446">
        <v>2015</v>
      </c>
      <c r="BB1446">
        <v>2016</v>
      </c>
      <c r="BC1446" t="s">
        <v>146</v>
      </c>
      <c r="BD1446" s="5">
        <f>VLOOKUP(BC1446,'unit cost'!$A$2:$B$17,2,FALSE)</f>
        <v>0.49399999999999999</v>
      </c>
      <c r="BE1446" s="5">
        <f t="shared" si="23"/>
        <v>518700</v>
      </c>
    </row>
    <row r="1447" spans="1:57" ht="14.4" x14ac:dyDescent="0.3">
      <c r="A1447" t="s">
        <v>1051</v>
      </c>
      <c r="C1447">
        <v>930</v>
      </c>
      <c r="D1447" t="s">
        <v>1055</v>
      </c>
      <c r="E1447" t="s">
        <v>83</v>
      </c>
      <c r="F1447" t="s">
        <v>66</v>
      </c>
      <c r="G1447">
        <v>6000000</v>
      </c>
      <c r="H1447">
        <v>2.9999999999999997E-4</v>
      </c>
      <c r="I1447">
        <v>1799.99999999999</v>
      </c>
      <c r="J1447" s="1">
        <v>42506</v>
      </c>
      <c r="K1447" s="1">
        <v>42551</v>
      </c>
      <c r="N1447" s="1">
        <v>42506</v>
      </c>
      <c r="O1447" t="s">
        <v>56</v>
      </c>
      <c r="P1447" t="s">
        <v>1062</v>
      </c>
      <c r="Q1447" s="1">
        <v>42627</v>
      </c>
      <c r="T1447">
        <v>45734289</v>
      </c>
      <c r="U1447" t="b">
        <v>0</v>
      </c>
      <c r="V1447" t="s">
        <v>1066</v>
      </c>
      <c r="W1447" t="s">
        <v>83</v>
      </c>
      <c r="X1447" t="s">
        <v>1050</v>
      </c>
      <c r="Y1447" t="s">
        <v>1051</v>
      </c>
      <c r="Z1447" t="s">
        <v>74</v>
      </c>
      <c r="AA1447" t="s">
        <v>60</v>
      </c>
      <c r="AB1447" t="s">
        <v>61</v>
      </c>
      <c r="AC1447">
        <v>2021</v>
      </c>
      <c r="AD1447" t="s">
        <v>1058</v>
      </c>
      <c r="AE1447" t="s">
        <v>1059</v>
      </c>
      <c r="AF1447">
        <v>5</v>
      </c>
      <c r="AG1447">
        <v>2016</v>
      </c>
      <c r="AH1447" t="s">
        <v>86</v>
      </c>
      <c r="AI1447" t="s">
        <v>1055</v>
      </c>
      <c r="AJ1447" t="s">
        <v>1060</v>
      </c>
      <c r="AK1447" t="s">
        <v>1061</v>
      </c>
      <c r="AL1447" t="s">
        <v>70</v>
      </c>
      <c r="AM1447" t="s">
        <v>74</v>
      </c>
      <c r="AQ1447">
        <v>0</v>
      </c>
      <c r="AT1447">
        <v>0</v>
      </c>
      <c r="AU1447">
        <v>76.459999999999994</v>
      </c>
      <c r="AV1447">
        <v>137627.99999999901</v>
      </c>
      <c r="AW1447" t="s">
        <v>90</v>
      </c>
      <c r="AX1447">
        <v>1</v>
      </c>
      <c r="AY1447">
        <v>35</v>
      </c>
      <c r="AZ1447" s="1">
        <v>42261</v>
      </c>
      <c r="BA1447">
        <v>2015</v>
      </c>
      <c r="BB1447">
        <v>2016</v>
      </c>
      <c r="BC1447" t="s">
        <v>91</v>
      </c>
      <c r="BD1447" s="5">
        <f>VLOOKUP(BC1447,'unit cost'!$A$2:$B$17,2,FALSE)</f>
        <v>3.0300000000000001E-2</v>
      </c>
      <c r="BE1447" s="5">
        <f t="shared" si="23"/>
        <v>181800</v>
      </c>
    </row>
    <row r="1448" spans="1:57" ht="14.4" x14ac:dyDescent="0.3">
      <c r="A1448" t="s">
        <v>1051</v>
      </c>
      <c r="C1448">
        <v>933</v>
      </c>
      <c r="D1448" t="s">
        <v>1055</v>
      </c>
      <c r="E1448" t="s">
        <v>94</v>
      </c>
      <c r="F1448" t="s">
        <v>66</v>
      </c>
      <c r="G1448">
        <v>6148800</v>
      </c>
      <c r="H1448">
        <v>2.9999999999999997E-4</v>
      </c>
      <c r="I1448">
        <v>1844.6399999999901</v>
      </c>
      <c r="J1448" s="1">
        <v>42524</v>
      </c>
      <c r="K1448" s="1">
        <v>42569</v>
      </c>
      <c r="N1448" s="1">
        <v>42524</v>
      </c>
      <c r="O1448" t="s">
        <v>56</v>
      </c>
      <c r="P1448" t="s">
        <v>1067</v>
      </c>
      <c r="Q1448" s="1">
        <v>42627</v>
      </c>
      <c r="T1448">
        <v>0</v>
      </c>
      <c r="U1448" t="b">
        <v>0</v>
      </c>
      <c r="V1448" t="s">
        <v>1068</v>
      </c>
      <c r="W1448" t="s">
        <v>94</v>
      </c>
      <c r="X1448" t="s">
        <v>1050</v>
      </c>
      <c r="Y1448" t="s">
        <v>1051</v>
      </c>
      <c r="Z1448" t="s">
        <v>74</v>
      </c>
      <c r="AA1448" t="s">
        <v>60</v>
      </c>
      <c r="AB1448" t="s">
        <v>61</v>
      </c>
      <c r="AC1448">
        <v>2021</v>
      </c>
      <c r="AD1448" t="s">
        <v>1058</v>
      </c>
      <c r="AE1448" t="s">
        <v>1059</v>
      </c>
      <c r="AF1448">
        <v>6</v>
      </c>
      <c r="AG1448">
        <v>2016</v>
      </c>
      <c r="AH1448" t="s">
        <v>94</v>
      </c>
      <c r="AI1448" t="s">
        <v>1055</v>
      </c>
      <c r="AJ1448" t="s">
        <v>1060</v>
      </c>
      <c r="AK1448" t="s">
        <v>1061</v>
      </c>
      <c r="AL1448" t="s">
        <v>70</v>
      </c>
      <c r="AM1448" t="s">
        <v>74</v>
      </c>
      <c r="AQ1448">
        <v>0</v>
      </c>
      <c r="AT1448">
        <v>0</v>
      </c>
      <c r="AU1448">
        <v>76.459999999999994</v>
      </c>
      <c r="AV1448">
        <v>141041.17439999999</v>
      </c>
      <c r="AW1448" t="s">
        <v>90</v>
      </c>
      <c r="AX1448">
        <v>1</v>
      </c>
      <c r="AY1448">
        <v>35</v>
      </c>
      <c r="AZ1448" s="1">
        <v>42279</v>
      </c>
      <c r="BA1448">
        <v>2016</v>
      </c>
      <c r="BB1448">
        <v>2016</v>
      </c>
      <c r="BC1448" t="s">
        <v>91</v>
      </c>
      <c r="BD1448" s="5">
        <f>VLOOKUP(BC1448,'unit cost'!$A$2:$B$17,2,FALSE)</f>
        <v>3.0300000000000001E-2</v>
      </c>
      <c r="BE1448" s="5">
        <f t="shared" si="23"/>
        <v>186308.64</v>
      </c>
    </row>
    <row r="1449" spans="1:57" ht="409.6" x14ac:dyDescent="0.3">
      <c r="A1449" t="s">
        <v>1051</v>
      </c>
      <c r="C1449">
        <v>986</v>
      </c>
      <c r="D1449" t="s">
        <v>1055</v>
      </c>
      <c r="E1449" t="s">
        <v>97</v>
      </c>
      <c r="F1449" t="s">
        <v>66</v>
      </c>
      <c r="G1449">
        <v>8196000</v>
      </c>
      <c r="H1449">
        <v>2.9999999999999997E-4</v>
      </c>
      <c r="I1449">
        <v>2458.7999999999902</v>
      </c>
      <c r="J1449" s="1">
        <v>42954</v>
      </c>
      <c r="K1449" s="1">
        <v>42766</v>
      </c>
      <c r="N1449" s="1">
        <v>42954</v>
      </c>
      <c r="O1449" t="s">
        <v>56</v>
      </c>
      <c r="P1449" s="2" t="s">
        <v>1069</v>
      </c>
      <c r="Q1449" s="1">
        <v>42991</v>
      </c>
      <c r="T1449">
        <v>26043249</v>
      </c>
      <c r="U1449" t="b">
        <v>0</v>
      </c>
      <c r="V1449" t="s">
        <v>1070</v>
      </c>
      <c r="W1449" t="s">
        <v>83</v>
      </c>
      <c r="X1449" t="s">
        <v>1050</v>
      </c>
      <c r="Y1449" t="s">
        <v>1051</v>
      </c>
      <c r="Z1449" t="s">
        <v>74</v>
      </c>
      <c r="AA1449" t="s">
        <v>60</v>
      </c>
      <c r="AB1449" t="s">
        <v>61</v>
      </c>
      <c r="AC1449">
        <v>2021</v>
      </c>
      <c r="AD1449" t="s">
        <v>1058</v>
      </c>
      <c r="AE1449" t="s">
        <v>1059</v>
      </c>
      <c r="AF1449">
        <v>8</v>
      </c>
      <c r="AG1449">
        <v>2017</v>
      </c>
      <c r="AH1449" t="s">
        <v>86</v>
      </c>
      <c r="AI1449" t="s">
        <v>1055</v>
      </c>
      <c r="AJ1449" t="s">
        <v>1060</v>
      </c>
      <c r="AK1449" t="s">
        <v>1061</v>
      </c>
      <c r="AL1449" t="s">
        <v>70</v>
      </c>
      <c r="AM1449" t="s">
        <v>74</v>
      </c>
      <c r="AQ1449">
        <v>0</v>
      </c>
      <c r="AT1449">
        <v>0</v>
      </c>
      <c r="AU1449">
        <v>76.459999999999994</v>
      </c>
      <c r="AV1449">
        <v>187999.84799999901</v>
      </c>
      <c r="AW1449" t="s">
        <v>90</v>
      </c>
      <c r="AX1449">
        <v>1</v>
      </c>
      <c r="AY1449">
        <v>35</v>
      </c>
      <c r="AZ1449" s="1">
        <v>42709</v>
      </c>
      <c r="BA1449">
        <v>2017</v>
      </c>
      <c r="BB1449">
        <v>2017</v>
      </c>
      <c r="BC1449" t="s">
        <v>91</v>
      </c>
      <c r="BD1449" s="5">
        <f>VLOOKUP(BC1449,'unit cost'!$A$2:$B$17,2,FALSE)</f>
        <v>3.0300000000000001E-2</v>
      </c>
      <c r="BE1449" s="5">
        <f t="shared" si="23"/>
        <v>248338.80000000002</v>
      </c>
    </row>
    <row r="1450" spans="1:57" ht="331.2" x14ac:dyDescent="0.3">
      <c r="A1450" t="s">
        <v>1051</v>
      </c>
      <c r="C1450">
        <v>987</v>
      </c>
      <c r="D1450" t="s">
        <v>1055</v>
      </c>
      <c r="E1450" t="s">
        <v>97</v>
      </c>
      <c r="F1450" t="s">
        <v>66</v>
      </c>
      <c r="G1450">
        <v>3690000</v>
      </c>
      <c r="H1450">
        <v>2.9999999999999997E-4</v>
      </c>
      <c r="I1450">
        <v>1107</v>
      </c>
      <c r="J1450" s="1">
        <v>43061</v>
      </c>
      <c r="K1450" s="1">
        <v>42855</v>
      </c>
      <c r="N1450" s="1">
        <v>43061</v>
      </c>
      <c r="O1450" t="s">
        <v>56</v>
      </c>
      <c r="P1450" s="2" t="s">
        <v>1071</v>
      </c>
      <c r="Q1450" s="1">
        <v>43061</v>
      </c>
      <c r="T1450">
        <v>32109000</v>
      </c>
      <c r="U1450" t="b">
        <v>0</v>
      </c>
      <c r="V1450" t="s">
        <v>1072</v>
      </c>
      <c r="W1450" t="s">
        <v>83</v>
      </c>
      <c r="X1450" t="s">
        <v>1050</v>
      </c>
      <c r="Y1450" t="s">
        <v>1051</v>
      </c>
      <c r="Z1450" t="s">
        <v>74</v>
      </c>
      <c r="AA1450" t="s">
        <v>60</v>
      </c>
      <c r="AB1450" t="s">
        <v>61</v>
      </c>
      <c r="AC1450">
        <v>2021</v>
      </c>
      <c r="AD1450" t="s">
        <v>1058</v>
      </c>
      <c r="AE1450" t="s">
        <v>1059</v>
      </c>
      <c r="AF1450">
        <v>11</v>
      </c>
      <c r="AG1450">
        <v>2017</v>
      </c>
      <c r="AH1450" t="s">
        <v>86</v>
      </c>
      <c r="AI1450" t="s">
        <v>1055</v>
      </c>
      <c r="AJ1450" t="s">
        <v>1060</v>
      </c>
      <c r="AK1450" t="s">
        <v>1061</v>
      </c>
      <c r="AL1450" t="s">
        <v>70</v>
      </c>
      <c r="AM1450" t="s">
        <v>74</v>
      </c>
      <c r="AQ1450">
        <v>0</v>
      </c>
      <c r="AT1450">
        <v>0</v>
      </c>
      <c r="AU1450">
        <v>76.459999999999994</v>
      </c>
      <c r="AV1450">
        <v>84641.219999999899</v>
      </c>
      <c r="AW1450" t="s">
        <v>90</v>
      </c>
      <c r="AX1450">
        <v>1</v>
      </c>
      <c r="AY1450">
        <v>35</v>
      </c>
      <c r="AZ1450" s="1">
        <v>42816</v>
      </c>
      <c r="BA1450">
        <v>2017</v>
      </c>
      <c r="BB1450">
        <v>2017</v>
      </c>
      <c r="BC1450" t="s">
        <v>91</v>
      </c>
      <c r="BD1450" s="5">
        <f>VLOOKUP(BC1450,'unit cost'!$A$2:$B$17,2,FALSE)</f>
        <v>3.0300000000000001E-2</v>
      </c>
      <c r="BE1450" s="5">
        <f t="shared" si="23"/>
        <v>111807</v>
      </c>
    </row>
    <row r="1451" spans="1:57" ht="273.60000000000002" x14ac:dyDescent="0.3">
      <c r="A1451" t="s">
        <v>1051</v>
      </c>
      <c r="C1451">
        <v>988</v>
      </c>
      <c r="D1451" t="s">
        <v>1055</v>
      </c>
      <c r="E1451" t="s">
        <v>94</v>
      </c>
      <c r="F1451" t="s">
        <v>66</v>
      </c>
      <c r="G1451">
        <v>12456000</v>
      </c>
      <c r="H1451">
        <v>2.9999999999999997E-4</v>
      </c>
      <c r="I1451">
        <v>3736.7999999999902</v>
      </c>
      <c r="J1451" s="1">
        <v>42971</v>
      </c>
      <c r="K1451" s="1">
        <v>42947</v>
      </c>
      <c r="N1451" s="1">
        <v>42971</v>
      </c>
      <c r="O1451" t="s">
        <v>56</v>
      </c>
      <c r="P1451" s="2" t="s">
        <v>1073</v>
      </c>
      <c r="Q1451" s="1">
        <v>42991</v>
      </c>
      <c r="T1451">
        <v>33609000</v>
      </c>
      <c r="U1451" t="b">
        <v>0</v>
      </c>
      <c r="V1451" t="s">
        <v>1074</v>
      </c>
      <c r="W1451" t="s">
        <v>94</v>
      </c>
      <c r="X1451" t="s">
        <v>1050</v>
      </c>
      <c r="Y1451" t="s">
        <v>1051</v>
      </c>
      <c r="Z1451" t="s">
        <v>74</v>
      </c>
      <c r="AA1451" t="s">
        <v>60</v>
      </c>
      <c r="AB1451" t="s">
        <v>61</v>
      </c>
      <c r="AC1451">
        <v>2021</v>
      </c>
      <c r="AD1451" t="s">
        <v>1058</v>
      </c>
      <c r="AE1451" t="s">
        <v>1059</v>
      </c>
      <c r="AF1451">
        <v>8</v>
      </c>
      <c r="AG1451">
        <v>2017</v>
      </c>
      <c r="AH1451" t="s">
        <v>94</v>
      </c>
      <c r="AI1451" t="s">
        <v>1055</v>
      </c>
      <c r="AJ1451" t="s">
        <v>1060</v>
      </c>
      <c r="AK1451" t="s">
        <v>1061</v>
      </c>
      <c r="AL1451" t="s">
        <v>70</v>
      </c>
      <c r="AM1451" t="s">
        <v>74</v>
      </c>
      <c r="AQ1451">
        <v>0</v>
      </c>
      <c r="AT1451">
        <v>0</v>
      </c>
      <c r="AU1451">
        <v>76.459999999999994</v>
      </c>
      <c r="AV1451">
        <v>285715.72799999901</v>
      </c>
      <c r="AW1451" t="s">
        <v>90</v>
      </c>
      <c r="AX1451">
        <v>1</v>
      </c>
      <c r="AY1451">
        <v>35</v>
      </c>
      <c r="AZ1451" s="1">
        <v>42726</v>
      </c>
      <c r="BA1451">
        <v>2017</v>
      </c>
      <c r="BB1451">
        <v>2017</v>
      </c>
      <c r="BC1451" t="s">
        <v>91</v>
      </c>
      <c r="BD1451" s="5">
        <f>VLOOKUP(BC1451,'unit cost'!$A$2:$B$17,2,FALSE)</f>
        <v>3.0300000000000001E-2</v>
      </c>
      <c r="BE1451" s="5">
        <f t="shared" si="23"/>
        <v>377416.8</v>
      </c>
    </row>
    <row r="1452" spans="1:57" ht="409.6" x14ac:dyDescent="0.3">
      <c r="A1452" t="s">
        <v>1051</v>
      </c>
      <c r="C1452">
        <v>989</v>
      </c>
      <c r="D1452" t="s">
        <v>1055</v>
      </c>
      <c r="E1452" t="s">
        <v>97</v>
      </c>
      <c r="F1452" t="s">
        <v>66</v>
      </c>
      <c r="G1452">
        <v>9840000</v>
      </c>
      <c r="H1452">
        <v>2.9999999999999997E-4</v>
      </c>
      <c r="I1452">
        <v>2951.99999999999</v>
      </c>
      <c r="J1452" s="1">
        <v>43039</v>
      </c>
      <c r="K1452" s="1">
        <v>43069</v>
      </c>
      <c r="N1452" s="1">
        <v>43039</v>
      </c>
      <c r="O1452" t="s">
        <v>56</v>
      </c>
      <c r="P1452" s="2" t="s">
        <v>1075</v>
      </c>
      <c r="Q1452" s="1">
        <v>43055</v>
      </c>
      <c r="T1452">
        <v>46356978</v>
      </c>
      <c r="U1452" t="b">
        <v>0</v>
      </c>
      <c r="V1452" t="s">
        <v>1076</v>
      </c>
      <c r="W1452" t="s">
        <v>83</v>
      </c>
      <c r="X1452" t="s">
        <v>1050</v>
      </c>
      <c r="Y1452" t="s">
        <v>1051</v>
      </c>
      <c r="Z1452" t="s">
        <v>74</v>
      </c>
      <c r="AA1452" t="s">
        <v>60</v>
      </c>
      <c r="AB1452" t="s">
        <v>61</v>
      </c>
      <c r="AC1452">
        <v>2021</v>
      </c>
      <c r="AD1452" t="s">
        <v>1058</v>
      </c>
      <c r="AE1452" t="s">
        <v>1059</v>
      </c>
      <c r="AF1452">
        <v>10</v>
      </c>
      <c r="AG1452">
        <v>2017</v>
      </c>
      <c r="AH1452" t="s">
        <v>86</v>
      </c>
      <c r="AI1452" t="s">
        <v>1055</v>
      </c>
      <c r="AJ1452" t="s">
        <v>1060</v>
      </c>
      <c r="AK1452" t="s">
        <v>1061</v>
      </c>
      <c r="AL1452" t="s">
        <v>70</v>
      </c>
      <c r="AM1452" t="s">
        <v>74</v>
      </c>
      <c r="AQ1452">
        <v>0</v>
      </c>
      <c r="AT1452">
        <v>0</v>
      </c>
      <c r="AU1452">
        <v>76.459999999999994</v>
      </c>
      <c r="AV1452">
        <v>225709.91999999899</v>
      </c>
      <c r="AW1452" t="s">
        <v>90</v>
      </c>
      <c r="AX1452">
        <v>1</v>
      </c>
      <c r="AY1452">
        <v>35</v>
      </c>
      <c r="AZ1452" s="1">
        <v>42794</v>
      </c>
      <c r="BA1452">
        <v>2017</v>
      </c>
      <c r="BB1452">
        <v>2017</v>
      </c>
      <c r="BC1452" t="s">
        <v>91</v>
      </c>
      <c r="BD1452" s="5">
        <f>VLOOKUP(BC1452,'unit cost'!$A$2:$B$17,2,FALSE)</f>
        <v>3.0300000000000001E-2</v>
      </c>
      <c r="BE1452" s="5">
        <f t="shared" si="23"/>
        <v>298152</v>
      </c>
    </row>
    <row r="1453" spans="1:57" ht="409.6" x14ac:dyDescent="0.3">
      <c r="A1453" t="s">
        <v>1051</v>
      </c>
      <c r="C1453">
        <v>990</v>
      </c>
      <c r="D1453" t="s">
        <v>1055</v>
      </c>
      <c r="E1453" t="s">
        <v>97</v>
      </c>
      <c r="F1453" t="s">
        <v>66</v>
      </c>
      <c r="G1453">
        <v>1743000</v>
      </c>
      <c r="H1453">
        <v>2.9999999999999997E-4</v>
      </c>
      <c r="I1453">
        <v>522.9</v>
      </c>
      <c r="J1453" s="1">
        <v>43159</v>
      </c>
      <c r="K1453" s="1">
        <v>43131</v>
      </c>
      <c r="N1453" s="1">
        <v>43159</v>
      </c>
      <c r="O1453" t="s">
        <v>56</v>
      </c>
      <c r="P1453" s="2" t="s">
        <v>1077</v>
      </c>
      <c r="Q1453" s="1">
        <v>43257</v>
      </c>
      <c r="T1453">
        <v>1797000</v>
      </c>
      <c r="U1453" t="b">
        <v>0</v>
      </c>
      <c r="V1453" t="s">
        <v>1078</v>
      </c>
      <c r="W1453" t="s">
        <v>83</v>
      </c>
      <c r="X1453" t="s">
        <v>1050</v>
      </c>
      <c r="Y1453" t="s">
        <v>1051</v>
      </c>
      <c r="Z1453" t="s">
        <v>74</v>
      </c>
      <c r="AA1453" t="s">
        <v>60</v>
      </c>
      <c r="AB1453" t="s">
        <v>61</v>
      </c>
      <c r="AC1453">
        <v>2021</v>
      </c>
      <c r="AD1453" t="s">
        <v>1058</v>
      </c>
      <c r="AE1453" t="s">
        <v>1059</v>
      </c>
      <c r="AF1453">
        <v>2</v>
      </c>
      <c r="AG1453">
        <v>2018</v>
      </c>
      <c r="AH1453" t="s">
        <v>86</v>
      </c>
      <c r="AI1453" t="s">
        <v>1055</v>
      </c>
      <c r="AJ1453" t="s">
        <v>1060</v>
      </c>
      <c r="AK1453" t="s">
        <v>1061</v>
      </c>
      <c r="AL1453" t="s">
        <v>70</v>
      </c>
      <c r="AM1453" t="s">
        <v>74</v>
      </c>
      <c r="AQ1453">
        <v>0</v>
      </c>
      <c r="AT1453">
        <v>0</v>
      </c>
      <c r="AU1453">
        <v>76.459999999999994</v>
      </c>
      <c r="AV1453">
        <v>39980.933999999899</v>
      </c>
      <c r="AW1453" t="s">
        <v>90</v>
      </c>
      <c r="AX1453">
        <v>1</v>
      </c>
      <c r="AY1453">
        <v>35</v>
      </c>
      <c r="AZ1453" s="1">
        <v>42914</v>
      </c>
      <c r="BA1453">
        <v>2017</v>
      </c>
      <c r="BB1453">
        <v>2018</v>
      </c>
      <c r="BC1453" t="s">
        <v>91</v>
      </c>
      <c r="BD1453" s="5">
        <f>VLOOKUP(BC1453,'unit cost'!$A$2:$B$17,2,FALSE)</f>
        <v>3.0300000000000001E-2</v>
      </c>
      <c r="BE1453" s="5">
        <f t="shared" si="23"/>
        <v>52812.9</v>
      </c>
    </row>
    <row r="1454" spans="1:57" ht="316.8" x14ac:dyDescent="0.3">
      <c r="A1454" t="s">
        <v>1051</v>
      </c>
      <c r="C1454">
        <v>995</v>
      </c>
      <c r="D1454" t="s">
        <v>142</v>
      </c>
      <c r="E1454" t="s">
        <v>97</v>
      </c>
      <c r="F1454" t="s">
        <v>66</v>
      </c>
      <c r="G1454">
        <v>2100000</v>
      </c>
      <c r="I1454">
        <v>2100000</v>
      </c>
      <c r="J1454" s="1">
        <v>42931</v>
      </c>
      <c r="K1454" s="1">
        <v>42735</v>
      </c>
      <c r="N1454" s="1">
        <v>42931</v>
      </c>
      <c r="O1454" t="s">
        <v>56</v>
      </c>
      <c r="P1454" s="2" t="s">
        <v>1079</v>
      </c>
      <c r="Q1454" s="1">
        <v>43809</v>
      </c>
      <c r="T1454">
        <v>2122212</v>
      </c>
      <c r="U1454" t="b">
        <v>0</v>
      </c>
      <c r="V1454" t="s">
        <v>1080</v>
      </c>
      <c r="W1454" t="s">
        <v>83</v>
      </c>
      <c r="X1454" t="s">
        <v>1050</v>
      </c>
      <c r="Y1454" t="s">
        <v>1051</v>
      </c>
      <c r="Z1454" t="s">
        <v>74</v>
      </c>
      <c r="AA1454" t="s">
        <v>60</v>
      </c>
      <c r="AB1454" t="s">
        <v>61</v>
      </c>
      <c r="AC1454">
        <v>2021</v>
      </c>
      <c r="AD1454" t="s">
        <v>1058</v>
      </c>
      <c r="AE1454" t="s">
        <v>1064</v>
      </c>
      <c r="AF1454">
        <v>7</v>
      </c>
      <c r="AG1454">
        <v>2017</v>
      </c>
      <c r="AH1454" t="s">
        <v>86</v>
      </c>
      <c r="AJ1454" t="s">
        <v>1065</v>
      </c>
      <c r="AL1454" t="s">
        <v>70</v>
      </c>
      <c r="AQ1454">
        <v>0</v>
      </c>
      <c r="AT1454">
        <v>0</v>
      </c>
      <c r="AY1454">
        <v>45</v>
      </c>
      <c r="AZ1454" s="1">
        <v>42616</v>
      </c>
      <c r="BA1454">
        <v>2016</v>
      </c>
      <c r="BB1454">
        <v>2017</v>
      </c>
      <c r="BC1454" t="s">
        <v>146</v>
      </c>
      <c r="BD1454" s="5">
        <f>VLOOKUP(BC1454,'unit cost'!$A$2:$B$17,2,FALSE)</f>
        <v>0.49399999999999999</v>
      </c>
      <c r="BE1454" s="5">
        <f t="shared" si="23"/>
        <v>1037400</v>
      </c>
    </row>
    <row r="1455" spans="1:57" ht="302.39999999999998" x14ac:dyDescent="0.3">
      <c r="A1455" t="s">
        <v>1051</v>
      </c>
      <c r="C1455">
        <v>996</v>
      </c>
      <c r="D1455" t="s">
        <v>142</v>
      </c>
      <c r="E1455" t="s">
        <v>94</v>
      </c>
      <c r="F1455" t="s">
        <v>66</v>
      </c>
      <c r="G1455">
        <v>750000</v>
      </c>
      <c r="I1455">
        <v>750000</v>
      </c>
      <c r="J1455" s="1">
        <v>42874</v>
      </c>
      <c r="K1455" s="1">
        <v>42886</v>
      </c>
      <c r="N1455" s="1">
        <v>42874</v>
      </c>
      <c r="O1455" t="s">
        <v>56</v>
      </c>
      <c r="P1455" s="2" t="s">
        <v>1081</v>
      </c>
      <c r="Q1455" s="1">
        <v>43083</v>
      </c>
      <c r="T1455">
        <v>1492116</v>
      </c>
      <c r="U1455" t="b">
        <v>0</v>
      </c>
      <c r="V1455" t="s">
        <v>1082</v>
      </c>
      <c r="W1455" t="s">
        <v>94</v>
      </c>
      <c r="X1455" t="s">
        <v>1050</v>
      </c>
      <c r="Y1455" t="s">
        <v>1051</v>
      </c>
      <c r="Z1455" t="s">
        <v>74</v>
      </c>
      <c r="AA1455" t="s">
        <v>60</v>
      </c>
      <c r="AB1455" t="s">
        <v>61</v>
      </c>
      <c r="AC1455">
        <v>2021</v>
      </c>
      <c r="AD1455" t="s">
        <v>1058</v>
      </c>
      <c r="AE1455" t="s">
        <v>1064</v>
      </c>
      <c r="AF1455">
        <v>5</v>
      </c>
      <c r="AG1455">
        <v>2017</v>
      </c>
      <c r="AH1455" t="s">
        <v>94</v>
      </c>
      <c r="AJ1455" t="s">
        <v>1065</v>
      </c>
      <c r="AL1455" t="s">
        <v>70</v>
      </c>
      <c r="AQ1455">
        <v>0</v>
      </c>
      <c r="AT1455">
        <v>0</v>
      </c>
      <c r="AY1455">
        <v>45</v>
      </c>
      <c r="AZ1455" s="1">
        <v>42559</v>
      </c>
      <c r="BA1455">
        <v>2016</v>
      </c>
      <c r="BB1455">
        <v>2017</v>
      </c>
      <c r="BC1455" t="s">
        <v>146</v>
      </c>
      <c r="BD1455" s="5">
        <f>VLOOKUP(BC1455,'unit cost'!$A$2:$B$17,2,FALSE)</f>
        <v>0.49399999999999999</v>
      </c>
      <c r="BE1455" s="5">
        <f t="shared" si="23"/>
        <v>370500</v>
      </c>
    </row>
    <row r="1456" spans="1:57" ht="388.8" x14ac:dyDescent="0.3">
      <c r="A1456" t="s">
        <v>1051</v>
      </c>
      <c r="C1456">
        <v>1041</v>
      </c>
      <c r="D1456" t="s">
        <v>1055</v>
      </c>
      <c r="E1456" t="s">
        <v>94</v>
      </c>
      <c r="F1456" t="s">
        <v>66</v>
      </c>
      <c r="G1456">
        <v>18309600</v>
      </c>
      <c r="H1456">
        <v>2.9999999999999997E-4</v>
      </c>
      <c r="I1456">
        <v>5492.8799999999901</v>
      </c>
      <c r="J1456" s="1">
        <v>42718</v>
      </c>
      <c r="K1456" s="1">
        <v>42627</v>
      </c>
      <c r="N1456" s="1">
        <v>42718</v>
      </c>
      <c r="O1456" t="s">
        <v>56</v>
      </c>
      <c r="P1456" s="2" t="s">
        <v>1083</v>
      </c>
      <c r="Q1456" s="1">
        <v>42746</v>
      </c>
      <c r="T1456">
        <v>0</v>
      </c>
      <c r="U1456" t="b">
        <v>0</v>
      </c>
      <c r="V1456" t="s">
        <v>1084</v>
      </c>
      <c r="W1456" t="s">
        <v>94</v>
      </c>
      <c r="X1456" t="s">
        <v>1050</v>
      </c>
      <c r="Y1456" t="s">
        <v>1051</v>
      </c>
      <c r="Z1456" t="s">
        <v>74</v>
      </c>
      <c r="AA1456" t="s">
        <v>60</v>
      </c>
      <c r="AB1456" t="s">
        <v>61</v>
      </c>
      <c r="AC1456">
        <v>2021</v>
      </c>
      <c r="AD1456" t="s">
        <v>1058</v>
      </c>
      <c r="AE1456" t="s">
        <v>1059</v>
      </c>
      <c r="AF1456">
        <v>12</v>
      </c>
      <c r="AG1456">
        <v>2016</v>
      </c>
      <c r="AH1456" t="s">
        <v>94</v>
      </c>
      <c r="AI1456" t="s">
        <v>1055</v>
      </c>
      <c r="AJ1456" t="s">
        <v>1060</v>
      </c>
      <c r="AK1456" t="s">
        <v>1061</v>
      </c>
      <c r="AL1456" t="s">
        <v>70</v>
      </c>
      <c r="AM1456" t="s">
        <v>74</v>
      </c>
      <c r="AQ1456">
        <v>0</v>
      </c>
      <c r="AT1456">
        <v>0</v>
      </c>
      <c r="AU1456">
        <v>76.459999999999994</v>
      </c>
      <c r="AV1456">
        <v>419985.60479999898</v>
      </c>
      <c r="AW1456" t="s">
        <v>90</v>
      </c>
      <c r="AX1456">
        <v>1</v>
      </c>
      <c r="AY1456">
        <v>35</v>
      </c>
      <c r="AZ1456" s="1">
        <v>42473</v>
      </c>
      <c r="BA1456">
        <v>2016</v>
      </c>
      <c r="BB1456">
        <v>2016</v>
      </c>
      <c r="BC1456" t="s">
        <v>91</v>
      </c>
      <c r="BD1456" s="5">
        <f>VLOOKUP(BC1456,'unit cost'!$A$2:$B$17,2,FALSE)</f>
        <v>3.0300000000000001E-2</v>
      </c>
      <c r="BE1456" s="5">
        <f t="shared" si="23"/>
        <v>554780.88</v>
      </c>
    </row>
    <row r="1457" spans="1:57" ht="14.4" x14ac:dyDescent="0.3">
      <c r="A1457" t="s">
        <v>1051</v>
      </c>
      <c r="C1457">
        <v>1042</v>
      </c>
      <c r="D1457" t="s">
        <v>1055</v>
      </c>
      <c r="E1457" t="s">
        <v>94</v>
      </c>
      <c r="F1457" t="s">
        <v>66</v>
      </c>
      <c r="G1457">
        <v>8352000</v>
      </c>
      <c r="H1457">
        <v>2.9999999999999997E-4</v>
      </c>
      <c r="I1457">
        <v>2505.6</v>
      </c>
      <c r="J1457" s="1">
        <v>42524</v>
      </c>
      <c r="K1457" s="1">
        <v>42627</v>
      </c>
      <c r="N1457" s="1">
        <v>42524</v>
      </c>
      <c r="O1457" t="s">
        <v>56</v>
      </c>
      <c r="P1457" t="s">
        <v>1067</v>
      </c>
      <c r="Q1457" s="1">
        <v>42627</v>
      </c>
      <c r="T1457">
        <v>0</v>
      </c>
      <c r="U1457" t="b">
        <v>0</v>
      </c>
      <c r="V1457" t="s">
        <v>1085</v>
      </c>
      <c r="W1457" t="s">
        <v>94</v>
      </c>
      <c r="X1457" t="s">
        <v>1050</v>
      </c>
      <c r="Y1457" t="s">
        <v>1051</v>
      </c>
      <c r="Z1457" t="s">
        <v>74</v>
      </c>
      <c r="AA1457" t="s">
        <v>60</v>
      </c>
      <c r="AB1457" t="s">
        <v>61</v>
      </c>
      <c r="AC1457">
        <v>2021</v>
      </c>
      <c r="AD1457" t="s">
        <v>1058</v>
      </c>
      <c r="AE1457" t="s">
        <v>1059</v>
      </c>
      <c r="AF1457">
        <v>6</v>
      </c>
      <c r="AG1457">
        <v>2016</v>
      </c>
      <c r="AH1457" t="s">
        <v>94</v>
      </c>
      <c r="AI1457" t="s">
        <v>1055</v>
      </c>
      <c r="AJ1457" t="s">
        <v>1060</v>
      </c>
      <c r="AK1457" t="s">
        <v>1061</v>
      </c>
      <c r="AL1457" t="s">
        <v>70</v>
      </c>
      <c r="AM1457" t="s">
        <v>74</v>
      </c>
      <c r="AQ1457">
        <v>0</v>
      </c>
      <c r="AT1457">
        <v>0</v>
      </c>
      <c r="AU1457">
        <v>76.459999999999994</v>
      </c>
      <c r="AV1457">
        <v>191578.17599999899</v>
      </c>
      <c r="AW1457" t="s">
        <v>90</v>
      </c>
      <c r="AX1457">
        <v>1</v>
      </c>
      <c r="AY1457">
        <v>35</v>
      </c>
      <c r="AZ1457" s="1">
        <v>42279</v>
      </c>
      <c r="BA1457">
        <v>2016</v>
      </c>
      <c r="BB1457">
        <v>2016</v>
      </c>
      <c r="BC1457" t="s">
        <v>91</v>
      </c>
      <c r="BD1457" s="5">
        <f>VLOOKUP(BC1457,'unit cost'!$A$2:$B$17,2,FALSE)</f>
        <v>3.0300000000000001E-2</v>
      </c>
      <c r="BE1457" s="5">
        <f t="shared" si="23"/>
        <v>253065.60000000001</v>
      </c>
    </row>
    <row r="1458" spans="1:57" ht="187.2" x14ac:dyDescent="0.3">
      <c r="A1458" t="s">
        <v>1051</v>
      </c>
      <c r="C1458">
        <v>1045</v>
      </c>
      <c r="D1458" t="s">
        <v>1086</v>
      </c>
      <c r="E1458" t="s">
        <v>97</v>
      </c>
      <c r="F1458" t="s">
        <v>66</v>
      </c>
      <c r="G1458">
        <v>2500000</v>
      </c>
      <c r="H1458">
        <v>1E-3</v>
      </c>
      <c r="I1458">
        <v>2500</v>
      </c>
      <c r="J1458" s="1">
        <v>43048</v>
      </c>
      <c r="K1458" s="1">
        <v>42886</v>
      </c>
      <c r="N1458" s="1">
        <v>43048</v>
      </c>
      <c r="O1458" t="s">
        <v>56</v>
      </c>
      <c r="P1458" s="2" t="s">
        <v>1087</v>
      </c>
      <c r="Q1458" s="1">
        <v>43809</v>
      </c>
      <c r="T1458">
        <v>52402255</v>
      </c>
      <c r="U1458" t="b">
        <v>0</v>
      </c>
      <c r="V1458" t="s">
        <v>1088</v>
      </c>
      <c r="W1458" t="s">
        <v>83</v>
      </c>
      <c r="X1458" t="s">
        <v>1050</v>
      </c>
      <c r="Y1458" t="s">
        <v>1051</v>
      </c>
      <c r="Z1458" t="s">
        <v>74</v>
      </c>
      <c r="AA1458" t="s">
        <v>60</v>
      </c>
      <c r="AB1458" t="s">
        <v>61</v>
      </c>
      <c r="AC1458">
        <v>2021</v>
      </c>
      <c r="AD1458" t="s">
        <v>1058</v>
      </c>
      <c r="AE1458" t="s">
        <v>1089</v>
      </c>
      <c r="AF1458">
        <v>11</v>
      </c>
      <c r="AG1458">
        <v>2017</v>
      </c>
      <c r="AH1458" t="s">
        <v>86</v>
      </c>
      <c r="AI1458" t="s">
        <v>71</v>
      </c>
      <c r="AJ1458" t="s">
        <v>1090</v>
      </c>
      <c r="AK1458" t="s">
        <v>72</v>
      </c>
      <c r="AL1458" t="s">
        <v>83</v>
      </c>
      <c r="AM1458" t="s">
        <v>74</v>
      </c>
      <c r="AQ1458">
        <v>0</v>
      </c>
      <c r="AT1458">
        <v>0</v>
      </c>
      <c r="AU1458">
        <v>24.5</v>
      </c>
      <c r="AV1458">
        <v>61250</v>
      </c>
      <c r="AW1458" t="s">
        <v>75</v>
      </c>
      <c r="AX1458">
        <v>1</v>
      </c>
      <c r="AY1458">
        <v>30</v>
      </c>
      <c r="AZ1458" s="1">
        <v>42838</v>
      </c>
      <c r="BA1458">
        <v>2017</v>
      </c>
      <c r="BB1458">
        <v>2017</v>
      </c>
      <c r="BC1458" t="s">
        <v>76</v>
      </c>
      <c r="BD1458" s="5">
        <f>VLOOKUP(BC1458,'unit cost'!$A$2:$B$17,2,FALSE)</f>
        <v>0.3</v>
      </c>
      <c r="BE1458" s="5">
        <f t="shared" si="23"/>
        <v>750000</v>
      </c>
    </row>
    <row r="1459" spans="1:57" ht="43.2" x14ac:dyDescent="0.3">
      <c r="A1459" t="s">
        <v>1051</v>
      </c>
      <c r="C1459">
        <v>1047</v>
      </c>
      <c r="D1459" t="s">
        <v>1086</v>
      </c>
      <c r="E1459" t="s">
        <v>97</v>
      </c>
      <c r="F1459" t="s">
        <v>66</v>
      </c>
      <c r="G1459">
        <v>1000000</v>
      </c>
      <c r="H1459">
        <v>1E-3</v>
      </c>
      <c r="I1459">
        <v>1000</v>
      </c>
      <c r="J1459" s="1">
        <v>43084</v>
      </c>
      <c r="K1459" s="1">
        <v>42681</v>
      </c>
      <c r="N1459" s="1">
        <v>43084</v>
      </c>
      <c r="O1459" t="s">
        <v>56</v>
      </c>
      <c r="P1459" s="2" t="s">
        <v>1091</v>
      </c>
      <c r="Q1459" s="1">
        <v>43809</v>
      </c>
      <c r="T1459">
        <v>0</v>
      </c>
      <c r="U1459" t="b">
        <v>0</v>
      </c>
      <c r="V1459" t="s">
        <v>1092</v>
      </c>
      <c r="W1459" t="s">
        <v>83</v>
      </c>
      <c r="X1459" t="s">
        <v>1050</v>
      </c>
      <c r="Y1459" t="s">
        <v>1051</v>
      </c>
      <c r="Z1459" t="s">
        <v>74</v>
      </c>
      <c r="AA1459" t="s">
        <v>60</v>
      </c>
      <c r="AB1459" t="s">
        <v>61</v>
      </c>
      <c r="AC1459">
        <v>2021</v>
      </c>
      <c r="AD1459" t="s">
        <v>1058</v>
      </c>
      <c r="AE1459" t="s">
        <v>1089</v>
      </c>
      <c r="AF1459">
        <v>12</v>
      </c>
      <c r="AG1459">
        <v>2017</v>
      </c>
      <c r="AH1459" t="s">
        <v>86</v>
      </c>
      <c r="AI1459" t="s">
        <v>71</v>
      </c>
      <c r="AJ1459" t="s">
        <v>1090</v>
      </c>
      <c r="AK1459" t="s">
        <v>72</v>
      </c>
      <c r="AL1459" t="s">
        <v>83</v>
      </c>
      <c r="AM1459" t="s">
        <v>74</v>
      </c>
      <c r="AQ1459">
        <v>0</v>
      </c>
      <c r="AT1459">
        <v>0</v>
      </c>
      <c r="AU1459">
        <v>24.5</v>
      </c>
      <c r="AV1459">
        <v>24500</v>
      </c>
      <c r="AW1459" t="s">
        <v>75</v>
      </c>
      <c r="AX1459">
        <v>1</v>
      </c>
      <c r="AY1459">
        <v>30</v>
      </c>
      <c r="AZ1459" s="1">
        <v>42874</v>
      </c>
      <c r="BA1459">
        <v>2017</v>
      </c>
      <c r="BB1459">
        <v>2018</v>
      </c>
      <c r="BC1459" t="s">
        <v>76</v>
      </c>
      <c r="BD1459" s="5">
        <f>VLOOKUP(BC1459,'unit cost'!$A$2:$B$17,2,FALSE)</f>
        <v>0.3</v>
      </c>
      <c r="BE1459" s="5">
        <f t="shared" si="23"/>
        <v>300000</v>
      </c>
    </row>
    <row r="1460" spans="1:57" ht="409.6" x14ac:dyDescent="0.3">
      <c r="A1460" t="s">
        <v>1051</v>
      </c>
      <c r="C1460">
        <v>1152</v>
      </c>
      <c r="D1460" t="s">
        <v>1055</v>
      </c>
      <c r="E1460" t="s">
        <v>97</v>
      </c>
      <c r="F1460" t="s">
        <v>66</v>
      </c>
      <c r="G1460">
        <v>4098000</v>
      </c>
      <c r="H1460">
        <v>2.9999999999999997E-4</v>
      </c>
      <c r="I1460">
        <v>1229.3999999999901</v>
      </c>
      <c r="J1460" s="1">
        <v>42950</v>
      </c>
      <c r="K1460" s="1">
        <v>42765</v>
      </c>
      <c r="N1460" s="1">
        <v>42950</v>
      </c>
      <c r="O1460" t="s">
        <v>56</v>
      </c>
      <c r="P1460" s="2" t="s">
        <v>1093</v>
      </c>
      <c r="Q1460" s="1">
        <v>43809</v>
      </c>
      <c r="T1460">
        <v>0</v>
      </c>
      <c r="U1460" t="b">
        <v>0</v>
      </c>
      <c r="V1460" t="s">
        <v>1094</v>
      </c>
      <c r="W1460" t="s">
        <v>83</v>
      </c>
      <c r="X1460" t="s">
        <v>1050</v>
      </c>
      <c r="Y1460" t="s">
        <v>1051</v>
      </c>
      <c r="Z1460" t="s">
        <v>74</v>
      </c>
      <c r="AA1460" t="s">
        <v>60</v>
      </c>
      <c r="AB1460" t="s">
        <v>61</v>
      </c>
      <c r="AC1460">
        <v>2021</v>
      </c>
      <c r="AD1460" t="s">
        <v>1058</v>
      </c>
      <c r="AE1460" t="s">
        <v>1059</v>
      </c>
      <c r="AF1460">
        <v>8</v>
      </c>
      <c r="AG1460">
        <v>2017</v>
      </c>
      <c r="AH1460" t="s">
        <v>86</v>
      </c>
      <c r="AI1460" t="s">
        <v>1055</v>
      </c>
      <c r="AJ1460" t="s">
        <v>1060</v>
      </c>
      <c r="AK1460" t="s">
        <v>1061</v>
      </c>
      <c r="AL1460" t="s">
        <v>70</v>
      </c>
      <c r="AM1460" t="s">
        <v>74</v>
      </c>
      <c r="AQ1460">
        <v>0</v>
      </c>
      <c r="AT1460">
        <v>0</v>
      </c>
      <c r="AU1460">
        <v>76.459999999999994</v>
      </c>
      <c r="AV1460">
        <v>93999.923999999897</v>
      </c>
      <c r="AW1460" t="s">
        <v>90</v>
      </c>
      <c r="AX1460">
        <v>1</v>
      </c>
      <c r="AY1460">
        <v>35</v>
      </c>
      <c r="AZ1460" s="1">
        <v>42705</v>
      </c>
      <c r="BA1460">
        <v>2017</v>
      </c>
      <c r="BB1460">
        <v>2017</v>
      </c>
      <c r="BC1460" t="s">
        <v>91</v>
      </c>
      <c r="BD1460" s="5">
        <f>VLOOKUP(BC1460,'unit cost'!$A$2:$B$17,2,FALSE)</f>
        <v>3.0300000000000001E-2</v>
      </c>
      <c r="BE1460" s="5">
        <f t="shared" si="23"/>
        <v>124169.40000000001</v>
      </c>
    </row>
    <row r="1461" spans="1:57" ht="409.6" x14ac:dyDescent="0.3">
      <c r="A1461" t="s">
        <v>1051</v>
      </c>
      <c r="C1461">
        <v>1295</v>
      </c>
      <c r="D1461" t="s">
        <v>1055</v>
      </c>
      <c r="E1461" t="s">
        <v>97</v>
      </c>
      <c r="F1461" t="s">
        <v>66</v>
      </c>
      <c r="G1461">
        <v>4914000</v>
      </c>
      <c r="H1461">
        <v>2.9999999999999997E-4</v>
      </c>
      <c r="I1461">
        <v>1474.19999999999</v>
      </c>
      <c r="J1461" s="1">
        <v>42958</v>
      </c>
      <c r="K1461" s="1">
        <v>42808</v>
      </c>
      <c r="N1461" s="1">
        <v>42958</v>
      </c>
      <c r="O1461" t="s">
        <v>56</v>
      </c>
      <c r="P1461" s="2" t="s">
        <v>1095</v>
      </c>
      <c r="Q1461" s="1">
        <v>43809</v>
      </c>
      <c r="T1461">
        <v>0</v>
      </c>
      <c r="U1461" t="b">
        <v>0</v>
      </c>
      <c r="V1461" t="s">
        <v>1096</v>
      </c>
      <c r="W1461" t="s">
        <v>83</v>
      </c>
      <c r="X1461" t="s">
        <v>1050</v>
      </c>
      <c r="Y1461" t="s">
        <v>1051</v>
      </c>
      <c r="Z1461" t="s">
        <v>74</v>
      </c>
      <c r="AA1461" t="s">
        <v>60</v>
      </c>
      <c r="AB1461" t="s">
        <v>61</v>
      </c>
      <c r="AC1461">
        <v>2021</v>
      </c>
      <c r="AD1461" t="s">
        <v>1058</v>
      </c>
      <c r="AE1461" t="s">
        <v>1059</v>
      </c>
      <c r="AF1461">
        <v>8</v>
      </c>
      <c r="AG1461">
        <v>2017</v>
      </c>
      <c r="AH1461" t="s">
        <v>86</v>
      </c>
      <c r="AI1461" t="s">
        <v>1055</v>
      </c>
      <c r="AJ1461" t="s">
        <v>1060</v>
      </c>
      <c r="AK1461" t="s">
        <v>1061</v>
      </c>
      <c r="AL1461" t="s">
        <v>70</v>
      </c>
      <c r="AM1461" t="s">
        <v>74</v>
      </c>
      <c r="AQ1461">
        <v>0</v>
      </c>
      <c r="AT1461">
        <v>0</v>
      </c>
      <c r="AU1461">
        <v>76.459999999999994</v>
      </c>
      <c r="AV1461">
        <v>112717.33199999901</v>
      </c>
      <c r="AW1461" t="s">
        <v>90</v>
      </c>
      <c r="AX1461">
        <v>1</v>
      </c>
      <c r="AY1461">
        <v>35</v>
      </c>
      <c r="AZ1461" s="1">
        <v>42713</v>
      </c>
      <c r="BA1461">
        <v>2017</v>
      </c>
      <c r="BB1461">
        <v>2017</v>
      </c>
      <c r="BC1461" t="s">
        <v>91</v>
      </c>
      <c r="BD1461" s="5">
        <f>VLOOKUP(BC1461,'unit cost'!$A$2:$B$17,2,FALSE)</f>
        <v>3.0300000000000001E-2</v>
      </c>
      <c r="BE1461" s="5">
        <f t="shared" si="23"/>
        <v>148894.20000000001</v>
      </c>
    </row>
    <row r="1462" spans="1:57" ht="201.6" x14ac:dyDescent="0.3">
      <c r="A1462" t="s">
        <v>1051</v>
      </c>
      <c r="C1462">
        <v>1296</v>
      </c>
      <c r="D1462" t="s">
        <v>1055</v>
      </c>
      <c r="E1462" t="s">
        <v>94</v>
      </c>
      <c r="F1462" t="s">
        <v>66</v>
      </c>
      <c r="G1462">
        <v>11520000</v>
      </c>
      <c r="H1462">
        <v>2.9999999999999997E-4</v>
      </c>
      <c r="I1462">
        <v>3455.99999999999</v>
      </c>
      <c r="J1462" s="1">
        <v>42968</v>
      </c>
      <c r="K1462" s="1">
        <v>42842</v>
      </c>
      <c r="N1462" s="1">
        <v>42968</v>
      </c>
      <c r="O1462" t="s">
        <v>56</v>
      </c>
      <c r="P1462" s="2" t="s">
        <v>1097</v>
      </c>
      <c r="Q1462" s="1">
        <v>42991</v>
      </c>
      <c r="T1462">
        <v>0</v>
      </c>
      <c r="U1462" t="b">
        <v>0</v>
      </c>
      <c r="V1462" t="s">
        <v>1098</v>
      </c>
      <c r="W1462" t="s">
        <v>94</v>
      </c>
      <c r="X1462" t="s">
        <v>1050</v>
      </c>
      <c r="Y1462" t="s">
        <v>1051</v>
      </c>
      <c r="Z1462" t="s">
        <v>74</v>
      </c>
      <c r="AA1462" t="s">
        <v>60</v>
      </c>
      <c r="AB1462" t="s">
        <v>61</v>
      </c>
      <c r="AC1462">
        <v>2021</v>
      </c>
      <c r="AD1462" t="s">
        <v>1058</v>
      </c>
      <c r="AE1462" t="s">
        <v>1059</v>
      </c>
      <c r="AF1462">
        <v>8</v>
      </c>
      <c r="AG1462">
        <v>2017</v>
      </c>
      <c r="AH1462" t="s">
        <v>94</v>
      </c>
      <c r="AI1462" t="s">
        <v>1055</v>
      </c>
      <c r="AJ1462" t="s">
        <v>1060</v>
      </c>
      <c r="AK1462" t="s">
        <v>1061</v>
      </c>
      <c r="AL1462" t="s">
        <v>70</v>
      </c>
      <c r="AM1462" t="s">
        <v>74</v>
      </c>
      <c r="AQ1462">
        <v>0</v>
      </c>
      <c r="AT1462">
        <v>0</v>
      </c>
      <c r="AU1462">
        <v>76.459999999999994</v>
      </c>
      <c r="AV1462">
        <v>264245.75999999902</v>
      </c>
      <c r="AW1462" t="s">
        <v>90</v>
      </c>
      <c r="AX1462">
        <v>1</v>
      </c>
      <c r="AY1462">
        <v>35</v>
      </c>
      <c r="AZ1462" s="1">
        <v>42723</v>
      </c>
      <c r="BA1462">
        <v>2017</v>
      </c>
      <c r="BB1462">
        <v>2017</v>
      </c>
      <c r="BC1462" t="s">
        <v>91</v>
      </c>
      <c r="BD1462" s="5">
        <f>VLOOKUP(BC1462,'unit cost'!$A$2:$B$17,2,FALSE)</f>
        <v>3.0300000000000001E-2</v>
      </c>
      <c r="BE1462" s="5">
        <f t="shared" si="23"/>
        <v>349056</v>
      </c>
    </row>
    <row r="1463" spans="1:57" ht="14.4" x14ac:dyDescent="0.3">
      <c r="A1463" t="s">
        <v>1051</v>
      </c>
      <c r="C1463">
        <v>1297</v>
      </c>
      <c r="D1463" t="s">
        <v>1055</v>
      </c>
      <c r="E1463" t="s">
        <v>94</v>
      </c>
      <c r="F1463" t="s">
        <v>66</v>
      </c>
      <c r="G1463">
        <v>432000</v>
      </c>
      <c r="H1463">
        <v>2.9999999999999997E-4</v>
      </c>
      <c r="I1463">
        <v>129.6</v>
      </c>
      <c r="J1463" s="1">
        <v>42788</v>
      </c>
      <c r="K1463" s="1">
        <v>42794</v>
      </c>
      <c r="N1463" s="1">
        <v>42788</v>
      </c>
      <c r="O1463" t="s">
        <v>56</v>
      </c>
      <c r="P1463" t="s">
        <v>1099</v>
      </c>
      <c r="Q1463" s="1">
        <v>42851</v>
      </c>
      <c r="T1463">
        <v>7570212</v>
      </c>
      <c r="U1463" t="b">
        <v>0</v>
      </c>
      <c r="V1463" t="s">
        <v>1100</v>
      </c>
      <c r="W1463" t="s">
        <v>94</v>
      </c>
      <c r="X1463" t="s">
        <v>1050</v>
      </c>
      <c r="Y1463" t="s">
        <v>1051</v>
      </c>
      <c r="Z1463" t="s">
        <v>74</v>
      </c>
      <c r="AA1463" t="s">
        <v>60</v>
      </c>
      <c r="AB1463" t="s">
        <v>61</v>
      </c>
      <c r="AC1463">
        <v>2021</v>
      </c>
      <c r="AD1463" t="s">
        <v>1058</v>
      </c>
      <c r="AE1463" t="s">
        <v>1059</v>
      </c>
      <c r="AF1463">
        <v>2</v>
      </c>
      <c r="AG1463">
        <v>2017</v>
      </c>
      <c r="AH1463" t="s">
        <v>94</v>
      </c>
      <c r="AI1463" t="s">
        <v>1055</v>
      </c>
      <c r="AJ1463" t="s">
        <v>1060</v>
      </c>
      <c r="AK1463" t="s">
        <v>1061</v>
      </c>
      <c r="AL1463" t="s">
        <v>70</v>
      </c>
      <c r="AM1463" t="s">
        <v>74</v>
      </c>
      <c r="AQ1463">
        <v>0</v>
      </c>
      <c r="AT1463">
        <v>0</v>
      </c>
      <c r="AU1463">
        <v>76.459999999999994</v>
      </c>
      <c r="AV1463">
        <v>9909.2159999999894</v>
      </c>
      <c r="AW1463" t="s">
        <v>90</v>
      </c>
      <c r="AX1463">
        <v>1</v>
      </c>
      <c r="AY1463">
        <v>35</v>
      </c>
      <c r="AZ1463" s="1">
        <v>42543</v>
      </c>
      <c r="BA1463">
        <v>2016</v>
      </c>
      <c r="BB1463">
        <v>2017</v>
      </c>
      <c r="BC1463" t="s">
        <v>91</v>
      </c>
      <c r="BD1463" s="5">
        <f>VLOOKUP(BC1463,'unit cost'!$A$2:$B$17,2,FALSE)</f>
        <v>3.0300000000000001E-2</v>
      </c>
      <c r="BE1463" s="5">
        <f t="shared" si="23"/>
        <v>13089.6</v>
      </c>
    </row>
    <row r="1464" spans="1:57" ht="409.6" x14ac:dyDescent="0.3">
      <c r="A1464" t="s">
        <v>1051</v>
      </c>
      <c r="C1464">
        <v>1301</v>
      </c>
      <c r="D1464" t="s">
        <v>1055</v>
      </c>
      <c r="E1464" t="s">
        <v>97</v>
      </c>
      <c r="F1464" t="s">
        <v>66</v>
      </c>
      <c r="G1464">
        <v>1641000</v>
      </c>
      <c r="H1464">
        <v>2.9999999999999997E-4</v>
      </c>
      <c r="I1464">
        <v>492.29999999999899</v>
      </c>
      <c r="J1464" s="1">
        <v>42947</v>
      </c>
      <c r="K1464" s="1">
        <v>42886</v>
      </c>
      <c r="N1464" s="1">
        <v>42947</v>
      </c>
      <c r="O1464" t="s">
        <v>56</v>
      </c>
      <c r="P1464" s="2" t="s">
        <v>1101</v>
      </c>
      <c r="Q1464" s="1">
        <v>43809</v>
      </c>
      <c r="T1464">
        <v>0</v>
      </c>
      <c r="U1464" t="b">
        <v>0</v>
      </c>
      <c r="V1464" t="s">
        <v>1102</v>
      </c>
      <c r="W1464" t="s">
        <v>83</v>
      </c>
      <c r="X1464" t="s">
        <v>1050</v>
      </c>
      <c r="Y1464" t="s">
        <v>1051</v>
      </c>
      <c r="Z1464" t="s">
        <v>74</v>
      </c>
      <c r="AA1464" t="s">
        <v>60</v>
      </c>
      <c r="AB1464" t="s">
        <v>61</v>
      </c>
      <c r="AC1464">
        <v>2021</v>
      </c>
      <c r="AD1464" t="s">
        <v>1058</v>
      </c>
      <c r="AE1464" t="s">
        <v>1059</v>
      </c>
      <c r="AF1464">
        <v>7</v>
      </c>
      <c r="AG1464">
        <v>2017</v>
      </c>
      <c r="AH1464" t="s">
        <v>86</v>
      </c>
      <c r="AI1464" t="s">
        <v>1055</v>
      </c>
      <c r="AJ1464" t="s">
        <v>1060</v>
      </c>
      <c r="AK1464" t="s">
        <v>1061</v>
      </c>
      <c r="AL1464" t="s">
        <v>70</v>
      </c>
      <c r="AM1464" t="s">
        <v>74</v>
      </c>
      <c r="AQ1464">
        <v>0</v>
      </c>
      <c r="AT1464">
        <v>0</v>
      </c>
      <c r="AU1464">
        <v>76.459999999999994</v>
      </c>
      <c r="AV1464">
        <v>37641.2579999999</v>
      </c>
      <c r="AW1464" t="s">
        <v>90</v>
      </c>
      <c r="AX1464">
        <v>1</v>
      </c>
      <c r="AY1464">
        <v>35</v>
      </c>
      <c r="AZ1464" s="1">
        <v>42702</v>
      </c>
      <c r="BA1464">
        <v>2017</v>
      </c>
      <c r="BB1464">
        <v>2017</v>
      </c>
      <c r="BC1464" t="s">
        <v>91</v>
      </c>
      <c r="BD1464" s="5">
        <f>VLOOKUP(BC1464,'unit cost'!$A$2:$B$17,2,FALSE)</f>
        <v>3.0300000000000001E-2</v>
      </c>
      <c r="BE1464" s="5">
        <f t="shared" si="23"/>
        <v>49722.3</v>
      </c>
    </row>
    <row r="1465" spans="1:57" ht="172.8" x14ac:dyDescent="0.3">
      <c r="A1465" t="s">
        <v>1051</v>
      </c>
      <c r="C1465">
        <v>1864</v>
      </c>
      <c r="D1465" t="s">
        <v>1055</v>
      </c>
      <c r="E1465" t="s">
        <v>94</v>
      </c>
      <c r="F1465" t="s">
        <v>66</v>
      </c>
      <c r="G1465">
        <v>13471056</v>
      </c>
      <c r="H1465">
        <v>2.9999999999999997E-4</v>
      </c>
      <c r="I1465">
        <v>4041.3167999999901</v>
      </c>
      <c r="J1465" s="1">
        <v>43444</v>
      </c>
      <c r="K1465" s="1">
        <v>43373</v>
      </c>
      <c r="N1465" s="1">
        <v>43444</v>
      </c>
      <c r="O1465" t="s">
        <v>56</v>
      </c>
      <c r="P1465" s="2" t="s">
        <v>1103</v>
      </c>
      <c r="Q1465" s="1">
        <v>43496</v>
      </c>
      <c r="T1465">
        <v>21591000</v>
      </c>
      <c r="U1465" t="b">
        <v>0</v>
      </c>
      <c r="V1465" t="s">
        <v>1104</v>
      </c>
      <c r="W1465" t="s">
        <v>1105</v>
      </c>
      <c r="X1465" t="s">
        <v>1050</v>
      </c>
      <c r="Y1465" t="s">
        <v>1051</v>
      </c>
      <c r="Z1465" t="s">
        <v>74</v>
      </c>
      <c r="AA1465" t="s">
        <v>60</v>
      </c>
      <c r="AB1465" t="s">
        <v>61</v>
      </c>
      <c r="AC1465">
        <v>2021</v>
      </c>
      <c r="AD1465" t="s">
        <v>1058</v>
      </c>
      <c r="AE1465" t="s">
        <v>1059</v>
      </c>
      <c r="AF1465">
        <v>12</v>
      </c>
      <c r="AG1465">
        <v>2018</v>
      </c>
      <c r="AH1465" t="s">
        <v>94</v>
      </c>
      <c r="AI1465" t="s">
        <v>1055</v>
      </c>
      <c r="AJ1465" t="s">
        <v>1060</v>
      </c>
      <c r="AK1465" t="s">
        <v>1061</v>
      </c>
      <c r="AL1465" t="s">
        <v>70</v>
      </c>
      <c r="AM1465" t="s">
        <v>74</v>
      </c>
      <c r="AQ1465">
        <v>0</v>
      </c>
      <c r="AT1465">
        <v>0</v>
      </c>
      <c r="AU1465">
        <v>76.459999999999994</v>
      </c>
      <c r="AV1465">
        <v>308999.08252799901</v>
      </c>
      <c r="AW1465" t="s">
        <v>90</v>
      </c>
      <c r="AX1465">
        <v>1</v>
      </c>
      <c r="AY1465">
        <v>35</v>
      </c>
      <c r="AZ1465" s="1">
        <v>43199</v>
      </c>
      <c r="BA1465">
        <v>2018</v>
      </c>
      <c r="BB1465">
        <v>2018</v>
      </c>
      <c r="BC1465" t="s">
        <v>91</v>
      </c>
      <c r="BD1465" s="5">
        <f>VLOOKUP(BC1465,'unit cost'!$A$2:$B$17,2,FALSE)</f>
        <v>3.0300000000000001E-2</v>
      </c>
      <c r="BE1465" s="5">
        <f t="shared" si="23"/>
        <v>408172.99680000002</v>
      </c>
    </row>
    <row r="1466" spans="1:57" ht="57.6" x14ac:dyDescent="0.3">
      <c r="A1466" t="s">
        <v>1051</v>
      </c>
      <c r="C1466">
        <v>1865</v>
      </c>
      <c r="D1466" t="s">
        <v>1055</v>
      </c>
      <c r="E1466" t="s">
        <v>94</v>
      </c>
      <c r="F1466" t="s">
        <v>66</v>
      </c>
      <c r="G1466">
        <v>15804000</v>
      </c>
      <c r="H1466">
        <v>2.9999999999999997E-4</v>
      </c>
      <c r="I1466">
        <v>4741.2</v>
      </c>
      <c r="J1466" s="1">
        <v>43442</v>
      </c>
      <c r="K1466" s="1">
        <v>43465</v>
      </c>
      <c r="N1466" s="1">
        <v>43442</v>
      </c>
      <c r="O1466" t="s">
        <v>56</v>
      </c>
      <c r="P1466" s="2" t="s">
        <v>1106</v>
      </c>
      <c r="Q1466" s="1">
        <v>43486</v>
      </c>
      <c r="T1466">
        <v>18706667</v>
      </c>
      <c r="U1466" t="b">
        <v>0</v>
      </c>
      <c r="V1466" t="s">
        <v>1107</v>
      </c>
      <c r="W1466" t="s">
        <v>1105</v>
      </c>
      <c r="X1466" t="s">
        <v>1050</v>
      </c>
      <c r="Y1466" t="s">
        <v>1051</v>
      </c>
      <c r="Z1466" t="s">
        <v>74</v>
      </c>
      <c r="AA1466" t="s">
        <v>60</v>
      </c>
      <c r="AB1466" t="s">
        <v>61</v>
      </c>
      <c r="AC1466">
        <v>2021</v>
      </c>
      <c r="AD1466" t="s">
        <v>1058</v>
      </c>
      <c r="AE1466" t="s">
        <v>1059</v>
      </c>
      <c r="AF1466">
        <v>12</v>
      </c>
      <c r="AG1466">
        <v>2018</v>
      </c>
      <c r="AH1466" t="s">
        <v>94</v>
      </c>
      <c r="AI1466" t="s">
        <v>1055</v>
      </c>
      <c r="AJ1466" t="s">
        <v>1060</v>
      </c>
      <c r="AK1466" t="s">
        <v>1061</v>
      </c>
      <c r="AL1466" t="s">
        <v>70</v>
      </c>
      <c r="AM1466" t="s">
        <v>74</v>
      </c>
      <c r="AQ1466">
        <v>0</v>
      </c>
      <c r="AT1466">
        <v>0</v>
      </c>
      <c r="AU1466">
        <v>76.459999999999994</v>
      </c>
      <c r="AV1466">
        <v>362512.15199999901</v>
      </c>
      <c r="AW1466" t="s">
        <v>90</v>
      </c>
      <c r="AX1466">
        <v>1</v>
      </c>
      <c r="AY1466">
        <v>35</v>
      </c>
      <c r="AZ1466" s="1">
        <v>43197</v>
      </c>
      <c r="BA1466">
        <v>2018</v>
      </c>
      <c r="BB1466">
        <v>2018</v>
      </c>
      <c r="BC1466" t="s">
        <v>91</v>
      </c>
      <c r="BD1466" s="5">
        <f>VLOOKUP(BC1466,'unit cost'!$A$2:$B$17,2,FALSE)</f>
        <v>3.0300000000000001E-2</v>
      </c>
      <c r="BE1466" s="5">
        <f t="shared" si="23"/>
        <v>478861.2</v>
      </c>
    </row>
    <row r="1467" spans="1:57" ht="57.6" x14ac:dyDescent="0.3">
      <c r="A1467" t="s">
        <v>1051</v>
      </c>
      <c r="C1467">
        <v>1880</v>
      </c>
      <c r="D1467" t="s">
        <v>142</v>
      </c>
      <c r="E1467" t="s">
        <v>94</v>
      </c>
      <c r="F1467" t="s">
        <v>66</v>
      </c>
      <c r="G1467">
        <v>517000</v>
      </c>
      <c r="I1467">
        <v>517000</v>
      </c>
      <c r="J1467" s="1">
        <v>43462</v>
      </c>
      <c r="K1467" s="1">
        <v>43281</v>
      </c>
      <c r="N1467" s="1">
        <v>43462</v>
      </c>
      <c r="O1467" t="s">
        <v>56</v>
      </c>
      <c r="P1467" s="2" t="s">
        <v>1108</v>
      </c>
      <c r="Q1467" s="1">
        <v>43486</v>
      </c>
      <c r="T1467">
        <v>516850</v>
      </c>
      <c r="U1467" t="b">
        <v>0</v>
      </c>
      <c r="V1467" t="s">
        <v>1109</v>
      </c>
      <c r="W1467" t="s">
        <v>1110</v>
      </c>
      <c r="X1467" t="s">
        <v>1050</v>
      </c>
      <c r="Y1467" t="s">
        <v>1051</v>
      </c>
      <c r="Z1467" t="s">
        <v>74</v>
      </c>
      <c r="AA1467" t="s">
        <v>60</v>
      </c>
      <c r="AB1467" t="s">
        <v>61</v>
      </c>
      <c r="AC1467">
        <v>2021</v>
      </c>
      <c r="AD1467" t="s">
        <v>1058</v>
      </c>
      <c r="AE1467" t="s">
        <v>1064</v>
      </c>
      <c r="AF1467">
        <v>12</v>
      </c>
      <c r="AG1467">
        <v>2018</v>
      </c>
      <c r="AH1467" t="s">
        <v>94</v>
      </c>
      <c r="AJ1467" t="s">
        <v>1065</v>
      </c>
      <c r="AL1467" t="s">
        <v>70</v>
      </c>
      <c r="AQ1467">
        <v>0</v>
      </c>
      <c r="AT1467">
        <v>0</v>
      </c>
      <c r="AY1467">
        <v>45</v>
      </c>
      <c r="AZ1467" s="1">
        <v>43147</v>
      </c>
      <c r="BA1467">
        <v>2018</v>
      </c>
      <c r="BB1467">
        <v>2018</v>
      </c>
      <c r="BC1467" t="s">
        <v>146</v>
      </c>
      <c r="BD1467" s="5">
        <f>VLOOKUP(BC1467,'unit cost'!$A$2:$B$17,2,FALSE)</f>
        <v>0.49399999999999999</v>
      </c>
      <c r="BE1467" s="5">
        <f t="shared" si="23"/>
        <v>255398</v>
      </c>
    </row>
    <row r="1468" spans="1:57" ht="57.6" x14ac:dyDescent="0.3">
      <c r="A1468" t="s">
        <v>1051</v>
      </c>
      <c r="C1468">
        <v>1881</v>
      </c>
      <c r="D1468" t="s">
        <v>142</v>
      </c>
      <c r="E1468" t="s">
        <v>94</v>
      </c>
      <c r="F1468" t="s">
        <v>66</v>
      </c>
      <c r="G1468">
        <v>668000</v>
      </c>
      <c r="I1468">
        <v>668000</v>
      </c>
      <c r="J1468" s="1">
        <v>43402</v>
      </c>
      <c r="K1468" s="1">
        <v>43373</v>
      </c>
      <c r="N1468" s="1">
        <v>43402</v>
      </c>
      <c r="O1468" t="s">
        <v>56</v>
      </c>
      <c r="P1468" s="2" t="s">
        <v>1111</v>
      </c>
      <c r="Q1468" s="1">
        <v>43486</v>
      </c>
      <c r="T1468">
        <v>667470</v>
      </c>
      <c r="U1468" t="b">
        <v>0</v>
      </c>
      <c r="V1468" t="s">
        <v>1112</v>
      </c>
      <c r="W1468" t="s">
        <v>1105</v>
      </c>
      <c r="X1468" t="s">
        <v>1050</v>
      </c>
      <c r="Y1468" t="s">
        <v>1051</v>
      </c>
      <c r="Z1468" t="s">
        <v>74</v>
      </c>
      <c r="AA1468" t="s">
        <v>60</v>
      </c>
      <c r="AB1468" t="s">
        <v>61</v>
      </c>
      <c r="AC1468">
        <v>2021</v>
      </c>
      <c r="AD1468" t="s">
        <v>1058</v>
      </c>
      <c r="AE1468" t="s">
        <v>1064</v>
      </c>
      <c r="AF1468">
        <v>10</v>
      </c>
      <c r="AG1468">
        <v>2018</v>
      </c>
      <c r="AH1468" t="s">
        <v>94</v>
      </c>
      <c r="AJ1468" t="s">
        <v>1065</v>
      </c>
      <c r="AL1468" t="s">
        <v>70</v>
      </c>
      <c r="AQ1468">
        <v>0</v>
      </c>
      <c r="AT1468">
        <v>0</v>
      </c>
      <c r="AY1468">
        <v>45</v>
      </c>
      <c r="AZ1468" s="1">
        <v>43087</v>
      </c>
      <c r="BA1468">
        <v>2018</v>
      </c>
      <c r="BB1468">
        <v>2018</v>
      </c>
      <c r="BC1468" t="s">
        <v>146</v>
      </c>
      <c r="BD1468" s="5">
        <f>VLOOKUP(BC1468,'unit cost'!$A$2:$B$17,2,FALSE)</f>
        <v>0.49399999999999999</v>
      </c>
      <c r="BE1468" s="5">
        <f t="shared" ref="BE1468:BE1531" si="24">BD1468*G1468</f>
        <v>329992</v>
      </c>
    </row>
    <row r="1469" spans="1:57" ht="115.2" x14ac:dyDescent="0.3">
      <c r="A1469" t="s">
        <v>1051</v>
      </c>
      <c r="C1469">
        <v>1882</v>
      </c>
      <c r="D1469" t="s">
        <v>142</v>
      </c>
      <c r="E1469" t="s">
        <v>97</v>
      </c>
      <c r="F1469" t="s">
        <v>66</v>
      </c>
      <c r="G1469">
        <v>284000</v>
      </c>
      <c r="I1469">
        <v>284000</v>
      </c>
      <c r="J1469" s="1">
        <v>43284</v>
      </c>
      <c r="K1469" s="1">
        <v>43465</v>
      </c>
      <c r="N1469" s="1">
        <v>43284</v>
      </c>
      <c r="O1469" t="s">
        <v>56</v>
      </c>
      <c r="P1469" s="2" t="s">
        <v>1113</v>
      </c>
      <c r="Q1469" s="1">
        <v>43809</v>
      </c>
      <c r="T1469">
        <v>708706</v>
      </c>
      <c r="U1469" t="b">
        <v>0</v>
      </c>
      <c r="V1469" t="s">
        <v>1114</v>
      </c>
      <c r="W1469" t="s">
        <v>83</v>
      </c>
      <c r="X1469" t="s">
        <v>1050</v>
      </c>
      <c r="Y1469" t="s">
        <v>1051</v>
      </c>
      <c r="Z1469" t="s">
        <v>74</v>
      </c>
      <c r="AA1469" t="s">
        <v>60</v>
      </c>
      <c r="AB1469" t="s">
        <v>61</v>
      </c>
      <c r="AC1469">
        <v>2021</v>
      </c>
      <c r="AD1469" t="s">
        <v>1058</v>
      </c>
      <c r="AE1469" t="s">
        <v>1064</v>
      </c>
      <c r="AF1469">
        <v>7</v>
      </c>
      <c r="AG1469">
        <v>2018</v>
      </c>
      <c r="AH1469" t="s">
        <v>86</v>
      </c>
      <c r="AJ1469" t="s">
        <v>1065</v>
      </c>
      <c r="AL1469" t="s">
        <v>70</v>
      </c>
      <c r="AQ1469">
        <v>0</v>
      </c>
      <c r="AT1469">
        <v>0</v>
      </c>
      <c r="AY1469">
        <v>45</v>
      </c>
      <c r="AZ1469" s="1">
        <v>42969</v>
      </c>
      <c r="BA1469">
        <v>2017</v>
      </c>
      <c r="BB1469">
        <v>2018</v>
      </c>
      <c r="BC1469" t="s">
        <v>146</v>
      </c>
      <c r="BD1469" s="5">
        <f>VLOOKUP(BC1469,'unit cost'!$A$2:$B$17,2,FALSE)</f>
        <v>0.49399999999999999</v>
      </c>
      <c r="BE1469" s="5">
        <f t="shared" si="24"/>
        <v>140296</v>
      </c>
    </row>
    <row r="1470" spans="1:57" ht="14.4" x14ac:dyDescent="0.3">
      <c r="A1470" t="s">
        <v>1051</v>
      </c>
      <c r="C1470">
        <v>1941</v>
      </c>
      <c r="D1470" t="s">
        <v>1055</v>
      </c>
      <c r="E1470" t="s">
        <v>97</v>
      </c>
      <c r="F1470" t="s">
        <v>66</v>
      </c>
      <c r="G1470">
        <v>8193000</v>
      </c>
      <c r="H1470">
        <v>2.9999999999999997E-4</v>
      </c>
      <c r="I1470">
        <v>2457.8999999999901</v>
      </c>
      <c r="J1470" s="1">
        <v>43076</v>
      </c>
      <c r="K1470" s="1">
        <v>43008</v>
      </c>
      <c r="N1470" s="1">
        <v>43076</v>
      </c>
      <c r="O1470" t="s">
        <v>56</v>
      </c>
      <c r="P1470" t="s">
        <v>67</v>
      </c>
      <c r="Q1470" s="1">
        <v>43081</v>
      </c>
      <c r="T1470">
        <v>11463525</v>
      </c>
      <c r="U1470" t="b">
        <v>0</v>
      </c>
      <c r="V1470" t="s">
        <v>1115</v>
      </c>
      <c r="W1470" t="s">
        <v>83</v>
      </c>
      <c r="X1470" t="s">
        <v>1050</v>
      </c>
      <c r="Y1470" t="s">
        <v>1051</v>
      </c>
      <c r="Z1470" t="s">
        <v>74</v>
      </c>
      <c r="AA1470" t="s">
        <v>60</v>
      </c>
      <c r="AB1470" t="s">
        <v>61</v>
      </c>
      <c r="AC1470">
        <v>2021</v>
      </c>
      <c r="AD1470" t="s">
        <v>1058</v>
      </c>
      <c r="AE1470" t="s">
        <v>1059</v>
      </c>
      <c r="AF1470">
        <v>12</v>
      </c>
      <c r="AG1470">
        <v>2017</v>
      </c>
      <c r="AH1470" t="s">
        <v>86</v>
      </c>
      <c r="AI1470" t="s">
        <v>1055</v>
      </c>
      <c r="AJ1470" t="s">
        <v>1060</v>
      </c>
      <c r="AK1470" t="s">
        <v>1061</v>
      </c>
      <c r="AL1470" t="s">
        <v>70</v>
      </c>
      <c r="AM1470" t="s">
        <v>74</v>
      </c>
      <c r="AQ1470">
        <v>0</v>
      </c>
      <c r="AT1470">
        <v>0</v>
      </c>
      <c r="AU1470">
        <v>76.459999999999994</v>
      </c>
      <c r="AV1470">
        <v>187931.033999999</v>
      </c>
      <c r="AW1470" t="s">
        <v>90</v>
      </c>
      <c r="AX1470">
        <v>1</v>
      </c>
      <c r="AY1470">
        <v>35</v>
      </c>
      <c r="AZ1470" s="1">
        <v>42831</v>
      </c>
      <c r="BA1470">
        <v>2017</v>
      </c>
      <c r="BB1470">
        <v>2017</v>
      </c>
      <c r="BC1470" t="s">
        <v>91</v>
      </c>
      <c r="BD1470" s="5">
        <f>VLOOKUP(BC1470,'unit cost'!$A$2:$B$17,2,FALSE)</f>
        <v>3.0300000000000001E-2</v>
      </c>
      <c r="BE1470" s="5">
        <f t="shared" si="24"/>
        <v>248247.9</v>
      </c>
    </row>
    <row r="1471" spans="1:57" ht="230.4" x14ac:dyDescent="0.3">
      <c r="A1471" t="s">
        <v>1051</v>
      </c>
      <c r="C1471">
        <v>1942</v>
      </c>
      <c r="D1471" t="s">
        <v>1055</v>
      </c>
      <c r="E1471" t="s">
        <v>97</v>
      </c>
      <c r="F1471" t="s">
        <v>66</v>
      </c>
      <c r="G1471">
        <v>2694000</v>
      </c>
      <c r="H1471">
        <v>2.9999999999999997E-4</v>
      </c>
      <c r="I1471">
        <v>808.19999999999902</v>
      </c>
      <c r="J1471" s="1">
        <v>43152</v>
      </c>
      <c r="K1471" s="1">
        <v>43131</v>
      </c>
      <c r="N1471" s="1">
        <v>43152</v>
      </c>
      <c r="O1471" t="s">
        <v>56</v>
      </c>
      <c r="P1471" s="2" t="s">
        <v>1116</v>
      </c>
      <c r="Q1471" s="1">
        <v>43158</v>
      </c>
      <c r="T1471">
        <v>956464</v>
      </c>
      <c r="U1471" t="b">
        <v>0</v>
      </c>
      <c r="V1471" t="s">
        <v>1117</v>
      </c>
      <c r="W1471" t="s">
        <v>83</v>
      </c>
      <c r="X1471" t="s">
        <v>1050</v>
      </c>
      <c r="Y1471" t="s">
        <v>1051</v>
      </c>
      <c r="Z1471" t="s">
        <v>74</v>
      </c>
      <c r="AA1471" t="s">
        <v>60</v>
      </c>
      <c r="AB1471" t="s">
        <v>61</v>
      </c>
      <c r="AC1471">
        <v>2021</v>
      </c>
      <c r="AD1471" t="s">
        <v>1058</v>
      </c>
      <c r="AE1471" t="s">
        <v>1059</v>
      </c>
      <c r="AF1471">
        <v>2</v>
      </c>
      <c r="AG1471">
        <v>2018</v>
      </c>
      <c r="AH1471" t="s">
        <v>86</v>
      </c>
      <c r="AI1471" t="s">
        <v>1055</v>
      </c>
      <c r="AJ1471" t="s">
        <v>1060</v>
      </c>
      <c r="AK1471" t="s">
        <v>1061</v>
      </c>
      <c r="AL1471" t="s">
        <v>70</v>
      </c>
      <c r="AM1471" t="s">
        <v>74</v>
      </c>
      <c r="AQ1471">
        <v>0</v>
      </c>
      <c r="AT1471">
        <v>0</v>
      </c>
      <c r="AU1471">
        <v>76.459999999999994</v>
      </c>
      <c r="AV1471">
        <v>61794.9719999999</v>
      </c>
      <c r="AW1471" t="s">
        <v>90</v>
      </c>
      <c r="AX1471">
        <v>1</v>
      </c>
      <c r="AY1471">
        <v>35</v>
      </c>
      <c r="AZ1471" s="1">
        <v>42907</v>
      </c>
      <c r="BA1471">
        <v>2017</v>
      </c>
      <c r="BB1471">
        <v>2018</v>
      </c>
      <c r="BC1471" t="s">
        <v>91</v>
      </c>
      <c r="BD1471" s="5">
        <f>VLOOKUP(BC1471,'unit cost'!$A$2:$B$17,2,FALSE)</f>
        <v>3.0300000000000001E-2</v>
      </c>
      <c r="BE1471" s="5">
        <f t="shared" si="24"/>
        <v>81628.2</v>
      </c>
    </row>
    <row r="1472" spans="1:57" ht="57.6" x14ac:dyDescent="0.3">
      <c r="A1472" t="s">
        <v>1051</v>
      </c>
      <c r="C1472">
        <v>1947</v>
      </c>
      <c r="D1472" t="s">
        <v>1055</v>
      </c>
      <c r="E1472" t="s">
        <v>94</v>
      </c>
      <c r="F1472" t="s">
        <v>66</v>
      </c>
      <c r="G1472">
        <v>6912000</v>
      </c>
      <c r="H1472">
        <v>2.9999999999999997E-4</v>
      </c>
      <c r="I1472">
        <v>2073.6</v>
      </c>
      <c r="J1472" s="1">
        <v>43440</v>
      </c>
      <c r="K1472" s="1">
        <v>43496</v>
      </c>
      <c r="N1472" s="1">
        <v>43440</v>
      </c>
      <c r="O1472" t="s">
        <v>56</v>
      </c>
      <c r="P1472" s="2" t="s">
        <v>1118</v>
      </c>
      <c r="Q1472" s="1">
        <v>43486</v>
      </c>
      <c r="T1472">
        <v>11307623</v>
      </c>
      <c r="U1472" t="b">
        <v>0</v>
      </c>
      <c r="V1472" t="s">
        <v>1119</v>
      </c>
      <c r="W1472" t="s">
        <v>1110</v>
      </c>
      <c r="X1472" t="s">
        <v>1050</v>
      </c>
      <c r="Y1472" t="s">
        <v>1051</v>
      </c>
      <c r="Z1472" t="s">
        <v>74</v>
      </c>
      <c r="AA1472" t="s">
        <v>60</v>
      </c>
      <c r="AB1472" t="s">
        <v>61</v>
      </c>
      <c r="AC1472">
        <v>2021</v>
      </c>
      <c r="AD1472" t="s">
        <v>1058</v>
      </c>
      <c r="AE1472" t="s">
        <v>1059</v>
      </c>
      <c r="AF1472">
        <v>12</v>
      </c>
      <c r="AG1472">
        <v>2018</v>
      </c>
      <c r="AH1472" t="s">
        <v>94</v>
      </c>
      <c r="AI1472" t="s">
        <v>1055</v>
      </c>
      <c r="AJ1472" t="s">
        <v>1060</v>
      </c>
      <c r="AK1472" t="s">
        <v>1061</v>
      </c>
      <c r="AL1472" t="s">
        <v>70</v>
      </c>
      <c r="AM1472" t="s">
        <v>74</v>
      </c>
      <c r="AQ1472">
        <v>0</v>
      </c>
      <c r="AT1472">
        <v>0</v>
      </c>
      <c r="AU1472">
        <v>76.459999999999994</v>
      </c>
      <c r="AV1472">
        <v>158547.45599999899</v>
      </c>
      <c r="AW1472" t="s">
        <v>90</v>
      </c>
      <c r="AX1472">
        <v>1</v>
      </c>
      <c r="AY1472">
        <v>35</v>
      </c>
      <c r="AZ1472" s="1">
        <v>43195</v>
      </c>
      <c r="BA1472">
        <v>2018</v>
      </c>
      <c r="BB1472">
        <v>2018</v>
      </c>
      <c r="BC1472" t="s">
        <v>91</v>
      </c>
      <c r="BD1472" s="5">
        <f>VLOOKUP(BC1472,'unit cost'!$A$2:$B$17,2,FALSE)</f>
        <v>3.0300000000000001E-2</v>
      </c>
      <c r="BE1472" s="5">
        <f t="shared" si="24"/>
        <v>209433.60000000001</v>
      </c>
    </row>
    <row r="1473" spans="1:57" ht="144" x14ac:dyDescent="0.3">
      <c r="A1473" t="s">
        <v>1051</v>
      </c>
      <c r="C1473">
        <v>1951</v>
      </c>
      <c r="D1473" t="s">
        <v>142</v>
      </c>
      <c r="E1473" t="s">
        <v>97</v>
      </c>
      <c r="F1473" t="s">
        <v>66</v>
      </c>
      <c r="G1473">
        <v>286000</v>
      </c>
      <c r="I1473">
        <v>286000</v>
      </c>
      <c r="J1473" s="1">
        <v>43251</v>
      </c>
      <c r="K1473" s="1">
        <v>43190</v>
      </c>
      <c r="N1473" s="1">
        <v>43251</v>
      </c>
      <c r="O1473" t="s">
        <v>56</v>
      </c>
      <c r="P1473" s="2" t="s">
        <v>1120</v>
      </c>
      <c r="Q1473" s="1">
        <v>43809</v>
      </c>
      <c r="T1473">
        <v>285804</v>
      </c>
      <c r="U1473" t="b">
        <v>0</v>
      </c>
      <c r="V1473" t="s">
        <v>1121</v>
      </c>
      <c r="W1473" t="s">
        <v>83</v>
      </c>
      <c r="X1473" t="s">
        <v>1050</v>
      </c>
      <c r="Y1473" t="s">
        <v>1051</v>
      </c>
      <c r="Z1473" t="s">
        <v>74</v>
      </c>
      <c r="AA1473" t="s">
        <v>60</v>
      </c>
      <c r="AB1473" t="s">
        <v>61</v>
      </c>
      <c r="AC1473">
        <v>2021</v>
      </c>
      <c r="AD1473" t="s">
        <v>1058</v>
      </c>
      <c r="AE1473" t="s">
        <v>1064</v>
      </c>
      <c r="AF1473">
        <v>5</v>
      </c>
      <c r="AG1473">
        <v>2018</v>
      </c>
      <c r="AH1473" t="s">
        <v>86</v>
      </c>
      <c r="AJ1473" t="s">
        <v>1065</v>
      </c>
      <c r="AL1473" t="s">
        <v>70</v>
      </c>
      <c r="AQ1473">
        <v>0</v>
      </c>
      <c r="AT1473">
        <v>0</v>
      </c>
      <c r="AY1473">
        <v>45</v>
      </c>
      <c r="AZ1473" s="1">
        <v>42936</v>
      </c>
      <c r="BA1473">
        <v>2017</v>
      </c>
      <c r="BB1473">
        <v>2018</v>
      </c>
      <c r="BC1473" t="s">
        <v>146</v>
      </c>
      <c r="BD1473" s="5">
        <f>VLOOKUP(BC1473,'unit cost'!$A$2:$B$17,2,FALSE)</f>
        <v>0.49399999999999999</v>
      </c>
      <c r="BE1473" s="5">
        <f t="shared" si="24"/>
        <v>141284</v>
      </c>
    </row>
    <row r="1474" spans="1:57" ht="14.4" x14ac:dyDescent="0.3">
      <c r="A1474" t="s">
        <v>1051</v>
      </c>
      <c r="C1474">
        <v>1988</v>
      </c>
      <c r="D1474" t="s">
        <v>1055</v>
      </c>
      <c r="E1474" t="s">
        <v>94</v>
      </c>
      <c r="F1474" t="s">
        <v>66</v>
      </c>
      <c r="G1474">
        <v>8301600</v>
      </c>
      <c r="H1474">
        <v>2.9999999999999997E-4</v>
      </c>
      <c r="I1474">
        <v>2490.47999999999</v>
      </c>
      <c r="J1474" s="1">
        <v>43315</v>
      </c>
      <c r="K1474" s="1">
        <v>43005</v>
      </c>
      <c r="N1474" s="1">
        <v>43315</v>
      </c>
      <c r="O1474" t="s">
        <v>56</v>
      </c>
      <c r="P1474" t="s">
        <v>1122</v>
      </c>
      <c r="Q1474" s="1">
        <v>43346</v>
      </c>
      <c r="T1474">
        <v>10112218</v>
      </c>
      <c r="U1474" t="b">
        <v>0</v>
      </c>
      <c r="V1474" t="s">
        <v>1123</v>
      </c>
      <c r="W1474" t="s">
        <v>1110</v>
      </c>
      <c r="X1474" t="s">
        <v>1050</v>
      </c>
      <c r="Y1474" t="s">
        <v>1051</v>
      </c>
      <c r="Z1474" t="s">
        <v>74</v>
      </c>
      <c r="AA1474" t="s">
        <v>60</v>
      </c>
      <c r="AB1474" t="s">
        <v>61</v>
      </c>
      <c r="AC1474">
        <v>2021</v>
      </c>
      <c r="AD1474" t="s">
        <v>1058</v>
      </c>
      <c r="AE1474" t="s">
        <v>1059</v>
      </c>
      <c r="AF1474">
        <v>8</v>
      </c>
      <c r="AG1474">
        <v>2018</v>
      </c>
      <c r="AH1474" t="s">
        <v>94</v>
      </c>
      <c r="AI1474" t="s">
        <v>1055</v>
      </c>
      <c r="AJ1474" t="s">
        <v>1060</v>
      </c>
      <c r="AK1474" t="s">
        <v>1061</v>
      </c>
      <c r="AL1474" t="s">
        <v>70</v>
      </c>
      <c r="AM1474" t="s">
        <v>74</v>
      </c>
      <c r="AQ1474">
        <v>0</v>
      </c>
      <c r="AT1474">
        <v>0</v>
      </c>
      <c r="AU1474">
        <v>76.459999999999994</v>
      </c>
      <c r="AV1474">
        <v>190422.100799999</v>
      </c>
      <c r="AW1474" t="s">
        <v>90</v>
      </c>
      <c r="AX1474">
        <v>1</v>
      </c>
      <c r="AY1474">
        <v>35</v>
      </c>
      <c r="AZ1474" s="1">
        <v>43070</v>
      </c>
      <c r="BA1474">
        <v>2018</v>
      </c>
      <c r="BB1474">
        <v>2018</v>
      </c>
      <c r="BC1474" t="s">
        <v>91</v>
      </c>
      <c r="BD1474" s="5">
        <f>VLOOKUP(BC1474,'unit cost'!$A$2:$B$17,2,FALSE)</f>
        <v>3.0300000000000001E-2</v>
      </c>
      <c r="BE1474" s="5">
        <f t="shared" si="24"/>
        <v>251538.48</v>
      </c>
    </row>
    <row r="1475" spans="1:57" ht="72" x14ac:dyDescent="0.3">
      <c r="A1475" t="s">
        <v>1051</v>
      </c>
      <c r="C1475">
        <v>1990</v>
      </c>
      <c r="D1475" t="s">
        <v>142</v>
      </c>
      <c r="E1475" t="s">
        <v>94</v>
      </c>
      <c r="F1475" t="s">
        <v>66</v>
      </c>
      <c r="G1475">
        <v>253000</v>
      </c>
      <c r="I1475">
        <v>253000</v>
      </c>
      <c r="J1475" s="1">
        <v>43297</v>
      </c>
      <c r="K1475" s="1">
        <v>43312</v>
      </c>
      <c r="N1475" s="1">
        <v>43297</v>
      </c>
      <c r="O1475" t="s">
        <v>56</v>
      </c>
      <c r="P1475" s="2" t="s">
        <v>1124</v>
      </c>
      <c r="Q1475" s="1">
        <v>43356</v>
      </c>
      <c r="T1475">
        <v>496098</v>
      </c>
      <c r="U1475" t="b">
        <v>0</v>
      </c>
      <c r="V1475" t="s">
        <v>1125</v>
      </c>
      <c r="W1475" t="s">
        <v>1110</v>
      </c>
      <c r="X1475" t="s">
        <v>1050</v>
      </c>
      <c r="Y1475" t="s">
        <v>1051</v>
      </c>
      <c r="Z1475" t="s">
        <v>74</v>
      </c>
      <c r="AA1475" t="s">
        <v>60</v>
      </c>
      <c r="AB1475" t="s">
        <v>61</v>
      </c>
      <c r="AC1475">
        <v>2021</v>
      </c>
      <c r="AD1475" t="s">
        <v>1058</v>
      </c>
      <c r="AE1475" t="s">
        <v>1064</v>
      </c>
      <c r="AF1475">
        <v>7</v>
      </c>
      <c r="AG1475">
        <v>2018</v>
      </c>
      <c r="AH1475" t="s">
        <v>94</v>
      </c>
      <c r="AJ1475" t="s">
        <v>1065</v>
      </c>
      <c r="AL1475" t="s">
        <v>70</v>
      </c>
      <c r="AQ1475">
        <v>0</v>
      </c>
      <c r="AT1475">
        <v>0</v>
      </c>
      <c r="AY1475">
        <v>45</v>
      </c>
      <c r="AZ1475" s="1">
        <v>42982</v>
      </c>
      <c r="BA1475">
        <v>2017</v>
      </c>
      <c r="BB1475">
        <v>2018</v>
      </c>
      <c r="BC1475" t="s">
        <v>146</v>
      </c>
      <c r="BD1475" s="5">
        <f>VLOOKUP(BC1475,'unit cost'!$A$2:$B$17,2,FALSE)</f>
        <v>0.49399999999999999</v>
      </c>
      <c r="BE1475" s="5">
        <f t="shared" si="24"/>
        <v>124982</v>
      </c>
    </row>
    <row r="1476" spans="1:57" ht="230.4" x14ac:dyDescent="0.3">
      <c r="A1476" t="s">
        <v>1051</v>
      </c>
      <c r="C1476">
        <v>1991</v>
      </c>
      <c r="D1476" t="s">
        <v>142</v>
      </c>
      <c r="E1476" t="s">
        <v>94</v>
      </c>
      <c r="F1476" t="s">
        <v>66</v>
      </c>
      <c r="G1476">
        <v>124000</v>
      </c>
      <c r="I1476">
        <v>124000</v>
      </c>
      <c r="J1476" s="1">
        <v>43384</v>
      </c>
      <c r="K1476" s="1">
        <v>43404</v>
      </c>
      <c r="N1476" s="1">
        <v>43384</v>
      </c>
      <c r="O1476" t="s">
        <v>56</v>
      </c>
      <c r="P1476" s="2" t="s">
        <v>1126</v>
      </c>
      <c r="Q1476" s="1">
        <v>43423</v>
      </c>
      <c r="T1476">
        <v>409740</v>
      </c>
      <c r="U1476" t="b">
        <v>0</v>
      </c>
      <c r="V1476" t="s">
        <v>1127</v>
      </c>
      <c r="W1476" t="s">
        <v>1110</v>
      </c>
      <c r="X1476" t="s">
        <v>1050</v>
      </c>
      <c r="Y1476" t="s">
        <v>1051</v>
      </c>
      <c r="Z1476" t="s">
        <v>74</v>
      </c>
      <c r="AA1476" t="s">
        <v>60</v>
      </c>
      <c r="AB1476" t="s">
        <v>61</v>
      </c>
      <c r="AC1476">
        <v>2021</v>
      </c>
      <c r="AD1476" t="s">
        <v>1058</v>
      </c>
      <c r="AE1476" t="s">
        <v>1064</v>
      </c>
      <c r="AF1476">
        <v>10</v>
      </c>
      <c r="AG1476">
        <v>2018</v>
      </c>
      <c r="AH1476" t="s">
        <v>94</v>
      </c>
      <c r="AJ1476" t="s">
        <v>1065</v>
      </c>
      <c r="AL1476" t="s">
        <v>70</v>
      </c>
      <c r="AQ1476">
        <v>0</v>
      </c>
      <c r="AT1476">
        <v>0</v>
      </c>
      <c r="AY1476">
        <v>45</v>
      </c>
      <c r="AZ1476" s="1">
        <v>43069</v>
      </c>
      <c r="BA1476">
        <v>2018</v>
      </c>
      <c r="BB1476">
        <v>2018</v>
      </c>
      <c r="BC1476" t="s">
        <v>146</v>
      </c>
      <c r="BD1476" s="5">
        <f>VLOOKUP(BC1476,'unit cost'!$A$2:$B$17,2,FALSE)</f>
        <v>0.49399999999999999</v>
      </c>
      <c r="BE1476" s="5">
        <f t="shared" si="24"/>
        <v>61256</v>
      </c>
    </row>
    <row r="1477" spans="1:57" ht="57.6" x14ac:dyDescent="0.3">
      <c r="A1477" t="s">
        <v>1051</v>
      </c>
      <c r="C1477">
        <v>1993</v>
      </c>
      <c r="D1477" t="s">
        <v>142</v>
      </c>
      <c r="E1477" t="s">
        <v>94</v>
      </c>
      <c r="F1477" t="s">
        <v>66</v>
      </c>
      <c r="G1477">
        <v>378000</v>
      </c>
      <c r="I1477">
        <v>378000</v>
      </c>
      <c r="J1477" s="1">
        <v>43444</v>
      </c>
      <c r="K1477" s="1">
        <v>43496</v>
      </c>
      <c r="N1477" s="1">
        <v>43444</v>
      </c>
      <c r="O1477" t="s">
        <v>56</v>
      </c>
      <c r="P1477" s="2" t="s">
        <v>1111</v>
      </c>
      <c r="Q1477" s="1">
        <v>43486</v>
      </c>
      <c r="T1477">
        <v>703090</v>
      </c>
      <c r="U1477" t="b">
        <v>0</v>
      </c>
      <c r="V1477" t="s">
        <v>1128</v>
      </c>
      <c r="W1477" t="s">
        <v>1105</v>
      </c>
      <c r="X1477" t="s">
        <v>1050</v>
      </c>
      <c r="Y1477" t="s">
        <v>1051</v>
      </c>
      <c r="Z1477" t="s">
        <v>74</v>
      </c>
      <c r="AA1477" t="s">
        <v>60</v>
      </c>
      <c r="AB1477" t="s">
        <v>61</v>
      </c>
      <c r="AC1477">
        <v>2021</v>
      </c>
      <c r="AD1477" t="s">
        <v>1058</v>
      </c>
      <c r="AE1477" t="s">
        <v>1064</v>
      </c>
      <c r="AF1477">
        <v>12</v>
      </c>
      <c r="AG1477">
        <v>2018</v>
      </c>
      <c r="AH1477" t="s">
        <v>94</v>
      </c>
      <c r="AJ1477" t="s">
        <v>1065</v>
      </c>
      <c r="AL1477" t="s">
        <v>70</v>
      </c>
      <c r="AQ1477">
        <v>0</v>
      </c>
      <c r="AT1477">
        <v>0</v>
      </c>
      <c r="AY1477">
        <v>45</v>
      </c>
      <c r="AZ1477" s="1">
        <v>43129</v>
      </c>
      <c r="BA1477">
        <v>2018</v>
      </c>
      <c r="BB1477">
        <v>2018</v>
      </c>
      <c r="BC1477" t="s">
        <v>146</v>
      </c>
      <c r="BD1477" s="5">
        <f>VLOOKUP(BC1477,'unit cost'!$A$2:$B$17,2,FALSE)</f>
        <v>0.49399999999999999</v>
      </c>
      <c r="BE1477" s="5">
        <f t="shared" si="24"/>
        <v>186732</v>
      </c>
    </row>
    <row r="1478" spans="1:57" ht="230.4" x14ac:dyDescent="0.3">
      <c r="A1478" t="s">
        <v>1051</v>
      </c>
      <c r="C1478">
        <v>1994</v>
      </c>
      <c r="D1478" t="s">
        <v>1055</v>
      </c>
      <c r="E1478" t="s">
        <v>94</v>
      </c>
      <c r="F1478" t="s">
        <v>66</v>
      </c>
      <c r="G1478">
        <v>4384800</v>
      </c>
      <c r="H1478">
        <v>2.9999999999999997E-4</v>
      </c>
      <c r="I1478">
        <v>1315.4399999999901</v>
      </c>
      <c r="J1478" s="1">
        <v>43304</v>
      </c>
      <c r="K1478" s="1">
        <v>43005</v>
      </c>
      <c r="N1478" s="1">
        <v>43304</v>
      </c>
      <c r="O1478" t="s">
        <v>56</v>
      </c>
      <c r="P1478" s="2" t="s">
        <v>1129</v>
      </c>
      <c r="Q1478" s="1">
        <v>43346</v>
      </c>
      <c r="T1478">
        <v>0</v>
      </c>
      <c r="U1478" t="b">
        <v>0</v>
      </c>
      <c r="V1478" t="s">
        <v>1130</v>
      </c>
      <c r="W1478" t="s">
        <v>94</v>
      </c>
      <c r="X1478" t="s">
        <v>1050</v>
      </c>
      <c r="Y1478" t="s">
        <v>1051</v>
      </c>
      <c r="Z1478" t="s">
        <v>74</v>
      </c>
      <c r="AA1478" t="s">
        <v>60</v>
      </c>
      <c r="AB1478" t="s">
        <v>61</v>
      </c>
      <c r="AC1478">
        <v>2021</v>
      </c>
      <c r="AD1478" t="s">
        <v>1058</v>
      </c>
      <c r="AE1478" t="s">
        <v>1059</v>
      </c>
      <c r="AF1478">
        <v>7</v>
      </c>
      <c r="AG1478">
        <v>2018</v>
      </c>
      <c r="AH1478" t="s">
        <v>94</v>
      </c>
      <c r="AI1478" t="s">
        <v>1055</v>
      </c>
      <c r="AJ1478" t="s">
        <v>1060</v>
      </c>
      <c r="AK1478" t="s">
        <v>1061</v>
      </c>
      <c r="AL1478" t="s">
        <v>70</v>
      </c>
      <c r="AM1478" t="s">
        <v>74</v>
      </c>
      <c r="AQ1478">
        <v>0</v>
      </c>
      <c r="AT1478">
        <v>0</v>
      </c>
      <c r="AU1478">
        <v>76.459999999999994</v>
      </c>
      <c r="AV1478">
        <v>100578.542399999</v>
      </c>
      <c r="AW1478" t="s">
        <v>90</v>
      </c>
      <c r="AX1478">
        <v>1</v>
      </c>
      <c r="AY1478">
        <v>35</v>
      </c>
      <c r="AZ1478" s="1">
        <v>43059</v>
      </c>
      <c r="BA1478">
        <v>2018</v>
      </c>
      <c r="BB1478">
        <v>2018</v>
      </c>
      <c r="BC1478" t="s">
        <v>91</v>
      </c>
      <c r="BD1478" s="5">
        <f>VLOOKUP(BC1478,'unit cost'!$A$2:$B$17,2,FALSE)</f>
        <v>3.0300000000000001E-2</v>
      </c>
      <c r="BE1478" s="5">
        <f t="shared" si="24"/>
        <v>132859.44</v>
      </c>
    </row>
    <row r="1479" spans="1:57" ht="144" x14ac:dyDescent="0.3">
      <c r="A1479" t="s">
        <v>1051</v>
      </c>
      <c r="C1479">
        <v>2007</v>
      </c>
      <c r="D1479" t="s">
        <v>142</v>
      </c>
      <c r="E1479" t="s">
        <v>97</v>
      </c>
      <c r="F1479" t="s">
        <v>66</v>
      </c>
      <c r="G1479">
        <v>495000</v>
      </c>
      <c r="I1479">
        <v>495000</v>
      </c>
      <c r="J1479" s="1">
        <v>43556</v>
      </c>
      <c r="K1479" s="1">
        <v>43555</v>
      </c>
      <c r="N1479" s="1">
        <v>43556</v>
      </c>
      <c r="O1479" t="s">
        <v>56</v>
      </c>
      <c r="P1479" s="2" t="s">
        <v>1131</v>
      </c>
      <c r="Q1479" s="1">
        <v>43804</v>
      </c>
      <c r="T1479">
        <v>1019334</v>
      </c>
      <c r="U1479" t="b">
        <v>0</v>
      </c>
      <c r="V1479" t="s">
        <v>1132</v>
      </c>
      <c r="W1479" t="s">
        <v>83</v>
      </c>
      <c r="X1479" t="s">
        <v>1050</v>
      </c>
      <c r="Y1479" t="s">
        <v>1051</v>
      </c>
      <c r="Z1479" t="s">
        <v>74</v>
      </c>
      <c r="AA1479" t="s">
        <v>60</v>
      </c>
      <c r="AB1479" t="s">
        <v>61</v>
      </c>
      <c r="AC1479">
        <v>2021</v>
      </c>
      <c r="AD1479" t="s">
        <v>1058</v>
      </c>
      <c r="AE1479" t="s">
        <v>1064</v>
      </c>
      <c r="AF1479">
        <v>4</v>
      </c>
      <c r="AG1479">
        <v>2019</v>
      </c>
      <c r="AH1479" t="s">
        <v>86</v>
      </c>
      <c r="AJ1479" t="s">
        <v>1065</v>
      </c>
      <c r="AL1479" t="s">
        <v>70</v>
      </c>
      <c r="AQ1479">
        <v>0</v>
      </c>
      <c r="AT1479">
        <v>0</v>
      </c>
      <c r="AY1479">
        <v>45</v>
      </c>
      <c r="AZ1479" s="1">
        <v>43241</v>
      </c>
      <c r="BA1479">
        <v>2018</v>
      </c>
      <c r="BB1479">
        <v>2019</v>
      </c>
      <c r="BC1479" t="s">
        <v>146</v>
      </c>
      <c r="BD1479" s="5">
        <f>VLOOKUP(BC1479,'unit cost'!$A$2:$B$17,2,FALSE)</f>
        <v>0.49399999999999999</v>
      </c>
      <c r="BE1479" s="5">
        <f t="shared" si="24"/>
        <v>244530</v>
      </c>
    </row>
    <row r="1480" spans="1:57" ht="129.6" x14ac:dyDescent="0.3">
      <c r="A1480" t="s">
        <v>1051</v>
      </c>
      <c r="C1480">
        <v>2065</v>
      </c>
      <c r="D1480" t="s">
        <v>1055</v>
      </c>
      <c r="E1480" t="s">
        <v>94</v>
      </c>
      <c r="F1480" t="s">
        <v>66</v>
      </c>
      <c r="G1480">
        <v>8035200</v>
      </c>
      <c r="H1480">
        <v>2.9999999999999997E-4</v>
      </c>
      <c r="I1480">
        <v>2410.56</v>
      </c>
      <c r="J1480" s="1">
        <v>43449</v>
      </c>
      <c r="K1480" s="1">
        <v>43033</v>
      </c>
      <c r="N1480" s="1">
        <v>43449</v>
      </c>
      <c r="O1480" t="s">
        <v>56</v>
      </c>
      <c r="P1480" s="2" t="s">
        <v>1133</v>
      </c>
      <c r="Q1480" s="1">
        <v>43486</v>
      </c>
      <c r="T1480">
        <v>0</v>
      </c>
      <c r="U1480" t="b">
        <v>0</v>
      </c>
      <c r="V1480" t="s">
        <v>1134</v>
      </c>
      <c r="W1480" t="s">
        <v>1105</v>
      </c>
      <c r="X1480" t="s">
        <v>1050</v>
      </c>
      <c r="Y1480" t="s">
        <v>1051</v>
      </c>
      <c r="Z1480" t="s">
        <v>74</v>
      </c>
      <c r="AA1480" t="s">
        <v>60</v>
      </c>
      <c r="AB1480" t="s">
        <v>61</v>
      </c>
      <c r="AC1480">
        <v>2021</v>
      </c>
      <c r="AD1480" t="s">
        <v>1058</v>
      </c>
      <c r="AE1480" t="s">
        <v>1059</v>
      </c>
      <c r="AF1480">
        <v>12</v>
      </c>
      <c r="AG1480">
        <v>2018</v>
      </c>
      <c r="AH1480" t="s">
        <v>94</v>
      </c>
      <c r="AI1480" t="s">
        <v>1055</v>
      </c>
      <c r="AJ1480" t="s">
        <v>1060</v>
      </c>
      <c r="AK1480" t="s">
        <v>1061</v>
      </c>
      <c r="AL1480" t="s">
        <v>70</v>
      </c>
      <c r="AM1480" t="s">
        <v>74</v>
      </c>
      <c r="AQ1480">
        <v>0</v>
      </c>
      <c r="AT1480">
        <v>0</v>
      </c>
      <c r="AU1480">
        <v>76.459999999999994</v>
      </c>
      <c r="AV1480">
        <v>184311.41759999999</v>
      </c>
      <c r="AW1480" t="s">
        <v>90</v>
      </c>
      <c r="AX1480">
        <v>1</v>
      </c>
      <c r="AY1480">
        <v>35</v>
      </c>
      <c r="AZ1480" s="1">
        <v>43204</v>
      </c>
      <c r="BA1480">
        <v>2018</v>
      </c>
      <c r="BB1480">
        <v>2018</v>
      </c>
      <c r="BC1480" t="s">
        <v>91</v>
      </c>
      <c r="BD1480" s="5">
        <f>VLOOKUP(BC1480,'unit cost'!$A$2:$B$17,2,FALSE)</f>
        <v>3.0300000000000001E-2</v>
      </c>
      <c r="BE1480" s="5">
        <f t="shared" si="24"/>
        <v>243466.56</v>
      </c>
    </row>
    <row r="1481" spans="1:57" ht="14.4" x14ac:dyDescent="0.3">
      <c r="A1481" t="s">
        <v>1051</v>
      </c>
      <c r="C1481">
        <v>2066</v>
      </c>
      <c r="D1481" t="s">
        <v>1055</v>
      </c>
      <c r="E1481" t="s">
        <v>94</v>
      </c>
      <c r="F1481" t="s">
        <v>66</v>
      </c>
      <c r="G1481">
        <v>4701600</v>
      </c>
      <c r="H1481">
        <v>2.9999999999999997E-4</v>
      </c>
      <c r="I1481">
        <v>1410.47999999999</v>
      </c>
      <c r="J1481" s="1">
        <v>43444</v>
      </c>
      <c r="K1481" s="1">
        <v>43033</v>
      </c>
      <c r="N1481" s="1">
        <v>43444</v>
      </c>
      <c r="O1481" t="s">
        <v>56</v>
      </c>
      <c r="P1481" t="s">
        <v>1135</v>
      </c>
      <c r="Q1481" s="1">
        <v>43486</v>
      </c>
      <c r="T1481">
        <v>0</v>
      </c>
      <c r="U1481" t="b">
        <v>0</v>
      </c>
      <c r="V1481" t="s">
        <v>1136</v>
      </c>
      <c r="W1481" t="s">
        <v>1105</v>
      </c>
      <c r="X1481" t="s">
        <v>1050</v>
      </c>
      <c r="Y1481" t="s">
        <v>1051</v>
      </c>
      <c r="Z1481" t="s">
        <v>74</v>
      </c>
      <c r="AA1481" t="s">
        <v>60</v>
      </c>
      <c r="AB1481" t="s">
        <v>61</v>
      </c>
      <c r="AC1481">
        <v>2021</v>
      </c>
      <c r="AD1481" t="s">
        <v>1058</v>
      </c>
      <c r="AE1481" t="s">
        <v>1059</v>
      </c>
      <c r="AF1481">
        <v>12</v>
      </c>
      <c r="AG1481">
        <v>2018</v>
      </c>
      <c r="AH1481" t="s">
        <v>94</v>
      </c>
      <c r="AI1481" t="s">
        <v>1055</v>
      </c>
      <c r="AJ1481" t="s">
        <v>1060</v>
      </c>
      <c r="AK1481" t="s">
        <v>1061</v>
      </c>
      <c r="AL1481" t="s">
        <v>70</v>
      </c>
      <c r="AM1481" t="s">
        <v>74</v>
      </c>
      <c r="AQ1481">
        <v>0</v>
      </c>
      <c r="AT1481">
        <v>0</v>
      </c>
      <c r="AU1481">
        <v>76.459999999999994</v>
      </c>
      <c r="AV1481">
        <v>107845.30079999899</v>
      </c>
      <c r="AW1481" t="s">
        <v>90</v>
      </c>
      <c r="AX1481">
        <v>1</v>
      </c>
      <c r="AY1481">
        <v>35</v>
      </c>
      <c r="AZ1481" s="1">
        <v>43199</v>
      </c>
      <c r="BA1481">
        <v>2018</v>
      </c>
      <c r="BB1481">
        <v>2018</v>
      </c>
      <c r="BC1481" t="s">
        <v>91</v>
      </c>
      <c r="BD1481" s="5">
        <f>VLOOKUP(BC1481,'unit cost'!$A$2:$B$17,2,FALSE)</f>
        <v>3.0300000000000001E-2</v>
      </c>
      <c r="BE1481" s="5">
        <f t="shared" si="24"/>
        <v>142458.48000000001</v>
      </c>
    </row>
    <row r="1482" spans="1:57" ht="100.8" x14ac:dyDescent="0.3">
      <c r="A1482" t="s">
        <v>1051</v>
      </c>
      <c r="C1482">
        <v>2071</v>
      </c>
      <c r="D1482" t="s">
        <v>142</v>
      </c>
      <c r="E1482" t="s">
        <v>97</v>
      </c>
      <c r="F1482" t="s">
        <v>66</v>
      </c>
      <c r="G1482">
        <v>351000</v>
      </c>
      <c r="I1482">
        <v>351000</v>
      </c>
      <c r="J1482" s="1">
        <v>43555</v>
      </c>
      <c r="K1482" s="1">
        <v>43033</v>
      </c>
      <c r="N1482" s="1">
        <v>43555</v>
      </c>
      <c r="O1482" t="s">
        <v>56</v>
      </c>
      <c r="P1482" s="2" t="s">
        <v>1137</v>
      </c>
      <c r="Q1482" s="1">
        <v>43809</v>
      </c>
      <c r="T1482">
        <v>0</v>
      </c>
      <c r="U1482" t="b">
        <v>0</v>
      </c>
      <c r="V1482" t="s">
        <v>1138</v>
      </c>
      <c r="W1482" t="s">
        <v>83</v>
      </c>
      <c r="X1482" t="s">
        <v>1050</v>
      </c>
      <c r="Y1482" t="s">
        <v>1051</v>
      </c>
      <c r="Z1482" t="s">
        <v>74</v>
      </c>
      <c r="AA1482" t="s">
        <v>60</v>
      </c>
      <c r="AB1482" t="s">
        <v>61</v>
      </c>
      <c r="AC1482">
        <v>2021</v>
      </c>
      <c r="AD1482" t="s">
        <v>1058</v>
      </c>
      <c r="AE1482" t="s">
        <v>1064</v>
      </c>
      <c r="AF1482">
        <v>3</v>
      </c>
      <c r="AG1482">
        <v>2019</v>
      </c>
      <c r="AH1482" t="s">
        <v>86</v>
      </c>
      <c r="AJ1482" t="s">
        <v>1065</v>
      </c>
      <c r="AL1482" t="s">
        <v>70</v>
      </c>
      <c r="AQ1482">
        <v>0</v>
      </c>
      <c r="AT1482">
        <v>0</v>
      </c>
      <c r="AY1482">
        <v>45</v>
      </c>
      <c r="AZ1482" s="1">
        <v>43240</v>
      </c>
      <c r="BA1482">
        <v>2018</v>
      </c>
      <c r="BB1482">
        <v>2019</v>
      </c>
      <c r="BC1482" t="s">
        <v>146</v>
      </c>
      <c r="BD1482" s="5">
        <f>VLOOKUP(BC1482,'unit cost'!$A$2:$B$17,2,FALSE)</f>
        <v>0.49399999999999999</v>
      </c>
      <c r="BE1482" s="5">
        <f t="shared" si="24"/>
        <v>173394</v>
      </c>
    </row>
    <row r="1483" spans="1:57" ht="129.6" x14ac:dyDescent="0.3">
      <c r="A1483" t="s">
        <v>1051</v>
      </c>
      <c r="C1483">
        <v>2072</v>
      </c>
      <c r="D1483" t="s">
        <v>142</v>
      </c>
      <c r="E1483" t="s">
        <v>97</v>
      </c>
      <c r="F1483" t="s">
        <v>66</v>
      </c>
      <c r="G1483">
        <v>174000</v>
      </c>
      <c r="I1483">
        <v>174000</v>
      </c>
      <c r="J1483" s="1">
        <v>43555</v>
      </c>
      <c r="K1483" s="1">
        <v>43033</v>
      </c>
      <c r="N1483" s="1">
        <v>43555</v>
      </c>
      <c r="O1483" t="s">
        <v>56</v>
      </c>
      <c r="P1483" s="2" t="s">
        <v>1139</v>
      </c>
      <c r="Q1483" s="1">
        <v>43809</v>
      </c>
      <c r="T1483">
        <v>0</v>
      </c>
      <c r="U1483" t="b">
        <v>0</v>
      </c>
      <c r="V1483" t="s">
        <v>1140</v>
      </c>
      <c r="W1483" t="s">
        <v>83</v>
      </c>
      <c r="X1483" t="s">
        <v>1050</v>
      </c>
      <c r="Y1483" t="s">
        <v>1051</v>
      </c>
      <c r="Z1483" t="s">
        <v>74</v>
      </c>
      <c r="AA1483" t="s">
        <v>60</v>
      </c>
      <c r="AB1483" t="s">
        <v>61</v>
      </c>
      <c r="AC1483">
        <v>2021</v>
      </c>
      <c r="AD1483" t="s">
        <v>1058</v>
      </c>
      <c r="AE1483" t="s">
        <v>1064</v>
      </c>
      <c r="AF1483">
        <v>3</v>
      </c>
      <c r="AG1483">
        <v>2019</v>
      </c>
      <c r="AH1483" t="s">
        <v>86</v>
      </c>
      <c r="AJ1483" t="s">
        <v>1065</v>
      </c>
      <c r="AL1483" t="s">
        <v>70</v>
      </c>
      <c r="AQ1483">
        <v>0</v>
      </c>
      <c r="AT1483">
        <v>0</v>
      </c>
      <c r="AY1483">
        <v>45</v>
      </c>
      <c r="AZ1483" s="1">
        <v>43240</v>
      </c>
      <c r="BA1483">
        <v>2018</v>
      </c>
      <c r="BB1483">
        <v>2019</v>
      </c>
      <c r="BC1483" t="s">
        <v>146</v>
      </c>
      <c r="BD1483" s="5">
        <f>VLOOKUP(BC1483,'unit cost'!$A$2:$B$17,2,FALSE)</f>
        <v>0.49399999999999999</v>
      </c>
      <c r="BE1483" s="5">
        <f t="shared" si="24"/>
        <v>85956</v>
      </c>
    </row>
    <row r="1484" spans="1:57" ht="14.4" x14ac:dyDescent="0.3">
      <c r="A1484" t="s">
        <v>1051</v>
      </c>
      <c r="C1484">
        <v>2075</v>
      </c>
      <c r="D1484" t="s">
        <v>1055</v>
      </c>
      <c r="E1484" t="s">
        <v>97</v>
      </c>
      <c r="F1484" t="s">
        <v>66</v>
      </c>
      <c r="G1484">
        <v>2460000</v>
      </c>
      <c r="H1484">
        <v>2.9999999999999997E-4</v>
      </c>
      <c r="I1484">
        <v>737.99999999999898</v>
      </c>
      <c r="J1484" s="1">
        <v>43076</v>
      </c>
      <c r="K1484" s="1">
        <v>43055</v>
      </c>
      <c r="N1484" s="1">
        <v>43076</v>
      </c>
      <c r="O1484" t="s">
        <v>56</v>
      </c>
      <c r="P1484" t="s">
        <v>1141</v>
      </c>
      <c r="Q1484" s="1">
        <v>43081</v>
      </c>
      <c r="T1484">
        <v>0</v>
      </c>
      <c r="U1484" t="b">
        <v>0</v>
      </c>
      <c r="V1484" t="s">
        <v>1142</v>
      </c>
      <c r="W1484" t="s">
        <v>83</v>
      </c>
      <c r="X1484" t="s">
        <v>1050</v>
      </c>
      <c r="Y1484" t="s">
        <v>1051</v>
      </c>
      <c r="Z1484" t="s">
        <v>74</v>
      </c>
      <c r="AA1484" t="s">
        <v>60</v>
      </c>
      <c r="AB1484" t="s">
        <v>61</v>
      </c>
      <c r="AC1484">
        <v>2021</v>
      </c>
      <c r="AD1484" t="s">
        <v>1058</v>
      </c>
      <c r="AE1484" t="s">
        <v>1059</v>
      </c>
      <c r="AF1484">
        <v>12</v>
      </c>
      <c r="AG1484">
        <v>2017</v>
      </c>
      <c r="AH1484" t="s">
        <v>86</v>
      </c>
      <c r="AI1484" t="s">
        <v>1055</v>
      </c>
      <c r="AJ1484" t="s">
        <v>1060</v>
      </c>
      <c r="AK1484" t="s">
        <v>1061</v>
      </c>
      <c r="AL1484" t="s">
        <v>70</v>
      </c>
      <c r="AM1484" t="s">
        <v>74</v>
      </c>
      <c r="AQ1484">
        <v>0</v>
      </c>
      <c r="AT1484">
        <v>0</v>
      </c>
      <c r="AU1484">
        <v>76.459999999999994</v>
      </c>
      <c r="AV1484">
        <v>56427.479999999901</v>
      </c>
      <c r="AW1484" t="s">
        <v>90</v>
      </c>
      <c r="AX1484">
        <v>1</v>
      </c>
      <c r="AY1484">
        <v>35</v>
      </c>
      <c r="AZ1484" s="1">
        <v>42831</v>
      </c>
      <c r="BA1484">
        <v>2017</v>
      </c>
      <c r="BB1484">
        <v>2017</v>
      </c>
      <c r="BC1484" t="s">
        <v>91</v>
      </c>
      <c r="BD1484" s="5">
        <f>VLOOKUP(BC1484,'unit cost'!$A$2:$B$17,2,FALSE)</f>
        <v>3.0300000000000001E-2</v>
      </c>
      <c r="BE1484" s="5">
        <f t="shared" si="24"/>
        <v>74538</v>
      </c>
    </row>
    <row r="1485" spans="1:57" ht="14.4" x14ac:dyDescent="0.3">
      <c r="A1485" t="s">
        <v>1051</v>
      </c>
      <c r="C1485">
        <v>2076</v>
      </c>
      <c r="D1485" t="s">
        <v>1055</v>
      </c>
      <c r="E1485" t="s">
        <v>97</v>
      </c>
      <c r="F1485" t="s">
        <v>66</v>
      </c>
      <c r="G1485">
        <v>6150000</v>
      </c>
      <c r="H1485">
        <v>2.9999999999999997E-4</v>
      </c>
      <c r="I1485">
        <v>1844.99999999999</v>
      </c>
      <c r="J1485" s="1">
        <v>43066</v>
      </c>
      <c r="K1485" s="1">
        <v>43055</v>
      </c>
      <c r="N1485" s="1">
        <v>43066</v>
      </c>
      <c r="O1485" t="s">
        <v>56</v>
      </c>
      <c r="P1485" t="s">
        <v>1143</v>
      </c>
      <c r="Q1485" s="1">
        <v>43068</v>
      </c>
      <c r="T1485">
        <v>0</v>
      </c>
      <c r="U1485" t="b">
        <v>0</v>
      </c>
      <c r="V1485" t="s">
        <v>1144</v>
      </c>
      <c r="W1485" t="s">
        <v>83</v>
      </c>
      <c r="X1485" t="s">
        <v>1050</v>
      </c>
      <c r="Y1485" t="s">
        <v>1051</v>
      </c>
      <c r="Z1485" t="s">
        <v>74</v>
      </c>
      <c r="AA1485" t="s">
        <v>60</v>
      </c>
      <c r="AB1485" t="s">
        <v>61</v>
      </c>
      <c r="AC1485">
        <v>2021</v>
      </c>
      <c r="AD1485" t="s">
        <v>1058</v>
      </c>
      <c r="AE1485" t="s">
        <v>1059</v>
      </c>
      <c r="AF1485">
        <v>11</v>
      </c>
      <c r="AG1485">
        <v>2017</v>
      </c>
      <c r="AH1485" t="s">
        <v>86</v>
      </c>
      <c r="AI1485" t="s">
        <v>1055</v>
      </c>
      <c r="AJ1485" t="s">
        <v>1060</v>
      </c>
      <c r="AK1485" t="s">
        <v>1061</v>
      </c>
      <c r="AL1485" t="s">
        <v>70</v>
      </c>
      <c r="AM1485" t="s">
        <v>74</v>
      </c>
      <c r="AQ1485">
        <v>0</v>
      </c>
      <c r="AT1485">
        <v>0</v>
      </c>
      <c r="AU1485">
        <v>76.459999999999994</v>
      </c>
      <c r="AV1485">
        <v>141068.69999999899</v>
      </c>
      <c r="AW1485" t="s">
        <v>90</v>
      </c>
      <c r="AX1485">
        <v>1</v>
      </c>
      <c r="AY1485">
        <v>35</v>
      </c>
      <c r="AZ1485" s="1">
        <v>42821</v>
      </c>
      <c r="BA1485">
        <v>2017</v>
      </c>
      <c r="BB1485">
        <v>2017</v>
      </c>
      <c r="BC1485" t="s">
        <v>91</v>
      </c>
      <c r="BD1485" s="5">
        <f>VLOOKUP(BC1485,'unit cost'!$A$2:$B$17,2,FALSE)</f>
        <v>3.0300000000000001E-2</v>
      </c>
      <c r="BE1485" s="5">
        <f t="shared" si="24"/>
        <v>186345</v>
      </c>
    </row>
    <row r="1486" spans="1:57" ht="14.4" x14ac:dyDescent="0.3">
      <c r="A1486" t="s">
        <v>1051</v>
      </c>
      <c r="C1486">
        <v>2077</v>
      </c>
      <c r="D1486" t="s">
        <v>1055</v>
      </c>
      <c r="E1486" t="s">
        <v>97</v>
      </c>
      <c r="F1486" t="s">
        <v>66</v>
      </c>
      <c r="G1486">
        <v>2460000</v>
      </c>
      <c r="H1486">
        <v>2.9999999999999997E-4</v>
      </c>
      <c r="I1486">
        <v>737.99999999999898</v>
      </c>
      <c r="J1486" s="1">
        <v>43066</v>
      </c>
      <c r="K1486" s="1">
        <v>43055</v>
      </c>
      <c r="N1486" s="1">
        <v>43066</v>
      </c>
      <c r="O1486" t="s">
        <v>56</v>
      </c>
      <c r="P1486" t="s">
        <v>1143</v>
      </c>
      <c r="Q1486" s="1">
        <v>43068</v>
      </c>
      <c r="T1486">
        <v>0</v>
      </c>
      <c r="U1486" t="b">
        <v>0</v>
      </c>
      <c r="V1486" t="s">
        <v>1144</v>
      </c>
      <c r="W1486" t="s">
        <v>83</v>
      </c>
      <c r="X1486" t="s">
        <v>1050</v>
      </c>
      <c r="Y1486" t="s">
        <v>1051</v>
      </c>
      <c r="Z1486" t="s">
        <v>74</v>
      </c>
      <c r="AA1486" t="s">
        <v>60</v>
      </c>
      <c r="AB1486" t="s">
        <v>61</v>
      </c>
      <c r="AC1486">
        <v>2021</v>
      </c>
      <c r="AD1486" t="s">
        <v>1058</v>
      </c>
      <c r="AE1486" t="s">
        <v>1059</v>
      </c>
      <c r="AF1486">
        <v>11</v>
      </c>
      <c r="AG1486">
        <v>2017</v>
      </c>
      <c r="AH1486" t="s">
        <v>86</v>
      </c>
      <c r="AI1486" t="s">
        <v>1055</v>
      </c>
      <c r="AJ1486" t="s">
        <v>1060</v>
      </c>
      <c r="AK1486" t="s">
        <v>1061</v>
      </c>
      <c r="AL1486" t="s">
        <v>70</v>
      </c>
      <c r="AM1486" t="s">
        <v>74</v>
      </c>
      <c r="AQ1486">
        <v>0</v>
      </c>
      <c r="AT1486">
        <v>0</v>
      </c>
      <c r="AU1486">
        <v>76.459999999999994</v>
      </c>
      <c r="AV1486">
        <v>56427.479999999901</v>
      </c>
      <c r="AW1486" t="s">
        <v>90</v>
      </c>
      <c r="AX1486">
        <v>1</v>
      </c>
      <c r="AY1486">
        <v>35</v>
      </c>
      <c r="AZ1486" s="1">
        <v>42821</v>
      </c>
      <c r="BA1486">
        <v>2017</v>
      </c>
      <c r="BB1486">
        <v>2017</v>
      </c>
      <c r="BC1486" t="s">
        <v>91</v>
      </c>
      <c r="BD1486" s="5">
        <f>VLOOKUP(BC1486,'unit cost'!$A$2:$B$17,2,FALSE)</f>
        <v>3.0300000000000001E-2</v>
      </c>
      <c r="BE1486" s="5">
        <f t="shared" si="24"/>
        <v>74538</v>
      </c>
    </row>
    <row r="1487" spans="1:57" ht="14.4" x14ac:dyDescent="0.3">
      <c r="A1487" t="s">
        <v>1051</v>
      </c>
      <c r="C1487">
        <v>2080</v>
      </c>
      <c r="D1487" t="s">
        <v>1055</v>
      </c>
      <c r="E1487" t="s">
        <v>97</v>
      </c>
      <c r="F1487" t="s">
        <v>66</v>
      </c>
      <c r="G1487">
        <v>3789000</v>
      </c>
      <c r="H1487">
        <v>2.9999999999999997E-4</v>
      </c>
      <c r="I1487">
        <v>1136.69999999999</v>
      </c>
      <c r="J1487" s="1">
        <v>43140</v>
      </c>
      <c r="K1487" s="1">
        <v>43077</v>
      </c>
      <c r="N1487" s="1">
        <v>43140</v>
      </c>
      <c r="O1487" t="s">
        <v>56</v>
      </c>
      <c r="P1487" t="s">
        <v>1145</v>
      </c>
      <c r="Q1487" s="1">
        <v>43165</v>
      </c>
      <c r="T1487">
        <v>0</v>
      </c>
      <c r="U1487" t="b">
        <v>0</v>
      </c>
      <c r="V1487" t="s">
        <v>1146</v>
      </c>
      <c r="W1487" t="s">
        <v>83</v>
      </c>
      <c r="X1487" t="s">
        <v>1050</v>
      </c>
      <c r="Y1487" t="s">
        <v>1051</v>
      </c>
      <c r="Z1487" t="s">
        <v>74</v>
      </c>
      <c r="AA1487" t="s">
        <v>60</v>
      </c>
      <c r="AB1487" t="s">
        <v>61</v>
      </c>
      <c r="AC1487">
        <v>2021</v>
      </c>
      <c r="AD1487" t="s">
        <v>1058</v>
      </c>
      <c r="AE1487" t="s">
        <v>1059</v>
      </c>
      <c r="AF1487">
        <v>2</v>
      </c>
      <c r="AG1487">
        <v>2018</v>
      </c>
      <c r="AH1487" t="s">
        <v>86</v>
      </c>
      <c r="AI1487" t="s">
        <v>1055</v>
      </c>
      <c r="AJ1487" t="s">
        <v>1060</v>
      </c>
      <c r="AK1487" t="s">
        <v>1061</v>
      </c>
      <c r="AL1487" t="s">
        <v>70</v>
      </c>
      <c r="AM1487" t="s">
        <v>74</v>
      </c>
      <c r="AQ1487">
        <v>0</v>
      </c>
      <c r="AT1487">
        <v>0</v>
      </c>
      <c r="AU1487">
        <v>76.459999999999994</v>
      </c>
      <c r="AV1487">
        <v>86912.081999999893</v>
      </c>
      <c r="AW1487" t="s">
        <v>90</v>
      </c>
      <c r="AX1487">
        <v>1</v>
      </c>
      <c r="AY1487">
        <v>35</v>
      </c>
      <c r="AZ1487" s="1">
        <v>42895</v>
      </c>
      <c r="BA1487">
        <v>2017</v>
      </c>
      <c r="BB1487">
        <v>2018</v>
      </c>
      <c r="BC1487" t="s">
        <v>91</v>
      </c>
      <c r="BD1487" s="5">
        <f>VLOOKUP(BC1487,'unit cost'!$A$2:$B$17,2,FALSE)</f>
        <v>3.0300000000000001E-2</v>
      </c>
      <c r="BE1487" s="5">
        <f t="shared" si="24"/>
        <v>114806.7</v>
      </c>
    </row>
    <row r="1488" spans="1:57" ht="14.4" x14ac:dyDescent="0.3">
      <c r="A1488" t="s">
        <v>1051</v>
      </c>
      <c r="C1488">
        <v>2081</v>
      </c>
      <c r="D1488" t="s">
        <v>1055</v>
      </c>
      <c r="E1488" t="s">
        <v>97</v>
      </c>
      <c r="F1488" t="s">
        <v>66</v>
      </c>
      <c r="G1488">
        <v>3456000</v>
      </c>
      <c r="H1488">
        <v>2.9999999999999997E-4</v>
      </c>
      <c r="I1488">
        <v>1036.8</v>
      </c>
      <c r="J1488" s="1">
        <v>43144</v>
      </c>
      <c r="K1488" s="1">
        <v>43077</v>
      </c>
      <c r="N1488" s="1">
        <v>43144</v>
      </c>
      <c r="O1488" t="s">
        <v>56</v>
      </c>
      <c r="P1488" t="s">
        <v>1145</v>
      </c>
      <c r="Q1488" s="1">
        <v>43257</v>
      </c>
      <c r="T1488">
        <v>0</v>
      </c>
      <c r="U1488" t="b">
        <v>0</v>
      </c>
      <c r="V1488" t="s">
        <v>1147</v>
      </c>
      <c r="W1488" t="s">
        <v>83</v>
      </c>
      <c r="X1488" t="s">
        <v>1050</v>
      </c>
      <c r="Y1488" t="s">
        <v>1051</v>
      </c>
      <c r="Z1488" t="s">
        <v>74</v>
      </c>
      <c r="AA1488" t="s">
        <v>60</v>
      </c>
      <c r="AB1488" t="s">
        <v>61</v>
      </c>
      <c r="AC1488">
        <v>2021</v>
      </c>
      <c r="AD1488" t="s">
        <v>1058</v>
      </c>
      <c r="AE1488" t="s">
        <v>1059</v>
      </c>
      <c r="AF1488">
        <v>2</v>
      </c>
      <c r="AG1488">
        <v>2018</v>
      </c>
      <c r="AH1488" t="s">
        <v>86</v>
      </c>
      <c r="AI1488" t="s">
        <v>1055</v>
      </c>
      <c r="AJ1488" t="s">
        <v>1060</v>
      </c>
      <c r="AK1488" t="s">
        <v>1061</v>
      </c>
      <c r="AL1488" t="s">
        <v>70</v>
      </c>
      <c r="AM1488" t="s">
        <v>74</v>
      </c>
      <c r="AQ1488">
        <v>0</v>
      </c>
      <c r="AT1488">
        <v>0</v>
      </c>
      <c r="AU1488">
        <v>76.459999999999994</v>
      </c>
      <c r="AV1488">
        <v>79273.727999999901</v>
      </c>
      <c r="AW1488" t="s">
        <v>90</v>
      </c>
      <c r="AX1488">
        <v>1</v>
      </c>
      <c r="AY1488">
        <v>35</v>
      </c>
      <c r="AZ1488" s="1">
        <v>42899</v>
      </c>
      <c r="BA1488">
        <v>2017</v>
      </c>
      <c r="BB1488">
        <v>2018</v>
      </c>
      <c r="BC1488" t="s">
        <v>91</v>
      </c>
      <c r="BD1488" s="5">
        <f>VLOOKUP(BC1488,'unit cost'!$A$2:$B$17,2,FALSE)</f>
        <v>3.0300000000000001E-2</v>
      </c>
      <c r="BE1488" s="5">
        <f t="shared" si="24"/>
        <v>104716.8</v>
      </c>
    </row>
    <row r="1489" spans="1:57" ht="14.4" x14ac:dyDescent="0.3">
      <c r="A1489" t="s">
        <v>1051</v>
      </c>
      <c r="C1489">
        <v>2082</v>
      </c>
      <c r="D1489" t="s">
        <v>1055</v>
      </c>
      <c r="E1489" t="s">
        <v>97</v>
      </c>
      <c r="F1489" t="s">
        <v>66</v>
      </c>
      <c r="G1489">
        <v>6732000</v>
      </c>
      <c r="H1489">
        <v>2.9999999999999997E-4</v>
      </c>
      <c r="I1489">
        <v>2019.6</v>
      </c>
      <c r="J1489" s="1">
        <v>43152</v>
      </c>
      <c r="K1489" s="1">
        <v>43077</v>
      </c>
      <c r="N1489" s="1">
        <v>43152</v>
      </c>
      <c r="O1489" t="s">
        <v>56</v>
      </c>
      <c r="P1489" t="s">
        <v>1148</v>
      </c>
      <c r="Q1489" s="1">
        <v>43158</v>
      </c>
      <c r="T1489">
        <v>0</v>
      </c>
      <c r="U1489" t="b">
        <v>0</v>
      </c>
      <c r="V1489" t="s">
        <v>1149</v>
      </c>
      <c r="W1489" t="s">
        <v>83</v>
      </c>
      <c r="X1489" t="s">
        <v>1050</v>
      </c>
      <c r="Y1489" t="s">
        <v>1051</v>
      </c>
      <c r="Z1489" t="s">
        <v>74</v>
      </c>
      <c r="AA1489" t="s">
        <v>60</v>
      </c>
      <c r="AB1489" t="s">
        <v>61</v>
      </c>
      <c r="AC1489">
        <v>2021</v>
      </c>
      <c r="AD1489" t="s">
        <v>1058</v>
      </c>
      <c r="AE1489" t="s">
        <v>1059</v>
      </c>
      <c r="AF1489">
        <v>2</v>
      </c>
      <c r="AG1489">
        <v>2018</v>
      </c>
      <c r="AH1489" t="s">
        <v>86</v>
      </c>
      <c r="AI1489" t="s">
        <v>1055</v>
      </c>
      <c r="AJ1489" t="s">
        <v>1060</v>
      </c>
      <c r="AK1489" t="s">
        <v>1061</v>
      </c>
      <c r="AL1489" t="s">
        <v>70</v>
      </c>
      <c r="AM1489" t="s">
        <v>74</v>
      </c>
      <c r="AQ1489">
        <v>0</v>
      </c>
      <c r="AT1489">
        <v>0</v>
      </c>
      <c r="AU1489">
        <v>76.459999999999994</v>
      </c>
      <c r="AV1489">
        <v>154418.61599999899</v>
      </c>
      <c r="AW1489" t="s">
        <v>90</v>
      </c>
      <c r="AX1489">
        <v>1</v>
      </c>
      <c r="AY1489">
        <v>35</v>
      </c>
      <c r="AZ1489" s="1">
        <v>42907</v>
      </c>
      <c r="BA1489">
        <v>2017</v>
      </c>
      <c r="BB1489">
        <v>2018</v>
      </c>
      <c r="BC1489" t="s">
        <v>91</v>
      </c>
      <c r="BD1489" s="5">
        <f>VLOOKUP(BC1489,'unit cost'!$A$2:$B$17,2,FALSE)</f>
        <v>3.0300000000000001E-2</v>
      </c>
      <c r="BE1489" s="5">
        <f t="shared" si="24"/>
        <v>203979.6</v>
      </c>
    </row>
    <row r="1490" spans="1:57" ht="14.4" x14ac:dyDescent="0.3">
      <c r="A1490" t="s">
        <v>1051</v>
      </c>
      <c r="C1490">
        <v>2083</v>
      </c>
      <c r="D1490" t="s">
        <v>1055</v>
      </c>
      <c r="E1490" t="s">
        <v>97</v>
      </c>
      <c r="F1490" t="s">
        <v>66</v>
      </c>
      <c r="G1490">
        <v>4041000</v>
      </c>
      <c r="H1490">
        <v>2.9999999999999997E-4</v>
      </c>
      <c r="I1490">
        <v>1212.3</v>
      </c>
      <c r="J1490" s="1">
        <v>43152</v>
      </c>
      <c r="K1490" s="1">
        <v>43077</v>
      </c>
      <c r="N1490" s="1">
        <v>43152</v>
      </c>
      <c r="O1490" t="s">
        <v>56</v>
      </c>
      <c r="P1490" t="s">
        <v>1148</v>
      </c>
      <c r="Q1490" s="1">
        <v>43158</v>
      </c>
      <c r="T1490">
        <v>4041000</v>
      </c>
      <c r="U1490" t="b">
        <v>0</v>
      </c>
      <c r="V1490" t="s">
        <v>1149</v>
      </c>
      <c r="W1490" t="s">
        <v>83</v>
      </c>
      <c r="X1490" t="s">
        <v>1050</v>
      </c>
      <c r="Y1490" t="s">
        <v>1051</v>
      </c>
      <c r="Z1490" t="s">
        <v>74</v>
      </c>
      <c r="AA1490" t="s">
        <v>60</v>
      </c>
      <c r="AB1490" t="s">
        <v>61</v>
      </c>
      <c r="AC1490">
        <v>2021</v>
      </c>
      <c r="AD1490" t="s">
        <v>1058</v>
      </c>
      <c r="AE1490" t="s">
        <v>1059</v>
      </c>
      <c r="AF1490">
        <v>2</v>
      </c>
      <c r="AG1490">
        <v>2018</v>
      </c>
      <c r="AH1490" t="s">
        <v>86</v>
      </c>
      <c r="AI1490" t="s">
        <v>1055</v>
      </c>
      <c r="AJ1490" t="s">
        <v>1060</v>
      </c>
      <c r="AK1490" t="s">
        <v>1061</v>
      </c>
      <c r="AL1490" t="s">
        <v>70</v>
      </c>
      <c r="AM1490" t="s">
        <v>74</v>
      </c>
      <c r="AQ1490">
        <v>0</v>
      </c>
      <c r="AT1490">
        <v>0</v>
      </c>
      <c r="AU1490">
        <v>76.459999999999994</v>
      </c>
      <c r="AV1490">
        <v>92692.457999999897</v>
      </c>
      <c r="AW1490" t="s">
        <v>90</v>
      </c>
      <c r="AX1490">
        <v>1</v>
      </c>
      <c r="AY1490">
        <v>35</v>
      </c>
      <c r="AZ1490" s="1">
        <v>42907</v>
      </c>
      <c r="BA1490">
        <v>2017</v>
      </c>
      <c r="BB1490">
        <v>2018</v>
      </c>
      <c r="BC1490" t="s">
        <v>91</v>
      </c>
      <c r="BD1490" s="5">
        <f>VLOOKUP(BC1490,'unit cost'!$A$2:$B$17,2,FALSE)</f>
        <v>3.0300000000000001E-2</v>
      </c>
      <c r="BE1490" s="5">
        <f t="shared" si="24"/>
        <v>122442.3</v>
      </c>
    </row>
    <row r="1491" spans="1:57" ht="129.6" x14ac:dyDescent="0.3">
      <c r="A1491" t="s">
        <v>1051</v>
      </c>
      <c r="C1491">
        <v>2208</v>
      </c>
      <c r="D1491" t="s">
        <v>1055</v>
      </c>
      <c r="E1491" t="s">
        <v>98</v>
      </c>
      <c r="F1491" t="s">
        <v>66</v>
      </c>
      <c r="G1491">
        <v>9950256</v>
      </c>
      <c r="H1491">
        <v>2.9999999999999997E-4</v>
      </c>
      <c r="I1491">
        <v>2985.0767999999998</v>
      </c>
      <c r="J1491" s="1">
        <v>43922</v>
      </c>
      <c r="K1491" s="1">
        <v>43279</v>
      </c>
      <c r="N1491" s="1">
        <v>43922</v>
      </c>
      <c r="O1491" t="s">
        <v>56</v>
      </c>
      <c r="P1491" s="2" t="s">
        <v>1150</v>
      </c>
      <c r="Q1491" s="1">
        <v>43957</v>
      </c>
      <c r="T1491">
        <v>0</v>
      </c>
      <c r="U1491" t="b">
        <v>0</v>
      </c>
      <c r="V1491" t="s">
        <v>1151</v>
      </c>
      <c r="W1491" t="s">
        <v>1152</v>
      </c>
      <c r="X1491" t="s">
        <v>1050</v>
      </c>
      <c r="Y1491" t="s">
        <v>1051</v>
      </c>
      <c r="Z1491" t="s">
        <v>74</v>
      </c>
      <c r="AA1491" t="s">
        <v>60</v>
      </c>
      <c r="AB1491" t="s">
        <v>61</v>
      </c>
      <c r="AC1491">
        <v>2021</v>
      </c>
      <c r="AD1491" t="s">
        <v>1058</v>
      </c>
      <c r="AE1491" t="s">
        <v>1059</v>
      </c>
      <c r="AF1491">
        <v>4</v>
      </c>
      <c r="AG1491">
        <v>2020</v>
      </c>
      <c r="AH1491" t="s">
        <v>77</v>
      </c>
      <c r="AI1491" t="s">
        <v>1055</v>
      </c>
      <c r="AJ1491" t="s">
        <v>1060</v>
      </c>
      <c r="AK1491" t="s">
        <v>1061</v>
      </c>
      <c r="AL1491" t="s">
        <v>70</v>
      </c>
      <c r="AM1491" t="s">
        <v>74</v>
      </c>
      <c r="AQ1491">
        <v>0</v>
      </c>
      <c r="AT1491">
        <v>0</v>
      </c>
      <c r="AU1491">
        <v>76.459999999999994</v>
      </c>
      <c r="AV1491">
        <v>228238.972127999</v>
      </c>
      <c r="AW1491" t="s">
        <v>90</v>
      </c>
      <c r="AX1491">
        <v>1</v>
      </c>
      <c r="AY1491">
        <v>35</v>
      </c>
      <c r="AZ1491" s="1">
        <v>43677</v>
      </c>
      <c r="BA1491">
        <v>2019</v>
      </c>
      <c r="BB1491">
        <v>2020</v>
      </c>
      <c r="BC1491" t="s">
        <v>91</v>
      </c>
      <c r="BD1491" s="5">
        <f>VLOOKUP(BC1491,'unit cost'!$A$2:$B$17,2,FALSE)</f>
        <v>3.0300000000000001E-2</v>
      </c>
      <c r="BE1491" s="5">
        <f t="shared" si="24"/>
        <v>301492.75680000003</v>
      </c>
    </row>
    <row r="1492" spans="1:57" ht="409.6" x14ac:dyDescent="0.3">
      <c r="A1492" t="s">
        <v>1051</v>
      </c>
      <c r="C1492">
        <v>2209</v>
      </c>
      <c r="D1492" t="s">
        <v>1055</v>
      </c>
      <c r="E1492" t="s">
        <v>97</v>
      </c>
      <c r="F1492" t="s">
        <v>66</v>
      </c>
      <c r="G1492">
        <v>456000</v>
      </c>
      <c r="H1492">
        <v>2.9999999999999997E-4</v>
      </c>
      <c r="I1492">
        <v>136.79999999999899</v>
      </c>
      <c r="J1492" s="1">
        <v>43811</v>
      </c>
      <c r="K1492" s="1">
        <v>43279</v>
      </c>
      <c r="N1492" s="1">
        <v>43811</v>
      </c>
      <c r="O1492" t="s">
        <v>56</v>
      </c>
      <c r="P1492" s="2" t="s">
        <v>1153</v>
      </c>
      <c r="Q1492" s="1">
        <v>43839</v>
      </c>
      <c r="T1492">
        <v>0</v>
      </c>
      <c r="U1492" t="b">
        <v>0</v>
      </c>
      <c r="V1492" t="s">
        <v>1154</v>
      </c>
      <c r="W1492" t="s">
        <v>83</v>
      </c>
      <c r="X1492" t="s">
        <v>1050</v>
      </c>
      <c r="Y1492" t="s">
        <v>1051</v>
      </c>
      <c r="Z1492" t="s">
        <v>74</v>
      </c>
      <c r="AA1492" t="s">
        <v>60</v>
      </c>
      <c r="AB1492" t="s">
        <v>61</v>
      </c>
      <c r="AC1492">
        <v>2021</v>
      </c>
      <c r="AD1492" t="s">
        <v>1058</v>
      </c>
      <c r="AE1492" t="s">
        <v>1059</v>
      </c>
      <c r="AF1492">
        <v>12</v>
      </c>
      <c r="AG1492">
        <v>2019</v>
      </c>
      <c r="AH1492" t="s">
        <v>86</v>
      </c>
      <c r="AI1492" t="s">
        <v>1055</v>
      </c>
      <c r="AJ1492" t="s">
        <v>1060</v>
      </c>
      <c r="AK1492" t="s">
        <v>1061</v>
      </c>
      <c r="AL1492" t="s">
        <v>70</v>
      </c>
      <c r="AM1492" t="s">
        <v>74</v>
      </c>
      <c r="AQ1492">
        <v>0</v>
      </c>
      <c r="AT1492">
        <v>0</v>
      </c>
      <c r="AU1492">
        <v>76.459999999999994</v>
      </c>
      <c r="AV1492">
        <v>10459.727999999899</v>
      </c>
      <c r="AW1492" t="s">
        <v>90</v>
      </c>
      <c r="AX1492">
        <v>1</v>
      </c>
      <c r="AY1492">
        <v>35</v>
      </c>
      <c r="AZ1492" s="1">
        <v>43566</v>
      </c>
      <c r="BA1492">
        <v>2019</v>
      </c>
      <c r="BB1492">
        <v>2019</v>
      </c>
      <c r="BC1492" t="s">
        <v>91</v>
      </c>
      <c r="BD1492" s="5">
        <f>VLOOKUP(BC1492,'unit cost'!$A$2:$B$17,2,FALSE)</f>
        <v>3.0300000000000001E-2</v>
      </c>
      <c r="BE1492" s="5">
        <f t="shared" si="24"/>
        <v>13816.800000000001</v>
      </c>
    </row>
    <row r="1493" spans="1:57" ht="100.8" x14ac:dyDescent="0.3">
      <c r="A1493" t="s">
        <v>1051</v>
      </c>
      <c r="C1493">
        <v>2210</v>
      </c>
      <c r="D1493" t="s">
        <v>1055</v>
      </c>
      <c r="E1493" t="s">
        <v>94</v>
      </c>
      <c r="F1493" t="s">
        <v>66</v>
      </c>
      <c r="G1493" s="3">
        <v>9.9999999999999998E-17</v>
      </c>
      <c r="H1493">
        <v>2.9999999999999997E-4</v>
      </c>
      <c r="I1493" s="3">
        <v>2.9999999999999901E-20</v>
      </c>
      <c r="J1493" s="1">
        <v>43718</v>
      </c>
      <c r="K1493" s="1">
        <v>43279</v>
      </c>
      <c r="N1493" s="1">
        <v>43718</v>
      </c>
      <c r="O1493" t="s">
        <v>56</v>
      </c>
      <c r="P1493" s="2" t="s">
        <v>1155</v>
      </c>
      <c r="Q1493" s="1">
        <v>43718</v>
      </c>
      <c r="T1493">
        <v>0</v>
      </c>
      <c r="U1493" t="b">
        <v>0</v>
      </c>
      <c r="V1493" t="s">
        <v>1156</v>
      </c>
      <c r="W1493" t="s">
        <v>1157</v>
      </c>
      <c r="X1493" t="s">
        <v>1050</v>
      </c>
      <c r="Y1493" t="s">
        <v>1051</v>
      </c>
      <c r="Z1493" t="s">
        <v>74</v>
      </c>
      <c r="AA1493" t="s">
        <v>60</v>
      </c>
      <c r="AB1493" t="s">
        <v>61</v>
      </c>
      <c r="AC1493">
        <v>2021</v>
      </c>
      <c r="AD1493" t="s">
        <v>1058</v>
      </c>
      <c r="AE1493" t="s">
        <v>1059</v>
      </c>
      <c r="AF1493">
        <v>9</v>
      </c>
      <c r="AG1493">
        <v>2019</v>
      </c>
      <c r="AH1493" t="s">
        <v>94</v>
      </c>
      <c r="AI1493" t="s">
        <v>1055</v>
      </c>
      <c r="AJ1493" t="s">
        <v>1060</v>
      </c>
      <c r="AK1493" t="s">
        <v>1061</v>
      </c>
      <c r="AL1493" t="s">
        <v>70</v>
      </c>
      <c r="AM1493" t="s">
        <v>74</v>
      </c>
      <c r="AQ1493">
        <v>0</v>
      </c>
      <c r="AT1493">
        <v>0</v>
      </c>
      <c r="AU1493">
        <v>76.459999999999994</v>
      </c>
      <c r="AV1493" s="3">
        <v>2.2937999999999901E-18</v>
      </c>
      <c r="AW1493" t="s">
        <v>90</v>
      </c>
      <c r="AX1493">
        <v>1</v>
      </c>
      <c r="AY1493">
        <v>35</v>
      </c>
      <c r="AZ1493" s="1">
        <v>43473</v>
      </c>
      <c r="BA1493">
        <v>2019</v>
      </c>
      <c r="BB1493">
        <v>2019</v>
      </c>
      <c r="BC1493" t="s">
        <v>91</v>
      </c>
      <c r="BD1493" s="5">
        <f>VLOOKUP(BC1493,'unit cost'!$A$2:$B$17,2,FALSE)</f>
        <v>3.0300000000000001E-2</v>
      </c>
      <c r="BE1493" s="5">
        <f t="shared" si="24"/>
        <v>3.0300000000000001E-18</v>
      </c>
    </row>
    <row r="1494" spans="1:57" ht="86.4" x14ac:dyDescent="0.3">
      <c r="A1494" t="s">
        <v>1051</v>
      </c>
      <c r="C1494">
        <v>2211</v>
      </c>
      <c r="D1494" t="s">
        <v>1055</v>
      </c>
      <c r="E1494" t="s">
        <v>94</v>
      </c>
      <c r="F1494" t="s">
        <v>66</v>
      </c>
      <c r="G1494" s="3">
        <v>1E-10</v>
      </c>
      <c r="H1494">
        <v>2.9999999999999997E-4</v>
      </c>
      <c r="I1494" s="3">
        <v>2.9999999999999998E-14</v>
      </c>
      <c r="J1494" s="1">
        <v>43829</v>
      </c>
      <c r="K1494" s="1">
        <v>43279</v>
      </c>
      <c r="N1494" s="1">
        <v>43829</v>
      </c>
      <c r="O1494" t="s">
        <v>56</v>
      </c>
      <c r="P1494" s="2" t="s">
        <v>1158</v>
      </c>
      <c r="Q1494" s="1">
        <v>43899</v>
      </c>
      <c r="T1494">
        <v>0</v>
      </c>
      <c r="U1494" t="b">
        <v>0</v>
      </c>
      <c r="V1494" t="s">
        <v>1156</v>
      </c>
      <c r="W1494" t="s">
        <v>1157</v>
      </c>
      <c r="X1494" t="s">
        <v>1050</v>
      </c>
      <c r="Y1494" t="s">
        <v>1051</v>
      </c>
      <c r="Z1494" t="s">
        <v>74</v>
      </c>
      <c r="AA1494" t="s">
        <v>60</v>
      </c>
      <c r="AB1494" t="s">
        <v>61</v>
      </c>
      <c r="AC1494">
        <v>2021</v>
      </c>
      <c r="AD1494" t="s">
        <v>1058</v>
      </c>
      <c r="AE1494" t="s">
        <v>1059</v>
      </c>
      <c r="AF1494">
        <v>12</v>
      </c>
      <c r="AG1494">
        <v>2019</v>
      </c>
      <c r="AH1494" t="s">
        <v>94</v>
      </c>
      <c r="AI1494" t="s">
        <v>1055</v>
      </c>
      <c r="AJ1494" t="s">
        <v>1060</v>
      </c>
      <c r="AK1494" t="s">
        <v>1061</v>
      </c>
      <c r="AL1494" t="s">
        <v>70</v>
      </c>
      <c r="AM1494" t="s">
        <v>74</v>
      </c>
      <c r="AQ1494">
        <v>0</v>
      </c>
      <c r="AT1494">
        <v>0</v>
      </c>
      <c r="AU1494">
        <v>76.459999999999994</v>
      </c>
      <c r="AV1494" s="3">
        <v>2.2937999999999901E-12</v>
      </c>
      <c r="AW1494" t="s">
        <v>90</v>
      </c>
      <c r="AX1494">
        <v>1</v>
      </c>
      <c r="AY1494">
        <v>35</v>
      </c>
      <c r="AZ1494" s="1">
        <v>43584</v>
      </c>
      <c r="BA1494">
        <v>2019</v>
      </c>
      <c r="BB1494">
        <v>2019</v>
      </c>
      <c r="BC1494" t="s">
        <v>91</v>
      </c>
      <c r="BD1494" s="5">
        <f>VLOOKUP(BC1494,'unit cost'!$A$2:$B$17,2,FALSE)</f>
        <v>3.0300000000000001E-2</v>
      </c>
      <c r="BE1494" s="5">
        <f t="shared" si="24"/>
        <v>3.0300000000000002E-12</v>
      </c>
    </row>
    <row r="1495" spans="1:57" ht="14.4" x14ac:dyDescent="0.3">
      <c r="A1495" t="s">
        <v>1051</v>
      </c>
      <c r="C1495">
        <v>2212</v>
      </c>
      <c r="D1495" t="s">
        <v>1055</v>
      </c>
      <c r="E1495" t="s">
        <v>98</v>
      </c>
      <c r="F1495" t="s">
        <v>66</v>
      </c>
      <c r="G1495">
        <v>14364000</v>
      </c>
      <c r="H1495">
        <v>2.9999999999999997E-4</v>
      </c>
      <c r="I1495">
        <v>4309.2</v>
      </c>
      <c r="J1495" s="1">
        <v>44004</v>
      </c>
      <c r="K1495" s="1">
        <v>43279</v>
      </c>
      <c r="N1495" s="1">
        <v>44004</v>
      </c>
      <c r="O1495" t="s">
        <v>56</v>
      </c>
      <c r="P1495" t="s">
        <v>1135</v>
      </c>
      <c r="Q1495" s="1">
        <v>44067</v>
      </c>
      <c r="T1495">
        <v>0</v>
      </c>
      <c r="U1495" t="b">
        <v>0</v>
      </c>
      <c r="V1495" t="s">
        <v>1159</v>
      </c>
      <c r="W1495" t="s">
        <v>1152</v>
      </c>
      <c r="X1495" t="s">
        <v>1050</v>
      </c>
      <c r="Y1495" t="s">
        <v>1051</v>
      </c>
      <c r="Z1495" t="s">
        <v>74</v>
      </c>
      <c r="AA1495" t="s">
        <v>60</v>
      </c>
      <c r="AB1495" t="s">
        <v>61</v>
      </c>
      <c r="AC1495">
        <v>2021</v>
      </c>
      <c r="AD1495" t="s">
        <v>1058</v>
      </c>
      <c r="AE1495" t="s">
        <v>1059</v>
      </c>
      <c r="AF1495">
        <v>6</v>
      </c>
      <c r="AG1495">
        <v>2020</v>
      </c>
      <c r="AH1495" t="s">
        <v>77</v>
      </c>
      <c r="AI1495" t="s">
        <v>1055</v>
      </c>
      <c r="AJ1495" t="s">
        <v>1060</v>
      </c>
      <c r="AK1495" t="s">
        <v>1061</v>
      </c>
      <c r="AL1495" t="s">
        <v>70</v>
      </c>
      <c r="AM1495" t="s">
        <v>74</v>
      </c>
      <c r="AQ1495">
        <v>0</v>
      </c>
      <c r="AT1495">
        <v>0</v>
      </c>
      <c r="AU1495">
        <v>76.459999999999994</v>
      </c>
      <c r="AV1495">
        <v>329481.43199999997</v>
      </c>
      <c r="AW1495" t="s">
        <v>90</v>
      </c>
      <c r="AX1495">
        <v>1</v>
      </c>
      <c r="AY1495">
        <v>35</v>
      </c>
      <c r="AZ1495" s="1">
        <v>43759</v>
      </c>
      <c r="BA1495">
        <v>2020</v>
      </c>
      <c r="BB1495">
        <v>2020</v>
      </c>
      <c r="BC1495" t="s">
        <v>91</v>
      </c>
      <c r="BD1495" s="5">
        <f>VLOOKUP(BC1495,'unit cost'!$A$2:$B$17,2,FALSE)</f>
        <v>3.0300000000000001E-2</v>
      </c>
      <c r="BE1495" s="5">
        <f t="shared" si="24"/>
        <v>435229.2</v>
      </c>
    </row>
    <row r="1496" spans="1:57" ht="409.6" x14ac:dyDescent="0.3">
      <c r="A1496" t="s">
        <v>1051</v>
      </c>
      <c r="C1496">
        <v>2214</v>
      </c>
      <c r="D1496" t="s">
        <v>1055</v>
      </c>
      <c r="E1496" t="s">
        <v>97</v>
      </c>
      <c r="F1496" t="s">
        <v>66</v>
      </c>
      <c r="G1496">
        <v>1806000</v>
      </c>
      <c r="H1496">
        <v>2.9999999999999997E-4</v>
      </c>
      <c r="I1496">
        <v>541.79999999999995</v>
      </c>
      <c r="J1496" s="1">
        <v>44183</v>
      </c>
      <c r="K1496" s="1">
        <v>43951</v>
      </c>
      <c r="N1496" s="1">
        <v>44183</v>
      </c>
      <c r="O1496" t="s">
        <v>56</v>
      </c>
      <c r="P1496" s="2" t="s">
        <v>1160</v>
      </c>
      <c r="Q1496" s="1">
        <v>44216</v>
      </c>
      <c r="T1496">
        <v>74680793</v>
      </c>
      <c r="U1496" t="b">
        <v>0</v>
      </c>
      <c r="V1496" t="s">
        <v>1161</v>
      </c>
      <c r="W1496" t="s">
        <v>83</v>
      </c>
      <c r="X1496" t="s">
        <v>1050</v>
      </c>
      <c r="Y1496" t="s">
        <v>1051</v>
      </c>
      <c r="Z1496" t="s">
        <v>74</v>
      </c>
      <c r="AA1496" t="s">
        <v>60</v>
      </c>
      <c r="AB1496" t="s">
        <v>61</v>
      </c>
      <c r="AC1496">
        <v>2021</v>
      </c>
      <c r="AD1496" t="s">
        <v>1058</v>
      </c>
      <c r="AE1496" t="s">
        <v>1059</v>
      </c>
      <c r="AF1496">
        <v>12</v>
      </c>
      <c r="AG1496">
        <v>2020</v>
      </c>
      <c r="AH1496" t="s">
        <v>86</v>
      </c>
      <c r="AI1496" t="s">
        <v>1055</v>
      </c>
      <c r="AJ1496" t="s">
        <v>1060</v>
      </c>
      <c r="AK1496" t="s">
        <v>1061</v>
      </c>
      <c r="AL1496" t="s">
        <v>70</v>
      </c>
      <c r="AM1496" t="s">
        <v>74</v>
      </c>
      <c r="AQ1496">
        <v>0</v>
      </c>
      <c r="AT1496">
        <v>0</v>
      </c>
      <c r="AU1496">
        <v>76.459999999999994</v>
      </c>
      <c r="AV1496">
        <v>41426.027999999897</v>
      </c>
      <c r="AW1496" t="s">
        <v>90</v>
      </c>
      <c r="AX1496">
        <v>1</v>
      </c>
      <c r="AY1496">
        <v>35</v>
      </c>
      <c r="AZ1496" s="1">
        <v>43938</v>
      </c>
      <c r="BA1496">
        <v>2020</v>
      </c>
      <c r="BB1496">
        <v>2020</v>
      </c>
      <c r="BC1496" t="s">
        <v>91</v>
      </c>
      <c r="BD1496" s="5">
        <f>VLOOKUP(BC1496,'unit cost'!$A$2:$B$17,2,FALSE)</f>
        <v>3.0300000000000001E-2</v>
      </c>
      <c r="BE1496" s="5">
        <f t="shared" si="24"/>
        <v>54721.8</v>
      </c>
    </row>
    <row r="1497" spans="1:57" ht="201.6" x14ac:dyDescent="0.3">
      <c r="A1497" t="s">
        <v>1051</v>
      </c>
      <c r="C1497">
        <v>2218</v>
      </c>
      <c r="D1497" t="s">
        <v>142</v>
      </c>
      <c r="E1497" t="s">
        <v>98</v>
      </c>
      <c r="F1497" t="s">
        <v>66</v>
      </c>
      <c r="G1497">
        <v>787000</v>
      </c>
      <c r="I1497">
        <v>787000</v>
      </c>
      <c r="J1497" s="1">
        <v>43973</v>
      </c>
      <c r="K1497" s="1">
        <v>43646</v>
      </c>
      <c r="N1497" s="1">
        <v>43973</v>
      </c>
      <c r="O1497" t="s">
        <v>56</v>
      </c>
      <c r="P1497" s="2" t="s">
        <v>1162</v>
      </c>
      <c r="Q1497" s="1">
        <v>43990</v>
      </c>
      <c r="T1497">
        <v>1359425</v>
      </c>
      <c r="U1497" t="b">
        <v>0</v>
      </c>
      <c r="V1497" t="s">
        <v>1163</v>
      </c>
      <c r="W1497" t="s">
        <v>1152</v>
      </c>
      <c r="X1497" t="s">
        <v>1050</v>
      </c>
      <c r="Y1497" t="s">
        <v>1051</v>
      </c>
      <c r="Z1497" t="s">
        <v>74</v>
      </c>
      <c r="AA1497" t="s">
        <v>60</v>
      </c>
      <c r="AB1497" t="s">
        <v>61</v>
      </c>
      <c r="AC1497">
        <v>2021</v>
      </c>
      <c r="AD1497" t="s">
        <v>1058</v>
      </c>
      <c r="AE1497" t="s">
        <v>1064</v>
      </c>
      <c r="AF1497">
        <v>5</v>
      </c>
      <c r="AG1497">
        <v>2020</v>
      </c>
      <c r="AH1497" t="s">
        <v>77</v>
      </c>
      <c r="AJ1497" t="s">
        <v>1065</v>
      </c>
      <c r="AL1497" t="s">
        <v>70</v>
      </c>
      <c r="AQ1497">
        <v>0</v>
      </c>
      <c r="AT1497">
        <v>0</v>
      </c>
      <c r="AY1497">
        <v>45</v>
      </c>
      <c r="AZ1497" s="1">
        <v>43658</v>
      </c>
      <c r="BA1497">
        <v>2019</v>
      </c>
      <c r="BB1497">
        <v>2020</v>
      </c>
      <c r="BC1497" t="s">
        <v>146</v>
      </c>
      <c r="BD1497" s="5">
        <f>VLOOKUP(BC1497,'unit cost'!$A$2:$B$17,2,FALSE)</f>
        <v>0.49399999999999999</v>
      </c>
      <c r="BE1497" s="5">
        <f t="shared" si="24"/>
        <v>388778</v>
      </c>
    </row>
    <row r="1498" spans="1:57" ht="14.4" x14ac:dyDescent="0.3">
      <c r="A1498" t="s">
        <v>1051</v>
      </c>
      <c r="C1498">
        <v>2219</v>
      </c>
      <c r="D1498" t="s">
        <v>142</v>
      </c>
      <c r="E1498" t="s">
        <v>98</v>
      </c>
      <c r="F1498" t="s">
        <v>66</v>
      </c>
      <c r="G1498">
        <v>1234000</v>
      </c>
      <c r="I1498">
        <v>1234000</v>
      </c>
      <c r="J1498" s="1">
        <v>43990</v>
      </c>
      <c r="K1498" s="1">
        <v>43738</v>
      </c>
      <c r="N1498" s="1">
        <v>43990</v>
      </c>
      <c r="O1498" t="s">
        <v>56</v>
      </c>
      <c r="P1498" t="s">
        <v>1135</v>
      </c>
      <c r="Q1498" s="1">
        <v>43998</v>
      </c>
      <c r="T1498">
        <v>1359665</v>
      </c>
      <c r="U1498" t="b">
        <v>0</v>
      </c>
      <c r="V1498" t="s">
        <v>1164</v>
      </c>
      <c r="W1498" t="s">
        <v>1152</v>
      </c>
      <c r="X1498" t="s">
        <v>1050</v>
      </c>
      <c r="Y1498" t="s">
        <v>1051</v>
      </c>
      <c r="Z1498" t="s">
        <v>74</v>
      </c>
      <c r="AA1498" t="s">
        <v>60</v>
      </c>
      <c r="AB1498" t="s">
        <v>61</v>
      </c>
      <c r="AC1498">
        <v>2021</v>
      </c>
      <c r="AD1498" t="s">
        <v>1058</v>
      </c>
      <c r="AE1498" t="s">
        <v>1064</v>
      </c>
      <c r="AF1498">
        <v>6</v>
      </c>
      <c r="AG1498">
        <v>2020</v>
      </c>
      <c r="AH1498" t="s">
        <v>77</v>
      </c>
      <c r="AJ1498" t="s">
        <v>1065</v>
      </c>
      <c r="AL1498" t="s">
        <v>70</v>
      </c>
      <c r="AQ1498">
        <v>0</v>
      </c>
      <c r="AT1498">
        <v>0</v>
      </c>
      <c r="AY1498">
        <v>45</v>
      </c>
      <c r="AZ1498" s="1">
        <v>43675</v>
      </c>
      <c r="BA1498">
        <v>2019</v>
      </c>
      <c r="BB1498">
        <v>2020</v>
      </c>
      <c r="BC1498" t="s">
        <v>146</v>
      </c>
      <c r="BD1498" s="5">
        <f>VLOOKUP(BC1498,'unit cost'!$A$2:$B$17,2,FALSE)</f>
        <v>0.49399999999999999</v>
      </c>
      <c r="BE1498" s="5">
        <f t="shared" si="24"/>
        <v>609596</v>
      </c>
    </row>
    <row r="1499" spans="1:57" ht="360" x14ac:dyDescent="0.3">
      <c r="A1499" t="s">
        <v>1051</v>
      </c>
      <c r="C1499">
        <v>2332</v>
      </c>
      <c r="D1499" t="s">
        <v>1055</v>
      </c>
      <c r="E1499" t="s">
        <v>97</v>
      </c>
      <c r="F1499" t="s">
        <v>66</v>
      </c>
      <c r="G1499">
        <v>1221000</v>
      </c>
      <c r="H1499">
        <v>2.9999999999999997E-4</v>
      </c>
      <c r="I1499">
        <v>366.29999999999899</v>
      </c>
      <c r="J1499" s="1">
        <v>43319</v>
      </c>
      <c r="K1499" s="1">
        <v>43355</v>
      </c>
      <c r="N1499" s="1">
        <v>43319</v>
      </c>
      <c r="O1499" t="s">
        <v>56</v>
      </c>
      <c r="P1499" s="2" t="s">
        <v>1165</v>
      </c>
      <c r="Q1499" s="1">
        <v>43809</v>
      </c>
      <c r="T1499">
        <v>0</v>
      </c>
      <c r="U1499" t="b">
        <v>0</v>
      </c>
      <c r="V1499" t="s">
        <v>1166</v>
      </c>
      <c r="W1499" t="s">
        <v>83</v>
      </c>
      <c r="X1499" t="s">
        <v>1050</v>
      </c>
      <c r="Y1499" t="s">
        <v>1051</v>
      </c>
      <c r="Z1499" t="s">
        <v>74</v>
      </c>
      <c r="AA1499" t="s">
        <v>60</v>
      </c>
      <c r="AB1499" t="s">
        <v>61</v>
      </c>
      <c r="AC1499">
        <v>2021</v>
      </c>
      <c r="AD1499" t="s">
        <v>1058</v>
      </c>
      <c r="AE1499" t="s">
        <v>1059</v>
      </c>
      <c r="AF1499">
        <v>8</v>
      </c>
      <c r="AG1499">
        <v>2018</v>
      </c>
      <c r="AH1499" t="s">
        <v>86</v>
      </c>
      <c r="AI1499" t="s">
        <v>1055</v>
      </c>
      <c r="AJ1499" t="s">
        <v>1060</v>
      </c>
      <c r="AK1499" t="s">
        <v>1061</v>
      </c>
      <c r="AL1499" t="s">
        <v>70</v>
      </c>
      <c r="AM1499" t="s">
        <v>74</v>
      </c>
      <c r="AQ1499">
        <v>0</v>
      </c>
      <c r="AT1499">
        <v>0</v>
      </c>
      <c r="AU1499">
        <v>76.459999999999994</v>
      </c>
      <c r="AV1499">
        <v>28007.297999999901</v>
      </c>
      <c r="AW1499" t="s">
        <v>90</v>
      </c>
      <c r="AX1499">
        <v>1</v>
      </c>
      <c r="AY1499">
        <v>35</v>
      </c>
      <c r="AZ1499" s="1">
        <v>43074</v>
      </c>
      <c r="BA1499">
        <v>2018</v>
      </c>
      <c r="BB1499">
        <v>2018</v>
      </c>
      <c r="BC1499" t="s">
        <v>91</v>
      </c>
      <c r="BD1499" s="5">
        <f>VLOOKUP(BC1499,'unit cost'!$A$2:$B$17,2,FALSE)</f>
        <v>3.0300000000000001E-2</v>
      </c>
      <c r="BE1499" s="5">
        <f t="shared" si="24"/>
        <v>36996.300000000003</v>
      </c>
    </row>
    <row r="1500" spans="1:57" ht="360" x14ac:dyDescent="0.3">
      <c r="A1500" t="s">
        <v>1051</v>
      </c>
      <c r="C1500">
        <v>2333</v>
      </c>
      <c r="D1500" t="s">
        <v>1055</v>
      </c>
      <c r="E1500" t="s">
        <v>97</v>
      </c>
      <c r="F1500" t="s">
        <v>66</v>
      </c>
      <c r="G1500">
        <v>3057000</v>
      </c>
      <c r="H1500">
        <v>2.9999999999999997E-4</v>
      </c>
      <c r="I1500">
        <v>917.099999999999</v>
      </c>
      <c r="J1500" s="1">
        <v>43319</v>
      </c>
      <c r="K1500" s="1">
        <v>43355</v>
      </c>
      <c r="N1500" s="1">
        <v>43319</v>
      </c>
      <c r="O1500" t="s">
        <v>56</v>
      </c>
      <c r="P1500" s="2" t="s">
        <v>1165</v>
      </c>
      <c r="Q1500" s="1">
        <v>43809</v>
      </c>
      <c r="T1500">
        <v>0</v>
      </c>
      <c r="U1500" t="b">
        <v>0</v>
      </c>
      <c r="V1500" t="s">
        <v>1167</v>
      </c>
      <c r="W1500" t="s">
        <v>83</v>
      </c>
      <c r="X1500" t="s">
        <v>1050</v>
      </c>
      <c r="Y1500" t="s">
        <v>1051</v>
      </c>
      <c r="Z1500" t="s">
        <v>74</v>
      </c>
      <c r="AA1500" t="s">
        <v>60</v>
      </c>
      <c r="AB1500" t="s">
        <v>61</v>
      </c>
      <c r="AC1500">
        <v>2021</v>
      </c>
      <c r="AD1500" t="s">
        <v>1058</v>
      </c>
      <c r="AE1500" t="s">
        <v>1059</v>
      </c>
      <c r="AF1500">
        <v>8</v>
      </c>
      <c r="AG1500">
        <v>2018</v>
      </c>
      <c r="AH1500" t="s">
        <v>86</v>
      </c>
      <c r="AI1500" t="s">
        <v>1055</v>
      </c>
      <c r="AJ1500" t="s">
        <v>1060</v>
      </c>
      <c r="AK1500" t="s">
        <v>1061</v>
      </c>
      <c r="AL1500" t="s">
        <v>70</v>
      </c>
      <c r="AM1500" t="s">
        <v>74</v>
      </c>
      <c r="AQ1500">
        <v>0</v>
      </c>
      <c r="AT1500">
        <v>0</v>
      </c>
      <c r="AU1500">
        <v>76.459999999999994</v>
      </c>
      <c r="AV1500">
        <v>70121.465999999898</v>
      </c>
      <c r="AW1500" t="s">
        <v>90</v>
      </c>
      <c r="AX1500">
        <v>1</v>
      </c>
      <c r="AY1500">
        <v>35</v>
      </c>
      <c r="AZ1500" s="1">
        <v>43074</v>
      </c>
      <c r="BA1500">
        <v>2018</v>
      </c>
      <c r="BB1500">
        <v>2018</v>
      </c>
      <c r="BC1500" t="s">
        <v>91</v>
      </c>
      <c r="BD1500" s="5">
        <f>VLOOKUP(BC1500,'unit cost'!$A$2:$B$17,2,FALSE)</f>
        <v>3.0300000000000001E-2</v>
      </c>
      <c r="BE1500" s="5">
        <f t="shared" si="24"/>
        <v>92627.1</v>
      </c>
    </row>
    <row r="1501" spans="1:57" ht="360" x14ac:dyDescent="0.3">
      <c r="A1501" t="s">
        <v>1051</v>
      </c>
      <c r="C1501">
        <v>2336</v>
      </c>
      <c r="D1501" t="s">
        <v>1055</v>
      </c>
      <c r="E1501" t="s">
        <v>97</v>
      </c>
      <c r="F1501" t="s">
        <v>66</v>
      </c>
      <c r="G1501">
        <v>1833000</v>
      </c>
      <c r="H1501">
        <v>2.9999999999999997E-4</v>
      </c>
      <c r="I1501">
        <v>549.9</v>
      </c>
      <c r="J1501" s="1">
        <v>43319</v>
      </c>
      <c r="K1501" s="1">
        <v>43355</v>
      </c>
      <c r="N1501" s="1">
        <v>43319</v>
      </c>
      <c r="O1501" t="s">
        <v>56</v>
      </c>
      <c r="P1501" s="2" t="s">
        <v>1165</v>
      </c>
      <c r="Q1501" s="1">
        <v>43809</v>
      </c>
      <c r="T1501">
        <v>0</v>
      </c>
      <c r="U1501" t="b">
        <v>0</v>
      </c>
      <c r="V1501" t="s">
        <v>1168</v>
      </c>
      <c r="W1501" t="s">
        <v>83</v>
      </c>
      <c r="X1501" t="s">
        <v>1050</v>
      </c>
      <c r="Y1501" t="s">
        <v>1051</v>
      </c>
      <c r="Z1501" t="s">
        <v>74</v>
      </c>
      <c r="AA1501" t="s">
        <v>60</v>
      </c>
      <c r="AB1501" t="s">
        <v>61</v>
      </c>
      <c r="AC1501">
        <v>2021</v>
      </c>
      <c r="AD1501" t="s">
        <v>1058</v>
      </c>
      <c r="AE1501" t="s">
        <v>1059</v>
      </c>
      <c r="AF1501">
        <v>8</v>
      </c>
      <c r="AG1501">
        <v>2018</v>
      </c>
      <c r="AH1501" t="s">
        <v>86</v>
      </c>
      <c r="AI1501" t="s">
        <v>1055</v>
      </c>
      <c r="AJ1501" t="s">
        <v>1060</v>
      </c>
      <c r="AK1501" t="s">
        <v>1061</v>
      </c>
      <c r="AL1501" t="s">
        <v>70</v>
      </c>
      <c r="AM1501" t="s">
        <v>74</v>
      </c>
      <c r="AQ1501">
        <v>0</v>
      </c>
      <c r="AT1501">
        <v>0</v>
      </c>
      <c r="AU1501">
        <v>76.459999999999994</v>
      </c>
      <c r="AV1501">
        <v>42045.353999999897</v>
      </c>
      <c r="AW1501" t="s">
        <v>90</v>
      </c>
      <c r="AX1501">
        <v>1</v>
      </c>
      <c r="AY1501">
        <v>35</v>
      </c>
      <c r="AZ1501" s="1">
        <v>43074</v>
      </c>
      <c r="BA1501">
        <v>2018</v>
      </c>
      <c r="BB1501">
        <v>2018</v>
      </c>
      <c r="BC1501" t="s">
        <v>91</v>
      </c>
      <c r="BD1501" s="5">
        <f>VLOOKUP(BC1501,'unit cost'!$A$2:$B$17,2,FALSE)</f>
        <v>3.0300000000000001E-2</v>
      </c>
      <c r="BE1501" s="5">
        <f t="shared" si="24"/>
        <v>55539.9</v>
      </c>
    </row>
    <row r="1502" spans="1:57" ht="388.8" x14ac:dyDescent="0.3">
      <c r="A1502" t="s">
        <v>1051</v>
      </c>
      <c r="C1502">
        <v>2338</v>
      </c>
      <c r="D1502" t="s">
        <v>1055</v>
      </c>
      <c r="E1502" t="s">
        <v>97</v>
      </c>
      <c r="F1502" t="s">
        <v>66</v>
      </c>
      <c r="G1502">
        <v>4668000</v>
      </c>
      <c r="H1502">
        <v>2.9999999999999997E-4</v>
      </c>
      <c r="I1502">
        <v>1400.3999999999901</v>
      </c>
      <c r="J1502" s="1">
        <v>43336</v>
      </c>
      <c r="K1502" s="1">
        <v>43355</v>
      </c>
      <c r="N1502" s="1">
        <v>43336</v>
      </c>
      <c r="O1502" t="s">
        <v>56</v>
      </c>
      <c r="P1502" s="2" t="s">
        <v>1169</v>
      </c>
      <c r="Q1502" s="1">
        <v>43809</v>
      </c>
      <c r="T1502">
        <v>0</v>
      </c>
      <c r="U1502" t="b">
        <v>0</v>
      </c>
      <c r="V1502" t="s">
        <v>1170</v>
      </c>
      <c r="W1502" t="s">
        <v>83</v>
      </c>
      <c r="X1502" t="s">
        <v>1050</v>
      </c>
      <c r="Y1502" t="s">
        <v>1051</v>
      </c>
      <c r="Z1502" t="s">
        <v>74</v>
      </c>
      <c r="AA1502" t="s">
        <v>60</v>
      </c>
      <c r="AB1502" t="s">
        <v>61</v>
      </c>
      <c r="AC1502">
        <v>2021</v>
      </c>
      <c r="AD1502" t="s">
        <v>1058</v>
      </c>
      <c r="AE1502" t="s">
        <v>1059</v>
      </c>
      <c r="AF1502">
        <v>8</v>
      </c>
      <c r="AG1502">
        <v>2018</v>
      </c>
      <c r="AH1502" t="s">
        <v>86</v>
      </c>
      <c r="AI1502" t="s">
        <v>1055</v>
      </c>
      <c r="AJ1502" t="s">
        <v>1060</v>
      </c>
      <c r="AK1502" t="s">
        <v>1061</v>
      </c>
      <c r="AL1502" t="s">
        <v>70</v>
      </c>
      <c r="AM1502" t="s">
        <v>74</v>
      </c>
      <c r="AQ1502">
        <v>0</v>
      </c>
      <c r="AT1502">
        <v>0</v>
      </c>
      <c r="AU1502">
        <v>76.459999999999994</v>
      </c>
      <c r="AV1502">
        <v>107074.583999999</v>
      </c>
      <c r="AW1502" t="s">
        <v>90</v>
      </c>
      <c r="AX1502">
        <v>1</v>
      </c>
      <c r="AY1502">
        <v>35</v>
      </c>
      <c r="AZ1502" s="1">
        <v>43091</v>
      </c>
      <c r="BA1502">
        <v>2018</v>
      </c>
      <c r="BB1502">
        <v>2018</v>
      </c>
      <c r="BC1502" t="s">
        <v>91</v>
      </c>
      <c r="BD1502" s="5">
        <f>VLOOKUP(BC1502,'unit cost'!$A$2:$B$17,2,FALSE)</f>
        <v>3.0300000000000001E-2</v>
      </c>
      <c r="BE1502" s="5">
        <f t="shared" si="24"/>
        <v>141440.4</v>
      </c>
    </row>
    <row r="1503" spans="1:57" ht="388.8" x14ac:dyDescent="0.3">
      <c r="A1503" t="s">
        <v>1051</v>
      </c>
      <c r="C1503">
        <v>2339</v>
      </c>
      <c r="D1503" t="s">
        <v>1055</v>
      </c>
      <c r="E1503" t="s">
        <v>97</v>
      </c>
      <c r="F1503" t="s">
        <v>66</v>
      </c>
      <c r="G1503">
        <v>3399000</v>
      </c>
      <c r="H1503">
        <v>2.9999999999999997E-4</v>
      </c>
      <c r="I1503">
        <v>1019.69999999999</v>
      </c>
      <c r="J1503" s="1">
        <v>43336</v>
      </c>
      <c r="K1503" s="1">
        <v>43355</v>
      </c>
      <c r="N1503" s="1">
        <v>43336</v>
      </c>
      <c r="O1503" t="s">
        <v>56</v>
      </c>
      <c r="P1503" s="2" t="s">
        <v>1169</v>
      </c>
      <c r="Q1503" s="1">
        <v>43809</v>
      </c>
      <c r="T1503">
        <v>0</v>
      </c>
      <c r="U1503" t="b">
        <v>0</v>
      </c>
      <c r="V1503" t="s">
        <v>1171</v>
      </c>
      <c r="W1503" t="s">
        <v>83</v>
      </c>
      <c r="X1503" t="s">
        <v>1050</v>
      </c>
      <c r="Y1503" t="s">
        <v>1051</v>
      </c>
      <c r="Z1503" t="s">
        <v>74</v>
      </c>
      <c r="AA1503" t="s">
        <v>60</v>
      </c>
      <c r="AB1503" t="s">
        <v>61</v>
      </c>
      <c r="AC1503">
        <v>2021</v>
      </c>
      <c r="AD1503" t="s">
        <v>1058</v>
      </c>
      <c r="AE1503" t="s">
        <v>1059</v>
      </c>
      <c r="AF1503">
        <v>8</v>
      </c>
      <c r="AG1503">
        <v>2018</v>
      </c>
      <c r="AH1503" t="s">
        <v>86</v>
      </c>
      <c r="AI1503" t="s">
        <v>1055</v>
      </c>
      <c r="AJ1503" t="s">
        <v>1060</v>
      </c>
      <c r="AK1503" t="s">
        <v>1061</v>
      </c>
      <c r="AL1503" t="s">
        <v>70</v>
      </c>
      <c r="AM1503" t="s">
        <v>74</v>
      </c>
      <c r="AQ1503">
        <v>0</v>
      </c>
      <c r="AT1503">
        <v>0</v>
      </c>
      <c r="AU1503">
        <v>76.459999999999994</v>
      </c>
      <c r="AV1503">
        <v>77966.261999999901</v>
      </c>
      <c r="AW1503" t="s">
        <v>90</v>
      </c>
      <c r="AX1503">
        <v>1</v>
      </c>
      <c r="AY1503">
        <v>35</v>
      </c>
      <c r="AZ1503" s="1">
        <v>43091</v>
      </c>
      <c r="BA1503">
        <v>2018</v>
      </c>
      <c r="BB1503">
        <v>2018</v>
      </c>
      <c r="BC1503" t="s">
        <v>91</v>
      </c>
      <c r="BD1503" s="5">
        <f>VLOOKUP(BC1503,'unit cost'!$A$2:$B$17,2,FALSE)</f>
        <v>3.0300000000000001E-2</v>
      </c>
      <c r="BE1503" s="5">
        <f t="shared" si="24"/>
        <v>102989.7</v>
      </c>
    </row>
    <row r="1504" spans="1:57" ht="388.8" x14ac:dyDescent="0.3">
      <c r="A1504" t="s">
        <v>1051</v>
      </c>
      <c r="C1504">
        <v>2340</v>
      </c>
      <c r="D1504" t="s">
        <v>1055</v>
      </c>
      <c r="E1504" t="s">
        <v>97</v>
      </c>
      <c r="F1504" t="s">
        <v>66</v>
      </c>
      <c r="G1504">
        <v>8499000</v>
      </c>
      <c r="H1504">
        <v>2.9999999999999997E-4</v>
      </c>
      <c r="I1504">
        <v>2549.6999999999998</v>
      </c>
      <c r="J1504" s="1">
        <v>43336</v>
      </c>
      <c r="K1504" s="1">
        <v>43355</v>
      </c>
      <c r="N1504" s="1">
        <v>43336</v>
      </c>
      <c r="O1504" t="s">
        <v>56</v>
      </c>
      <c r="P1504" s="2" t="s">
        <v>1169</v>
      </c>
      <c r="Q1504" s="1">
        <v>43809</v>
      </c>
      <c r="T1504">
        <v>0</v>
      </c>
      <c r="U1504" t="b">
        <v>0</v>
      </c>
      <c r="V1504" t="s">
        <v>1172</v>
      </c>
      <c r="W1504" t="s">
        <v>83</v>
      </c>
      <c r="X1504" t="s">
        <v>1050</v>
      </c>
      <c r="Y1504" t="s">
        <v>1051</v>
      </c>
      <c r="Z1504" t="s">
        <v>74</v>
      </c>
      <c r="AA1504" t="s">
        <v>60</v>
      </c>
      <c r="AB1504" t="s">
        <v>61</v>
      </c>
      <c r="AC1504">
        <v>2021</v>
      </c>
      <c r="AD1504" t="s">
        <v>1058</v>
      </c>
      <c r="AE1504" t="s">
        <v>1059</v>
      </c>
      <c r="AF1504">
        <v>8</v>
      </c>
      <c r="AG1504">
        <v>2018</v>
      </c>
      <c r="AH1504" t="s">
        <v>86</v>
      </c>
      <c r="AI1504" t="s">
        <v>1055</v>
      </c>
      <c r="AJ1504" t="s">
        <v>1060</v>
      </c>
      <c r="AK1504" t="s">
        <v>1061</v>
      </c>
      <c r="AL1504" t="s">
        <v>70</v>
      </c>
      <c r="AM1504" t="s">
        <v>74</v>
      </c>
      <c r="AQ1504">
        <v>0</v>
      </c>
      <c r="AT1504">
        <v>0</v>
      </c>
      <c r="AU1504">
        <v>76.459999999999994</v>
      </c>
      <c r="AV1504">
        <v>194950.06199999899</v>
      </c>
      <c r="AW1504" t="s">
        <v>90</v>
      </c>
      <c r="AX1504">
        <v>1</v>
      </c>
      <c r="AY1504">
        <v>35</v>
      </c>
      <c r="AZ1504" s="1">
        <v>43091</v>
      </c>
      <c r="BA1504">
        <v>2018</v>
      </c>
      <c r="BB1504">
        <v>2018</v>
      </c>
      <c r="BC1504" t="s">
        <v>91</v>
      </c>
      <c r="BD1504" s="5">
        <f>VLOOKUP(BC1504,'unit cost'!$A$2:$B$17,2,FALSE)</f>
        <v>3.0300000000000001E-2</v>
      </c>
      <c r="BE1504" s="5">
        <f t="shared" si="24"/>
        <v>257519.7</v>
      </c>
    </row>
    <row r="1505" spans="1:57" ht="259.2" x14ac:dyDescent="0.3">
      <c r="A1505" t="s">
        <v>1051</v>
      </c>
      <c r="C1505">
        <v>2341</v>
      </c>
      <c r="D1505" t="s">
        <v>1055</v>
      </c>
      <c r="E1505" t="s">
        <v>97</v>
      </c>
      <c r="F1505" t="s">
        <v>66</v>
      </c>
      <c r="G1505">
        <v>795000</v>
      </c>
      <c r="H1505">
        <v>2.9999999999999997E-4</v>
      </c>
      <c r="I1505">
        <v>238.49999999999901</v>
      </c>
      <c r="J1505" s="1">
        <v>43536</v>
      </c>
      <c r="K1505" s="1">
        <v>43355</v>
      </c>
      <c r="N1505" s="1">
        <v>43536</v>
      </c>
      <c r="O1505" t="s">
        <v>56</v>
      </c>
      <c r="P1505" s="2" t="s">
        <v>1173</v>
      </c>
      <c r="Q1505" s="1">
        <v>43809</v>
      </c>
      <c r="T1505">
        <v>0</v>
      </c>
      <c r="U1505" t="b">
        <v>0</v>
      </c>
      <c r="V1505" t="s">
        <v>1174</v>
      </c>
      <c r="W1505" t="s">
        <v>83</v>
      </c>
      <c r="X1505" t="s">
        <v>1050</v>
      </c>
      <c r="Y1505" t="s">
        <v>1051</v>
      </c>
      <c r="Z1505" t="s">
        <v>74</v>
      </c>
      <c r="AA1505" t="s">
        <v>60</v>
      </c>
      <c r="AB1505" t="s">
        <v>61</v>
      </c>
      <c r="AC1505">
        <v>2021</v>
      </c>
      <c r="AD1505" t="s">
        <v>1058</v>
      </c>
      <c r="AE1505" t="s">
        <v>1059</v>
      </c>
      <c r="AF1505">
        <v>3</v>
      </c>
      <c r="AG1505">
        <v>2019</v>
      </c>
      <c r="AH1505" t="s">
        <v>86</v>
      </c>
      <c r="AI1505" t="s">
        <v>1055</v>
      </c>
      <c r="AJ1505" t="s">
        <v>1060</v>
      </c>
      <c r="AK1505" t="s">
        <v>1061</v>
      </c>
      <c r="AL1505" t="s">
        <v>70</v>
      </c>
      <c r="AM1505" t="s">
        <v>74</v>
      </c>
      <c r="AQ1505">
        <v>0</v>
      </c>
      <c r="AT1505">
        <v>0</v>
      </c>
      <c r="AU1505">
        <v>76.459999999999994</v>
      </c>
      <c r="AV1505">
        <v>18235.709999999901</v>
      </c>
      <c r="AW1505" t="s">
        <v>90</v>
      </c>
      <c r="AX1505">
        <v>1</v>
      </c>
      <c r="AY1505">
        <v>35</v>
      </c>
      <c r="AZ1505" s="1">
        <v>43291</v>
      </c>
      <c r="BA1505">
        <v>2018</v>
      </c>
      <c r="BB1505">
        <v>2019</v>
      </c>
      <c r="BC1505" t="s">
        <v>91</v>
      </c>
      <c r="BD1505" s="5">
        <f>VLOOKUP(BC1505,'unit cost'!$A$2:$B$17,2,FALSE)</f>
        <v>3.0300000000000001E-2</v>
      </c>
      <c r="BE1505" s="5">
        <f t="shared" si="24"/>
        <v>24088.5</v>
      </c>
    </row>
    <row r="1506" spans="1:57" ht="259.2" x14ac:dyDescent="0.3">
      <c r="A1506" t="s">
        <v>1051</v>
      </c>
      <c r="C1506">
        <v>2342</v>
      </c>
      <c r="D1506" t="s">
        <v>1055</v>
      </c>
      <c r="E1506" t="s">
        <v>97</v>
      </c>
      <c r="F1506" t="s">
        <v>66</v>
      </c>
      <c r="G1506">
        <v>1191000</v>
      </c>
      <c r="H1506">
        <v>2.9999999999999997E-4</v>
      </c>
      <c r="I1506">
        <v>357.29999999999899</v>
      </c>
      <c r="J1506" s="1">
        <v>43536</v>
      </c>
      <c r="K1506" s="1">
        <v>43355</v>
      </c>
      <c r="N1506" s="1">
        <v>43536</v>
      </c>
      <c r="O1506" t="s">
        <v>56</v>
      </c>
      <c r="P1506" s="2" t="s">
        <v>1175</v>
      </c>
      <c r="Q1506" s="1">
        <v>43809</v>
      </c>
      <c r="T1506">
        <v>0</v>
      </c>
      <c r="U1506" t="b">
        <v>0</v>
      </c>
      <c r="V1506" t="s">
        <v>1176</v>
      </c>
      <c r="W1506" t="s">
        <v>83</v>
      </c>
      <c r="X1506" t="s">
        <v>1050</v>
      </c>
      <c r="Y1506" t="s">
        <v>1051</v>
      </c>
      <c r="Z1506" t="s">
        <v>74</v>
      </c>
      <c r="AA1506" t="s">
        <v>60</v>
      </c>
      <c r="AB1506" t="s">
        <v>61</v>
      </c>
      <c r="AC1506">
        <v>2021</v>
      </c>
      <c r="AD1506" t="s">
        <v>1058</v>
      </c>
      <c r="AE1506" t="s">
        <v>1059</v>
      </c>
      <c r="AF1506">
        <v>3</v>
      </c>
      <c r="AG1506">
        <v>2019</v>
      </c>
      <c r="AH1506" t="s">
        <v>86</v>
      </c>
      <c r="AI1506" t="s">
        <v>1055</v>
      </c>
      <c r="AJ1506" t="s">
        <v>1060</v>
      </c>
      <c r="AK1506" t="s">
        <v>1061</v>
      </c>
      <c r="AL1506" t="s">
        <v>70</v>
      </c>
      <c r="AM1506" t="s">
        <v>74</v>
      </c>
      <c r="AQ1506">
        <v>0</v>
      </c>
      <c r="AT1506">
        <v>0</v>
      </c>
      <c r="AU1506">
        <v>76.459999999999994</v>
      </c>
      <c r="AV1506">
        <v>27319.157999999901</v>
      </c>
      <c r="AW1506" t="s">
        <v>90</v>
      </c>
      <c r="AX1506">
        <v>1</v>
      </c>
      <c r="AY1506">
        <v>35</v>
      </c>
      <c r="AZ1506" s="1">
        <v>43291</v>
      </c>
      <c r="BA1506">
        <v>2018</v>
      </c>
      <c r="BB1506">
        <v>2019</v>
      </c>
      <c r="BC1506" t="s">
        <v>91</v>
      </c>
      <c r="BD1506" s="5">
        <f>VLOOKUP(BC1506,'unit cost'!$A$2:$B$17,2,FALSE)</f>
        <v>3.0300000000000001E-2</v>
      </c>
      <c r="BE1506" s="5">
        <f t="shared" si="24"/>
        <v>36087.300000000003</v>
      </c>
    </row>
    <row r="1507" spans="1:57" ht="259.2" x14ac:dyDescent="0.3">
      <c r="A1507" t="s">
        <v>1051</v>
      </c>
      <c r="C1507">
        <v>2344</v>
      </c>
      <c r="D1507" t="s">
        <v>1055</v>
      </c>
      <c r="E1507" t="s">
        <v>97</v>
      </c>
      <c r="F1507" t="s">
        <v>66</v>
      </c>
      <c r="G1507">
        <v>1989000</v>
      </c>
      <c r="H1507">
        <v>2.9999999999999997E-4</v>
      </c>
      <c r="I1507">
        <v>596.69999999999902</v>
      </c>
      <c r="J1507" s="1">
        <v>43536</v>
      </c>
      <c r="K1507" s="1">
        <v>43355</v>
      </c>
      <c r="N1507" s="1">
        <v>43536</v>
      </c>
      <c r="O1507" t="s">
        <v>56</v>
      </c>
      <c r="P1507" s="2" t="s">
        <v>1175</v>
      </c>
      <c r="Q1507" s="1">
        <v>43809</v>
      </c>
      <c r="T1507">
        <v>0</v>
      </c>
      <c r="U1507" t="b">
        <v>0</v>
      </c>
      <c r="V1507" t="s">
        <v>1177</v>
      </c>
      <c r="W1507" t="s">
        <v>83</v>
      </c>
      <c r="X1507" t="s">
        <v>1050</v>
      </c>
      <c r="Y1507" t="s">
        <v>1051</v>
      </c>
      <c r="Z1507" t="s">
        <v>74</v>
      </c>
      <c r="AA1507" t="s">
        <v>60</v>
      </c>
      <c r="AB1507" t="s">
        <v>61</v>
      </c>
      <c r="AC1507">
        <v>2021</v>
      </c>
      <c r="AD1507" t="s">
        <v>1058</v>
      </c>
      <c r="AE1507" t="s">
        <v>1059</v>
      </c>
      <c r="AF1507">
        <v>3</v>
      </c>
      <c r="AG1507">
        <v>2019</v>
      </c>
      <c r="AH1507" t="s">
        <v>86</v>
      </c>
      <c r="AI1507" t="s">
        <v>1055</v>
      </c>
      <c r="AJ1507" t="s">
        <v>1060</v>
      </c>
      <c r="AK1507" t="s">
        <v>1061</v>
      </c>
      <c r="AL1507" t="s">
        <v>70</v>
      </c>
      <c r="AM1507" t="s">
        <v>74</v>
      </c>
      <c r="AQ1507">
        <v>0</v>
      </c>
      <c r="AT1507">
        <v>0</v>
      </c>
      <c r="AU1507">
        <v>76.459999999999994</v>
      </c>
      <c r="AV1507">
        <v>45623.681999999899</v>
      </c>
      <c r="AW1507" t="s">
        <v>90</v>
      </c>
      <c r="AX1507">
        <v>1</v>
      </c>
      <c r="AY1507">
        <v>35</v>
      </c>
      <c r="AZ1507" s="1">
        <v>43291</v>
      </c>
      <c r="BA1507">
        <v>2018</v>
      </c>
      <c r="BB1507">
        <v>2019</v>
      </c>
      <c r="BC1507" t="s">
        <v>91</v>
      </c>
      <c r="BD1507" s="5">
        <f>VLOOKUP(BC1507,'unit cost'!$A$2:$B$17,2,FALSE)</f>
        <v>3.0300000000000001E-2</v>
      </c>
      <c r="BE1507" s="5">
        <f t="shared" si="24"/>
        <v>60266.700000000004</v>
      </c>
    </row>
    <row r="1508" spans="1:57" ht="259.2" x14ac:dyDescent="0.3">
      <c r="A1508" t="s">
        <v>1051</v>
      </c>
      <c r="C1508">
        <v>2345</v>
      </c>
      <c r="D1508" t="s">
        <v>1055</v>
      </c>
      <c r="E1508" t="s">
        <v>97</v>
      </c>
      <c r="F1508" t="s">
        <v>66</v>
      </c>
      <c r="G1508">
        <v>1266000</v>
      </c>
      <c r="H1508">
        <v>2.9999999999999997E-4</v>
      </c>
      <c r="I1508">
        <v>379.79999999999899</v>
      </c>
      <c r="J1508" s="1">
        <v>43549</v>
      </c>
      <c r="K1508" s="1">
        <v>43355</v>
      </c>
      <c r="N1508" s="1">
        <v>43549</v>
      </c>
      <c r="O1508" t="s">
        <v>56</v>
      </c>
      <c r="P1508" s="2" t="s">
        <v>1178</v>
      </c>
      <c r="Q1508" s="1">
        <v>43809</v>
      </c>
      <c r="T1508">
        <v>0</v>
      </c>
      <c r="U1508" t="b">
        <v>0</v>
      </c>
      <c r="V1508" t="s">
        <v>1179</v>
      </c>
      <c r="W1508" t="s">
        <v>83</v>
      </c>
      <c r="X1508" t="s">
        <v>1050</v>
      </c>
      <c r="Y1508" t="s">
        <v>1051</v>
      </c>
      <c r="Z1508" t="s">
        <v>74</v>
      </c>
      <c r="AA1508" t="s">
        <v>60</v>
      </c>
      <c r="AB1508" t="s">
        <v>61</v>
      </c>
      <c r="AC1508">
        <v>2021</v>
      </c>
      <c r="AD1508" t="s">
        <v>1058</v>
      </c>
      <c r="AE1508" t="s">
        <v>1059</v>
      </c>
      <c r="AF1508">
        <v>3</v>
      </c>
      <c r="AG1508">
        <v>2019</v>
      </c>
      <c r="AH1508" t="s">
        <v>86</v>
      </c>
      <c r="AI1508" t="s">
        <v>1055</v>
      </c>
      <c r="AJ1508" t="s">
        <v>1060</v>
      </c>
      <c r="AK1508" t="s">
        <v>1061</v>
      </c>
      <c r="AL1508" t="s">
        <v>70</v>
      </c>
      <c r="AM1508" t="s">
        <v>74</v>
      </c>
      <c r="AQ1508">
        <v>0</v>
      </c>
      <c r="AT1508">
        <v>0</v>
      </c>
      <c r="AU1508">
        <v>76.459999999999994</v>
      </c>
      <c r="AV1508">
        <v>29039.5079999999</v>
      </c>
      <c r="AW1508" t="s">
        <v>90</v>
      </c>
      <c r="AX1508">
        <v>1</v>
      </c>
      <c r="AY1508">
        <v>35</v>
      </c>
      <c r="AZ1508" s="1">
        <v>43304</v>
      </c>
      <c r="BA1508">
        <v>2018</v>
      </c>
      <c r="BB1508">
        <v>2019</v>
      </c>
      <c r="BC1508" t="s">
        <v>91</v>
      </c>
      <c r="BD1508" s="5">
        <f>VLOOKUP(BC1508,'unit cost'!$A$2:$B$17,2,FALSE)</f>
        <v>3.0300000000000001E-2</v>
      </c>
      <c r="BE1508" s="5">
        <f t="shared" si="24"/>
        <v>38359.800000000003</v>
      </c>
    </row>
    <row r="1509" spans="1:57" ht="259.2" x14ac:dyDescent="0.3">
      <c r="A1509" t="s">
        <v>1051</v>
      </c>
      <c r="C1509">
        <v>2346</v>
      </c>
      <c r="D1509" t="s">
        <v>1055</v>
      </c>
      <c r="E1509" t="s">
        <v>97</v>
      </c>
      <c r="F1509" t="s">
        <v>66</v>
      </c>
      <c r="G1509">
        <v>1899000</v>
      </c>
      <c r="H1509">
        <v>2.9999999999999997E-4</v>
      </c>
      <c r="I1509">
        <v>569.69999999999902</v>
      </c>
      <c r="J1509" s="1">
        <v>43549</v>
      </c>
      <c r="K1509" s="1">
        <v>43355</v>
      </c>
      <c r="N1509" s="1">
        <v>43549</v>
      </c>
      <c r="O1509" t="s">
        <v>56</v>
      </c>
      <c r="P1509" s="2" t="s">
        <v>1178</v>
      </c>
      <c r="Q1509" s="1">
        <v>43809</v>
      </c>
      <c r="T1509">
        <v>1899000</v>
      </c>
      <c r="U1509" t="b">
        <v>0</v>
      </c>
      <c r="V1509" t="s">
        <v>1180</v>
      </c>
      <c r="W1509" t="s">
        <v>83</v>
      </c>
      <c r="X1509" t="s">
        <v>1050</v>
      </c>
      <c r="Y1509" t="s">
        <v>1051</v>
      </c>
      <c r="Z1509" t="s">
        <v>74</v>
      </c>
      <c r="AA1509" t="s">
        <v>60</v>
      </c>
      <c r="AB1509" t="s">
        <v>61</v>
      </c>
      <c r="AC1509">
        <v>2021</v>
      </c>
      <c r="AD1509" t="s">
        <v>1058</v>
      </c>
      <c r="AE1509" t="s">
        <v>1059</v>
      </c>
      <c r="AF1509">
        <v>3</v>
      </c>
      <c r="AG1509">
        <v>2019</v>
      </c>
      <c r="AH1509" t="s">
        <v>86</v>
      </c>
      <c r="AI1509" t="s">
        <v>1055</v>
      </c>
      <c r="AJ1509" t="s">
        <v>1060</v>
      </c>
      <c r="AK1509" t="s">
        <v>1061</v>
      </c>
      <c r="AL1509" t="s">
        <v>70</v>
      </c>
      <c r="AM1509" t="s">
        <v>74</v>
      </c>
      <c r="AQ1509">
        <v>0</v>
      </c>
      <c r="AT1509">
        <v>0</v>
      </c>
      <c r="AU1509">
        <v>76.459999999999994</v>
      </c>
      <c r="AV1509">
        <v>43559.261999999901</v>
      </c>
      <c r="AW1509" t="s">
        <v>90</v>
      </c>
      <c r="AX1509">
        <v>1</v>
      </c>
      <c r="AY1509">
        <v>35</v>
      </c>
      <c r="AZ1509" s="1">
        <v>43304</v>
      </c>
      <c r="BA1509">
        <v>2018</v>
      </c>
      <c r="BB1509">
        <v>2019</v>
      </c>
      <c r="BC1509" t="s">
        <v>91</v>
      </c>
      <c r="BD1509" s="5">
        <f>VLOOKUP(BC1509,'unit cost'!$A$2:$B$17,2,FALSE)</f>
        <v>3.0300000000000001E-2</v>
      </c>
      <c r="BE1509" s="5">
        <f t="shared" si="24"/>
        <v>57539.700000000004</v>
      </c>
    </row>
    <row r="1510" spans="1:57" ht="259.2" x14ac:dyDescent="0.3">
      <c r="A1510" t="s">
        <v>1051</v>
      </c>
      <c r="C1510">
        <v>2347</v>
      </c>
      <c r="D1510" t="s">
        <v>1055</v>
      </c>
      <c r="E1510" t="s">
        <v>97</v>
      </c>
      <c r="F1510" t="s">
        <v>66</v>
      </c>
      <c r="G1510">
        <v>3165000</v>
      </c>
      <c r="H1510">
        <v>2.9999999999999997E-4</v>
      </c>
      <c r="I1510">
        <v>949.49999999999898</v>
      </c>
      <c r="J1510" s="1">
        <v>43549</v>
      </c>
      <c r="K1510" s="1">
        <v>43355</v>
      </c>
      <c r="N1510" s="1">
        <v>43549</v>
      </c>
      <c r="O1510" t="s">
        <v>56</v>
      </c>
      <c r="P1510" s="2" t="s">
        <v>1178</v>
      </c>
      <c r="Q1510" s="1">
        <v>43809</v>
      </c>
      <c r="T1510">
        <v>0</v>
      </c>
      <c r="U1510" t="b">
        <v>0</v>
      </c>
      <c r="V1510" t="s">
        <v>1181</v>
      </c>
      <c r="W1510" t="s">
        <v>83</v>
      </c>
      <c r="X1510" t="s">
        <v>1050</v>
      </c>
      <c r="Y1510" t="s">
        <v>1051</v>
      </c>
      <c r="Z1510" t="s">
        <v>74</v>
      </c>
      <c r="AA1510" t="s">
        <v>60</v>
      </c>
      <c r="AB1510" t="s">
        <v>61</v>
      </c>
      <c r="AC1510">
        <v>2021</v>
      </c>
      <c r="AD1510" t="s">
        <v>1058</v>
      </c>
      <c r="AE1510" t="s">
        <v>1059</v>
      </c>
      <c r="AF1510">
        <v>3</v>
      </c>
      <c r="AG1510">
        <v>2019</v>
      </c>
      <c r="AH1510" t="s">
        <v>86</v>
      </c>
      <c r="AI1510" t="s">
        <v>1055</v>
      </c>
      <c r="AJ1510" t="s">
        <v>1060</v>
      </c>
      <c r="AK1510" t="s">
        <v>1061</v>
      </c>
      <c r="AL1510" t="s">
        <v>70</v>
      </c>
      <c r="AM1510" t="s">
        <v>74</v>
      </c>
      <c r="AQ1510">
        <v>0</v>
      </c>
      <c r="AT1510">
        <v>0</v>
      </c>
      <c r="AU1510">
        <v>76.459999999999994</v>
      </c>
      <c r="AV1510">
        <v>72598.769999999902</v>
      </c>
      <c r="AW1510" t="s">
        <v>90</v>
      </c>
      <c r="AX1510">
        <v>1</v>
      </c>
      <c r="AY1510">
        <v>35</v>
      </c>
      <c r="AZ1510" s="1">
        <v>43304</v>
      </c>
      <c r="BA1510">
        <v>2018</v>
      </c>
      <c r="BB1510">
        <v>2019</v>
      </c>
      <c r="BC1510" t="s">
        <v>91</v>
      </c>
      <c r="BD1510" s="5">
        <f>VLOOKUP(BC1510,'unit cost'!$A$2:$B$17,2,FALSE)</f>
        <v>3.0300000000000001E-2</v>
      </c>
      <c r="BE1510" s="5">
        <f t="shared" si="24"/>
        <v>95899.5</v>
      </c>
    </row>
    <row r="1511" spans="1:57" ht="360" x14ac:dyDescent="0.3">
      <c r="A1511" t="s">
        <v>1051</v>
      </c>
      <c r="C1511">
        <v>2348</v>
      </c>
      <c r="D1511" t="s">
        <v>1055</v>
      </c>
      <c r="E1511" t="s">
        <v>97</v>
      </c>
      <c r="F1511" t="s">
        <v>66</v>
      </c>
      <c r="G1511">
        <v>2256000</v>
      </c>
      <c r="H1511">
        <v>2.9999999999999997E-4</v>
      </c>
      <c r="I1511">
        <v>676.8</v>
      </c>
      <c r="J1511" s="1">
        <v>43551</v>
      </c>
      <c r="K1511" s="1">
        <v>43355</v>
      </c>
      <c r="N1511" s="1">
        <v>43551</v>
      </c>
      <c r="O1511" t="s">
        <v>56</v>
      </c>
      <c r="P1511" s="2" t="s">
        <v>1182</v>
      </c>
      <c r="Q1511" s="1">
        <v>43809</v>
      </c>
      <c r="T1511">
        <v>0</v>
      </c>
      <c r="U1511" t="b">
        <v>0</v>
      </c>
      <c r="V1511" t="s">
        <v>1183</v>
      </c>
      <c r="W1511" t="s">
        <v>83</v>
      </c>
      <c r="X1511" t="s">
        <v>1050</v>
      </c>
      <c r="Y1511" t="s">
        <v>1051</v>
      </c>
      <c r="Z1511" t="s">
        <v>74</v>
      </c>
      <c r="AA1511" t="s">
        <v>60</v>
      </c>
      <c r="AB1511" t="s">
        <v>61</v>
      </c>
      <c r="AC1511">
        <v>2021</v>
      </c>
      <c r="AD1511" t="s">
        <v>1058</v>
      </c>
      <c r="AE1511" t="s">
        <v>1059</v>
      </c>
      <c r="AF1511">
        <v>3</v>
      </c>
      <c r="AG1511">
        <v>2019</v>
      </c>
      <c r="AH1511" t="s">
        <v>86</v>
      </c>
      <c r="AI1511" t="s">
        <v>1055</v>
      </c>
      <c r="AJ1511" t="s">
        <v>1060</v>
      </c>
      <c r="AK1511" t="s">
        <v>1061</v>
      </c>
      <c r="AL1511" t="s">
        <v>70</v>
      </c>
      <c r="AM1511" t="s">
        <v>74</v>
      </c>
      <c r="AQ1511">
        <v>0</v>
      </c>
      <c r="AT1511">
        <v>0</v>
      </c>
      <c r="AU1511">
        <v>76.459999999999994</v>
      </c>
      <c r="AV1511">
        <v>51748.127999999902</v>
      </c>
      <c r="AW1511" t="s">
        <v>90</v>
      </c>
      <c r="AX1511">
        <v>1</v>
      </c>
      <c r="AY1511">
        <v>35</v>
      </c>
      <c r="AZ1511" s="1">
        <v>43306</v>
      </c>
      <c r="BA1511">
        <v>2018</v>
      </c>
      <c r="BB1511">
        <v>2019</v>
      </c>
      <c r="BC1511" t="s">
        <v>91</v>
      </c>
      <c r="BD1511" s="5">
        <f>VLOOKUP(BC1511,'unit cost'!$A$2:$B$17,2,FALSE)</f>
        <v>3.0300000000000001E-2</v>
      </c>
      <c r="BE1511" s="5">
        <f t="shared" si="24"/>
        <v>68356.800000000003</v>
      </c>
    </row>
    <row r="1512" spans="1:57" ht="374.4" x14ac:dyDescent="0.3">
      <c r="A1512" t="s">
        <v>1051</v>
      </c>
      <c r="C1512">
        <v>2349</v>
      </c>
      <c r="D1512" t="s">
        <v>1055</v>
      </c>
      <c r="E1512" t="s">
        <v>97</v>
      </c>
      <c r="F1512" t="s">
        <v>66</v>
      </c>
      <c r="G1512">
        <v>3816000</v>
      </c>
      <c r="H1512">
        <v>2.9999999999999997E-4</v>
      </c>
      <c r="I1512">
        <v>1144.8</v>
      </c>
      <c r="J1512" s="1">
        <v>43551</v>
      </c>
      <c r="K1512" s="1">
        <v>43355</v>
      </c>
      <c r="N1512" s="1">
        <v>43551</v>
      </c>
      <c r="O1512" t="s">
        <v>56</v>
      </c>
      <c r="P1512" s="2" t="s">
        <v>1184</v>
      </c>
      <c r="Q1512" s="1">
        <v>43809</v>
      </c>
      <c r="T1512">
        <v>0</v>
      </c>
      <c r="U1512" t="b">
        <v>0</v>
      </c>
      <c r="V1512" t="s">
        <v>1185</v>
      </c>
      <c r="W1512" t="s">
        <v>83</v>
      </c>
      <c r="X1512" t="s">
        <v>1050</v>
      </c>
      <c r="Y1512" t="s">
        <v>1051</v>
      </c>
      <c r="Z1512" t="s">
        <v>74</v>
      </c>
      <c r="AA1512" t="s">
        <v>60</v>
      </c>
      <c r="AB1512" t="s">
        <v>61</v>
      </c>
      <c r="AC1512">
        <v>2021</v>
      </c>
      <c r="AD1512" t="s">
        <v>1058</v>
      </c>
      <c r="AE1512" t="s">
        <v>1059</v>
      </c>
      <c r="AF1512">
        <v>3</v>
      </c>
      <c r="AG1512">
        <v>2019</v>
      </c>
      <c r="AH1512" t="s">
        <v>86</v>
      </c>
      <c r="AI1512" t="s">
        <v>1055</v>
      </c>
      <c r="AJ1512" t="s">
        <v>1060</v>
      </c>
      <c r="AK1512" t="s">
        <v>1061</v>
      </c>
      <c r="AL1512" t="s">
        <v>70</v>
      </c>
      <c r="AM1512" t="s">
        <v>74</v>
      </c>
      <c r="AQ1512">
        <v>0</v>
      </c>
      <c r="AT1512">
        <v>0</v>
      </c>
      <c r="AU1512">
        <v>76.459999999999994</v>
      </c>
      <c r="AV1512">
        <v>87531.407999999996</v>
      </c>
      <c r="AW1512" t="s">
        <v>90</v>
      </c>
      <c r="AX1512">
        <v>1</v>
      </c>
      <c r="AY1512">
        <v>35</v>
      </c>
      <c r="AZ1512" s="1">
        <v>43306</v>
      </c>
      <c r="BA1512">
        <v>2018</v>
      </c>
      <c r="BB1512">
        <v>2019</v>
      </c>
      <c r="BC1512" t="s">
        <v>91</v>
      </c>
      <c r="BD1512" s="5">
        <f>VLOOKUP(BC1512,'unit cost'!$A$2:$B$17,2,FALSE)</f>
        <v>3.0300000000000001E-2</v>
      </c>
      <c r="BE1512" s="5">
        <f t="shared" si="24"/>
        <v>115624.8</v>
      </c>
    </row>
    <row r="1513" spans="1:57" ht="374.4" x14ac:dyDescent="0.3">
      <c r="A1513" t="s">
        <v>1051</v>
      </c>
      <c r="C1513">
        <v>2350</v>
      </c>
      <c r="D1513" t="s">
        <v>1055</v>
      </c>
      <c r="E1513" t="s">
        <v>97</v>
      </c>
      <c r="F1513" t="s">
        <v>66</v>
      </c>
      <c r="G1513">
        <v>5640000</v>
      </c>
      <c r="H1513">
        <v>2.9999999999999997E-4</v>
      </c>
      <c r="I1513">
        <v>1691.99999999999</v>
      </c>
      <c r="J1513" s="1">
        <v>43551</v>
      </c>
      <c r="K1513" s="1">
        <v>43355</v>
      </c>
      <c r="N1513" s="1">
        <v>43551</v>
      </c>
      <c r="O1513" t="s">
        <v>56</v>
      </c>
      <c r="P1513" s="2" t="s">
        <v>1186</v>
      </c>
      <c r="Q1513" s="1">
        <v>43809</v>
      </c>
      <c r="T1513">
        <v>0</v>
      </c>
      <c r="U1513" t="b">
        <v>0</v>
      </c>
      <c r="V1513" t="s">
        <v>1187</v>
      </c>
      <c r="W1513" t="s">
        <v>83</v>
      </c>
      <c r="X1513" t="s">
        <v>1050</v>
      </c>
      <c r="Y1513" t="s">
        <v>1051</v>
      </c>
      <c r="Z1513" t="s">
        <v>74</v>
      </c>
      <c r="AA1513" t="s">
        <v>60</v>
      </c>
      <c r="AB1513" t="s">
        <v>61</v>
      </c>
      <c r="AC1513">
        <v>2021</v>
      </c>
      <c r="AD1513" t="s">
        <v>1058</v>
      </c>
      <c r="AE1513" t="s">
        <v>1059</v>
      </c>
      <c r="AF1513">
        <v>3</v>
      </c>
      <c r="AG1513">
        <v>2019</v>
      </c>
      <c r="AH1513" t="s">
        <v>86</v>
      </c>
      <c r="AI1513" t="s">
        <v>1055</v>
      </c>
      <c r="AJ1513" t="s">
        <v>1060</v>
      </c>
      <c r="AK1513" t="s">
        <v>1061</v>
      </c>
      <c r="AL1513" t="s">
        <v>70</v>
      </c>
      <c r="AM1513" t="s">
        <v>74</v>
      </c>
      <c r="AQ1513">
        <v>0</v>
      </c>
      <c r="AT1513">
        <v>0</v>
      </c>
      <c r="AU1513">
        <v>76.459999999999994</v>
      </c>
      <c r="AV1513">
        <v>129370.319999999</v>
      </c>
      <c r="AW1513" t="s">
        <v>90</v>
      </c>
      <c r="AX1513">
        <v>1</v>
      </c>
      <c r="AY1513">
        <v>35</v>
      </c>
      <c r="AZ1513" s="1">
        <v>43306</v>
      </c>
      <c r="BA1513">
        <v>2018</v>
      </c>
      <c r="BB1513">
        <v>2019</v>
      </c>
      <c r="BC1513" t="s">
        <v>91</v>
      </c>
      <c r="BD1513" s="5">
        <f>VLOOKUP(BC1513,'unit cost'!$A$2:$B$17,2,FALSE)</f>
        <v>3.0300000000000001E-2</v>
      </c>
      <c r="BE1513" s="5">
        <f t="shared" si="24"/>
        <v>170892</v>
      </c>
    </row>
    <row r="1514" spans="1:57" ht="216" x14ac:dyDescent="0.3">
      <c r="A1514" t="s">
        <v>1051</v>
      </c>
      <c r="C1514">
        <v>2351</v>
      </c>
      <c r="D1514" t="s">
        <v>1055</v>
      </c>
      <c r="E1514" t="s">
        <v>97</v>
      </c>
      <c r="F1514" t="s">
        <v>66</v>
      </c>
      <c r="G1514">
        <v>723000</v>
      </c>
      <c r="H1514">
        <v>2.9999999999999997E-4</v>
      </c>
      <c r="I1514">
        <v>216.89999999999901</v>
      </c>
      <c r="J1514" s="1">
        <v>43616</v>
      </c>
      <c r="K1514" s="1">
        <v>43355</v>
      </c>
      <c r="N1514" s="1">
        <v>43616</v>
      </c>
      <c r="O1514" t="s">
        <v>56</v>
      </c>
      <c r="P1514" s="2" t="s">
        <v>1188</v>
      </c>
      <c r="Q1514" s="1">
        <v>43809</v>
      </c>
      <c r="T1514">
        <v>0</v>
      </c>
      <c r="U1514" t="b">
        <v>0</v>
      </c>
      <c r="V1514" t="s">
        <v>1189</v>
      </c>
      <c r="W1514" t="s">
        <v>83</v>
      </c>
      <c r="X1514" t="s">
        <v>1050</v>
      </c>
      <c r="Y1514" t="s">
        <v>1051</v>
      </c>
      <c r="Z1514" t="s">
        <v>74</v>
      </c>
      <c r="AA1514" t="s">
        <v>60</v>
      </c>
      <c r="AB1514" t="s">
        <v>61</v>
      </c>
      <c r="AC1514">
        <v>2021</v>
      </c>
      <c r="AD1514" t="s">
        <v>1058</v>
      </c>
      <c r="AE1514" t="s">
        <v>1059</v>
      </c>
      <c r="AF1514">
        <v>5</v>
      </c>
      <c r="AG1514">
        <v>2019</v>
      </c>
      <c r="AH1514" t="s">
        <v>86</v>
      </c>
      <c r="AI1514" t="s">
        <v>1055</v>
      </c>
      <c r="AJ1514" t="s">
        <v>1060</v>
      </c>
      <c r="AK1514" t="s">
        <v>1061</v>
      </c>
      <c r="AL1514" t="s">
        <v>70</v>
      </c>
      <c r="AM1514" t="s">
        <v>74</v>
      </c>
      <c r="AQ1514">
        <v>0</v>
      </c>
      <c r="AT1514">
        <v>0</v>
      </c>
      <c r="AU1514">
        <v>76.459999999999994</v>
      </c>
      <c r="AV1514">
        <v>16584.173999999901</v>
      </c>
      <c r="AW1514" t="s">
        <v>90</v>
      </c>
      <c r="AX1514">
        <v>1</v>
      </c>
      <c r="AY1514">
        <v>35</v>
      </c>
      <c r="AZ1514" s="1">
        <v>43371</v>
      </c>
      <c r="BA1514">
        <v>2019</v>
      </c>
      <c r="BB1514">
        <v>2019</v>
      </c>
      <c r="BC1514" t="s">
        <v>91</v>
      </c>
      <c r="BD1514" s="5">
        <f>VLOOKUP(BC1514,'unit cost'!$A$2:$B$17,2,FALSE)</f>
        <v>3.0300000000000001E-2</v>
      </c>
      <c r="BE1514" s="5">
        <f t="shared" si="24"/>
        <v>21906.9</v>
      </c>
    </row>
    <row r="1515" spans="1:57" ht="216" x14ac:dyDescent="0.3">
      <c r="A1515" t="s">
        <v>1051</v>
      </c>
      <c r="C1515">
        <v>2352</v>
      </c>
      <c r="D1515" t="s">
        <v>1055</v>
      </c>
      <c r="E1515" t="s">
        <v>97</v>
      </c>
      <c r="F1515" t="s">
        <v>66</v>
      </c>
      <c r="G1515">
        <v>1086000</v>
      </c>
      <c r="H1515">
        <v>2.9999999999999997E-4</v>
      </c>
      <c r="I1515">
        <v>325.79999999999899</v>
      </c>
      <c r="J1515" s="1">
        <v>43616</v>
      </c>
      <c r="K1515" s="1">
        <v>43355</v>
      </c>
      <c r="N1515" s="1">
        <v>43616</v>
      </c>
      <c r="O1515" t="s">
        <v>56</v>
      </c>
      <c r="P1515" s="2" t="s">
        <v>1188</v>
      </c>
      <c r="Q1515" s="1">
        <v>43809</v>
      </c>
      <c r="T1515">
        <v>0</v>
      </c>
      <c r="U1515" t="b">
        <v>0</v>
      </c>
      <c r="V1515" t="s">
        <v>1190</v>
      </c>
      <c r="W1515" t="s">
        <v>83</v>
      </c>
      <c r="X1515" t="s">
        <v>1050</v>
      </c>
      <c r="Y1515" t="s">
        <v>1051</v>
      </c>
      <c r="Z1515" t="s">
        <v>74</v>
      </c>
      <c r="AA1515" t="s">
        <v>60</v>
      </c>
      <c r="AB1515" t="s">
        <v>61</v>
      </c>
      <c r="AC1515">
        <v>2021</v>
      </c>
      <c r="AD1515" t="s">
        <v>1058</v>
      </c>
      <c r="AE1515" t="s">
        <v>1059</v>
      </c>
      <c r="AF1515">
        <v>5</v>
      </c>
      <c r="AG1515">
        <v>2019</v>
      </c>
      <c r="AH1515" t="s">
        <v>86</v>
      </c>
      <c r="AI1515" t="s">
        <v>1055</v>
      </c>
      <c r="AJ1515" t="s">
        <v>1060</v>
      </c>
      <c r="AK1515" t="s">
        <v>1061</v>
      </c>
      <c r="AL1515" t="s">
        <v>70</v>
      </c>
      <c r="AM1515" t="s">
        <v>74</v>
      </c>
      <c r="AQ1515">
        <v>0</v>
      </c>
      <c r="AT1515">
        <v>0</v>
      </c>
      <c r="AU1515">
        <v>76.459999999999994</v>
      </c>
      <c r="AV1515">
        <v>24910.6679999999</v>
      </c>
      <c r="AW1515" t="s">
        <v>90</v>
      </c>
      <c r="AX1515">
        <v>1</v>
      </c>
      <c r="AY1515">
        <v>35</v>
      </c>
      <c r="AZ1515" s="1">
        <v>43371</v>
      </c>
      <c r="BA1515">
        <v>2019</v>
      </c>
      <c r="BB1515">
        <v>2019</v>
      </c>
      <c r="BC1515" t="s">
        <v>91</v>
      </c>
      <c r="BD1515" s="5">
        <f>VLOOKUP(BC1515,'unit cost'!$A$2:$B$17,2,FALSE)</f>
        <v>3.0300000000000001E-2</v>
      </c>
      <c r="BE1515" s="5">
        <f t="shared" si="24"/>
        <v>32905.800000000003</v>
      </c>
    </row>
    <row r="1516" spans="1:57" ht="216" x14ac:dyDescent="0.3">
      <c r="A1516" t="s">
        <v>1051</v>
      </c>
      <c r="C1516">
        <v>2353</v>
      </c>
      <c r="D1516" t="s">
        <v>1055</v>
      </c>
      <c r="E1516" t="s">
        <v>97</v>
      </c>
      <c r="F1516" t="s">
        <v>66</v>
      </c>
      <c r="G1516">
        <v>1809000</v>
      </c>
      <c r="H1516">
        <v>2.9999999999999997E-4</v>
      </c>
      <c r="I1516">
        <v>542.69999999999902</v>
      </c>
      <c r="J1516" s="1">
        <v>43616</v>
      </c>
      <c r="K1516" s="1">
        <v>43355</v>
      </c>
      <c r="N1516" s="1">
        <v>43616</v>
      </c>
      <c r="O1516" t="s">
        <v>56</v>
      </c>
      <c r="P1516" s="2" t="s">
        <v>1188</v>
      </c>
      <c r="Q1516" s="1">
        <v>43809</v>
      </c>
      <c r="T1516">
        <v>0</v>
      </c>
      <c r="U1516" t="b">
        <v>0</v>
      </c>
      <c r="V1516" t="s">
        <v>1191</v>
      </c>
      <c r="W1516" t="s">
        <v>83</v>
      </c>
      <c r="X1516" t="s">
        <v>1050</v>
      </c>
      <c r="Y1516" t="s">
        <v>1051</v>
      </c>
      <c r="Z1516" t="s">
        <v>74</v>
      </c>
      <c r="AA1516" t="s">
        <v>60</v>
      </c>
      <c r="AB1516" t="s">
        <v>61</v>
      </c>
      <c r="AC1516">
        <v>2021</v>
      </c>
      <c r="AD1516" t="s">
        <v>1058</v>
      </c>
      <c r="AE1516" t="s">
        <v>1059</v>
      </c>
      <c r="AF1516">
        <v>5</v>
      </c>
      <c r="AG1516">
        <v>2019</v>
      </c>
      <c r="AH1516" t="s">
        <v>86</v>
      </c>
      <c r="AI1516" t="s">
        <v>1055</v>
      </c>
      <c r="AJ1516" t="s">
        <v>1060</v>
      </c>
      <c r="AK1516" t="s">
        <v>1061</v>
      </c>
      <c r="AL1516" t="s">
        <v>70</v>
      </c>
      <c r="AM1516" t="s">
        <v>74</v>
      </c>
      <c r="AQ1516">
        <v>0</v>
      </c>
      <c r="AT1516">
        <v>0</v>
      </c>
      <c r="AU1516">
        <v>76.459999999999994</v>
      </c>
      <c r="AV1516">
        <v>41494.841999999902</v>
      </c>
      <c r="AW1516" t="s">
        <v>90</v>
      </c>
      <c r="AX1516">
        <v>1</v>
      </c>
      <c r="AY1516">
        <v>35</v>
      </c>
      <c r="AZ1516" s="1">
        <v>43371</v>
      </c>
      <c r="BA1516">
        <v>2019</v>
      </c>
      <c r="BB1516">
        <v>2019</v>
      </c>
      <c r="BC1516" t="s">
        <v>91</v>
      </c>
      <c r="BD1516" s="5">
        <f>VLOOKUP(BC1516,'unit cost'!$A$2:$B$17,2,FALSE)</f>
        <v>3.0300000000000001E-2</v>
      </c>
      <c r="BE1516" s="5">
        <f t="shared" si="24"/>
        <v>54812.700000000004</v>
      </c>
    </row>
    <row r="1517" spans="1:57" ht="331.2" x14ac:dyDescent="0.3">
      <c r="A1517" t="s">
        <v>1051</v>
      </c>
      <c r="C1517">
        <v>2354</v>
      </c>
      <c r="D1517" t="s">
        <v>1055</v>
      </c>
      <c r="E1517" t="s">
        <v>97</v>
      </c>
      <c r="F1517" t="s">
        <v>66</v>
      </c>
      <c r="G1517">
        <v>1728000</v>
      </c>
      <c r="H1517">
        <v>2.9999999999999997E-4</v>
      </c>
      <c r="I1517">
        <v>518.4</v>
      </c>
      <c r="J1517" s="1">
        <v>43646</v>
      </c>
      <c r="K1517" s="1">
        <v>43355</v>
      </c>
      <c r="N1517" s="1">
        <v>43646</v>
      </c>
      <c r="O1517" t="s">
        <v>56</v>
      </c>
      <c r="P1517" s="2" t="s">
        <v>1192</v>
      </c>
      <c r="Q1517" s="1">
        <v>43809</v>
      </c>
      <c r="T1517">
        <v>0</v>
      </c>
      <c r="U1517" t="b">
        <v>0</v>
      </c>
      <c r="V1517" t="s">
        <v>1193</v>
      </c>
      <c r="W1517" t="s">
        <v>83</v>
      </c>
      <c r="X1517" t="s">
        <v>1050</v>
      </c>
      <c r="Y1517" t="s">
        <v>1051</v>
      </c>
      <c r="Z1517" t="s">
        <v>74</v>
      </c>
      <c r="AA1517" t="s">
        <v>60</v>
      </c>
      <c r="AB1517" t="s">
        <v>61</v>
      </c>
      <c r="AC1517">
        <v>2021</v>
      </c>
      <c r="AD1517" t="s">
        <v>1058</v>
      </c>
      <c r="AE1517" t="s">
        <v>1059</v>
      </c>
      <c r="AF1517">
        <v>6</v>
      </c>
      <c r="AG1517">
        <v>2019</v>
      </c>
      <c r="AH1517" t="s">
        <v>86</v>
      </c>
      <c r="AI1517" t="s">
        <v>1055</v>
      </c>
      <c r="AJ1517" t="s">
        <v>1060</v>
      </c>
      <c r="AK1517" t="s">
        <v>1061</v>
      </c>
      <c r="AL1517" t="s">
        <v>70</v>
      </c>
      <c r="AM1517" t="s">
        <v>74</v>
      </c>
      <c r="AQ1517">
        <v>0</v>
      </c>
      <c r="AT1517">
        <v>0</v>
      </c>
      <c r="AU1517">
        <v>76.459999999999994</v>
      </c>
      <c r="AV1517">
        <v>39636.8639999999</v>
      </c>
      <c r="AW1517" t="s">
        <v>90</v>
      </c>
      <c r="AX1517">
        <v>1</v>
      </c>
      <c r="AY1517">
        <v>35</v>
      </c>
      <c r="AZ1517" s="1">
        <v>43401</v>
      </c>
      <c r="BA1517">
        <v>2019</v>
      </c>
      <c r="BB1517">
        <v>2019</v>
      </c>
      <c r="BC1517" t="s">
        <v>91</v>
      </c>
      <c r="BD1517" s="5">
        <f>VLOOKUP(BC1517,'unit cost'!$A$2:$B$17,2,FALSE)</f>
        <v>3.0300000000000001E-2</v>
      </c>
      <c r="BE1517" s="5">
        <f t="shared" si="24"/>
        <v>52358.400000000001</v>
      </c>
    </row>
    <row r="1518" spans="1:57" ht="331.2" x14ac:dyDescent="0.3">
      <c r="A1518" t="s">
        <v>1051</v>
      </c>
      <c r="C1518">
        <v>2355</v>
      </c>
      <c r="D1518" t="s">
        <v>1055</v>
      </c>
      <c r="E1518" t="s">
        <v>97</v>
      </c>
      <c r="F1518" t="s">
        <v>66</v>
      </c>
      <c r="G1518">
        <v>1152000</v>
      </c>
      <c r="H1518">
        <v>2.9999999999999997E-4</v>
      </c>
      <c r="I1518">
        <v>345.599999999999</v>
      </c>
      <c r="J1518" s="1">
        <v>43646</v>
      </c>
      <c r="K1518" s="1">
        <v>43355</v>
      </c>
      <c r="N1518" s="1">
        <v>43646</v>
      </c>
      <c r="O1518" t="s">
        <v>56</v>
      </c>
      <c r="P1518" s="2" t="s">
        <v>1192</v>
      </c>
      <c r="Q1518" s="1">
        <v>43809</v>
      </c>
      <c r="T1518">
        <v>0</v>
      </c>
      <c r="U1518" t="b">
        <v>0</v>
      </c>
      <c r="V1518" t="s">
        <v>1194</v>
      </c>
      <c r="W1518" t="s">
        <v>83</v>
      </c>
      <c r="X1518" t="s">
        <v>1050</v>
      </c>
      <c r="Y1518" t="s">
        <v>1051</v>
      </c>
      <c r="Z1518" t="s">
        <v>74</v>
      </c>
      <c r="AA1518" t="s">
        <v>60</v>
      </c>
      <c r="AB1518" t="s">
        <v>61</v>
      </c>
      <c r="AC1518">
        <v>2021</v>
      </c>
      <c r="AD1518" t="s">
        <v>1058</v>
      </c>
      <c r="AE1518" t="s">
        <v>1059</v>
      </c>
      <c r="AF1518">
        <v>6</v>
      </c>
      <c r="AG1518">
        <v>2019</v>
      </c>
      <c r="AH1518" t="s">
        <v>86</v>
      </c>
      <c r="AI1518" t="s">
        <v>1055</v>
      </c>
      <c r="AJ1518" t="s">
        <v>1060</v>
      </c>
      <c r="AK1518" t="s">
        <v>1061</v>
      </c>
      <c r="AL1518" t="s">
        <v>70</v>
      </c>
      <c r="AM1518" t="s">
        <v>74</v>
      </c>
      <c r="AQ1518">
        <v>0</v>
      </c>
      <c r="AT1518">
        <v>0</v>
      </c>
      <c r="AU1518">
        <v>76.459999999999994</v>
      </c>
      <c r="AV1518">
        <v>26424.575999999899</v>
      </c>
      <c r="AW1518" t="s">
        <v>90</v>
      </c>
      <c r="AX1518">
        <v>1</v>
      </c>
      <c r="AY1518">
        <v>35</v>
      </c>
      <c r="AZ1518" s="1">
        <v>43401</v>
      </c>
      <c r="BA1518">
        <v>2019</v>
      </c>
      <c r="BB1518">
        <v>2019</v>
      </c>
      <c r="BC1518" t="s">
        <v>91</v>
      </c>
      <c r="BD1518" s="5">
        <f>VLOOKUP(BC1518,'unit cost'!$A$2:$B$17,2,FALSE)</f>
        <v>3.0300000000000001E-2</v>
      </c>
      <c r="BE1518" s="5">
        <f t="shared" si="24"/>
        <v>34905.599999999999</v>
      </c>
    </row>
    <row r="1519" spans="1:57" ht="331.2" x14ac:dyDescent="0.3">
      <c r="A1519" t="s">
        <v>1051</v>
      </c>
      <c r="C1519">
        <v>2356</v>
      </c>
      <c r="D1519" t="s">
        <v>1055</v>
      </c>
      <c r="E1519" t="s">
        <v>97</v>
      </c>
      <c r="F1519" t="s">
        <v>66</v>
      </c>
      <c r="G1519">
        <v>2880000</v>
      </c>
      <c r="H1519">
        <v>2.9999999999999997E-4</v>
      </c>
      <c r="I1519">
        <v>863.99999999999898</v>
      </c>
      <c r="J1519" s="1">
        <v>43646</v>
      </c>
      <c r="K1519" s="1">
        <v>43355</v>
      </c>
      <c r="N1519" s="1">
        <v>43646</v>
      </c>
      <c r="O1519" t="s">
        <v>56</v>
      </c>
      <c r="P1519" s="2" t="s">
        <v>1192</v>
      </c>
      <c r="Q1519" s="1">
        <v>43809</v>
      </c>
      <c r="T1519">
        <v>0</v>
      </c>
      <c r="U1519" t="b">
        <v>0</v>
      </c>
      <c r="V1519" t="s">
        <v>1195</v>
      </c>
      <c r="W1519" t="s">
        <v>83</v>
      </c>
      <c r="X1519" t="s">
        <v>1050</v>
      </c>
      <c r="Y1519" t="s">
        <v>1051</v>
      </c>
      <c r="Z1519" t="s">
        <v>74</v>
      </c>
      <c r="AA1519" t="s">
        <v>60</v>
      </c>
      <c r="AB1519" t="s">
        <v>61</v>
      </c>
      <c r="AC1519">
        <v>2021</v>
      </c>
      <c r="AD1519" t="s">
        <v>1058</v>
      </c>
      <c r="AE1519" t="s">
        <v>1059</v>
      </c>
      <c r="AF1519">
        <v>6</v>
      </c>
      <c r="AG1519">
        <v>2019</v>
      </c>
      <c r="AH1519" t="s">
        <v>86</v>
      </c>
      <c r="AI1519" t="s">
        <v>1055</v>
      </c>
      <c r="AJ1519" t="s">
        <v>1060</v>
      </c>
      <c r="AK1519" t="s">
        <v>1061</v>
      </c>
      <c r="AL1519" t="s">
        <v>70</v>
      </c>
      <c r="AM1519" t="s">
        <v>74</v>
      </c>
      <c r="AQ1519">
        <v>0</v>
      </c>
      <c r="AT1519">
        <v>0</v>
      </c>
      <c r="AU1519">
        <v>76.459999999999994</v>
      </c>
      <c r="AV1519">
        <v>66061.4399999999</v>
      </c>
      <c r="AW1519" t="s">
        <v>90</v>
      </c>
      <c r="AX1519">
        <v>1</v>
      </c>
      <c r="AY1519">
        <v>35</v>
      </c>
      <c r="AZ1519" s="1">
        <v>43401</v>
      </c>
      <c r="BA1519">
        <v>2019</v>
      </c>
      <c r="BB1519">
        <v>2019</v>
      </c>
      <c r="BC1519" t="s">
        <v>91</v>
      </c>
      <c r="BD1519" s="5">
        <f>VLOOKUP(BC1519,'unit cost'!$A$2:$B$17,2,FALSE)</f>
        <v>3.0300000000000001E-2</v>
      </c>
      <c r="BE1519" s="5">
        <f t="shared" si="24"/>
        <v>87264</v>
      </c>
    </row>
    <row r="1520" spans="1:57" ht="388.8" x14ac:dyDescent="0.3">
      <c r="A1520" t="s">
        <v>1051</v>
      </c>
      <c r="C1520">
        <v>2357</v>
      </c>
      <c r="D1520" t="s">
        <v>1055</v>
      </c>
      <c r="E1520" t="s">
        <v>97</v>
      </c>
      <c r="F1520" t="s">
        <v>66</v>
      </c>
      <c r="G1520">
        <v>2052000</v>
      </c>
      <c r="H1520">
        <v>2.9999999999999997E-4</v>
      </c>
      <c r="I1520">
        <v>615.599999999999</v>
      </c>
      <c r="J1520" s="1">
        <v>43646</v>
      </c>
      <c r="K1520" s="1">
        <v>43355</v>
      </c>
      <c r="N1520" s="1">
        <v>43646</v>
      </c>
      <c r="O1520" t="s">
        <v>56</v>
      </c>
      <c r="P1520" s="2" t="s">
        <v>1196</v>
      </c>
      <c r="Q1520" s="1">
        <v>43809</v>
      </c>
      <c r="T1520">
        <v>0</v>
      </c>
      <c r="U1520" t="b">
        <v>0</v>
      </c>
      <c r="V1520" t="s">
        <v>1197</v>
      </c>
      <c r="W1520" t="s">
        <v>83</v>
      </c>
      <c r="X1520" t="s">
        <v>1050</v>
      </c>
      <c r="Y1520" t="s">
        <v>1051</v>
      </c>
      <c r="Z1520" t="s">
        <v>74</v>
      </c>
      <c r="AA1520" t="s">
        <v>60</v>
      </c>
      <c r="AB1520" t="s">
        <v>61</v>
      </c>
      <c r="AC1520">
        <v>2021</v>
      </c>
      <c r="AD1520" t="s">
        <v>1058</v>
      </c>
      <c r="AE1520" t="s">
        <v>1059</v>
      </c>
      <c r="AF1520">
        <v>6</v>
      </c>
      <c r="AG1520">
        <v>2019</v>
      </c>
      <c r="AH1520" t="s">
        <v>86</v>
      </c>
      <c r="AI1520" t="s">
        <v>1055</v>
      </c>
      <c r="AJ1520" t="s">
        <v>1060</v>
      </c>
      <c r="AK1520" t="s">
        <v>1061</v>
      </c>
      <c r="AL1520" t="s">
        <v>70</v>
      </c>
      <c r="AM1520" t="s">
        <v>74</v>
      </c>
      <c r="AQ1520">
        <v>0</v>
      </c>
      <c r="AT1520">
        <v>0</v>
      </c>
      <c r="AU1520">
        <v>76.459999999999994</v>
      </c>
      <c r="AV1520">
        <v>47068.775999999903</v>
      </c>
      <c r="AW1520" t="s">
        <v>90</v>
      </c>
      <c r="AX1520">
        <v>1</v>
      </c>
      <c r="AY1520">
        <v>35</v>
      </c>
      <c r="AZ1520" s="1">
        <v>43401</v>
      </c>
      <c r="BA1520">
        <v>2019</v>
      </c>
      <c r="BB1520">
        <v>2019</v>
      </c>
      <c r="BC1520" t="s">
        <v>91</v>
      </c>
      <c r="BD1520" s="5">
        <f>VLOOKUP(BC1520,'unit cost'!$A$2:$B$17,2,FALSE)</f>
        <v>3.0300000000000001E-2</v>
      </c>
      <c r="BE1520" s="5">
        <f t="shared" si="24"/>
        <v>62175.6</v>
      </c>
    </row>
    <row r="1521" spans="1:57" ht="388.8" x14ac:dyDescent="0.3">
      <c r="A1521" t="s">
        <v>1051</v>
      </c>
      <c r="C1521">
        <v>2358</v>
      </c>
      <c r="D1521" t="s">
        <v>1055</v>
      </c>
      <c r="E1521" t="s">
        <v>97</v>
      </c>
      <c r="F1521" t="s">
        <v>66</v>
      </c>
      <c r="G1521">
        <v>3078000</v>
      </c>
      <c r="H1521">
        <v>2.9999999999999997E-4</v>
      </c>
      <c r="I1521">
        <v>923.39999999999895</v>
      </c>
      <c r="J1521" s="1">
        <v>43646</v>
      </c>
      <c r="K1521" s="1">
        <v>43355</v>
      </c>
      <c r="N1521" s="1">
        <v>43646</v>
      </c>
      <c r="O1521" t="s">
        <v>56</v>
      </c>
      <c r="P1521" s="2" t="s">
        <v>1196</v>
      </c>
      <c r="Q1521" s="1">
        <v>43809</v>
      </c>
      <c r="T1521">
        <v>0</v>
      </c>
      <c r="U1521" t="b">
        <v>0</v>
      </c>
      <c r="V1521" t="s">
        <v>1198</v>
      </c>
      <c r="W1521" t="s">
        <v>83</v>
      </c>
      <c r="X1521" t="s">
        <v>1050</v>
      </c>
      <c r="Y1521" t="s">
        <v>1051</v>
      </c>
      <c r="Z1521" t="s">
        <v>74</v>
      </c>
      <c r="AA1521" t="s">
        <v>60</v>
      </c>
      <c r="AB1521" t="s">
        <v>61</v>
      </c>
      <c r="AC1521">
        <v>2021</v>
      </c>
      <c r="AD1521" t="s">
        <v>1058</v>
      </c>
      <c r="AE1521" t="s">
        <v>1059</v>
      </c>
      <c r="AF1521">
        <v>6</v>
      </c>
      <c r="AG1521">
        <v>2019</v>
      </c>
      <c r="AH1521" t="s">
        <v>86</v>
      </c>
      <c r="AI1521" t="s">
        <v>1055</v>
      </c>
      <c r="AJ1521" t="s">
        <v>1060</v>
      </c>
      <c r="AK1521" t="s">
        <v>1061</v>
      </c>
      <c r="AL1521" t="s">
        <v>70</v>
      </c>
      <c r="AM1521" t="s">
        <v>74</v>
      </c>
      <c r="AQ1521">
        <v>0</v>
      </c>
      <c r="AT1521">
        <v>0</v>
      </c>
      <c r="AU1521">
        <v>76.459999999999994</v>
      </c>
      <c r="AV1521">
        <v>70603.163999999902</v>
      </c>
      <c r="AW1521" t="s">
        <v>90</v>
      </c>
      <c r="AX1521">
        <v>1</v>
      </c>
      <c r="AY1521">
        <v>35</v>
      </c>
      <c r="AZ1521" s="1">
        <v>43401</v>
      </c>
      <c r="BA1521">
        <v>2019</v>
      </c>
      <c r="BB1521">
        <v>2019</v>
      </c>
      <c r="BC1521" t="s">
        <v>91</v>
      </c>
      <c r="BD1521" s="5">
        <f>VLOOKUP(BC1521,'unit cost'!$A$2:$B$17,2,FALSE)</f>
        <v>3.0300000000000001E-2</v>
      </c>
      <c r="BE1521" s="5">
        <f t="shared" si="24"/>
        <v>93263.400000000009</v>
      </c>
    </row>
    <row r="1522" spans="1:57" ht="388.8" x14ac:dyDescent="0.3">
      <c r="A1522" t="s">
        <v>1051</v>
      </c>
      <c r="C1522">
        <v>2359</v>
      </c>
      <c r="D1522" t="s">
        <v>1055</v>
      </c>
      <c r="E1522" t="s">
        <v>97</v>
      </c>
      <c r="F1522" t="s">
        <v>66</v>
      </c>
      <c r="G1522">
        <v>5133000</v>
      </c>
      <c r="H1522">
        <v>2.9999999999999997E-4</v>
      </c>
      <c r="I1522">
        <v>1539.8999999999901</v>
      </c>
      <c r="J1522" s="1">
        <v>43646</v>
      </c>
      <c r="K1522" s="1">
        <v>43355</v>
      </c>
      <c r="N1522" s="1">
        <v>43646</v>
      </c>
      <c r="O1522" t="s">
        <v>56</v>
      </c>
      <c r="P1522" s="2" t="s">
        <v>1196</v>
      </c>
      <c r="Q1522" s="1">
        <v>43809</v>
      </c>
      <c r="T1522">
        <v>0</v>
      </c>
      <c r="U1522" t="b">
        <v>0</v>
      </c>
      <c r="V1522" t="s">
        <v>1199</v>
      </c>
      <c r="W1522" t="s">
        <v>83</v>
      </c>
      <c r="X1522" t="s">
        <v>1050</v>
      </c>
      <c r="Y1522" t="s">
        <v>1051</v>
      </c>
      <c r="Z1522" t="s">
        <v>74</v>
      </c>
      <c r="AA1522" t="s">
        <v>60</v>
      </c>
      <c r="AB1522" t="s">
        <v>61</v>
      </c>
      <c r="AC1522">
        <v>2021</v>
      </c>
      <c r="AD1522" t="s">
        <v>1058</v>
      </c>
      <c r="AE1522" t="s">
        <v>1059</v>
      </c>
      <c r="AF1522">
        <v>6</v>
      </c>
      <c r="AG1522">
        <v>2019</v>
      </c>
      <c r="AH1522" t="s">
        <v>86</v>
      </c>
      <c r="AI1522" t="s">
        <v>1055</v>
      </c>
      <c r="AJ1522" t="s">
        <v>1060</v>
      </c>
      <c r="AK1522" t="s">
        <v>1061</v>
      </c>
      <c r="AL1522" t="s">
        <v>70</v>
      </c>
      <c r="AM1522" t="s">
        <v>74</v>
      </c>
      <c r="AQ1522">
        <v>0</v>
      </c>
      <c r="AT1522">
        <v>0</v>
      </c>
      <c r="AU1522">
        <v>76.459999999999994</v>
      </c>
      <c r="AV1522">
        <v>117740.753999999</v>
      </c>
      <c r="AW1522" t="s">
        <v>90</v>
      </c>
      <c r="AX1522">
        <v>1</v>
      </c>
      <c r="AY1522">
        <v>35</v>
      </c>
      <c r="AZ1522" s="1">
        <v>43401</v>
      </c>
      <c r="BA1522">
        <v>2019</v>
      </c>
      <c r="BB1522">
        <v>2019</v>
      </c>
      <c r="BC1522" t="s">
        <v>91</v>
      </c>
      <c r="BD1522" s="5">
        <f>VLOOKUP(BC1522,'unit cost'!$A$2:$B$17,2,FALSE)</f>
        <v>3.0300000000000001E-2</v>
      </c>
      <c r="BE1522" s="5">
        <f t="shared" si="24"/>
        <v>155529.9</v>
      </c>
    </row>
    <row r="1523" spans="1:57" ht="230.4" x14ac:dyDescent="0.3">
      <c r="A1523" t="s">
        <v>1051</v>
      </c>
      <c r="C1523">
        <v>2365</v>
      </c>
      <c r="D1523" t="s">
        <v>142</v>
      </c>
      <c r="E1523" t="s">
        <v>97</v>
      </c>
      <c r="F1523" t="s">
        <v>66</v>
      </c>
      <c r="G1523">
        <v>745000</v>
      </c>
      <c r="I1523">
        <v>745000</v>
      </c>
      <c r="J1523" s="1">
        <v>43644</v>
      </c>
      <c r="K1523" s="1">
        <v>43677</v>
      </c>
      <c r="N1523" s="1">
        <v>43644</v>
      </c>
      <c r="O1523" t="s">
        <v>56</v>
      </c>
      <c r="P1523" s="2" t="s">
        <v>1200</v>
      </c>
      <c r="Q1523" s="1">
        <v>43809</v>
      </c>
      <c r="T1523">
        <v>1962354</v>
      </c>
      <c r="U1523" t="b">
        <v>0</v>
      </c>
      <c r="V1523" t="s">
        <v>1201</v>
      </c>
      <c r="W1523" t="s">
        <v>83</v>
      </c>
      <c r="X1523" t="s">
        <v>1050</v>
      </c>
      <c r="Y1523" t="s">
        <v>1051</v>
      </c>
      <c r="Z1523" t="s">
        <v>74</v>
      </c>
      <c r="AA1523" t="s">
        <v>60</v>
      </c>
      <c r="AB1523" t="s">
        <v>61</v>
      </c>
      <c r="AC1523">
        <v>2021</v>
      </c>
      <c r="AD1523" t="s">
        <v>1058</v>
      </c>
      <c r="AE1523" t="s">
        <v>1064</v>
      </c>
      <c r="AF1523">
        <v>6</v>
      </c>
      <c r="AG1523">
        <v>2019</v>
      </c>
      <c r="AH1523" t="s">
        <v>86</v>
      </c>
      <c r="AJ1523" t="s">
        <v>1065</v>
      </c>
      <c r="AL1523" t="s">
        <v>70</v>
      </c>
      <c r="AQ1523">
        <v>0</v>
      </c>
      <c r="AT1523">
        <v>0</v>
      </c>
      <c r="AY1523">
        <v>45</v>
      </c>
      <c r="AZ1523" s="1">
        <v>43329</v>
      </c>
      <c r="BA1523">
        <v>2018</v>
      </c>
      <c r="BB1523">
        <v>2019</v>
      </c>
      <c r="BC1523" t="s">
        <v>146</v>
      </c>
      <c r="BD1523" s="5">
        <f>VLOOKUP(BC1523,'unit cost'!$A$2:$B$17,2,FALSE)</f>
        <v>0.49399999999999999</v>
      </c>
      <c r="BE1523" s="5">
        <f t="shared" si="24"/>
        <v>368030</v>
      </c>
    </row>
    <row r="1524" spans="1:57" ht="144" x14ac:dyDescent="0.3">
      <c r="A1524" t="s">
        <v>1051</v>
      </c>
      <c r="C1524">
        <v>2366</v>
      </c>
      <c r="D1524" t="s">
        <v>142</v>
      </c>
      <c r="E1524" t="s">
        <v>97</v>
      </c>
      <c r="F1524" t="s">
        <v>66</v>
      </c>
      <c r="G1524">
        <v>491000</v>
      </c>
      <c r="I1524">
        <v>491000</v>
      </c>
      <c r="J1524" s="1">
        <v>43745</v>
      </c>
      <c r="K1524" s="1">
        <v>43769</v>
      </c>
      <c r="N1524" s="1">
        <v>43745</v>
      </c>
      <c r="O1524" t="s">
        <v>56</v>
      </c>
      <c r="P1524" s="2" t="s">
        <v>1202</v>
      </c>
      <c r="Q1524" s="1">
        <v>43804</v>
      </c>
      <c r="T1524">
        <v>1542574</v>
      </c>
      <c r="U1524" t="b">
        <v>0</v>
      </c>
      <c r="V1524" t="s">
        <v>1203</v>
      </c>
      <c r="W1524" t="s">
        <v>83</v>
      </c>
      <c r="X1524" t="s">
        <v>1050</v>
      </c>
      <c r="Y1524" t="s">
        <v>1051</v>
      </c>
      <c r="Z1524" t="s">
        <v>74</v>
      </c>
      <c r="AA1524" t="s">
        <v>60</v>
      </c>
      <c r="AB1524" t="s">
        <v>61</v>
      </c>
      <c r="AC1524">
        <v>2021</v>
      </c>
      <c r="AD1524" t="s">
        <v>1058</v>
      </c>
      <c r="AE1524" t="s">
        <v>1064</v>
      </c>
      <c r="AF1524">
        <v>10</v>
      </c>
      <c r="AG1524">
        <v>2019</v>
      </c>
      <c r="AH1524" t="s">
        <v>86</v>
      </c>
      <c r="AJ1524" t="s">
        <v>1065</v>
      </c>
      <c r="AL1524" t="s">
        <v>70</v>
      </c>
      <c r="AQ1524">
        <v>0</v>
      </c>
      <c r="AT1524">
        <v>0</v>
      </c>
      <c r="AY1524">
        <v>45</v>
      </c>
      <c r="AZ1524" s="1">
        <v>43430</v>
      </c>
      <c r="BA1524">
        <v>2019</v>
      </c>
      <c r="BB1524">
        <v>2019</v>
      </c>
      <c r="BC1524" t="s">
        <v>146</v>
      </c>
      <c r="BD1524" s="5">
        <f>VLOOKUP(BC1524,'unit cost'!$A$2:$B$17,2,FALSE)</f>
        <v>0.49399999999999999</v>
      </c>
      <c r="BE1524" s="5">
        <f t="shared" si="24"/>
        <v>242554</v>
      </c>
    </row>
    <row r="1525" spans="1:57" ht="244.8" x14ac:dyDescent="0.3">
      <c r="A1525" t="s">
        <v>1051</v>
      </c>
      <c r="C1525">
        <v>2369</v>
      </c>
      <c r="D1525" t="s">
        <v>1055</v>
      </c>
      <c r="E1525" t="s">
        <v>97</v>
      </c>
      <c r="F1525" t="s">
        <v>66</v>
      </c>
      <c r="G1525">
        <v>1854000</v>
      </c>
      <c r="H1525">
        <v>2.9999999999999997E-4</v>
      </c>
      <c r="I1525">
        <v>556.19999999999902</v>
      </c>
      <c r="J1525" s="1">
        <v>43812</v>
      </c>
      <c r="K1525" s="1">
        <v>43357</v>
      </c>
      <c r="N1525" s="1">
        <v>43812</v>
      </c>
      <c r="O1525" t="s">
        <v>56</v>
      </c>
      <c r="P1525" s="2" t="s">
        <v>1204</v>
      </c>
      <c r="Q1525" s="1">
        <v>43839</v>
      </c>
      <c r="T1525">
        <v>0</v>
      </c>
      <c r="U1525" t="b">
        <v>1</v>
      </c>
      <c r="V1525" t="s">
        <v>1205</v>
      </c>
      <c r="W1525" t="s">
        <v>83</v>
      </c>
      <c r="X1525" t="s">
        <v>1050</v>
      </c>
      <c r="Y1525" t="s">
        <v>1051</v>
      </c>
      <c r="Z1525" t="s">
        <v>74</v>
      </c>
      <c r="AA1525" t="s">
        <v>60</v>
      </c>
      <c r="AB1525" t="s">
        <v>61</v>
      </c>
      <c r="AC1525">
        <v>2021</v>
      </c>
      <c r="AD1525" t="s">
        <v>1058</v>
      </c>
      <c r="AE1525" t="s">
        <v>1059</v>
      </c>
      <c r="AF1525">
        <v>12</v>
      </c>
      <c r="AG1525">
        <v>2019</v>
      </c>
      <c r="AH1525" t="s">
        <v>86</v>
      </c>
      <c r="AI1525" t="s">
        <v>1055</v>
      </c>
      <c r="AJ1525" t="s">
        <v>1060</v>
      </c>
      <c r="AK1525" t="s">
        <v>1061</v>
      </c>
      <c r="AL1525" t="s">
        <v>70</v>
      </c>
      <c r="AM1525" t="s">
        <v>74</v>
      </c>
      <c r="AQ1525">
        <v>0</v>
      </c>
      <c r="AT1525">
        <v>0</v>
      </c>
      <c r="AU1525">
        <v>76.459999999999994</v>
      </c>
      <c r="AV1525">
        <v>42527.051999999901</v>
      </c>
      <c r="AW1525" t="s">
        <v>90</v>
      </c>
      <c r="AX1525">
        <v>1</v>
      </c>
      <c r="AY1525">
        <v>35</v>
      </c>
      <c r="AZ1525" s="1">
        <v>43567</v>
      </c>
      <c r="BA1525">
        <v>2019</v>
      </c>
      <c r="BB1525">
        <v>2019</v>
      </c>
      <c r="BC1525" t="s">
        <v>91</v>
      </c>
      <c r="BD1525" s="5">
        <f>VLOOKUP(BC1525,'unit cost'!$A$2:$B$17,2,FALSE)</f>
        <v>3.0300000000000001E-2</v>
      </c>
      <c r="BE1525" s="5">
        <f t="shared" si="24"/>
        <v>56176.200000000004</v>
      </c>
    </row>
    <row r="1526" spans="1:57" ht="57.6" x14ac:dyDescent="0.3">
      <c r="A1526" t="s">
        <v>1051</v>
      </c>
      <c r="C1526">
        <v>2462</v>
      </c>
      <c r="D1526" t="s">
        <v>1055</v>
      </c>
      <c r="E1526" t="s">
        <v>94</v>
      </c>
      <c r="F1526" t="s">
        <v>66</v>
      </c>
      <c r="G1526" s="3">
        <v>9.9999999999999998E-17</v>
      </c>
      <c r="H1526">
        <v>2.9999999999999997E-4</v>
      </c>
      <c r="I1526" s="3">
        <v>2.9999999999999901E-20</v>
      </c>
      <c r="J1526" s="1">
        <v>43718</v>
      </c>
      <c r="K1526" s="1">
        <v>43369</v>
      </c>
      <c r="N1526" s="1">
        <v>43718</v>
      </c>
      <c r="O1526" t="s">
        <v>56</v>
      </c>
      <c r="P1526" s="2" t="s">
        <v>1206</v>
      </c>
      <c r="Q1526" s="1">
        <v>43718</v>
      </c>
      <c r="T1526">
        <v>0</v>
      </c>
      <c r="U1526" t="b">
        <v>0</v>
      </c>
      <c r="V1526" t="s">
        <v>1156</v>
      </c>
      <c r="W1526" t="s">
        <v>1157</v>
      </c>
      <c r="X1526" t="s">
        <v>1050</v>
      </c>
      <c r="Y1526" t="s">
        <v>1051</v>
      </c>
      <c r="Z1526" t="s">
        <v>74</v>
      </c>
      <c r="AA1526" t="s">
        <v>60</v>
      </c>
      <c r="AB1526" t="s">
        <v>61</v>
      </c>
      <c r="AC1526">
        <v>2021</v>
      </c>
      <c r="AD1526" t="s">
        <v>1058</v>
      </c>
      <c r="AE1526" t="s">
        <v>1059</v>
      </c>
      <c r="AF1526">
        <v>9</v>
      </c>
      <c r="AG1526">
        <v>2019</v>
      </c>
      <c r="AH1526" t="s">
        <v>94</v>
      </c>
      <c r="AI1526" t="s">
        <v>1055</v>
      </c>
      <c r="AJ1526" t="s">
        <v>1060</v>
      </c>
      <c r="AK1526" t="s">
        <v>1061</v>
      </c>
      <c r="AL1526" t="s">
        <v>70</v>
      </c>
      <c r="AM1526" t="s">
        <v>74</v>
      </c>
      <c r="AQ1526">
        <v>0</v>
      </c>
      <c r="AT1526">
        <v>0</v>
      </c>
      <c r="AU1526">
        <v>76.459999999999994</v>
      </c>
      <c r="AV1526" s="3">
        <v>2.2937999999999901E-18</v>
      </c>
      <c r="AW1526" t="s">
        <v>90</v>
      </c>
      <c r="AX1526">
        <v>1</v>
      </c>
      <c r="AY1526">
        <v>35</v>
      </c>
      <c r="AZ1526" s="1">
        <v>43473</v>
      </c>
      <c r="BA1526">
        <v>2019</v>
      </c>
      <c r="BB1526">
        <v>2019</v>
      </c>
      <c r="BC1526" t="s">
        <v>91</v>
      </c>
      <c r="BD1526" s="5">
        <f>VLOOKUP(BC1526,'unit cost'!$A$2:$B$17,2,FALSE)</f>
        <v>3.0300000000000001E-2</v>
      </c>
      <c r="BE1526" s="5">
        <f t="shared" si="24"/>
        <v>3.0300000000000001E-18</v>
      </c>
    </row>
    <row r="1527" spans="1:57" ht="409.6" x14ac:dyDescent="0.3">
      <c r="A1527" t="s">
        <v>1051</v>
      </c>
      <c r="C1527">
        <v>2463</v>
      </c>
      <c r="D1527" t="s">
        <v>1055</v>
      </c>
      <c r="E1527" t="s">
        <v>97</v>
      </c>
      <c r="F1527" t="s">
        <v>66</v>
      </c>
      <c r="G1527">
        <v>3309000</v>
      </c>
      <c r="H1527">
        <v>2.9999999999999997E-4</v>
      </c>
      <c r="I1527">
        <v>992.69999999999902</v>
      </c>
      <c r="J1527" s="1">
        <v>43858</v>
      </c>
      <c r="K1527" s="1">
        <v>43369</v>
      </c>
      <c r="N1527" s="1">
        <v>43858</v>
      </c>
      <c r="O1527" t="s">
        <v>56</v>
      </c>
      <c r="P1527" s="2" t="s">
        <v>1207</v>
      </c>
      <c r="Q1527" s="1">
        <v>43865</v>
      </c>
      <c r="T1527">
        <v>0</v>
      </c>
      <c r="U1527" t="b">
        <v>0</v>
      </c>
      <c r="V1527" t="s">
        <v>1208</v>
      </c>
      <c r="W1527" t="s">
        <v>83</v>
      </c>
      <c r="X1527" t="s">
        <v>1050</v>
      </c>
      <c r="Y1527" t="s">
        <v>1051</v>
      </c>
      <c r="Z1527" t="s">
        <v>74</v>
      </c>
      <c r="AA1527" t="s">
        <v>60</v>
      </c>
      <c r="AB1527" t="s">
        <v>61</v>
      </c>
      <c r="AC1527">
        <v>2021</v>
      </c>
      <c r="AD1527" t="s">
        <v>1058</v>
      </c>
      <c r="AE1527" t="s">
        <v>1059</v>
      </c>
      <c r="AF1527">
        <v>1</v>
      </c>
      <c r="AG1527">
        <v>2020</v>
      </c>
      <c r="AH1527" t="s">
        <v>86</v>
      </c>
      <c r="AI1527" t="s">
        <v>1055</v>
      </c>
      <c r="AJ1527" t="s">
        <v>1060</v>
      </c>
      <c r="AK1527" t="s">
        <v>1061</v>
      </c>
      <c r="AL1527" t="s">
        <v>70</v>
      </c>
      <c r="AM1527" t="s">
        <v>74</v>
      </c>
      <c r="AQ1527">
        <v>0</v>
      </c>
      <c r="AT1527">
        <v>0</v>
      </c>
      <c r="AU1527">
        <v>76.459999999999994</v>
      </c>
      <c r="AV1527">
        <v>75901.841999999902</v>
      </c>
      <c r="AW1527" t="s">
        <v>90</v>
      </c>
      <c r="AX1527">
        <v>1</v>
      </c>
      <c r="AY1527">
        <v>35</v>
      </c>
      <c r="AZ1527" s="1">
        <v>43613</v>
      </c>
      <c r="BA1527">
        <v>2019</v>
      </c>
      <c r="BB1527">
        <v>2020</v>
      </c>
      <c r="BC1527" t="s">
        <v>91</v>
      </c>
      <c r="BD1527" s="5">
        <f>VLOOKUP(BC1527,'unit cost'!$A$2:$B$17,2,FALSE)</f>
        <v>3.0300000000000001E-2</v>
      </c>
      <c r="BE1527" s="5">
        <f t="shared" si="24"/>
        <v>100262.7</v>
      </c>
    </row>
    <row r="1528" spans="1:57" ht="259.2" x14ac:dyDescent="0.3">
      <c r="A1528" t="s">
        <v>1051</v>
      </c>
      <c r="C1528">
        <v>2464</v>
      </c>
      <c r="D1528" t="s">
        <v>1055</v>
      </c>
      <c r="E1528" t="s">
        <v>97</v>
      </c>
      <c r="F1528" t="s">
        <v>66</v>
      </c>
      <c r="G1528">
        <v>1674000</v>
      </c>
      <c r="H1528">
        <v>2.9999999999999997E-4</v>
      </c>
      <c r="I1528">
        <v>502.19999999999902</v>
      </c>
      <c r="J1528" s="1">
        <v>43760</v>
      </c>
      <c r="K1528" s="1">
        <v>43369</v>
      </c>
      <c r="N1528" s="1">
        <v>43760</v>
      </c>
      <c r="O1528" t="s">
        <v>56</v>
      </c>
      <c r="P1528" s="2" t="s">
        <v>1209</v>
      </c>
      <c r="Q1528" s="1">
        <v>43809</v>
      </c>
      <c r="T1528">
        <v>0</v>
      </c>
      <c r="U1528" t="b">
        <v>0</v>
      </c>
      <c r="V1528" t="s">
        <v>1210</v>
      </c>
      <c r="W1528" t="s">
        <v>83</v>
      </c>
      <c r="X1528" t="s">
        <v>1050</v>
      </c>
      <c r="Y1528" t="s">
        <v>1051</v>
      </c>
      <c r="Z1528" t="s">
        <v>74</v>
      </c>
      <c r="AA1528" t="s">
        <v>60</v>
      </c>
      <c r="AB1528" t="s">
        <v>61</v>
      </c>
      <c r="AC1528">
        <v>2021</v>
      </c>
      <c r="AD1528" t="s">
        <v>1058</v>
      </c>
      <c r="AE1528" t="s">
        <v>1059</v>
      </c>
      <c r="AF1528">
        <v>10</v>
      </c>
      <c r="AG1528">
        <v>2019</v>
      </c>
      <c r="AH1528" t="s">
        <v>86</v>
      </c>
      <c r="AI1528" t="s">
        <v>1055</v>
      </c>
      <c r="AJ1528" t="s">
        <v>1060</v>
      </c>
      <c r="AK1528" t="s">
        <v>1061</v>
      </c>
      <c r="AL1528" t="s">
        <v>70</v>
      </c>
      <c r="AM1528" t="s">
        <v>74</v>
      </c>
      <c r="AQ1528">
        <v>0</v>
      </c>
      <c r="AT1528">
        <v>0</v>
      </c>
      <c r="AU1528">
        <v>76.459999999999994</v>
      </c>
      <c r="AV1528">
        <v>38398.211999999898</v>
      </c>
      <c r="AW1528" t="s">
        <v>90</v>
      </c>
      <c r="AX1528">
        <v>1</v>
      </c>
      <c r="AY1528">
        <v>35</v>
      </c>
      <c r="AZ1528" s="1">
        <v>43515</v>
      </c>
      <c r="BA1528">
        <v>2019</v>
      </c>
      <c r="BB1528">
        <v>2019</v>
      </c>
      <c r="BC1528" t="s">
        <v>91</v>
      </c>
      <c r="BD1528" s="5">
        <f>VLOOKUP(BC1528,'unit cost'!$A$2:$B$17,2,FALSE)</f>
        <v>3.0300000000000001E-2</v>
      </c>
      <c r="BE1528" s="5">
        <f t="shared" si="24"/>
        <v>50722.200000000004</v>
      </c>
    </row>
    <row r="1529" spans="1:57" ht="409.6" x14ac:dyDescent="0.3">
      <c r="A1529" t="s">
        <v>1051</v>
      </c>
      <c r="C1529">
        <v>2465</v>
      </c>
      <c r="D1529" t="s">
        <v>1055</v>
      </c>
      <c r="E1529" t="s">
        <v>97</v>
      </c>
      <c r="F1529" t="s">
        <v>66</v>
      </c>
      <c r="G1529">
        <v>2001000</v>
      </c>
      <c r="H1529">
        <v>2.9999999999999997E-4</v>
      </c>
      <c r="I1529">
        <v>600.29999999999995</v>
      </c>
      <c r="J1529" s="1">
        <v>44091</v>
      </c>
      <c r="K1529" s="1">
        <v>43369</v>
      </c>
      <c r="N1529" s="1">
        <v>44091</v>
      </c>
      <c r="O1529" t="s">
        <v>56</v>
      </c>
      <c r="P1529" s="2" t="s">
        <v>1211</v>
      </c>
      <c r="Q1529" s="1">
        <v>44179</v>
      </c>
      <c r="T1529">
        <v>0</v>
      </c>
      <c r="U1529" t="b">
        <v>0</v>
      </c>
      <c r="V1529" t="s">
        <v>1212</v>
      </c>
      <c r="W1529" t="s">
        <v>83</v>
      </c>
      <c r="X1529" t="s">
        <v>1050</v>
      </c>
      <c r="Y1529" t="s">
        <v>1051</v>
      </c>
      <c r="Z1529" t="s">
        <v>74</v>
      </c>
      <c r="AA1529" t="s">
        <v>60</v>
      </c>
      <c r="AB1529" t="s">
        <v>61</v>
      </c>
      <c r="AC1529">
        <v>2021</v>
      </c>
      <c r="AD1529" t="s">
        <v>1058</v>
      </c>
      <c r="AE1529" t="s">
        <v>1059</v>
      </c>
      <c r="AF1529">
        <v>9</v>
      </c>
      <c r="AG1529">
        <v>2020</v>
      </c>
      <c r="AH1529" t="s">
        <v>86</v>
      </c>
      <c r="AI1529" t="s">
        <v>1055</v>
      </c>
      <c r="AJ1529" t="s">
        <v>1060</v>
      </c>
      <c r="AK1529" t="s">
        <v>1061</v>
      </c>
      <c r="AL1529" t="s">
        <v>70</v>
      </c>
      <c r="AM1529" t="s">
        <v>74</v>
      </c>
      <c r="AQ1529">
        <v>0</v>
      </c>
      <c r="AT1529">
        <v>0</v>
      </c>
      <c r="AU1529">
        <v>76.459999999999994</v>
      </c>
      <c r="AV1529">
        <v>45898.9379999999</v>
      </c>
      <c r="AW1529" t="s">
        <v>90</v>
      </c>
      <c r="AX1529">
        <v>1</v>
      </c>
      <c r="AY1529">
        <v>35</v>
      </c>
      <c r="AZ1529" s="1">
        <v>43846</v>
      </c>
      <c r="BA1529">
        <v>2020</v>
      </c>
      <c r="BB1529">
        <v>2020</v>
      </c>
      <c r="BC1529" t="s">
        <v>91</v>
      </c>
      <c r="BD1529" s="5">
        <f>VLOOKUP(BC1529,'unit cost'!$A$2:$B$17,2,FALSE)</f>
        <v>3.0300000000000001E-2</v>
      </c>
      <c r="BE1529" s="5">
        <f t="shared" si="24"/>
        <v>60630.3</v>
      </c>
    </row>
    <row r="1530" spans="1:57" ht="187.2" x14ac:dyDescent="0.3">
      <c r="A1530" t="s">
        <v>1051</v>
      </c>
      <c r="C1530">
        <v>2466</v>
      </c>
      <c r="D1530" t="s">
        <v>1055</v>
      </c>
      <c r="E1530" t="s">
        <v>98</v>
      </c>
      <c r="F1530" t="s">
        <v>66</v>
      </c>
      <c r="G1530">
        <v>13752000</v>
      </c>
      <c r="H1530">
        <v>2.9999999999999997E-4</v>
      </c>
      <c r="I1530">
        <v>4125.5999999999904</v>
      </c>
      <c r="J1530" s="1">
        <v>43865</v>
      </c>
      <c r="K1530" s="1">
        <v>43369</v>
      </c>
      <c r="N1530" s="1">
        <v>43865</v>
      </c>
      <c r="O1530" t="s">
        <v>56</v>
      </c>
      <c r="P1530" s="2" t="s">
        <v>1213</v>
      </c>
      <c r="Q1530" s="1">
        <v>43899</v>
      </c>
      <c r="T1530">
        <v>0</v>
      </c>
      <c r="U1530" t="b">
        <v>0</v>
      </c>
      <c r="V1530" t="s">
        <v>1214</v>
      </c>
      <c r="W1530" t="s">
        <v>1152</v>
      </c>
      <c r="X1530" t="s">
        <v>1050</v>
      </c>
      <c r="Y1530" t="s">
        <v>1051</v>
      </c>
      <c r="Z1530" t="s">
        <v>74</v>
      </c>
      <c r="AA1530" t="s">
        <v>60</v>
      </c>
      <c r="AB1530" t="s">
        <v>61</v>
      </c>
      <c r="AC1530">
        <v>2021</v>
      </c>
      <c r="AD1530" t="s">
        <v>1058</v>
      </c>
      <c r="AE1530" t="s">
        <v>1059</v>
      </c>
      <c r="AF1530">
        <v>2</v>
      </c>
      <c r="AG1530">
        <v>2020</v>
      </c>
      <c r="AH1530" t="s">
        <v>77</v>
      </c>
      <c r="AI1530" t="s">
        <v>1055</v>
      </c>
      <c r="AJ1530" t="s">
        <v>1060</v>
      </c>
      <c r="AK1530" t="s">
        <v>1061</v>
      </c>
      <c r="AL1530" t="s">
        <v>70</v>
      </c>
      <c r="AM1530" t="s">
        <v>74</v>
      </c>
      <c r="AQ1530">
        <v>0</v>
      </c>
      <c r="AT1530">
        <v>0</v>
      </c>
      <c r="AU1530">
        <v>76.459999999999994</v>
      </c>
      <c r="AV1530">
        <v>315443.375999999</v>
      </c>
      <c r="AW1530" t="s">
        <v>90</v>
      </c>
      <c r="AX1530">
        <v>1</v>
      </c>
      <c r="AY1530">
        <v>35</v>
      </c>
      <c r="AZ1530" s="1">
        <v>43620</v>
      </c>
      <c r="BA1530">
        <v>2019</v>
      </c>
      <c r="BB1530">
        <v>2020</v>
      </c>
      <c r="BC1530" t="s">
        <v>91</v>
      </c>
      <c r="BD1530" s="5">
        <f>VLOOKUP(BC1530,'unit cost'!$A$2:$B$17,2,FALSE)</f>
        <v>3.0300000000000001E-2</v>
      </c>
      <c r="BE1530" s="5">
        <f t="shared" si="24"/>
        <v>416685.60000000003</v>
      </c>
    </row>
    <row r="1531" spans="1:57" ht="172.8" x14ac:dyDescent="0.3">
      <c r="A1531" t="s">
        <v>1051</v>
      </c>
      <c r="C1531">
        <v>2467</v>
      </c>
      <c r="D1531" t="s">
        <v>1055</v>
      </c>
      <c r="E1531" t="s">
        <v>98</v>
      </c>
      <c r="F1531" t="s">
        <v>66</v>
      </c>
      <c r="G1531">
        <v>5656000</v>
      </c>
      <c r="H1531">
        <v>2.9999999999999997E-4</v>
      </c>
      <c r="I1531">
        <v>1696.8</v>
      </c>
      <c r="J1531" s="1">
        <v>43875</v>
      </c>
      <c r="K1531" s="1">
        <v>43369</v>
      </c>
      <c r="N1531" s="1">
        <v>43875</v>
      </c>
      <c r="O1531" t="s">
        <v>56</v>
      </c>
      <c r="P1531" s="2" t="s">
        <v>1215</v>
      </c>
      <c r="Q1531" s="1">
        <v>43899</v>
      </c>
      <c r="T1531">
        <v>0</v>
      </c>
      <c r="U1531" t="b">
        <v>0</v>
      </c>
      <c r="V1531" t="s">
        <v>1214</v>
      </c>
      <c r="W1531" t="s">
        <v>1152</v>
      </c>
      <c r="X1531" t="s">
        <v>1050</v>
      </c>
      <c r="Y1531" t="s">
        <v>1051</v>
      </c>
      <c r="Z1531" t="s">
        <v>74</v>
      </c>
      <c r="AA1531" t="s">
        <v>60</v>
      </c>
      <c r="AB1531" t="s">
        <v>61</v>
      </c>
      <c r="AC1531">
        <v>2021</v>
      </c>
      <c r="AD1531" t="s">
        <v>1058</v>
      </c>
      <c r="AE1531" t="s">
        <v>1059</v>
      </c>
      <c r="AF1531">
        <v>2</v>
      </c>
      <c r="AG1531">
        <v>2020</v>
      </c>
      <c r="AH1531" t="s">
        <v>77</v>
      </c>
      <c r="AI1531" t="s">
        <v>1055</v>
      </c>
      <c r="AJ1531" t="s">
        <v>1060</v>
      </c>
      <c r="AK1531" t="s">
        <v>1061</v>
      </c>
      <c r="AL1531" t="s">
        <v>70</v>
      </c>
      <c r="AM1531" t="s">
        <v>74</v>
      </c>
      <c r="AQ1531">
        <v>0</v>
      </c>
      <c r="AT1531">
        <v>0</v>
      </c>
      <c r="AU1531">
        <v>76.459999999999994</v>
      </c>
      <c r="AV1531">
        <v>129737.327999999</v>
      </c>
      <c r="AW1531" t="s">
        <v>90</v>
      </c>
      <c r="AX1531">
        <v>1</v>
      </c>
      <c r="AY1531">
        <v>35</v>
      </c>
      <c r="AZ1531" s="1">
        <v>43630</v>
      </c>
      <c r="BA1531">
        <v>2019</v>
      </c>
      <c r="BB1531">
        <v>2020</v>
      </c>
      <c r="BC1531" t="s">
        <v>91</v>
      </c>
      <c r="BD1531" s="5">
        <f>VLOOKUP(BC1531,'unit cost'!$A$2:$B$17,2,FALSE)</f>
        <v>3.0300000000000001E-2</v>
      </c>
      <c r="BE1531" s="5">
        <f t="shared" si="24"/>
        <v>171376.80000000002</v>
      </c>
    </row>
    <row r="1532" spans="1:57" ht="86.4" x14ac:dyDescent="0.3">
      <c r="A1532" t="s">
        <v>1051</v>
      </c>
      <c r="C1532">
        <v>2468</v>
      </c>
      <c r="D1532" t="s">
        <v>1055</v>
      </c>
      <c r="E1532" t="s">
        <v>94</v>
      </c>
      <c r="F1532" t="s">
        <v>66</v>
      </c>
      <c r="G1532" s="3">
        <v>1E-14</v>
      </c>
      <c r="H1532">
        <v>2.9999999999999997E-4</v>
      </c>
      <c r="I1532" s="3">
        <v>2.9999999999999998E-18</v>
      </c>
      <c r="J1532" s="1">
        <v>43829</v>
      </c>
      <c r="K1532" s="1">
        <v>43369</v>
      </c>
      <c r="N1532" s="1">
        <v>43829</v>
      </c>
      <c r="O1532" t="s">
        <v>56</v>
      </c>
      <c r="P1532" s="2" t="s">
        <v>1216</v>
      </c>
      <c r="Q1532" s="1">
        <v>43899</v>
      </c>
      <c r="T1532">
        <v>0</v>
      </c>
      <c r="U1532" t="b">
        <v>0</v>
      </c>
      <c r="V1532" t="s">
        <v>1217</v>
      </c>
      <c r="W1532" t="s">
        <v>1157</v>
      </c>
      <c r="X1532" t="s">
        <v>1050</v>
      </c>
      <c r="Y1532" t="s">
        <v>1051</v>
      </c>
      <c r="Z1532" t="s">
        <v>74</v>
      </c>
      <c r="AA1532" t="s">
        <v>60</v>
      </c>
      <c r="AB1532" t="s">
        <v>61</v>
      </c>
      <c r="AC1532">
        <v>2021</v>
      </c>
      <c r="AD1532" t="s">
        <v>1058</v>
      </c>
      <c r="AE1532" t="s">
        <v>1059</v>
      </c>
      <c r="AF1532">
        <v>12</v>
      </c>
      <c r="AG1532">
        <v>2019</v>
      </c>
      <c r="AH1532" t="s">
        <v>94</v>
      </c>
      <c r="AI1532" t="s">
        <v>1055</v>
      </c>
      <c r="AJ1532" t="s">
        <v>1060</v>
      </c>
      <c r="AK1532" t="s">
        <v>1061</v>
      </c>
      <c r="AL1532" t="s">
        <v>70</v>
      </c>
      <c r="AM1532" t="s">
        <v>74</v>
      </c>
      <c r="AQ1532">
        <v>0</v>
      </c>
      <c r="AT1532">
        <v>0</v>
      </c>
      <c r="AU1532">
        <v>76.459999999999994</v>
      </c>
      <c r="AV1532" s="3">
        <v>2.2937999999999999E-16</v>
      </c>
      <c r="AW1532" t="s">
        <v>90</v>
      </c>
      <c r="AX1532">
        <v>1</v>
      </c>
      <c r="AY1532">
        <v>35</v>
      </c>
      <c r="AZ1532" s="1">
        <v>43584</v>
      </c>
      <c r="BA1532">
        <v>2019</v>
      </c>
      <c r="BB1532">
        <v>2019</v>
      </c>
      <c r="BC1532" t="s">
        <v>91</v>
      </c>
      <c r="BD1532" s="5">
        <f>VLOOKUP(BC1532,'unit cost'!$A$2:$B$17,2,FALSE)</f>
        <v>3.0300000000000001E-2</v>
      </c>
      <c r="BE1532" s="5">
        <f t="shared" ref="BE1532:BE1595" si="25">BD1532*G1532</f>
        <v>3.0299999999999999E-16</v>
      </c>
    </row>
    <row r="1533" spans="1:57" ht="72" x14ac:dyDescent="0.3">
      <c r="A1533" t="s">
        <v>1051</v>
      </c>
      <c r="C1533">
        <v>2469</v>
      </c>
      <c r="D1533" t="s">
        <v>1055</v>
      </c>
      <c r="E1533" t="s">
        <v>94</v>
      </c>
      <c r="F1533" t="s">
        <v>66</v>
      </c>
      <c r="G1533" s="3">
        <v>9.9999999999999998E-17</v>
      </c>
      <c r="H1533">
        <v>2.9999999999999997E-4</v>
      </c>
      <c r="I1533" s="3">
        <v>2.9999999999999901E-20</v>
      </c>
      <c r="J1533" s="1">
        <v>43829</v>
      </c>
      <c r="K1533" s="1">
        <v>43369</v>
      </c>
      <c r="N1533" s="1">
        <v>43829</v>
      </c>
      <c r="O1533" t="s">
        <v>56</v>
      </c>
      <c r="P1533" s="2" t="s">
        <v>1218</v>
      </c>
      <c r="Q1533" s="1">
        <v>43899</v>
      </c>
      <c r="T1533">
        <v>0</v>
      </c>
      <c r="U1533" t="b">
        <v>0</v>
      </c>
      <c r="V1533" t="s">
        <v>1219</v>
      </c>
      <c r="W1533" t="s">
        <v>1157</v>
      </c>
      <c r="X1533" t="s">
        <v>1050</v>
      </c>
      <c r="Y1533" t="s">
        <v>1051</v>
      </c>
      <c r="Z1533" t="s">
        <v>74</v>
      </c>
      <c r="AA1533" t="s">
        <v>60</v>
      </c>
      <c r="AB1533" t="s">
        <v>61</v>
      </c>
      <c r="AC1533">
        <v>2021</v>
      </c>
      <c r="AD1533" t="s">
        <v>1058</v>
      </c>
      <c r="AE1533" t="s">
        <v>1059</v>
      </c>
      <c r="AF1533">
        <v>12</v>
      </c>
      <c r="AG1533">
        <v>2019</v>
      </c>
      <c r="AH1533" t="s">
        <v>94</v>
      </c>
      <c r="AI1533" t="s">
        <v>1055</v>
      </c>
      <c r="AJ1533" t="s">
        <v>1060</v>
      </c>
      <c r="AK1533" t="s">
        <v>1061</v>
      </c>
      <c r="AL1533" t="s">
        <v>70</v>
      </c>
      <c r="AM1533" t="s">
        <v>74</v>
      </c>
      <c r="AQ1533">
        <v>0</v>
      </c>
      <c r="AT1533">
        <v>0</v>
      </c>
      <c r="AU1533">
        <v>76.459999999999994</v>
      </c>
      <c r="AV1533" s="3">
        <v>2.2937999999999901E-18</v>
      </c>
      <c r="AW1533" t="s">
        <v>90</v>
      </c>
      <c r="AX1533">
        <v>1</v>
      </c>
      <c r="AY1533">
        <v>35</v>
      </c>
      <c r="AZ1533" s="1">
        <v>43584</v>
      </c>
      <c r="BA1533">
        <v>2019</v>
      </c>
      <c r="BB1533">
        <v>2019</v>
      </c>
      <c r="BC1533" t="s">
        <v>91</v>
      </c>
      <c r="BD1533" s="5">
        <f>VLOOKUP(BC1533,'unit cost'!$A$2:$B$17,2,FALSE)</f>
        <v>3.0300000000000001E-2</v>
      </c>
      <c r="BE1533" s="5">
        <f t="shared" si="25"/>
        <v>3.0300000000000001E-18</v>
      </c>
    </row>
    <row r="1534" spans="1:57" ht="14.4" x14ac:dyDescent="0.3">
      <c r="A1534" t="s">
        <v>1051</v>
      </c>
      <c r="C1534">
        <v>2470</v>
      </c>
      <c r="D1534" t="s">
        <v>1055</v>
      </c>
      <c r="E1534" t="s">
        <v>98</v>
      </c>
      <c r="F1534" t="s">
        <v>66</v>
      </c>
      <c r="G1534">
        <v>19857600</v>
      </c>
      <c r="H1534">
        <v>2.9999999999999997E-4</v>
      </c>
      <c r="I1534">
        <v>5957.28</v>
      </c>
      <c r="J1534" s="1">
        <v>43987</v>
      </c>
      <c r="K1534" s="1">
        <v>43369</v>
      </c>
      <c r="N1534" s="1">
        <v>43987</v>
      </c>
      <c r="O1534" t="s">
        <v>56</v>
      </c>
      <c r="P1534" t="s">
        <v>1220</v>
      </c>
      <c r="Q1534" s="1">
        <v>43998</v>
      </c>
      <c r="T1534">
        <v>0</v>
      </c>
      <c r="U1534" t="b">
        <v>0</v>
      </c>
      <c r="V1534" t="s">
        <v>1221</v>
      </c>
      <c r="W1534" t="s">
        <v>1152</v>
      </c>
      <c r="X1534" t="s">
        <v>1050</v>
      </c>
      <c r="Y1534" t="s">
        <v>1051</v>
      </c>
      <c r="Z1534" t="s">
        <v>74</v>
      </c>
      <c r="AA1534" t="s">
        <v>60</v>
      </c>
      <c r="AB1534" t="s">
        <v>61</v>
      </c>
      <c r="AC1534">
        <v>2021</v>
      </c>
      <c r="AD1534" t="s">
        <v>1058</v>
      </c>
      <c r="AE1534" t="s">
        <v>1059</v>
      </c>
      <c r="AF1534">
        <v>6</v>
      </c>
      <c r="AG1534">
        <v>2020</v>
      </c>
      <c r="AH1534" t="s">
        <v>77</v>
      </c>
      <c r="AI1534" t="s">
        <v>1055</v>
      </c>
      <c r="AJ1534" t="s">
        <v>1060</v>
      </c>
      <c r="AK1534" t="s">
        <v>1061</v>
      </c>
      <c r="AL1534" t="s">
        <v>70</v>
      </c>
      <c r="AM1534" t="s">
        <v>74</v>
      </c>
      <c r="AQ1534">
        <v>0</v>
      </c>
      <c r="AT1534">
        <v>0</v>
      </c>
      <c r="AU1534">
        <v>76.459999999999994</v>
      </c>
      <c r="AV1534">
        <v>455493.62879999902</v>
      </c>
      <c r="AW1534" t="s">
        <v>90</v>
      </c>
      <c r="AX1534">
        <v>1</v>
      </c>
      <c r="AY1534">
        <v>35</v>
      </c>
      <c r="AZ1534" s="1">
        <v>43742</v>
      </c>
      <c r="BA1534">
        <v>2020</v>
      </c>
      <c r="BB1534">
        <v>2020</v>
      </c>
      <c r="BC1534" t="s">
        <v>91</v>
      </c>
      <c r="BD1534" s="5">
        <f>VLOOKUP(BC1534,'unit cost'!$A$2:$B$17,2,FALSE)</f>
        <v>3.0300000000000001E-2</v>
      </c>
      <c r="BE1534" s="5">
        <f t="shared" si="25"/>
        <v>601685.28</v>
      </c>
    </row>
    <row r="1535" spans="1:57" ht="72" x14ac:dyDescent="0.3">
      <c r="A1535" t="s">
        <v>1051</v>
      </c>
      <c r="C1535">
        <v>2471</v>
      </c>
      <c r="D1535" t="s">
        <v>1055</v>
      </c>
      <c r="E1535" t="s">
        <v>98</v>
      </c>
      <c r="F1535" t="s">
        <v>66</v>
      </c>
      <c r="G1535">
        <v>8028000</v>
      </c>
      <c r="H1535">
        <v>2.9999999999999997E-4</v>
      </c>
      <c r="I1535">
        <v>2408.3999999999901</v>
      </c>
      <c r="J1535" s="1">
        <v>43991</v>
      </c>
      <c r="K1535" s="1">
        <v>43369</v>
      </c>
      <c r="N1535" s="1">
        <v>43991</v>
      </c>
      <c r="O1535" t="s">
        <v>56</v>
      </c>
      <c r="P1535" s="2" t="s">
        <v>1222</v>
      </c>
      <c r="Q1535" s="1">
        <v>44067</v>
      </c>
      <c r="T1535">
        <v>0</v>
      </c>
      <c r="U1535" t="b">
        <v>0</v>
      </c>
      <c r="V1535" t="s">
        <v>1223</v>
      </c>
      <c r="W1535" t="s">
        <v>1152</v>
      </c>
      <c r="X1535" t="s">
        <v>1050</v>
      </c>
      <c r="Y1535" t="s">
        <v>1051</v>
      </c>
      <c r="Z1535" t="s">
        <v>74</v>
      </c>
      <c r="AA1535" t="s">
        <v>60</v>
      </c>
      <c r="AB1535" t="s">
        <v>61</v>
      </c>
      <c r="AC1535">
        <v>2021</v>
      </c>
      <c r="AD1535" t="s">
        <v>1058</v>
      </c>
      <c r="AE1535" t="s">
        <v>1059</v>
      </c>
      <c r="AF1535">
        <v>6</v>
      </c>
      <c r="AG1535">
        <v>2020</v>
      </c>
      <c r="AH1535" t="s">
        <v>77</v>
      </c>
      <c r="AI1535" t="s">
        <v>1055</v>
      </c>
      <c r="AJ1535" t="s">
        <v>1060</v>
      </c>
      <c r="AK1535" t="s">
        <v>1061</v>
      </c>
      <c r="AL1535" t="s">
        <v>70</v>
      </c>
      <c r="AM1535" t="s">
        <v>74</v>
      </c>
      <c r="AQ1535">
        <v>0</v>
      </c>
      <c r="AT1535">
        <v>0</v>
      </c>
      <c r="AU1535">
        <v>76.459999999999994</v>
      </c>
      <c r="AV1535">
        <v>184146.26399999901</v>
      </c>
      <c r="AW1535" t="s">
        <v>90</v>
      </c>
      <c r="AX1535">
        <v>1</v>
      </c>
      <c r="AY1535">
        <v>35</v>
      </c>
      <c r="AZ1535" s="1">
        <v>43746</v>
      </c>
      <c r="BA1535">
        <v>2020</v>
      </c>
      <c r="BB1535">
        <v>2020</v>
      </c>
      <c r="BC1535" t="s">
        <v>91</v>
      </c>
      <c r="BD1535" s="5">
        <f>VLOOKUP(BC1535,'unit cost'!$A$2:$B$17,2,FALSE)</f>
        <v>3.0300000000000001E-2</v>
      </c>
      <c r="BE1535" s="5">
        <f t="shared" si="25"/>
        <v>243248.4</v>
      </c>
    </row>
    <row r="1536" spans="1:57" ht="86.4" x14ac:dyDescent="0.3">
      <c r="A1536" t="s">
        <v>1051</v>
      </c>
      <c r="C1536">
        <v>2472</v>
      </c>
      <c r="D1536" t="s">
        <v>142</v>
      </c>
      <c r="E1536" t="s">
        <v>97</v>
      </c>
      <c r="F1536" t="s">
        <v>66</v>
      </c>
      <c r="G1536">
        <v>438000</v>
      </c>
      <c r="I1536">
        <v>438000</v>
      </c>
      <c r="J1536" s="1">
        <v>43647</v>
      </c>
      <c r="K1536" s="1">
        <v>43369</v>
      </c>
      <c r="N1536" s="1">
        <v>43647</v>
      </c>
      <c r="O1536" t="s">
        <v>56</v>
      </c>
      <c r="P1536" s="2" t="s">
        <v>1224</v>
      </c>
      <c r="Q1536" s="1">
        <v>43718</v>
      </c>
      <c r="T1536">
        <v>0</v>
      </c>
      <c r="U1536" t="b">
        <v>0</v>
      </c>
      <c r="V1536" t="s">
        <v>1225</v>
      </c>
      <c r="W1536" t="s">
        <v>83</v>
      </c>
      <c r="X1536" t="s">
        <v>1050</v>
      </c>
      <c r="Y1536" t="s">
        <v>1051</v>
      </c>
      <c r="Z1536" t="s">
        <v>74</v>
      </c>
      <c r="AA1536" t="s">
        <v>60</v>
      </c>
      <c r="AB1536" t="s">
        <v>61</v>
      </c>
      <c r="AC1536">
        <v>2021</v>
      </c>
      <c r="AD1536" t="s">
        <v>1058</v>
      </c>
      <c r="AE1536" t="s">
        <v>1064</v>
      </c>
      <c r="AF1536">
        <v>7</v>
      </c>
      <c r="AG1536">
        <v>2019</v>
      </c>
      <c r="AH1536" t="s">
        <v>86</v>
      </c>
      <c r="AJ1536" t="s">
        <v>1065</v>
      </c>
      <c r="AL1536" t="s">
        <v>70</v>
      </c>
      <c r="AQ1536">
        <v>0</v>
      </c>
      <c r="AT1536">
        <v>0</v>
      </c>
      <c r="AY1536">
        <v>45</v>
      </c>
      <c r="AZ1536" s="1">
        <v>43332</v>
      </c>
      <c r="BA1536">
        <v>2018</v>
      </c>
      <c r="BB1536">
        <v>2019</v>
      </c>
      <c r="BC1536" t="s">
        <v>146</v>
      </c>
      <c r="BD1536" s="5">
        <f>VLOOKUP(BC1536,'unit cost'!$A$2:$B$17,2,FALSE)</f>
        <v>0.49399999999999999</v>
      </c>
      <c r="BE1536" s="5">
        <f t="shared" si="25"/>
        <v>216372</v>
      </c>
    </row>
    <row r="1537" spans="1:57" ht="129.6" x14ac:dyDescent="0.3">
      <c r="A1537" t="s">
        <v>1051</v>
      </c>
      <c r="C1537">
        <v>2473</v>
      </c>
      <c r="D1537" t="s">
        <v>142</v>
      </c>
      <c r="E1537" t="s">
        <v>97</v>
      </c>
      <c r="F1537" t="s">
        <v>66</v>
      </c>
      <c r="G1537">
        <v>278000</v>
      </c>
      <c r="I1537">
        <v>278000</v>
      </c>
      <c r="J1537" s="1">
        <v>43626</v>
      </c>
      <c r="K1537" s="1">
        <v>43369</v>
      </c>
      <c r="N1537" s="1">
        <v>43626</v>
      </c>
      <c r="O1537" t="s">
        <v>56</v>
      </c>
      <c r="P1537" s="2" t="s">
        <v>1226</v>
      </c>
      <c r="Q1537" s="1">
        <v>43809</v>
      </c>
      <c r="T1537">
        <v>0</v>
      </c>
      <c r="U1537" t="b">
        <v>0</v>
      </c>
      <c r="V1537" t="s">
        <v>1227</v>
      </c>
      <c r="W1537" t="s">
        <v>83</v>
      </c>
      <c r="X1537" t="s">
        <v>1050</v>
      </c>
      <c r="Y1537" t="s">
        <v>1051</v>
      </c>
      <c r="Z1537" t="s">
        <v>74</v>
      </c>
      <c r="AA1537" t="s">
        <v>60</v>
      </c>
      <c r="AB1537" t="s">
        <v>61</v>
      </c>
      <c r="AC1537">
        <v>2021</v>
      </c>
      <c r="AD1537" t="s">
        <v>1058</v>
      </c>
      <c r="AE1537" t="s">
        <v>1064</v>
      </c>
      <c r="AF1537">
        <v>6</v>
      </c>
      <c r="AG1537">
        <v>2019</v>
      </c>
      <c r="AH1537" t="s">
        <v>86</v>
      </c>
      <c r="AJ1537" t="s">
        <v>1065</v>
      </c>
      <c r="AL1537" t="s">
        <v>70</v>
      </c>
      <c r="AQ1537">
        <v>0</v>
      </c>
      <c r="AT1537">
        <v>0</v>
      </c>
      <c r="AY1537">
        <v>45</v>
      </c>
      <c r="AZ1537" s="1">
        <v>43311</v>
      </c>
      <c r="BA1537">
        <v>2018</v>
      </c>
      <c r="BB1537">
        <v>2019</v>
      </c>
      <c r="BC1537" t="s">
        <v>146</v>
      </c>
      <c r="BD1537" s="5">
        <f>VLOOKUP(BC1537,'unit cost'!$A$2:$B$17,2,FALSE)</f>
        <v>0.49399999999999999</v>
      </c>
      <c r="BE1537" s="5">
        <f t="shared" si="25"/>
        <v>137332</v>
      </c>
    </row>
    <row r="1538" spans="1:57" ht="115.2" x14ac:dyDescent="0.3">
      <c r="A1538" t="s">
        <v>1051</v>
      </c>
      <c r="C1538">
        <v>2474</v>
      </c>
      <c r="D1538" t="s">
        <v>142</v>
      </c>
      <c r="E1538" t="s">
        <v>97</v>
      </c>
      <c r="F1538" t="s">
        <v>66</v>
      </c>
      <c r="G1538">
        <v>289000</v>
      </c>
      <c r="I1538">
        <v>289000</v>
      </c>
      <c r="J1538" s="1">
        <v>43739</v>
      </c>
      <c r="K1538" s="1">
        <v>43369</v>
      </c>
      <c r="N1538" s="1">
        <v>43739</v>
      </c>
      <c r="O1538" t="s">
        <v>56</v>
      </c>
      <c r="P1538" s="2" t="s">
        <v>1228</v>
      </c>
      <c r="Q1538" s="1">
        <v>43804</v>
      </c>
      <c r="T1538">
        <v>0</v>
      </c>
      <c r="U1538" t="b">
        <v>0</v>
      </c>
      <c r="V1538" t="s">
        <v>1229</v>
      </c>
      <c r="W1538" t="s">
        <v>83</v>
      </c>
      <c r="X1538" t="s">
        <v>1050</v>
      </c>
      <c r="Y1538" t="s">
        <v>1051</v>
      </c>
      <c r="Z1538" t="s">
        <v>74</v>
      </c>
      <c r="AA1538" t="s">
        <v>60</v>
      </c>
      <c r="AB1538" t="s">
        <v>61</v>
      </c>
      <c r="AC1538">
        <v>2021</v>
      </c>
      <c r="AD1538" t="s">
        <v>1058</v>
      </c>
      <c r="AE1538" t="s">
        <v>1064</v>
      </c>
      <c r="AF1538">
        <v>10</v>
      </c>
      <c r="AG1538">
        <v>2019</v>
      </c>
      <c r="AH1538" t="s">
        <v>86</v>
      </c>
      <c r="AJ1538" t="s">
        <v>1065</v>
      </c>
      <c r="AL1538" t="s">
        <v>70</v>
      </c>
      <c r="AQ1538">
        <v>0</v>
      </c>
      <c r="AT1538">
        <v>0</v>
      </c>
      <c r="AY1538">
        <v>45</v>
      </c>
      <c r="AZ1538" s="1">
        <v>43424</v>
      </c>
      <c r="BA1538">
        <v>2019</v>
      </c>
      <c r="BB1538">
        <v>2019</v>
      </c>
      <c r="BC1538" t="s">
        <v>146</v>
      </c>
      <c r="BD1538" s="5">
        <f>VLOOKUP(BC1538,'unit cost'!$A$2:$B$17,2,FALSE)</f>
        <v>0.49399999999999999</v>
      </c>
      <c r="BE1538" s="5">
        <f t="shared" si="25"/>
        <v>142766</v>
      </c>
    </row>
    <row r="1539" spans="1:57" ht="129.6" x14ac:dyDescent="0.3">
      <c r="A1539" t="s">
        <v>1051</v>
      </c>
      <c r="C1539">
        <v>2475</v>
      </c>
      <c r="D1539" t="s">
        <v>142</v>
      </c>
      <c r="E1539" t="s">
        <v>97</v>
      </c>
      <c r="F1539" t="s">
        <v>66</v>
      </c>
      <c r="G1539">
        <v>183000</v>
      </c>
      <c r="I1539">
        <v>183000</v>
      </c>
      <c r="J1539" s="1">
        <v>43741</v>
      </c>
      <c r="K1539" s="1">
        <v>43369</v>
      </c>
      <c r="N1539" s="1">
        <v>43741</v>
      </c>
      <c r="O1539" t="s">
        <v>56</v>
      </c>
      <c r="P1539" s="2" t="s">
        <v>1230</v>
      </c>
      <c r="Q1539" s="1">
        <v>43804</v>
      </c>
      <c r="T1539">
        <v>0</v>
      </c>
      <c r="U1539" t="b">
        <v>0</v>
      </c>
      <c r="V1539" t="s">
        <v>1231</v>
      </c>
      <c r="W1539" t="s">
        <v>83</v>
      </c>
      <c r="X1539" t="s">
        <v>1050</v>
      </c>
      <c r="Y1539" t="s">
        <v>1051</v>
      </c>
      <c r="Z1539" t="s">
        <v>74</v>
      </c>
      <c r="AA1539" t="s">
        <v>60</v>
      </c>
      <c r="AB1539" t="s">
        <v>61</v>
      </c>
      <c r="AC1539">
        <v>2021</v>
      </c>
      <c r="AD1539" t="s">
        <v>1058</v>
      </c>
      <c r="AE1539" t="s">
        <v>1064</v>
      </c>
      <c r="AF1539">
        <v>10</v>
      </c>
      <c r="AG1539">
        <v>2019</v>
      </c>
      <c r="AH1539" t="s">
        <v>86</v>
      </c>
      <c r="AJ1539" t="s">
        <v>1065</v>
      </c>
      <c r="AL1539" t="s">
        <v>70</v>
      </c>
      <c r="AQ1539">
        <v>0</v>
      </c>
      <c r="AT1539">
        <v>0</v>
      </c>
      <c r="AY1539">
        <v>45</v>
      </c>
      <c r="AZ1539" s="1">
        <v>43426</v>
      </c>
      <c r="BA1539">
        <v>2019</v>
      </c>
      <c r="BB1539">
        <v>2019</v>
      </c>
      <c r="BC1539" t="s">
        <v>146</v>
      </c>
      <c r="BD1539" s="5">
        <f>VLOOKUP(BC1539,'unit cost'!$A$2:$B$17,2,FALSE)</f>
        <v>0.49399999999999999</v>
      </c>
      <c r="BE1539" s="5">
        <f t="shared" si="25"/>
        <v>90402</v>
      </c>
    </row>
    <row r="1540" spans="1:57" ht="273.60000000000002" x14ac:dyDescent="0.3">
      <c r="A1540" t="s">
        <v>1051</v>
      </c>
      <c r="C1540">
        <v>2476</v>
      </c>
      <c r="D1540" t="s">
        <v>142</v>
      </c>
      <c r="E1540" t="s">
        <v>97</v>
      </c>
      <c r="F1540" t="s">
        <v>66</v>
      </c>
      <c r="G1540">
        <v>490000</v>
      </c>
      <c r="I1540">
        <v>490000</v>
      </c>
      <c r="J1540" s="1">
        <v>43924</v>
      </c>
      <c r="K1540" s="1">
        <v>43369</v>
      </c>
      <c r="N1540" s="1">
        <v>43924</v>
      </c>
      <c r="O1540" t="s">
        <v>56</v>
      </c>
      <c r="P1540" s="2" t="s">
        <v>1232</v>
      </c>
      <c r="Q1540" s="1">
        <v>43957</v>
      </c>
      <c r="T1540">
        <v>0</v>
      </c>
      <c r="U1540" t="b">
        <v>0</v>
      </c>
      <c r="V1540" t="s">
        <v>1233</v>
      </c>
      <c r="W1540" t="s">
        <v>83</v>
      </c>
      <c r="X1540" t="s">
        <v>1050</v>
      </c>
      <c r="Y1540" t="s">
        <v>1051</v>
      </c>
      <c r="Z1540" t="s">
        <v>74</v>
      </c>
      <c r="AA1540" t="s">
        <v>60</v>
      </c>
      <c r="AB1540" t="s">
        <v>61</v>
      </c>
      <c r="AC1540">
        <v>2021</v>
      </c>
      <c r="AD1540" t="s">
        <v>1058</v>
      </c>
      <c r="AE1540" t="s">
        <v>1064</v>
      </c>
      <c r="AF1540">
        <v>4</v>
      </c>
      <c r="AG1540">
        <v>2020</v>
      </c>
      <c r="AH1540" t="s">
        <v>86</v>
      </c>
      <c r="AJ1540" t="s">
        <v>1065</v>
      </c>
      <c r="AL1540" t="s">
        <v>70</v>
      </c>
      <c r="AQ1540">
        <v>0</v>
      </c>
      <c r="AT1540">
        <v>0</v>
      </c>
      <c r="AY1540">
        <v>45</v>
      </c>
      <c r="AZ1540" s="1">
        <v>43609</v>
      </c>
      <c r="BA1540">
        <v>2019</v>
      </c>
      <c r="BB1540">
        <v>2020</v>
      </c>
      <c r="BC1540" t="s">
        <v>146</v>
      </c>
      <c r="BD1540" s="5">
        <f>VLOOKUP(BC1540,'unit cost'!$A$2:$B$17,2,FALSE)</f>
        <v>0.49399999999999999</v>
      </c>
      <c r="BE1540" s="5">
        <f t="shared" si="25"/>
        <v>242060</v>
      </c>
    </row>
    <row r="1541" spans="1:57" ht="259.2" x14ac:dyDescent="0.3">
      <c r="A1541" t="s">
        <v>1051</v>
      </c>
      <c r="C1541">
        <v>2477</v>
      </c>
      <c r="D1541" t="s">
        <v>142</v>
      </c>
      <c r="E1541" t="s">
        <v>97</v>
      </c>
      <c r="F1541" t="s">
        <v>66</v>
      </c>
      <c r="G1541">
        <v>311000</v>
      </c>
      <c r="I1541">
        <v>311000</v>
      </c>
      <c r="J1541" s="1">
        <v>43922</v>
      </c>
      <c r="K1541" s="1">
        <v>43369</v>
      </c>
      <c r="N1541" s="1">
        <v>43922</v>
      </c>
      <c r="O1541" t="s">
        <v>56</v>
      </c>
      <c r="P1541" s="2" t="s">
        <v>1234</v>
      </c>
      <c r="Q1541" s="1">
        <v>43957</v>
      </c>
      <c r="T1541">
        <v>0</v>
      </c>
      <c r="U1541" t="b">
        <v>0</v>
      </c>
      <c r="V1541" t="s">
        <v>1235</v>
      </c>
      <c r="W1541" t="s">
        <v>83</v>
      </c>
      <c r="X1541" t="s">
        <v>1050</v>
      </c>
      <c r="Y1541" t="s">
        <v>1051</v>
      </c>
      <c r="Z1541" t="s">
        <v>74</v>
      </c>
      <c r="AA1541" t="s">
        <v>60</v>
      </c>
      <c r="AB1541" t="s">
        <v>61</v>
      </c>
      <c r="AC1541">
        <v>2021</v>
      </c>
      <c r="AD1541" t="s">
        <v>1058</v>
      </c>
      <c r="AE1541" t="s">
        <v>1064</v>
      </c>
      <c r="AF1541">
        <v>4</v>
      </c>
      <c r="AG1541">
        <v>2020</v>
      </c>
      <c r="AH1541" t="s">
        <v>86</v>
      </c>
      <c r="AJ1541" t="s">
        <v>1065</v>
      </c>
      <c r="AL1541" t="s">
        <v>70</v>
      </c>
      <c r="AQ1541">
        <v>0</v>
      </c>
      <c r="AT1541">
        <v>0</v>
      </c>
      <c r="AY1541">
        <v>45</v>
      </c>
      <c r="AZ1541" s="1">
        <v>43607</v>
      </c>
      <c r="BA1541">
        <v>2019</v>
      </c>
      <c r="BB1541">
        <v>2020</v>
      </c>
      <c r="BC1541" t="s">
        <v>146</v>
      </c>
      <c r="BD1541" s="5">
        <f>VLOOKUP(BC1541,'unit cost'!$A$2:$B$17,2,FALSE)</f>
        <v>0.49399999999999999</v>
      </c>
      <c r="BE1541" s="5">
        <f t="shared" si="25"/>
        <v>153634</v>
      </c>
    </row>
    <row r="1542" spans="1:57" ht="158.4" x14ac:dyDescent="0.3">
      <c r="A1542" t="s">
        <v>1051</v>
      </c>
      <c r="C1542">
        <v>2478</v>
      </c>
      <c r="D1542" t="s">
        <v>142</v>
      </c>
      <c r="E1542" t="s">
        <v>98</v>
      </c>
      <c r="F1542" t="s">
        <v>66</v>
      </c>
      <c r="G1542" s="3">
        <v>9.9999999999999996E-24</v>
      </c>
      <c r="I1542" s="3">
        <v>9.9999999999999996E-24</v>
      </c>
      <c r="J1542" s="1">
        <v>43536</v>
      </c>
      <c r="K1542" s="1">
        <v>43369</v>
      </c>
      <c r="N1542" s="1">
        <v>43536</v>
      </c>
      <c r="O1542" t="s">
        <v>56</v>
      </c>
      <c r="P1542" s="2" t="s">
        <v>1236</v>
      </c>
      <c r="Q1542" s="1">
        <v>43536</v>
      </c>
      <c r="T1542">
        <v>0</v>
      </c>
      <c r="U1542" t="b">
        <v>1</v>
      </c>
      <c r="V1542" t="s">
        <v>1237</v>
      </c>
      <c r="W1542" t="s">
        <v>1152</v>
      </c>
      <c r="X1542" t="s">
        <v>1050</v>
      </c>
      <c r="Y1542" t="s">
        <v>1051</v>
      </c>
      <c r="Z1542" t="s">
        <v>74</v>
      </c>
      <c r="AA1542" t="s">
        <v>60</v>
      </c>
      <c r="AB1542" t="s">
        <v>61</v>
      </c>
      <c r="AC1542">
        <v>2021</v>
      </c>
      <c r="AD1542" t="s">
        <v>1058</v>
      </c>
      <c r="AE1542" t="s">
        <v>1064</v>
      </c>
      <c r="AF1542">
        <v>3</v>
      </c>
      <c r="AG1542">
        <v>2019</v>
      </c>
      <c r="AH1542" t="s">
        <v>77</v>
      </c>
      <c r="AJ1542" t="s">
        <v>1065</v>
      </c>
      <c r="AL1542" t="s">
        <v>70</v>
      </c>
      <c r="AQ1542">
        <v>0</v>
      </c>
      <c r="AT1542">
        <v>0</v>
      </c>
      <c r="AY1542">
        <v>45</v>
      </c>
      <c r="AZ1542" s="1">
        <v>43221</v>
      </c>
      <c r="BA1542">
        <v>2018</v>
      </c>
      <c r="BB1542">
        <v>2018</v>
      </c>
      <c r="BC1542" t="s">
        <v>146</v>
      </c>
      <c r="BD1542" s="5">
        <f>VLOOKUP(BC1542,'unit cost'!$A$2:$B$17,2,FALSE)</f>
        <v>0.49399999999999999</v>
      </c>
      <c r="BE1542" s="5">
        <f t="shared" si="25"/>
        <v>4.94E-24</v>
      </c>
    </row>
    <row r="1543" spans="1:57" ht="14.4" x14ac:dyDescent="0.3">
      <c r="A1543" t="s">
        <v>1051</v>
      </c>
      <c r="C1543">
        <v>2479</v>
      </c>
      <c r="D1543" t="s">
        <v>142</v>
      </c>
      <c r="E1543" t="s">
        <v>98</v>
      </c>
      <c r="F1543" t="s">
        <v>66</v>
      </c>
      <c r="G1543">
        <v>248000</v>
      </c>
      <c r="I1543">
        <v>248000</v>
      </c>
      <c r="J1543" s="1">
        <v>43977</v>
      </c>
      <c r="K1543" s="1">
        <v>43369</v>
      </c>
      <c r="N1543" s="1">
        <v>43977</v>
      </c>
      <c r="O1543" t="s">
        <v>56</v>
      </c>
      <c r="P1543" t="s">
        <v>1238</v>
      </c>
      <c r="Q1543" s="1">
        <v>43990</v>
      </c>
      <c r="T1543">
        <v>0</v>
      </c>
      <c r="U1543" t="b">
        <v>0</v>
      </c>
      <c r="V1543" t="s">
        <v>1239</v>
      </c>
      <c r="W1543" t="s">
        <v>1152</v>
      </c>
      <c r="X1543" t="s">
        <v>1050</v>
      </c>
      <c r="Y1543" t="s">
        <v>1051</v>
      </c>
      <c r="Z1543" t="s">
        <v>74</v>
      </c>
      <c r="AA1543" t="s">
        <v>60</v>
      </c>
      <c r="AB1543" t="s">
        <v>61</v>
      </c>
      <c r="AC1543">
        <v>2021</v>
      </c>
      <c r="AD1543" t="s">
        <v>1058</v>
      </c>
      <c r="AE1543" t="s">
        <v>1064</v>
      </c>
      <c r="AF1543">
        <v>5</v>
      </c>
      <c r="AG1543">
        <v>2020</v>
      </c>
      <c r="AH1543" t="s">
        <v>77</v>
      </c>
      <c r="AJ1543" t="s">
        <v>1065</v>
      </c>
      <c r="AL1543" t="s">
        <v>70</v>
      </c>
      <c r="AQ1543">
        <v>0</v>
      </c>
      <c r="AT1543">
        <v>0</v>
      </c>
      <c r="AY1543">
        <v>45</v>
      </c>
      <c r="AZ1543" s="1">
        <v>43662</v>
      </c>
      <c r="BA1543">
        <v>2019</v>
      </c>
      <c r="BB1543">
        <v>2020</v>
      </c>
      <c r="BC1543" t="s">
        <v>146</v>
      </c>
      <c r="BD1543" s="5">
        <f>VLOOKUP(BC1543,'unit cost'!$A$2:$B$17,2,FALSE)</f>
        <v>0.49399999999999999</v>
      </c>
      <c r="BE1543" s="5">
        <f t="shared" si="25"/>
        <v>122512</v>
      </c>
    </row>
    <row r="1544" spans="1:57" ht="409.6" x14ac:dyDescent="0.3">
      <c r="A1544" t="s">
        <v>1051</v>
      </c>
      <c r="C1544">
        <v>2494</v>
      </c>
      <c r="D1544" t="s">
        <v>1055</v>
      </c>
      <c r="E1544" t="s">
        <v>97</v>
      </c>
      <c r="F1544" t="s">
        <v>66</v>
      </c>
      <c r="G1544">
        <v>13890000</v>
      </c>
      <c r="H1544">
        <v>2.9999999999999997E-4</v>
      </c>
      <c r="I1544">
        <v>4167</v>
      </c>
      <c r="J1544" s="1">
        <v>43900</v>
      </c>
      <c r="K1544" s="1">
        <v>43439</v>
      </c>
      <c r="N1544" s="1">
        <v>43900</v>
      </c>
      <c r="O1544" t="s">
        <v>56</v>
      </c>
      <c r="P1544" s="2" t="s">
        <v>1240</v>
      </c>
      <c r="Q1544" s="1">
        <v>43927</v>
      </c>
      <c r="T1544">
        <v>0</v>
      </c>
      <c r="U1544" t="b">
        <v>0</v>
      </c>
      <c r="V1544" t="s">
        <v>1241</v>
      </c>
      <c r="W1544" t="s">
        <v>83</v>
      </c>
      <c r="X1544" t="s">
        <v>1050</v>
      </c>
      <c r="Y1544" t="s">
        <v>1051</v>
      </c>
      <c r="Z1544" t="s">
        <v>74</v>
      </c>
      <c r="AA1544" t="s">
        <v>60</v>
      </c>
      <c r="AB1544" t="s">
        <v>61</v>
      </c>
      <c r="AC1544">
        <v>2021</v>
      </c>
      <c r="AD1544" t="s">
        <v>1058</v>
      </c>
      <c r="AE1544" t="s">
        <v>1059</v>
      </c>
      <c r="AF1544">
        <v>3</v>
      </c>
      <c r="AG1544">
        <v>2020</v>
      </c>
      <c r="AH1544" t="s">
        <v>86</v>
      </c>
      <c r="AI1544" t="s">
        <v>1055</v>
      </c>
      <c r="AJ1544" t="s">
        <v>1060</v>
      </c>
      <c r="AK1544" t="s">
        <v>1061</v>
      </c>
      <c r="AL1544" t="s">
        <v>70</v>
      </c>
      <c r="AM1544" t="s">
        <v>74</v>
      </c>
      <c r="AQ1544">
        <v>0</v>
      </c>
      <c r="AT1544">
        <v>0</v>
      </c>
      <c r="AU1544">
        <v>76.459999999999994</v>
      </c>
      <c r="AV1544">
        <v>318608.81999999902</v>
      </c>
      <c r="AW1544" t="s">
        <v>90</v>
      </c>
      <c r="AX1544">
        <v>1</v>
      </c>
      <c r="AY1544">
        <v>35</v>
      </c>
      <c r="AZ1544" s="1">
        <v>43655</v>
      </c>
      <c r="BA1544">
        <v>2019</v>
      </c>
      <c r="BB1544">
        <v>2020</v>
      </c>
      <c r="BC1544" t="s">
        <v>91</v>
      </c>
      <c r="BD1544" s="5">
        <f>VLOOKUP(BC1544,'unit cost'!$A$2:$B$17,2,FALSE)</f>
        <v>3.0300000000000001E-2</v>
      </c>
      <c r="BE1544" s="5">
        <f t="shared" si="25"/>
        <v>420867</v>
      </c>
    </row>
    <row r="1545" spans="1:57" ht="360" x14ac:dyDescent="0.3">
      <c r="A1545" t="s">
        <v>1051</v>
      </c>
      <c r="C1545">
        <v>2495</v>
      </c>
      <c r="D1545" t="s">
        <v>1055</v>
      </c>
      <c r="E1545" t="s">
        <v>97</v>
      </c>
      <c r="F1545" t="s">
        <v>66</v>
      </c>
      <c r="G1545">
        <v>6333000</v>
      </c>
      <c r="H1545">
        <v>2.9999999999999997E-4</v>
      </c>
      <c r="I1545">
        <v>1899.8999999999901</v>
      </c>
      <c r="J1545" s="1">
        <v>43811</v>
      </c>
      <c r="K1545" s="1">
        <v>43439</v>
      </c>
      <c r="N1545" s="1">
        <v>43811</v>
      </c>
      <c r="O1545" t="s">
        <v>56</v>
      </c>
      <c r="P1545" s="2" t="s">
        <v>1242</v>
      </c>
      <c r="Q1545" s="1">
        <v>43839</v>
      </c>
      <c r="T1545">
        <v>0</v>
      </c>
      <c r="U1545" t="b">
        <v>0</v>
      </c>
      <c r="V1545" t="s">
        <v>1243</v>
      </c>
      <c r="W1545" t="s">
        <v>83</v>
      </c>
      <c r="X1545" t="s">
        <v>1050</v>
      </c>
      <c r="Y1545" t="s">
        <v>1051</v>
      </c>
      <c r="Z1545" t="s">
        <v>74</v>
      </c>
      <c r="AA1545" t="s">
        <v>60</v>
      </c>
      <c r="AB1545" t="s">
        <v>61</v>
      </c>
      <c r="AC1545">
        <v>2021</v>
      </c>
      <c r="AD1545" t="s">
        <v>1058</v>
      </c>
      <c r="AE1545" t="s">
        <v>1059</v>
      </c>
      <c r="AF1545">
        <v>12</v>
      </c>
      <c r="AG1545">
        <v>2019</v>
      </c>
      <c r="AH1545" t="s">
        <v>86</v>
      </c>
      <c r="AI1545" t="s">
        <v>1055</v>
      </c>
      <c r="AJ1545" t="s">
        <v>1060</v>
      </c>
      <c r="AK1545" t="s">
        <v>1061</v>
      </c>
      <c r="AL1545" t="s">
        <v>70</v>
      </c>
      <c r="AM1545" t="s">
        <v>74</v>
      </c>
      <c r="AQ1545">
        <v>0</v>
      </c>
      <c r="AT1545">
        <v>0</v>
      </c>
      <c r="AU1545">
        <v>76.459999999999994</v>
      </c>
      <c r="AV1545">
        <v>145266.35399999999</v>
      </c>
      <c r="AW1545" t="s">
        <v>90</v>
      </c>
      <c r="AX1545">
        <v>1</v>
      </c>
      <c r="AY1545">
        <v>35</v>
      </c>
      <c r="AZ1545" s="1">
        <v>43566</v>
      </c>
      <c r="BA1545">
        <v>2019</v>
      </c>
      <c r="BB1545">
        <v>2019</v>
      </c>
      <c r="BC1545" t="s">
        <v>91</v>
      </c>
      <c r="BD1545" s="5">
        <f>VLOOKUP(BC1545,'unit cost'!$A$2:$B$17,2,FALSE)</f>
        <v>3.0300000000000001E-2</v>
      </c>
      <c r="BE1545" s="5">
        <f t="shared" si="25"/>
        <v>191889.9</v>
      </c>
    </row>
    <row r="1546" spans="1:57" ht="345.6" x14ac:dyDescent="0.3">
      <c r="A1546" t="s">
        <v>1051</v>
      </c>
      <c r="C1546">
        <v>2496</v>
      </c>
      <c r="D1546" t="s">
        <v>1055</v>
      </c>
      <c r="E1546" t="s">
        <v>97</v>
      </c>
      <c r="F1546" t="s">
        <v>66</v>
      </c>
      <c r="G1546">
        <v>10899000</v>
      </c>
      <c r="H1546">
        <v>2.9999999999999997E-4</v>
      </c>
      <c r="I1546">
        <v>3269.7</v>
      </c>
      <c r="J1546" s="1">
        <v>43810</v>
      </c>
      <c r="K1546" s="1">
        <v>43439</v>
      </c>
      <c r="N1546" s="1">
        <v>43810</v>
      </c>
      <c r="O1546" t="s">
        <v>56</v>
      </c>
      <c r="P1546" s="2" t="s">
        <v>1244</v>
      </c>
      <c r="Q1546" s="1">
        <v>43839</v>
      </c>
      <c r="T1546">
        <v>0</v>
      </c>
      <c r="U1546" t="b">
        <v>0</v>
      </c>
      <c r="V1546" t="s">
        <v>1245</v>
      </c>
      <c r="W1546" t="s">
        <v>83</v>
      </c>
      <c r="X1546" t="s">
        <v>1050</v>
      </c>
      <c r="Y1546" t="s">
        <v>1051</v>
      </c>
      <c r="Z1546" t="s">
        <v>74</v>
      </c>
      <c r="AA1546" t="s">
        <v>60</v>
      </c>
      <c r="AB1546" t="s">
        <v>61</v>
      </c>
      <c r="AC1546">
        <v>2021</v>
      </c>
      <c r="AD1546" t="s">
        <v>1058</v>
      </c>
      <c r="AE1546" t="s">
        <v>1059</v>
      </c>
      <c r="AF1546">
        <v>12</v>
      </c>
      <c r="AG1546">
        <v>2019</v>
      </c>
      <c r="AH1546" t="s">
        <v>86</v>
      </c>
      <c r="AI1546" t="s">
        <v>1055</v>
      </c>
      <c r="AJ1546" t="s">
        <v>1060</v>
      </c>
      <c r="AK1546" t="s">
        <v>1061</v>
      </c>
      <c r="AL1546" t="s">
        <v>70</v>
      </c>
      <c r="AM1546" t="s">
        <v>74</v>
      </c>
      <c r="AQ1546">
        <v>0</v>
      </c>
      <c r="AT1546">
        <v>0</v>
      </c>
      <c r="AU1546">
        <v>76.459999999999994</v>
      </c>
      <c r="AV1546">
        <v>250001.261999999</v>
      </c>
      <c r="AW1546" t="s">
        <v>90</v>
      </c>
      <c r="AX1546">
        <v>1</v>
      </c>
      <c r="AY1546">
        <v>35</v>
      </c>
      <c r="AZ1546" s="1">
        <v>43565</v>
      </c>
      <c r="BA1546">
        <v>2019</v>
      </c>
      <c r="BB1546">
        <v>2019</v>
      </c>
      <c r="BC1546" t="s">
        <v>91</v>
      </c>
      <c r="BD1546" s="5">
        <f>VLOOKUP(BC1546,'unit cost'!$A$2:$B$17,2,FALSE)</f>
        <v>3.0300000000000001E-2</v>
      </c>
      <c r="BE1546" s="5">
        <f t="shared" si="25"/>
        <v>330239.7</v>
      </c>
    </row>
    <row r="1547" spans="1:57" ht="259.2" x14ac:dyDescent="0.3">
      <c r="A1547" t="s">
        <v>1051</v>
      </c>
      <c r="C1547">
        <v>2497</v>
      </c>
      <c r="D1547" t="s">
        <v>1055</v>
      </c>
      <c r="E1547" t="s">
        <v>97</v>
      </c>
      <c r="F1547" t="s">
        <v>66</v>
      </c>
      <c r="G1547">
        <v>3417000</v>
      </c>
      <c r="H1547">
        <v>2.9999999999999997E-4</v>
      </c>
      <c r="I1547">
        <v>1025.0999999999999</v>
      </c>
      <c r="J1547" s="1">
        <v>43760</v>
      </c>
      <c r="K1547" s="1">
        <v>43439</v>
      </c>
      <c r="N1547" s="1">
        <v>43760</v>
      </c>
      <c r="O1547" t="s">
        <v>56</v>
      </c>
      <c r="P1547" s="2" t="s">
        <v>1246</v>
      </c>
      <c r="Q1547" s="1">
        <v>43809</v>
      </c>
      <c r="T1547">
        <v>0</v>
      </c>
      <c r="U1547" t="b">
        <v>0</v>
      </c>
      <c r="V1547" t="s">
        <v>1247</v>
      </c>
      <c r="W1547" t="s">
        <v>83</v>
      </c>
      <c r="X1547" t="s">
        <v>1050</v>
      </c>
      <c r="Y1547" t="s">
        <v>1051</v>
      </c>
      <c r="Z1547" t="s">
        <v>74</v>
      </c>
      <c r="AA1547" t="s">
        <v>60</v>
      </c>
      <c r="AB1547" t="s">
        <v>61</v>
      </c>
      <c r="AC1547">
        <v>2021</v>
      </c>
      <c r="AD1547" t="s">
        <v>1058</v>
      </c>
      <c r="AE1547" t="s">
        <v>1059</v>
      </c>
      <c r="AF1547">
        <v>10</v>
      </c>
      <c r="AG1547">
        <v>2019</v>
      </c>
      <c r="AH1547" t="s">
        <v>86</v>
      </c>
      <c r="AI1547" t="s">
        <v>1055</v>
      </c>
      <c r="AJ1547" t="s">
        <v>1060</v>
      </c>
      <c r="AK1547" t="s">
        <v>1061</v>
      </c>
      <c r="AL1547" t="s">
        <v>70</v>
      </c>
      <c r="AM1547" t="s">
        <v>74</v>
      </c>
      <c r="AQ1547">
        <v>0</v>
      </c>
      <c r="AT1547">
        <v>0</v>
      </c>
      <c r="AU1547">
        <v>76.459999999999994</v>
      </c>
      <c r="AV1547">
        <v>78379.145999999993</v>
      </c>
      <c r="AW1547" t="s">
        <v>90</v>
      </c>
      <c r="AX1547">
        <v>1</v>
      </c>
      <c r="AY1547">
        <v>35</v>
      </c>
      <c r="AZ1547" s="1">
        <v>43515</v>
      </c>
      <c r="BA1547">
        <v>2019</v>
      </c>
      <c r="BB1547">
        <v>2019</v>
      </c>
      <c r="BC1547" t="s">
        <v>91</v>
      </c>
      <c r="BD1547" s="5">
        <f>VLOOKUP(BC1547,'unit cost'!$A$2:$B$17,2,FALSE)</f>
        <v>3.0300000000000001E-2</v>
      </c>
      <c r="BE1547" s="5">
        <f t="shared" si="25"/>
        <v>103535.1</v>
      </c>
    </row>
    <row r="1548" spans="1:57" ht="244.8" x14ac:dyDescent="0.3">
      <c r="A1548" t="s">
        <v>1051</v>
      </c>
      <c r="C1548">
        <v>2498</v>
      </c>
      <c r="D1548" t="s">
        <v>1055</v>
      </c>
      <c r="E1548" t="s">
        <v>97</v>
      </c>
      <c r="F1548" t="s">
        <v>66</v>
      </c>
      <c r="G1548">
        <v>5091000</v>
      </c>
      <c r="H1548">
        <v>2.9999999999999997E-4</v>
      </c>
      <c r="I1548">
        <v>1527.3</v>
      </c>
      <c r="J1548" s="1">
        <v>43760</v>
      </c>
      <c r="K1548" s="1">
        <v>43439</v>
      </c>
      <c r="N1548" s="1">
        <v>43760</v>
      </c>
      <c r="O1548" t="s">
        <v>56</v>
      </c>
      <c r="P1548" s="2" t="s">
        <v>1248</v>
      </c>
      <c r="Q1548" s="1">
        <v>43809</v>
      </c>
      <c r="T1548">
        <v>0</v>
      </c>
      <c r="U1548" t="b">
        <v>0</v>
      </c>
      <c r="V1548" t="s">
        <v>1249</v>
      </c>
      <c r="W1548" t="s">
        <v>83</v>
      </c>
      <c r="X1548" t="s">
        <v>1050</v>
      </c>
      <c r="Y1548" t="s">
        <v>1051</v>
      </c>
      <c r="Z1548" t="s">
        <v>74</v>
      </c>
      <c r="AA1548" t="s">
        <v>60</v>
      </c>
      <c r="AB1548" t="s">
        <v>61</v>
      </c>
      <c r="AC1548">
        <v>2021</v>
      </c>
      <c r="AD1548" t="s">
        <v>1058</v>
      </c>
      <c r="AE1548" t="s">
        <v>1059</v>
      </c>
      <c r="AF1548">
        <v>10</v>
      </c>
      <c r="AG1548">
        <v>2019</v>
      </c>
      <c r="AH1548" t="s">
        <v>86</v>
      </c>
      <c r="AI1548" t="s">
        <v>1055</v>
      </c>
      <c r="AJ1548" t="s">
        <v>1060</v>
      </c>
      <c r="AK1548" t="s">
        <v>1061</v>
      </c>
      <c r="AL1548" t="s">
        <v>70</v>
      </c>
      <c r="AM1548" t="s">
        <v>74</v>
      </c>
      <c r="AQ1548">
        <v>0</v>
      </c>
      <c r="AT1548">
        <v>0</v>
      </c>
      <c r="AU1548">
        <v>76.459999999999994</v>
      </c>
      <c r="AV1548">
        <v>116777.35799999999</v>
      </c>
      <c r="AW1548" t="s">
        <v>90</v>
      </c>
      <c r="AX1548">
        <v>1</v>
      </c>
      <c r="AY1548">
        <v>35</v>
      </c>
      <c r="AZ1548" s="1">
        <v>43515</v>
      </c>
      <c r="BA1548">
        <v>2019</v>
      </c>
      <c r="BB1548">
        <v>2019</v>
      </c>
      <c r="BC1548" t="s">
        <v>91</v>
      </c>
      <c r="BD1548" s="5">
        <f>VLOOKUP(BC1548,'unit cost'!$A$2:$B$17,2,FALSE)</f>
        <v>3.0300000000000001E-2</v>
      </c>
      <c r="BE1548" s="5">
        <f t="shared" si="25"/>
        <v>154257.29999999999</v>
      </c>
    </row>
    <row r="1549" spans="1:57" ht="259.2" x14ac:dyDescent="0.3">
      <c r="A1549" t="s">
        <v>1051</v>
      </c>
      <c r="C1549">
        <v>2499</v>
      </c>
      <c r="D1549" t="s">
        <v>1055</v>
      </c>
      <c r="E1549" t="s">
        <v>97</v>
      </c>
      <c r="F1549" t="s">
        <v>66</v>
      </c>
      <c r="G1549">
        <v>2781000</v>
      </c>
      <c r="H1549">
        <v>2.9999999999999997E-4</v>
      </c>
      <c r="I1549">
        <v>834.3</v>
      </c>
      <c r="J1549" s="1">
        <v>43812</v>
      </c>
      <c r="K1549" s="1">
        <v>43439</v>
      </c>
      <c r="N1549" s="1">
        <v>43812</v>
      </c>
      <c r="O1549" t="s">
        <v>56</v>
      </c>
      <c r="P1549" s="2" t="s">
        <v>1250</v>
      </c>
      <c r="Q1549" s="1">
        <v>43839</v>
      </c>
      <c r="T1549">
        <v>0</v>
      </c>
      <c r="U1549" t="b">
        <v>1</v>
      </c>
      <c r="V1549" t="s">
        <v>1251</v>
      </c>
      <c r="W1549" t="s">
        <v>83</v>
      </c>
      <c r="X1549" t="s">
        <v>1050</v>
      </c>
      <c r="Y1549" t="s">
        <v>1051</v>
      </c>
      <c r="Z1549" t="s">
        <v>74</v>
      </c>
      <c r="AA1549" t="s">
        <v>60</v>
      </c>
      <c r="AB1549" t="s">
        <v>61</v>
      </c>
      <c r="AC1549">
        <v>2021</v>
      </c>
      <c r="AD1549" t="s">
        <v>1058</v>
      </c>
      <c r="AE1549" t="s">
        <v>1059</v>
      </c>
      <c r="AF1549">
        <v>12</v>
      </c>
      <c r="AG1549">
        <v>2019</v>
      </c>
      <c r="AH1549" t="s">
        <v>86</v>
      </c>
      <c r="AI1549" t="s">
        <v>1055</v>
      </c>
      <c r="AJ1549" t="s">
        <v>1060</v>
      </c>
      <c r="AK1549" t="s">
        <v>1061</v>
      </c>
      <c r="AL1549" t="s">
        <v>70</v>
      </c>
      <c r="AM1549" t="s">
        <v>74</v>
      </c>
      <c r="AQ1549">
        <v>0</v>
      </c>
      <c r="AT1549">
        <v>0</v>
      </c>
      <c r="AU1549">
        <v>76.459999999999994</v>
      </c>
      <c r="AV1549">
        <v>63790.577999999899</v>
      </c>
      <c r="AW1549" t="s">
        <v>90</v>
      </c>
      <c r="AX1549">
        <v>1</v>
      </c>
      <c r="AY1549">
        <v>35</v>
      </c>
      <c r="AZ1549" s="1">
        <v>43567</v>
      </c>
      <c r="BA1549">
        <v>2019</v>
      </c>
      <c r="BB1549">
        <v>2019</v>
      </c>
      <c r="BC1549" t="s">
        <v>91</v>
      </c>
      <c r="BD1549" s="5">
        <f>VLOOKUP(BC1549,'unit cost'!$A$2:$B$17,2,FALSE)</f>
        <v>3.0300000000000001E-2</v>
      </c>
      <c r="BE1549" s="5">
        <f t="shared" si="25"/>
        <v>84264.3</v>
      </c>
    </row>
    <row r="1550" spans="1:57" ht="409.6" x14ac:dyDescent="0.3">
      <c r="A1550" t="s">
        <v>1051</v>
      </c>
      <c r="C1550">
        <v>2500</v>
      </c>
      <c r="D1550" t="s">
        <v>1055</v>
      </c>
      <c r="E1550" t="s">
        <v>97</v>
      </c>
      <c r="F1550" t="s">
        <v>66</v>
      </c>
      <c r="G1550">
        <v>3000000</v>
      </c>
      <c r="H1550">
        <v>2.9999999999999997E-4</v>
      </c>
      <c r="I1550">
        <v>899.99999999999898</v>
      </c>
      <c r="J1550" s="1">
        <v>44091</v>
      </c>
      <c r="K1550" s="1">
        <v>43439</v>
      </c>
      <c r="N1550" s="1">
        <v>44091</v>
      </c>
      <c r="O1550" t="s">
        <v>56</v>
      </c>
      <c r="P1550" s="2" t="s">
        <v>1252</v>
      </c>
      <c r="Q1550" s="1">
        <v>44179</v>
      </c>
      <c r="T1550">
        <v>0</v>
      </c>
      <c r="U1550" t="b">
        <v>0</v>
      </c>
      <c r="V1550" t="s">
        <v>1253</v>
      </c>
      <c r="W1550" t="s">
        <v>83</v>
      </c>
      <c r="X1550" t="s">
        <v>1050</v>
      </c>
      <c r="Y1550" t="s">
        <v>1051</v>
      </c>
      <c r="Z1550" t="s">
        <v>74</v>
      </c>
      <c r="AA1550" t="s">
        <v>60</v>
      </c>
      <c r="AB1550" t="s">
        <v>61</v>
      </c>
      <c r="AC1550">
        <v>2021</v>
      </c>
      <c r="AD1550" t="s">
        <v>1058</v>
      </c>
      <c r="AE1550" t="s">
        <v>1059</v>
      </c>
      <c r="AF1550">
        <v>9</v>
      </c>
      <c r="AG1550">
        <v>2020</v>
      </c>
      <c r="AH1550" t="s">
        <v>86</v>
      </c>
      <c r="AI1550" t="s">
        <v>1055</v>
      </c>
      <c r="AJ1550" t="s">
        <v>1060</v>
      </c>
      <c r="AK1550" t="s">
        <v>1061</v>
      </c>
      <c r="AL1550" t="s">
        <v>70</v>
      </c>
      <c r="AM1550" t="s">
        <v>74</v>
      </c>
      <c r="AQ1550">
        <v>0</v>
      </c>
      <c r="AT1550">
        <v>0</v>
      </c>
      <c r="AU1550">
        <v>76.459999999999994</v>
      </c>
      <c r="AV1550">
        <v>68813.999999999898</v>
      </c>
      <c r="AW1550" t="s">
        <v>90</v>
      </c>
      <c r="AX1550">
        <v>1</v>
      </c>
      <c r="AY1550">
        <v>35</v>
      </c>
      <c r="AZ1550" s="1">
        <v>43846</v>
      </c>
      <c r="BA1550">
        <v>2020</v>
      </c>
      <c r="BB1550">
        <v>2020</v>
      </c>
      <c r="BC1550" t="s">
        <v>91</v>
      </c>
      <c r="BD1550" s="5">
        <f>VLOOKUP(BC1550,'unit cost'!$A$2:$B$17,2,FALSE)</f>
        <v>3.0300000000000001E-2</v>
      </c>
      <c r="BE1550" s="5">
        <f t="shared" si="25"/>
        <v>90900</v>
      </c>
    </row>
    <row r="1551" spans="1:57" ht="409.6" x14ac:dyDescent="0.3">
      <c r="A1551" t="s">
        <v>1051</v>
      </c>
      <c r="C1551">
        <v>2501</v>
      </c>
      <c r="D1551" t="s">
        <v>1055</v>
      </c>
      <c r="E1551" t="s">
        <v>97</v>
      </c>
      <c r="F1551" t="s">
        <v>66</v>
      </c>
      <c r="G1551">
        <v>5004000</v>
      </c>
      <c r="H1551">
        <v>2.9999999999999997E-4</v>
      </c>
      <c r="I1551">
        <v>1501.19999999999</v>
      </c>
      <c r="J1551" s="1">
        <v>44091</v>
      </c>
      <c r="K1551" s="1">
        <v>43439</v>
      </c>
      <c r="N1551" s="1">
        <v>44091</v>
      </c>
      <c r="O1551" t="s">
        <v>56</v>
      </c>
      <c r="P1551" s="2" t="s">
        <v>1254</v>
      </c>
      <c r="Q1551" s="1">
        <v>44179</v>
      </c>
      <c r="T1551">
        <v>5001000</v>
      </c>
      <c r="U1551" t="b">
        <v>0</v>
      </c>
      <c r="V1551" t="s">
        <v>1255</v>
      </c>
      <c r="W1551" t="s">
        <v>83</v>
      </c>
      <c r="X1551" t="s">
        <v>1050</v>
      </c>
      <c r="Y1551" t="s">
        <v>1051</v>
      </c>
      <c r="Z1551" t="s">
        <v>74</v>
      </c>
      <c r="AA1551" t="s">
        <v>60</v>
      </c>
      <c r="AB1551" t="s">
        <v>61</v>
      </c>
      <c r="AC1551">
        <v>2021</v>
      </c>
      <c r="AD1551" t="s">
        <v>1058</v>
      </c>
      <c r="AE1551" t="s">
        <v>1059</v>
      </c>
      <c r="AF1551">
        <v>9</v>
      </c>
      <c r="AG1551">
        <v>2020</v>
      </c>
      <c r="AH1551" t="s">
        <v>86</v>
      </c>
      <c r="AI1551" t="s">
        <v>1055</v>
      </c>
      <c r="AJ1551" t="s">
        <v>1060</v>
      </c>
      <c r="AK1551" t="s">
        <v>1061</v>
      </c>
      <c r="AL1551" t="s">
        <v>70</v>
      </c>
      <c r="AM1551" t="s">
        <v>74</v>
      </c>
      <c r="AQ1551">
        <v>0</v>
      </c>
      <c r="AT1551">
        <v>0</v>
      </c>
      <c r="AU1551">
        <v>76.459999999999994</v>
      </c>
      <c r="AV1551">
        <v>114781.751999999</v>
      </c>
      <c r="AW1551" t="s">
        <v>90</v>
      </c>
      <c r="AX1551">
        <v>1</v>
      </c>
      <c r="AY1551">
        <v>35</v>
      </c>
      <c r="AZ1551" s="1">
        <v>43846</v>
      </c>
      <c r="BA1551">
        <v>2020</v>
      </c>
      <c r="BB1551">
        <v>2020</v>
      </c>
      <c r="BC1551" t="s">
        <v>91</v>
      </c>
      <c r="BD1551" s="5">
        <f>VLOOKUP(BC1551,'unit cost'!$A$2:$B$17,2,FALSE)</f>
        <v>3.0300000000000001E-2</v>
      </c>
      <c r="BE1551" s="5">
        <f t="shared" si="25"/>
        <v>151621.20000000001</v>
      </c>
    </row>
    <row r="1552" spans="1:57" ht="409.6" x14ac:dyDescent="0.3">
      <c r="A1552" t="s">
        <v>1051</v>
      </c>
      <c r="C1552">
        <v>2502</v>
      </c>
      <c r="D1552" t="s">
        <v>1055</v>
      </c>
      <c r="E1552" t="s">
        <v>97</v>
      </c>
      <c r="F1552" t="s">
        <v>66</v>
      </c>
      <c r="G1552">
        <v>2709000</v>
      </c>
      <c r="H1552">
        <v>2.9999999999999997E-4</v>
      </c>
      <c r="I1552">
        <v>812.69999999999902</v>
      </c>
      <c r="J1552" s="1">
        <v>44183</v>
      </c>
      <c r="K1552" s="1">
        <v>43439</v>
      </c>
      <c r="N1552" s="1">
        <v>44183</v>
      </c>
      <c r="O1552" t="s">
        <v>56</v>
      </c>
      <c r="P1552" s="2" t="s">
        <v>1256</v>
      </c>
      <c r="Q1552" s="1">
        <v>44216</v>
      </c>
      <c r="T1552">
        <v>0</v>
      </c>
      <c r="U1552" t="b">
        <v>0</v>
      </c>
      <c r="V1552" t="s">
        <v>1257</v>
      </c>
      <c r="W1552" t="s">
        <v>83</v>
      </c>
      <c r="X1552" t="s">
        <v>1050</v>
      </c>
      <c r="Y1552" t="s">
        <v>1051</v>
      </c>
      <c r="Z1552" t="s">
        <v>74</v>
      </c>
      <c r="AA1552" t="s">
        <v>60</v>
      </c>
      <c r="AB1552" t="s">
        <v>61</v>
      </c>
      <c r="AC1552">
        <v>2021</v>
      </c>
      <c r="AD1552" t="s">
        <v>1058</v>
      </c>
      <c r="AE1552" t="s">
        <v>1059</v>
      </c>
      <c r="AF1552">
        <v>12</v>
      </c>
      <c r="AG1552">
        <v>2020</v>
      </c>
      <c r="AH1552" t="s">
        <v>86</v>
      </c>
      <c r="AI1552" t="s">
        <v>1055</v>
      </c>
      <c r="AJ1552" t="s">
        <v>1060</v>
      </c>
      <c r="AK1552" t="s">
        <v>1061</v>
      </c>
      <c r="AL1552" t="s">
        <v>70</v>
      </c>
      <c r="AM1552" t="s">
        <v>74</v>
      </c>
      <c r="AQ1552">
        <v>0</v>
      </c>
      <c r="AT1552">
        <v>0</v>
      </c>
      <c r="AU1552">
        <v>76.459999999999994</v>
      </c>
      <c r="AV1552">
        <v>62139.041999999899</v>
      </c>
      <c r="AW1552" t="s">
        <v>90</v>
      </c>
      <c r="AX1552">
        <v>1</v>
      </c>
      <c r="AY1552">
        <v>35</v>
      </c>
      <c r="AZ1552" s="1">
        <v>43938</v>
      </c>
      <c r="BA1552">
        <v>2020</v>
      </c>
      <c r="BB1552">
        <v>2020</v>
      </c>
      <c r="BC1552" t="s">
        <v>91</v>
      </c>
      <c r="BD1552" s="5">
        <f>VLOOKUP(BC1552,'unit cost'!$A$2:$B$17,2,FALSE)</f>
        <v>3.0300000000000001E-2</v>
      </c>
      <c r="BE1552" s="5">
        <f t="shared" si="25"/>
        <v>82082.7</v>
      </c>
    </row>
    <row r="1553" spans="1:57" ht="409.6" x14ac:dyDescent="0.3">
      <c r="A1553" t="s">
        <v>1051</v>
      </c>
      <c r="C1553">
        <v>2503</v>
      </c>
      <c r="D1553" t="s">
        <v>1055</v>
      </c>
      <c r="E1553" t="s">
        <v>97</v>
      </c>
      <c r="F1553" t="s">
        <v>66</v>
      </c>
      <c r="G1553">
        <v>4515000</v>
      </c>
      <c r="H1553">
        <v>2.9999999999999997E-4</v>
      </c>
      <c r="I1553">
        <v>1354.49999999999</v>
      </c>
      <c r="J1553" s="1">
        <v>44183</v>
      </c>
      <c r="K1553" s="1">
        <v>43439</v>
      </c>
      <c r="N1553" s="1">
        <v>44183</v>
      </c>
      <c r="O1553" t="s">
        <v>56</v>
      </c>
      <c r="P1553" s="2" t="s">
        <v>1258</v>
      </c>
      <c r="Q1553" s="1">
        <v>44216</v>
      </c>
      <c r="T1553">
        <v>4515000</v>
      </c>
      <c r="U1553" t="b">
        <v>0</v>
      </c>
      <c r="V1553" t="s">
        <v>1259</v>
      </c>
      <c r="W1553" t="s">
        <v>83</v>
      </c>
      <c r="X1553" t="s">
        <v>1050</v>
      </c>
      <c r="Y1553" t="s">
        <v>1051</v>
      </c>
      <c r="Z1553" t="s">
        <v>74</v>
      </c>
      <c r="AA1553" t="s">
        <v>60</v>
      </c>
      <c r="AB1553" t="s">
        <v>61</v>
      </c>
      <c r="AC1553">
        <v>2021</v>
      </c>
      <c r="AD1553" t="s">
        <v>1058</v>
      </c>
      <c r="AE1553" t="s">
        <v>1059</v>
      </c>
      <c r="AF1553">
        <v>12</v>
      </c>
      <c r="AG1553">
        <v>2020</v>
      </c>
      <c r="AH1553" t="s">
        <v>86</v>
      </c>
      <c r="AI1553" t="s">
        <v>1055</v>
      </c>
      <c r="AJ1553" t="s">
        <v>1060</v>
      </c>
      <c r="AK1553" t="s">
        <v>1061</v>
      </c>
      <c r="AL1553" t="s">
        <v>70</v>
      </c>
      <c r="AM1553" t="s">
        <v>74</v>
      </c>
      <c r="AQ1553">
        <v>0</v>
      </c>
      <c r="AT1553">
        <v>0</v>
      </c>
      <c r="AU1553">
        <v>76.459999999999994</v>
      </c>
      <c r="AV1553">
        <v>103565.069999999</v>
      </c>
      <c r="AW1553" t="s">
        <v>90</v>
      </c>
      <c r="AX1553">
        <v>1</v>
      </c>
      <c r="AY1553">
        <v>35</v>
      </c>
      <c r="AZ1553" s="1">
        <v>43938</v>
      </c>
      <c r="BA1553">
        <v>2020</v>
      </c>
      <c r="BB1553">
        <v>2020</v>
      </c>
      <c r="BC1553" t="s">
        <v>91</v>
      </c>
      <c r="BD1553" s="5">
        <f>VLOOKUP(BC1553,'unit cost'!$A$2:$B$17,2,FALSE)</f>
        <v>3.0300000000000001E-2</v>
      </c>
      <c r="BE1553" s="5">
        <f t="shared" si="25"/>
        <v>136804.5</v>
      </c>
    </row>
    <row r="1554" spans="1:57" ht="100.8" x14ac:dyDescent="0.3">
      <c r="A1554" t="s">
        <v>1051</v>
      </c>
      <c r="C1554">
        <v>2546</v>
      </c>
      <c r="D1554" t="s">
        <v>142</v>
      </c>
      <c r="E1554" t="s">
        <v>97</v>
      </c>
      <c r="F1554" t="s">
        <v>66</v>
      </c>
      <c r="G1554">
        <v>834000</v>
      </c>
      <c r="I1554">
        <v>834000</v>
      </c>
      <c r="J1554" s="1">
        <v>43910</v>
      </c>
      <c r="K1554" s="1">
        <v>43495</v>
      </c>
      <c r="N1554" s="1">
        <v>43910</v>
      </c>
      <c r="O1554" t="s">
        <v>56</v>
      </c>
      <c r="P1554" s="2" t="s">
        <v>1260</v>
      </c>
      <c r="Q1554" s="1">
        <v>43924</v>
      </c>
      <c r="T1554">
        <v>0</v>
      </c>
      <c r="U1554" t="b">
        <v>0</v>
      </c>
      <c r="V1554" t="s">
        <v>1261</v>
      </c>
      <c r="W1554" t="s">
        <v>83</v>
      </c>
      <c r="X1554" t="s">
        <v>1050</v>
      </c>
      <c r="Y1554" t="s">
        <v>1051</v>
      </c>
      <c r="Z1554" t="s">
        <v>74</v>
      </c>
      <c r="AA1554" t="s">
        <v>60</v>
      </c>
      <c r="AB1554" t="s">
        <v>61</v>
      </c>
      <c r="AC1554">
        <v>2021</v>
      </c>
      <c r="AD1554" t="s">
        <v>1058</v>
      </c>
      <c r="AE1554" t="s">
        <v>1064</v>
      </c>
      <c r="AF1554">
        <v>3</v>
      </c>
      <c r="AG1554">
        <v>2020</v>
      </c>
      <c r="AH1554" t="s">
        <v>86</v>
      </c>
      <c r="AJ1554" t="s">
        <v>1065</v>
      </c>
      <c r="AL1554" t="s">
        <v>70</v>
      </c>
      <c r="AQ1554">
        <v>0</v>
      </c>
      <c r="AT1554">
        <v>0</v>
      </c>
      <c r="AY1554">
        <v>45</v>
      </c>
      <c r="AZ1554" s="1">
        <v>43595</v>
      </c>
      <c r="BA1554">
        <v>2019</v>
      </c>
      <c r="BB1554">
        <v>2019</v>
      </c>
      <c r="BC1554" t="s">
        <v>146</v>
      </c>
      <c r="BD1554" s="5">
        <f>VLOOKUP(BC1554,'unit cost'!$A$2:$B$17,2,FALSE)</f>
        <v>0.49399999999999999</v>
      </c>
      <c r="BE1554" s="5">
        <f t="shared" si="25"/>
        <v>411996</v>
      </c>
    </row>
    <row r="1555" spans="1:57" ht="43.2" x14ac:dyDescent="0.3">
      <c r="A1555" t="s">
        <v>1051</v>
      </c>
      <c r="C1555">
        <v>2618</v>
      </c>
      <c r="D1555" t="s">
        <v>1086</v>
      </c>
      <c r="E1555" t="s">
        <v>97</v>
      </c>
      <c r="F1555" t="s">
        <v>66</v>
      </c>
      <c r="G1555">
        <v>417000</v>
      </c>
      <c r="H1555">
        <v>1E-3</v>
      </c>
      <c r="I1555">
        <v>417</v>
      </c>
      <c r="J1555" s="1">
        <v>44048</v>
      </c>
      <c r="K1555" s="1">
        <v>43921</v>
      </c>
      <c r="N1555" s="1">
        <v>44048</v>
      </c>
      <c r="O1555" t="s">
        <v>56</v>
      </c>
      <c r="P1555" s="2" t="s">
        <v>1262</v>
      </c>
      <c r="Q1555" s="1">
        <v>44179</v>
      </c>
      <c r="T1555">
        <v>0</v>
      </c>
      <c r="U1555" t="b">
        <v>0</v>
      </c>
      <c r="V1555" t="s">
        <v>1263</v>
      </c>
      <c r="W1555" t="s">
        <v>1053</v>
      </c>
      <c r="X1555" t="s">
        <v>1050</v>
      </c>
      <c r="Y1555" t="s">
        <v>1051</v>
      </c>
      <c r="Z1555" t="s">
        <v>74</v>
      </c>
      <c r="AA1555" t="s">
        <v>60</v>
      </c>
      <c r="AB1555" t="s">
        <v>61</v>
      </c>
      <c r="AC1555">
        <v>2021</v>
      </c>
      <c r="AD1555" t="s">
        <v>1058</v>
      </c>
      <c r="AE1555" t="s">
        <v>1089</v>
      </c>
      <c r="AF1555">
        <v>8</v>
      </c>
      <c r="AG1555">
        <v>2020</v>
      </c>
      <c r="AH1555" t="s">
        <v>86</v>
      </c>
      <c r="AI1555" t="s">
        <v>71</v>
      </c>
      <c r="AJ1555" t="s">
        <v>1090</v>
      </c>
      <c r="AK1555" t="s">
        <v>72</v>
      </c>
      <c r="AL1555" t="s">
        <v>83</v>
      </c>
      <c r="AM1555" t="s">
        <v>74</v>
      </c>
      <c r="AQ1555">
        <v>0</v>
      </c>
      <c r="AT1555">
        <v>0</v>
      </c>
      <c r="AU1555">
        <v>24.5</v>
      </c>
      <c r="AV1555">
        <v>10216.5</v>
      </c>
      <c r="AW1555" t="s">
        <v>75</v>
      </c>
      <c r="AX1555">
        <v>1</v>
      </c>
      <c r="AY1555">
        <v>30</v>
      </c>
      <c r="AZ1555" s="1">
        <v>43838</v>
      </c>
      <c r="BA1555">
        <v>2020</v>
      </c>
      <c r="BB1555">
        <v>2020</v>
      </c>
      <c r="BC1555" t="s">
        <v>76</v>
      </c>
      <c r="BD1555" s="5">
        <f>VLOOKUP(BC1555,'unit cost'!$A$2:$B$17,2,FALSE)</f>
        <v>0.3</v>
      </c>
      <c r="BE1555" s="5">
        <f t="shared" si="25"/>
        <v>125100</v>
      </c>
    </row>
    <row r="1556" spans="1:57" ht="86.4" x14ac:dyDescent="0.3">
      <c r="A1556" t="s">
        <v>1051</v>
      </c>
      <c r="C1556">
        <v>2685</v>
      </c>
      <c r="D1556" t="s">
        <v>142</v>
      </c>
      <c r="E1556" t="s">
        <v>97</v>
      </c>
      <c r="F1556" t="s">
        <v>66</v>
      </c>
      <c r="G1556">
        <v>110000</v>
      </c>
      <c r="I1556">
        <v>110000</v>
      </c>
      <c r="J1556" s="1">
        <v>44286</v>
      </c>
      <c r="K1556" s="1">
        <v>44286</v>
      </c>
      <c r="N1556" s="1">
        <v>44286</v>
      </c>
      <c r="O1556" t="s">
        <v>222</v>
      </c>
      <c r="P1556" s="2" t="s">
        <v>1264</v>
      </c>
      <c r="Q1556" s="1">
        <v>44266</v>
      </c>
      <c r="T1556">
        <v>0</v>
      </c>
      <c r="U1556" t="b">
        <v>0</v>
      </c>
      <c r="V1556" t="s">
        <v>1265</v>
      </c>
      <c r="W1556" t="s">
        <v>1053</v>
      </c>
      <c r="X1556" t="s">
        <v>1050</v>
      </c>
      <c r="Y1556" t="s">
        <v>1051</v>
      </c>
      <c r="Z1556" t="s">
        <v>74</v>
      </c>
      <c r="AA1556" t="s">
        <v>60</v>
      </c>
      <c r="AB1556" t="s">
        <v>61</v>
      </c>
      <c r="AC1556">
        <v>2021</v>
      </c>
      <c r="AD1556" t="s">
        <v>1058</v>
      </c>
      <c r="AE1556" t="s">
        <v>1064</v>
      </c>
      <c r="AF1556">
        <v>3</v>
      </c>
      <c r="AG1556">
        <v>2021</v>
      </c>
      <c r="AH1556" t="s">
        <v>86</v>
      </c>
      <c r="AJ1556" t="s">
        <v>1065</v>
      </c>
      <c r="AL1556" t="s">
        <v>70</v>
      </c>
      <c r="AQ1556">
        <v>0</v>
      </c>
      <c r="AT1556">
        <v>0</v>
      </c>
      <c r="AY1556">
        <v>45</v>
      </c>
      <c r="AZ1556" s="1">
        <v>43971</v>
      </c>
      <c r="BA1556">
        <v>2020</v>
      </c>
      <c r="BB1556">
        <v>2021</v>
      </c>
      <c r="BC1556" t="s">
        <v>146</v>
      </c>
      <c r="BD1556" s="5">
        <f>VLOOKUP(BC1556,'unit cost'!$A$2:$B$17,2,FALSE)</f>
        <v>0.49399999999999999</v>
      </c>
      <c r="BE1556" s="5">
        <f t="shared" si="25"/>
        <v>54340</v>
      </c>
    </row>
    <row r="1557" spans="1:57" ht="273.60000000000002" x14ac:dyDescent="0.3">
      <c r="A1557" t="s">
        <v>1051</v>
      </c>
      <c r="C1557">
        <v>2797</v>
      </c>
      <c r="D1557" t="s">
        <v>1055</v>
      </c>
      <c r="E1557" t="s">
        <v>97</v>
      </c>
      <c r="F1557" t="s">
        <v>66</v>
      </c>
      <c r="G1557">
        <v>1359000</v>
      </c>
      <c r="H1557">
        <v>2.9999999999999997E-4</v>
      </c>
      <c r="I1557">
        <v>407.7</v>
      </c>
      <c r="J1557" s="1">
        <v>44713</v>
      </c>
      <c r="K1557" s="1">
        <v>44561</v>
      </c>
      <c r="N1557" s="1">
        <v>44713</v>
      </c>
      <c r="O1557" t="s">
        <v>80</v>
      </c>
      <c r="P1557" s="2" t="s">
        <v>1266</v>
      </c>
      <c r="Q1557" s="1">
        <v>44266</v>
      </c>
      <c r="T1557">
        <v>33955186</v>
      </c>
      <c r="U1557" t="b">
        <v>0</v>
      </c>
      <c r="V1557" t="s">
        <v>1267</v>
      </c>
      <c r="W1557" t="s">
        <v>1053</v>
      </c>
      <c r="X1557" t="s">
        <v>1050</v>
      </c>
      <c r="Y1557" t="s">
        <v>1051</v>
      </c>
      <c r="Z1557" t="s">
        <v>74</v>
      </c>
      <c r="AA1557" t="s">
        <v>60</v>
      </c>
      <c r="AB1557" t="s">
        <v>61</v>
      </c>
      <c r="AC1557">
        <v>2021</v>
      </c>
      <c r="AD1557" t="s">
        <v>1058</v>
      </c>
      <c r="AE1557" t="s">
        <v>1059</v>
      </c>
      <c r="AF1557">
        <v>6</v>
      </c>
      <c r="AG1557">
        <v>2022</v>
      </c>
      <c r="AH1557" t="s">
        <v>86</v>
      </c>
      <c r="AI1557" t="s">
        <v>1055</v>
      </c>
      <c r="AJ1557" t="s">
        <v>1060</v>
      </c>
      <c r="AK1557" t="s">
        <v>1061</v>
      </c>
      <c r="AL1557" t="s">
        <v>70</v>
      </c>
      <c r="AM1557" t="s">
        <v>74</v>
      </c>
      <c r="AQ1557">
        <v>0</v>
      </c>
      <c r="AT1557">
        <v>0</v>
      </c>
      <c r="AU1557">
        <v>76.459999999999994</v>
      </c>
      <c r="AV1557">
        <v>31172.741999999998</v>
      </c>
      <c r="AW1557" t="s">
        <v>90</v>
      </c>
      <c r="AX1557">
        <v>1</v>
      </c>
      <c r="AY1557">
        <v>35</v>
      </c>
      <c r="AZ1557" s="1">
        <v>44468</v>
      </c>
      <c r="BA1557">
        <v>2022</v>
      </c>
      <c r="BB1557">
        <v>2022</v>
      </c>
      <c r="BC1557" t="s">
        <v>91</v>
      </c>
      <c r="BD1557" s="5">
        <f>VLOOKUP(BC1557,'unit cost'!$A$2:$B$17,2,FALSE)</f>
        <v>3.0300000000000001E-2</v>
      </c>
      <c r="BE1557" s="5">
        <f t="shared" si="25"/>
        <v>41177.700000000004</v>
      </c>
    </row>
    <row r="1558" spans="1:57" ht="57.6" x14ac:dyDescent="0.3">
      <c r="A1558" t="s">
        <v>1051</v>
      </c>
      <c r="C1558">
        <v>2940</v>
      </c>
      <c r="D1558" t="s">
        <v>1055</v>
      </c>
      <c r="E1558" t="s">
        <v>94</v>
      </c>
      <c r="F1558" t="s">
        <v>66</v>
      </c>
      <c r="G1558">
        <v>8712000</v>
      </c>
      <c r="H1558">
        <v>2.9999999999999997E-4</v>
      </c>
      <c r="I1558">
        <v>2613.6</v>
      </c>
      <c r="J1558" s="1">
        <v>44287</v>
      </c>
      <c r="K1558" s="1">
        <v>44196</v>
      </c>
      <c r="N1558" s="1">
        <v>44287</v>
      </c>
      <c r="O1558" t="s">
        <v>222</v>
      </c>
      <c r="P1558" s="2" t="s">
        <v>1111</v>
      </c>
      <c r="Q1558" s="1">
        <v>44266</v>
      </c>
      <c r="T1558">
        <v>8703442</v>
      </c>
      <c r="U1558" t="b">
        <v>0</v>
      </c>
      <c r="V1558" t="s">
        <v>1268</v>
      </c>
      <c r="W1558" t="s">
        <v>1269</v>
      </c>
      <c r="X1558" t="s">
        <v>1050</v>
      </c>
      <c r="Y1558" t="s">
        <v>1051</v>
      </c>
      <c r="Z1558" t="s">
        <v>74</v>
      </c>
      <c r="AA1558" t="s">
        <v>60</v>
      </c>
      <c r="AB1558" t="s">
        <v>61</v>
      </c>
      <c r="AC1558">
        <v>2021</v>
      </c>
      <c r="AD1558" t="s">
        <v>1058</v>
      </c>
      <c r="AE1558" t="s">
        <v>1059</v>
      </c>
      <c r="AF1558">
        <v>4</v>
      </c>
      <c r="AG1558">
        <v>2021</v>
      </c>
      <c r="AH1558" t="s">
        <v>94</v>
      </c>
      <c r="AI1558" t="s">
        <v>1055</v>
      </c>
      <c r="AJ1558" t="s">
        <v>1060</v>
      </c>
      <c r="AK1558" t="s">
        <v>1061</v>
      </c>
      <c r="AL1558" t="s">
        <v>70</v>
      </c>
      <c r="AM1558" t="s">
        <v>74</v>
      </c>
      <c r="AQ1558">
        <v>0</v>
      </c>
      <c r="AT1558">
        <v>0</v>
      </c>
      <c r="AU1558">
        <v>76.459999999999994</v>
      </c>
      <c r="AV1558">
        <v>199835.85599999901</v>
      </c>
      <c r="AW1558" t="s">
        <v>90</v>
      </c>
      <c r="AX1558">
        <v>1</v>
      </c>
      <c r="AY1558">
        <v>35</v>
      </c>
      <c r="AZ1558" s="1">
        <v>44042</v>
      </c>
      <c r="BA1558">
        <v>2020</v>
      </c>
      <c r="BB1558">
        <v>2021</v>
      </c>
      <c r="BC1558" t="s">
        <v>91</v>
      </c>
      <c r="BD1558" s="5">
        <f>VLOOKUP(BC1558,'unit cost'!$A$2:$B$17,2,FALSE)</f>
        <v>3.0300000000000001E-2</v>
      </c>
      <c r="BE1558" s="5">
        <f t="shared" si="25"/>
        <v>263973.59999999998</v>
      </c>
    </row>
    <row r="1559" spans="1:57" ht="302.39999999999998" x14ac:dyDescent="0.3">
      <c r="A1559" t="s">
        <v>1051</v>
      </c>
      <c r="C1559">
        <v>2941</v>
      </c>
      <c r="D1559" t="s">
        <v>1055</v>
      </c>
      <c r="E1559" t="s">
        <v>97</v>
      </c>
      <c r="F1559" t="s">
        <v>66</v>
      </c>
      <c r="G1559">
        <v>4944000</v>
      </c>
      <c r="H1559">
        <v>2.9999999999999997E-4</v>
      </c>
      <c r="I1559">
        <v>1483.19999999999</v>
      </c>
      <c r="J1559" s="1">
        <v>44259</v>
      </c>
      <c r="K1559" s="1">
        <v>44286</v>
      </c>
      <c r="N1559" s="1">
        <v>44259</v>
      </c>
      <c r="O1559" t="s">
        <v>56</v>
      </c>
      <c r="P1559" s="2" t="s">
        <v>1270</v>
      </c>
      <c r="Q1559" s="1">
        <v>44266</v>
      </c>
      <c r="T1559">
        <v>32314942</v>
      </c>
      <c r="U1559" t="b">
        <v>0</v>
      </c>
      <c r="V1559" t="s">
        <v>1271</v>
      </c>
      <c r="W1559" t="s">
        <v>1053</v>
      </c>
      <c r="X1559" t="s">
        <v>1050</v>
      </c>
      <c r="Y1559" t="s">
        <v>1051</v>
      </c>
      <c r="Z1559" t="s">
        <v>74</v>
      </c>
      <c r="AA1559" t="s">
        <v>60</v>
      </c>
      <c r="AB1559" t="s">
        <v>61</v>
      </c>
      <c r="AC1559">
        <v>2021</v>
      </c>
      <c r="AD1559" t="s">
        <v>1058</v>
      </c>
      <c r="AE1559" t="s">
        <v>1059</v>
      </c>
      <c r="AF1559">
        <v>3</v>
      </c>
      <c r="AG1559">
        <v>2021</v>
      </c>
      <c r="AH1559" t="s">
        <v>86</v>
      </c>
      <c r="AI1559" t="s">
        <v>1055</v>
      </c>
      <c r="AJ1559" t="s">
        <v>1060</v>
      </c>
      <c r="AK1559" t="s">
        <v>1061</v>
      </c>
      <c r="AL1559" t="s">
        <v>70</v>
      </c>
      <c r="AM1559" t="s">
        <v>74</v>
      </c>
      <c r="AQ1559">
        <v>0</v>
      </c>
      <c r="AT1559">
        <v>0</v>
      </c>
      <c r="AU1559">
        <v>76.459999999999994</v>
      </c>
      <c r="AV1559">
        <v>113405.471999999</v>
      </c>
      <c r="AW1559" t="s">
        <v>90</v>
      </c>
      <c r="AX1559">
        <v>1</v>
      </c>
      <c r="AY1559">
        <v>35</v>
      </c>
      <c r="AZ1559" s="1">
        <v>44014</v>
      </c>
      <c r="BA1559">
        <v>2020</v>
      </c>
      <c r="BB1559">
        <v>2021</v>
      </c>
      <c r="BC1559" t="s">
        <v>91</v>
      </c>
      <c r="BD1559" s="5">
        <f>VLOOKUP(BC1559,'unit cost'!$A$2:$B$17,2,FALSE)</f>
        <v>3.0300000000000001E-2</v>
      </c>
      <c r="BE1559" s="5">
        <f t="shared" si="25"/>
        <v>149803.20000000001</v>
      </c>
    </row>
    <row r="1560" spans="1:57" ht="14.4" x14ac:dyDescent="0.3">
      <c r="A1560" t="s">
        <v>1051</v>
      </c>
      <c r="C1560">
        <v>3004</v>
      </c>
      <c r="D1560" t="s">
        <v>1086</v>
      </c>
      <c r="E1560" t="s">
        <v>97</v>
      </c>
      <c r="F1560" t="s">
        <v>66</v>
      </c>
      <c r="G1560">
        <v>300000</v>
      </c>
      <c r="H1560">
        <v>1E-3</v>
      </c>
      <c r="I1560">
        <v>300</v>
      </c>
      <c r="J1560" s="1">
        <v>44187</v>
      </c>
      <c r="K1560" s="1">
        <v>44196</v>
      </c>
      <c r="N1560" s="1">
        <v>44187</v>
      </c>
      <c r="O1560" t="s">
        <v>56</v>
      </c>
      <c r="P1560" t="s">
        <v>1272</v>
      </c>
      <c r="Q1560" s="1">
        <v>44237</v>
      </c>
      <c r="T1560">
        <v>0</v>
      </c>
      <c r="U1560" t="b">
        <v>0</v>
      </c>
      <c r="V1560" t="s">
        <v>1273</v>
      </c>
      <c r="W1560" t="s">
        <v>1053</v>
      </c>
      <c r="X1560" t="s">
        <v>1050</v>
      </c>
      <c r="Y1560" t="s">
        <v>1051</v>
      </c>
      <c r="Z1560" t="s">
        <v>74</v>
      </c>
      <c r="AA1560" t="s">
        <v>60</v>
      </c>
      <c r="AB1560" t="s">
        <v>61</v>
      </c>
      <c r="AC1560">
        <v>2021</v>
      </c>
      <c r="AD1560" t="s">
        <v>1058</v>
      </c>
      <c r="AE1560" t="s">
        <v>1089</v>
      </c>
      <c r="AF1560">
        <v>12</v>
      </c>
      <c r="AG1560">
        <v>2020</v>
      </c>
      <c r="AH1560" t="s">
        <v>86</v>
      </c>
      <c r="AI1560" t="s">
        <v>71</v>
      </c>
      <c r="AJ1560" t="s">
        <v>1090</v>
      </c>
      <c r="AK1560" t="s">
        <v>72</v>
      </c>
      <c r="AL1560" t="s">
        <v>83</v>
      </c>
      <c r="AM1560" t="s">
        <v>74</v>
      </c>
      <c r="AQ1560">
        <v>0</v>
      </c>
      <c r="AT1560">
        <v>0</v>
      </c>
      <c r="AU1560">
        <v>24.5</v>
      </c>
      <c r="AV1560">
        <v>7350</v>
      </c>
      <c r="AW1560" t="s">
        <v>75</v>
      </c>
      <c r="AX1560">
        <v>1</v>
      </c>
      <c r="AY1560">
        <v>30</v>
      </c>
      <c r="AZ1560" s="1">
        <v>43977</v>
      </c>
      <c r="BA1560">
        <v>2020</v>
      </c>
      <c r="BB1560">
        <v>2021</v>
      </c>
      <c r="BC1560" t="s">
        <v>76</v>
      </c>
      <c r="BD1560" s="5">
        <f>VLOOKUP(BC1560,'unit cost'!$A$2:$B$17,2,FALSE)</f>
        <v>0.3</v>
      </c>
      <c r="BE1560" s="5">
        <f t="shared" si="25"/>
        <v>90000</v>
      </c>
    </row>
    <row r="1561" spans="1:57" ht="14.4" x14ac:dyDescent="0.3">
      <c r="A1561" t="s">
        <v>1051</v>
      </c>
      <c r="C1561">
        <v>3005</v>
      </c>
      <c r="D1561" t="s">
        <v>1086</v>
      </c>
      <c r="E1561" t="s">
        <v>97</v>
      </c>
      <c r="F1561" t="s">
        <v>66</v>
      </c>
      <c r="G1561">
        <v>254000</v>
      </c>
      <c r="H1561">
        <v>1E-3</v>
      </c>
      <c r="I1561">
        <v>254</v>
      </c>
      <c r="J1561" s="1">
        <v>44286</v>
      </c>
      <c r="K1561" s="1">
        <v>44286</v>
      </c>
      <c r="N1561" s="1">
        <v>44286</v>
      </c>
      <c r="O1561" t="s">
        <v>222</v>
      </c>
      <c r="P1561" t="s">
        <v>1274</v>
      </c>
      <c r="Q1561" s="1">
        <v>44265</v>
      </c>
      <c r="T1561">
        <v>0</v>
      </c>
      <c r="U1561" t="b">
        <v>0</v>
      </c>
      <c r="V1561" t="s">
        <v>1275</v>
      </c>
      <c r="W1561" t="s">
        <v>1053</v>
      </c>
      <c r="X1561" t="s">
        <v>1050</v>
      </c>
      <c r="Y1561" t="s">
        <v>1051</v>
      </c>
      <c r="Z1561" t="s">
        <v>74</v>
      </c>
      <c r="AA1561" t="s">
        <v>60</v>
      </c>
      <c r="AB1561" t="s">
        <v>61</v>
      </c>
      <c r="AC1561">
        <v>2021</v>
      </c>
      <c r="AD1561" t="s">
        <v>1058</v>
      </c>
      <c r="AE1561" t="s">
        <v>1089</v>
      </c>
      <c r="AF1561">
        <v>3</v>
      </c>
      <c r="AG1561">
        <v>2021</v>
      </c>
      <c r="AH1561" t="s">
        <v>86</v>
      </c>
      <c r="AI1561" t="s">
        <v>71</v>
      </c>
      <c r="AJ1561" t="s">
        <v>1090</v>
      </c>
      <c r="AK1561" t="s">
        <v>72</v>
      </c>
      <c r="AL1561" t="s">
        <v>83</v>
      </c>
      <c r="AM1561" t="s">
        <v>74</v>
      </c>
      <c r="AQ1561">
        <v>0</v>
      </c>
      <c r="AT1561">
        <v>0</v>
      </c>
      <c r="AU1561">
        <v>24.5</v>
      </c>
      <c r="AV1561">
        <v>6223</v>
      </c>
      <c r="AW1561" t="s">
        <v>75</v>
      </c>
      <c r="AX1561">
        <v>1</v>
      </c>
      <c r="AY1561">
        <v>30</v>
      </c>
      <c r="AZ1561" s="1">
        <v>44076</v>
      </c>
      <c r="BA1561">
        <v>2020</v>
      </c>
      <c r="BB1561">
        <v>2021</v>
      </c>
      <c r="BC1561" t="s">
        <v>76</v>
      </c>
      <c r="BD1561" s="5">
        <f>VLOOKUP(BC1561,'unit cost'!$A$2:$B$17,2,FALSE)</f>
        <v>0.3</v>
      </c>
      <c r="BE1561" s="5">
        <f t="shared" si="25"/>
        <v>76200</v>
      </c>
    </row>
    <row r="1562" spans="1:57" ht="43.2" x14ac:dyDescent="0.3">
      <c r="A1562" t="s">
        <v>1051</v>
      </c>
      <c r="C1562">
        <v>3006</v>
      </c>
      <c r="D1562" t="s">
        <v>1086</v>
      </c>
      <c r="E1562" t="s">
        <v>97</v>
      </c>
      <c r="F1562" t="s">
        <v>66</v>
      </c>
      <c r="G1562">
        <v>182000</v>
      </c>
      <c r="H1562">
        <v>1E-3</v>
      </c>
      <c r="I1562">
        <v>182</v>
      </c>
      <c r="J1562" s="1">
        <v>44084</v>
      </c>
      <c r="K1562" s="1">
        <v>44104</v>
      </c>
      <c r="N1562" s="1">
        <v>44084</v>
      </c>
      <c r="O1562" t="s">
        <v>56</v>
      </c>
      <c r="P1562" s="2" t="s">
        <v>1276</v>
      </c>
      <c r="Q1562" s="1">
        <v>44179</v>
      </c>
      <c r="T1562">
        <v>0</v>
      </c>
      <c r="U1562" t="b">
        <v>0</v>
      </c>
      <c r="V1562" t="s">
        <v>1277</v>
      </c>
      <c r="W1562" t="s">
        <v>1053</v>
      </c>
      <c r="X1562" t="s">
        <v>1050</v>
      </c>
      <c r="Y1562" t="s">
        <v>1051</v>
      </c>
      <c r="Z1562" t="s">
        <v>74</v>
      </c>
      <c r="AA1562" t="s">
        <v>60</v>
      </c>
      <c r="AB1562" t="s">
        <v>61</v>
      </c>
      <c r="AC1562">
        <v>2021</v>
      </c>
      <c r="AD1562" t="s">
        <v>1058</v>
      </c>
      <c r="AE1562" t="s">
        <v>1089</v>
      </c>
      <c r="AF1562">
        <v>9</v>
      </c>
      <c r="AG1562">
        <v>2020</v>
      </c>
      <c r="AH1562" t="s">
        <v>86</v>
      </c>
      <c r="AI1562" t="s">
        <v>71</v>
      </c>
      <c r="AJ1562" t="s">
        <v>1090</v>
      </c>
      <c r="AK1562" t="s">
        <v>72</v>
      </c>
      <c r="AL1562" t="s">
        <v>83</v>
      </c>
      <c r="AM1562" t="s">
        <v>74</v>
      </c>
      <c r="AQ1562">
        <v>0</v>
      </c>
      <c r="AT1562">
        <v>0</v>
      </c>
      <c r="AU1562">
        <v>24.5</v>
      </c>
      <c r="AV1562">
        <v>4459</v>
      </c>
      <c r="AW1562" t="s">
        <v>75</v>
      </c>
      <c r="AX1562">
        <v>1</v>
      </c>
      <c r="AY1562">
        <v>30</v>
      </c>
      <c r="AZ1562" s="1">
        <v>43874</v>
      </c>
      <c r="BA1562">
        <v>2020</v>
      </c>
      <c r="BB1562">
        <v>2020</v>
      </c>
      <c r="BC1562" t="s">
        <v>76</v>
      </c>
      <c r="BD1562" s="5">
        <f>VLOOKUP(BC1562,'unit cost'!$A$2:$B$17,2,FALSE)</f>
        <v>0.3</v>
      </c>
      <c r="BE1562" s="5">
        <f t="shared" si="25"/>
        <v>54600</v>
      </c>
    </row>
    <row r="1563" spans="1:57" ht="14.4" x14ac:dyDescent="0.3">
      <c r="A1563" t="s">
        <v>1051</v>
      </c>
      <c r="C1563">
        <v>3012</v>
      </c>
      <c r="D1563" t="s">
        <v>142</v>
      </c>
      <c r="E1563" t="s">
        <v>97</v>
      </c>
      <c r="F1563" t="s">
        <v>66</v>
      </c>
      <c r="G1563">
        <v>429000</v>
      </c>
      <c r="I1563">
        <v>429000</v>
      </c>
      <c r="J1563" s="1">
        <v>43649</v>
      </c>
      <c r="K1563" s="1">
        <v>43804</v>
      </c>
      <c r="N1563" s="1">
        <v>43649</v>
      </c>
      <c r="O1563" t="s">
        <v>56</v>
      </c>
      <c r="P1563" t="s">
        <v>1278</v>
      </c>
      <c r="Q1563" s="1">
        <v>43808</v>
      </c>
      <c r="T1563">
        <v>0</v>
      </c>
      <c r="U1563" t="b">
        <v>0</v>
      </c>
      <c r="V1563" t="s">
        <v>1279</v>
      </c>
      <c r="W1563" t="s">
        <v>83</v>
      </c>
      <c r="X1563" t="s">
        <v>1050</v>
      </c>
      <c r="Y1563" t="s">
        <v>1051</v>
      </c>
      <c r="Z1563" t="s">
        <v>74</v>
      </c>
      <c r="AA1563" t="s">
        <v>60</v>
      </c>
      <c r="AB1563" t="s">
        <v>61</v>
      </c>
      <c r="AC1563">
        <v>2021</v>
      </c>
      <c r="AD1563" t="s">
        <v>1058</v>
      </c>
      <c r="AE1563" t="s">
        <v>1064</v>
      </c>
      <c r="AF1563">
        <v>7</v>
      </c>
      <c r="AG1563">
        <v>2019</v>
      </c>
      <c r="AH1563" t="s">
        <v>86</v>
      </c>
      <c r="AJ1563" t="s">
        <v>1065</v>
      </c>
      <c r="AL1563" t="s">
        <v>70</v>
      </c>
      <c r="AQ1563">
        <v>0</v>
      </c>
      <c r="AT1563">
        <v>0</v>
      </c>
      <c r="AY1563">
        <v>45</v>
      </c>
      <c r="AZ1563" s="1">
        <v>43334</v>
      </c>
      <c r="BA1563">
        <v>2018</v>
      </c>
      <c r="BB1563">
        <v>2019</v>
      </c>
      <c r="BC1563" t="s">
        <v>146</v>
      </c>
      <c r="BD1563" s="5">
        <f>VLOOKUP(BC1563,'unit cost'!$A$2:$B$17,2,FALSE)</f>
        <v>0.49399999999999999</v>
      </c>
      <c r="BE1563" s="5">
        <f t="shared" si="25"/>
        <v>211926</v>
      </c>
    </row>
    <row r="1564" spans="1:57" ht="72" x14ac:dyDescent="0.3">
      <c r="A1564" t="s">
        <v>1051</v>
      </c>
      <c r="C1564">
        <v>3029</v>
      </c>
      <c r="D1564" t="s">
        <v>1086</v>
      </c>
      <c r="E1564" t="s">
        <v>97</v>
      </c>
      <c r="F1564" t="s">
        <v>66</v>
      </c>
      <c r="G1564">
        <v>197000</v>
      </c>
      <c r="H1564">
        <v>1E-3</v>
      </c>
      <c r="I1564">
        <v>197</v>
      </c>
      <c r="J1564" s="1">
        <v>44560</v>
      </c>
      <c r="K1564" s="1">
        <v>44561</v>
      </c>
      <c r="N1564" s="1">
        <v>44560</v>
      </c>
      <c r="O1564" t="s">
        <v>80</v>
      </c>
      <c r="P1564" s="2" t="s">
        <v>1280</v>
      </c>
      <c r="Q1564" s="1">
        <v>44179</v>
      </c>
      <c r="T1564">
        <v>0</v>
      </c>
      <c r="U1564" t="b">
        <v>0</v>
      </c>
      <c r="V1564" t="s">
        <v>1281</v>
      </c>
      <c r="W1564" t="s">
        <v>1053</v>
      </c>
      <c r="X1564" t="s">
        <v>1050</v>
      </c>
      <c r="Y1564" t="s">
        <v>1051</v>
      </c>
      <c r="Z1564" t="s">
        <v>74</v>
      </c>
      <c r="AA1564" t="s">
        <v>60</v>
      </c>
      <c r="AB1564" t="s">
        <v>61</v>
      </c>
      <c r="AC1564">
        <v>2021</v>
      </c>
      <c r="AD1564" t="s">
        <v>1058</v>
      </c>
      <c r="AE1564" t="s">
        <v>1089</v>
      </c>
      <c r="AF1564">
        <v>12</v>
      </c>
      <c r="AG1564">
        <v>2021</v>
      </c>
      <c r="AH1564" t="s">
        <v>86</v>
      </c>
      <c r="AI1564" t="s">
        <v>71</v>
      </c>
      <c r="AJ1564" t="s">
        <v>1090</v>
      </c>
      <c r="AK1564" t="s">
        <v>72</v>
      </c>
      <c r="AL1564" t="s">
        <v>83</v>
      </c>
      <c r="AM1564" t="s">
        <v>74</v>
      </c>
      <c r="AQ1564">
        <v>0</v>
      </c>
      <c r="AT1564">
        <v>0</v>
      </c>
      <c r="AU1564">
        <v>24.5</v>
      </c>
      <c r="AV1564">
        <v>4826.5</v>
      </c>
      <c r="AW1564" t="s">
        <v>75</v>
      </c>
      <c r="AX1564">
        <v>1</v>
      </c>
      <c r="AY1564">
        <v>30</v>
      </c>
      <c r="AZ1564" s="1">
        <v>44350</v>
      </c>
      <c r="BA1564">
        <v>2021</v>
      </c>
      <c r="BB1564">
        <v>2022</v>
      </c>
      <c r="BC1564" t="s">
        <v>76</v>
      </c>
      <c r="BD1564" s="5">
        <f>VLOOKUP(BC1564,'unit cost'!$A$2:$B$17,2,FALSE)</f>
        <v>0.3</v>
      </c>
      <c r="BE1564" s="5">
        <f t="shared" si="25"/>
        <v>59100</v>
      </c>
    </row>
    <row r="1565" spans="1:57" ht="409.6" x14ac:dyDescent="0.3">
      <c r="A1565" t="s">
        <v>1051</v>
      </c>
      <c r="C1565">
        <v>3033</v>
      </c>
      <c r="D1565" t="s">
        <v>1055</v>
      </c>
      <c r="E1565" t="s">
        <v>97</v>
      </c>
      <c r="F1565" t="s">
        <v>66</v>
      </c>
      <c r="G1565">
        <v>3282000</v>
      </c>
      <c r="H1565">
        <v>2.9999999999999997E-4</v>
      </c>
      <c r="I1565">
        <v>984.599999999999</v>
      </c>
      <c r="J1565" s="1">
        <v>42958</v>
      </c>
      <c r="K1565" s="1">
        <v>43809</v>
      </c>
      <c r="N1565" s="1">
        <v>42958</v>
      </c>
      <c r="O1565" t="s">
        <v>56</v>
      </c>
      <c r="P1565" s="2" t="s">
        <v>1095</v>
      </c>
      <c r="Q1565" s="1">
        <v>43809</v>
      </c>
      <c r="T1565">
        <v>0</v>
      </c>
      <c r="U1565" t="b">
        <v>0</v>
      </c>
      <c r="V1565" t="s">
        <v>1282</v>
      </c>
      <c r="W1565" t="s">
        <v>83</v>
      </c>
      <c r="X1565" t="s">
        <v>1050</v>
      </c>
      <c r="Y1565" t="s">
        <v>1051</v>
      </c>
      <c r="Z1565" t="s">
        <v>74</v>
      </c>
      <c r="AA1565" t="s">
        <v>60</v>
      </c>
      <c r="AB1565" t="s">
        <v>61</v>
      </c>
      <c r="AC1565">
        <v>2021</v>
      </c>
      <c r="AD1565" t="s">
        <v>1058</v>
      </c>
      <c r="AE1565" t="s">
        <v>1059</v>
      </c>
      <c r="AF1565">
        <v>8</v>
      </c>
      <c r="AG1565">
        <v>2017</v>
      </c>
      <c r="AH1565" t="s">
        <v>86</v>
      </c>
      <c r="AI1565" t="s">
        <v>1055</v>
      </c>
      <c r="AJ1565" t="s">
        <v>1060</v>
      </c>
      <c r="AK1565" t="s">
        <v>1061</v>
      </c>
      <c r="AL1565" t="s">
        <v>70</v>
      </c>
      <c r="AM1565" t="s">
        <v>74</v>
      </c>
      <c r="AQ1565">
        <v>0</v>
      </c>
      <c r="AT1565">
        <v>0</v>
      </c>
      <c r="AU1565">
        <v>76.459999999999994</v>
      </c>
      <c r="AV1565">
        <v>75282.515999999901</v>
      </c>
      <c r="AW1565" t="s">
        <v>90</v>
      </c>
      <c r="AX1565">
        <v>1</v>
      </c>
      <c r="AY1565">
        <v>35</v>
      </c>
      <c r="AZ1565" s="1">
        <v>42713</v>
      </c>
      <c r="BA1565">
        <v>2017</v>
      </c>
      <c r="BB1565">
        <v>2017</v>
      </c>
      <c r="BC1565" t="s">
        <v>91</v>
      </c>
      <c r="BD1565" s="5">
        <f>VLOOKUP(BC1565,'unit cost'!$A$2:$B$17,2,FALSE)</f>
        <v>3.0300000000000001E-2</v>
      </c>
      <c r="BE1565" s="5">
        <f t="shared" si="25"/>
        <v>99444.6</v>
      </c>
    </row>
    <row r="1566" spans="1:57" ht="409.6" x14ac:dyDescent="0.3">
      <c r="A1566" t="s">
        <v>1051</v>
      </c>
      <c r="C1566">
        <v>3034</v>
      </c>
      <c r="D1566" t="s">
        <v>1055</v>
      </c>
      <c r="E1566" t="s">
        <v>97</v>
      </c>
      <c r="F1566" t="s">
        <v>66</v>
      </c>
      <c r="G1566">
        <v>4101000</v>
      </c>
      <c r="H1566">
        <v>2.9999999999999997E-4</v>
      </c>
      <c r="I1566">
        <v>1230.3</v>
      </c>
      <c r="J1566" s="1">
        <v>42947</v>
      </c>
      <c r="K1566" s="1">
        <v>43809</v>
      </c>
      <c r="N1566" s="1">
        <v>42947</v>
      </c>
      <c r="O1566" t="s">
        <v>56</v>
      </c>
      <c r="P1566" s="2" t="s">
        <v>1101</v>
      </c>
      <c r="Q1566" s="1">
        <v>43809</v>
      </c>
      <c r="T1566">
        <v>0</v>
      </c>
      <c r="U1566" t="b">
        <v>0</v>
      </c>
      <c r="V1566" t="s">
        <v>1283</v>
      </c>
      <c r="W1566" t="s">
        <v>83</v>
      </c>
      <c r="X1566" t="s">
        <v>1050</v>
      </c>
      <c r="Y1566" t="s">
        <v>1051</v>
      </c>
      <c r="Z1566" t="s">
        <v>74</v>
      </c>
      <c r="AA1566" t="s">
        <v>60</v>
      </c>
      <c r="AB1566" t="s">
        <v>61</v>
      </c>
      <c r="AC1566">
        <v>2021</v>
      </c>
      <c r="AD1566" t="s">
        <v>1058</v>
      </c>
      <c r="AE1566" t="s">
        <v>1059</v>
      </c>
      <c r="AF1566">
        <v>7</v>
      </c>
      <c r="AG1566">
        <v>2017</v>
      </c>
      <c r="AH1566" t="s">
        <v>86</v>
      </c>
      <c r="AI1566" t="s">
        <v>1055</v>
      </c>
      <c r="AJ1566" t="s">
        <v>1060</v>
      </c>
      <c r="AK1566" t="s">
        <v>1061</v>
      </c>
      <c r="AL1566" t="s">
        <v>70</v>
      </c>
      <c r="AM1566" t="s">
        <v>74</v>
      </c>
      <c r="AQ1566">
        <v>0</v>
      </c>
      <c r="AT1566">
        <v>0</v>
      </c>
      <c r="AU1566">
        <v>76.459999999999994</v>
      </c>
      <c r="AV1566">
        <v>94068.737999999896</v>
      </c>
      <c r="AW1566" t="s">
        <v>90</v>
      </c>
      <c r="AX1566">
        <v>1</v>
      </c>
      <c r="AY1566">
        <v>35</v>
      </c>
      <c r="AZ1566" s="1">
        <v>42702</v>
      </c>
      <c r="BA1566">
        <v>2017</v>
      </c>
      <c r="BB1566">
        <v>2017</v>
      </c>
      <c r="BC1566" t="s">
        <v>91</v>
      </c>
      <c r="BD1566" s="5">
        <f>VLOOKUP(BC1566,'unit cost'!$A$2:$B$17,2,FALSE)</f>
        <v>3.0300000000000001E-2</v>
      </c>
      <c r="BE1566" s="5">
        <f t="shared" si="25"/>
        <v>124260.3</v>
      </c>
    </row>
    <row r="1567" spans="1:57" ht="409.6" x14ac:dyDescent="0.3">
      <c r="A1567" t="s">
        <v>1051</v>
      </c>
      <c r="C1567">
        <v>3043</v>
      </c>
      <c r="D1567" t="s">
        <v>1055</v>
      </c>
      <c r="E1567" t="s">
        <v>97</v>
      </c>
      <c r="F1567" t="s">
        <v>66</v>
      </c>
      <c r="G1567">
        <v>7557000</v>
      </c>
      <c r="H1567">
        <v>2.9999999999999997E-4</v>
      </c>
      <c r="I1567">
        <v>2267.1</v>
      </c>
      <c r="J1567" s="1">
        <v>43858</v>
      </c>
      <c r="K1567" s="1">
        <v>43439</v>
      </c>
      <c r="N1567" s="1">
        <v>43858</v>
      </c>
      <c r="O1567" t="s">
        <v>56</v>
      </c>
      <c r="P1567" s="2" t="s">
        <v>1284</v>
      </c>
      <c r="Q1567" s="1">
        <v>43899</v>
      </c>
      <c r="T1567">
        <v>7557000</v>
      </c>
      <c r="U1567" t="b">
        <v>0</v>
      </c>
      <c r="V1567" t="s">
        <v>1285</v>
      </c>
      <c r="W1567" t="s">
        <v>83</v>
      </c>
      <c r="X1567" t="s">
        <v>1050</v>
      </c>
      <c r="Y1567" t="s">
        <v>1051</v>
      </c>
      <c r="Z1567" t="s">
        <v>74</v>
      </c>
      <c r="AA1567" t="s">
        <v>60</v>
      </c>
      <c r="AB1567" t="s">
        <v>61</v>
      </c>
      <c r="AC1567">
        <v>2021</v>
      </c>
      <c r="AD1567" t="s">
        <v>1058</v>
      </c>
      <c r="AE1567" t="s">
        <v>1059</v>
      </c>
      <c r="AF1567">
        <v>1</v>
      </c>
      <c r="AG1567">
        <v>2020</v>
      </c>
      <c r="AH1567" t="s">
        <v>86</v>
      </c>
      <c r="AI1567" t="s">
        <v>1055</v>
      </c>
      <c r="AJ1567" t="s">
        <v>1060</v>
      </c>
      <c r="AK1567" t="s">
        <v>1061</v>
      </c>
      <c r="AL1567" t="s">
        <v>70</v>
      </c>
      <c r="AM1567" t="s">
        <v>74</v>
      </c>
      <c r="AQ1567">
        <v>0</v>
      </c>
      <c r="AT1567">
        <v>0</v>
      </c>
      <c r="AU1567">
        <v>76.459999999999994</v>
      </c>
      <c r="AV1567">
        <v>173342.46599999999</v>
      </c>
      <c r="AW1567" t="s">
        <v>90</v>
      </c>
      <c r="AX1567">
        <v>1</v>
      </c>
      <c r="AY1567">
        <v>35</v>
      </c>
      <c r="AZ1567" s="1">
        <v>43613</v>
      </c>
      <c r="BA1567">
        <v>2019</v>
      </c>
      <c r="BB1567">
        <v>2020</v>
      </c>
      <c r="BC1567" t="s">
        <v>91</v>
      </c>
      <c r="BD1567" s="5">
        <f>VLOOKUP(BC1567,'unit cost'!$A$2:$B$17,2,FALSE)</f>
        <v>3.0300000000000001E-2</v>
      </c>
      <c r="BE1567" s="5">
        <f t="shared" si="25"/>
        <v>228977.1</v>
      </c>
    </row>
    <row r="1568" spans="1:57" ht="273.60000000000002" x14ac:dyDescent="0.3">
      <c r="A1568" t="s">
        <v>1051</v>
      </c>
      <c r="C1568">
        <v>3044</v>
      </c>
      <c r="D1568" t="s">
        <v>1055</v>
      </c>
      <c r="E1568" t="s">
        <v>94</v>
      </c>
      <c r="F1568" t="s">
        <v>66</v>
      </c>
      <c r="G1568">
        <v>6000048</v>
      </c>
      <c r="H1568">
        <v>2.9999999999999997E-4</v>
      </c>
      <c r="I1568">
        <v>1800.01439999999</v>
      </c>
      <c r="J1568" s="1">
        <v>43949</v>
      </c>
      <c r="K1568" s="1">
        <v>43865</v>
      </c>
      <c r="N1568" s="1">
        <v>43949</v>
      </c>
      <c r="O1568" t="s">
        <v>56</v>
      </c>
      <c r="P1568" s="2" t="s">
        <v>1286</v>
      </c>
      <c r="Q1568" s="1">
        <v>43965</v>
      </c>
      <c r="T1568">
        <v>0</v>
      </c>
      <c r="U1568" t="b">
        <v>0</v>
      </c>
      <c r="V1568" t="s">
        <v>1287</v>
      </c>
      <c r="W1568" t="s">
        <v>1269</v>
      </c>
      <c r="X1568" t="s">
        <v>1050</v>
      </c>
      <c r="Y1568" t="s">
        <v>1051</v>
      </c>
      <c r="Z1568" t="s">
        <v>74</v>
      </c>
      <c r="AA1568" t="s">
        <v>60</v>
      </c>
      <c r="AB1568" t="s">
        <v>61</v>
      </c>
      <c r="AC1568">
        <v>2021</v>
      </c>
      <c r="AD1568" t="s">
        <v>1058</v>
      </c>
      <c r="AE1568" t="s">
        <v>1059</v>
      </c>
      <c r="AF1568">
        <v>4</v>
      </c>
      <c r="AG1568">
        <v>2020</v>
      </c>
      <c r="AH1568" t="s">
        <v>94</v>
      </c>
      <c r="AI1568" t="s">
        <v>1055</v>
      </c>
      <c r="AJ1568" t="s">
        <v>1060</v>
      </c>
      <c r="AK1568" t="s">
        <v>1061</v>
      </c>
      <c r="AL1568" t="s">
        <v>70</v>
      </c>
      <c r="AM1568" t="s">
        <v>74</v>
      </c>
      <c r="AQ1568">
        <v>0</v>
      </c>
      <c r="AT1568">
        <v>0</v>
      </c>
      <c r="AU1568">
        <v>76.459999999999994</v>
      </c>
      <c r="AV1568">
        <v>137629.10102399901</v>
      </c>
      <c r="AW1568" t="s">
        <v>90</v>
      </c>
      <c r="AX1568">
        <v>1</v>
      </c>
      <c r="AY1568">
        <v>35</v>
      </c>
      <c r="AZ1568" s="1">
        <v>43704</v>
      </c>
      <c r="BA1568">
        <v>2019</v>
      </c>
      <c r="BB1568">
        <v>2020</v>
      </c>
      <c r="BC1568" t="s">
        <v>91</v>
      </c>
      <c r="BD1568" s="5">
        <f>VLOOKUP(BC1568,'unit cost'!$A$2:$B$17,2,FALSE)</f>
        <v>3.0300000000000001E-2</v>
      </c>
      <c r="BE1568" s="5">
        <f t="shared" si="25"/>
        <v>181801.45440000002</v>
      </c>
    </row>
    <row r="1569" spans="1:57" ht="273.60000000000002" x14ac:dyDescent="0.3">
      <c r="A1569" t="s">
        <v>1051</v>
      </c>
      <c r="C1569">
        <v>3045</v>
      </c>
      <c r="D1569" t="s">
        <v>1055</v>
      </c>
      <c r="E1569" t="s">
        <v>94</v>
      </c>
      <c r="F1569" t="s">
        <v>66</v>
      </c>
      <c r="G1569">
        <v>7632576</v>
      </c>
      <c r="H1569">
        <v>2.9999999999999997E-4</v>
      </c>
      <c r="I1569">
        <v>2289.7727999999902</v>
      </c>
      <c r="J1569" s="1">
        <v>43927</v>
      </c>
      <c r="K1569" s="1">
        <v>43865</v>
      </c>
      <c r="N1569" s="1">
        <v>43927</v>
      </c>
      <c r="O1569" t="s">
        <v>56</v>
      </c>
      <c r="P1569" s="2" t="s">
        <v>1288</v>
      </c>
      <c r="Q1569" s="1">
        <v>43990</v>
      </c>
      <c r="T1569">
        <v>0</v>
      </c>
      <c r="U1569" t="b">
        <v>0</v>
      </c>
      <c r="V1569" t="s">
        <v>1289</v>
      </c>
      <c r="W1569" t="s">
        <v>1269</v>
      </c>
      <c r="X1569" t="s">
        <v>1050</v>
      </c>
      <c r="Y1569" t="s">
        <v>1051</v>
      </c>
      <c r="Z1569" t="s">
        <v>74</v>
      </c>
      <c r="AA1569" t="s">
        <v>60</v>
      </c>
      <c r="AB1569" t="s">
        <v>61</v>
      </c>
      <c r="AC1569">
        <v>2021</v>
      </c>
      <c r="AD1569" t="s">
        <v>1058</v>
      </c>
      <c r="AE1569" t="s">
        <v>1059</v>
      </c>
      <c r="AF1569">
        <v>4</v>
      </c>
      <c r="AG1569">
        <v>2020</v>
      </c>
      <c r="AH1569" t="s">
        <v>94</v>
      </c>
      <c r="AI1569" t="s">
        <v>1055</v>
      </c>
      <c r="AJ1569" t="s">
        <v>1060</v>
      </c>
      <c r="AK1569" t="s">
        <v>1061</v>
      </c>
      <c r="AL1569" t="s">
        <v>70</v>
      </c>
      <c r="AM1569" t="s">
        <v>74</v>
      </c>
      <c r="AQ1569">
        <v>0</v>
      </c>
      <c r="AT1569">
        <v>0</v>
      </c>
      <c r="AU1569">
        <v>76.459999999999994</v>
      </c>
      <c r="AV1569">
        <v>175076.02828799901</v>
      </c>
      <c r="AW1569" t="s">
        <v>90</v>
      </c>
      <c r="AX1569">
        <v>1</v>
      </c>
      <c r="AY1569">
        <v>35</v>
      </c>
      <c r="AZ1569" s="1">
        <v>43682</v>
      </c>
      <c r="BA1569">
        <v>2019</v>
      </c>
      <c r="BB1569">
        <v>2020</v>
      </c>
      <c r="BC1569" t="s">
        <v>91</v>
      </c>
      <c r="BD1569" s="5">
        <f>VLOOKUP(BC1569,'unit cost'!$A$2:$B$17,2,FALSE)</f>
        <v>3.0300000000000001E-2</v>
      </c>
      <c r="BE1569" s="5">
        <f t="shared" si="25"/>
        <v>231267.0528</v>
      </c>
    </row>
    <row r="1570" spans="1:57" ht="43.2" x14ac:dyDescent="0.3">
      <c r="A1570" t="s">
        <v>1051</v>
      </c>
      <c r="C1570">
        <v>3052</v>
      </c>
      <c r="D1570" t="s">
        <v>1055</v>
      </c>
      <c r="E1570" t="s">
        <v>94</v>
      </c>
      <c r="F1570" t="s">
        <v>66</v>
      </c>
      <c r="G1570">
        <v>6480000</v>
      </c>
      <c r="H1570">
        <v>2.9999999999999997E-4</v>
      </c>
      <c r="I1570">
        <v>1943.99999999999</v>
      </c>
      <c r="J1570" s="1">
        <v>44287</v>
      </c>
      <c r="K1570" s="1">
        <v>43880</v>
      </c>
      <c r="N1570" s="1">
        <v>44287</v>
      </c>
      <c r="O1570" t="s">
        <v>222</v>
      </c>
      <c r="P1570" s="2" t="s">
        <v>1290</v>
      </c>
      <c r="Q1570" s="1">
        <v>44266</v>
      </c>
      <c r="T1570">
        <v>0</v>
      </c>
      <c r="U1570" t="b">
        <v>0</v>
      </c>
      <c r="V1570" t="s">
        <v>1291</v>
      </c>
      <c r="W1570" t="s">
        <v>1269</v>
      </c>
      <c r="X1570" t="s">
        <v>1050</v>
      </c>
      <c r="Y1570" t="s">
        <v>1051</v>
      </c>
      <c r="Z1570" t="s">
        <v>74</v>
      </c>
      <c r="AA1570" t="s">
        <v>60</v>
      </c>
      <c r="AB1570" t="s">
        <v>61</v>
      </c>
      <c r="AC1570">
        <v>2021</v>
      </c>
      <c r="AD1570" t="s">
        <v>1058</v>
      </c>
      <c r="AE1570" t="s">
        <v>1059</v>
      </c>
      <c r="AF1570">
        <v>4</v>
      </c>
      <c r="AG1570">
        <v>2021</v>
      </c>
      <c r="AH1570" t="s">
        <v>94</v>
      </c>
      <c r="AI1570" t="s">
        <v>1055</v>
      </c>
      <c r="AJ1570" t="s">
        <v>1060</v>
      </c>
      <c r="AK1570" t="s">
        <v>1061</v>
      </c>
      <c r="AL1570" t="s">
        <v>70</v>
      </c>
      <c r="AM1570" t="s">
        <v>74</v>
      </c>
      <c r="AQ1570">
        <v>0</v>
      </c>
      <c r="AT1570">
        <v>0</v>
      </c>
      <c r="AU1570">
        <v>76.459999999999994</v>
      </c>
      <c r="AV1570">
        <v>148638.239999999</v>
      </c>
      <c r="AW1570" t="s">
        <v>90</v>
      </c>
      <c r="AX1570">
        <v>1</v>
      </c>
      <c r="AY1570">
        <v>35</v>
      </c>
      <c r="AZ1570" s="1">
        <v>44042</v>
      </c>
      <c r="BA1570">
        <v>2020</v>
      </c>
      <c r="BB1570">
        <v>2021</v>
      </c>
      <c r="BC1570" t="s">
        <v>91</v>
      </c>
      <c r="BD1570" s="5">
        <f>VLOOKUP(BC1570,'unit cost'!$A$2:$B$17,2,FALSE)</f>
        <v>3.0300000000000001E-2</v>
      </c>
      <c r="BE1570" s="5">
        <f t="shared" si="25"/>
        <v>196344</v>
      </c>
    </row>
    <row r="1571" spans="1:57" ht="43.2" x14ac:dyDescent="0.3">
      <c r="A1571" t="s">
        <v>1051</v>
      </c>
      <c r="C1571">
        <v>3053</v>
      </c>
      <c r="D1571" t="s">
        <v>1055</v>
      </c>
      <c r="E1571" t="s">
        <v>94</v>
      </c>
      <c r="F1571" t="s">
        <v>66</v>
      </c>
      <c r="G1571">
        <v>6724800</v>
      </c>
      <c r="H1571">
        <v>2.9999999999999997E-4</v>
      </c>
      <c r="I1571">
        <v>2017.4399999999901</v>
      </c>
      <c r="J1571" s="1">
        <v>44287</v>
      </c>
      <c r="K1571" s="1">
        <v>43880</v>
      </c>
      <c r="N1571" s="1">
        <v>44287</v>
      </c>
      <c r="O1571" t="s">
        <v>222</v>
      </c>
      <c r="P1571" s="2" t="s">
        <v>1292</v>
      </c>
      <c r="Q1571" s="1">
        <v>44266</v>
      </c>
      <c r="T1571">
        <v>0</v>
      </c>
      <c r="U1571" t="b">
        <v>0</v>
      </c>
      <c r="V1571" t="s">
        <v>1293</v>
      </c>
      <c r="W1571" t="s">
        <v>1269</v>
      </c>
      <c r="X1571" t="s">
        <v>1050</v>
      </c>
      <c r="Y1571" t="s">
        <v>1051</v>
      </c>
      <c r="Z1571" t="s">
        <v>74</v>
      </c>
      <c r="AA1571" t="s">
        <v>60</v>
      </c>
      <c r="AB1571" t="s">
        <v>61</v>
      </c>
      <c r="AC1571">
        <v>2021</v>
      </c>
      <c r="AD1571" t="s">
        <v>1058</v>
      </c>
      <c r="AE1571" t="s">
        <v>1059</v>
      </c>
      <c r="AF1571">
        <v>4</v>
      </c>
      <c r="AG1571">
        <v>2021</v>
      </c>
      <c r="AH1571" t="s">
        <v>94</v>
      </c>
      <c r="AI1571" t="s">
        <v>1055</v>
      </c>
      <c r="AJ1571" t="s">
        <v>1060</v>
      </c>
      <c r="AK1571" t="s">
        <v>1061</v>
      </c>
      <c r="AL1571" t="s">
        <v>70</v>
      </c>
      <c r="AM1571" t="s">
        <v>74</v>
      </c>
      <c r="AQ1571">
        <v>0</v>
      </c>
      <c r="AT1571">
        <v>0</v>
      </c>
      <c r="AU1571">
        <v>76.459999999999994</v>
      </c>
      <c r="AV1571">
        <v>154253.462399999</v>
      </c>
      <c r="AW1571" t="s">
        <v>90</v>
      </c>
      <c r="AX1571">
        <v>1</v>
      </c>
      <c r="AY1571">
        <v>35</v>
      </c>
      <c r="AZ1571" s="1">
        <v>44042</v>
      </c>
      <c r="BA1571">
        <v>2020</v>
      </c>
      <c r="BB1571">
        <v>2021</v>
      </c>
      <c r="BC1571" t="s">
        <v>91</v>
      </c>
      <c r="BD1571" s="5">
        <f>VLOOKUP(BC1571,'unit cost'!$A$2:$B$17,2,FALSE)</f>
        <v>3.0300000000000001E-2</v>
      </c>
      <c r="BE1571" s="5">
        <f t="shared" si="25"/>
        <v>203761.44</v>
      </c>
    </row>
    <row r="1572" spans="1:57" ht="144" x14ac:dyDescent="0.3">
      <c r="A1572" t="s">
        <v>1051</v>
      </c>
      <c r="C1572">
        <v>3054</v>
      </c>
      <c r="D1572" t="s">
        <v>142</v>
      </c>
      <c r="E1572" t="s">
        <v>94</v>
      </c>
      <c r="F1572" t="s">
        <v>66</v>
      </c>
      <c r="G1572">
        <v>15000</v>
      </c>
      <c r="I1572">
        <v>15000</v>
      </c>
      <c r="J1572" s="1">
        <v>43979</v>
      </c>
      <c r="K1572" s="1">
        <v>43880</v>
      </c>
      <c r="N1572" s="1">
        <v>43979</v>
      </c>
      <c r="O1572" t="s">
        <v>56</v>
      </c>
      <c r="P1572" s="2" t="s">
        <v>1294</v>
      </c>
      <c r="Q1572" s="1">
        <v>43994</v>
      </c>
      <c r="T1572">
        <v>0</v>
      </c>
      <c r="U1572" t="b">
        <v>0</v>
      </c>
      <c r="V1572" t="s">
        <v>1295</v>
      </c>
      <c r="W1572" t="s">
        <v>66</v>
      </c>
      <c r="X1572" t="s">
        <v>1050</v>
      </c>
      <c r="Y1572" t="s">
        <v>1051</v>
      </c>
      <c r="Z1572" t="s">
        <v>74</v>
      </c>
      <c r="AA1572" t="s">
        <v>60</v>
      </c>
      <c r="AB1572" t="s">
        <v>61</v>
      </c>
      <c r="AC1572">
        <v>2021</v>
      </c>
      <c r="AD1572" t="s">
        <v>1058</v>
      </c>
      <c r="AE1572" t="s">
        <v>1064</v>
      </c>
      <c r="AF1572">
        <v>5</v>
      </c>
      <c r="AG1572">
        <v>2020</v>
      </c>
      <c r="AH1572" t="s">
        <v>94</v>
      </c>
      <c r="AJ1572" t="s">
        <v>1065</v>
      </c>
      <c r="AL1572" t="s">
        <v>70</v>
      </c>
      <c r="AQ1572">
        <v>0</v>
      </c>
      <c r="AT1572">
        <v>0</v>
      </c>
      <c r="AY1572">
        <v>45</v>
      </c>
      <c r="AZ1572" s="1">
        <v>43664</v>
      </c>
      <c r="BA1572">
        <v>2019</v>
      </c>
      <c r="BB1572">
        <v>2020</v>
      </c>
      <c r="BC1572" t="s">
        <v>146</v>
      </c>
      <c r="BD1572" s="5">
        <f>VLOOKUP(BC1572,'unit cost'!$A$2:$B$17,2,FALSE)</f>
        <v>0.49399999999999999</v>
      </c>
      <c r="BE1572" s="5">
        <f t="shared" si="25"/>
        <v>7410</v>
      </c>
    </row>
    <row r="1573" spans="1:57" ht="201.6" x14ac:dyDescent="0.3">
      <c r="A1573" t="s">
        <v>1051</v>
      </c>
      <c r="C1573">
        <v>3090</v>
      </c>
      <c r="D1573" t="s">
        <v>1055</v>
      </c>
      <c r="E1573" t="s">
        <v>97</v>
      </c>
      <c r="F1573" t="s">
        <v>66</v>
      </c>
      <c r="G1573">
        <v>432000</v>
      </c>
      <c r="H1573">
        <v>2.9999999999999997E-4</v>
      </c>
      <c r="I1573">
        <v>129.6</v>
      </c>
      <c r="J1573" s="1">
        <v>43950</v>
      </c>
      <c r="K1573" s="1">
        <v>43936</v>
      </c>
      <c r="N1573" s="1">
        <v>43950</v>
      </c>
      <c r="O1573" t="s">
        <v>56</v>
      </c>
      <c r="P1573" s="2" t="s">
        <v>1296</v>
      </c>
      <c r="Q1573" s="1">
        <v>43965</v>
      </c>
      <c r="T1573">
        <v>0</v>
      </c>
      <c r="U1573" t="b">
        <v>0</v>
      </c>
      <c r="V1573" t="s">
        <v>1241</v>
      </c>
      <c r="W1573" t="s">
        <v>83</v>
      </c>
      <c r="X1573" t="s">
        <v>1050</v>
      </c>
      <c r="Y1573" t="s">
        <v>1051</v>
      </c>
      <c r="Z1573" t="s">
        <v>74</v>
      </c>
      <c r="AA1573" t="s">
        <v>60</v>
      </c>
      <c r="AB1573" t="s">
        <v>61</v>
      </c>
      <c r="AC1573">
        <v>2021</v>
      </c>
      <c r="AD1573" t="s">
        <v>1058</v>
      </c>
      <c r="AE1573" t="s">
        <v>1059</v>
      </c>
      <c r="AF1573">
        <v>4</v>
      </c>
      <c r="AG1573">
        <v>2020</v>
      </c>
      <c r="AH1573" t="s">
        <v>86</v>
      </c>
      <c r="AI1573" t="s">
        <v>1055</v>
      </c>
      <c r="AJ1573" t="s">
        <v>1060</v>
      </c>
      <c r="AK1573" t="s">
        <v>1061</v>
      </c>
      <c r="AL1573" t="s">
        <v>70</v>
      </c>
      <c r="AM1573" t="s">
        <v>74</v>
      </c>
      <c r="AQ1573">
        <v>0</v>
      </c>
      <c r="AT1573">
        <v>0</v>
      </c>
      <c r="AU1573">
        <v>76.459999999999994</v>
      </c>
      <c r="AV1573">
        <v>9909.2159999999894</v>
      </c>
      <c r="AW1573" t="s">
        <v>90</v>
      </c>
      <c r="AX1573">
        <v>1</v>
      </c>
      <c r="AY1573">
        <v>35</v>
      </c>
      <c r="AZ1573" s="1">
        <v>43705</v>
      </c>
      <c r="BA1573">
        <v>2019</v>
      </c>
      <c r="BB1573">
        <v>2020</v>
      </c>
      <c r="BC1573" t="s">
        <v>91</v>
      </c>
      <c r="BD1573" s="5">
        <f>VLOOKUP(BC1573,'unit cost'!$A$2:$B$17,2,FALSE)</f>
        <v>3.0300000000000001E-2</v>
      </c>
      <c r="BE1573" s="5">
        <f t="shared" si="25"/>
        <v>13089.6</v>
      </c>
    </row>
    <row r="1574" spans="1:57" ht="14.4" x14ac:dyDescent="0.3">
      <c r="A1574" t="s">
        <v>1051</v>
      </c>
      <c r="C1574">
        <v>3093</v>
      </c>
      <c r="D1574" t="s">
        <v>1086</v>
      </c>
      <c r="E1574" t="s">
        <v>97</v>
      </c>
      <c r="F1574" t="s">
        <v>66</v>
      </c>
      <c r="G1574">
        <v>417000</v>
      </c>
      <c r="H1574">
        <v>1E-3</v>
      </c>
      <c r="I1574">
        <v>417</v>
      </c>
      <c r="J1574" s="1">
        <v>44035</v>
      </c>
      <c r="K1574" s="1">
        <v>43938</v>
      </c>
      <c r="N1574" s="1">
        <v>44035</v>
      </c>
      <c r="O1574" t="s">
        <v>56</v>
      </c>
      <c r="P1574" t="s">
        <v>1278</v>
      </c>
      <c r="Q1574" s="1">
        <v>44066</v>
      </c>
      <c r="T1574">
        <v>0</v>
      </c>
      <c r="U1574" t="b">
        <v>0</v>
      </c>
      <c r="V1574" t="s">
        <v>1297</v>
      </c>
      <c r="W1574" t="s">
        <v>1053</v>
      </c>
      <c r="X1574" t="s">
        <v>1050</v>
      </c>
      <c r="Y1574" t="s">
        <v>1051</v>
      </c>
      <c r="Z1574" t="s">
        <v>74</v>
      </c>
      <c r="AA1574" t="s">
        <v>60</v>
      </c>
      <c r="AB1574" t="s">
        <v>61</v>
      </c>
      <c r="AC1574">
        <v>2021</v>
      </c>
      <c r="AD1574" t="s">
        <v>1058</v>
      </c>
      <c r="AE1574" t="s">
        <v>1089</v>
      </c>
      <c r="AF1574">
        <v>7</v>
      </c>
      <c r="AG1574">
        <v>2020</v>
      </c>
      <c r="AH1574" t="s">
        <v>86</v>
      </c>
      <c r="AI1574" t="s">
        <v>71</v>
      </c>
      <c r="AJ1574" t="s">
        <v>1090</v>
      </c>
      <c r="AK1574" t="s">
        <v>72</v>
      </c>
      <c r="AL1574" t="s">
        <v>83</v>
      </c>
      <c r="AM1574" t="s">
        <v>74</v>
      </c>
      <c r="AQ1574">
        <v>0</v>
      </c>
      <c r="AT1574">
        <v>0</v>
      </c>
      <c r="AU1574">
        <v>24.5</v>
      </c>
      <c r="AV1574">
        <v>10216.5</v>
      </c>
      <c r="AW1574" t="s">
        <v>75</v>
      </c>
      <c r="AX1574">
        <v>1</v>
      </c>
      <c r="AY1574">
        <v>30</v>
      </c>
      <c r="AZ1574" s="1">
        <v>43825</v>
      </c>
      <c r="BA1574">
        <v>2020</v>
      </c>
      <c r="BB1574">
        <v>2020</v>
      </c>
      <c r="BC1574" t="s">
        <v>76</v>
      </c>
      <c r="BD1574" s="5">
        <f>VLOOKUP(BC1574,'unit cost'!$A$2:$B$17,2,FALSE)</f>
        <v>0.3</v>
      </c>
      <c r="BE1574" s="5">
        <f t="shared" si="25"/>
        <v>125100</v>
      </c>
    </row>
    <row r="1575" spans="1:57" ht="57.6" x14ac:dyDescent="0.3">
      <c r="A1575" t="s">
        <v>1051</v>
      </c>
      <c r="C1575">
        <v>3094</v>
      </c>
      <c r="D1575" t="s">
        <v>1086</v>
      </c>
      <c r="E1575" t="s">
        <v>97</v>
      </c>
      <c r="F1575" t="s">
        <v>66</v>
      </c>
      <c r="G1575">
        <v>208000</v>
      </c>
      <c r="H1575">
        <v>1E-3</v>
      </c>
      <c r="I1575">
        <v>208</v>
      </c>
      <c r="J1575" s="1">
        <v>44040</v>
      </c>
      <c r="K1575" s="1">
        <v>43938</v>
      </c>
      <c r="N1575" s="1">
        <v>44040</v>
      </c>
      <c r="O1575" t="s">
        <v>56</v>
      </c>
      <c r="P1575" s="2" t="s">
        <v>1298</v>
      </c>
      <c r="Q1575" s="1">
        <v>44179</v>
      </c>
      <c r="T1575">
        <v>0</v>
      </c>
      <c r="U1575" t="b">
        <v>0</v>
      </c>
      <c r="V1575" t="s">
        <v>1299</v>
      </c>
      <c r="W1575" t="s">
        <v>1053</v>
      </c>
      <c r="X1575" t="s">
        <v>1050</v>
      </c>
      <c r="Y1575" t="s">
        <v>1051</v>
      </c>
      <c r="Z1575" t="s">
        <v>74</v>
      </c>
      <c r="AA1575" t="s">
        <v>60</v>
      </c>
      <c r="AB1575" t="s">
        <v>61</v>
      </c>
      <c r="AC1575">
        <v>2021</v>
      </c>
      <c r="AD1575" t="s">
        <v>1058</v>
      </c>
      <c r="AE1575" t="s">
        <v>1089</v>
      </c>
      <c r="AF1575">
        <v>7</v>
      </c>
      <c r="AG1575">
        <v>2020</v>
      </c>
      <c r="AH1575" t="s">
        <v>86</v>
      </c>
      <c r="AI1575" t="s">
        <v>71</v>
      </c>
      <c r="AJ1575" t="s">
        <v>1090</v>
      </c>
      <c r="AK1575" t="s">
        <v>72</v>
      </c>
      <c r="AL1575" t="s">
        <v>83</v>
      </c>
      <c r="AM1575" t="s">
        <v>74</v>
      </c>
      <c r="AQ1575">
        <v>0</v>
      </c>
      <c r="AT1575">
        <v>0</v>
      </c>
      <c r="AU1575">
        <v>24.5</v>
      </c>
      <c r="AV1575">
        <v>5096</v>
      </c>
      <c r="AW1575" t="s">
        <v>75</v>
      </c>
      <c r="AX1575">
        <v>1</v>
      </c>
      <c r="AY1575">
        <v>30</v>
      </c>
      <c r="AZ1575" s="1">
        <v>43830</v>
      </c>
      <c r="BA1575">
        <v>2020</v>
      </c>
      <c r="BB1575">
        <v>2020</v>
      </c>
      <c r="BC1575" t="s">
        <v>76</v>
      </c>
      <c r="BD1575" s="5">
        <f>VLOOKUP(BC1575,'unit cost'!$A$2:$B$17,2,FALSE)</f>
        <v>0.3</v>
      </c>
      <c r="BE1575" s="5">
        <f t="shared" si="25"/>
        <v>62400</v>
      </c>
    </row>
    <row r="1576" spans="1:57" ht="14.4" x14ac:dyDescent="0.3">
      <c r="A1576" t="s">
        <v>1051</v>
      </c>
      <c r="C1576">
        <v>3095</v>
      </c>
      <c r="D1576" t="s">
        <v>1086</v>
      </c>
      <c r="E1576" t="s">
        <v>97</v>
      </c>
      <c r="F1576" t="s">
        <v>66</v>
      </c>
      <c r="G1576">
        <v>182000</v>
      </c>
      <c r="H1576">
        <v>1E-3</v>
      </c>
      <c r="I1576">
        <v>182</v>
      </c>
      <c r="J1576" s="1">
        <v>44104</v>
      </c>
      <c r="K1576" s="1">
        <v>43938</v>
      </c>
      <c r="N1576" s="1">
        <v>44104</v>
      </c>
      <c r="O1576" t="s">
        <v>251</v>
      </c>
      <c r="P1576" t="s">
        <v>1278</v>
      </c>
      <c r="Q1576" s="1">
        <v>44270</v>
      </c>
      <c r="T1576">
        <v>0</v>
      </c>
      <c r="U1576" t="b">
        <v>0</v>
      </c>
      <c r="V1576" t="s">
        <v>1300</v>
      </c>
      <c r="W1576" t="s">
        <v>1053</v>
      </c>
      <c r="X1576" t="s">
        <v>1050</v>
      </c>
      <c r="Y1576" t="s">
        <v>1051</v>
      </c>
      <c r="Z1576" t="s">
        <v>74</v>
      </c>
      <c r="AA1576" t="s">
        <v>60</v>
      </c>
      <c r="AB1576" t="s">
        <v>61</v>
      </c>
      <c r="AC1576">
        <v>2021</v>
      </c>
      <c r="AD1576" t="s">
        <v>1058</v>
      </c>
      <c r="AE1576" t="s">
        <v>1089</v>
      </c>
      <c r="AF1576">
        <v>9</v>
      </c>
      <c r="AG1576">
        <v>2020</v>
      </c>
      <c r="AH1576" t="s">
        <v>86</v>
      </c>
      <c r="AI1576" t="s">
        <v>71</v>
      </c>
      <c r="AJ1576" t="s">
        <v>1090</v>
      </c>
      <c r="AK1576" t="s">
        <v>72</v>
      </c>
      <c r="AL1576" t="s">
        <v>83</v>
      </c>
      <c r="AM1576" t="s">
        <v>74</v>
      </c>
      <c r="AQ1576">
        <v>0</v>
      </c>
      <c r="AT1576">
        <v>0</v>
      </c>
      <c r="AU1576">
        <v>24.5</v>
      </c>
      <c r="AV1576">
        <v>4459</v>
      </c>
      <c r="AW1576" t="s">
        <v>75</v>
      </c>
      <c r="AX1576">
        <v>1</v>
      </c>
      <c r="AY1576">
        <v>30</v>
      </c>
      <c r="AZ1576" s="1">
        <v>43894</v>
      </c>
      <c r="BA1576">
        <v>2020</v>
      </c>
      <c r="BB1576">
        <v>2020</v>
      </c>
      <c r="BC1576" t="s">
        <v>76</v>
      </c>
      <c r="BD1576" s="5">
        <f>VLOOKUP(BC1576,'unit cost'!$A$2:$B$17,2,FALSE)</f>
        <v>0.3</v>
      </c>
      <c r="BE1576" s="5">
        <f t="shared" si="25"/>
        <v>54600</v>
      </c>
    </row>
    <row r="1577" spans="1:57" ht="100.8" x14ac:dyDescent="0.3">
      <c r="A1577" t="s">
        <v>1051</v>
      </c>
      <c r="C1577">
        <v>3096</v>
      </c>
      <c r="D1577" t="s">
        <v>1086</v>
      </c>
      <c r="E1577" t="s">
        <v>97</v>
      </c>
      <c r="F1577" t="s">
        <v>66</v>
      </c>
      <c r="G1577">
        <v>299000</v>
      </c>
      <c r="H1577">
        <v>1E-3</v>
      </c>
      <c r="I1577">
        <v>299</v>
      </c>
      <c r="J1577" s="1">
        <v>44187</v>
      </c>
      <c r="K1577" s="1">
        <v>43938</v>
      </c>
      <c r="N1577" s="1">
        <v>44187</v>
      </c>
      <c r="O1577" t="s">
        <v>56</v>
      </c>
      <c r="P1577" s="2" t="s">
        <v>1301</v>
      </c>
      <c r="Q1577" s="1">
        <v>44237</v>
      </c>
      <c r="T1577">
        <v>0</v>
      </c>
      <c r="U1577" t="b">
        <v>0</v>
      </c>
      <c r="V1577" t="s">
        <v>1302</v>
      </c>
      <c r="W1577" t="s">
        <v>1053</v>
      </c>
      <c r="X1577" t="s">
        <v>1050</v>
      </c>
      <c r="Y1577" t="s">
        <v>1051</v>
      </c>
      <c r="Z1577" t="s">
        <v>74</v>
      </c>
      <c r="AA1577" t="s">
        <v>60</v>
      </c>
      <c r="AB1577" t="s">
        <v>61</v>
      </c>
      <c r="AC1577">
        <v>2021</v>
      </c>
      <c r="AD1577" t="s">
        <v>1058</v>
      </c>
      <c r="AE1577" t="s">
        <v>1089</v>
      </c>
      <c r="AF1577">
        <v>12</v>
      </c>
      <c r="AG1577">
        <v>2020</v>
      </c>
      <c r="AH1577" t="s">
        <v>86</v>
      </c>
      <c r="AI1577" t="s">
        <v>71</v>
      </c>
      <c r="AJ1577" t="s">
        <v>1090</v>
      </c>
      <c r="AK1577" t="s">
        <v>72</v>
      </c>
      <c r="AL1577" t="s">
        <v>83</v>
      </c>
      <c r="AM1577" t="s">
        <v>74</v>
      </c>
      <c r="AQ1577">
        <v>0</v>
      </c>
      <c r="AT1577">
        <v>0</v>
      </c>
      <c r="AU1577">
        <v>24.5</v>
      </c>
      <c r="AV1577">
        <v>7325.5</v>
      </c>
      <c r="AW1577" t="s">
        <v>75</v>
      </c>
      <c r="AX1577">
        <v>1</v>
      </c>
      <c r="AY1577">
        <v>30</v>
      </c>
      <c r="AZ1577" s="1">
        <v>43977</v>
      </c>
      <c r="BA1577">
        <v>2020</v>
      </c>
      <c r="BB1577">
        <v>2021</v>
      </c>
      <c r="BC1577" t="s">
        <v>76</v>
      </c>
      <c r="BD1577" s="5">
        <f>VLOOKUP(BC1577,'unit cost'!$A$2:$B$17,2,FALSE)</f>
        <v>0.3</v>
      </c>
      <c r="BE1577" s="5">
        <f t="shared" si="25"/>
        <v>89700</v>
      </c>
    </row>
    <row r="1578" spans="1:57" ht="57.6" x14ac:dyDescent="0.3">
      <c r="A1578" t="s">
        <v>1051</v>
      </c>
      <c r="C1578">
        <v>3097</v>
      </c>
      <c r="D1578" t="s">
        <v>1086</v>
      </c>
      <c r="E1578" t="s">
        <v>97</v>
      </c>
      <c r="F1578" t="s">
        <v>66</v>
      </c>
      <c r="G1578">
        <v>150000</v>
      </c>
      <c r="H1578">
        <v>1E-3</v>
      </c>
      <c r="I1578">
        <v>150</v>
      </c>
      <c r="J1578" s="1">
        <v>44186</v>
      </c>
      <c r="K1578" s="1">
        <v>43938</v>
      </c>
      <c r="N1578" s="1">
        <v>44186</v>
      </c>
      <c r="O1578" t="s">
        <v>56</v>
      </c>
      <c r="P1578" s="2" t="s">
        <v>1303</v>
      </c>
      <c r="Q1578" s="1">
        <v>44237</v>
      </c>
      <c r="T1578">
        <v>0</v>
      </c>
      <c r="U1578" t="b">
        <v>1</v>
      </c>
      <c r="V1578" t="s">
        <v>1304</v>
      </c>
      <c r="W1578" t="s">
        <v>1053</v>
      </c>
      <c r="X1578" t="s">
        <v>1050</v>
      </c>
      <c r="Y1578" t="s">
        <v>1051</v>
      </c>
      <c r="Z1578" t="s">
        <v>74</v>
      </c>
      <c r="AA1578" t="s">
        <v>60</v>
      </c>
      <c r="AB1578" t="s">
        <v>61</v>
      </c>
      <c r="AC1578">
        <v>2021</v>
      </c>
      <c r="AD1578" t="s">
        <v>1058</v>
      </c>
      <c r="AE1578" t="s">
        <v>1089</v>
      </c>
      <c r="AF1578">
        <v>12</v>
      </c>
      <c r="AG1578">
        <v>2020</v>
      </c>
      <c r="AH1578" t="s">
        <v>86</v>
      </c>
      <c r="AI1578" t="s">
        <v>71</v>
      </c>
      <c r="AJ1578" t="s">
        <v>1090</v>
      </c>
      <c r="AK1578" t="s">
        <v>72</v>
      </c>
      <c r="AL1578" t="s">
        <v>83</v>
      </c>
      <c r="AM1578" t="s">
        <v>74</v>
      </c>
      <c r="AQ1578">
        <v>0</v>
      </c>
      <c r="AT1578">
        <v>0</v>
      </c>
      <c r="AU1578">
        <v>24.5</v>
      </c>
      <c r="AV1578">
        <v>3675</v>
      </c>
      <c r="AW1578" t="s">
        <v>75</v>
      </c>
      <c r="AX1578">
        <v>1</v>
      </c>
      <c r="AY1578">
        <v>30</v>
      </c>
      <c r="AZ1578" s="1">
        <v>43976</v>
      </c>
      <c r="BA1578">
        <v>2020</v>
      </c>
      <c r="BB1578">
        <v>2021</v>
      </c>
      <c r="BC1578" t="s">
        <v>76</v>
      </c>
      <c r="BD1578" s="5">
        <f>VLOOKUP(BC1578,'unit cost'!$A$2:$B$17,2,FALSE)</f>
        <v>0.3</v>
      </c>
      <c r="BE1578" s="5">
        <f t="shared" si="25"/>
        <v>45000</v>
      </c>
    </row>
    <row r="1579" spans="1:57" ht="14.4" x14ac:dyDescent="0.3">
      <c r="A1579" t="s">
        <v>1051</v>
      </c>
      <c r="C1579">
        <v>3098</v>
      </c>
      <c r="D1579" t="s">
        <v>1086</v>
      </c>
      <c r="E1579" t="s">
        <v>97</v>
      </c>
      <c r="F1579" t="s">
        <v>66</v>
      </c>
      <c r="G1579">
        <v>127000</v>
      </c>
      <c r="H1579">
        <v>1E-3</v>
      </c>
      <c r="I1579">
        <v>127</v>
      </c>
      <c r="J1579" s="1">
        <v>44286</v>
      </c>
      <c r="K1579" s="1">
        <v>43938</v>
      </c>
      <c r="N1579" s="1">
        <v>44286</v>
      </c>
      <c r="O1579" t="s">
        <v>222</v>
      </c>
      <c r="P1579" t="s">
        <v>1305</v>
      </c>
      <c r="Q1579" s="1">
        <v>44265</v>
      </c>
      <c r="T1579">
        <v>0</v>
      </c>
      <c r="U1579" t="b">
        <v>0</v>
      </c>
      <c r="V1579" t="s">
        <v>1306</v>
      </c>
      <c r="W1579" t="s">
        <v>1053</v>
      </c>
      <c r="X1579" t="s">
        <v>1050</v>
      </c>
      <c r="Y1579" t="s">
        <v>1051</v>
      </c>
      <c r="Z1579" t="s">
        <v>74</v>
      </c>
      <c r="AA1579" t="s">
        <v>60</v>
      </c>
      <c r="AB1579" t="s">
        <v>61</v>
      </c>
      <c r="AC1579">
        <v>2021</v>
      </c>
      <c r="AD1579" t="s">
        <v>1058</v>
      </c>
      <c r="AE1579" t="s">
        <v>1089</v>
      </c>
      <c r="AF1579">
        <v>3</v>
      </c>
      <c r="AG1579">
        <v>2021</v>
      </c>
      <c r="AH1579" t="s">
        <v>86</v>
      </c>
      <c r="AI1579" t="s">
        <v>71</v>
      </c>
      <c r="AJ1579" t="s">
        <v>1090</v>
      </c>
      <c r="AK1579" t="s">
        <v>72</v>
      </c>
      <c r="AL1579" t="s">
        <v>83</v>
      </c>
      <c r="AM1579" t="s">
        <v>74</v>
      </c>
      <c r="AQ1579">
        <v>0</v>
      </c>
      <c r="AT1579">
        <v>0</v>
      </c>
      <c r="AU1579">
        <v>24.5</v>
      </c>
      <c r="AV1579">
        <v>3111.5</v>
      </c>
      <c r="AW1579" t="s">
        <v>75</v>
      </c>
      <c r="AX1579">
        <v>1</v>
      </c>
      <c r="AY1579">
        <v>30</v>
      </c>
      <c r="AZ1579" s="1">
        <v>44076</v>
      </c>
      <c r="BA1579">
        <v>2020</v>
      </c>
      <c r="BB1579">
        <v>2021</v>
      </c>
      <c r="BC1579" t="s">
        <v>76</v>
      </c>
      <c r="BD1579" s="5">
        <f>VLOOKUP(BC1579,'unit cost'!$A$2:$B$17,2,FALSE)</f>
        <v>0.3</v>
      </c>
      <c r="BE1579" s="5">
        <f t="shared" si="25"/>
        <v>38100</v>
      </c>
    </row>
    <row r="1580" spans="1:57" ht="14.4" x14ac:dyDescent="0.3">
      <c r="A1580" t="s">
        <v>1051</v>
      </c>
      <c r="C1580">
        <v>3099</v>
      </c>
      <c r="D1580" t="s">
        <v>1086</v>
      </c>
      <c r="E1580" t="s">
        <v>97</v>
      </c>
      <c r="F1580" t="s">
        <v>66</v>
      </c>
      <c r="G1580">
        <v>254000</v>
      </c>
      <c r="H1580">
        <v>1E-3</v>
      </c>
      <c r="I1580">
        <v>254</v>
      </c>
      <c r="J1580" s="1">
        <v>44286</v>
      </c>
      <c r="K1580" s="1">
        <v>43938</v>
      </c>
      <c r="N1580" s="1">
        <v>44286</v>
      </c>
      <c r="O1580" t="s">
        <v>222</v>
      </c>
      <c r="P1580" t="s">
        <v>1278</v>
      </c>
      <c r="Q1580" s="1">
        <v>44265</v>
      </c>
      <c r="T1580">
        <v>0</v>
      </c>
      <c r="U1580" t="b">
        <v>0</v>
      </c>
      <c r="V1580" t="s">
        <v>1307</v>
      </c>
      <c r="W1580" t="s">
        <v>1053</v>
      </c>
      <c r="X1580" t="s">
        <v>1050</v>
      </c>
      <c r="Y1580" t="s">
        <v>1051</v>
      </c>
      <c r="Z1580" t="s">
        <v>74</v>
      </c>
      <c r="AA1580" t="s">
        <v>60</v>
      </c>
      <c r="AB1580" t="s">
        <v>61</v>
      </c>
      <c r="AC1580">
        <v>2021</v>
      </c>
      <c r="AD1580" t="s">
        <v>1058</v>
      </c>
      <c r="AE1580" t="s">
        <v>1089</v>
      </c>
      <c r="AF1580">
        <v>3</v>
      </c>
      <c r="AG1580">
        <v>2021</v>
      </c>
      <c r="AH1580" t="s">
        <v>86</v>
      </c>
      <c r="AI1580" t="s">
        <v>71</v>
      </c>
      <c r="AJ1580" t="s">
        <v>1090</v>
      </c>
      <c r="AK1580" t="s">
        <v>72</v>
      </c>
      <c r="AL1580" t="s">
        <v>83</v>
      </c>
      <c r="AM1580" t="s">
        <v>74</v>
      </c>
      <c r="AQ1580">
        <v>0</v>
      </c>
      <c r="AT1580">
        <v>0</v>
      </c>
      <c r="AU1580">
        <v>24.5</v>
      </c>
      <c r="AV1580">
        <v>6223</v>
      </c>
      <c r="AW1580" t="s">
        <v>75</v>
      </c>
      <c r="AX1580">
        <v>1</v>
      </c>
      <c r="AY1580">
        <v>30</v>
      </c>
      <c r="AZ1580" s="1">
        <v>44076</v>
      </c>
      <c r="BA1580">
        <v>2020</v>
      </c>
      <c r="BB1580">
        <v>2021</v>
      </c>
      <c r="BC1580" t="s">
        <v>76</v>
      </c>
      <c r="BD1580" s="5">
        <f>VLOOKUP(BC1580,'unit cost'!$A$2:$B$17,2,FALSE)</f>
        <v>0.3</v>
      </c>
      <c r="BE1580" s="5">
        <f t="shared" si="25"/>
        <v>76200</v>
      </c>
    </row>
    <row r="1581" spans="1:57" ht="14.4" x14ac:dyDescent="0.3">
      <c r="A1581" t="s">
        <v>1051</v>
      </c>
      <c r="C1581">
        <v>3100</v>
      </c>
      <c r="D1581" t="s">
        <v>1086</v>
      </c>
      <c r="E1581" t="s">
        <v>97</v>
      </c>
      <c r="F1581" t="s">
        <v>66</v>
      </c>
      <c r="G1581">
        <v>254000</v>
      </c>
      <c r="H1581">
        <v>1E-3</v>
      </c>
      <c r="I1581">
        <v>254</v>
      </c>
      <c r="J1581" s="1">
        <v>44377</v>
      </c>
      <c r="K1581" s="1">
        <v>43938</v>
      </c>
      <c r="N1581" s="1">
        <v>44377</v>
      </c>
      <c r="O1581" t="s">
        <v>80</v>
      </c>
      <c r="P1581" t="s">
        <v>1274</v>
      </c>
      <c r="Q1581" s="1">
        <v>44179</v>
      </c>
      <c r="T1581">
        <v>0</v>
      </c>
      <c r="U1581" t="b">
        <v>0</v>
      </c>
      <c r="V1581" t="s">
        <v>1308</v>
      </c>
      <c r="W1581" t="s">
        <v>1053</v>
      </c>
      <c r="X1581" t="s">
        <v>1050</v>
      </c>
      <c r="Y1581" t="s">
        <v>1051</v>
      </c>
      <c r="Z1581" t="s">
        <v>74</v>
      </c>
      <c r="AA1581" t="s">
        <v>60</v>
      </c>
      <c r="AB1581" t="s">
        <v>61</v>
      </c>
      <c r="AC1581">
        <v>2021</v>
      </c>
      <c r="AD1581" t="s">
        <v>1058</v>
      </c>
      <c r="AE1581" t="s">
        <v>1089</v>
      </c>
      <c r="AF1581">
        <v>6</v>
      </c>
      <c r="AG1581">
        <v>2021</v>
      </c>
      <c r="AH1581" t="s">
        <v>86</v>
      </c>
      <c r="AI1581" t="s">
        <v>71</v>
      </c>
      <c r="AJ1581" t="s">
        <v>1090</v>
      </c>
      <c r="AK1581" t="s">
        <v>72</v>
      </c>
      <c r="AL1581" t="s">
        <v>83</v>
      </c>
      <c r="AM1581" t="s">
        <v>74</v>
      </c>
      <c r="AQ1581">
        <v>0</v>
      </c>
      <c r="AT1581">
        <v>0</v>
      </c>
      <c r="AU1581">
        <v>24.5</v>
      </c>
      <c r="AV1581">
        <v>6223</v>
      </c>
      <c r="AW1581" t="s">
        <v>75</v>
      </c>
      <c r="AX1581">
        <v>1</v>
      </c>
      <c r="AY1581">
        <v>30</v>
      </c>
      <c r="AZ1581" s="1">
        <v>44167</v>
      </c>
      <c r="BA1581">
        <v>2021</v>
      </c>
      <c r="BB1581">
        <v>2021</v>
      </c>
      <c r="BC1581" t="s">
        <v>76</v>
      </c>
      <c r="BD1581" s="5">
        <f>VLOOKUP(BC1581,'unit cost'!$A$2:$B$17,2,FALSE)</f>
        <v>0.3</v>
      </c>
      <c r="BE1581" s="5">
        <f t="shared" si="25"/>
        <v>76200</v>
      </c>
    </row>
    <row r="1582" spans="1:57" ht="14.4" x14ac:dyDescent="0.3">
      <c r="A1582" t="s">
        <v>1051</v>
      </c>
      <c r="C1582">
        <v>3101</v>
      </c>
      <c r="D1582" t="s">
        <v>1086</v>
      </c>
      <c r="E1582" t="s">
        <v>97</v>
      </c>
      <c r="F1582" t="s">
        <v>66</v>
      </c>
      <c r="G1582">
        <v>127000</v>
      </c>
      <c r="H1582">
        <v>1E-3</v>
      </c>
      <c r="I1582">
        <v>127</v>
      </c>
      <c r="J1582" s="1">
        <v>44377</v>
      </c>
      <c r="K1582" s="1">
        <v>43938</v>
      </c>
      <c r="N1582" s="1">
        <v>44377</v>
      </c>
      <c r="O1582" t="s">
        <v>80</v>
      </c>
      <c r="P1582" t="s">
        <v>1305</v>
      </c>
      <c r="Q1582" s="1">
        <v>44179</v>
      </c>
      <c r="T1582">
        <v>0</v>
      </c>
      <c r="U1582" t="b">
        <v>0</v>
      </c>
      <c r="V1582" t="s">
        <v>1309</v>
      </c>
      <c r="W1582" t="s">
        <v>1053</v>
      </c>
      <c r="X1582" t="s">
        <v>1050</v>
      </c>
      <c r="Y1582" t="s">
        <v>1051</v>
      </c>
      <c r="Z1582" t="s">
        <v>74</v>
      </c>
      <c r="AA1582" t="s">
        <v>60</v>
      </c>
      <c r="AB1582" t="s">
        <v>61</v>
      </c>
      <c r="AC1582">
        <v>2021</v>
      </c>
      <c r="AD1582" t="s">
        <v>1058</v>
      </c>
      <c r="AE1582" t="s">
        <v>1089</v>
      </c>
      <c r="AF1582">
        <v>6</v>
      </c>
      <c r="AG1582">
        <v>2021</v>
      </c>
      <c r="AH1582" t="s">
        <v>86</v>
      </c>
      <c r="AI1582" t="s">
        <v>71</v>
      </c>
      <c r="AJ1582" t="s">
        <v>1090</v>
      </c>
      <c r="AK1582" t="s">
        <v>72</v>
      </c>
      <c r="AL1582" t="s">
        <v>83</v>
      </c>
      <c r="AM1582" t="s">
        <v>74</v>
      </c>
      <c r="AQ1582">
        <v>0</v>
      </c>
      <c r="AT1582">
        <v>0</v>
      </c>
      <c r="AU1582">
        <v>24.5</v>
      </c>
      <c r="AV1582">
        <v>3111.5</v>
      </c>
      <c r="AW1582" t="s">
        <v>75</v>
      </c>
      <c r="AX1582">
        <v>1</v>
      </c>
      <c r="AY1582">
        <v>30</v>
      </c>
      <c r="AZ1582" s="1">
        <v>44167</v>
      </c>
      <c r="BA1582">
        <v>2021</v>
      </c>
      <c r="BB1582">
        <v>2021</v>
      </c>
      <c r="BC1582" t="s">
        <v>76</v>
      </c>
      <c r="BD1582" s="5">
        <f>VLOOKUP(BC1582,'unit cost'!$A$2:$B$17,2,FALSE)</f>
        <v>0.3</v>
      </c>
      <c r="BE1582" s="5">
        <f t="shared" si="25"/>
        <v>38100</v>
      </c>
    </row>
    <row r="1583" spans="1:57" ht="57.6" x14ac:dyDescent="0.3">
      <c r="A1583" t="s">
        <v>1051</v>
      </c>
      <c r="C1583">
        <v>3103</v>
      </c>
      <c r="D1583" t="s">
        <v>1086</v>
      </c>
      <c r="E1583" t="s">
        <v>97</v>
      </c>
      <c r="F1583" t="s">
        <v>66</v>
      </c>
      <c r="G1583">
        <v>712000</v>
      </c>
      <c r="H1583">
        <v>1E-3</v>
      </c>
      <c r="I1583">
        <v>712</v>
      </c>
      <c r="J1583" s="1">
        <v>44469</v>
      </c>
      <c r="K1583" s="1">
        <v>43952</v>
      </c>
      <c r="N1583" s="1">
        <v>44469</v>
      </c>
      <c r="O1583" t="s">
        <v>80</v>
      </c>
      <c r="P1583" s="2" t="s">
        <v>1310</v>
      </c>
      <c r="Q1583" s="1">
        <v>44179</v>
      </c>
      <c r="T1583">
        <v>0</v>
      </c>
      <c r="U1583" t="b">
        <v>0</v>
      </c>
      <c r="V1583" t="s">
        <v>1311</v>
      </c>
      <c r="W1583" t="s">
        <v>1053</v>
      </c>
      <c r="X1583" t="s">
        <v>1050</v>
      </c>
      <c r="Y1583" t="s">
        <v>1051</v>
      </c>
      <c r="Z1583" t="s">
        <v>74</v>
      </c>
      <c r="AA1583" t="s">
        <v>60</v>
      </c>
      <c r="AB1583" t="s">
        <v>61</v>
      </c>
      <c r="AC1583">
        <v>2021</v>
      </c>
      <c r="AD1583" t="s">
        <v>1058</v>
      </c>
      <c r="AE1583" t="s">
        <v>1089</v>
      </c>
      <c r="AF1583">
        <v>9</v>
      </c>
      <c r="AG1583">
        <v>2021</v>
      </c>
      <c r="AH1583" t="s">
        <v>86</v>
      </c>
      <c r="AI1583" t="s">
        <v>71</v>
      </c>
      <c r="AJ1583" t="s">
        <v>1090</v>
      </c>
      <c r="AK1583" t="s">
        <v>72</v>
      </c>
      <c r="AL1583" t="s">
        <v>83</v>
      </c>
      <c r="AM1583" t="s">
        <v>74</v>
      </c>
      <c r="AQ1583">
        <v>0</v>
      </c>
      <c r="AT1583">
        <v>0</v>
      </c>
      <c r="AU1583">
        <v>24.5</v>
      </c>
      <c r="AV1583">
        <v>17444</v>
      </c>
      <c r="AW1583" t="s">
        <v>75</v>
      </c>
      <c r="AX1583">
        <v>1</v>
      </c>
      <c r="AY1583">
        <v>30</v>
      </c>
      <c r="AZ1583" s="1">
        <v>44259</v>
      </c>
      <c r="BA1583">
        <v>2021</v>
      </c>
      <c r="BB1583">
        <v>2021</v>
      </c>
      <c r="BC1583" t="s">
        <v>76</v>
      </c>
      <c r="BD1583" s="5">
        <f>VLOOKUP(BC1583,'unit cost'!$A$2:$B$17,2,FALSE)</f>
        <v>0.3</v>
      </c>
      <c r="BE1583" s="5">
        <f t="shared" si="25"/>
        <v>213600</v>
      </c>
    </row>
    <row r="1584" spans="1:57" ht="14.4" x14ac:dyDescent="0.3">
      <c r="A1584" t="s">
        <v>1051</v>
      </c>
      <c r="C1584">
        <v>3125</v>
      </c>
      <c r="D1584" t="s">
        <v>1055</v>
      </c>
      <c r="E1584" t="s">
        <v>1312</v>
      </c>
      <c r="F1584" t="s">
        <v>66</v>
      </c>
      <c r="G1584">
        <v>7190000</v>
      </c>
      <c r="H1584">
        <v>2.9999999999999997E-4</v>
      </c>
      <c r="I1584">
        <v>2157</v>
      </c>
      <c r="J1584" s="1">
        <v>44592</v>
      </c>
      <c r="K1584" s="1">
        <v>43952</v>
      </c>
      <c r="N1584" s="1">
        <v>44592</v>
      </c>
      <c r="O1584" t="s">
        <v>69</v>
      </c>
      <c r="P1584" t="s">
        <v>57</v>
      </c>
      <c r="Q1584" s="1">
        <v>43952</v>
      </c>
      <c r="T1584">
        <v>0</v>
      </c>
      <c r="U1584" t="b">
        <v>0</v>
      </c>
      <c r="V1584" t="s">
        <v>1313</v>
      </c>
      <c r="W1584" t="s">
        <v>66</v>
      </c>
      <c r="X1584" t="s">
        <v>1050</v>
      </c>
      <c r="Y1584" t="s">
        <v>1051</v>
      </c>
      <c r="Z1584" t="s">
        <v>74</v>
      </c>
      <c r="AA1584" t="s">
        <v>60</v>
      </c>
      <c r="AB1584" t="s">
        <v>61</v>
      </c>
      <c r="AC1584">
        <v>2021</v>
      </c>
      <c r="AD1584" t="s">
        <v>1058</v>
      </c>
      <c r="AE1584" t="s">
        <v>1059</v>
      </c>
      <c r="AF1584">
        <v>1</v>
      </c>
      <c r="AG1584">
        <v>2022</v>
      </c>
      <c r="AH1584" t="s">
        <v>65</v>
      </c>
      <c r="AI1584" t="s">
        <v>1055</v>
      </c>
      <c r="AJ1584" t="s">
        <v>1060</v>
      </c>
      <c r="AK1584" t="s">
        <v>1061</v>
      </c>
      <c r="AL1584" t="s">
        <v>70</v>
      </c>
      <c r="AM1584" t="s">
        <v>74</v>
      </c>
      <c r="AQ1584">
        <v>0</v>
      </c>
      <c r="AT1584">
        <v>0</v>
      </c>
      <c r="AU1584">
        <v>76.459999999999994</v>
      </c>
      <c r="AV1584">
        <v>164924.21999999901</v>
      </c>
      <c r="AW1584" t="s">
        <v>90</v>
      </c>
      <c r="AX1584">
        <v>1</v>
      </c>
      <c r="AY1584">
        <v>35</v>
      </c>
      <c r="AZ1584" s="1">
        <v>44347</v>
      </c>
      <c r="BA1584">
        <v>2021</v>
      </c>
      <c r="BB1584">
        <v>2022</v>
      </c>
      <c r="BC1584" t="s">
        <v>91</v>
      </c>
      <c r="BD1584" s="5">
        <f>VLOOKUP(BC1584,'unit cost'!$A$2:$B$17,2,FALSE)</f>
        <v>3.0300000000000001E-2</v>
      </c>
      <c r="BE1584" s="5">
        <f t="shared" si="25"/>
        <v>217857</v>
      </c>
    </row>
    <row r="1585" spans="1:57" ht="14.4" x14ac:dyDescent="0.3">
      <c r="A1585" t="s">
        <v>1051</v>
      </c>
      <c r="C1585">
        <v>3127</v>
      </c>
      <c r="D1585" t="s">
        <v>1055</v>
      </c>
      <c r="E1585" t="s">
        <v>1312</v>
      </c>
      <c r="F1585" t="s">
        <v>66</v>
      </c>
      <c r="G1585">
        <v>8310000</v>
      </c>
      <c r="H1585">
        <v>2.9999999999999997E-4</v>
      </c>
      <c r="I1585">
        <v>2493</v>
      </c>
      <c r="J1585" s="1">
        <v>45322</v>
      </c>
      <c r="K1585" s="1">
        <v>43952</v>
      </c>
      <c r="N1585" s="1">
        <v>45322</v>
      </c>
      <c r="O1585" t="s">
        <v>69</v>
      </c>
      <c r="P1585" t="s">
        <v>57</v>
      </c>
      <c r="Q1585" s="1">
        <v>43952</v>
      </c>
      <c r="T1585">
        <v>0</v>
      </c>
      <c r="U1585" t="b">
        <v>0</v>
      </c>
      <c r="V1585" t="s">
        <v>1313</v>
      </c>
      <c r="W1585" t="s">
        <v>66</v>
      </c>
      <c r="X1585" t="s">
        <v>1050</v>
      </c>
      <c r="Y1585" t="s">
        <v>1051</v>
      </c>
      <c r="Z1585" t="s">
        <v>74</v>
      </c>
      <c r="AA1585" t="s">
        <v>60</v>
      </c>
      <c r="AB1585" t="s">
        <v>61</v>
      </c>
      <c r="AC1585">
        <v>2021</v>
      </c>
      <c r="AD1585" t="s">
        <v>1058</v>
      </c>
      <c r="AE1585" t="s">
        <v>1059</v>
      </c>
      <c r="AF1585">
        <v>1</v>
      </c>
      <c r="AG1585">
        <v>2024</v>
      </c>
      <c r="AH1585" t="s">
        <v>65</v>
      </c>
      <c r="AI1585" t="s">
        <v>1055</v>
      </c>
      <c r="AJ1585" t="s">
        <v>1060</v>
      </c>
      <c r="AK1585" t="s">
        <v>1061</v>
      </c>
      <c r="AL1585" t="s">
        <v>70</v>
      </c>
      <c r="AM1585" t="s">
        <v>74</v>
      </c>
      <c r="AQ1585">
        <v>0</v>
      </c>
      <c r="AT1585">
        <v>0</v>
      </c>
      <c r="AU1585">
        <v>76.459999999999994</v>
      </c>
      <c r="AV1585">
        <v>190614.78</v>
      </c>
      <c r="AW1585" t="s">
        <v>90</v>
      </c>
      <c r="AX1585">
        <v>1</v>
      </c>
      <c r="AY1585">
        <v>35</v>
      </c>
      <c r="AZ1585" s="1">
        <v>45077</v>
      </c>
      <c r="BA1585">
        <v>2023</v>
      </c>
      <c r="BB1585">
        <v>2024</v>
      </c>
      <c r="BC1585" t="s">
        <v>91</v>
      </c>
      <c r="BD1585" s="5">
        <f>VLOOKUP(BC1585,'unit cost'!$A$2:$B$17,2,FALSE)</f>
        <v>3.0300000000000001E-2</v>
      </c>
      <c r="BE1585" s="5">
        <f t="shared" si="25"/>
        <v>251793</v>
      </c>
    </row>
    <row r="1586" spans="1:57" ht="273.60000000000002" x14ac:dyDescent="0.3">
      <c r="A1586" t="s">
        <v>1051</v>
      </c>
      <c r="C1586">
        <v>3143</v>
      </c>
      <c r="D1586" t="s">
        <v>1055</v>
      </c>
      <c r="E1586" t="s">
        <v>97</v>
      </c>
      <c r="F1586" t="s">
        <v>66</v>
      </c>
      <c r="G1586">
        <v>2967000</v>
      </c>
      <c r="H1586">
        <v>2.9999999999999997E-4</v>
      </c>
      <c r="I1586">
        <v>890.099999999999</v>
      </c>
      <c r="J1586" s="1">
        <v>44249</v>
      </c>
      <c r="K1586" s="1">
        <v>43957</v>
      </c>
      <c r="N1586" s="1">
        <v>44249</v>
      </c>
      <c r="O1586" t="s">
        <v>56</v>
      </c>
      <c r="P1586" s="2" t="s">
        <v>1314</v>
      </c>
      <c r="Q1586" s="1">
        <v>44266</v>
      </c>
      <c r="T1586">
        <v>0</v>
      </c>
      <c r="U1586" t="b">
        <v>0</v>
      </c>
      <c r="V1586" t="s">
        <v>1315</v>
      </c>
      <c r="W1586" t="s">
        <v>1053</v>
      </c>
      <c r="X1586" t="s">
        <v>1050</v>
      </c>
      <c r="Y1586" t="s">
        <v>1051</v>
      </c>
      <c r="Z1586" t="s">
        <v>74</v>
      </c>
      <c r="AA1586" t="s">
        <v>60</v>
      </c>
      <c r="AB1586" t="s">
        <v>61</v>
      </c>
      <c r="AC1586">
        <v>2021</v>
      </c>
      <c r="AD1586" t="s">
        <v>1058</v>
      </c>
      <c r="AE1586" t="s">
        <v>1059</v>
      </c>
      <c r="AF1586">
        <v>2</v>
      </c>
      <c r="AG1586">
        <v>2021</v>
      </c>
      <c r="AH1586" t="s">
        <v>86</v>
      </c>
      <c r="AI1586" t="s">
        <v>1055</v>
      </c>
      <c r="AJ1586" t="s">
        <v>1060</v>
      </c>
      <c r="AK1586" t="s">
        <v>1061</v>
      </c>
      <c r="AL1586" t="s">
        <v>70</v>
      </c>
      <c r="AM1586" t="s">
        <v>74</v>
      </c>
      <c r="AQ1586">
        <v>0</v>
      </c>
      <c r="AT1586">
        <v>0</v>
      </c>
      <c r="AU1586">
        <v>76.459999999999994</v>
      </c>
      <c r="AV1586">
        <v>68057.0459999999</v>
      </c>
      <c r="AW1586" t="s">
        <v>90</v>
      </c>
      <c r="AX1586">
        <v>1</v>
      </c>
      <c r="AY1586">
        <v>35</v>
      </c>
      <c r="AZ1586" s="1">
        <v>44004</v>
      </c>
      <c r="BA1586">
        <v>2020</v>
      </c>
      <c r="BB1586">
        <v>2021</v>
      </c>
      <c r="BC1586" t="s">
        <v>91</v>
      </c>
      <c r="BD1586" s="5">
        <f>VLOOKUP(BC1586,'unit cost'!$A$2:$B$17,2,FALSE)</f>
        <v>3.0300000000000001E-2</v>
      </c>
      <c r="BE1586" s="5">
        <f t="shared" si="25"/>
        <v>89900.1</v>
      </c>
    </row>
    <row r="1587" spans="1:57" ht="288" x14ac:dyDescent="0.3">
      <c r="A1587" t="s">
        <v>1051</v>
      </c>
      <c r="C1587">
        <v>3144</v>
      </c>
      <c r="D1587" t="s">
        <v>1055</v>
      </c>
      <c r="E1587" t="s">
        <v>97</v>
      </c>
      <c r="F1587" t="s">
        <v>66</v>
      </c>
      <c r="G1587">
        <v>3294000</v>
      </c>
      <c r="H1587">
        <v>2.9999999999999997E-4</v>
      </c>
      <c r="I1587">
        <v>988.19999999999902</v>
      </c>
      <c r="J1587" s="1">
        <v>44246</v>
      </c>
      <c r="K1587" s="1">
        <v>43957</v>
      </c>
      <c r="N1587" s="1">
        <v>44246</v>
      </c>
      <c r="O1587" t="s">
        <v>56</v>
      </c>
      <c r="P1587" s="2" t="s">
        <v>1316</v>
      </c>
      <c r="Q1587" s="1">
        <v>44266</v>
      </c>
      <c r="T1587">
        <v>0</v>
      </c>
      <c r="U1587" t="b">
        <v>0</v>
      </c>
      <c r="V1587" t="s">
        <v>1317</v>
      </c>
      <c r="W1587" t="s">
        <v>1053</v>
      </c>
      <c r="X1587" t="s">
        <v>1050</v>
      </c>
      <c r="Y1587" t="s">
        <v>1051</v>
      </c>
      <c r="Z1587" t="s">
        <v>74</v>
      </c>
      <c r="AA1587" t="s">
        <v>60</v>
      </c>
      <c r="AB1587" t="s">
        <v>61</v>
      </c>
      <c r="AC1587">
        <v>2021</v>
      </c>
      <c r="AD1587" t="s">
        <v>1058</v>
      </c>
      <c r="AE1587" t="s">
        <v>1059</v>
      </c>
      <c r="AF1587">
        <v>2</v>
      </c>
      <c r="AG1587">
        <v>2021</v>
      </c>
      <c r="AH1587" t="s">
        <v>86</v>
      </c>
      <c r="AI1587" t="s">
        <v>1055</v>
      </c>
      <c r="AJ1587" t="s">
        <v>1060</v>
      </c>
      <c r="AK1587" t="s">
        <v>1061</v>
      </c>
      <c r="AL1587" t="s">
        <v>70</v>
      </c>
      <c r="AM1587" t="s">
        <v>74</v>
      </c>
      <c r="AQ1587">
        <v>0</v>
      </c>
      <c r="AT1587">
        <v>0</v>
      </c>
      <c r="AU1587">
        <v>76.459999999999994</v>
      </c>
      <c r="AV1587">
        <v>75557.771999999895</v>
      </c>
      <c r="AW1587" t="s">
        <v>90</v>
      </c>
      <c r="AX1587">
        <v>1</v>
      </c>
      <c r="AY1587">
        <v>35</v>
      </c>
      <c r="AZ1587" s="1">
        <v>44001</v>
      </c>
      <c r="BA1587">
        <v>2020</v>
      </c>
      <c r="BB1587">
        <v>2021</v>
      </c>
      <c r="BC1587" t="s">
        <v>91</v>
      </c>
      <c r="BD1587" s="5">
        <f>VLOOKUP(BC1587,'unit cost'!$A$2:$B$17,2,FALSE)</f>
        <v>3.0300000000000001E-2</v>
      </c>
      <c r="BE1587" s="5">
        <f t="shared" si="25"/>
        <v>99808.2</v>
      </c>
    </row>
    <row r="1588" spans="1:57" ht="302.39999999999998" x14ac:dyDescent="0.3">
      <c r="A1588" t="s">
        <v>1051</v>
      </c>
      <c r="C1588">
        <v>3146</v>
      </c>
      <c r="D1588" t="s">
        <v>1055</v>
      </c>
      <c r="E1588" t="s">
        <v>97</v>
      </c>
      <c r="F1588" t="s">
        <v>66</v>
      </c>
      <c r="G1588">
        <v>1839000</v>
      </c>
      <c r="H1588">
        <v>2.9999999999999997E-4</v>
      </c>
      <c r="I1588">
        <v>551.69999999999902</v>
      </c>
      <c r="J1588" s="1">
        <v>44377</v>
      </c>
      <c r="K1588" s="1">
        <v>43958</v>
      </c>
      <c r="N1588" s="1">
        <v>44377</v>
      </c>
      <c r="O1588" t="s">
        <v>80</v>
      </c>
      <c r="P1588" s="2" t="s">
        <v>1318</v>
      </c>
      <c r="Q1588" s="1">
        <v>44266</v>
      </c>
      <c r="T1588">
        <v>0</v>
      </c>
      <c r="U1588" t="b">
        <v>0</v>
      </c>
      <c r="V1588" t="s">
        <v>1319</v>
      </c>
      <c r="W1588" t="s">
        <v>1053</v>
      </c>
      <c r="X1588" t="s">
        <v>1050</v>
      </c>
      <c r="Y1588" t="s">
        <v>1051</v>
      </c>
      <c r="Z1588" t="s">
        <v>74</v>
      </c>
      <c r="AA1588" t="s">
        <v>60</v>
      </c>
      <c r="AB1588" t="s">
        <v>61</v>
      </c>
      <c r="AC1588">
        <v>2021</v>
      </c>
      <c r="AD1588" t="s">
        <v>1058</v>
      </c>
      <c r="AE1588" t="s">
        <v>1059</v>
      </c>
      <c r="AF1588">
        <v>6</v>
      </c>
      <c r="AG1588">
        <v>2021</v>
      </c>
      <c r="AH1588" t="s">
        <v>86</v>
      </c>
      <c r="AI1588" t="s">
        <v>1055</v>
      </c>
      <c r="AJ1588" t="s">
        <v>1060</v>
      </c>
      <c r="AK1588" t="s">
        <v>1061</v>
      </c>
      <c r="AL1588" t="s">
        <v>70</v>
      </c>
      <c r="AM1588" t="s">
        <v>74</v>
      </c>
      <c r="AQ1588">
        <v>0</v>
      </c>
      <c r="AT1588">
        <v>0</v>
      </c>
      <c r="AU1588">
        <v>76.459999999999994</v>
      </c>
      <c r="AV1588">
        <v>42182.981999999902</v>
      </c>
      <c r="AW1588" t="s">
        <v>90</v>
      </c>
      <c r="AX1588">
        <v>1</v>
      </c>
      <c r="AY1588">
        <v>35</v>
      </c>
      <c r="AZ1588" s="1">
        <v>44132</v>
      </c>
      <c r="BA1588">
        <v>2021</v>
      </c>
      <c r="BB1588">
        <v>2021</v>
      </c>
      <c r="BC1588" t="s">
        <v>91</v>
      </c>
      <c r="BD1588" s="5">
        <f>VLOOKUP(BC1588,'unit cost'!$A$2:$B$17,2,FALSE)</f>
        <v>3.0300000000000001E-2</v>
      </c>
      <c r="BE1588" s="5">
        <f t="shared" si="25"/>
        <v>55721.700000000004</v>
      </c>
    </row>
    <row r="1589" spans="1:57" ht="331.2" x14ac:dyDescent="0.3">
      <c r="A1589" t="s">
        <v>1051</v>
      </c>
      <c r="C1589">
        <v>3147</v>
      </c>
      <c r="D1589" t="s">
        <v>1055</v>
      </c>
      <c r="E1589" t="s">
        <v>97</v>
      </c>
      <c r="F1589" t="s">
        <v>66</v>
      </c>
      <c r="G1589">
        <v>3063000</v>
      </c>
      <c r="H1589">
        <v>2.9999999999999997E-4</v>
      </c>
      <c r="I1589">
        <v>918.89999999999895</v>
      </c>
      <c r="J1589" s="1">
        <v>44593</v>
      </c>
      <c r="K1589" s="1">
        <v>43958</v>
      </c>
      <c r="N1589" s="1">
        <v>44593</v>
      </c>
      <c r="O1589" t="s">
        <v>80</v>
      </c>
      <c r="P1589" s="2" t="s">
        <v>1320</v>
      </c>
      <c r="Q1589" s="1">
        <v>44266</v>
      </c>
      <c r="T1589">
        <v>0</v>
      </c>
      <c r="U1589" t="b">
        <v>0</v>
      </c>
      <c r="V1589" t="s">
        <v>1321</v>
      </c>
      <c r="W1589" t="s">
        <v>1053</v>
      </c>
      <c r="X1589" t="s">
        <v>1050</v>
      </c>
      <c r="Y1589" t="s">
        <v>1051</v>
      </c>
      <c r="Z1589" t="s">
        <v>74</v>
      </c>
      <c r="AA1589" t="s">
        <v>60</v>
      </c>
      <c r="AB1589" t="s">
        <v>61</v>
      </c>
      <c r="AC1589">
        <v>2021</v>
      </c>
      <c r="AD1589" t="s">
        <v>1058</v>
      </c>
      <c r="AE1589" t="s">
        <v>1059</v>
      </c>
      <c r="AF1589">
        <v>2</v>
      </c>
      <c r="AG1589">
        <v>2022</v>
      </c>
      <c r="AH1589" t="s">
        <v>86</v>
      </c>
      <c r="AI1589" t="s">
        <v>1055</v>
      </c>
      <c r="AJ1589" t="s">
        <v>1060</v>
      </c>
      <c r="AK1589" t="s">
        <v>1061</v>
      </c>
      <c r="AL1589" t="s">
        <v>70</v>
      </c>
      <c r="AM1589" t="s">
        <v>74</v>
      </c>
      <c r="AQ1589">
        <v>0</v>
      </c>
      <c r="AT1589">
        <v>0</v>
      </c>
      <c r="AU1589">
        <v>76.459999999999994</v>
      </c>
      <c r="AV1589">
        <v>70259.093999999895</v>
      </c>
      <c r="AW1589" t="s">
        <v>90</v>
      </c>
      <c r="AX1589">
        <v>1</v>
      </c>
      <c r="AY1589">
        <v>35</v>
      </c>
      <c r="AZ1589" s="1">
        <v>44348</v>
      </c>
      <c r="BA1589">
        <v>2021</v>
      </c>
      <c r="BB1589">
        <v>2022</v>
      </c>
      <c r="BC1589" t="s">
        <v>91</v>
      </c>
      <c r="BD1589" s="5">
        <f>VLOOKUP(BC1589,'unit cost'!$A$2:$B$17,2,FALSE)</f>
        <v>3.0300000000000001E-2</v>
      </c>
      <c r="BE1589" s="5">
        <f t="shared" si="25"/>
        <v>92808.900000000009</v>
      </c>
    </row>
    <row r="1590" spans="1:57" ht="331.2" x14ac:dyDescent="0.3">
      <c r="A1590" t="s">
        <v>1051</v>
      </c>
      <c r="C1590">
        <v>3148</v>
      </c>
      <c r="D1590" t="s">
        <v>1055</v>
      </c>
      <c r="E1590" t="s">
        <v>97</v>
      </c>
      <c r="F1590" t="s">
        <v>66</v>
      </c>
      <c r="G1590">
        <v>1839000</v>
      </c>
      <c r="H1590">
        <v>2.9999999999999997E-4</v>
      </c>
      <c r="I1590">
        <v>551.69999999999902</v>
      </c>
      <c r="J1590" s="1">
        <v>44621</v>
      </c>
      <c r="K1590" s="1">
        <v>43958</v>
      </c>
      <c r="N1590" s="1">
        <v>44621</v>
      </c>
      <c r="O1590" t="s">
        <v>80</v>
      </c>
      <c r="P1590" s="2" t="s">
        <v>1322</v>
      </c>
      <c r="Q1590" s="1">
        <v>44266</v>
      </c>
      <c r="T1590">
        <v>0</v>
      </c>
      <c r="U1590" t="b">
        <v>0</v>
      </c>
      <c r="V1590" t="s">
        <v>1323</v>
      </c>
      <c r="W1590" t="s">
        <v>1053</v>
      </c>
      <c r="X1590" t="s">
        <v>1050</v>
      </c>
      <c r="Y1590" t="s">
        <v>1051</v>
      </c>
      <c r="Z1590" t="s">
        <v>74</v>
      </c>
      <c r="AA1590" t="s">
        <v>60</v>
      </c>
      <c r="AB1590" t="s">
        <v>61</v>
      </c>
      <c r="AC1590">
        <v>2021</v>
      </c>
      <c r="AD1590" t="s">
        <v>1058</v>
      </c>
      <c r="AE1590" t="s">
        <v>1059</v>
      </c>
      <c r="AF1590">
        <v>3</v>
      </c>
      <c r="AG1590">
        <v>2022</v>
      </c>
      <c r="AH1590" t="s">
        <v>86</v>
      </c>
      <c r="AI1590" t="s">
        <v>1055</v>
      </c>
      <c r="AJ1590" t="s">
        <v>1060</v>
      </c>
      <c r="AK1590" t="s">
        <v>1061</v>
      </c>
      <c r="AL1590" t="s">
        <v>70</v>
      </c>
      <c r="AM1590" t="s">
        <v>74</v>
      </c>
      <c r="AQ1590">
        <v>0</v>
      </c>
      <c r="AT1590">
        <v>0</v>
      </c>
      <c r="AU1590">
        <v>76.459999999999994</v>
      </c>
      <c r="AV1590">
        <v>42182.981999999902</v>
      </c>
      <c r="AW1590" t="s">
        <v>90</v>
      </c>
      <c r="AX1590">
        <v>1</v>
      </c>
      <c r="AY1590">
        <v>35</v>
      </c>
      <c r="AZ1590" s="1">
        <v>44376</v>
      </c>
      <c r="BA1590">
        <v>2021</v>
      </c>
      <c r="BB1590">
        <v>2022</v>
      </c>
      <c r="BC1590" t="s">
        <v>91</v>
      </c>
      <c r="BD1590" s="5">
        <f>VLOOKUP(BC1590,'unit cost'!$A$2:$B$17,2,FALSE)</f>
        <v>3.0300000000000001E-2</v>
      </c>
      <c r="BE1590" s="5">
        <f t="shared" si="25"/>
        <v>55721.700000000004</v>
      </c>
    </row>
    <row r="1591" spans="1:57" ht="201.6" x14ac:dyDescent="0.3">
      <c r="A1591" t="s">
        <v>1051</v>
      </c>
      <c r="C1591">
        <v>3149</v>
      </c>
      <c r="D1591" t="s">
        <v>1055</v>
      </c>
      <c r="E1591" t="s">
        <v>97</v>
      </c>
      <c r="F1591" t="s">
        <v>66</v>
      </c>
      <c r="G1591">
        <v>1839000</v>
      </c>
      <c r="H1591">
        <v>2.9999999999999997E-4</v>
      </c>
      <c r="I1591">
        <v>551.69999999999902</v>
      </c>
      <c r="J1591" s="1">
        <v>44377</v>
      </c>
      <c r="K1591" s="1">
        <v>43959</v>
      </c>
      <c r="N1591" s="1">
        <v>44377</v>
      </c>
      <c r="O1591" t="s">
        <v>80</v>
      </c>
      <c r="P1591" s="2" t="s">
        <v>1324</v>
      </c>
      <c r="Q1591" s="1">
        <v>44179</v>
      </c>
      <c r="T1591">
        <v>0</v>
      </c>
      <c r="U1591" t="b">
        <v>0</v>
      </c>
      <c r="V1591" t="s">
        <v>1325</v>
      </c>
      <c r="W1591" t="s">
        <v>1053</v>
      </c>
      <c r="X1591" t="s">
        <v>1050</v>
      </c>
      <c r="Y1591" t="s">
        <v>1051</v>
      </c>
      <c r="Z1591" t="s">
        <v>74</v>
      </c>
      <c r="AA1591" t="s">
        <v>60</v>
      </c>
      <c r="AB1591" t="s">
        <v>61</v>
      </c>
      <c r="AC1591">
        <v>2021</v>
      </c>
      <c r="AD1591" t="s">
        <v>1058</v>
      </c>
      <c r="AE1591" t="s">
        <v>1059</v>
      </c>
      <c r="AF1591">
        <v>6</v>
      </c>
      <c r="AG1591">
        <v>2021</v>
      </c>
      <c r="AH1591" t="s">
        <v>86</v>
      </c>
      <c r="AI1591" t="s">
        <v>1055</v>
      </c>
      <c r="AJ1591" t="s">
        <v>1060</v>
      </c>
      <c r="AK1591" t="s">
        <v>1061</v>
      </c>
      <c r="AL1591" t="s">
        <v>70</v>
      </c>
      <c r="AM1591" t="s">
        <v>74</v>
      </c>
      <c r="AQ1591">
        <v>0</v>
      </c>
      <c r="AT1591">
        <v>0</v>
      </c>
      <c r="AU1591">
        <v>76.459999999999994</v>
      </c>
      <c r="AV1591">
        <v>42182.981999999902</v>
      </c>
      <c r="AW1591" t="s">
        <v>90</v>
      </c>
      <c r="AX1591">
        <v>1</v>
      </c>
      <c r="AY1591">
        <v>35</v>
      </c>
      <c r="AZ1591" s="1">
        <v>44132</v>
      </c>
      <c r="BA1591">
        <v>2021</v>
      </c>
      <c r="BB1591">
        <v>2021</v>
      </c>
      <c r="BC1591" t="s">
        <v>91</v>
      </c>
      <c r="BD1591" s="5">
        <f>VLOOKUP(BC1591,'unit cost'!$A$2:$B$17,2,FALSE)</f>
        <v>3.0300000000000001E-2</v>
      </c>
      <c r="BE1591" s="5">
        <f t="shared" si="25"/>
        <v>55721.700000000004</v>
      </c>
    </row>
    <row r="1592" spans="1:57" ht="409.6" x14ac:dyDescent="0.3">
      <c r="A1592" t="s">
        <v>1051</v>
      </c>
      <c r="C1592">
        <v>3150</v>
      </c>
      <c r="D1592" t="s">
        <v>1055</v>
      </c>
      <c r="E1592" t="s">
        <v>97</v>
      </c>
      <c r="F1592" t="s">
        <v>66</v>
      </c>
      <c r="G1592">
        <v>4596000</v>
      </c>
      <c r="H1592">
        <v>2.9999999999999997E-4</v>
      </c>
      <c r="I1592">
        <v>1378.8</v>
      </c>
      <c r="J1592" s="1">
        <v>44594</v>
      </c>
      <c r="K1592" s="1">
        <v>43959</v>
      </c>
      <c r="N1592" s="1">
        <v>44594</v>
      </c>
      <c r="O1592" t="s">
        <v>80</v>
      </c>
      <c r="P1592" s="2" t="s">
        <v>1326</v>
      </c>
      <c r="Q1592" s="1">
        <v>44266</v>
      </c>
      <c r="T1592">
        <v>0</v>
      </c>
      <c r="U1592" t="b">
        <v>0</v>
      </c>
      <c r="V1592" t="s">
        <v>1327</v>
      </c>
      <c r="W1592" t="s">
        <v>1053</v>
      </c>
      <c r="X1592" t="s">
        <v>1050</v>
      </c>
      <c r="Y1592" t="s">
        <v>1051</v>
      </c>
      <c r="Z1592" t="s">
        <v>74</v>
      </c>
      <c r="AA1592" t="s">
        <v>60</v>
      </c>
      <c r="AB1592" t="s">
        <v>61</v>
      </c>
      <c r="AC1592">
        <v>2021</v>
      </c>
      <c r="AD1592" t="s">
        <v>1058</v>
      </c>
      <c r="AE1592" t="s">
        <v>1059</v>
      </c>
      <c r="AF1592">
        <v>2</v>
      </c>
      <c r="AG1592">
        <v>2022</v>
      </c>
      <c r="AH1592" t="s">
        <v>86</v>
      </c>
      <c r="AI1592" t="s">
        <v>1055</v>
      </c>
      <c r="AJ1592" t="s">
        <v>1060</v>
      </c>
      <c r="AK1592" t="s">
        <v>1061</v>
      </c>
      <c r="AL1592" t="s">
        <v>70</v>
      </c>
      <c r="AM1592" t="s">
        <v>74</v>
      </c>
      <c r="AQ1592">
        <v>0</v>
      </c>
      <c r="AT1592">
        <v>0</v>
      </c>
      <c r="AU1592">
        <v>76.459999999999994</v>
      </c>
      <c r="AV1592">
        <v>105423.04799999901</v>
      </c>
      <c r="AW1592" t="s">
        <v>90</v>
      </c>
      <c r="AX1592">
        <v>1</v>
      </c>
      <c r="AY1592">
        <v>35</v>
      </c>
      <c r="AZ1592" s="1">
        <v>44349</v>
      </c>
      <c r="BA1592">
        <v>2021</v>
      </c>
      <c r="BB1592">
        <v>2022</v>
      </c>
      <c r="BC1592" t="s">
        <v>91</v>
      </c>
      <c r="BD1592" s="5">
        <f>VLOOKUP(BC1592,'unit cost'!$A$2:$B$17,2,FALSE)</f>
        <v>3.0300000000000001E-2</v>
      </c>
      <c r="BE1592" s="5">
        <f t="shared" si="25"/>
        <v>139258.79999999999</v>
      </c>
    </row>
    <row r="1593" spans="1:57" ht="288" x14ac:dyDescent="0.3">
      <c r="A1593" t="s">
        <v>1051</v>
      </c>
      <c r="C1593">
        <v>3151</v>
      </c>
      <c r="D1593" t="s">
        <v>1055</v>
      </c>
      <c r="E1593" t="s">
        <v>97</v>
      </c>
      <c r="F1593" t="s">
        <v>66</v>
      </c>
      <c r="G1593">
        <v>3057000</v>
      </c>
      <c r="H1593">
        <v>2.9999999999999997E-4</v>
      </c>
      <c r="I1593">
        <v>917.099999999999</v>
      </c>
      <c r="J1593" s="1">
        <v>44713</v>
      </c>
      <c r="K1593" s="1">
        <v>43959</v>
      </c>
      <c r="N1593" s="1">
        <v>44713</v>
      </c>
      <c r="O1593" t="s">
        <v>80</v>
      </c>
      <c r="P1593" s="2" t="s">
        <v>1328</v>
      </c>
      <c r="Q1593" s="1">
        <v>44266</v>
      </c>
      <c r="T1593">
        <v>0</v>
      </c>
      <c r="U1593" t="b">
        <v>0</v>
      </c>
      <c r="V1593" t="s">
        <v>1329</v>
      </c>
      <c r="W1593" t="s">
        <v>1053</v>
      </c>
      <c r="X1593" t="s">
        <v>1050</v>
      </c>
      <c r="Y1593" t="s">
        <v>1051</v>
      </c>
      <c r="Z1593" t="s">
        <v>74</v>
      </c>
      <c r="AA1593" t="s">
        <v>60</v>
      </c>
      <c r="AB1593" t="s">
        <v>61</v>
      </c>
      <c r="AC1593">
        <v>2021</v>
      </c>
      <c r="AD1593" t="s">
        <v>1058</v>
      </c>
      <c r="AE1593" t="s">
        <v>1059</v>
      </c>
      <c r="AF1593">
        <v>6</v>
      </c>
      <c r="AG1593">
        <v>2022</v>
      </c>
      <c r="AH1593" t="s">
        <v>86</v>
      </c>
      <c r="AI1593" t="s">
        <v>1055</v>
      </c>
      <c r="AJ1593" t="s">
        <v>1060</v>
      </c>
      <c r="AK1593" t="s">
        <v>1061</v>
      </c>
      <c r="AL1593" t="s">
        <v>70</v>
      </c>
      <c r="AM1593" t="s">
        <v>74</v>
      </c>
      <c r="AQ1593">
        <v>0</v>
      </c>
      <c r="AT1593">
        <v>0</v>
      </c>
      <c r="AU1593">
        <v>76.459999999999994</v>
      </c>
      <c r="AV1593">
        <v>70121.465999999898</v>
      </c>
      <c r="AW1593" t="s">
        <v>90</v>
      </c>
      <c r="AX1593">
        <v>1</v>
      </c>
      <c r="AY1593">
        <v>35</v>
      </c>
      <c r="AZ1593" s="1">
        <v>44468</v>
      </c>
      <c r="BA1593">
        <v>2022</v>
      </c>
      <c r="BB1593">
        <v>2022</v>
      </c>
      <c r="BC1593" t="s">
        <v>91</v>
      </c>
      <c r="BD1593" s="5">
        <f>VLOOKUP(BC1593,'unit cost'!$A$2:$B$17,2,FALSE)</f>
        <v>3.0300000000000001E-2</v>
      </c>
      <c r="BE1593" s="5">
        <f t="shared" si="25"/>
        <v>92627.1</v>
      </c>
    </row>
    <row r="1594" spans="1:57" ht="302.39999999999998" x14ac:dyDescent="0.3">
      <c r="A1594" t="s">
        <v>1051</v>
      </c>
      <c r="C1594">
        <v>3152</v>
      </c>
      <c r="D1594" t="s">
        <v>1055</v>
      </c>
      <c r="E1594" t="s">
        <v>97</v>
      </c>
      <c r="F1594" t="s">
        <v>66</v>
      </c>
      <c r="G1594">
        <v>3396000</v>
      </c>
      <c r="H1594">
        <v>2.9999999999999997E-4</v>
      </c>
      <c r="I1594">
        <v>1018.8</v>
      </c>
      <c r="J1594" s="1">
        <v>44713</v>
      </c>
      <c r="K1594" s="1">
        <v>43959</v>
      </c>
      <c r="N1594" s="1">
        <v>44713</v>
      </c>
      <c r="O1594" t="s">
        <v>80</v>
      </c>
      <c r="P1594" s="2" t="s">
        <v>1330</v>
      </c>
      <c r="Q1594" s="1">
        <v>44266</v>
      </c>
      <c r="T1594">
        <v>0</v>
      </c>
      <c r="U1594" t="b">
        <v>0</v>
      </c>
      <c r="V1594" t="s">
        <v>1331</v>
      </c>
      <c r="W1594" t="s">
        <v>1053</v>
      </c>
      <c r="X1594" t="s">
        <v>1050</v>
      </c>
      <c r="Y1594" t="s">
        <v>1051</v>
      </c>
      <c r="Z1594" t="s">
        <v>74</v>
      </c>
      <c r="AA1594" t="s">
        <v>60</v>
      </c>
      <c r="AB1594" t="s">
        <v>61</v>
      </c>
      <c r="AC1594">
        <v>2021</v>
      </c>
      <c r="AD1594" t="s">
        <v>1058</v>
      </c>
      <c r="AE1594" t="s">
        <v>1059</v>
      </c>
      <c r="AF1594">
        <v>6</v>
      </c>
      <c r="AG1594">
        <v>2022</v>
      </c>
      <c r="AH1594" t="s">
        <v>86</v>
      </c>
      <c r="AI1594" t="s">
        <v>1055</v>
      </c>
      <c r="AJ1594" t="s">
        <v>1060</v>
      </c>
      <c r="AK1594" t="s">
        <v>1061</v>
      </c>
      <c r="AL1594" t="s">
        <v>70</v>
      </c>
      <c r="AM1594" t="s">
        <v>74</v>
      </c>
      <c r="AQ1594">
        <v>0</v>
      </c>
      <c r="AT1594">
        <v>0</v>
      </c>
      <c r="AU1594">
        <v>76.459999999999994</v>
      </c>
      <c r="AV1594">
        <v>77897.447999999902</v>
      </c>
      <c r="AW1594" t="s">
        <v>90</v>
      </c>
      <c r="AX1594">
        <v>1</v>
      </c>
      <c r="AY1594">
        <v>35</v>
      </c>
      <c r="AZ1594" s="1">
        <v>44468</v>
      </c>
      <c r="BA1594">
        <v>2022</v>
      </c>
      <c r="BB1594">
        <v>2022</v>
      </c>
      <c r="BC1594" t="s">
        <v>91</v>
      </c>
      <c r="BD1594" s="5">
        <f>VLOOKUP(BC1594,'unit cost'!$A$2:$B$17,2,FALSE)</f>
        <v>3.0300000000000001E-2</v>
      </c>
      <c r="BE1594" s="5">
        <f t="shared" si="25"/>
        <v>102898.8</v>
      </c>
    </row>
    <row r="1595" spans="1:57" ht="72" x14ac:dyDescent="0.3">
      <c r="A1595" t="s">
        <v>1051</v>
      </c>
      <c r="C1595">
        <v>3153</v>
      </c>
      <c r="D1595" t="s">
        <v>142</v>
      </c>
      <c r="E1595" t="s">
        <v>97</v>
      </c>
      <c r="F1595" t="s">
        <v>66</v>
      </c>
      <c r="G1595">
        <v>472000</v>
      </c>
      <c r="I1595">
        <v>472000</v>
      </c>
      <c r="J1595" s="1">
        <v>44286</v>
      </c>
      <c r="K1595" s="1">
        <v>43959</v>
      </c>
      <c r="N1595" s="1">
        <v>44286</v>
      </c>
      <c r="O1595" t="s">
        <v>222</v>
      </c>
      <c r="P1595" s="2" t="s">
        <v>1332</v>
      </c>
      <c r="Q1595" s="1">
        <v>44266</v>
      </c>
      <c r="T1595">
        <v>0</v>
      </c>
      <c r="U1595" t="b">
        <v>0</v>
      </c>
      <c r="V1595" t="s">
        <v>1333</v>
      </c>
      <c r="W1595" t="s">
        <v>1053</v>
      </c>
      <c r="X1595" t="s">
        <v>1050</v>
      </c>
      <c r="Y1595" t="s">
        <v>1051</v>
      </c>
      <c r="Z1595" t="s">
        <v>74</v>
      </c>
      <c r="AA1595" t="s">
        <v>60</v>
      </c>
      <c r="AB1595" t="s">
        <v>61</v>
      </c>
      <c r="AC1595">
        <v>2021</v>
      </c>
      <c r="AD1595" t="s">
        <v>1058</v>
      </c>
      <c r="AE1595" t="s">
        <v>1064</v>
      </c>
      <c r="AF1595">
        <v>3</v>
      </c>
      <c r="AG1595">
        <v>2021</v>
      </c>
      <c r="AH1595" t="s">
        <v>86</v>
      </c>
      <c r="AJ1595" t="s">
        <v>1065</v>
      </c>
      <c r="AL1595" t="s">
        <v>70</v>
      </c>
      <c r="AQ1595">
        <v>0</v>
      </c>
      <c r="AT1595">
        <v>0</v>
      </c>
      <c r="AY1595">
        <v>45</v>
      </c>
      <c r="AZ1595" s="1">
        <v>43971</v>
      </c>
      <c r="BA1595">
        <v>2020</v>
      </c>
      <c r="BB1595">
        <v>2021</v>
      </c>
      <c r="BC1595" t="s">
        <v>146</v>
      </c>
      <c r="BD1595" s="5">
        <f>VLOOKUP(BC1595,'unit cost'!$A$2:$B$17,2,FALSE)</f>
        <v>0.49399999999999999</v>
      </c>
      <c r="BE1595" s="5">
        <f t="shared" si="25"/>
        <v>233168</v>
      </c>
    </row>
    <row r="1596" spans="1:57" ht="144" x14ac:dyDescent="0.3">
      <c r="A1596" t="s">
        <v>1051</v>
      </c>
      <c r="C1596">
        <v>3154</v>
      </c>
      <c r="D1596" t="s">
        <v>142</v>
      </c>
      <c r="E1596" t="s">
        <v>97</v>
      </c>
      <c r="F1596" t="s">
        <v>66</v>
      </c>
      <c r="G1596">
        <v>147000</v>
      </c>
      <c r="I1596">
        <v>147000</v>
      </c>
      <c r="J1596" s="1">
        <v>44286</v>
      </c>
      <c r="K1596" s="1">
        <v>43959</v>
      </c>
      <c r="N1596" s="1">
        <v>44286</v>
      </c>
      <c r="O1596" t="s">
        <v>222</v>
      </c>
      <c r="P1596" s="2" t="s">
        <v>1334</v>
      </c>
      <c r="Q1596" s="1">
        <v>44266</v>
      </c>
      <c r="T1596">
        <v>0</v>
      </c>
      <c r="U1596" t="b">
        <v>0</v>
      </c>
      <c r="V1596" t="s">
        <v>1335</v>
      </c>
      <c r="W1596" t="s">
        <v>1053</v>
      </c>
      <c r="X1596" t="s">
        <v>1050</v>
      </c>
      <c r="Y1596" t="s">
        <v>1051</v>
      </c>
      <c r="Z1596" t="s">
        <v>74</v>
      </c>
      <c r="AA1596" t="s">
        <v>60</v>
      </c>
      <c r="AB1596" t="s">
        <v>61</v>
      </c>
      <c r="AC1596">
        <v>2021</v>
      </c>
      <c r="AD1596" t="s">
        <v>1058</v>
      </c>
      <c r="AE1596" t="s">
        <v>1064</v>
      </c>
      <c r="AF1596">
        <v>3</v>
      </c>
      <c r="AG1596">
        <v>2021</v>
      </c>
      <c r="AH1596" t="s">
        <v>86</v>
      </c>
      <c r="AJ1596" t="s">
        <v>1065</v>
      </c>
      <c r="AL1596" t="s">
        <v>70</v>
      </c>
      <c r="AQ1596">
        <v>0</v>
      </c>
      <c r="AT1596">
        <v>0</v>
      </c>
      <c r="AY1596">
        <v>45</v>
      </c>
      <c r="AZ1596" s="1">
        <v>43971</v>
      </c>
      <c r="BA1596">
        <v>2020</v>
      </c>
      <c r="BB1596">
        <v>2021</v>
      </c>
      <c r="BC1596" t="s">
        <v>146</v>
      </c>
      <c r="BD1596" s="5">
        <f>VLOOKUP(BC1596,'unit cost'!$A$2:$B$17,2,FALSE)</f>
        <v>0.49399999999999999</v>
      </c>
      <c r="BE1596" s="5">
        <f t="shared" ref="BE1596:BE1659" si="26">BD1596*G1596</f>
        <v>72618</v>
      </c>
    </row>
    <row r="1597" spans="1:57" ht="302.39999999999998" x14ac:dyDescent="0.3">
      <c r="A1597" t="s">
        <v>1051</v>
      </c>
      <c r="C1597">
        <v>3230</v>
      </c>
      <c r="D1597" t="s">
        <v>1055</v>
      </c>
      <c r="E1597" t="s">
        <v>97</v>
      </c>
      <c r="F1597" t="s">
        <v>66</v>
      </c>
      <c r="G1597">
        <v>8238000</v>
      </c>
      <c r="H1597">
        <v>2.9999999999999997E-4</v>
      </c>
      <c r="I1597">
        <v>2471.3999999999901</v>
      </c>
      <c r="J1597" s="1">
        <v>44259</v>
      </c>
      <c r="K1597" s="1">
        <v>43964</v>
      </c>
      <c r="N1597" s="1">
        <v>44259</v>
      </c>
      <c r="O1597" t="s">
        <v>56</v>
      </c>
      <c r="P1597" s="2" t="s">
        <v>1336</v>
      </c>
      <c r="Q1597" s="1">
        <v>44266</v>
      </c>
      <c r="T1597">
        <v>0</v>
      </c>
      <c r="U1597" t="b">
        <v>0</v>
      </c>
      <c r="V1597" t="s">
        <v>1337</v>
      </c>
      <c r="W1597" t="s">
        <v>1053</v>
      </c>
      <c r="X1597" t="s">
        <v>1050</v>
      </c>
      <c r="Y1597" t="s">
        <v>1051</v>
      </c>
      <c r="Z1597" t="s">
        <v>74</v>
      </c>
      <c r="AA1597" t="s">
        <v>60</v>
      </c>
      <c r="AB1597" t="s">
        <v>61</v>
      </c>
      <c r="AC1597">
        <v>2021</v>
      </c>
      <c r="AD1597" t="s">
        <v>1058</v>
      </c>
      <c r="AE1597" t="s">
        <v>1059</v>
      </c>
      <c r="AF1597">
        <v>3</v>
      </c>
      <c r="AG1597">
        <v>2021</v>
      </c>
      <c r="AH1597" t="s">
        <v>86</v>
      </c>
      <c r="AI1597" t="s">
        <v>1055</v>
      </c>
      <c r="AJ1597" t="s">
        <v>1060</v>
      </c>
      <c r="AK1597" t="s">
        <v>1061</v>
      </c>
      <c r="AL1597" t="s">
        <v>70</v>
      </c>
      <c r="AM1597" t="s">
        <v>74</v>
      </c>
      <c r="AQ1597">
        <v>0</v>
      </c>
      <c r="AT1597">
        <v>0</v>
      </c>
      <c r="AU1597">
        <v>76.459999999999994</v>
      </c>
      <c r="AV1597">
        <v>188963.24399999899</v>
      </c>
      <c r="AW1597" t="s">
        <v>90</v>
      </c>
      <c r="AX1597">
        <v>1</v>
      </c>
      <c r="AY1597">
        <v>35</v>
      </c>
      <c r="AZ1597" s="1">
        <v>44014</v>
      </c>
      <c r="BA1597">
        <v>2020</v>
      </c>
      <c r="BB1597">
        <v>2021</v>
      </c>
      <c r="BC1597" t="s">
        <v>91</v>
      </c>
      <c r="BD1597" s="5">
        <f>VLOOKUP(BC1597,'unit cost'!$A$2:$B$17,2,FALSE)</f>
        <v>3.0300000000000001E-2</v>
      </c>
      <c r="BE1597" s="5">
        <f t="shared" si="26"/>
        <v>249611.4</v>
      </c>
    </row>
    <row r="1598" spans="1:57" ht="302.39999999999998" x14ac:dyDescent="0.3">
      <c r="A1598" t="s">
        <v>1051</v>
      </c>
      <c r="C1598">
        <v>3231</v>
      </c>
      <c r="D1598" t="s">
        <v>1055</v>
      </c>
      <c r="E1598" t="s">
        <v>97</v>
      </c>
      <c r="F1598" t="s">
        <v>66</v>
      </c>
      <c r="G1598">
        <v>3294000</v>
      </c>
      <c r="H1598">
        <v>2.9999999999999997E-4</v>
      </c>
      <c r="I1598">
        <v>988.19999999999902</v>
      </c>
      <c r="J1598" s="1">
        <v>44259</v>
      </c>
      <c r="K1598" s="1">
        <v>43964</v>
      </c>
      <c r="N1598" s="1">
        <v>44259</v>
      </c>
      <c r="O1598" t="s">
        <v>56</v>
      </c>
      <c r="P1598" s="2" t="s">
        <v>1338</v>
      </c>
      <c r="Q1598" s="1">
        <v>44266</v>
      </c>
      <c r="T1598">
        <v>0</v>
      </c>
      <c r="U1598" t="b">
        <v>0</v>
      </c>
      <c r="V1598" t="s">
        <v>1339</v>
      </c>
      <c r="W1598" t="s">
        <v>1053</v>
      </c>
      <c r="X1598" t="s">
        <v>1050</v>
      </c>
      <c r="Y1598" t="s">
        <v>1051</v>
      </c>
      <c r="Z1598" t="s">
        <v>74</v>
      </c>
      <c r="AA1598" t="s">
        <v>60</v>
      </c>
      <c r="AB1598" t="s">
        <v>61</v>
      </c>
      <c r="AC1598">
        <v>2021</v>
      </c>
      <c r="AD1598" t="s">
        <v>1058</v>
      </c>
      <c r="AE1598" t="s">
        <v>1059</v>
      </c>
      <c r="AF1598">
        <v>3</v>
      </c>
      <c r="AG1598">
        <v>2021</v>
      </c>
      <c r="AH1598" t="s">
        <v>86</v>
      </c>
      <c r="AI1598" t="s">
        <v>1055</v>
      </c>
      <c r="AJ1598" t="s">
        <v>1060</v>
      </c>
      <c r="AK1598" t="s">
        <v>1061</v>
      </c>
      <c r="AL1598" t="s">
        <v>70</v>
      </c>
      <c r="AM1598" t="s">
        <v>74</v>
      </c>
      <c r="AQ1598">
        <v>0</v>
      </c>
      <c r="AT1598">
        <v>0</v>
      </c>
      <c r="AU1598">
        <v>76.459999999999994</v>
      </c>
      <c r="AV1598">
        <v>75557.771999999895</v>
      </c>
      <c r="AW1598" t="s">
        <v>90</v>
      </c>
      <c r="AX1598">
        <v>1</v>
      </c>
      <c r="AY1598">
        <v>35</v>
      </c>
      <c r="AZ1598" s="1">
        <v>44014</v>
      </c>
      <c r="BA1598">
        <v>2020</v>
      </c>
      <c r="BB1598">
        <v>2021</v>
      </c>
      <c r="BC1598" t="s">
        <v>91</v>
      </c>
      <c r="BD1598" s="5">
        <f>VLOOKUP(BC1598,'unit cost'!$A$2:$B$17,2,FALSE)</f>
        <v>3.0300000000000001E-2</v>
      </c>
      <c r="BE1598" s="5">
        <f t="shared" si="26"/>
        <v>99808.2</v>
      </c>
    </row>
    <row r="1599" spans="1:57" ht="288" x14ac:dyDescent="0.3">
      <c r="A1599" t="s">
        <v>1051</v>
      </c>
      <c r="C1599">
        <v>3232</v>
      </c>
      <c r="D1599" t="s">
        <v>1055</v>
      </c>
      <c r="E1599" t="s">
        <v>97</v>
      </c>
      <c r="F1599" t="s">
        <v>66</v>
      </c>
      <c r="G1599">
        <v>1977000</v>
      </c>
      <c r="H1599">
        <v>2.9999999999999997E-4</v>
      </c>
      <c r="I1599">
        <v>593.099999999999</v>
      </c>
      <c r="J1599" s="1">
        <v>44249</v>
      </c>
      <c r="K1599" s="1">
        <v>43964</v>
      </c>
      <c r="N1599" s="1">
        <v>44249</v>
      </c>
      <c r="O1599" t="s">
        <v>56</v>
      </c>
      <c r="P1599" s="2" t="s">
        <v>1340</v>
      </c>
      <c r="Q1599" s="1">
        <v>44270</v>
      </c>
      <c r="T1599">
        <v>0</v>
      </c>
      <c r="U1599" t="b">
        <v>0</v>
      </c>
      <c r="V1599" t="s">
        <v>1341</v>
      </c>
      <c r="W1599" t="s">
        <v>1053</v>
      </c>
      <c r="X1599" t="s">
        <v>1050</v>
      </c>
      <c r="Y1599" t="s">
        <v>1051</v>
      </c>
      <c r="Z1599" t="s">
        <v>74</v>
      </c>
      <c r="AA1599" t="s">
        <v>60</v>
      </c>
      <c r="AB1599" t="s">
        <v>61</v>
      </c>
      <c r="AC1599">
        <v>2021</v>
      </c>
      <c r="AD1599" t="s">
        <v>1058</v>
      </c>
      <c r="AE1599" t="s">
        <v>1059</v>
      </c>
      <c r="AF1599">
        <v>2</v>
      </c>
      <c r="AG1599">
        <v>2021</v>
      </c>
      <c r="AH1599" t="s">
        <v>86</v>
      </c>
      <c r="AI1599" t="s">
        <v>1055</v>
      </c>
      <c r="AJ1599" t="s">
        <v>1060</v>
      </c>
      <c r="AK1599" t="s">
        <v>1061</v>
      </c>
      <c r="AL1599" t="s">
        <v>70</v>
      </c>
      <c r="AM1599" t="s">
        <v>74</v>
      </c>
      <c r="AQ1599">
        <v>0</v>
      </c>
      <c r="AT1599">
        <v>0</v>
      </c>
      <c r="AU1599">
        <v>76.459999999999994</v>
      </c>
      <c r="AV1599">
        <v>45348.425999999898</v>
      </c>
      <c r="AW1599" t="s">
        <v>90</v>
      </c>
      <c r="AX1599">
        <v>1</v>
      </c>
      <c r="AY1599">
        <v>35</v>
      </c>
      <c r="AZ1599" s="1">
        <v>44004</v>
      </c>
      <c r="BA1599">
        <v>2020</v>
      </c>
      <c r="BB1599">
        <v>2021</v>
      </c>
      <c r="BC1599" t="s">
        <v>91</v>
      </c>
      <c r="BD1599" s="5">
        <f>VLOOKUP(BC1599,'unit cost'!$A$2:$B$17,2,FALSE)</f>
        <v>3.0300000000000001E-2</v>
      </c>
      <c r="BE1599" s="5">
        <f t="shared" si="26"/>
        <v>59903.1</v>
      </c>
    </row>
    <row r="1600" spans="1:57" ht="288" x14ac:dyDescent="0.3">
      <c r="A1600" t="s">
        <v>1051</v>
      </c>
      <c r="C1600">
        <v>3233</v>
      </c>
      <c r="D1600" t="s">
        <v>1055</v>
      </c>
      <c r="E1600" t="s">
        <v>97</v>
      </c>
      <c r="F1600" t="s">
        <v>66</v>
      </c>
      <c r="G1600">
        <v>4944000</v>
      </c>
      <c r="H1600">
        <v>2.9999999999999997E-4</v>
      </c>
      <c r="I1600">
        <v>1483.19999999999</v>
      </c>
      <c r="J1600" s="1">
        <v>44249</v>
      </c>
      <c r="K1600" s="1">
        <v>43964</v>
      </c>
      <c r="N1600" s="1">
        <v>44249</v>
      </c>
      <c r="O1600" t="s">
        <v>56</v>
      </c>
      <c r="P1600" s="2" t="s">
        <v>1342</v>
      </c>
      <c r="Q1600" s="1">
        <v>44266</v>
      </c>
      <c r="T1600">
        <v>0</v>
      </c>
      <c r="U1600" t="b">
        <v>0</v>
      </c>
      <c r="V1600" t="s">
        <v>1343</v>
      </c>
      <c r="W1600" t="s">
        <v>1053</v>
      </c>
      <c r="X1600" t="s">
        <v>1050</v>
      </c>
      <c r="Y1600" t="s">
        <v>1051</v>
      </c>
      <c r="Z1600" t="s">
        <v>74</v>
      </c>
      <c r="AA1600" t="s">
        <v>60</v>
      </c>
      <c r="AB1600" t="s">
        <v>61</v>
      </c>
      <c r="AC1600">
        <v>2021</v>
      </c>
      <c r="AD1600" t="s">
        <v>1058</v>
      </c>
      <c r="AE1600" t="s">
        <v>1059</v>
      </c>
      <c r="AF1600">
        <v>2</v>
      </c>
      <c r="AG1600">
        <v>2021</v>
      </c>
      <c r="AH1600" t="s">
        <v>86</v>
      </c>
      <c r="AI1600" t="s">
        <v>1055</v>
      </c>
      <c r="AJ1600" t="s">
        <v>1060</v>
      </c>
      <c r="AK1600" t="s">
        <v>1061</v>
      </c>
      <c r="AL1600" t="s">
        <v>70</v>
      </c>
      <c r="AM1600" t="s">
        <v>74</v>
      </c>
      <c r="AQ1600">
        <v>0</v>
      </c>
      <c r="AT1600">
        <v>0</v>
      </c>
      <c r="AU1600">
        <v>76.459999999999994</v>
      </c>
      <c r="AV1600">
        <v>113405.471999999</v>
      </c>
      <c r="AW1600" t="s">
        <v>90</v>
      </c>
      <c r="AX1600">
        <v>1</v>
      </c>
      <c r="AY1600">
        <v>35</v>
      </c>
      <c r="AZ1600" s="1">
        <v>44004</v>
      </c>
      <c r="BA1600">
        <v>2020</v>
      </c>
      <c r="BB1600">
        <v>2021</v>
      </c>
      <c r="BC1600" t="s">
        <v>91</v>
      </c>
      <c r="BD1600" s="5">
        <f>VLOOKUP(BC1600,'unit cost'!$A$2:$B$17,2,FALSE)</f>
        <v>3.0300000000000001E-2</v>
      </c>
      <c r="BE1600" s="5">
        <f t="shared" si="26"/>
        <v>149803.20000000001</v>
      </c>
    </row>
    <row r="1601" spans="1:57" ht="288" x14ac:dyDescent="0.3">
      <c r="A1601" t="s">
        <v>1051</v>
      </c>
      <c r="C1601">
        <v>3234</v>
      </c>
      <c r="D1601" t="s">
        <v>1055</v>
      </c>
      <c r="E1601" t="s">
        <v>97</v>
      </c>
      <c r="F1601" t="s">
        <v>66</v>
      </c>
      <c r="G1601">
        <v>1317000</v>
      </c>
      <c r="H1601">
        <v>2.9999999999999997E-4</v>
      </c>
      <c r="I1601">
        <v>395.099999999999</v>
      </c>
      <c r="J1601" s="1">
        <v>44246</v>
      </c>
      <c r="K1601" s="1">
        <v>43964</v>
      </c>
      <c r="N1601" s="1">
        <v>44246</v>
      </c>
      <c r="O1601" t="s">
        <v>56</v>
      </c>
      <c r="P1601" s="2" t="s">
        <v>1344</v>
      </c>
      <c r="Q1601" s="1">
        <v>44266</v>
      </c>
      <c r="T1601">
        <v>0</v>
      </c>
      <c r="U1601" t="b">
        <v>0</v>
      </c>
      <c r="V1601" t="s">
        <v>1345</v>
      </c>
      <c r="W1601" t="s">
        <v>1053</v>
      </c>
      <c r="X1601" t="s">
        <v>1050</v>
      </c>
      <c r="Y1601" t="s">
        <v>1051</v>
      </c>
      <c r="Z1601" t="s">
        <v>74</v>
      </c>
      <c r="AA1601" t="s">
        <v>60</v>
      </c>
      <c r="AB1601" t="s">
        <v>61</v>
      </c>
      <c r="AC1601">
        <v>2021</v>
      </c>
      <c r="AD1601" t="s">
        <v>1058</v>
      </c>
      <c r="AE1601" t="s">
        <v>1059</v>
      </c>
      <c r="AF1601">
        <v>2</v>
      </c>
      <c r="AG1601">
        <v>2021</v>
      </c>
      <c r="AH1601" t="s">
        <v>86</v>
      </c>
      <c r="AI1601" t="s">
        <v>1055</v>
      </c>
      <c r="AJ1601" t="s">
        <v>1060</v>
      </c>
      <c r="AK1601" t="s">
        <v>1061</v>
      </c>
      <c r="AL1601" t="s">
        <v>70</v>
      </c>
      <c r="AM1601" t="s">
        <v>74</v>
      </c>
      <c r="AQ1601">
        <v>0</v>
      </c>
      <c r="AT1601">
        <v>0</v>
      </c>
      <c r="AU1601">
        <v>76.459999999999994</v>
      </c>
      <c r="AV1601">
        <v>30209.3459999999</v>
      </c>
      <c r="AW1601" t="s">
        <v>90</v>
      </c>
      <c r="AX1601">
        <v>1</v>
      </c>
      <c r="AY1601">
        <v>35</v>
      </c>
      <c r="AZ1601" s="1">
        <v>44001</v>
      </c>
      <c r="BA1601">
        <v>2020</v>
      </c>
      <c r="BB1601">
        <v>2021</v>
      </c>
      <c r="BC1601" t="s">
        <v>91</v>
      </c>
      <c r="BD1601" s="5">
        <f>VLOOKUP(BC1601,'unit cost'!$A$2:$B$17,2,FALSE)</f>
        <v>3.0300000000000001E-2</v>
      </c>
      <c r="BE1601" s="5">
        <f t="shared" si="26"/>
        <v>39905.1</v>
      </c>
    </row>
    <row r="1602" spans="1:57" ht="230.4" x14ac:dyDescent="0.3">
      <c r="A1602" t="s">
        <v>1051</v>
      </c>
      <c r="C1602">
        <v>3235</v>
      </c>
      <c r="D1602" t="s">
        <v>1055</v>
      </c>
      <c r="E1602" t="s">
        <v>97</v>
      </c>
      <c r="F1602" t="s">
        <v>66</v>
      </c>
      <c r="G1602">
        <v>1998000</v>
      </c>
      <c r="H1602">
        <v>2.9999999999999997E-4</v>
      </c>
      <c r="I1602">
        <v>599.4</v>
      </c>
      <c r="J1602" s="1">
        <v>44183</v>
      </c>
      <c r="K1602" s="1">
        <v>43964</v>
      </c>
      <c r="N1602" s="1">
        <v>44183</v>
      </c>
      <c r="O1602" t="s">
        <v>56</v>
      </c>
      <c r="P1602" s="2" t="s">
        <v>1346</v>
      </c>
      <c r="Q1602" s="1">
        <v>44237</v>
      </c>
      <c r="T1602">
        <v>0</v>
      </c>
      <c r="U1602" t="b">
        <v>0</v>
      </c>
      <c r="V1602" t="s">
        <v>1347</v>
      </c>
      <c r="W1602" t="s">
        <v>1053</v>
      </c>
      <c r="X1602" t="s">
        <v>1050</v>
      </c>
      <c r="Y1602" t="s">
        <v>1051</v>
      </c>
      <c r="Z1602" t="s">
        <v>74</v>
      </c>
      <c r="AA1602" t="s">
        <v>60</v>
      </c>
      <c r="AB1602" t="s">
        <v>61</v>
      </c>
      <c r="AC1602">
        <v>2021</v>
      </c>
      <c r="AD1602" t="s">
        <v>1058</v>
      </c>
      <c r="AE1602" t="s">
        <v>1059</v>
      </c>
      <c r="AF1602">
        <v>12</v>
      </c>
      <c r="AG1602">
        <v>2020</v>
      </c>
      <c r="AH1602" t="s">
        <v>86</v>
      </c>
      <c r="AI1602" t="s">
        <v>1055</v>
      </c>
      <c r="AJ1602" t="s">
        <v>1060</v>
      </c>
      <c r="AK1602" t="s">
        <v>1061</v>
      </c>
      <c r="AL1602" t="s">
        <v>70</v>
      </c>
      <c r="AM1602" t="s">
        <v>74</v>
      </c>
      <c r="AQ1602">
        <v>0</v>
      </c>
      <c r="AT1602">
        <v>0</v>
      </c>
      <c r="AU1602">
        <v>76.459999999999994</v>
      </c>
      <c r="AV1602">
        <v>45830.123999999902</v>
      </c>
      <c r="AW1602" t="s">
        <v>90</v>
      </c>
      <c r="AX1602">
        <v>1</v>
      </c>
      <c r="AY1602">
        <v>35</v>
      </c>
      <c r="AZ1602" s="1">
        <v>43938</v>
      </c>
      <c r="BA1602">
        <v>2020</v>
      </c>
      <c r="BB1602">
        <v>2020</v>
      </c>
      <c r="BC1602" t="s">
        <v>91</v>
      </c>
      <c r="BD1602" s="5">
        <f>VLOOKUP(BC1602,'unit cost'!$A$2:$B$17,2,FALSE)</f>
        <v>3.0300000000000001E-2</v>
      </c>
      <c r="BE1602" s="5">
        <f t="shared" si="26"/>
        <v>60539.4</v>
      </c>
    </row>
    <row r="1603" spans="1:57" ht="172.8" x14ac:dyDescent="0.3">
      <c r="A1603" t="s">
        <v>1051</v>
      </c>
      <c r="C1603">
        <v>3236</v>
      </c>
      <c r="D1603" t="s">
        <v>1055</v>
      </c>
      <c r="E1603" t="s">
        <v>97</v>
      </c>
      <c r="F1603" t="s">
        <v>66</v>
      </c>
      <c r="G1603">
        <v>2757000</v>
      </c>
      <c r="H1603">
        <v>2.9999999999999997E-4</v>
      </c>
      <c r="I1603">
        <v>827.099999999999</v>
      </c>
      <c r="J1603" s="1">
        <v>44377</v>
      </c>
      <c r="K1603" s="1">
        <v>43964</v>
      </c>
      <c r="N1603" s="1">
        <v>44377</v>
      </c>
      <c r="O1603" t="s">
        <v>80</v>
      </c>
      <c r="P1603" s="2" t="s">
        <v>1348</v>
      </c>
      <c r="Q1603" s="1">
        <v>44179</v>
      </c>
      <c r="T1603">
        <v>0</v>
      </c>
      <c r="U1603" t="b">
        <v>0</v>
      </c>
      <c r="V1603" t="s">
        <v>1349</v>
      </c>
      <c r="W1603" t="s">
        <v>1053</v>
      </c>
      <c r="X1603" t="s">
        <v>1050</v>
      </c>
      <c r="Y1603" t="s">
        <v>1051</v>
      </c>
      <c r="Z1603" t="s">
        <v>74</v>
      </c>
      <c r="AA1603" t="s">
        <v>60</v>
      </c>
      <c r="AB1603" t="s">
        <v>61</v>
      </c>
      <c r="AC1603">
        <v>2021</v>
      </c>
      <c r="AD1603" t="s">
        <v>1058</v>
      </c>
      <c r="AE1603" t="s">
        <v>1059</v>
      </c>
      <c r="AF1603">
        <v>6</v>
      </c>
      <c r="AG1603">
        <v>2021</v>
      </c>
      <c r="AH1603" t="s">
        <v>86</v>
      </c>
      <c r="AI1603" t="s">
        <v>1055</v>
      </c>
      <c r="AJ1603" t="s">
        <v>1060</v>
      </c>
      <c r="AK1603" t="s">
        <v>1061</v>
      </c>
      <c r="AL1603" t="s">
        <v>70</v>
      </c>
      <c r="AM1603" t="s">
        <v>74</v>
      </c>
      <c r="AQ1603">
        <v>0</v>
      </c>
      <c r="AT1603">
        <v>0</v>
      </c>
      <c r="AU1603">
        <v>76.459999999999994</v>
      </c>
      <c r="AV1603">
        <v>63240.065999999897</v>
      </c>
      <c r="AW1603" t="s">
        <v>90</v>
      </c>
      <c r="AX1603">
        <v>1</v>
      </c>
      <c r="AY1603">
        <v>35</v>
      </c>
      <c r="AZ1603" s="1">
        <v>44132</v>
      </c>
      <c r="BA1603">
        <v>2021</v>
      </c>
      <c r="BB1603">
        <v>2021</v>
      </c>
      <c r="BC1603" t="s">
        <v>91</v>
      </c>
      <c r="BD1603" s="5">
        <f>VLOOKUP(BC1603,'unit cost'!$A$2:$B$17,2,FALSE)</f>
        <v>3.0300000000000001E-2</v>
      </c>
      <c r="BE1603" s="5">
        <f t="shared" si="26"/>
        <v>83537.100000000006</v>
      </c>
    </row>
    <row r="1604" spans="1:57" ht="172.8" x14ac:dyDescent="0.3">
      <c r="A1604" t="s">
        <v>1051</v>
      </c>
      <c r="C1604">
        <v>3237</v>
      </c>
      <c r="D1604" t="s">
        <v>1055</v>
      </c>
      <c r="E1604" t="s">
        <v>97</v>
      </c>
      <c r="F1604" t="s">
        <v>66</v>
      </c>
      <c r="G1604">
        <v>4596000</v>
      </c>
      <c r="H1604">
        <v>2.9999999999999997E-4</v>
      </c>
      <c r="I1604">
        <v>1378.8</v>
      </c>
      <c r="J1604" s="1">
        <v>44377</v>
      </c>
      <c r="K1604" s="1">
        <v>43964</v>
      </c>
      <c r="N1604" s="1">
        <v>44377</v>
      </c>
      <c r="O1604" t="s">
        <v>80</v>
      </c>
      <c r="P1604" s="2" t="s">
        <v>1350</v>
      </c>
      <c r="Q1604" s="1">
        <v>44179</v>
      </c>
      <c r="T1604">
        <v>0</v>
      </c>
      <c r="U1604" t="b">
        <v>0</v>
      </c>
      <c r="V1604" t="s">
        <v>1351</v>
      </c>
      <c r="W1604" t="s">
        <v>1053</v>
      </c>
      <c r="X1604" t="s">
        <v>1050</v>
      </c>
      <c r="Y1604" t="s">
        <v>1051</v>
      </c>
      <c r="Z1604" t="s">
        <v>74</v>
      </c>
      <c r="AA1604" t="s">
        <v>60</v>
      </c>
      <c r="AB1604" t="s">
        <v>61</v>
      </c>
      <c r="AC1604">
        <v>2021</v>
      </c>
      <c r="AD1604" t="s">
        <v>1058</v>
      </c>
      <c r="AE1604" t="s">
        <v>1059</v>
      </c>
      <c r="AF1604">
        <v>6</v>
      </c>
      <c r="AG1604">
        <v>2021</v>
      </c>
      <c r="AH1604" t="s">
        <v>86</v>
      </c>
      <c r="AI1604" t="s">
        <v>1055</v>
      </c>
      <c r="AJ1604" t="s">
        <v>1060</v>
      </c>
      <c r="AK1604" t="s">
        <v>1061</v>
      </c>
      <c r="AL1604" t="s">
        <v>70</v>
      </c>
      <c r="AM1604" t="s">
        <v>74</v>
      </c>
      <c r="AQ1604">
        <v>0</v>
      </c>
      <c r="AT1604">
        <v>0</v>
      </c>
      <c r="AU1604">
        <v>76.459999999999994</v>
      </c>
      <c r="AV1604">
        <v>105423.04799999901</v>
      </c>
      <c r="AW1604" t="s">
        <v>90</v>
      </c>
      <c r="AX1604">
        <v>1</v>
      </c>
      <c r="AY1604">
        <v>35</v>
      </c>
      <c r="AZ1604" s="1">
        <v>44132</v>
      </c>
      <c r="BA1604">
        <v>2021</v>
      </c>
      <c r="BB1604">
        <v>2021</v>
      </c>
      <c r="BC1604" t="s">
        <v>91</v>
      </c>
      <c r="BD1604" s="5">
        <f>VLOOKUP(BC1604,'unit cost'!$A$2:$B$17,2,FALSE)</f>
        <v>3.0300000000000001E-2</v>
      </c>
      <c r="BE1604" s="5">
        <f t="shared" si="26"/>
        <v>139258.79999999999</v>
      </c>
    </row>
    <row r="1605" spans="1:57" ht="331.2" x14ac:dyDescent="0.3">
      <c r="A1605" t="s">
        <v>1051</v>
      </c>
      <c r="C1605">
        <v>3241</v>
      </c>
      <c r="D1605" t="s">
        <v>1055</v>
      </c>
      <c r="E1605" t="s">
        <v>97</v>
      </c>
      <c r="F1605" t="s">
        <v>66</v>
      </c>
      <c r="G1605">
        <v>1839000</v>
      </c>
      <c r="H1605">
        <v>2.9999999999999997E-4</v>
      </c>
      <c r="I1605">
        <v>551.69999999999902</v>
      </c>
      <c r="J1605" s="1">
        <v>44593</v>
      </c>
      <c r="K1605" s="1">
        <v>43964</v>
      </c>
      <c r="N1605" s="1">
        <v>44593</v>
      </c>
      <c r="O1605" t="s">
        <v>80</v>
      </c>
      <c r="P1605" s="2" t="s">
        <v>1352</v>
      </c>
      <c r="Q1605" s="1">
        <v>44266</v>
      </c>
      <c r="T1605">
        <v>0</v>
      </c>
      <c r="U1605" t="b">
        <v>0</v>
      </c>
      <c r="V1605" t="s">
        <v>1353</v>
      </c>
      <c r="W1605" t="s">
        <v>1053</v>
      </c>
      <c r="X1605" t="s">
        <v>1050</v>
      </c>
      <c r="Y1605" t="s">
        <v>1051</v>
      </c>
      <c r="Z1605" t="s">
        <v>74</v>
      </c>
      <c r="AA1605" t="s">
        <v>60</v>
      </c>
      <c r="AB1605" t="s">
        <v>61</v>
      </c>
      <c r="AC1605">
        <v>2021</v>
      </c>
      <c r="AD1605" t="s">
        <v>1058</v>
      </c>
      <c r="AE1605" t="s">
        <v>1059</v>
      </c>
      <c r="AF1605">
        <v>2</v>
      </c>
      <c r="AG1605">
        <v>2022</v>
      </c>
      <c r="AH1605" t="s">
        <v>86</v>
      </c>
      <c r="AI1605" t="s">
        <v>1055</v>
      </c>
      <c r="AJ1605" t="s">
        <v>1060</v>
      </c>
      <c r="AK1605" t="s">
        <v>1061</v>
      </c>
      <c r="AL1605" t="s">
        <v>70</v>
      </c>
      <c r="AM1605" t="s">
        <v>74</v>
      </c>
      <c r="AQ1605">
        <v>0</v>
      </c>
      <c r="AT1605">
        <v>0</v>
      </c>
      <c r="AU1605">
        <v>76.459999999999994</v>
      </c>
      <c r="AV1605">
        <v>42182.981999999902</v>
      </c>
      <c r="AW1605" t="s">
        <v>90</v>
      </c>
      <c r="AX1605">
        <v>1</v>
      </c>
      <c r="AY1605">
        <v>35</v>
      </c>
      <c r="AZ1605" s="1">
        <v>44348</v>
      </c>
      <c r="BA1605">
        <v>2021</v>
      </c>
      <c r="BB1605">
        <v>2022</v>
      </c>
      <c r="BC1605" t="s">
        <v>91</v>
      </c>
      <c r="BD1605" s="5">
        <f>VLOOKUP(BC1605,'unit cost'!$A$2:$B$17,2,FALSE)</f>
        <v>3.0300000000000001E-2</v>
      </c>
      <c r="BE1605" s="5">
        <f t="shared" si="26"/>
        <v>55721.700000000004</v>
      </c>
    </row>
    <row r="1606" spans="1:57" ht="331.2" x14ac:dyDescent="0.3">
      <c r="A1606" t="s">
        <v>1051</v>
      </c>
      <c r="C1606">
        <v>3242</v>
      </c>
      <c r="D1606" t="s">
        <v>1055</v>
      </c>
      <c r="E1606" t="s">
        <v>97</v>
      </c>
      <c r="F1606" t="s">
        <v>66</v>
      </c>
      <c r="G1606">
        <v>1224000</v>
      </c>
      <c r="H1606">
        <v>2.9999999999999997E-4</v>
      </c>
      <c r="I1606">
        <v>367.2</v>
      </c>
      <c r="J1606" s="1">
        <v>44621</v>
      </c>
      <c r="K1606" s="1">
        <v>43964</v>
      </c>
      <c r="N1606" s="1">
        <v>44621</v>
      </c>
      <c r="O1606" t="s">
        <v>80</v>
      </c>
      <c r="P1606" s="2" t="s">
        <v>1354</v>
      </c>
      <c r="Q1606" s="1">
        <v>44266</v>
      </c>
      <c r="T1606">
        <v>0</v>
      </c>
      <c r="U1606" t="b">
        <v>0</v>
      </c>
      <c r="V1606" t="s">
        <v>1321</v>
      </c>
      <c r="W1606" t="s">
        <v>1053</v>
      </c>
      <c r="X1606" t="s">
        <v>1050</v>
      </c>
      <c r="Y1606" t="s">
        <v>1051</v>
      </c>
      <c r="Z1606" t="s">
        <v>74</v>
      </c>
      <c r="AA1606" t="s">
        <v>60</v>
      </c>
      <c r="AB1606" t="s">
        <v>61</v>
      </c>
      <c r="AC1606">
        <v>2021</v>
      </c>
      <c r="AD1606" t="s">
        <v>1058</v>
      </c>
      <c r="AE1606" t="s">
        <v>1059</v>
      </c>
      <c r="AF1606">
        <v>3</v>
      </c>
      <c r="AG1606">
        <v>2022</v>
      </c>
      <c r="AH1606" t="s">
        <v>86</v>
      </c>
      <c r="AI1606" t="s">
        <v>1055</v>
      </c>
      <c r="AJ1606" t="s">
        <v>1060</v>
      </c>
      <c r="AK1606" t="s">
        <v>1061</v>
      </c>
      <c r="AL1606" t="s">
        <v>70</v>
      </c>
      <c r="AM1606" t="s">
        <v>74</v>
      </c>
      <c r="AQ1606">
        <v>0</v>
      </c>
      <c r="AT1606">
        <v>0</v>
      </c>
      <c r="AU1606">
        <v>76.459999999999994</v>
      </c>
      <c r="AV1606">
        <v>28076.111999999899</v>
      </c>
      <c r="AW1606" t="s">
        <v>90</v>
      </c>
      <c r="AX1606">
        <v>1</v>
      </c>
      <c r="AY1606">
        <v>35</v>
      </c>
      <c r="AZ1606" s="1">
        <v>44376</v>
      </c>
      <c r="BA1606">
        <v>2021</v>
      </c>
      <c r="BB1606">
        <v>2022</v>
      </c>
      <c r="BC1606" t="s">
        <v>91</v>
      </c>
      <c r="BD1606" s="5">
        <f>VLOOKUP(BC1606,'unit cost'!$A$2:$B$17,2,FALSE)</f>
        <v>3.0300000000000001E-2</v>
      </c>
      <c r="BE1606" s="5">
        <f t="shared" si="26"/>
        <v>37087.199999999997</v>
      </c>
    </row>
    <row r="1607" spans="1:57" ht="316.8" x14ac:dyDescent="0.3">
      <c r="A1607" t="s">
        <v>1051</v>
      </c>
      <c r="C1607">
        <v>3243</v>
      </c>
      <c r="D1607" t="s">
        <v>1055</v>
      </c>
      <c r="E1607" t="s">
        <v>97</v>
      </c>
      <c r="F1607" t="s">
        <v>66</v>
      </c>
      <c r="G1607">
        <v>4596000</v>
      </c>
      <c r="H1607">
        <v>2.9999999999999997E-4</v>
      </c>
      <c r="I1607">
        <v>1378.8</v>
      </c>
      <c r="J1607" s="1">
        <v>44593</v>
      </c>
      <c r="K1607" s="1">
        <v>43964</v>
      </c>
      <c r="N1607" s="1">
        <v>44593</v>
      </c>
      <c r="O1607" t="s">
        <v>80</v>
      </c>
      <c r="P1607" s="2" t="s">
        <v>1355</v>
      </c>
      <c r="Q1607" s="1">
        <v>44266</v>
      </c>
      <c r="T1607">
        <v>0</v>
      </c>
      <c r="U1607" t="b">
        <v>0</v>
      </c>
      <c r="V1607" t="s">
        <v>1356</v>
      </c>
      <c r="W1607" t="s">
        <v>1053</v>
      </c>
      <c r="X1607" t="s">
        <v>1050</v>
      </c>
      <c r="Y1607" t="s">
        <v>1051</v>
      </c>
      <c r="Z1607" t="s">
        <v>74</v>
      </c>
      <c r="AA1607" t="s">
        <v>60</v>
      </c>
      <c r="AB1607" t="s">
        <v>61</v>
      </c>
      <c r="AC1607">
        <v>2021</v>
      </c>
      <c r="AD1607" t="s">
        <v>1058</v>
      </c>
      <c r="AE1607" t="s">
        <v>1059</v>
      </c>
      <c r="AF1607">
        <v>2</v>
      </c>
      <c r="AG1607">
        <v>2022</v>
      </c>
      <c r="AH1607" t="s">
        <v>86</v>
      </c>
      <c r="AI1607" t="s">
        <v>1055</v>
      </c>
      <c r="AJ1607" t="s">
        <v>1060</v>
      </c>
      <c r="AK1607" t="s">
        <v>1061</v>
      </c>
      <c r="AL1607" t="s">
        <v>70</v>
      </c>
      <c r="AM1607" t="s">
        <v>74</v>
      </c>
      <c r="AQ1607">
        <v>0</v>
      </c>
      <c r="AT1607">
        <v>0</v>
      </c>
      <c r="AU1607">
        <v>76.459999999999994</v>
      </c>
      <c r="AV1607">
        <v>105423.04799999901</v>
      </c>
      <c r="AW1607" t="s">
        <v>90</v>
      </c>
      <c r="AX1607">
        <v>1</v>
      </c>
      <c r="AY1607">
        <v>35</v>
      </c>
      <c r="AZ1607" s="1">
        <v>44348</v>
      </c>
      <c r="BA1607">
        <v>2021</v>
      </c>
      <c r="BB1607">
        <v>2022</v>
      </c>
      <c r="BC1607" t="s">
        <v>91</v>
      </c>
      <c r="BD1607" s="5">
        <f>VLOOKUP(BC1607,'unit cost'!$A$2:$B$17,2,FALSE)</f>
        <v>3.0300000000000001E-2</v>
      </c>
      <c r="BE1607" s="5">
        <f t="shared" si="26"/>
        <v>139258.79999999999</v>
      </c>
    </row>
    <row r="1608" spans="1:57" ht="331.2" x14ac:dyDescent="0.3">
      <c r="A1608" t="s">
        <v>1051</v>
      </c>
      <c r="C1608">
        <v>3244</v>
      </c>
      <c r="D1608" t="s">
        <v>1055</v>
      </c>
      <c r="E1608" t="s">
        <v>97</v>
      </c>
      <c r="F1608" t="s">
        <v>66</v>
      </c>
      <c r="G1608">
        <v>2757000</v>
      </c>
      <c r="H1608">
        <v>2.9999999999999997E-4</v>
      </c>
      <c r="I1608">
        <v>827.099999999999</v>
      </c>
      <c r="J1608" s="1">
        <v>44593</v>
      </c>
      <c r="K1608" s="1">
        <v>43964</v>
      </c>
      <c r="N1608" s="1">
        <v>44593</v>
      </c>
      <c r="O1608" t="s">
        <v>80</v>
      </c>
      <c r="P1608" s="2" t="s">
        <v>1357</v>
      </c>
      <c r="Q1608" s="1">
        <v>44266</v>
      </c>
      <c r="T1608">
        <v>0</v>
      </c>
      <c r="U1608" t="b">
        <v>0</v>
      </c>
      <c r="V1608" t="s">
        <v>1358</v>
      </c>
      <c r="W1608" t="s">
        <v>1053</v>
      </c>
      <c r="X1608" t="s">
        <v>1050</v>
      </c>
      <c r="Y1608" t="s">
        <v>1051</v>
      </c>
      <c r="Z1608" t="s">
        <v>74</v>
      </c>
      <c r="AA1608" t="s">
        <v>60</v>
      </c>
      <c r="AB1608" t="s">
        <v>61</v>
      </c>
      <c r="AC1608">
        <v>2021</v>
      </c>
      <c r="AD1608" t="s">
        <v>1058</v>
      </c>
      <c r="AE1608" t="s">
        <v>1059</v>
      </c>
      <c r="AF1608">
        <v>2</v>
      </c>
      <c r="AG1608">
        <v>2022</v>
      </c>
      <c r="AH1608" t="s">
        <v>86</v>
      </c>
      <c r="AI1608" t="s">
        <v>1055</v>
      </c>
      <c r="AJ1608" t="s">
        <v>1060</v>
      </c>
      <c r="AK1608" t="s">
        <v>1061</v>
      </c>
      <c r="AL1608" t="s">
        <v>70</v>
      </c>
      <c r="AM1608" t="s">
        <v>74</v>
      </c>
      <c r="AQ1608">
        <v>0</v>
      </c>
      <c r="AT1608">
        <v>0</v>
      </c>
      <c r="AU1608">
        <v>76.459999999999994</v>
      </c>
      <c r="AV1608">
        <v>63240.065999999897</v>
      </c>
      <c r="AW1608" t="s">
        <v>90</v>
      </c>
      <c r="AX1608">
        <v>1</v>
      </c>
      <c r="AY1608">
        <v>35</v>
      </c>
      <c r="AZ1608" s="1">
        <v>44348</v>
      </c>
      <c r="BA1608">
        <v>2021</v>
      </c>
      <c r="BB1608">
        <v>2022</v>
      </c>
      <c r="BC1608" t="s">
        <v>91</v>
      </c>
      <c r="BD1608" s="5">
        <f>VLOOKUP(BC1608,'unit cost'!$A$2:$B$17,2,FALSE)</f>
        <v>3.0300000000000001E-2</v>
      </c>
      <c r="BE1608" s="5">
        <f t="shared" si="26"/>
        <v>83537.100000000006</v>
      </c>
    </row>
    <row r="1609" spans="1:57" ht="409.6" x14ac:dyDescent="0.3">
      <c r="A1609" t="s">
        <v>1051</v>
      </c>
      <c r="C1609">
        <v>3245</v>
      </c>
      <c r="D1609" t="s">
        <v>1055</v>
      </c>
      <c r="E1609" t="s">
        <v>97</v>
      </c>
      <c r="F1609" t="s">
        <v>66</v>
      </c>
      <c r="G1609">
        <v>3063000</v>
      </c>
      <c r="H1609">
        <v>2.9999999999999997E-4</v>
      </c>
      <c r="I1609">
        <v>918.89999999999895</v>
      </c>
      <c r="J1609" s="1">
        <v>44621</v>
      </c>
      <c r="K1609" s="1">
        <v>43964</v>
      </c>
      <c r="N1609" s="1">
        <v>44621</v>
      </c>
      <c r="O1609" t="s">
        <v>80</v>
      </c>
      <c r="P1609" s="2" t="s">
        <v>1359</v>
      </c>
      <c r="Q1609" s="1">
        <v>44266</v>
      </c>
      <c r="T1609">
        <v>0</v>
      </c>
      <c r="U1609" t="b">
        <v>0</v>
      </c>
      <c r="V1609" t="s">
        <v>1327</v>
      </c>
      <c r="W1609" t="s">
        <v>1053</v>
      </c>
      <c r="X1609" t="s">
        <v>1050</v>
      </c>
      <c r="Y1609" t="s">
        <v>1051</v>
      </c>
      <c r="Z1609" t="s">
        <v>74</v>
      </c>
      <c r="AA1609" t="s">
        <v>60</v>
      </c>
      <c r="AB1609" t="s">
        <v>61</v>
      </c>
      <c r="AC1609">
        <v>2021</v>
      </c>
      <c r="AD1609" t="s">
        <v>1058</v>
      </c>
      <c r="AE1609" t="s">
        <v>1059</v>
      </c>
      <c r="AF1609">
        <v>3</v>
      </c>
      <c r="AG1609">
        <v>2022</v>
      </c>
      <c r="AH1609" t="s">
        <v>86</v>
      </c>
      <c r="AI1609" t="s">
        <v>1055</v>
      </c>
      <c r="AJ1609" t="s">
        <v>1060</v>
      </c>
      <c r="AK1609" t="s">
        <v>1061</v>
      </c>
      <c r="AL1609" t="s">
        <v>70</v>
      </c>
      <c r="AM1609" t="s">
        <v>74</v>
      </c>
      <c r="AQ1609">
        <v>0</v>
      </c>
      <c r="AT1609">
        <v>0</v>
      </c>
      <c r="AU1609">
        <v>76.459999999999994</v>
      </c>
      <c r="AV1609">
        <v>70259.093999999895</v>
      </c>
      <c r="AW1609" t="s">
        <v>90</v>
      </c>
      <c r="AX1609">
        <v>1</v>
      </c>
      <c r="AY1609">
        <v>35</v>
      </c>
      <c r="AZ1609" s="1">
        <v>44376</v>
      </c>
      <c r="BA1609">
        <v>2021</v>
      </c>
      <c r="BB1609">
        <v>2022</v>
      </c>
      <c r="BC1609" t="s">
        <v>91</v>
      </c>
      <c r="BD1609" s="5">
        <f>VLOOKUP(BC1609,'unit cost'!$A$2:$B$17,2,FALSE)</f>
        <v>3.0300000000000001E-2</v>
      </c>
      <c r="BE1609" s="5">
        <f t="shared" si="26"/>
        <v>92808.900000000009</v>
      </c>
    </row>
    <row r="1610" spans="1:57" ht="409.6" x14ac:dyDescent="0.3">
      <c r="A1610" t="s">
        <v>1051</v>
      </c>
      <c r="C1610">
        <v>3246</v>
      </c>
      <c r="D1610" t="s">
        <v>1055</v>
      </c>
      <c r="E1610" t="s">
        <v>97</v>
      </c>
      <c r="F1610" t="s">
        <v>66</v>
      </c>
      <c r="G1610">
        <v>7659000</v>
      </c>
      <c r="H1610">
        <v>2.9999999999999997E-4</v>
      </c>
      <c r="I1610">
        <v>2297.6999999999998</v>
      </c>
      <c r="J1610" s="1">
        <v>44593</v>
      </c>
      <c r="K1610" s="1">
        <v>43964</v>
      </c>
      <c r="N1610" s="1">
        <v>44593</v>
      </c>
      <c r="O1610" t="s">
        <v>80</v>
      </c>
      <c r="P1610" s="2" t="s">
        <v>1326</v>
      </c>
      <c r="Q1610" s="1">
        <v>44266</v>
      </c>
      <c r="T1610">
        <v>0</v>
      </c>
      <c r="U1610" t="b">
        <v>0</v>
      </c>
      <c r="V1610" t="s">
        <v>1360</v>
      </c>
      <c r="W1610" t="s">
        <v>1053</v>
      </c>
      <c r="X1610" t="s">
        <v>1050</v>
      </c>
      <c r="Y1610" t="s">
        <v>1051</v>
      </c>
      <c r="Z1610" t="s">
        <v>74</v>
      </c>
      <c r="AA1610" t="s">
        <v>60</v>
      </c>
      <c r="AB1610" t="s">
        <v>61</v>
      </c>
      <c r="AC1610">
        <v>2021</v>
      </c>
      <c r="AD1610" t="s">
        <v>1058</v>
      </c>
      <c r="AE1610" t="s">
        <v>1059</v>
      </c>
      <c r="AF1610">
        <v>2</v>
      </c>
      <c r="AG1610">
        <v>2022</v>
      </c>
      <c r="AH1610" t="s">
        <v>86</v>
      </c>
      <c r="AI1610" t="s">
        <v>1055</v>
      </c>
      <c r="AJ1610" t="s">
        <v>1060</v>
      </c>
      <c r="AK1610" t="s">
        <v>1061</v>
      </c>
      <c r="AL1610" t="s">
        <v>70</v>
      </c>
      <c r="AM1610" t="s">
        <v>74</v>
      </c>
      <c r="AQ1610">
        <v>0</v>
      </c>
      <c r="AT1610">
        <v>0</v>
      </c>
      <c r="AU1610">
        <v>76.459999999999994</v>
      </c>
      <c r="AV1610">
        <v>175682.141999999</v>
      </c>
      <c r="AW1610" t="s">
        <v>90</v>
      </c>
      <c r="AX1610">
        <v>1</v>
      </c>
      <c r="AY1610">
        <v>35</v>
      </c>
      <c r="AZ1610" s="1">
        <v>44348</v>
      </c>
      <c r="BA1610">
        <v>2021</v>
      </c>
      <c r="BB1610">
        <v>2022</v>
      </c>
      <c r="BC1610" t="s">
        <v>91</v>
      </c>
      <c r="BD1610" s="5">
        <f>VLOOKUP(BC1610,'unit cost'!$A$2:$B$17,2,FALSE)</f>
        <v>3.0300000000000001E-2</v>
      </c>
      <c r="BE1610" s="5">
        <f t="shared" si="26"/>
        <v>232067.7</v>
      </c>
    </row>
    <row r="1611" spans="1:57" ht="302.39999999999998" x14ac:dyDescent="0.3">
      <c r="A1611" t="s">
        <v>1051</v>
      </c>
      <c r="C1611">
        <v>3247</v>
      </c>
      <c r="D1611" t="s">
        <v>1055</v>
      </c>
      <c r="E1611" t="s">
        <v>97</v>
      </c>
      <c r="F1611" t="s">
        <v>66</v>
      </c>
      <c r="G1611">
        <v>5094000</v>
      </c>
      <c r="H1611">
        <v>2.9999999999999997E-4</v>
      </c>
      <c r="I1611">
        <v>1528.19999999999</v>
      </c>
      <c r="J1611" s="1">
        <v>44713</v>
      </c>
      <c r="K1611" s="1">
        <v>43964</v>
      </c>
      <c r="N1611" s="1">
        <v>44713</v>
      </c>
      <c r="O1611" t="s">
        <v>80</v>
      </c>
      <c r="P1611" s="2" t="s">
        <v>1361</v>
      </c>
      <c r="Q1611" s="1">
        <v>44266</v>
      </c>
      <c r="T1611">
        <v>0</v>
      </c>
      <c r="U1611" t="b">
        <v>0</v>
      </c>
      <c r="V1611" t="s">
        <v>1362</v>
      </c>
      <c r="W1611" t="s">
        <v>1053</v>
      </c>
      <c r="X1611" t="s">
        <v>1050</v>
      </c>
      <c r="Y1611" t="s">
        <v>1051</v>
      </c>
      <c r="Z1611" t="s">
        <v>74</v>
      </c>
      <c r="AA1611" t="s">
        <v>60</v>
      </c>
      <c r="AB1611" t="s">
        <v>61</v>
      </c>
      <c r="AC1611">
        <v>2021</v>
      </c>
      <c r="AD1611" t="s">
        <v>1058</v>
      </c>
      <c r="AE1611" t="s">
        <v>1059</v>
      </c>
      <c r="AF1611">
        <v>6</v>
      </c>
      <c r="AG1611">
        <v>2022</v>
      </c>
      <c r="AH1611" t="s">
        <v>86</v>
      </c>
      <c r="AI1611" t="s">
        <v>1055</v>
      </c>
      <c r="AJ1611" t="s">
        <v>1060</v>
      </c>
      <c r="AK1611" t="s">
        <v>1061</v>
      </c>
      <c r="AL1611" t="s">
        <v>70</v>
      </c>
      <c r="AM1611" t="s">
        <v>74</v>
      </c>
      <c r="AQ1611">
        <v>0</v>
      </c>
      <c r="AT1611">
        <v>0</v>
      </c>
      <c r="AU1611">
        <v>76.459999999999994</v>
      </c>
      <c r="AV1611">
        <v>116846.171999999</v>
      </c>
      <c r="AW1611" t="s">
        <v>90</v>
      </c>
      <c r="AX1611">
        <v>1</v>
      </c>
      <c r="AY1611">
        <v>35</v>
      </c>
      <c r="AZ1611" s="1">
        <v>44468</v>
      </c>
      <c r="BA1611">
        <v>2022</v>
      </c>
      <c r="BB1611">
        <v>2022</v>
      </c>
      <c r="BC1611" t="s">
        <v>91</v>
      </c>
      <c r="BD1611" s="5">
        <f>VLOOKUP(BC1611,'unit cost'!$A$2:$B$17,2,FALSE)</f>
        <v>3.0300000000000001E-2</v>
      </c>
      <c r="BE1611" s="5">
        <f t="shared" si="26"/>
        <v>154348.20000000001</v>
      </c>
    </row>
    <row r="1612" spans="1:57" ht="302.39999999999998" x14ac:dyDescent="0.3">
      <c r="A1612" t="s">
        <v>1051</v>
      </c>
      <c r="C1612">
        <v>3248</v>
      </c>
      <c r="D1612" t="s">
        <v>1055</v>
      </c>
      <c r="E1612" t="s">
        <v>97</v>
      </c>
      <c r="F1612" t="s">
        <v>66</v>
      </c>
      <c r="G1612">
        <v>2037000</v>
      </c>
      <c r="H1612">
        <v>2.9999999999999997E-4</v>
      </c>
      <c r="I1612">
        <v>611.099999999999</v>
      </c>
      <c r="J1612" s="1">
        <v>44713</v>
      </c>
      <c r="K1612" s="1">
        <v>43964</v>
      </c>
      <c r="N1612" s="1">
        <v>44713</v>
      </c>
      <c r="O1612" t="s">
        <v>80</v>
      </c>
      <c r="P1612" s="2" t="s">
        <v>1363</v>
      </c>
      <c r="Q1612" s="1">
        <v>44266</v>
      </c>
      <c r="T1612">
        <v>0</v>
      </c>
      <c r="U1612" t="b">
        <v>0</v>
      </c>
      <c r="V1612" t="s">
        <v>1329</v>
      </c>
      <c r="W1612" t="s">
        <v>1053</v>
      </c>
      <c r="X1612" t="s">
        <v>1050</v>
      </c>
      <c r="Y1612" t="s">
        <v>1051</v>
      </c>
      <c r="Z1612" t="s">
        <v>74</v>
      </c>
      <c r="AA1612" t="s">
        <v>60</v>
      </c>
      <c r="AB1612" t="s">
        <v>61</v>
      </c>
      <c r="AC1612">
        <v>2021</v>
      </c>
      <c r="AD1612" t="s">
        <v>1058</v>
      </c>
      <c r="AE1612" t="s">
        <v>1059</v>
      </c>
      <c r="AF1612">
        <v>6</v>
      </c>
      <c r="AG1612">
        <v>2022</v>
      </c>
      <c r="AH1612" t="s">
        <v>86</v>
      </c>
      <c r="AI1612" t="s">
        <v>1055</v>
      </c>
      <c r="AJ1612" t="s">
        <v>1060</v>
      </c>
      <c r="AK1612" t="s">
        <v>1061</v>
      </c>
      <c r="AL1612" t="s">
        <v>70</v>
      </c>
      <c r="AM1612" t="s">
        <v>74</v>
      </c>
      <c r="AQ1612">
        <v>0</v>
      </c>
      <c r="AT1612">
        <v>0</v>
      </c>
      <c r="AU1612">
        <v>76.459999999999994</v>
      </c>
      <c r="AV1612">
        <v>46724.705999999896</v>
      </c>
      <c r="AW1612" t="s">
        <v>90</v>
      </c>
      <c r="AX1612">
        <v>1</v>
      </c>
      <c r="AY1612">
        <v>35</v>
      </c>
      <c r="AZ1612" s="1">
        <v>44468</v>
      </c>
      <c r="BA1612">
        <v>2022</v>
      </c>
      <c r="BB1612">
        <v>2022</v>
      </c>
      <c r="BC1612" t="s">
        <v>91</v>
      </c>
      <c r="BD1612" s="5">
        <f>VLOOKUP(BC1612,'unit cost'!$A$2:$B$17,2,FALSE)</f>
        <v>3.0300000000000001E-2</v>
      </c>
      <c r="BE1612" s="5">
        <f t="shared" si="26"/>
        <v>61721.1</v>
      </c>
    </row>
    <row r="1613" spans="1:57" ht="316.8" x14ac:dyDescent="0.3">
      <c r="A1613" t="s">
        <v>1051</v>
      </c>
      <c r="C1613">
        <v>3249</v>
      </c>
      <c r="D1613" t="s">
        <v>1055</v>
      </c>
      <c r="E1613" t="s">
        <v>97</v>
      </c>
      <c r="F1613" t="s">
        <v>66</v>
      </c>
      <c r="G1613">
        <v>2037000</v>
      </c>
      <c r="H1613">
        <v>2.9999999999999997E-4</v>
      </c>
      <c r="I1613">
        <v>611.099999999999</v>
      </c>
      <c r="J1613" s="1">
        <v>44533</v>
      </c>
      <c r="K1613" s="1">
        <v>43964</v>
      </c>
      <c r="N1613" s="1">
        <v>44533</v>
      </c>
      <c r="O1613" t="s">
        <v>80</v>
      </c>
      <c r="P1613" s="2" t="s">
        <v>1364</v>
      </c>
      <c r="Q1613" s="1">
        <v>44266</v>
      </c>
      <c r="T1613">
        <v>0</v>
      </c>
      <c r="U1613" t="b">
        <v>0</v>
      </c>
      <c r="V1613" t="s">
        <v>1365</v>
      </c>
      <c r="W1613" t="s">
        <v>1053</v>
      </c>
      <c r="X1613" t="s">
        <v>1050</v>
      </c>
      <c r="Y1613" t="s">
        <v>1051</v>
      </c>
      <c r="Z1613" t="s">
        <v>74</v>
      </c>
      <c r="AA1613" t="s">
        <v>60</v>
      </c>
      <c r="AB1613" t="s">
        <v>61</v>
      </c>
      <c r="AC1613">
        <v>2021</v>
      </c>
      <c r="AD1613" t="s">
        <v>1058</v>
      </c>
      <c r="AE1613" t="s">
        <v>1059</v>
      </c>
      <c r="AF1613">
        <v>12</v>
      </c>
      <c r="AG1613">
        <v>2021</v>
      </c>
      <c r="AH1613" t="s">
        <v>86</v>
      </c>
      <c r="AI1613" t="s">
        <v>1055</v>
      </c>
      <c r="AJ1613" t="s">
        <v>1060</v>
      </c>
      <c r="AK1613" t="s">
        <v>1061</v>
      </c>
      <c r="AL1613" t="s">
        <v>70</v>
      </c>
      <c r="AM1613" t="s">
        <v>74</v>
      </c>
      <c r="AQ1613">
        <v>0</v>
      </c>
      <c r="AT1613">
        <v>0</v>
      </c>
      <c r="AU1613">
        <v>76.459999999999994</v>
      </c>
      <c r="AV1613">
        <v>46724.705999999896</v>
      </c>
      <c r="AW1613" t="s">
        <v>90</v>
      </c>
      <c r="AX1613">
        <v>1</v>
      </c>
      <c r="AY1613">
        <v>35</v>
      </c>
      <c r="AZ1613" s="1">
        <v>44288</v>
      </c>
      <c r="BA1613">
        <v>2021</v>
      </c>
      <c r="BB1613">
        <v>2021</v>
      </c>
      <c r="BC1613" t="s">
        <v>91</v>
      </c>
      <c r="BD1613" s="5">
        <f>VLOOKUP(BC1613,'unit cost'!$A$2:$B$17,2,FALSE)</f>
        <v>3.0300000000000001E-2</v>
      </c>
      <c r="BE1613" s="5">
        <f t="shared" si="26"/>
        <v>61721.1</v>
      </c>
    </row>
    <row r="1614" spans="1:57" ht="331.2" x14ac:dyDescent="0.3">
      <c r="A1614" t="s">
        <v>1051</v>
      </c>
      <c r="C1614">
        <v>3250</v>
      </c>
      <c r="D1614" t="s">
        <v>1055</v>
      </c>
      <c r="E1614" t="s">
        <v>97</v>
      </c>
      <c r="F1614" t="s">
        <v>66</v>
      </c>
      <c r="G1614">
        <v>3396000</v>
      </c>
      <c r="H1614">
        <v>2.9999999999999997E-4</v>
      </c>
      <c r="I1614">
        <v>1018.8</v>
      </c>
      <c r="J1614" s="1">
        <v>44713</v>
      </c>
      <c r="K1614" s="1">
        <v>43964</v>
      </c>
      <c r="N1614" s="1">
        <v>44713</v>
      </c>
      <c r="O1614" t="s">
        <v>80</v>
      </c>
      <c r="P1614" s="2" t="s">
        <v>1366</v>
      </c>
      <c r="Q1614" s="1">
        <v>44266</v>
      </c>
      <c r="T1614">
        <v>0</v>
      </c>
      <c r="U1614" t="b">
        <v>0</v>
      </c>
      <c r="V1614" t="s">
        <v>1367</v>
      </c>
      <c r="W1614" t="s">
        <v>1053</v>
      </c>
      <c r="X1614" t="s">
        <v>1050</v>
      </c>
      <c r="Y1614" t="s">
        <v>1051</v>
      </c>
      <c r="Z1614" t="s">
        <v>74</v>
      </c>
      <c r="AA1614" t="s">
        <v>60</v>
      </c>
      <c r="AB1614" t="s">
        <v>61</v>
      </c>
      <c r="AC1614">
        <v>2021</v>
      </c>
      <c r="AD1614" t="s">
        <v>1058</v>
      </c>
      <c r="AE1614" t="s">
        <v>1059</v>
      </c>
      <c r="AF1614">
        <v>6</v>
      </c>
      <c r="AG1614">
        <v>2022</v>
      </c>
      <c r="AH1614" t="s">
        <v>86</v>
      </c>
      <c r="AI1614" t="s">
        <v>1055</v>
      </c>
      <c r="AJ1614" t="s">
        <v>1060</v>
      </c>
      <c r="AK1614" t="s">
        <v>1061</v>
      </c>
      <c r="AL1614" t="s">
        <v>70</v>
      </c>
      <c r="AM1614" t="s">
        <v>74</v>
      </c>
      <c r="AQ1614">
        <v>0</v>
      </c>
      <c r="AT1614">
        <v>0</v>
      </c>
      <c r="AU1614">
        <v>76.459999999999994</v>
      </c>
      <c r="AV1614">
        <v>77897.447999999902</v>
      </c>
      <c r="AW1614" t="s">
        <v>90</v>
      </c>
      <c r="AX1614">
        <v>1</v>
      </c>
      <c r="AY1614">
        <v>35</v>
      </c>
      <c r="AZ1614" s="1">
        <v>44468</v>
      </c>
      <c r="BA1614">
        <v>2022</v>
      </c>
      <c r="BB1614">
        <v>2022</v>
      </c>
      <c r="BC1614" t="s">
        <v>91</v>
      </c>
      <c r="BD1614" s="5">
        <f>VLOOKUP(BC1614,'unit cost'!$A$2:$B$17,2,FALSE)</f>
        <v>3.0300000000000001E-2</v>
      </c>
      <c r="BE1614" s="5">
        <f t="shared" si="26"/>
        <v>102898.8</v>
      </c>
    </row>
    <row r="1615" spans="1:57" ht="331.2" x14ac:dyDescent="0.3">
      <c r="A1615" t="s">
        <v>1051</v>
      </c>
      <c r="C1615">
        <v>3251</v>
      </c>
      <c r="D1615" t="s">
        <v>1055</v>
      </c>
      <c r="E1615" t="s">
        <v>97</v>
      </c>
      <c r="F1615" t="s">
        <v>66</v>
      </c>
      <c r="G1615">
        <v>8490000</v>
      </c>
      <c r="H1615">
        <v>2.9999999999999997E-4</v>
      </c>
      <c r="I1615">
        <v>2547</v>
      </c>
      <c r="J1615" s="1">
        <v>44533</v>
      </c>
      <c r="K1615" s="1">
        <v>43964</v>
      </c>
      <c r="N1615" s="1">
        <v>44533</v>
      </c>
      <c r="O1615" t="s">
        <v>80</v>
      </c>
      <c r="P1615" s="2" t="s">
        <v>1368</v>
      </c>
      <c r="Q1615" s="1">
        <v>44266</v>
      </c>
      <c r="T1615">
        <v>0</v>
      </c>
      <c r="U1615" t="b">
        <v>0</v>
      </c>
      <c r="V1615" t="s">
        <v>1369</v>
      </c>
      <c r="W1615" t="s">
        <v>1053</v>
      </c>
      <c r="X1615" t="s">
        <v>1050</v>
      </c>
      <c r="Y1615" t="s">
        <v>1051</v>
      </c>
      <c r="Z1615" t="s">
        <v>74</v>
      </c>
      <c r="AA1615" t="s">
        <v>60</v>
      </c>
      <c r="AB1615" t="s">
        <v>61</v>
      </c>
      <c r="AC1615">
        <v>2021</v>
      </c>
      <c r="AD1615" t="s">
        <v>1058</v>
      </c>
      <c r="AE1615" t="s">
        <v>1059</v>
      </c>
      <c r="AF1615">
        <v>12</v>
      </c>
      <c r="AG1615">
        <v>2021</v>
      </c>
      <c r="AH1615" t="s">
        <v>86</v>
      </c>
      <c r="AI1615" t="s">
        <v>1055</v>
      </c>
      <c r="AJ1615" t="s">
        <v>1060</v>
      </c>
      <c r="AK1615" t="s">
        <v>1061</v>
      </c>
      <c r="AL1615" t="s">
        <v>70</v>
      </c>
      <c r="AM1615" t="s">
        <v>74</v>
      </c>
      <c r="AQ1615">
        <v>0</v>
      </c>
      <c r="AT1615">
        <v>0</v>
      </c>
      <c r="AU1615">
        <v>76.459999999999994</v>
      </c>
      <c r="AV1615">
        <v>194743.62</v>
      </c>
      <c r="AW1615" t="s">
        <v>90</v>
      </c>
      <c r="AX1615">
        <v>1</v>
      </c>
      <c r="AY1615">
        <v>35</v>
      </c>
      <c r="AZ1615" s="1">
        <v>44288</v>
      </c>
      <c r="BA1615">
        <v>2021</v>
      </c>
      <c r="BB1615">
        <v>2021</v>
      </c>
      <c r="BC1615" t="s">
        <v>91</v>
      </c>
      <c r="BD1615" s="5">
        <f>VLOOKUP(BC1615,'unit cost'!$A$2:$B$17,2,FALSE)</f>
        <v>3.0300000000000001E-2</v>
      </c>
      <c r="BE1615" s="5">
        <f t="shared" si="26"/>
        <v>257247</v>
      </c>
    </row>
    <row r="1616" spans="1:57" ht="316.8" x14ac:dyDescent="0.3">
      <c r="A1616" t="s">
        <v>1051</v>
      </c>
      <c r="C1616">
        <v>3252</v>
      </c>
      <c r="D1616" t="s">
        <v>1055</v>
      </c>
      <c r="E1616" t="s">
        <v>97</v>
      </c>
      <c r="F1616" t="s">
        <v>66</v>
      </c>
      <c r="G1616">
        <v>5094000</v>
      </c>
      <c r="H1616">
        <v>2.9999999999999997E-4</v>
      </c>
      <c r="I1616">
        <v>1528.19999999999</v>
      </c>
      <c r="J1616" s="1">
        <v>44713</v>
      </c>
      <c r="K1616" s="1">
        <v>43964</v>
      </c>
      <c r="N1616" s="1">
        <v>44713</v>
      </c>
      <c r="O1616" t="s">
        <v>80</v>
      </c>
      <c r="P1616" s="2" t="s">
        <v>1370</v>
      </c>
      <c r="Q1616" s="1">
        <v>44266</v>
      </c>
      <c r="T1616">
        <v>0</v>
      </c>
      <c r="U1616" t="b">
        <v>0</v>
      </c>
      <c r="V1616" t="s">
        <v>1331</v>
      </c>
      <c r="W1616" t="s">
        <v>1053</v>
      </c>
      <c r="X1616" t="s">
        <v>1050</v>
      </c>
      <c r="Y1616" t="s">
        <v>1051</v>
      </c>
      <c r="Z1616" t="s">
        <v>74</v>
      </c>
      <c r="AA1616" t="s">
        <v>60</v>
      </c>
      <c r="AB1616" t="s">
        <v>61</v>
      </c>
      <c r="AC1616">
        <v>2021</v>
      </c>
      <c r="AD1616" t="s">
        <v>1058</v>
      </c>
      <c r="AE1616" t="s">
        <v>1059</v>
      </c>
      <c r="AF1616">
        <v>6</v>
      </c>
      <c r="AG1616">
        <v>2022</v>
      </c>
      <c r="AH1616" t="s">
        <v>86</v>
      </c>
      <c r="AI1616" t="s">
        <v>1055</v>
      </c>
      <c r="AJ1616" t="s">
        <v>1060</v>
      </c>
      <c r="AK1616" t="s">
        <v>1061</v>
      </c>
      <c r="AL1616" t="s">
        <v>70</v>
      </c>
      <c r="AM1616" t="s">
        <v>74</v>
      </c>
      <c r="AQ1616">
        <v>0</v>
      </c>
      <c r="AT1616">
        <v>0</v>
      </c>
      <c r="AU1616">
        <v>76.459999999999994</v>
      </c>
      <c r="AV1616">
        <v>116846.171999999</v>
      </c>
      <c r="AW1616" t="s">
        <v>90</v>
      </c>
      <c r="AX1616">
        <v>1</v>
      </c>
      <c r="AY1616">
        <v>35</v>
      </c>
      <c r="AZ1616" s="1">
        <v>44468</v>
      </c>
      <c r="BA1616">
        <v>2022</v>
      </c>
      <c r="BB1616">
        <v>2022</v>
      </c>
      <c r="BC1616" t="s">
        <v>91</v>
      </c>
      <c r="BD1616" s="5">
        <f>VLOOKUP(BC1616,'unit cost'!$A$2:$B$17,2,FALSE)</f>
        <v>3.0300000000000001E-2</v>
      </c>
      <c r="BE1616" s="5">
        <f t="shared" si="26"/>
        <v>154348.20000000001</v>
      </c>
    </row>
    <row r="1617" spans="1:57" ht="302.39999999999998" x14ac:dyDescent="0.3">
      <c r="A1617" t="s">
        <v>1051</v>
      </c>
      <c r="C1617">
        <v>3253</v>
      </c>
      <c r="D1617" t="s">
        <v>1055</v>
      </c>
      <c r="E1617" t="s">
        <v>97</v>
      </c>
      <c r="F1617" t="s">
        <v>66</v>
      </c>
      <c r="G1617">
        <v>1224000</v>
      </c>
      <c r="H1617">
        <v>2.9999999999999997E-4</v>
      </c>
      <c r="I1617">
        <v>367.2</v>
      </c>
      <c r="J1617" s="1">
        <v>44562</v>
      </c>
      <c r="K1617" s="1">
        <v>43964</v>
      </c>
      <c r="N1617" s="1">
        <v>44562</v>
      </c>
      <c r="O1617" t="s">
        <v>80</v>
      </c>
      <c r="P1617" s="2" t="s">
        <v>1371</v>
      </c>
      <c r="Q1617" s="1">
        <v>44266</v>
      </c>
      <c r="T1617">
        <v>0</v>
      </c>
      <c r="U1617" t="b">
        <v>0</v>
      </c>
      <c r="V1617" t="s">
        <v>1325</v>
      </c>
      <c r="W1617" t="s">
        <v>1053</v>
      </c>
      <c r="X1617" t="s">
        <v>1050</v>
      </c>
      <c r="Y1617" t="s">
        <v>1051</v>
      </c>
      <c r="Z1617" t="s">
        <v>74</v>
      </c>
      <c r="AA1617" t="s">
        <v>60</v>
      </c>
      <c r="AB1617" t="s">
        <v>61</v>
      </c>
      <c r="AC1617">
        <v>2021</v>
      </c>
      <c r="AD1617" t="s">
        <v>1058</v>
      </c>
      <c r="AE1617" t="s">
        <v>1059</v>
      </c>
      <c r="AF1617">
        <v>1</v>
      </c>
      <c r="AG1617">
        <v>2022</v>
      </c>
      <c r="AH1617" t="s">
        <v>86</v>
      </c>
      <c r="AI1617" t="s">
        <v>1055</v>
      </c>
      <c r="AJ1617" t="s">
        <v>1060</v>
      </c>
      <c r="AK1617" t="s">
        <v>1061</v>
      </c>
      <c r="AL1617" t="s">
        <v>70</v>
      </c>
      <c r="AM1617" t="s">
        <v>74</v>
      </c>
      <c r="AQ1617">
        <v>0</v>
      </c>
      <c r="AT1617">
        <v>0</v>
      </c>
      <c r="AU1617">
        <v>76.459999999999994</v>
      </c>
      <c r="AV1617">
        <v>28076.111999999899</v>
      </c>
      <c r="AW1617" t="s">
        <v>90</v>
      </c>
      <c r="AX1617">
        <v>1</v>
      </c>
      <c r="AY1617">
        <v>35</v>
      </c>
      <c r="AZ1617" s="1">
        <v>44317</v>
      </c>
      <c r="BA1617">
        <v>2021</v>
      </c>
      <c r="BB1617">
        <v>2021</v>
      </c>
      <c r="BC1617" t="s">
        <v>91</v>
      </c>
      <c r="BD1617" s="5">
        <f>VLOOKUP(BC1617,'unit cost'!$A$2:$B$17,2,FALSE)</f>
        <v>3.0300000000000001E-2</v>
      </c>
      <c r="BE1617" s="5">
        <f t="shared" si="26"/>
        <v>37087.199999999997</v>
      </c>
    </row>
    <row r="1618" spans="1:57" ht="216" x14ac:dyDescent="0.3">
      <c r="A1618" t="s">
        <v>1051</v>
      </c>
      <c r="C1618">
        <v>3254</v>
      </c>
      <c r="D1618" t="s">
        <v>1055</v>
      </c>
      <c r="E1618" t="s">
        <v>97</v>
      </c>
      <c r="F1618" t="s">
        <v>66</v>
      </c>
      <c r="G1618">
        <v>3063000</v>
      </c>
      <c r="H1618">
        <v>2.9999999999999997E-4</v>
      </c>
      <c r="I1618">
        <v>918.89999999999895</v>
      </c>
      <c r="J1618" s="1">
        <v>44377</v>
      </c>
      <c r="K1618" s="1">
        <v>43964</v>
      </c>
      <c r="N1618" s="1">
        <v>44377</v>
      </c>
      <c r="O1618" t="s">
        <v>80</v>
      </c>
      <c r="P1618" s="2" t="s">
        <v>1372</v>
      </c>
      <c r="Q1618" s="1">
        <v>44179</v>
      </c>
      <c r="T1618">
        <v>0</v>
      </c>
      <c r="U1618" t="b">
        <v>0</v>
      </c>
      <c r="V1618" t="s">
        <v>1373</v>
      </c>
      <c r="W1618" t="s">
        <v>1053</v>
      </c>
      <c r="X1618" t="s">
        <v>1050</v>
      </c>
      <c r="Y1618" t="s">
        <v>1051</v>
      </c>
      <c r="Z1618" t="s">
        <v>74</v>
      </c>
      <c r="AA1618" t="s">
        <v>60</v>
      </c>
      <c r="AB1618" t="s">
        <v>61</v>
      </c>
      <c r="AC1618">
        <v>2021</v>
      </c>
      <c r="AD1618" t="s">
        <v>1058</v>
      </c>
      <c r="AE1618" t="s">
        <v>1059</v>
      </c>
      <c r="AF1618">
        <v>6</v>
      </c>
      <c r="AG1618">
        <v>2021</v>
      </c>
      <c r="AH1618" t="s">
        <v>86</v>
      </c>
      <c r="AI1618" t="s">
        <v>1055</v>
      </c>
      <c r="AJ1618" t="s">
        <v>1060</v>
      </c>
      <c r="AK1618" t="s">
        <v>1061</v>
      </c>
      <c r="AL1618" t="s">
        <v>70</v>
      </c>
      <c r="AM1618" t="s">
        <v>74</v>
      </c>
      <c r="AQ1618">
        <v>0</v>
      </c>
      <c r="AT1618">
        <v>0</v>
      </c>
      <c r="AU1618">
        <v>76.459999999999994</v>
      </c>
      <c r="AV1618">
        <v>70259.093999999895</v>
      </c>
      <c r="AW1618" t="s">
        <v>90</v>
      </c>
      <c r="AX1618">
        <v>1</v>
      </c>
      <c r="AY1618">
        <v>35</v>
      </c>
      <c r="AZ1618" s="1">
        <v>44132</v>
      </c>
      <c r="BA1618">
        <v>2021</v>
      </c>
      <c r="BB1618">
        <v>2021</v>
      </c>
      <c r="BC1618" t="s">
        <v>91</v>
      </c>
      <c r="BD1618" s="5">
        <f>VLOOKUP(BC1618,'unit cost'!$A$2:$B$17,2,FALSE)</f>
        <v>3.0300000000000001E-2</v>
      </c>
      <c r="BE1618" s="5">
        <f t="shared" si="26"/>
        <v>92808.900000000009</v>
      </c>
    </row>
    <row r="1619" spans="1:57" ht="57.6" x14ac:dyDescent="0.3">
      <c r="A1619" t="s">
        <v>1051</v>
      </c>
      <c r="C1619">
        <v>3258</v>
      </c>
      <c r="D1619" t="s">
        <v>142</v>
      </c>
      <c r="E1619" t="s">
        <v>97</v>
      </c>
      <c r="F1619" t="s">
        <v>66</v>
      </c>
      <c r="G1619">
        <v>368000</v>
      </c>
      <c r="I1619">
        <v>368000</v>
      </c>
      <c r="J1619" s="1">
        <v>44377</v>
      </c>
      <c r="K1619" s="1">
        <v>44469</v>
      </c>
      <c r="N1619" s="1">
        <v>44377</v>
      </c>
      <c r="O1619" t="s">
        <v>80</v>
      </c>
      <c r="P1619" s="2" t="s">
        <v>1310</v>
      </c>
      <c r="Q1619" s="1">
        <v>44258</v>
      </c>
      <c r="T1619">
        <v>759848</v>
      </c>
      <c r="U1619" t="b">
        <v>0</v>
      </c>
      <c r="V1619" t="s">
        <v>1374</v>
      </c>
      <c r="W1619" t="s">
        <v>1053</v>
      </c>
      <c r="X1619" t="s">
        <v>1050</v>
      </c>
      <c r="Y1619" t="s">
        <v>1051</v>
      </c>
      <c r="Z1619" t="s">
        <v>74</v>
      </c>
      <c r="AA1619" t="s">
        <v>60</v>
      </c>
      <c r="AB1619" t="s">
        <v>61</v>
      </c>
      <c r="AC1619">
        <v>2021</v>
      </c>
      <c r="AD1619" t="s">
        <v>1058</v>
      </c>
      <c r="AE1619" t="s">
        <v>1064</v>
      </c>
      <c r="AF1619">
        <v>6</v>
      </c>
      <c r="AG1619">
        <v>2021</v>
      </c>
      <c r="AH1619" t="s">
        <v>86</v>
      </c>
      <c r="AJ1619" t="s">
        <v>1065</v>
      </c>
      <c r="AL1619" t="s">
        <v>70</v>
      </c>
      <c r="AQ1619">
        <v>0</v>
      </c>
      <c r="AT1619">
        <v>0</v>
      </c>
      <c r="AY1619">
        <v>45</v>
      </c>
      <c r="AZ1619" s="1">
        <v>44062</v>
      </c>
      <c r="BA1619">
        <v>2020</v>
      </c>
      <c r="BB1619">
        <v>2021</v>
      </c>
      <c r="BC1619" t="s">
        <v>146</v>
      </c>
      <c r="BD1619" s="5">
        <f>VLOOKUP(BC1619,'unit cost'!$A$2:$B$17,2,FALSE)</f>
        <v>0.49399999999999999</v>
      </c>
      <c r="BE1619" s="5">
        <f t="shared" si="26"/>
        <v>181792</v>
      </c>
    </row>
    <row r="1620" spans="1:57" ht="144" x14ac:dyDescent="0.3">
      <c r="A1620" t="s">
        <v>1051</v>
      </c>
      <c r="C1620">
        <v>3259</v>
      </c>
      <c r="D1620" t="s">
        <v>142</v>
      </c>
      <c r="E1620" t="s">
        <v>97</v>
      </c>
      <c r="F1620" t="s">
        <v>66</v>
      </c>
      <c r="G1620">
        <v>431000</v>
      </c>
      <c r="I1620">
        <v>431000</v>
      </c>
      <c r="J1620" s="1">
        <v>44439</v>
      </c>
      <c r="K1620" s="1">
        <v>44561</v>
      </c>
      <c r="N1620" s="1">
        <v>44439</v>
      </c>
      <c r="O1620" t="s">
        <v>80</v>
      </c>
      <c r="P1620" s="2" t="s">
        <v>1375</v>
      </c>
      <c r="Q1620" s="1">
        <v>44265</v>
      </c>
      <c r="T1620">
        <v>974251</v>
      </c>
      <c r="U1620" t="b">
        <v>0</v>
      </c>
      <c r="V1620" t="s">
        <v>1376</v>
      </c>
      <c r="W1620" t="s">
        <v>1053</v>
      </c>
      <c r="X1620" t="s">
        <v>1050</v>
      </c>
      <c r="Y1620" t="s">
        <v>1051</v>
      </c>
      <c r="Z1620" t="s">
        <v>74</v>
      </c>
      <c r="AA1620" t="s">
        <v>60</v>
      </c>
      <c r="AB1620" t="s">
        <v>61</v>
      </c>
      <c r="AC1620">
        <v>2021</v>
      </c>
      <c r="AD1620" t="s">
        <v>1058</v>
      </c>
      <c r="AE1620" t="s">
        <v>1064</v>
      </c>
      <c r="AF1620">
        <v>8</v>
      </c>
      <c r="AG1620">
        <v>2021</v>
      </c>
      <c r="AH1620" t="s">
        <v>86</v>
      </c>
      <c r="AJ1620" t="s">
        <v>1065</v>
      </c>
      <c r="AL1620" t="s">
        <v>70</v>
      </c>
      <c r="AQ1620">
        <v>0</v>
      </c>
      <c r="AT1620">
        <v>0</v>
      </c>
      <c r="AY1620">
        <v>45</v>
      </c>
      <c r="AZ1620" s="1">
        <v>44124</v>
      </c>
      <c r="BA1620">
        <v>2021</v>
      </c>
      <c r="BB1620">
        <v>2021</v>
      </c>
      <c r="BC1620" t="s">
        <v>146</v>
      </c>
      <c r="BD1620" s="5">
        <f>VLOOKUP(BC1620,'unit cost'!$A$2:$B$17,2,FALSE)</f>
        <v>0.49399999999999999</v>
      </c>
      <c r="BE1620" s="5">
        <f t="shared" si="26"/>
        <v>212914</v>
      </c>
    </row>
    <row r="1621" spans="1:57" ht="72" x14ac:dyDescent="0.3">
      <c r="A1621" t="s">
        <v>1051</v>
      </c>
      <c r="C1621">
        <v>3260</v>
      </c>
      <c r="D1621" t="s">
        <v>142</v>
      </c>
      <c r="E1621" t="s">
        <v>97</v>
      </c>
      <c r="F1621" t="s">
        <v>66</v>
      </c>
      <c r="G1621">
        <v>490000</v>
      </c>
      <c r="I1621">
        <v>490000</v>
      </c>
      <c r="J1621" s="1">
        <v>44651</v>
      </c>
      <c r="K1621" s="1">
        <v>44651</v>
      </c>
      <c r="N1621" s="1">
        <v>44651</v>
      </c>
      <c r="O1621" t="s">
        <v>80</v>
      </c>
      <c r="P1621" s="2" t="s">
        <v>1280</v>
      </c>
      <c r="Q1621" s="1">
        <v>44265</v>
      </c>
      <c r="T1621">
        <v>992702</v>
      </c>
      <c r="U1621" t="b">
        <v>0</v>
      </c>
      <c r="V1621" t="s">
        <v>1377</v>
      </c>
      <c r="W1621" t="s">
        <v>1053</v>
      </c>
      <c r="X1621" t="s">
        <v>1050</v>
      </c>
      <c r="Y1621" t="s">
        <v>1051</v>
      </c>
      <c r="Z1621" t="s">
        <v>74</v>
      </c>
      <c r="AA1621" t="s">
        <v>60</v>
      </c>
      <c r="AB1621" t="s">
        <v>61</v>
      </c>
      <c r="AC1621">
        <v>2021</v>
      </c>
      <c r="AD1621" t="s">
        <v>1058</v>
      </c>
      <c r="AE1621" t="s">
        <v>1064</v>
      </c>
      <c r="AF1621">
        <v>3</v>
      </c>
      <c r="AG1621">
        <v>2022</v>
      </c>
      <c r="AH1621" t="s">
        <v>86</v>
      </c>
      <c r="AJ1621" t="s">
        <v>1065</v>
      </c>
      <c r="AL1621" t="s">
        <v>70</v>
      </c>
      <c r="AQ1621">
        <v>0</v>
      </c>
      <c r="AT1621">
        <v>0</v>
      </c>
      <c r="AY1621">
        <v>45</v>
      </c>
      <c r="AZ1621" s="1">
        <v>44336</v>
      </c>
      <c r="BA1621">
        <v>2021</v>
      </c>
      <c r="BB1621">
        <v>2022</v>
      </c>
      <c r="BC1621" t="s">
        <v>146</v>
      </c>
      <c r="BD1621" s="5">
        <f>VLOOKUP(BC1621,'unit cost'!$A$2:$B$17,2,FALSE)</f>
        <v>0.49399999999999999</v>
      </c>
      <c r="BE1621" s="5">
        <f t="shared" si="26"/>
        <v>242060</v>
      </c>
    </row>
    <row r="1622" spans="1:57" ht="14.4" x14ac:dyDescent="0.3">
      <c r="A1622" t="s">
        <v>1051</v>
      </c>
      <c r="C1622">
        <v>3261</v>
      </c>
      <c r="D1622" t="s">
        <v>142</v>
      </c>
      <c r="E1622" t="s">
        <v>70</v>
      </c>
      <c r="F1622" t="s">
        <v>66</v>
      </c>
      <c r="G1622">
        <v>2297500</v>
      </c>
      <c r="I1622">
        <v>2297500</v>
      </c>
      <c r="J1622" s="1">
        <v>44742</v>
      </c>
      <c r="K1622" s="1">
        <v>44742</v>
      </c>
      <c r="N1622" s="1">
        <v>44742</v>
      </c>
      <c r="O1622" t="s">
        <v>69</v>
      </c>
      <c r="P1622" t="s">
        <v>67</v>
      </c>
      <c r="Q1622" s="1">
        <v>44265</v>
      </c>
      <c r="T1622">
        <v>1012129</v>
      </c>
      <c r="U1622" t="b">
        <v>0</v>
      </c>
      <c r="V1622">
        <v>3261</v>
      </c>
      <c r="W1622" t="s">
        <v>66</v>
      </c>
      <c r="X1622" t="s">
        <v>1050</v>
      </c>
      <c r="Y1622" t="s">
        <v>1051</v>
      </c>
      <c r="Z1622" t="s">
        <v>74</v>
      </c>
      <c r="AA1622" t="s">
        <v>60</v>
      </c>
      <c r="AB1622" t="s">
        <v>61</v>
      </c>
      <c r="AC1622">
        <v>2021</v>
      </c>
      <c r="AD1622" t="s">
        <v>1058</v>
      </c>
      <c r="AE1622" t="s">
        <v>1064</v>
      </c>
      <c r="AF1622">
        <v>6</v>
      </c>
      <c r="AG1622">
        <v>2022</v>
      </c>
      <c r="AH1622" t="s">
        <v>70</v>
      </c>
      <c r="AJ1622" t="s">
        <v>1065</v>
      </c>
      <c r="AL1622" t="s">
        <v>70</v>
      </c>
      <c r="AQ1622">
        <v>0</v>
      </c>
      <c r="AT1622">
        <v>0</v>
      </c>
      <c r="AY1622">
        <v>45</v>
      </c>
      <c r="AZ1622" s="1">
        <v>44427</v>
      </c>
      <c r="BA1622">
        <v>2021</v>
      </c>
      <c r="BB1622">
        <v>2022</v>
      </c>
      <c r="BC1622" t="s">
        <v>146</v>
      </c>
      <c r="BD1622" s="5">
        <f>VLOOKUP(BC1622,'unit cost'!$A$2:$B$17,2,FALSE)</f>
        <v>0.49399999999999999</v>
      </c>
      <c r="BE1622" s="5">
        <f t="shared" si="26"/>
        <v>1134965</v>
      </c>
    </row>
    <row r="1623" spans="1:57" ht="14.4" x14ac:dyDescent="0.3">
      <c r="A1623" t="s">
        <v>1051</v>
      </c>
      <c r="C1623">
        <v>3262</v>
      </c>
      <c r="D1623" t="s">
        <v>142</v>
      </c>
      <c r="E1623" t="s">
        <v>70</v>
      </c>
      <c r="F1623" t="s">
        <v>66</v>
      </c>
      <c r="G1623">
        <v>1031000</v>
      </c>
      <c r="I1623">
        <v>1031000</v>
      </c>
      <c r="J1623" s="1">
        <v>44834</v>
      </c>
      <c r="K1623" s="1">
        <v>44834</v>
      </c>
      <c r="N1623" s="1">
        <v>44834</v>
      </c>
      <c r="O1623" t="s">
        <v>69</v>
      </c>
      <c r="P1623" t="s">
        <v>67</v>
      </c>
      <c r="Q1623" s="1">
        <v>43965</v>
      </c>
      <c r="T1623">
        <v>1030503</v>
      </c>
      <c r="U1623" t="b">
        <v>0</v>
      </c>
      <c r="V1623">
        <v>3262</v>
      </c>
      <c r="W1623" t="s">
        <v>66</v>
      </c>
      <c r="X1623" t="s">
        <v>1050</v>
      </c>
      <c r="Y1623" t="s">
        <v>1051</v>
      </c>
      <c r="Z1623" t="s">
        <v>74</v>
      </c>
      <c r="AA1623" t="s">
        <v>60</v>
      </c>
      <c r="AB1623" t="s">
        <v>61</v>
      </c>
      <c r="AC1623">
        <v>2021</v>
      </c>
      <c r="AD1623" t="s">
        <v>1058</v>
      </c>
      <c r="AE1623" t="s">
        <v>1064</v>
      </c>
      <c r="AF1623">
        <v>9</v>
      </c>
      <c r="AG1623">
        <v>2022</v>
      </c>
      <c r="AH1623" t="s">
        <v>70</v>
      </c>
      <c r="AJ1623" t="s">
        <v>1065</v>
      </c>
      <c r="AL1623" t="s">
        <v>70</v>
      </c>
      <c r="AQ1623">
        <v>0</v>
      </c>
      <c r="AT1623">
        <v>0</v>
      </c>
      <c r="AY1623">
        <v>45</v>
      </c>
      <c r="AZ1623" s="1">
        <v>44519</v>
      </c>
      <c r="BA1623">
        <v>2022</v>
      </c>
      <c r="BB1623">
        <v>2022</v>
      </c>
      <c r="BC1623" t="s">
        <v>146</v>
      </c>
      <c r="BD1623" s="5">
        <f>VLOOKUP(BC1623,'unit cost'!$A$2:$B$17,2,FALSE)</f>
        <v>0.49399999999999999</v>
      </c>
      <c r="BE1623" s="5">
        <f t="shared" si="26"/>
        <v>509314</v>
      </c>
    </row>
    <row r="1624" spans="1:57" ht="14.4" x14ac:dyDescent="0.3">
      <c r="A1624" t="s">
        <v>1051</v>
      </c>
      <c r="C1624">
        <v>3263</v>
      </c>
      <c r="D1624" t="s">
        <v>142</v>
      </c>
      <c r="E1624" t="s">
        <v>70</v>
      </c>
      <c r="F1624" t="s">
        <v>66</v>
      </c>
      <c r="G1624">
        <v>1050000</v>
      </c>
      <c r="I1624">
        <v>1050000</v>
      </c>
      <c r="J1624" s="1">
        <v>44926</v>
      </c>
      <c r="K1624" s="1">
        <v>44926</v>
      </c>
      <c r="N1624" s="1">
        <v>44926</v>
      </c>
      <c r="O1624" t="s">
        <v>69</v>
      </c>
      <c r="P1624" t="s">
        <v>67</v>
      </c>
      <c r="Q1624" s="1">
        <v>43965</v>
      </c>
      <c r="T1624">
        <v>1049777</v>
      </c>
      <c r="U1624" t="b">
        <v>0</v>
      </c>
      <c r="V1624">
        <v>3263</v>
      </c>
      <c r="W1624" t="s">
        <v>66</v>
      </c>
      <c r="X1624" t="s">
        <v>1050</v>
      </c>
      <c r="Y1624" t="s">
        <v>1051</v>
      </c>
      <c r="Z1624" t="s">
        <v>74</v>
      </c>
      <c r="AA1624" t="s">
        <v>60</v>
      </c>
      <c r="AB1624" t="s">
        <v>61</v>
      </c>
      <c r="AC1624">
        <v>2021</v>
      </c>
      <c r="AD1624" t="s">
        <v>1058</v>
      </c>
      <c r="AE1624" t="s">
        <v>1064</v>
      </c>
      <c r="AF1624">
        <v>12</v>
      </c>
      <c r="AG1624">
        <v>2022</v>
      </c>
      <c r="AH1624" t="s">
        <v>70</v>
      </c>
      <c r="AJ1624" t="s">
        <v>1065</v>
      </c>
      <c r="AL1624" t="s">
        <v>70</v>
      </c>
      <c r="AQ1624">
        <v>0</v>
      </c>
      <c r="AT1624">
        <v>0</v>
      </c>
      <c r="AY1624">
        <v>45</v>
      </c>
      <c r="AZ1624" s="1">
        <v>44611</v>
      </c>
      <c r="BA1624">
        <v>2022</v>
      </c>
      <c r="BB1624">
        <v>2022</v>
      </c>
      <c r="BC1624" t="s">
        <v>146</v>
      </c>
      <c r="BD1624" s="5">
        <f>VLOOKUP(BC1624,'unit cost'!$A$2:$B$17,2,FALSE)</f>
        <v>0.49399999999999999</v>
      </c>
      <c r="BE1624" s="5">
        <f t="shared" si="26"/>
        <v>518700</v>
      </c>
    </row>
    <row r="1625" spans="1:57" ht="14.4" x14ac:dyDescent="0.3">
      <c r="A1625" t="s">
        <v>1051</v>
      </c>
      <c r="C1625">
        <v>3264</v>
      </c>
      <c r="D1625" t="s">
        <v>142</v>
      </c>
      <c r="E1625" t="s">
        <v>70</v>
      </c>
      <c r="F1625" t="s">
        <v>66</v>
      </c>
      <c r="G1625">
        <v>1069000</v>
      </c>
      <c r="I1625">
        <v>1069000</v>
      </c>
      <c r="J1625" s="1">
        <v>45016</v>
      </c>
      <c r="K1625" s="1">
        <v>45016</v>
      </c>
      <c r="N1625" s="1">
        <v>45016</v>
      </c>
      <c r="O1625" t="s">
        <v>69</v>
      </c>
      <c r="P1625" t="s">
        <v>67</v>
      </c>
      <c r="Q1625" s="1">
        <v>43965</v>
      </c>
      <c r="T1625">
        <v>1068899</v>
      </c>
      <c r="U1625" t="b">
        <v>0</v>
      </c>
      <c r="V1625">
        <v>3264</v>
      </c>
      <c r="W1625" t="s">
        <v>66</v>
      </c>
      <c r="X1625" t="s">
        <v>1050</v>
      </c>
      <c r="Y1625" t="s">
        <v>1051</v>
      </c>
      <c r="Z1625" t="s">
        <v>74</v>
      </c>
      <c r="AA1625" t="s">
        <v>60</v>
      </c>
      <c r="AB1625" t="s">
        <v>61</v>
      </c>
      <c r="AC1625">
        <v>2021</v>
      </c>
      <c r="AD1625" t="s">
        <v>1058</v>
      </c>
      <c r="AE1625" t="s">
        <v>1064</v>
      </c>
      <c r="AF1625">
        <v>3</v>
      </c>
      <c r="AG1625">
        <v>2023</v>
      </c>
      <c r="AH1625" t="s">
        <v>70</v>
      </c>
      <c r="AJ1625" t="s">
        <v>1065</v>
      </c>
      <c r="AL1625" t="s">
        <v>70</v>
      </c>
      <c r="AQ1625">
        <v>0</v>
      </c>
      <c r="AT1625">
        <v>0</v>
      </c>
      <c r="AY1625">
        <v>45</v>
      </c>
      <c r="AZ1625" s="1">
        <v>44701</v>
      </c>
      <c r="BA1625">
        <v>2022</v>
      </c>
      <c r="BB1625">
        <v>2023</v>
      </c>
      <c r="BC1625" t="s">
        <v>146</v>
      </c>
      <c r="BD1625" s="5">
        <f>VLOOKUP(BC1625,'unit cost'!$A$2:$B$17,2,FALSE)</f>
        <v>0.49399999999999999</v>
      </c>
      <c r="BE1625" s="5">
        <f t="shared" si="26"/>
        <v>528086</v>
      </c>
    </row>
    <row r="1626" spans="1:57" ht="14.4" x14ac:dyDescent="0.3">
      <c r="A1626" t="s">
        <v>1051</v>
      </c>
      <c r="C1626">
        <v>3265</v>
      </c>
      <c r="D1626" t="s">
        <v>142</v>
      </c>
      <c r="E1626" t="s">
        <v>70</v>
      </c>
      <c r="F1626" t="s">
        <v>66</v>
      </c>
      <c r="G1626">
        <v>1088000</v>
      </c>
      <c r="I1626">
        <v>1088000</v>
      </c>
      <c r="J1626" s="1">
        <v>45107</v>
      </c>
      <c r="K1626" s="1">
        <v>45107</v>
      </c>
      <c r="N1626" s="1">
        <v>45107</v>
      </c>
      <c r="O1626" t="s">
        <v>69</v>
      </c>
      <c r="P1626" t="s">
        <v>67</v>
      </c>
      <c r="Q1626" s="1">
        <v>43965</v>
      </c>
      <c r="T1626">
        <v>1087821</v>
      </c>
      <c r="U1626" t="b">
        <v>0</v>
      </c>
      <c r="V1626">
        <v>3265</v>
      </c>
      <c r="W1626" t="s">
        <v>66</v>
      </c>
      <c r="X1626" t="s">
        <v>1050</v>
      </c>
      <c r="Y1626" t="s">
        <v>1051</v>
      </c>
      <c r="Z1626" t="s">
        <v>74</v>
      </c>
      <c r="AA1626" t="s">
        <v>60</v>
      </c>
      <c r="AB1626" t="s">
        <v>61</v>
      </c>
      <c r="AC1626">
        <v>2021</v>
      </c>
      <c r="AD1626" t="s">
        <v>1058</v>
      </c>
      <c r="AE1626" t="s">
        <v>1064</v>
      </c>
      <c r="AF1626">
        <v>6</v>
      </c>
      <c r="AG1626">
        <v>2023</v>
      </c>
      <c r="AH1626" t="s">
        <v>70</v>
      </c>
      <c r="AJ1626" t="s">
        <v>1065</v>
      </c>
      <c r="AL1626" t="s">
        <v>70</v>
      </c>
      <c r="AQ1626">
        <v>0</v>
      </c>
      <c r="AT1626">
        <v>0</v>
      </c>
      <c r="AY1626">
        <v>45</v>
      </c>
      <c r="AZ1626" s="1">
        <v>44792</v>
      </c>
      <c r="BA1626">
        <v>2022</v>
      </c>
      <c r="BB1626">
        <v>2023</v>
      </c>
      <c r="BC1626" t="s">
        <v>146</v>
      </c>
      <c r="BD1626" s="5">
        <f>VLOOKUP(BC1626,'unit cost'!$A$2:$B$17,2,FALSE)</f>
        <v>0.49399999999999999</v>
      </c>
      <c r="BE1626" s="5">
        <f t="shared" si="26"/>
        <v>537472</v>
      </c>
    </row>
    <row r="1627" spans="1:57" ht="14.4" x14ac:dyDescent="0.3">
      <c r="A1627" t="s">
        <v>1051</v>
      </c>
      <c r="C1627">
        <v>3266</v>
      </c>
      <c r="D1627" t="s">
        <v>142</v>
      </c>
      <c r="E1627" t="s">
        <v>70</v>
      </c>
      <c r="F1627" t="s">
        <v>66</v>
      </c>
      <c r="G1627">
        <v>1108000</v>
      </c>
      <c r="I1627">
        <v>1108000</v>
      </c>
      <c r="J1627" s="1">
        <v>45199</v>
      </c>
      <c r="K1627" s="1">
        <v>45199</v>
      </c>
      <c r="N1627" s="1">
        <v>45199</v>
      </c>
      <c r="O1627" t="s">
        <v>69</v>
      </c>
      <c r="P1627" t="s">
        <v>67</v>
      </c>
      <c r="Q1627" s="1">
        <v>43965</v>
      </c>
      <c r="T1627">
        <v>1107996</v>
      </c>
      <c r="U1627" t="b">
        <v>0</v>
      </c>
      <c r="V1627">
        <v>3266</v>
      </c>
      <c r="W1627" t="s">
        <v>66</v>
      </c>
      <c r="X1627" t="s">
        <v>1050</v>
      </c>
      <c r="Y1627" t="s">
        <v>1051</v>
      </c>
      <c r="Z1627" t="s">
        <v>74</v>
      </c>
      <c r="AA1627" t="s">
        <v>60</v>
      </c>
      <c r="AB1627" t="s">
        <v>61</v>
      </c>
      <c r="AC1627">
        <v>2021</v>
      </c>
      <c r="AD1627" t="s">
        <v>1058</v>
      </c>
      <c r="AE1627" t="s">
        <v>1064</v>
      </c>
      <c r="AF1627">
        <v>9</v>
      </c>
      <c r="AG1627">
        <v>2023</v>
      </c>
      <c r="AH1627" t="s">
        <v>70</v>
      </c>
      <c r="AJ1627" t="s">
        <v>1065</v>
      </c>
      <c r="AL1627" t="s">
        <v>70</v>
      </c>
      <c r="AQ1627">
        <v>0</v>
      </c>
      <c r="AT1627">
        <v>0</v>
      </c>
      <c r="AY1627">
        <v>45</v>
      </c>
      <c r="AZ1627" s="1">
        <v>44884</v>
      </c>
      <c r="BA1627">
        <v>2023</v>
      </c>
      <c r="BB1627">
        <v>2023</v>
      </c>
      <c r="BC1627" t="s">
        <v>146</v>
      </c>
      <c r="BD1627" s="5">
        <f>VLOOKUP(BC1627,'unit cost'!$A$2:$B$17,2,FALSE)</f>
        <v>0.49399999999999999</v>
      </c>
      <c r="BE1627" s="5">
        <f t="shared" si="26"/>
        <v>547352</v>
      </c>
    </row>
    <row r="1628" spans="1:57" ht="14.4" x14ac:dyDescent="0.3">
      <c r="A1628" t="s">
        <v>1051</v>
      </c>
      <c r="C1628">
        <v>3267</v>
      </c>
      <c r="D1628" t="s">
        <v>142</v>
      </c>
      <c r="E1628" t="s">
        <v>70</v>
      </c>
      <c r="F1628" t="s">
        <v>66</v>
      </c>
      <c r="G1628">
        <v>1130000</v>
      </c>
      <c r="I1628">
        <v>1130000</v>
      </c>
      <c r="J1628" s="1">
        <v>45291</v>
      </c>
      <c r="K1628" s="1">
        <v>45291</v>
      </c>
      <c r="N1628" s="1">
        <v>45291</v>
      </c>
      <c r="O1628" t="s">
        <v>69</v>
      </c>
      <c r="P1628" t="s">
        <v>67</v>
      </c>
      <c r="Q1628" s="1">
        <v>43965</v>
      </c>
      <c r="T1628">
        <v>1129055</v>
      </c>
      <c r="U1628" t="b">
        <v>0</v>
      </c>
      <c r="V1628">
        <v>3267</v>
      </c>
      <c r="W1628" t="s">
        <v>66</v>
      </c>
      <c r="X1628" t="s">
        <v>1050</v>
      </c>
      <c r="Y1628" t="s">
        <v>1051</v>
      </c>
      <c r="Z1628" t="s">
        <v>74</v>
      </c>
      <c r="AA1628" t="s">
        <v>60</v>
      </c>
      <c r="AB1628" t="s">
        <v>61</v>
      </c>
      <c r="AC1628">
        <v>2021</v>
      </c>
      <c r="AD1628" t="s">
        <v>1058</v>
      </c>
      <c r="AE1628" t="s">
        <v>1064</v>
      </c>
      <c r="AF1628">
        <v>12</v>
      </c>
      <c r="AG1628">
        <v>2023</v>
      </c>
      <c r="AH1628" t="s">
        <v>70</v>
      </c>
      <c r="AJ1628" t="s">
        <v>1065</v>
      </c>
      <c r="AL1628" t="s">
        <v>70</v>
      </c>
      <c r="AQ1628">
        <v>0</v>
      </c>
      <c r="AT1628">
        <v>0</v>
      </c>
      <c r="AY1628">
        <v>45</v>
      </c>
      <c r="AZ1628" s="1">
        <v>44976</v>
      </c>
      <c r="BA1628">
        <v>2023</v>
      </c>
      <c r="BB1628">
        <v>2023</v>
      </c>
      <c r="BC1628" t="s">
        <v>146</v>
      </c>
      <c r="BD1628" s="5">
        <f>VLOOKUP(BC1628,'unit cost'!$A$2:$B$17,2,FALSE)</f>
        <v>0.49399999999999999</v>
      </c>
      <c r="BE1628" s="5">
        <f t="shared" si="26"/>
        <v>558220</v>
      </c>
    </row>
    <row r="1629" spans="1:57" ht="14.4" x14ac:dyDescent="0.3">
      <c r="A1629" t="s">
        <v>1051</v>
      </c>
      <c r="C1629">
        <v>3268</v>
      </c>
      <c r="D1629" t="s">
        <v>142</v>
      </c>
      <c r="E1629" t="s">
        <v>70</v>
      </c>
      <c r="F1629" t="s">
        <v>66</v>
      </c>
      <c r="G1629">
        <v>1149000</v>
      </c>
      <c r="I1629">
        <v>1149000</v>
      </c>
      <c r="J1629" s="1">
        <v>45382</v>
      </c>
      <c r="K1629" s="1">
        <v>45382</v>
      </c>
      <c r="N1629" s="1">
        <v>45382</v>
      </c>
      <c r="O1629" t="s">
        <v>69</v>
      </c>
      <c r="P1629" t="s">
        <v>67</v>
      </c>
      <c r="Q1629" s="1">
        <v>43965</v>
      </c>
      <c r="T1629">
        <v>1148340</v>
      </c>
      <c r="U1629" t="b">
        <v>0</v>
      </c>
      <c r="V1629">
        <v>3268</v>
      </c>
      <c r="W1629" t="s">
        <v>66</v>
      </c>
      <c r="X1629" t="s">
        <v>1050</v>
      </c>
      <c r="Y1629" t="s">
        <v>1051</v>
      </c>
      <c r="Z1629" t="s">
        <v>74</v>
      </c>
      <c r="AA1629" t="s">
        <v>60</v>
      </c>
      <c r="AB1629" t="s">
        <v>61</v>
      </c>
      <c r="AC1629">
        <v>2021</v>
      </c>
      <c r="AD1629" t="s">
        <v>1058</v>
      </c>
      <c r="AE1629" t="s">
        <v>1064</v>
      </c>
      <c r="AF1629">
        <v>3</v>
      </c>
      <c r="AG1629">
        <v>2024</v>
      </c>
      <c r="AH1629" t="s">
        <v>70</v>
      </c>
      <c r="AJ1629" t="s">
        <v>1065</v>
      </c>
      <c r="AL1629" t="s">
        <v>70</v>
      </c>
      <c r="AQ1629">
        <v>0</v>
      </c>
      <c r="AT1629">
        <v>0</v>
      </c>
      <c r="AY1629">
        <v>45</v>
      </c>
      <c r="AZ1629" s="1">
        <v>45067</v>
      </c>
      <c r="BA1629">
        <v>2023</v>
      </c>
      <c r="BB1629">
        <v>2024</v>
      </c>
      <c r="BC1629" t="s">
        <v>146</v>
      </c>
      <c r="BD1629" s="5">
        <f>VLOOKUP(BC1629,'unit cost'!$A$2:$B$17,2,FALSE)</f>
        <v>0.49399999999999999</v>
      </c>
      <c r="BE1629" s="5">
        <f t="shared" si="26"/>
        <v>567606</v>
      </c>
    </row>
    <row r="1630" spans="1:57" ht="14.4" x14ac:dyDescent="0.3">
      <c r="A1630" t="s">
        <v>1051</v>
      </c>
      <c r="C1630">
        <v>3269</v>
      </c>
      <c r="D1630" t="s">
        <v>142</v>
      </c>
      <c r="E1630" t="s">
        <v>70</v>
      </c>
      <c r="F1630" t="s">
        <v>66</v>
      </c>
      <c r="G1630">
        <v>1169000</v>
      </c>
      <c r="I1630">
        <v>1169000</v>
      </c>
      <c r="J1630" s="1">
        <v>45473</v>
      </c>
      <c r="K1630" s="1">
        <v>45473</v>
      </c>
      <c r="N1630" s="1">
        <v>45473</v>
      </c>
      <c r="O1630" t="s">
        <v>69</v>
      </c>
      <c r="P1630" t="s">
        <v>67</v>
      </c>
      <c r="Q1630" s="1">
        <v>43965</v>
      </c>
      <c r="T1630">
        <v>1168724</v>
      </c>
      <c r="U1630" t="b">
        <v>0</v>
      </c>
      <c r="V1630">
        <v>3269</v>
      </c>
      <c r="W1630" t="s">
        <v>66</v>
      </c>
      <c r="X1630" t="s">
        <v>1050</v>
      </c>
      <c r="Y1630" t="s">
        <v>1051</v>
      </c>
      <c r="Z1630" t="s">
        <v>74</v>
      </c>
      <c r="AA1630" t="s">
        <v>60</v>
      </c>
      <c r="AB1630" t="s">
        <v>61</v>
      </c>
      <c r="AC1630">
        <v>2021</v>
      </c>
      <c r="AD1630" t="s">
        <v>1058</v>
      </c>
      <c r="AE1630" t="s">
        <v>1064</v>
      </c>
      <c r="AF1630">
        <v>6</v>
      </c>
      <c r="AG1630">
        <v>2024</v>
      </c>
      <c r="AH1630" t="s">
        <v>70</v>
      </c>
      <c r="AJ1630" t="s">
        <v>1065</v>
      </c>
      <c r="AL1630" t="s">
        <v>70</v>
      </c>
      <c r="AQ1630">
        <v>0</v>
      </c>
      <c r="AT1630">
        <v>0</v>
      </c>
      <c r="AY1630">
        <v>45</v>
      </c>
      <c r="AZ1630" s="1">
        <v>45158</v>
      </c>
      <c r="BA1630">
        <v>2023</v>
      </c>
      <c r="BB1630">
        <v>2024</v>
      </c>
      <c r="BC1630" t="s">
        <v>146</v>
      </c>
      <c r="BD1630" s="5">
        <f>VLOOKUP(BC1630,'unit cost'!$A$2:$B$17,2,FALSE)</f>
        <v>0.49399999999999999</v>
      </c>
      <c r="BE1630" s="5">
        <f t="shared" si="26"/>
        <v>577486</v>
      </c>
    </row>
    <row r="1631" spans="1:57" ht="14.4" x14ac:dyDescent="0.3">
      <c r="A1631" t="s">
        <v>1051</v>
      </c>
      <c r="C1631">
        <v>3270</v>
      </c>
      <c r="D1631" t="s">
        <v>142</v>
      </c>
      <c r="E1631" t="s">
        <v>70</v>
      </c>
      <c r="F1631" t="s">
        <v>66</v>
      </c>
      <c r="G1631">
        <v>1190000</v>
      </c>
      <c r="I1631">
        <v>1190000</v>
      </c>
      <c r="J1631" s="1">
        <v>45565</v>
      </c>
      <c r="K1631" s="1">
        <v>45565</v>
      </c>
      <c r="N1631" s="1">
        <v>45565</v>
      </c>
      <c r="O1631" t="s">
        <v>69</v>
      </c>
      <c r="P1631" t="s">
        <v>67</v>
      </c>
      <c r="Q1631" s="1">
        <v>43965</v>
      </c>
      <c r="T1631">
        <v>1189219</v>
      </c>
      <c r="U1631" t="b">
        <v>0</v>
      </c>
      <c r="V1631">
        <v>3270</v>
      </c>
      <c r="W1631" t="s">
        <v>66</v>
      </c>
      <c r="X1631" t="s">
        <v>1050</v>
      </c>
      <c r="Y1631" t="s">
        <v>1051</v>
      </c>
      <c r="Z1631" t="s">
        <v>74</v>
      </c>
      <c r="AA1631" t="s">
        <v>60</v>
      </c>
      <c r="AB1631" t="s">
        <v>61</v>
      </c>
      <c r="AC1631">
        <v>2021</v>
      </c>
      <c r="AD1631" t="s">
        <v>1058</v>
      </c>
      <c r="AE1631" t="s">
        <v>1064</v>
      </c>
      <c r="AF1631">
        <v>9</v>
      </c>
      <c r="AG1631">
        <v>2024</v>
      </c>
      <c r="AH1631" t="s">
        <v>70</v>
      </c>
      <c r="AJ1631" t="s">
        <v>1065</v>
      </c>
      <c r="AL1631" t="s">
        <v>70</v>
      </c>
      <c r="AQ1631">
        <v>0</v>
      </c>
      <c r="AT1631">
        <v>0</v>
      </c>
      <c r="AY1631">
        <v>45</v>
      </c>
      <c r="AZ1631" s="1">
        <v>45250</v>
      </c>
      <c r="BA1631">
        <v>2024</v>
      </c>
      <c r="BB1631">
        <v>2024</v>
      </c>
      <c r="BC1631" t="s">
        <v>146</v>
      </c>
      <c r="BD1631" s="5">
        <f>VLOOKUP(BC1631,'unit cost'!$A$2:$B$17,2,FALSE)</f>
        <v>0.49399999999999999</v>
      </c>
      <c r="BE1631" s="5">
        <f t="shared" si="26"/>
        <v>587860</v>
      </c>
    </row>
    <row r="1632" spans="1:57" ht="14.4" x14ac:dyDescent="0.3">
      <c r="A1632" t="s">
        <v>1051</v>
      </c>
      <c r="C1632">
        <v>3271</v>
      </c>
      <c r="D1632" t="s">
        <v>142</v>
      </c>
      <c r="E1632" t="s">
        <v>70</v>
      </c>
      <c r="F1632" t="s">
        <v>66</v>
      </c>
      <c r="G1632">
        <v>1183000</v>
      </c>
      <c r="I1632">
        <v>1183000</v>
      </c>
      <c r="J1632" s="1">
        <v>45657</v>
      </c>
      <c r="K1632" s="1">
        <v>45657</v>
      </c>
      <c r="N1632" s="1">
        <v>45657</v>
      </c>
      <c r="O1632" t="s">
        <v>69</v>
      </c>
      <c r="P1632" t="s">
        <v>67</v>
      </c>
      <c r="Q1632" s="1">
        <v>43965</v>
      </c>
      <c r="T1632">
        <v>1182011</v>
      </c>
      <c r="U1632" t="b">
        <v>0</v>
      </c>
      <c r="V1632">
        <v>3271</v>
      </c>
      <c r="W1632" t="s">
        <v>66</v>
      </c>
      <c r="X1632" t="s">
        <v>1050</v>
      </c>
      <c r="Y1632" t="s">
        <v>1051</v>
      </c>
      <c r="Z1632" t="s">
        <v>74</v>
      </c>
      <c r="AA1632" t="s">
        <v>60</v>
      </c>
      <c r="AB1632" t="s">
        <v>61</v>
      </c>
      <c r="AC1632">
        <v>2021</v>
      </c>
      <c r="AD1632" t="s">
        <v>1058</v>
      </c>
      <c r="AE1632" t="s">
        <v>1064</v>
      </c>
      <c r="AF1632">
        <v>12</v>
      </c>
      <c r="AG1632">
        <v>2024</v>
      </c>
      <c r="AH1632" t="s">
        <v>70</v>
      </c>
      <c r="AJ1632" t="s">
        <v>1065</v>
      </c>
      <c r="AL1632" t="s">
        <v>70</v>
      </c>
      <c r="AQ1632">
        <v>0</v>
      </c>
      <c r="AT1632">
        <v>0</v>
      </c>
      <c r="AY1632">
        <v>45</v>
      </c>
      <c r="AZ1632" s="1">
        <v>45342</v>
      </c>
      <c r="BA1632">
        <v>2024</v>
      </c>
      <c r="BB1632">
        <v>2024</v>
      </c>
      <c r="BC1632" t="s">
        <v>146</v>
      </c>
      <c r="BD1632" s="5">
        <f>VLOOKUP(BC1632,'unit cost'!$A$2:$B$17,2,FALSE)</f>
        <v>0.49399999999999999</v>
      </c>
      <c r="BE1632" s="5">
        <f t="shared" si="26"/>
        <v>584402</v>
      </c>
    </row>
    <row r="1633" spans="1:57" ht="14.4" x14ac:dyDescent="0.3">
      <c r="A1633" t="s">
        <v>1051</v>
      </c>
      <c r="C1633">
        <v>3273</v>
      </c>
      <c r="D1633" t="s">
        <v>1086</v>
      </c>
      <c r="E1633" t="s">
        <v>70</v>
      </c>
      <c r="F1633" t="s">
        <v>66</v>
      </c>
      <c r="G1633">
        <v>358305</v>
      </c>
      <c r="H1633">
        <v>1E-3</v>
      </c>
      <c r="I1633">
        <v>358.30500000000001</v>
      </c>
      <c r="J1633" s="1">
        <v>45199</v>
      </c>
      <c r="K1633" s="1">
        <v>45199</v>
      </c>
      <c r="N1633" s="1">
        <v>45199</v>
      </c>
      <c r="O1633" t="s">
        <v>69</v>
      </c>
      <c r="P1633" t="s">
        <v>67</v>
      </c>
      <c r="Q1633" s="1">
        <v>43965</v>
      </c>
      <c r="T1633">
        <v>0</v>
      </c>
      <c r="U1633" t="b">
        <v>0</v>
      </c>
      <c r="V1633">
        <v>3273</v>
      </c>
      <c r="W1633" t="s">
        <v>66</v>
      </c>
      <c r="X1633" t="s">
        <v>1050</v>
      </c>
      <c r="Y1633" t="s">
        <v>1051</v>
      </c>
      <c r="Z1633" t="s">
        <v>74</v>
      </c>
      <c r="AA1633" t="s">
        <v>60</v>
      </c>
      <c r="AB1633" t="s">
        <v>61</v>
      </c>
      <c r="AC1633">
        <v>2021</v>
      </c>
      <c r="AD1633" t="s">
        <v>1058</v>
      </c>
      <c r="AE1633" t="s">
        <v>1089</v>
      </c>
      <c r="AF1633">
        <v>9</v>
      </c>
      <c r="AG1633">
        <v>2023</v>
      </c>
      <c r="AH1633" t="s">
        <v>70</v>
      </c>
      <c r="AI1633" t="s">
        <v>71</v>
      </c>
      <c r="AJ1633" t="s">
        <v>1090</v>
      </c>
      <c r="AK1633" t="s">
        <v>72</v>
      </c>
      <c r="AL1633" t="s">
        <v>83</v>
      </c>
      <c r="AM1633" t="s">
        <v>74</v>
      </c>
      <c r="AQ1633">
        <v>0</v>
      </c>
      <c r="AT1633">
        <v>0</v>
      </c>
      <c r="AU1633">
        <v>24.5</v>
      </c>
      <c r="AV1633">
        <v>8778.4724999999999</v>
      </c>
      <c r="AW1633" t="s">
        <v>75</v>
      </c>
      <c r="AX1633">
        <v>1</v>
      </c>
      <c r="AY1633">
        <v>30</v>
      </c>
      <c r="AZ1633" s="1">
        <v>44989</v>
      </c>
      <c r="BA1633">
        <v>2023</v>
      </c>
      <c r="BB1633">
        <v>2023</v>
      </c>
      <c r="BC1633" t="s">
        <v>76</v>
      </c>
      <c r="BD1633" s="5">
        <f>VLOOKUP(BC1633,'unit cost'!$A$2:$B$17,2,FALSE)</f>
        <v>0.3</v>
      </c>
      <c r="BE1633" s="5">
        <f t="shared" si="26"/>
        <v>107491.5</v>
      </c>
    </row>
    <row r="1634" spans="1:57" ht="14.4" x14ac:dyDescent="0.3">
      <c r="A1634" t="s">
        <v>1051</v>
      </c>
      <c r="C1634">
        <v>3274</v>
      </c>
      <c r="D1634" t="s">
        <v>1086</v>
      </c>
      <c r="E1634" t="s">
        <v>70</v>
      </c>
      <c r="F1634" t="s">
        <v>66</v>
      </c>
      <c r="G1634">
        <v>365065</v>
      </c>
      <c r="H1634">
        <v>1E-3</v>
      </c>
      <c r="I1634">
        <v>365.065</v>
      </c>
      <c r="J1634" s="1">
        <v>45291</v>
      </c>
      <c r="K1634" s="1">
        <v>45291</v>
      </c>
      <c r="N1634" s="1">
        <v>45291</v>
      </c>
      <c r="O1634" t="s">
        <v>69</v>
      </c>
      <c r="P1634" t="s">
        <v>67</v>
      </c>
      <c r="Q1634" s="1">
        <v>43965</v>
      </c>
      <c r="T1634">
        <v>0</v>
      </c>
      <c r="U1634" t="b">
        <v>0</v>
      </c>
      <c r="V1634">
        <v>3274</v>
      </c>
      <c r="W1634" t="s">
        <v>66</v>
      </c>
      <c r="X1634" t="s">
        <v>1050</v>
      </c>
      <c r="Y1634" t="s">
        <v>1051</v>
      </c>
      <c r="Z1634" t="s">
        <v>74</v>
      </c>
      <c r="AA1634" t="s">
        <v>60</v>
      </c>
      <c r="AB1634" t="s">
        <v>61</v>
      </c>
      <c r="AC1634">
        <v>2021</v>
      </c>
      <c r="AD1634" t="s">
        <v>1058</v>
      </c>
      <c r="AE1634" t="s">
        <v>1089</v>
      </c>
      <c r="AF1634">
        <v>12</v>
      </c>
      <c r="AG1634">
        <v>2023</v>
      </c>
      <c r="AH1634" t="s">
        <v>70</v>
      </c>
      <c r="AI1634" t="s">
        <v>71</v>
      </c>
      <c r="AJ1634" t="s">
        <v>1090</v>
      </c>
      <c r="AK1634" t="s">
        <v>72</v>
      </c>
      <c r="AL1634" t="s">
        <v>83</v>
      </c>
      <c r="AM1634" t="s">
        <v>74</v>
      </c>
      <c r="AQ1634">
        <v>0</v>
      </c>
      <c r="AT1634">
        <v>0</v>
      </c>
      <c r="AU1634">
        <v>24.5</v>
      </c>
      <c r="AV1634">
        <v>8944.0925000000007</v>
      </c>
      <c r="AW1634" t="s">
        <v>75</v>
      </c>
      <c r="AX1634">
        <v>1</v>
      </c>
      <c r="AY1634">
        <v>30</v>
      </c>
      <c r="AZ1634" s="1">
        <v>45081</v>
      </c>
      <c r="BA1634">
        <v>2023</v>
      </c>
      <c r="BB1634">
        <v>2024</v>
      </c>
      <c r="BC1634" t="s">
        <v>76</v>
      </c>
      <c r="BD1634" s="5">
        <f>VLOOKUP(BC1634,'unit cost'!$A$2:$B$17,2,FALSE)</f>
        <v>0.3</v>
      </c>
      <c r="BE1634" s="5">
        <f t="shared" si="26"/>
        <v>109519.5</v>
      </c>
    </row>
    <row r="1635" spans="1:57" ht="14.4" x14ac:dyDescent="0.3">
      <c r="A1635" t="s">
        <v>1051</v>
      </c>
      <c r="C1635">
        <v>3275</v>
      </c>
      <c r="D1635" t="s">
        <v>1086</v>
      </c>
      <c r="E1635" t="s">
        <v>70</v>
      </c>
      <c r="F1635" t="s">
        <v>66</v>
      </c>
      <c r="G1635">
        <v>371602</v>
      </c>
      <c r="H1635">
        <v>1E-3</v>
      </c>
      <c r="I1635">
        <v>371.60199999999998</v>
      </c>
      <c r="J1635" s="1">
        <v>45382</v>
      </c>
      <c r="K1635" s="1">
        <v>45382</v>
      </c>
      <c r="N1635" s="1">
        <v>45382</v>
      </c>
      <c r="O1635" t="s">
        <v>69</v>
      </c>
      <c r="P1635" t="s">
        <v>67</v>
      </c>
      <c r="Q1635" s="1">
        <v>43965</v>
      </c>
      <c r="T1635">
        <v>0</v>
      </c>
      <c r="U1635" t="b">
        <v>0</v>
      </c>
      <c r="V1635">
        <v>3275</v>
      </c>
      <c r="W1635" t="s">
        <v>66</v>
      </c>
      <c r="X1635" t="s">
        <v>1050</v>
      </c>
      <c r="Y1635" t="s">
        <v>1051</v>
      </c>
      <c r="Z1635" t="s">
        <v>74</v>
      </c>
      <c r="AA1635" t="s">
        <v>60</v>
      </c>
      <c r="AB1635" t="s">
        <v>61</v>
      </c>
      <c r="AC1635">
        <v>2021</v>
      </c>
      <c r="AD1635" t="s">
        <v>1058</v>
      </c>
      <c r="AE1635" t="s">
        <v>1089</v>
      </c>
      <c r="AF1635">
        <v>3</v>
      </c>
      <c r="AG1635">
        <v>2024</v>
      </c>
      <c r="AH1635" t="s">
        <v>70</v>
      </c>
      <c r="AI1635" t="s">
        <v>71</v>
      </c>
      <c r="AJ1635" t="s">
        <v>1090</v>
      </c>
      <c r="AK1635" t="s">
        <v>72</v>
      </c>
      <c r="AL1635" t="s">
        <v>83</v>
      </c>
      <c r="AM1635" t="s">
        <v>74</v>
      </c>
      <c r="AQ1635">
        <v>0</v>
      </c>
      <c r="AT1635">
        <v>0</v>
      </c>
      <c r="AU1635">
        <v>24.5</v>
      </c>
      <c r="AV1635">
        <v>9104.2489999999998</v>
      </c>
      <c r="AW1635" t="s">
        <v>75</v>
      </c>
      <c r="AX1635">
        <v>1</v>
      </c>
      <c r="AY1635">
        <v>30</v>
      </c>
      <c r="AZ1635" s="1">
        <v>45172</v>
      </c>
      <c r="BA1635">
        <v>2023</v>
      </c>
      <c r="BB1635">
        <v>2024</v>
      </c>
      <c r="BC1635" t="s">
        <v>76</v>
      </c>
      <c r="BD1635" s="5">
        <f>VLOOKUP(BC1635,'unit cost'!$A$2:$B$17,2,FALSE)</f>
        <v>0.3</v>
      </c>
      <c r="BE1635" s="5">
        <f t="shared" si="26"/>
        <v>111480.59999999999</v>
      </c>
    </row>
    <row r="1636" spans="1:57" ht="14.4" x14ac:dyDescent="0.3">
      <c r="A1636" t="s">
        <v>1051</v>
      </c>
      <c r="C1636">
        <v>3276</v>
      </c>
      <c r="D1636" t="s">
        <v>1086</v>
      </c>
      <c r="E1636" t="s">
        <v>70</v>
      </c>
      <c r="F1636" t="s">
        <v>66</v>
      </c>
      <c r="G1636">
        <v>378103</v>
      </c>
      <c r="H1636">
        <v>1E-3</v>
      </c>
      <c r="I1636">
        <v>378.10300000000001</v>
      </c>
      <c r="J1636" s="1">
        <v>45473</v>
      </c>
      <c r="K1636" s="1">
        <v>45473</v>
      </c>
      <c r="N1636" s="1">
        <v>45473</v>
      </c>
      <c r="O1636" t="s">
        <v>69</v>
      </c>
      <c r="P1636" t="s">
        <v>67</v>
      </c>
      <c r="Q1636" s="1">
        <v>43965</v>
      </c>
      <c r="T1636">
        <v>0</v>
      </c>
      <c r="U1636" t="b">
        <v>0</v>
      </c>
      <c r="V1636">
        <v>3276</v>
      </c>
      <c r="W1636" t="s">
        <v>66</v>
      </c>
      <c r="X1636" t="s">
        <v>1050</v>
      </c>
      <c r="Y1636" t="s">
        <v>1051</v>
      </c>
      <c r="Z1636" t="s">
        <v>74</v>
      </c>
      <c r="AA1636" t="s">
        <v>60</v>
      </c>
      <c r="AB1636" t="s">
        <v>61</v>
      </c>
      <c r="AC1636">
        <v>2021</v>
      </c>
      <c r="AD1636" t="s">
        <v>1058</v>
      </c>
      <c r="AE1636" t="s">
        <v>1089</v>
      </c>
      <c r="AF1636">
        <v>6</v>
      </c>
      <c r="AG1636">
        <v>2024</v>
      </c>
      <c r="AH1636" t="s">
        <v>70</v>
      </c>
      <c r="AI1636" t="s">
        <v>71</v>
      </c>
      <c r="AJ1636" t="s">
        <v>1090</v>
      </c>
      <c r="AK1636" t="s">
        <v>72</v>
      </c>
      <c r="AL1636" t="s">
        <v>83</v>
      </c>
      <c r="AM1636" t="s">
        <v>74</v>
      </c>
      <c r="AQ1636">
        <v>0</v>
      </c>
      <c r="AT1636">
        <v>0</v>
      </c>
      <c r="AU1636">
        <v>24.5</v>
      </c>
      <c r="AV1636">
        <v>9263.5234999999993</v>
      </c>
      <c r="AW1636" t="s">
        <v>75</v>
      </c>
      <c r="AX1636">
        <v>1</v>
      </c>
      <c r="AY1636">
        <v>30</v>
      </c>
      <c r="AZ1636" s="1">
        <v>45263</v>
      </c>
      <c r="BA1636">
        <v>2024</v>
      </c>
      <c r="BB1636">
        <v>2024</v>
      </c>
      <c r="BC1636" t="s">
        <v>76</v>
      </c>
      <c r="BD1636" s="5">
        <f>VLOOKUP(BC1636,'unit cost'!$A$2:$B$17,2,FALSE)</f>
        <v>0.3</v>
      </c>
      <c r="BE1636" s="5">
        <f t="shared" si="26"/>
        <v>113430.9</v>
      </c>
    </row>
    <row r="1637" spans="1:57" ht="14.4" x14ac:dyDescent="0.3">
      <c r="A1637" t="s">
        <v>1051</v>
      </c>
      <c r="C1637">
        <v>3277</v>
      </c>
      <c r="D1637" t="s">
        <v>1086</v>
      </c>
      <c r="E1637" t="s">
        <v>70</v>
      </c>
      <c r="F1637" t="s">
        <v>66</v>
      </c>
      <c r="G1637">
        <v>384604</v>
      </c>
      <c r="H1637">
        <v>1E-3</v>
      </c>
      <c r="I1637">
        <v>384.60399999999998</v>
      </c>
      <c r="J1637" s="1">
        <v>45565</v>
      </c>
      <c r="K1637" s="1">
        <v>45565</v>
      </c>
      <c r="N1637" s="1">
        <v>45565</v>
      </c>
      <c r="O1637" t="s">
        <v>69</v>
      </c>
      <c r="P1637" t="s">
        <v>67</v>
      </c>
      <c r="Q1637" s="1">
        <v>43965</v>
      </c>
      <c r="T1637">
        <v>0</v>
      </c>
      <c r="U1637" t="b">
        <v>0</v>
      </c>
      <c r="V1637">
        <v>3277</v>
      </c>
      <c r="W1637" t="s">
        <v>66</v>
      </c>
      <c r="X1637" t="s">
        <v>1050</v>
      </c>
      <c r="Y1637" t="s">
        <v>1051</v>
      </c>
      <c r="Z1637" t="s">
        <v>74</v>
      </c>
      <c r="AA1637" t="s">
        <v>60</v>
      </c>
      <c r="AB1637" t="s">
        <v>61</v>
      </c>
      <c r="AC1637">
        <v>2021</v>
      </c>
      <c r="AD1637" t="s">
        <v>1058</v>
      </c>
      <c r="AE1637" t="s">
        <v>1089</v>
      </c>
      <c r="AF1637">
        <v>9</v>
      </c>
      <c r="AG1637">
        <v>2024</v>
      </c>
      <c r="AH1637" t="s">
        <v>70</v>
      </c>
      <c r="AI1637" t="s">
        <v>71</v>
      </c>
      <c r="AJ1637" t="s">
        <v>1090</v>
      </c>
      <c r="AK1637" t="s">
        <v>72</v>
      </c>
      <c r="AL1637" t="s">
        <v>83</v>
      </c>
      <c r="AM1637" t="s">
        <v>74</v>
      </c>
      <c r="AQ1637">
        <v>0</v>
      </c>
      <c r="AT1637">
        <v>0</v>
      </c>
      <c r="AU1637">
        <v>24.5</v>
      </c>
      <c r="AV1637">
        <v>9422.7979999999898</v>
      </c>
      <c r="AW1637" t="s">
        <v>75</v>
      </c>
      <c r="AX1637">
        <v>1</v>
      </c>
      <c r="AY1637">
        <v>30</v>
      </c>
      <c r="AZ1637" s="1">
        <v>45355</v>
      </c>
      <c r="BA1637">
        <v>2024</v>
      </c>
      <c r="BB1637">
        <v>2024</v>
      </c>
      <c r="BC1637" t="s">
        <v>76</v>
      </c>
      <c r="BD1637" s="5">
        <f>VLOOKUP(BC1637,'unit cost'!$A$2:$B$17,2,FALSE)</f>
        <v>0.3</v>
      </c>
      <c r="BE1637" s="5">
        <f t="shared" si="26"/>
        <v>115381.2</v>
      </c>
    </row>
    <row r="1638" spans="1:57" ht="14.4" x14ac:dyDescent="0.3">
      <c r="A1638" t="s">
        <v>1051</v>
      </c>
      <c r="C1638">
        <v>3278</v>
      </c>
      <c r="D1638" t="s">
        <v>1086</v>
      </c>
      <c r="E1638" t="s">
        <v>70</v>
      </c>
      <c r="F1638" t="s">
        <v>66</v>
      </c>
      <c r="G1638">
        <v>382434</v>
      </c>
      <c r="H1638">
        <v>1E-3</v>
      </c>
      <c r="I1638">
        <v>382.43400000000003</v>
      </c>
      <c r="J1638" s="1">
        <v>45657</v>
      </c>
      <c r="K1638" s="1">
        <v>45657</v>
      </c>
      <c r="N1638" s="1">
        <v>45657</v>
      </c>
      <c r="O1638" t="s">
        <v>69</v>
      </c>
      <c r="P1638" t="s">
        <v>67</v>
      </c>
      <c r="Q1638" s="1">
        <v>43965</v>
      </c>
      <c r="T1638">
        <v>0</v>
      </c>
      <c r="U1638" t="b">
        <v>0</v>
      </c>
      <c r="V1638">
        <v>3278</v>
      </c>
      <c r="W1638" t="s">
        <v>66</v>
      </c>
      <c r="X1638" t="s">
        <v>1050</v>
      </c>
      <c r="Y1638" t="s">
        <v>1051</v>
      </c>
      <c r="Z1638" t="s">
        <v>74</v>
      </c>
      <c r="AA1638" t="s">
        <v>60</v>
      </c>
      <c r="AB1638" t="s">
        <v>61</v>
      </c>
      <c r="AC1638">
        <v>2021</v>
      </c>
      <c r="AD1638" t="s">
        <v>1058</v>
      </c>
      <c r="AE1638" t="s">
        <v>1089</v>
      </c>
      <c r="AF1638">
        <v>12</v>
      </c>
      <c r="AG1638">
        <v>2024</v>
      </c>
      <c r="AH1638" t="s">
        <v>70</v>
      </c>
      <c r="AI1638" t="s">
        <v>71</v>
      </c>
      <c r="AJ1638" t="s">
        <v>1090</v>
      </c>
      <c r="AK1638" t="s">
        <v>72</v>
      </c>
      <c r="AL1638" t="s">
        <v>83</v>
      </c>
      <c r="AM1638" t="s">
        <v>74</v>
      </c>
      <c r="AQ1638">
        <v>0</v>
      </c>
      <c r="AT1638">
        <v>0</v>
      </c>
      <c r="AU1638">
        <v>24.5</v>
      </c>
      <c r="AV1638">
        <v>9369.6329999999998</v>
      </c>
      <c r="AW1638" t="s">
        <v>75</v>
      </c>
      <c r="AX1638">
        <v>1</v>
      </c>
      <c r="AY1638">
        <v>30</v>
      </c>
      <c r="AZ1638" s="1">
        <v>45447</v>
      </c>
      <c r="BA1638">
        <v>2024</v>
      </c>
      <c r="BB1638">
        <v>2025</v>
      </c>
      <c r="BC1638" t="s">
        <v>76</v>
      </c>
      <c r="BD1638" s="5">
        <f>VLOOKUP(BC1638,'unit cost'!$A$2:$B$17,2,FALSE)</f>
        <v>0.3</v>
      </c>
      <c r="BE1638" s="5">
        <f t="shared" si="26"/>
        <v>114730.2</v>
      </c>
    </row>
    <row r="1639" spans="1:57" ht="115.2" x14ac:dyDescent="0.3">
      <c r="A1639" t="s">
        <v>1051</v>
      </c>
      <c r="C1639">
        <v>3305</v>
      </c>
      <c r="D1639" t="s">
        <v>142</v>
      </c>
      <c r="E1639" t="s">
        <v>97</v>
      </c>
      <c r="F1639" t="s">
        <v>66</v>
      </c>
      <c r="G1639">
        <v>292000</v>
      </c>
      <c r="I1639">
        <v>292000</v>
      </c>
      <c r="J1639" s="1">
        <v>44439</v>
      </c>
      <c r="K1639" s="1">
        <v>44032</v>
      </c>
      <c r="N1639" s="1">
        <v>44439</v>
      </c>
      <c r="O1639" t="s">
        <v>80</v>
      </c>
      <c r="P1639" s="2" t="s">
        <v>1378</v>
      </c>
      <c r="Q1639" s="1">
        <v>44265</v>
      </c>
      <c r="T1639">
        <v>0</v>
      </c>
      <c r="U1639" t="b">
        <v>0</v>
      </c>
      <c r="V1639" t="s">
        <v>1379</v>
      </c>
      <c r="W1639" t="s">
        <v>1053</v>
      </c>
      <c r="X1639" t="s">
        <v>1050</v>
      </c>
      <c r="Y1639" t="s">
        <v>1051</v>
      </c>
      <c r="Z1639" t="s">
        <v>74</v>
      </c>
      <c r="AA1639" t="s">
        <v>60</v>
      </c>
      <c r="AB1639" t="s">
        <v>61</v>
      </c>
      <c r="AC1639">
        <v>2021</v>
      </c>
      <c r="AD1639" t="s">
        <v>1058</v>
      </c>
      <c r="AE1639" t="s">
        <v>1064</v>
      </c>
      <c r="AF1639">
        <v>8</v>
      </c>
      <c r="AG1639">
        <v>2021</v>
      </c>
      <c r="AH1639" t="s">
        <v>86</v>
      </c>
      <c r="AJ1639" t="s">
        <v>1065</v>
      </c>
      <c r="AL1639" t="s">
        <v>70</v>
      </c>
      <c r="AQ1639">
        <v>0</v>
      </c>
      <c r="AT1639">
        <v>0</v>
      </c>
      <c r="AY1639">
        <v>45</v>
      </c>
      <c r="AZ1639" s="1">
        <v>44124</v>
      </c>
      <c r="BA1639">
        <v>2021</v>
      </c>
      <c r="BB1639">
        <v>2021</v>
      </c>
      <c r="BC1639" t="s">
        <v>146</v>
      </c>
      <c r="BD1639" s="5">
        <f>VLOOKUP(BC1639,'unit cost'!$A$2:$B$17,2,FALSE)</f>
        <v>0.49399999999999999</v>
      </c>
      <c r="BE1639" s="5">
        <f t="shared" si="26"/>
        <v>144248</v>
      </c>
    </row>
    <row r="1640" spans="1:57" ht="144" x14ac:dyDescent="0.3">
      <c r="A1640" t="s">
        <v>1051</v>
      </c>
      <c r="C1640">
        <v>3306</v>
      </c>
      <c r="D1640" t="s">
        <v>142</v>
      </c>
      <c r="E1640" t="s">
        <v>97</v>
      </c>
      <c r="F1640" t="s">
        <v>66</v>
      </c>
      <c r="G1640">
        <v>190000</v>
      </c>
      <c r="I1640">
        <v>190000</v>
      </c>
      <c r="J1640" s="1">
        <v>44439</v>
      </c>
      <c r="K1640" s="1">
        <v>44032</v>
      </c>
      <c r="N1640" s="1">
        <v>44439</v>
      </c>
      <c r="O1640" t="s">
        <v>80</v>
      </c>
      <c r="P1640" s="2" t="s">
        <v>1380</v>
      </c>
      <c r="Q1640" s="1">
        <v>44265</v>
      </c>
      <c r="T1640">
        <v>0</v>
      </c>
      <c r="U1640" t="b">
        <v>0</v>
      </c>
      <c r="V1640" t="s">
        <v>1381</v>
      </c>
      <c r="W1640" t="s">
        <v>1053</v>
      </c>
      <c r="X1640" t="s">
        <v>1050</v>
      </c>
      <c r="Y1640" t="s">
        <v>1051</v>
      </c>
      <c r="Z1640" t="s">
        <v>74</v>
      </c>
      <c r="AA1640" t="s">
        <v>60</v>
      </c>
      <c r="AB1640" t="s">
        <v>61</v>
      </c>
      <c r="AC1640">
        <v>2021</v>
      </c>
      <c r="AD1640" t="s">
        <v>1058</v>
      </c>
      <c r="AE1640" t="s">
        <v>1064</v>
      </c>
      <c r="AF1640">
        <v>8</v>
      </c>
      <c r="AG1640">
        <v>2021</v>
      </c>
      <c r="AH1640" t="s">
        <v>86</v>
      </c>
      <c r="AJ1640" t="s">
        <v>1065</v>
      </c>
      <c r="AL1640" t="s">
        <v>70</v>
      </c>
      <c r="AQ1640">
        <v>0</v>
      </c>
      <c r="AT1640">
        <v>0</v>
      </c>
      <c r="AY1640">
        <v>45</v>
      </c>
      <c r="AZ1640" s="1">
        <v>44124</v>
      </c>
      <c r="BA1640">
        <v>2021</v>
      </c>
      <c r="BB1640">
        <v>2021</v>
      </c>
      <c r="BC1640" t="s">
        <v>146</v>
      </c>
      <c r="BD1640" s="5">
        <f>VLOOKUP(BC1640,'unit cost'!$A$2:$B$17,2,FALSE)</f>
        <v>0.49399999999999999</v>
      </c>
      <c r="BE1640" s="5">
        <f t="shared" si="26"/>
        <v>93860</v>
      </c>
    </row>
    <row r="1641" spans="1:57" ht="43.2" x14ac:dyDescent="0.3">
      <c r="A1641" t="s">
        <v>1051</v>
      </c>
      <c r="C1641">
        <v>3307</v>
      </c>
      <c r="D1641" t="s">
        <v>142</v>
      </c>
      <c r="E1641" t="s">
        <v>97</v>
      </c>
      <c r="F1641" t="s">
        <v>66</v>
      </c>
      <c r="G1641">
        <v>74000</v>
      </c>
      <c r="I1641">
        <v>74000</v>
      </c>
      <c r="J1641" s="1">
        <v>44651</v>
      </c>
      <c r="K1641" s="1">
        <v>44032</v>
      </c>
      <c r="N1641" s="1">
        <v>44651</v>
      </c>
      <c r="O1641" t="s">
        <v>80</v>
      </c>
      <c r="P1641" s="2" t="s">
        <v>1382</v>
      </c>
      <c r="Q1641" s="1">
        <v>44179</v>
      </c>
      <c r="T1641">
        <v>0</v>
      </c>
      <c r="U1641" t="b">
        <v>0</v>
      </c>
      <c r="V1641" t="s">
        <v>1383</v>
      </c>
      <c r="W1641" t="s">
        <v>1053</v>
      </c>
      <c r="X1641" t="s">
        <v>1050</v>
      </c>
      <c r="Y1641" t="s">
        <v>1051</v>
      </c>
      <c r="Z1641" t="s">
        <v>74</v>
      </c>
      <c r="AA1641" t="s">
        <v>60</v>
      </c>
      <c r="AB1641" t="s">
        <v>61</v>
      </c>
      <c r="AC1641">
        <v>2021</v>
      </c>
      <c r="AD1641" t="s">
        <v>1058</v>
      </c>
      <c r="AE1641" t="s">
        <v>1064</v>
      </c>
      <c r="AF1641">
        <v>3</v>
      </c>
      <c r="AG1641">
        <v>2022</v>
      </c>
      <c r="AH1641" t="s">
        <v>86</v>
      </c>
      <c r="AJ1641" t="s">
        <v>1065</v>
      </c>
      <c r="AL1641" t="s">
        <v>70</v>
      </c>
      <c r="AQ1641">
        <v>0</v>
      </c>
      <c r="AT1641">
        <v>0</v>
      </c>
      <c r="AY1641">
        <v>45</v>
      </c>
      <c r="AZ1641" s="1">
        <v>44336</v>
      </c>
      <c r="BA1641">
        <v>2021</v>
      </c>
      <c r="BB1641">
        <v>2022</v>
      </c>
      <c r="BC1641" t="s">
        <v>146</v>
      </c>
      <c r="BD1641" s="5">
        <f>VLOOKUP(BC1641,'unit cost'!$A$2:$B$17,2,FALSE)</f>
        <v>0.49399999999999999</v>
      </c>
      <c r="BE1641" s="5">
        <f t="shared" si="26"/>
        <v>36556</v>
      </c>
    </row>
    <row r="1642" spans="1:57" ht="57.6" x14ac:dyDescent="0.3">
      <c r="A1642" t="s">
        <v>1051</v>
      </c>
      <c r="C1642">
        <v>3308</v>
      </c>
      <c r="D1642" t="s">
        <v>142</v>
      </c>
      <c r="E1642" t="s">
        <v>97</v>
      </c>
      <c r="F1642" t="s">
        <v>66</v>
      </c>
      <c r="G1642">
        <v>68000</v>
      </c>
      <c r="I1642">
        <v>68000</v>
      </c>
      <c r="J1642" s="1">
        <v>44651</v>
      </c>
      <c r="K1642" s="1">
        <v>44032</v>
      </c>
      <c r="N1642" s="1">
        <v>44651</v>
      </c>
      <c r="O1642" t="s">
        <v>80</v>
      </c>
      <c r="P1642" s="2" t="s">
        <v>1310</v>
      </c>
      <c r="Q1642" s="1">
        <v>44180</v>
      </c>
      <c r="T1642">
        <v>0</v>
      </c>
      <c r="U1642" t="b">
        <v>0</v>
      </c>
      <c r="V1642" t="s">
        <v>1384</v>
      </c>
      <c r="W1642" t="s">
        <v>1053</v>
      </c>
      <c r="X1642" t="s">
        <v>1050</v>
      </c>
      <c r="Y1642" t="s">
        <v>1051</v>
      </c>
      <c r="Z1642" t="s">
        <v>74</v>
      </c>
      <c r="AA1642" t="s">
        <v>60</v>
      </c>
      <c r="AB1642" t="s">
        <v>61</v>
      </c>
      <c r="AC1642">
        <v>2021</v>
      </c>
      <c r="AD1642" t="s">
        <v>1058</v>
      </c>
      <c r="AE1642" t="s">
        <v>1064</v>
      </c>
      <c r="AF1642">
        <v>3</v>
      </c>
      <c r="AG1642">
        <v>2022</v>
      </c>
      <c r="AH1642" t="s">
        <v>86</v>
      </c>
      <c r="AJ1642" t="s">
        <v>1065</v>
      </c>
      <c r="AL1642" t="s">
        <v>70</v>
      </c>
      <c r="AQ1642">
        <v>0</v>
      </c>
      <c r="AT1642">
        <v>0</v>
      </c>
      <c r="AY1642">
        <v>45</v>
      </c>
      <c r="AZ1642" s="1">
        <v>44336</v>
      </c>
      <c r="BA1642">
        <v>2021</v>
      </c>
      <c r="BB1642">
        <v>2022</v>
      </c>
      <c r="BC1642" t="s">
        <v>146</v>
      </c>
      <c r="BD1642" s="5">
        <f>VLOOKUP(BC1642,'unit cost'!$A$2:$B$17,2,FALSE)</f>
        <v>0.49399999999999999</v>
      </c>
      <c r="BE1642" s="5">
        <f t="shared" si="26"/>
        <v>33592</v>
      </c>
    </row>
    <row r="1643" spans="1:57" ht="57.6" x14ac:dyDescent="0.3">
      <c r="A1643" t="s">
        <v>1051</v>
      </c>
      <c r="C1643">
        <v>3426</v>
      </c>
      <c r="D1643" t="s">
        <v>142</v>
      </c>
      <c r="E1643" t="s">
        <v>94</v>
      </c>
      <c r="F1643" t="s">
        <v>66</v>
      </c>
      <c r="G1643">
        <v>738000</v>
      </c>
      <c r="I1643">
        <v>738000</v>
      </c>
      <c r="J1643" s="1">
        <v>44468</v>
      </c>
      <c r="K1643" s="1">
        <v>44076</v>
      </c>
      <c r="N1643" s="1">
        <v>44468</v>
      </c>
      <c r="O1643" t="s">
        <v>69</v>
      </c>
      <c r="P1643" s="2" t="s">
        <v>1310</v>
      </c>
      <c r="Q1643" s="1">
        <v>44107</v>
      </c>
      <c r="T1643">
        <v>0</v>
      </c>
      <c r="U1643" t="b">
        <v>0</v>
      </c>
      <c r="V1643" t="s">
        <v>1385</v>
      </c>
      <c r="W1643" t="s">
        <v>1105</v>
      </c>
      <c r="X1643" t="s">
        <v>1050</v>
      </c>
      <c r="Y1643" t="s">
        <v>1051</v>
      </c>
      <c r="Z1643" t="s">
        <v>74</v>
      </c>
      <c r="AA1643" t="s">
        <v>60</v>
      </c>
      <c r="AB1643" t="s">
        <v>61</v>
      </c>
      <c r="AC1643">
        <v>2021</v>
      </c>
      <c r="AD1643" t="s">
        <v>1058</v>
      </c>
      <c r="AE1643" t="s">
        <v>1064</v>
      </c>
      <c r="AF1643">
        <v>9</v>
      </c>
      <c r="AG1643">
        <v>2021</v>
      </c>
      <c r="AH1643" t="s">
        <v>94</v>
      </c>
      <c r="AJ1643" t="s">
        <v>1065</v>
      </c>
      <c r="AL1643" t="s">
        <v>70</v>
      </c>
      <c r="AQ1643">
        <v>0</v>
      </c>
      <c r="AT1643">
        <v>0</v>
      </c>
      <c r="AY1643">
        <v>45</v>
      </c>
      <c r="AZ1643" s="1">
        <v>44153</v>
      </c>
      <c r="BA1643">
        <v>2021</v>
      </c>
      <c r="BB1643">
        <v>2021</v>
      </c>
      <c r="BC1643" t="s">
        <v>146</v>
      </c>
      <c r="BD1643" s="5">
        <f>VLOOKUP(BC1643,'unit cost'!$A$2:$B$17,2,FALSE)</f>
        <v>0.49399999999999999</v>
      </c>
      <c r="BE1643" s="5">
        <f t="shared" si="26"/>
        <v>364572</v>
      </c>
    </row>
    <row r="1644" spans="1:57" ht="14.4" x14ac:dyDescent="0.3">
      <c r="A1644" t="s">
        <v>1051</v>
      </c>
      <c r="C1644">
        <v>3440</v>
      </c>
      <c r="D1644" t="s">
        <v>1055</v>
      </c>
      <c r="E1644" t="s">
        <v>70</v>
      </c>
      <c r="F1644" t="s">
        <v>66</v>
      </c>
      <c r="G1644">
        <v>34572000</v>
      </c>
      <c r="H1644">
        <v>2.9999999999999997E-4</v>
      </c>
      <c r="I1644">
        <v>10371.5999999999</v>
      </c>
      <c r="J1644" s="1">
        <v>45016</v>
      </c>
      <c r="K1644" s="1">
        <v>45016</v>
      </c>
      <c r="N1644" s="1">
        <v>45016</v>
      </c>
      <c r="O1644" t="s">
        <v>69</v>
      </c>
      <c r="P1644" t="s">
        <v>67</v>
      </c>
      <c r="Q1644" s="1">
        <v>44076</v>
      </c>
      <c r="T1644">
        <v>34566702</v>
      </c>
      <c r="U1644" t="b">
        <v>0</v>
      </c>
      <c r="V1644">
        <v>3440</v>
      </c>
      <c r="W1644" t="s">
        <v>66</v>
      </c>
      <c r="X1644" t="s">
        <v>1050</v>
      </c>
      <c r="Y1644" t="s">
        <v>1051</v>
      </c>
      <c r="Z1644" t="s">
        <v>74</v>
      </c>
      <c r="AA1644" t="s">
        <v>60</v>
      </c>
      <c r="AB1644" t="s">
        <v>61</v>
      </c>
      <c r="AC1644">
        <v>2021</v>
      </c>
      <c r="AD1644" t="s">
        <v>1058</v>
      </c>
      <c r="AE1644" t="s">
        <v>1059</v>
      </c>
      <c r="AF1644">
        <v>3</v>
      </c>
      <c r="AG1644">
        <v>2023</v>
      </c>
      <c r="AH1644" t="s">
        <v>70</v>
      </c>
      <c r="AI1644" t="s">
        <v>1055</v>
      </c>
      <c r="AJ1644" t="s">
        <v>1060</v>
      </c>
      <c r="AK1644" t="s">
        <v>1061</v>
      </c>
      <c r="AL1644" t="s">
        <v>70</v>
      </c>
      <c r="AM1644" t="s">
        <v>74</v>
      </c>
      <c r="AQ1644">
        <v>0</v>
      </c>
      <c r="AT1644">
        <v>0</v>
      </c>
      <c r="AU1644">
        <v>76.459999999999994</v>
      </c>
      <c r="AV1644">
        <v>793012.53599999903</v>
      </c>
      <c r="AW1644" t="s">
        <v>90</v>
      </c>
      <c r="AX1644">
        <v>1</v>
      </c>
      <c r="AY1644">
        <v>35</v>
      </c>
      <c r="AZ1644" s="1">
        <v>44771</v>
      </c>
      <c r="BA1644">
        <v>2022</v>
      </c>
      <c r="BB1644">
        <v>2023</v>
      </c>
      <c r="BC1644" t="s">
        <v>91</v>
      </c>
      <c r="BD1644" s="5">
        <f>VLOOKUP(BC1644,'unit cost'!$A$2:$B$17,2,FALSE)</f>
        <v>3.0300000000000001E-2</v>
      </c>
      <c r="BE1644" s="5">
        <f t="shared" si="26"/>
        <v>1047531.6</v>
      </c>
    </row>
    <row r="1645" spans="1:57" ht="14.4" x14ac:dyDescent="0.3">
      <c r="A1645" t="s">
        <v>1051</v>
      </c>
      <c r="C1645">
        <v>3441</v>
      </c>
      <c r="D1645" t="s">
        <v>1055</v>
      </c>
      <c r="E1645" t="s">
        <v>70</v>
      </c>
      <c r="F1645" t="s">
        <v>66</v>
      </c>
      <c r="G1645">
        <v>35172000</v>
      </c>
      <c r="H1645">
        <v>2.9999999999999997E-4</v>
      </c>
      <c r="I1645">
        <v>10551.5999999999</v>
      </c>
      <c r="J1645" s="1">
        <v>45107</v>
      </c>
      <c r="K1645" s="1">
        <v>45107</v>
      </c>
      <c r="N1645" s="1">
        <v>45107</v>
      </c>
      <c r="O1645" t="s">
        <v>69</v>
      </c>
      <c r="P1645" t="s">
        <v>67</v>
      </c>
      <c r="Q1645" s="1">
        <v>44076</v>
      </c>
      <c r="T1645">
        <v>35170898</v>
      </c>
      <c r="U1645" t="b">
        <v>0</v>
      </c>
      <c r="V1645">
        <v>3441</v>
      </c>
      <c r="W1645" t="s">
        <v>66</v>
      </c>
      <c r="X1645" t="s">
        <v>1050</v>
      </c>
      <c r="Y1645" t="s">
        <v>1051</v>
      </c>
      <c r="Z1645" t="s">
        <v>74</v>
      </c>
      <c r="AA1645" t="s">
        <v>60</v>
      </c>
      <c r="AB1645" t="s">
        <v>61</v>
      </c>
      <c r="AC1645">
        <v>2021</v>
      </c>
      <c r="AD1645" t="s">
        <v>1058</v>
      </c>
      <c r="AE1645" t="s">
        <v>1059</v>
      </c>
      <c r="AF1645">
        <v>6</v>
      </c>
      <c r="AG1645">
        <v>2023</v>
      </c>
      <c r="AH1645" t="s">
        <v>70</v>
      </c>
      <c r="AI1645" t="s">
        <v>1055</v>
      </c>
      <c r="AJ1645" t="s">
        <v>1060</v>
      </c>
      <c r="AK1645" t="s">
        <v>1061</v>
      </c>
      <c r="AL1645" t="s">
        <v>70</v>
      </c>
      <c r="AM1645" t="s">
        <v>74</v>
      </c>
      <c r="AQ1645">
        <v>0</v>
      </c>
      <c r="AT1645">
        <v>0</v>
      </c>
      <c r="AU1645">
        <v>76.459999999999994</v>
      </c>
      <c r="AV1645">
        <v>806775.33599999896</v>
      </c>
      <c r="AW1645" t="s">
        <v>90</v>
      </c>
      <c r="AX1645">
        <v>1</v>
      </c>
      <c r="AY1645">
        <v>35</v>
      </c>
      <c r="AZ1645" s="1">
        <v>44862</v>
      </c>
      <c r="BA1645">
        <v>2023</v>
      </c>
      <c r="BB1645">
        <v>2023</v>
      </c>
      <c r="BC1645" t="s">
        <v>91</v>
      </c>
      <c r="BD1645" s="5">
        <f>VLOOKUP(BC1645,'unit cost'!$A$2:$B$17,2,FALSE)</f>
        <v>3.0300000000000001E-2</v>
      </c>
      <c r="BE1645" s="5">
        <f t="shared" si="26"/>
        <v>1065711.6000000001</v>
      </c>
    </row>
    <row r="1646" spans="1:57" ht="14.4" x14ac:dyDescent="0.3">
      <c r="A1646" t="s">
        <v>1051</v>
      </c>
      <c r="C1646">
        <v>3442</v>
      </c>
      <c r="D1646" t="s">
        <v>1055</v>
      </c>
      <c r="E1646" t="s">
        <v>70</v>
      </c>
      <c r="F1646" t="s">
        <v>66</v>
      </c>
      <c r="G1646">
        <v>35832000</v>
      </c>
      <c r="H1646">
        <v>2.9999999999999997E-4</v>
      </c>
      <c r="I1646">
        <v>10749.5999999999</v>
      </c>
      <c r="J1646" s="1">
        <v>45199</v>
      </c>
      <c r="K1646" s="1">
        <v>45199</v>
      </c>
      <c r="N1646" s="1">
        <v>45199</v>
      </c>
      <c r="O1646" t="s">
        <v>69</v>
      </c>
      <c r="P1646" t="s">
        <v>67</v>
      </c>
      <c r="Q1646" s="1">
        <v>44076</v>
      </c>
      <c r="T1646">
        <v>35829888</v>
      </c>
      <c r="U1646" t="b">
        <v>0</v>
      </c>
      <c r="V1646">
        <v>3442</v>
      </c>
      <c r="W1646" t="s">
        <v>66</v>
      </c>
      <c r="X1646" t="s">
        <v>1050</v>
      </c>
      <c r="Y1646" t="s">
        <v>1051</v>
      </c>
      <c r="Z1646" t="s">
        <v>74</v>
      </c>
      <c r="AA1646" t="s">
        <v>60</v>
      </c>
      <c r="AB1646" t="s">
        <v>61</v>
      </c>
      <c r="AC1646">
        <v>2021</v>
      </c>
      <c r="AD1646" t="s">
        <v>1058</v>
      </c>
      <c r="AE1646" t="s">
        <v>1059</v>
      </c>
      <c r="AF1646">
        <v>9</v>
      </c>
      <c r="AG1646">
        <v>2023</v>
      </c>
      <c r="AH1646" t="s">
        <v>70</v>
      </c>
      <c r="AI1646" t="s">
        <v>1055</v>
      </c>
      <c r="AJ1646" t="s">
        <v>1060</v>
      </c>
      <c r="AK1646" t="s">
        <v>1061</v>
      </c>
      <c r="AL1646" t="s">
        <v>70</v>
      </c>
      <c r="AM1646" t="s">
        <v>74</v>
      </c>
      <c r="AQ1646">
        <v>0</v>
      </c>
      <c r="AT1646">
        <v>0</v>
      </c>
      <c r="AU1646">
        <v>76.459999999999994</v>
      </c>
      <c r="AV1646">
        <v>821914.41599999904</v>
      </c>
      <c r="AW1646" t="s">
        <v>90</v>
      </c>
      <c r="AX1646">
        <v>1</v>
      </c>
      <c r="AY1646">
        <v>35</v>
      </c>
      <c r="AZ1646" s="1">
        <v>44954</v>
      </c>
      <c r="BA1646">
        <v>2023</v>
      </c>
      <c r="BB1646">
        <v>2023</v>
      </c>
      <c r="BC1646" t="s">
        <v>91</v>
      </c>
      <c r="BD1646" s="5">
        <f>VLOOKUP(BC1646,'unit cost'!$A$2:$B$17,2,FALSE)</f>
        <v>3.0300000000000001E-2</v>
      </c>
      <c r="BE1646" s="5">
        <f t="shared" si="26"/>
        <v>1085709.6000000001</v>
      </c>
    </row>
    <row r="1647" spans="1:57" ht="14.4" x14ac:dyDescent="0.3">
      <c r="A1647" t="s">
        <v>1051</v>
      </c>
      <c r="C1647">
        <v>3443</v>
      </c>
      <c r="D1647" t="s">
        <v>1055</v>
      </c>
      <c r="E1647" t="s">
        <v>70</v>
      </c>
      <c r="F1647" t="s">
        <v>66</v>
      </c>
      <c r="G1647">
        <v>36510000</v>
      </c>
      <c r="H1647">
        <v>2.9999999999999997E-4</v>
      </c>
      <c r="I1647">
        <v>10952.9999999999</v>
      </c>
      <c r="J1647" s="1">
        <v>45291</v>
      </c>
      <c r="K1647" s="1">
        <v>45291</v>
      </c>
      <c r="N1647" s="1">
        <v>45291</v>
      </c>
      <c r="O1647" t="s">
        <v>69</v>
      </c>
      <c r="P1647" t="s">
        <v>67</v>
      </c>
      <c r="Q1647" s="1">
        <v>44076</v>
      </c>
      <c r="T1647">
        <v>36504062</v>
      </c>
      <c r="U1647" t="b">
        <v>0</v>
      </c>
      <c r="V1647">
        <v>3443</v>
      </c>
      <c r="W1647" t="s">
        <v>66</v>
      </c>
      <c r="X1647" t="s">
        <v>1050</v>
      </c>
      <c r="Y1647" t="s">
        <v>1051</v>
      </c>
      <c r="Z1647" t="s">
        <v>74</v>
      </c>
      <c r="AA1647" t="s">
        <v>60</v>
      </c>
      <c r="AB1647" t="s">
        <v>61</v>
      </c>
      <c r="AC1647">
        <v>2021</v>
      </c>
      <c r="AD1647" t="s">
        <v>1058</v>
      </c>
      <c r="AE1647" t="s">
        <v>1059</v>
      </c>
      <c r="AF1647">
        <v>12</v>
      </c>
      <c r="AG1647">
        <v>2023</v>
      </c>
      <c r="AH1647" t="s">
        <v>70</v>
      </c>
      <c r="AI1647" t="s">
        <v>1055</v>
      </c>
      <c r="AJ1647" t="s">
        <v>1060</v>
      </c>
      <c r="AK1647" t="s">
        <v>1061</v>
      </c>
      <c r="AL1647" t="s">
        <v>70</v>
      </c>
      <c r="AM1647" t="s">
        <v>74</v>
      </c>
      <c r="AQ1647">
        <v>0</v>
      </c>
      <c r="AT1647">
        <v>0</v>
      </c>
      <c r="AU1647">
        <v>76.459999999999994</v>
      </c>
      <c r="AV1647">
        <v>837466.37999999896</v>
      </c>
      <c r="AW1647" t="s">
        <v>90</v>
      </c>
      <c r="AX1647">
        <v>1</v>
      </c>
      <c r="AY1647">
        <v>35</v>
      </c>
      <c r="AZ1647" s="1">
        <v>45046</v>
      </c>
      <c r="BA1647">
        <v>2023</v>
      </c>
      <c r="BB1647">
        <v>2023</v>
      </c>
      <c r="BC1647" t="s">
        <v>91</v>
      </c>
      <c r="BD1647" s="5">
        <f>VLOOKUP(BC1647,'unit cost'!$A$2:$B$17,2,FALSE)</f>
        <v>3.0300000000000001E-2</v>
      </c>
      <c r="BE1647" s="5">
        <f t="shared" si="26"/>
        <v>1106253</v>
      </c>
    </row>
    <row r="1648" spans="1:57" ht="14.4" x14ac:dyDescent="0.3">
      <c r="A1648" t="s">
        <v>1051</v>
      </c>
      <c r="C1648">
        <v>3444</v>
      </c>
      <c r="D1648" t="s">
        <v>1055</v>
      </c>
      <c r="E1648" t="s">
        <v>70</v>
      </c>
      <c r="F1648" t="s">
        <v>66</v>
      </c>
      <c r="G1648">
        <v>28848000</v>
      </c>
      <c r="H1648">
        <v>2.9999999999999997E-4</v>
      </c>
      <c r="I1648">
        <v>8654.4</v>
      </c>
      <c r="J1648" s="1">
        <v>45382</v>
      </c>
      <c r="K1648" s="1">
        <v>45382</v>
      </c>
      <c r="N1648" s="1">
        <v>45382</v>
      </c>
      <c r="O1648" t="s">
        <v>69</v>
      </c>
      <c r="P1648" t="s">
        <v>67</v>
      </c>
      <c r="Q1648" s="1">
        <v>44076</v>
      </c>
      <c r="T1648">
        <v>28844219</v>
      </c>
      <c r="U1648" t="b">
        <v>0</v>
      </c>
      <c r="V1648">
        <v>3444</v>
      </c>
      <c r="W1648" t="s">
        <v>66</v>
      </c>
      <c r="X1648" t="s">
        <v>1050</v>
      </c>
      <c r="Y1648" t="s">
        <v>1051</v>
      </c>
      <c r="Z1648" t="s">
        <v>74</v>
      </c>
      <c r="AA1648" t="s">
        <v>60</v>
      </c>
      <c r="AB1648" t="s">
        <v>61</v>
      </c>
      <c r="AC1648">
        <v>2021</v>
      </c>
      <c r="AD1648" t="s">
        <v>1058</v>
      </c>
      <c r="AE1648" t="s">
        <v>1059</v>
      </c>
      <c r="AF1648">
        <v>3</v>
      </c>
      <c r="AG1648">
        <v>2024</v>
      </c>
      <c r="AH1648" t="s">
        <v>70</v>
      </c>
      <c r="AI1648" t="s">
        <v>1055</v>
      </c>
      <c r="AJ1648" t="s">
        <v>1060</v>
      </c>
      <c r="AK1648" t="s">
        <v>1061</v>
      </c>
      <c r="AL1648" t="s">
        <v>70</v>
      </c>
      <c r="AM1648" t="s">
        <v>74</v>
      </c>
      <c r="AQ1648">
        <v>0</v>
      </c>
      <c r="AT1648">
        <v>0</v>
      </c>
      <c r="AU1648">
        <v>76.459999999999994</v>
      </c>
      <c r="AV1648">
        <v>661715.42399999895</v>
      </c>
      <c r="AW1648" t="s">
        <v>90</v>
      </c>
      <c r="AX1648">
        <v>1</v>
      </c>
      <c r="AY1648">
        <v>35</v>
      </c>
      <c r="AZ1648" s="1">
        <v>45137</v>
      </c>
      <c r="BA1648">
        <v>2023</v>
      </c>
      <c r="BB1648">
        <v>2024</v>
      </c>
      <c r="BC1648" t="s">
        <v>91</v>
      </c>
      <c r="BD1648" s="5">
        <f>VLOOKUP(BC1648,'unit cost'!$A$2:$B$17,2,FALSE)</f>
        <v>3.0300000000000001E-2</v>
      </c>
      <c r="BE1648" s="5">
        <f t="shared" si="26"/>
        <v>874094.4</v>
      </c>
    </row>
    <row r="1649" spans="1:57" ht="14.4" x14ac:dyDescent="0.3">
      <c r="A1649" t="s">
        <v>1051</v>
      </c>
      <c r="C1649">
        <v>3445</v>
      </c>
      <c r="D1649" t="s">
        <v>1055</v>
      </c>
      <c r="E1649" t="s">
        <v>70</v>
      </c>
      <c r="F1649" t="s">
        <v>66</v>
      </c>
      <c r="G1649">
        <v>37812000</v>
      </c>
      <c r="H1649">
        <v>2.9999999999999997E-4</v>
      </c>
      <c r="I1649">
        <v>11343.5999999999</v>
      </c>
      <c r="J1649" s="1">
        <v>45473</v>
      </c>
      <c r="K1649" s="1">
        <v>45473</v>
      </c>
      <c r="N1649" s="1">
        <v>45473</v>
      </c>
      <c r="O1649" t="s">
        <v>69</v>
      </c>
      <c r="P1649" t="s">
        <v>67</v>
      </c>
      <c r="Q1649" s="1">
        <v>44076</v>
      </c>
      <c r="T1649">
        <v>37806442</v>
      </c>
      <c r="U1649" t="b">
        <v>0</v>
      </c>
      <c r="V1649">
        <v>3445</v>
      </c>
      <c r="W1649" t="s">
        <v>66</v>
      </c>
      <c r="X1649" t="s">
        <v>1050</v>
      </c>
      <c r="Y1649" t="s">
        <v>1051</v>
      </c>
      <c r="Z1649" t="s">
        <v>74</v>
      </c>
      <c r="AA1649" t="s">
        <v>60</v>
      </c>
      <c r="AB1649" t="s">
        <v>61</v>
      </c>
      <c r="AC1649">
        <v>2021</v>
      </c>
      <c r="AD1649" t="s">
        <v>1058</v>
      </c>
      <c r="AE1649" t="s">
        <v>1059</v>
      </c>
      <c r="AF1649">
        <v>6</v>
      </c>
      <c r="AG1649">
        <v>2024</v>
      </c>
      <c r="AH1649" t="s">
        <v>70</v>
      </c>
      <c r="AI1649" t="s">
        <v>1055</v>
      </c>
      <c r="AJ1649" t="s">
        <v>1060</v>
      </c>
      <c r="AK1649" t="s">
        <v>1061</v>
      </c>
      <c r="AL1649" t="s">
        <v>70</v>
      </c>
      <c r="AM1649" t="s">
        <v>74</v>
      </c>
      <c r="AQ1649">
        <v>0</v>
      </c>
      <c r="AT1649">
        <v>0</v>
      </c>
      <c r="AU1649">
        <v>76.459999999999994</v>
      </c>
      <c r="AV1649">
        <v>867331.65599999903</v>
      </c>
      <c r="AW1649" t="s">
        <v>90</v>
      </c>
      <c r="AX1649">
        <v>1</v>
      </c>
      <c r="AY1649">
        <v>35</v>
      </c>
      <c r="AZ1649" s="1">
        <v>45228</v>
      </c>
      <c r="BA1649">
        <v>2024</v>
      </c>
      <c r="BB1649">
        <v>2024</v>
      </c>
      <c r="BC1649" t="s">
        <v>91</v>
      </c>
      <c r="BD1649" s="5">
        <f>VLOOKUP(BC1649,'unit cost'!$A$2:$B$17,2,FALSE)</f>
        <v>3.0300000000000001E-2</v>
      </c>
      <c r="BE1649" s="5">
        <f t="shared" si="26"/>
        <v>1145703.6000000001</v>
      </c>
    </row>
    <row r="1650" spans="1:57" ht="14.4" x14ac:dyDescent="0.3">
      <c r="A1650" t="s">
        <v>1051</v>
      </c>
      <c r="C1650">
        <v>3446</v>
      </c>
      <c r="D1650" t="s">
        <v>1055</v>
      </c>
      <c r="E1650" t="s">
        <v>70</v>
      </c>
      <c r="F1650" t="s">
        <v>66</v>
      </c>
      <c r="G1650">
        <v>38460000</v>
      </c>
      <c r="H1650">
        <v>2.9999999999999997E-4</v>
      </c>
      <c r="I1650">
        <v>11537.9999999999</v>
      </c>
      <c r="J1650" s="1">
        <v>45565</v>
      </c>
      <c r="K1650" s="1">
        <v>45565</v>
      </c>
      <c r="N1650" s="1">
        <v>45565</v>
      </c>
      <c r="O1650" t="s">
        <v>69</v>
      </c>
      <c r="P1650" t="s">
        <v>67</v>
      </c>
      <c r="Q1650" s="1">
        <v>44076</v>
      </c>
      <c r="T1650">
        <v>38454736</v>
      </c>
      <c r="U1650" t="b">
        <v>0</v>
      </c>
      <c r="V1650">
        <v>3446</v>
      </c>
      <c r="W1650" t="s">
        <v>66</v>
      </c>
      <c r="X1650" t="s">
        <v>1050</v>
      </c>
      <c r="Y1650" t="s">
        <v>1051</v>
      </c>
      <c r="Z1650" t="s">
        <v>74</v>
      </c>
      <c r="AA1650" t="s">
        <v>60</v>
      </c>
      <c r="AB1650" t="s">
        <v>61</v>
      </c>
      <c r="AC1650">
        <v>2021</v>
      </c>
      <c r="AD1650" t="s">
        <v>1058</v>
      </c>
      <c r="AE1650" t="s">
        <v>1059</v>
      </c>
      <c r="AF1650">
        <v>9</v>
      </c>
      <c r="AG1650">
        <v>2024</v>
      </c>
      <c r="AH1650" t="s">
        <v>70</v>
      </c>
      <c r="AI1650" t="s">
        <v>1055</v>
      </c>
      <c r="AJ1650" t="s">
        <v>1060</v>
      </c>
      <c r="AK1650" t="s">
        <v>1061</v>
      </c>
      <c r="AL1650" t="s">
        <v>70</v>
      </c>
      <c r="AM1650" t="s">
        <v>74</v>
      </c>
      <c r="AQ1650">
        <v>0</v>
      </c>
      <c r="AT1650">
        <v>0</v>
      </c>
      <c r="AU1650">
        <v>76.459999999999994</v>
      </c>
      <c r="AV1650">
        <v>882195.47999999905</v>
      </c>
      <c r="AW1650" t="s">
        <v>90</v>
      </c>
      <c r="AX1650">
        <v>1</v>
      </c>
      <c r="AY1650">
        <v>35</v>
      </c>
      <c r="AZ1650" s="1">
        <v>45320</v>
      </c>
      <c r="BA1650">
        <v>2024</v>
      </c>
      <c r="BB1650">
        <v>2024</v>
      </c>
      <c r="BC1650" t="s">
        <v>91</v>
      </c>
      <c r="BD1650" s="5">
        <f>VLOOKUP(BC1650,'unit cost'!$A$2:$B$17,2,FALSE)</f>
        <v>3.0300000000000001E-2</v>
      </c>
      <c r="BE1650" s="5">
        <f t="shared" si="26"/>
        <v>1165338</v>
      </c>
    </row>
    <row r="1651" spans="1:57" ht="14.4" x14ac:dyDescent="0.3">
      <c r="A1651" t="s">
        <v>1051</v>
      </c>
      <c r="C1651">
        <v>3447</v>
      </c>
      <c r="D1651" t="s">
        <v>1055</v>
      </c>
      <c r="E1651" t="s">
        <v>70</v>
      </c>
      <c r="F1651" t="s">
        <v>66</v>
      </c>
      <c r="G1651">
        <v>38244000</v>
      </c>
      <c r="H1651">
        <v>2.9999999999999997E-4</v>
      </c>
      <c r="I1651">
        <v>11473.199999999901</v>
      </c>
      <c r="J1651" s="1">
        <v>45657</v>
      </c>
      <c r="K1651" s="1">
        <v>45657</v>
      </c>
      <c r="N1651" s="1">
        <v>45657</v>
      </c>
      <c r="O1651" t="s">
        <v>69</v>
      </c>
      <c r="P1651" t="s">
        <v>67</v>
      </c>
      <c r="Q1651" s="1">
        <v>44076</v>
      </c>
      <c r="T1651">
        <v>38238347</v>
      </c>
      <c r="U1651" t="b">
        <v>0</v>
      </c>
      <c r="V1651">
        <v>3447</v>
      </c>
      <c r="W1651" t="s">
        <v>66</v>
      </c>
      <c r="X1651" t="s">
        <v>1050</v>
      </c>
      <c r="Y1651" t="s">
        <v>1051</v>
      </c>
      <c r="Z1651" t="s">
        <v>74</v>
      </c>
      <c r="AA1651" t="s">
        <v>60</v>
      </c>
      <c r="AB1651" t="s">
        <v>61</v>
      </c>
      <c r="AC1651">
        <v>2021</v>
      </c>
      <c r="AD1651" t="s">
        <v>1058</v>
      </c>
      <c r="AE1651" t="s">
        <v>1059</v>
      </c>
      <c r="AF1651">
        <v>12</v>
      </c>
      <c r="AG1651">
        <v>2024</v>
      </c>
      <c r="AH1651" t="s">
        <v>70</v>
      </c>
      <c r="AI1651" t="s">
        <v>1055</v>
      </c>
      <c r="AJ1651" t="s">
        <v>1060</v>
      </c>
      <c r="AK1651" t="s">
        <v>1061</v>
      </c>
      <c r="AL1651" t="s">
        <v>70</v>
      </c>
      <c r="AM1651" t="s">
        <v>74</v>
      </c>
      <c r="AQ1651">
        <v>0</v>
      </c>
      <c r="AT1651">
        <v>0</v>
      </c>
      <c r="AU1651">
        <v>76.459999999999994</v>
      </c>
      <c r="AV1651">
        <v>877240.87199999904</v>
      </c>
      <c r="AW1651" t="s">
        <v>90</v>
      </c>
      <c r="AX1651">
        <v>1</v>
      </c>
      <c r="AY1651">
        <v>35</v>
      </c>
      <c r="AZ1651" s="1">
        <v>45412</v>
      </c>
      <c r="BA1651">
        <v>2024</v>
      </c>
      <c r="BB1651">
        <v>2024</v>
      </c>
      <c r="BC1651" t="s">
        <v>91</v>
      </c>
      <c r="BD1651" s="5">
        <f>VLOOKUP(BC1651,'unit cost'!$A$2:$B$17,2,FALSE)</f>
        <v>3.0300000000000001E-2</v>
      </c>
      <c r="BE1651" s="5">
        <f t="shared" si="26"/>
        <v>1158793.2</v>
      </c>
    </row>
    <row r="1652" spans="1:57" ht="201.6" x14ac:dyDescent="0.3">
      <c r="A1652" t="s">
        <v>1051</v>
      </c>
      <c r="C1652">
        <v>3546</v>
      </c>
      <c r="D1652" t="s">
        <v>1055</v>
      </c>
      <c r="E1652" t="s">
        <v>97</v>
      </c>
      <c r="F1652" t="s">
        <v>66</v>
      </c>
      <c r="G1652">
        <v>7659000</v>
      </c>
      <c r="H1652">
        <v>2.9999999999999997E-4</v>
      </c>
      <c r="I1652">
        <v>2297.6999999999998</v>
      </c>
      <c r="J1652" s="1">
        <v>44377</v>
      </c>
      <c r="K1652" s="1">
        <v>44179</v>
      </c>
      <c r="N1652" s="1">
        <v>44377</v>
      </c>
      <c r="O1652" t="s">
        <v>80</v>
      </c>
      <c r="P1652" s="2" t="s">
        <v>1386</v>
      </c>
      <c r="Q1652" s="1">
        <v>44179</v>
      </c>
      <c r="T1652">
        <v>0</v>
      </c>
      <c r="U1652" t="b">
        <v>0</v>
      </c>
      <c r="V1652" t="s">
        <v>1387</v>
      </c>
      <c r="W1652" t="s">
        <v>1053</v>
      </c>
      <c r="X1652" t="s">
        <v>1050</v>
      </c>
      <c r="Y1652" t="s">
        <v>1051</v>
      </c>
      <c r="Z1652" t="s">
        <v>74</v>
      </c>
      <c r="AA1652" t="s">
        <v>60</v>
      </c>
      <c r="AB1652" t="s">
        <v>61</v>
      </c>
      <c r="AC1652">
        <v>2021</v>
      </c>
      <c r="AD1652" t="s">
        <v>1058</v>
      </c>
      <c r="AE1652" t="s">
        <v>1059</v>
      </c>
      <c r="AF1652">
        <v>6</v>
      </c>
      <c r="AG1652">
        <v>2021</v>
      </c>
      <c r="AH1652" t="s">
        <v>86</v>
      </c>
      <c r="AI1652" t="s">
        <v>1055</v>
      </c>
      <c r="AJ1652" t="s">
        <v>1060</v>
      </c>
      <c r="AK1652" t="s">
        <v>1061</v>
      </c>
      <c r="AL1652" t="s">
        <v>70</v>
      </c>
      <c r="AM1652" t="s">
        <v>74</v>
      </c>
      <c r="AQ1652">
        <v>0</v>
      </c>
      <c r="AT1652">
        <v>0</v>
      </c>
      <c r="AU1652">
        <v>76.459999999999994</v>
      </c>
      <c r="AV1652">
        <v>175682.141999999</v>
      </c>
      <c r="AW1652" t="s">
        <v>90</v>
      </c>
      <c r="AX1652">
        <v>1</v>
      </c>
      <c r="AY1652">
        <v>35</v>
      </c>
      <c r="AZ1652" s="1">
        <v>44132</v>
      </c>
      <c r="BA1652">
        <v>2021</v>
      </c>
      <c r="BB1652">
        <v>2021</v>
      </c>
      <c r="BC1652" t="s">
        <v>91</v>
      </c>
      <c r="BD1652" s="5">
        <f>VLOOKUP(BC1652,'unit cost'!$A$2:$B$17,2,FALSE)</f>
        <v>3.0300000000000001E-2</v>
      </c>
      <c r="BE1652" s="5">
        <f t="shared" si="26"/>
        <v>232067.7</v>
      </c>
    </row>
    <row r="1653" spans="1:57" ht="302.39999999999998" x14ac:dyDescent="0.3">
      <c r="A1653" t="s">
        <v>1051</v>
      </c>
      <c r="C1653">
        <v>3547</v>
      </c>
      <c r="D1653" t="s">
        <v>1055</v>
      </c>
      <c r="E1653" t="s">
        <v>97</v>
      </c>
      <c r="F1653" t="s">
        <v>66</v>
      </c>
      <c r="G1653">
        <v>3063000</v>
      </c>
      <c r="H1653">
        <v>2.9999999999999997E-4</v>
      </c>
      <c r="I1653">
        <v>918.89999999999895</v>
      </c>
      <c r="J1653" s="1">
        <v>44531</v>
      </c>
      <c r="K1653" s="1">
        <v>44179</v>
      </c>
      <c r="N1653" s="1">
        <v>44531</v>
      </c>
      <c r="O1653" t="s">
        <v>80</v>
      </c>
      <c r="P1653" s="2" t="s">
        <v>1388</v>
      </c>
      <c r="Q1653" s="1">
        <v>44266</v>
      </c>
      <c r="T1653">
        <v>0</v>
      </c>
      <c r="U1653" t="b">
        <v>0</v>
      </c>
      <c r="V1653" t="s">
        <v>1387</v>
      </c>
      <c r="W1653" t="s">
        <v>1053</v>
      </c>
      <c r="X1653" t="s">
        <v>1050</v>
      </c>
      <c r="Y1653" t="s">
        <v>1051</v>
      </c>
      <c r="Z1653" t="s">
        <v>74</v>
      </c>
      <c r="AA1653" t="s">
        <v>60</v>
      </c>
      <c r="AB1653" t="s">
        <v>61</v>
      </c>
      <c r="AC1653">
        <v>2021</v>
      </c>
      <c r="AD1653" t="s">
        <v>1058</v>
      </c>
      <c r="AE1653" t="s">
        <v>1059</v>
      </c>
      <c r="AF1653">
        <v>12</v>
      </c>
      <c r="AG1653">
        <v>2021</v>
      </c>
      <c r="AH1653" t="s">
        <v>86</v>
      </c>
      <c r="AI1653" t="s">
        <v>1055</v>
      </c>
      <c r="AJ1653" t="s">
        <v>1060</v>
      </c>
      <c r="AK1653" t="s">
        <v>1061</v>
      </c>
      <c r="AL1653" t="s">
        <v>70</v>
      </c>
      <c r="AM1653" t="s">
        <v>74</v>
      </c>
      <c r="AQ1653">
        <v>0</v>
      </c>
      <c r="AT1653">
        <v>0</v>
      </c>
      <c r="AU1653">
        <v>76.459999999999994</v>
      </c>
      <c r="AV1653">
        <v>70259.093999999895</v>
      </c>
      <c r="AW1653" t="s">
        <v>90</v>
      </c>
      <c r="AX1653">
        <v>1</v>
      </c>
      <c r="AY1653">
        <v>35</v>
      </c>
      <c r="AZ1653" s="1">
        <v>44286</v>
      </c>
      <c r="BA1653">
        <v>2021</v>
      </c>
      <c r="BB1653">
        <v>2021</v>
      </c>
      <c r="BC1653" t="s">
        <v>91</v>
      </c>
      <c r="BD1653" s="5">
        <f>VLOOKUP(BC1653,'unit cost'!$A$2:$B$17,2,FALSE)</f>
        <v>3.0300000000000001E-2</v>
      </c>
      <c r="BE1653" s="5">
        <f t="shared" si="26"/>
        <v>92808.900000000009</v>
      </c>
    </row>
    <row r="1654" spans="1:57" ht="201.6" x14ac:dyDescent="0.3">
      <c r="A1654" t="s">
        <v>1051</v>
      </c>
      <c r="C1654">
        <v>3548</v>
      </c>
      <c r="D1654" t="s">
        <v>1055</v>
      </c>
      <c r="E1654" t="s">
        <v>97</v>
      </c>
      <c r="F1654" t="s">
        <v>66</v>
      </c>
      <c r="G1654">
        <v>4596000</v>
      </c>
      <c r="H1654">
        <v>2.9999999999999997E-4</v>
      </c>
      <c r="I1654">
        <v>1378.8</v>
      </c>
      <c r="J1654" s="1">
        <v>44377</v>
      </c>
      <c r="K1654" s="1">
        <v>44179</v>
      </c>
      <c r="N1654" s="1">
        <v>44377</v>
      </c>
      <c r="O1654" t="s">
        <v>80</v>
      </c>
      <c r="P1654" s="2" t="s">
        <v>1386</v>
      </c>
      <c r="Q1654" s="1">
        <v>44179</v>
      </c>
      <c r="T1654">
        <v>0</v>
      </c>
      <c r="U1654" t="b">
        <v>0</v>
      </c>
      <c r="V1654" t="s">
        <v>1389</v>
      </c>
      <c r="W1654" t="s">
        <v>1053</v>
      </c>
      <c r="X1654" t="s">
        <v>1050</v>
      </c>
      <c r="Y1654" t="s">
        <v>1051</v>
      </c>
      <c r="Z1654" t="s">
        <v>74</v>
      </c>
      <c r="AA1654" t="s">
        <v>60</v>
      </c>
      <c r="AB1654" t="s">
        <v>61</v>
      </c>
      <c r="AC1654">
        <v>2021</v>
      </c>
      <c r="AD1654" t="s">
        <v>1058</v>
      </c>
      <c r="AE1654" t="s">
        <v>1059</v>
      </c>
      <c r="AF1654">
        <v>6</v>
      </c>
      <c r="AG1654">
        <v>2021</v>
      </c>
      <c r="AH1654" t="s">
        <v>86</v>
      </c>
      <c r="AI1654" t="s">
        <v>1055</v>
      </c>
      <c r="AJ1654" t="s">
        <v>1060</v>
      </c>
      <c r="AK1654" t="s">
        <v>1061</v>
      </c>
      <c r="AL1654" t="s">
        <v>70</v>
      </c>
      <c r="AM1654" t="s">
        <v>74</v>
      </c>
      <c r="AQ1654">
        <v>0</v>
      </c>
      <c r="AT1654">
        <v>0</v>
      </c>
      <c r="AU1654">
        <v>76.459999999999994</v>
      </c>
      <c r="AV1654">
        <v>105423.04799999901</v>
      </c>
      <c r="AW1654" t="s">
        <v>90</v>
      </c>
      <c r="AX1654">
        <v>1</v>
      </c>
      <c r="AY1654">
        <v>35</v>
      </c>
      <c r="AZ1654" s="1">
        <v>44132</v>
      </c>
      <c r="BA1654">
        <v>2021</v>
      </c>
      <c r="BB1654">
        <v>2021</v>
      </c>
      <c r="BC1654" t="s">
        <v>91</v>
      </c>
      <c r="BD1654" s="5">
        <f>VLOOKUP(BC1654,'unit cost'!$A$2:$B$17,2,FALSE)</f>
        <v>3.0300000000000001E-2</v>
      </c>
      <c r="BE1654" s="5">
        <f t="shared" si="26"/>
        <v>139258.79999999999</v>
      </c>
    </row>
    <row r="1655" spans="1:57" ht="14.4" x14ac:dyDescent="0.3">
      <c r="A1655" t="s">
        <v>1051</v>
      </c>
      <c r="C1655">
        <v>3565</v>
      </c>
      <c r="D1655" t="s">
        <v>1055</v>
      </c>
      <c r="E1655" t="s">
        <v>94</v>
      </c>
      <c r="F1655" t="s">
        <v>66</v>
      </c>
      <c r="G1655">
        <v>8712000</v>
      </c>
      <c r="H1655">
        <v>2.9999999999999997E-4</v>
      </c>
      <c r="I1655">
        <v>2613.6</v>
      </c>
      <c r="J1655" s="1">
        <v>44287</v>
      </c>
      <c r="K1655" s="1">
        <v>44208</v>
      </c>
      <c r="N1655" s="1">
        <v>44287</v>
      </c>
      <c r="O1655" t="s">
        <v>222</v>
      </c>
      <c r="P1655" t="s">
        <v>57</v>
      </c>
      <c r="Q1655" s="1">
        <v>44266</v>
      </c>
      <c r="T1655">
        <v>0</v>
      </c>
      <c r="U1655" t="b">
        <v>0</v>
      </c>
      <c r="V1655" t="s">
        <v>1390</v>
      </c>
      <c r="W1655" t="s">
        <v>1269</v>
      </c>
      <c r="X1655" t="s">
        <v>1050</v>
      </c>
      <c r="Y1655" t="s">
        <v>1051</v>
      </c>
      <c r="Z1655" t="s">
        <v>74</v>
      </c>
      <c r="AA1655" t="s">
        <v>60</v>
      </c>
      <c r="AB1655" t="s">
        <v>61</v>
      </c>
      <c r="AC1655">
        <v>2021</v>
      </c>
      <c r="AD1655" t="s">
        <v>1058</v>
      </c>
      <c r="AE1655" t="s">
        <v>1059</v>
      </c>
      <c r="AF1655">
        <v>4</v>
      </c>
      <c r="AG1655">
        <v>2021</v>
      </c>
      <c r="AH1655" t="s">
        <v>94</v>
      </c>
      <c r="AI1655" t="s">
        <v>1055</v>
      </c>
      <c r="AJ1655" t="s">
        <v>1060</v>
      </c>
      <c r="AK1655" t="s">
        <v>1061</v>
      </c>
      <c r="AL1655" t="s">
        <v>70</v>
      </c>
      <c r="AM1655" t="s">
        <v>74</v>
      </c>
      <c r="AQ1655">
        <v>0</v>
      </c>
      <c r="AT1655">
        <v>0</v>
      </c>
      <c r="AU1655">
        <v>76.459999999999994</v>
      </c>
      <c r="AV1655">
        <v>199835.85599999901</v>
      </c>
      <c r="AW1655" t="s">
        <v>90</v>
      </c>
      <c r="AX1655">
        <v>1</v>
      </c>
      <c r="AY1655">
        <v>35</v>
      </c>
      <c r="AZ1655" s="1">
        <v>44042</v>
      </c>
      <c r="BA1655">
        <v>2020</v>
      </c>
      <c r="BB1655">
        <v>2021</v>
      </c>
      <c r="BC1655" t="s">
        <v>91</v>
      </c>
      <c r="BD1655" s="5">
        <f>VLOOKUP(BC1655,'unit cost'!$A$2:$B$17,2,FALSE)</f>
        <v>3.0300000000000001E-2</v>
      </c>
      <c r="BE1655" s="5">
        <f t="shared" si="26"/>
        <v>263973.59999999998</v>
      </c>
    </row>
    <row r="1656" spans="1:57" ht="14.4" x14ac:dyDescent="0.3">
      <c r="A1656" t="s">
        <v>1051</v>
      </c>
      <c r="C1656">
        <v>3599</v>
      </c>
      <c r="D1656" t="s">
        <v>1055</v>
      </c>
      <c r="E1656" t="s">
        <v>94</v>
      </c>
      <c r="F1656" t="s">
        <v>66</v>
      </c>
      <c r="G1656">
        <v>1641600</v>
      </c>
      <c r="H1656">
        <v>2.9999999999999997E-4</v>
      </c>
      <c r="I1656">
        <v>492.479999999999</v>
      </c>
      <c r="J1656" s="1">
        <v>44364</v>
      </c>
      <c r="K1656" s="1">
        <v>44265</v>
      </c>
      <c r="N1656" s="1">
        <v>44364</v>
      </c>
      <c r="O1656" t="s">
        <v>80</v>
      </c>
      <c r="P1656" t="s">
        <v>57</v>
      </c>
      <c r="Q1656" s="1">
        <v>44265</v>
      </c>
      <c r="T1656">
        <v>0</v>
      </c>
      <c r="U1656" t="b">
        <v>0</v>
      </c>
      <c r="V1656" t="s">
        <v>1391</v>
      </c>
      <c r="W1656" t="s">
        <v>1269</v>
      </c>
      <c r="X1656" t="s">
        <v>1050</v>
      </c>
      <c r="Y1656" t="s">
        <v>1051</v>
      </c>
      <c r="Z1656" t="s">
        <v>74</v>
      </c>
      <c r="AA1656" t="s">
        <v>60</v>
      </c>
      <c r="AB1656" t="s">
        <v>61</v>
      </c>
      <c r="AC1656">
        <v>2021</v>
      </c>
      <c r="AD1656" t="s">
        <v>1058</v>
      </c>
      <c r="AE1656" t="s">
        <v>1059</v>
      </c>
      <c r="AF1656">
        <v>6</v>
      </c>
      <c r="AG1656">
        <v>2021</v>
      </c>
      <c r="AH1656" t="s">
        <v>94</v>
      </c>
      <c r="AI1656" t="s">
        <v>1055</v>
      </c>
      <c r="AJ1656" t="s">
        <v>1060</v>
      </c>
      <c r="AK1656" t="s">
        <v>1061</v>
      </c>
      <c r="AL1656" t="s">
        <v>70</v>
      </c>
      <c r="AM1656" t="s">
        <v>74</v>
      </c>
      <c r="AQ1656">
        <v>0</v>
      </c>
      <c r="AT1656">
        <v>0</v>
      </c>
      <c r="AU1656">
        <v>76.459999999999994</v>
      </c>
      <c r="AV1656">
        <v>37655.020799999897</v>
      </c>
      <c r="AW1656" t="s">
        <v>90</v>
      </c>
      <c r="AX1656">
        <v>1</v>
      </c>
      <c r="AY1656">
        <v>35</v>
      </c>
      <c r="AZ1656" s="1">
        <v>44119</v>
      </c>
      <c r="BA1656">
        <v>2021</v>
      </c>
      <c r="BB1656">
        <v>2021</v>
      </c>
      <c r="BC1656" t="s">
        <v>91</v>
      </c>
      <c r="BD1656" s="5">
        <f>VLOOKUP(BC1656,'unit cost'!$A$2:$B$17,2,FALSE)</f>
        <v>3.0300000000000001E-2</v>
      </c>
      <c r="BE1656" s="5">
        <f t="shared" si="26"/>
        <v>49740.480000000003</v>
      </c>
    </row>
    <row r="1657" spans="1:57" ht="14.4" x14ac:dyDescent="0.3">
      <c r="A1657" t="s">
        <v>1051</v>
      </c>
      <c r="C1657">
        <v>3612</v>
      </c>
      <c r="D1657" t="s">
        <v>1055</v>
      </c>
      <c r="E1657" t="s">
        <v>70</v>
      </c>
      <c r="F1657" t="s">
        <v>66</v>
      </c>
      <c r="G1657">
        <v>5256000</v>
      </c>
      <c r="H1657">
        <v>2.9999999999999997E-4</v>
      </c>
      <c r="I1657">
        <v>1576.8</v>
      </c>
      <c r="J1657" s="1">
        <v>44834</v>
      </c>
      <c r="K1657" s="1">
        <v>44834</v>
      </c>
      <c r="N1657" s="1">
        <v>44834</v>
      </c>
      <c r="O1657" t="s">
        <v>69</v>
      </c>
      <c r="P1657" t="s">
        <v>67</v>
      </c>
      <c r="Q1657" s="1">
        <v>44266</v>
      </c>
      <c r="T1657">
        <v>5252051</v>
      </c>
      <c r="U1657" t="b">
        <v>0</v>
      </c>
      <c r="V1657">
        <v>3612</v>
      </c>
      <c r="W1657" t="s">
        <v>66</v>
      </c>
      <c r="X1657" t="s">
        <v>1050</v>
      </c>
      <c r="Y1657" t="s">
        <v>1051</v>
      </c>
      <c r="Z1657" t="s">
        <v>74</v>
      </c>
      <c r="AA1657" t="s">
        <v>60</v>
      </c>
      <c r="AB1657" t="s">
        <v>61</v>
      </c>
      <c r="AC1657">
        <v>2021</v>
      </c>
      <c r="AD1657" t="s">
        <v>1058</v>
      </c>
      <c r="AE1657" t="s">
        <v>1059</v>
      </c>
      <c r="AF1657">
        <v>9</v>
      </c>
      <c r="AG1657">
        <v>2022</v>
      </c>
      <c r="AH1657" t="s">
        <v>70</v>
      </c>
      <c r="AI1657" t="s">
        <v>1055</v>
      </c>
      <c r="AJ1657" t="s">
        <v>1060</v>
      </c>
      <c r="AK1657" t="s">
        <v>1061</v>
      </c>
      <c r="AL1657" t="s">
        <v>70</v>
      </c>
      <c r="AM1657" t="s">
        <v>74</v>
      </c>
      <c r="AQ1657">
        <v>0</v>
      </c>
      <c r="AT1657">
        <v>0</v>
      </c>
      <c r="AU1657">
        <v>76.459999999999994</v>
      </c>
      <c r="AV1657">
        <v>120562.12799999899</v>
      </c>
      <c r="AW1657" t="s">
        <v>90</v>
      </c>
      <c r="AX1657">
        <v>1</v>
      </c>
      <c r="AY1657">
        <v>35</v>
      </c>
      <c r="AZ1657" s="1">
        <v>44589</v>
      </c>
      <c r="BA1657">
        <v>2022</v>
      </c>
      <c r="BB1657">
        <v>2022</v>
      </c>
      <c r="BC1657" t="s">
        <v>91</v>
      </c>
      <c r="BD1657" s="5">
        <f>VLOOKUP(BC1657,'unit cost'!$A$2:$B$17,2,FALSE)</f>
        <v>3.0300000000000001E-2</v>
      </c>
      <c r="BE1657" s="5">
        <f t="shared" si="26"/>
        <v>159256.79999999999</v>
      </c>
    </row>
    <row r="1658" spans="1:57" ht="14.4" x14ac:dyDescent="0.3">
      <c r="A1658" t="s">
        <v>1051</v>
      </c>
      <c r="C1658">
        <v>3613</v>
      </c>
      <c r="D1658" t="s">
        <v>1055</v>
      </c>
      <c r="E1658" t="s">
        <v>70</v>
      </c>
      <c r="F1658" t="s">
        <v>66</v>
      </c>
      <c r="G1658">
        <v>33960000</v>
      </c>
      <c r="H1658">
        <v>2.9999999999999997E-4</v>
      </c>
      <c r="I1658">
        <v>10188</v>
      </c>
      <c r="J1658" s="1">
        <v>44926</v>
      </c>
      <c r="K1658" s="1">
        <v>44926</v>
      </c>
      <c r="N1658" s="1">
        <v>44926</v>
      </c>
      <c r="O1658" t="s">
        <v>69</v>
      </c>
      <c r="P1658" t="s">
        <v>67</v>
      </c>
      <c r="Q1658" s="1">
        <v>44266</v>
      </c>
      <c r="T1658">
        <v>33954841</v>
      </c>
      <c r="U1658" t="b">
        <v>0</v>
      </c>
      <c r="V1658">
        <v>3613</v>
      </c>
      <c r="W1658" t="s">
        <v>66</v>
      </c>
      <c r="X1658" t="s">
        <v>1050</v>
      </c>
      <c r="Y1658" t="s">
        <v>1051</v>
      </c>
      <c r="Z1658" t="s">
        <v>74</v>
      </c>
      <c r="AA1658" t="s">
        <v>60</v>
      </c>
      <c r="AB1658" t="s">
        <v>61</v>
      </c>
      <c r="AC1658">
        <v>2021</v>
      </c>
      <c r="AD1658" t="s">
        <v>1058</v>
      </c>
      <c r="AE1658" t="s">
        <v>1059</v>
      </c>
      <c r="AF1658">
        <v>12</v>
      </c>
      <c r="AG1658">
        <v>2022</v>
      </c>
      <c r="AH1658" t="s">
        <v>70</v>
      </c>
      <c r="AI1658" t="s">
        <v>1055</v>
      </c>
      <c r="AJ1658" t="s">
        <v>1060</v>
      </c>
      <c r="AK1658" t="s">
        <v>1061</v>
      </c>
      <c r="AL1658" t="s">
        <v>70</v>
      </c>
      <c r="AM1658" t="s">
        <v>74</v>
      </c>
      <c r="AQ1658">
        <v>0</v>
      </c>
      <c r="AT1658">
        <v>0</v>
      </c>
      <c r="AU1658">
        <v>76.459999999999994</v>
      </c>
      <c r="AV1658">
        <v>778974.48</v>
      </c>
      <c r="AW1658" t="s">
        <v>90</v>
      </c>
      <c r="AX1658">
        <v>1</v>
      </c>
      <c r="AY1658">
        <v>35</v>
      </c>
      <c r="AZ1658" s="1">
        <v>44681</v>
      </c>
      <c r="BA1658">
        <v>2022</v>
      </c>
      <c r="BB1658">
        <v>2022</v>
      </c>
      <c r="BC1658" t="s">
        <v>91</v>
      </c>
      <c r="BD1658" s="5">
        <f>VLOOKUP(BC1658,'unit cost'!$A$2:$B$17,2,FALSE)</f>
        <v>3.0300000000000001E-2</v>
      </c>
      <c r="BE1658" s="5">
        <f t="shared" si="26"/>
        <v>1028988</v>
      </c>
    </row>
    <row r="1659" spans="1:57" ht="72" x14ac:dyDescent="0.3">
      <c r="A1659" t="s">
        <v>1051</v>
      </c>
      <c r="C1659">
        <v>3614</v>
      </c>
      <c r="D1659" t="s">
        <v>142</v>
      </c>
      <c r="E1659" t="s">
        <v>94</v>
      </c>
      <c r="F1659" t="s">
        <v>66</v>
      </c>
      <c r="G1659">
        <v>387000</v>
      </c>
      <c r="I1659">
        <v>387000</v>
      </c>
      <c r="J1659" s="1">
        <v>44264</v>
      </c>
      <c r="K1659" s="1">
        <v>44255</v>
      </c>
      <c r="N1659" s="1">
        <v>44264</v>
      </c>
      <c r="O1659" t="s">
        <v>56</v>
      </c>
      <c r="P1659" s="2" t="s">
        <v>1392</v>
      </c>
      <c r="Q1659" s="1">
        <v>44266</v>
      </c>
      <c r="T1659">
        <v>668052</v>
      </c>
      <c r="U1659" t="b">
        <v>0</v>
      </c>
      <c r="V1659" t="s">
        <v>1393</v>
      </c>
      <c r="W1659" t="s">
        <v>1269</v>
      </c>
      <c r="X1659" t="s">
        <v>1050</v>
      </c>
      <c r="Y1659" t="s">
        <v>1051</v>
      </c>
      <c r="Z1659" t="s">
        <v>74</v>
      </c>
      <c r="AA1659" t="s">
        <v>60</v>
      </c>
      <c r="AB1659" t="s">
        <v>61</v>
      </c>
      <c r="AC1659">
        <v>2021</v>
      </c>
      <c r="AD1659" t="s">
        <v>1058</v>
      </c>
      <c r="AE1659" t="s">
        <v>1064</v>
      </c>
      <c r="AF1659">
        <v>3</v>
      </c>
      <c r="AG1659">
        <v>2021</v>
      </c>
      <c r="AH1659" t="s">
        <v>94</v>
      </c>
      <c r="AJ1659" t="s">
        <v>1065</v>
      </c>
      <c r="AL1659" t="s">
        <v>70</v>
      </c>
      <c r="AQ1659">
        <v>0</v>
      </c>
      <c r="AT1659">
        <v>0</v>
      </c>
      <c r="AY1659">
        <v>45</v>
      </c>
      <c r="AZ1659" s="1">
        <v>43949</v>
      </c>
      <c r="BA1659">
        <v>2020</v>
      </c>
      <c r="BB1659">
        <v>2020</v>
      </c>
      <c r="BC1659" t="s">
        <v>146</v>
      </c>
      <c r="BD1659" s="5">
        <f>VLOOKUP(BC1659,'unit cost'!$A$2:$B$17,2,FALSE)</f>
        <v>0.49399999999999999</v>
      </c>
      <c r="BE1659" s="5">
        <f t="shared" si="26"/>
        <v>191178</v>
      </c>
    </row>
    <row r="1660" spans="1:57" ht="216" x14ac:dyDescent="0.3">
      <c r="A1660" t="s">
        <v>1051</v>
      </c>
      <c r="C1660">
        <v>808</v>
      </c>
      <c r="D1660" t="s">
        <v>558</v>
      </c>
      <c r="E1660" t="s">
        <v>94</v>
      </c>
      <c r="F1660" t="s">
        <v>99</v>
      </c>
      <c r="G1660">
        <v>100800</v>
      </c>
      <c r="H1660">
        <v>1</v>
      </c>
      <c r="I1660">
        <v>100800</v>
      </c>
      <c r="J1660" s="1">
        <v>42537</v>
      </c>
      <c r="K1660" s="1">
        <v>42123</v>
      </c>
      <c r="N1660" s="1">
        <v>42537</v>
      </c>
      <c r="O1660" t="s">
        <v>56</v>
      </c>
      <c r="P1660" s="2" t="s">
        <v>1402</v>
      </c>
      <c r="Q1660" s="1">
        <v>42719</v>
      </c>
      <c r="T1660">
        <v>0</v>
      </c>
      <c r="U1660" t="b">
        <v>1</v>
      </c>
      <c r="V1660" t="s">
        <v>1403</v>
      </c>
      <c r="W1660" t="s">
        <v>94</v>
      </c>
      <c r="X1660" t="s">
        <v>1050</v>
      </c>
      <c r="Y1660" t="s">
        <v>1051</v>
      </c>
      <c r="Z1660" t="s">
        <v>101</v>
      </c>
      <c r="AA1660" t="s">
        <v>60</v>
      </c>
      <c r="AB1660" t="s">
        <v>61</v>
      </c>
      <c r="AC1660">
        <v>2021</v>
      </c>
      <c r="AD1660" t="s">
        <v>1404</v>
      </c>
      <c r="AE1660" t="s">
        <v>1405</v>
      </c>
      <c r="AF1660">
        <v>6</v>
      </c>
      <c r="AG1660">
        <v>2016</v>
      </c>
      <c r="AH1660" t="s">
        <v>94</v>
      </c>
      <c r="AI1660" t="s">
        <v>558</v>
      </c>
      <c r="AJ1660" t="s">
        <v>856</v>
      </c>
      <c r="AK1660" t="s">
        <v>561</v>
      </c>
      <c r="AL1660" t="s">
        <v>70</v>
      </c>
      <c r="AM1660" t="s">
        <v>291</v>
      </c>
      <c r="AQ1660">
        <v>0</v>
      </c>
      <c r="AT1660">
        <v>0</v>
      </c>
      <c r="AU1660">
        <v>0.28000000000000003</v>
      </c>
      <c r="AV1660">
        <v>28224</v>
      </c>
      <c r="AW1660" t="s">
        <v>131</v>
      </c>
      <c r="AX1660">
        <v>3</v>
      </c>
      <c r="AY1660">
        <v>46</v>
      </c>
      <c r="AZ1660" s="1">
        <v>42215</v>
      </c>
      <c r="BA1660">
        <v>2015</v>
      </c>
      <c r="BB1660">
        <v>2016</v>
      </c>
      <c r="BC1660" t="s">
        <v>155</v>
      </c>
      <c r="BD1660" s="5">
        <f>VLOOKUP(BC1660,'unit cost'!$A$2:$B$17,2,FALSE)</f>
        <v>0.35099999999999998</v>
      </c>
      <c r="BE1660" s="5">
        <f t="shared" ref="BE1660:BE1723" si="27">BD1660*G1660</f>
        <v>35380.799999999996</v>
      </c>
    </row>
    <row r="1661" spans="1:57" ht="14.4" x14ac:dyDescent="0.3">
      <c r="A1661" t="s">
        <v>1051</v>
      </c>
      <c r="C1661">
        <v>857</v>
      </c>
      <c r="D1661" t="s">
        <v>119</v>
      </c>
      <c r="E1661" t="s">
        <v>83</v>
      </c>
      <c r="F1661" t="s">
        <v>66</v>
      </c>
      <c r="G1661">
        <v>17400</v>
      </c>
      <c r="H1661">
        <v>1</v>
      </c>
      <c r="I1661">
        <v>17400</v>
      </c>
      <c r="J1661" s="1">
        <v>42583</v>
      </c>
      <c r="K1661" s="1">
        <v>42582</v>
      </c>
      <c r="N1661" s="1">
        <v>42583</v>
      </c>
      <c r="O1661" t="s">
        <v>56</v>
      </c>
      <c r="P1661" t="s">
        <v>1396</v>
      </c>
      <c r="Q1661" s="1">
        <v>42618</v>
      </c>
      <c r="T1661">
        <v>17350</v>
      </c>
      <c r="U1661" t="b">
        <v>0</v>
      </c>
      <c r="V1661" t="s">
        <v>1406</v>
      </c>
      <c r="W1661" t="s">
        <v>83</v>
      </c>
      <c r="X1661" t="s">
        <v>1050</v>
      </c>
      <c r="Y1661" t="s">
        <v>1051</v>
      </c>
      <c r="Z1661" t="s">
        <v>101</v>
      </c>
      <c r="AA1661" t="s">
        <v>60</v>
      </c>
      <c r="AB1661" t="s">
        <v>61</v>
      </c>
      <c r="AC1661">
        <v>2021</v>
      </c>
      <c r="AD1661" t="s">
        <v>1404</v>
      </c>
      <c r="AE1661" t="s">
        <v>1407</v>
      </c>
      <c r="AF1661">
        <v>8</v>
      </c>
      <c r="AG1661">
        <v>2016</v>
      </c>
      <c r="AH1661" t="s">
        <v>86</v>
      </c>
      <c r="AI1661" t="s">
        <v>119</v>
      </c>
      <c r="AJ1661" t="s">
        <v>844</v>
      </c>
      <c r="AK1661" t="s">
        <v>121</v>
      </c>
      <c r="AL1661" t="s">
        <v>70</v>
      </c>
      <c r="AM1661" t="s">
        <v>122</v>
      </c>
      <c r="AQ1661">
        <v>0</v>
      </c>
      <c r="AT1661">
        <v>0</v>
      </c>
      <c r="AU1661">
        <v>8.5</v>
      </c>
      <c r="AV1661">
        <v>147900</v>
      </c>
      <c r="AW1661" t="s">
        <v>123</v>
      </c>
      <c r="AX1661">
        <v>3</v>
      </c>
      <c r="AY1661">
        <v>26</v>
      </c>
      <c r="AZ1661" s="1">
        <v>42401</v>
      </c>
      <c r="BA1661">
        <v>2016</v>
      </c>
      <c r="BB1661">
        <v>2016</v>
      </c>
      <c r="BC1661" t="s">
        <v>124</v>
      </c>
      <c r="BD1661" s="5">
        <f>VLOOKUP(BC1661,'unit cost'!$A$2:$B$17,2,FALSE)</f>
        <v>8.5</v>
      </c>
      <c r="BE1661" s="5">
        <f t="shared" si="27"/>
        <v>147900</v>
      </c>
    </row>
    <row r="1662" spans="1:57" ht="14.4" x14ac:dyDescent="0.3">
      <c r="A1662" t="s">
        <v>1051</v>
      </c>
      <c r="C1662">
        <v>858</v>
      </c>
      <c r="D1662" t="s">
        <v>119</v>
      </c>
      <c r="E1662" t="s">
        <v>83</v>
      </c>
      <c r="F1662" t="s">
        <v>66</v>
      </c>
      <c r="G1662">
        <v>45000</v>
      </c>
      <c r="H1662">
        <v>1</v>
      </c>
      <c r="I1662">
        <v>45000</v>
      </c>
      <c r="J1662" s="1">
        <v>42571</v>
      </c>
      <c r="K1662" s="1">
        <v>42674</v>
      </c>
      <c r="N1662" s="1">
        <v>42571</v>
      </c>
      <c r="O1662" t="s">
        <v>56</v>
      </c>
      <c r="P1662" t="s">
        <v>67</v>
      </c>
      <c r="Q1662" s="1">
        <v>42618</v>
      </c>
      <c r="T1662">
        <v>17350</v>
      </c>
      <c r="U1662" t="b">
        <v>0</v>
      </c>
      <c r="V1662" t="s">
        <v>1408</v>
      </c>
      <c r="W1662" t="s">
        <v>83</v>
      </c>
      <c r="X1662" t="s">
        <v>1050</v>
      </c>
      <c r="Y1662" t="s">
        <v>1051</v>
      </c>
      <c r="Z1662" t="s">
        <v>101</v>
      </c>
      <c r="AA1662" t="s">
        <v>60</v>
      </c>
      <c r="AB1662" t="s">
        <v>61</v>
      </c>
      <c r="AC1662">
        <v>2021</v>
      </c>
      <c r="AD1662" t="s">
        <v>1404</v>
      </c>
      <c r="AE1662" t="s">
        <v>1407</v>
      </c>
      <c r="AF1662">
        <v>7</v>
      </c>
      <c r="AG1662">
        <v>2016</v>
      </c>
      <c r="AH1662" t="s">
        <v>86</v>
      </c>
      <c r="AI1662" t="s">
        <v>119</v>
      </c>
      <c r="AJ1662" t="s">
        <v>844</v>
      </c>
      <c r="AK1662" t="s">
        <v>121</v>
      </c>
      <c r="AL1662" t="s">
        <v>70</v>
      </c>
      <c r="AM1662" t="s">
        <v>122</v>
      </c>
      <c r="AQ1662">
        <v>0</v>
      </c>
      <c r="AT1662">
        <v>0</v>
      </c>
      <c r="AU1662">
        <v>8.5</v>
      </c>
      <c r="AV1662">
        <v>382500</v>
      </c>
      <c r="AW1662" t="s">
        <v>123</v>
      </c>
      <c r="AX1662">
        <v>3</v>
      </c>
      <c r="AY1662">
        <v>26</v>
      </c>
      <c r="AZ1662" s="1">
        <v>42389</v>
      </c>
      <c r="BA1662">
        <v>2016</v>
      </c>
      <c r="BB1662">
        <v>2016</v>
      </c>
      <c r="BC1662" t="s">
        <v>124</v>
      </c>
      <c r="BD1662" s="5">
        <f>VLOOKUP(BC1662,'unit cost'!$A$2:$B$17,2,FALSE)</f>
        <v>8.5</v>
      </c>
      <c r="BE1662" s="5">
        <f t="shared" si="27"/>
        <v>382500</v>
      </c>
    </row>
    <row r="1663" spans="1:57" ht="14.4" x14ac:dyDescent="0.3">
      <c r="A1663" t="s">
        <v>1051</v>
      </c>
      <c r="C1663">
        <v>873</v>
      </c>
      <c r="D1663" t="s">
        <v>197</v>
      </c>
      <c r="E1663" t="s">
        <v>94</v>
      </c>
      <c r="F1663" t="s">
        <v>66</v>
      </c>
      <c r="G1663">
        <v>430800</v>
      </c>
      <c r="H1663">
        <v>1</v>
      </c>
      <c r="I1663">
        <v>430800</v>
      </c>
      <c r="J1663" s="1">
        <v>42719</v>
      </c>
      <c r="K1663" s="1">
        <v>42735</v>
      </c>
      <c r="N1663" s="1">
        <v>42719</v>
      </c>
      <c r="O1663" t="s">
        <v>56</v>
      </c>
      <c r="P1663" t="s">
        <v>1409</v>
      </c>
      <c r="Q1663" s="1">
        <v>42744</v>
      </c>
      <c r="T1663">
        <v>111000</v>
      </c>
      <c r="U1663" t="b">
        <v>0</v>
      </c>
      <c r="V1663" t="s">
        <v>1410</v>
      </c>
      <c r="W1663" t="s">
        <v>94</v>
      </c>
      <c r="X1663" t="s">
        <v>1050</v>
      </c>
      <c r="Y1663" t="s">
        <v>1051</v>
      </c>
      <c r="Z1663" t="s">
        <v>101</v>
      </c>
      <c r="AA1663" t="s">
        <v>60</v>
      </c>
      <c r="AB1663" t="s">
        <v>61</v>
      </c>
      <c r="AC1663">
        <v>2021</v>
      </c>
      <c r="AD1663" t="s">
        <v>1404</v>
      </c>
      <c r="AE1663" t="s">
        <v>1411</v>
      </c>
      <c r="AF1663">
        <v>12</v>
      </c>
      <c r="AG1663">
        <v>2016</v>
      </c>
      <c r="AH1663" t="s">
        <v>94</v>
      </c>
      <c r="AI1663" t="s">
        <v>197</v>
      </c>
      <c r="AJ1663" t="s">
        <v>853</v>
      </c>
      <c r="AK1663" t="s">
        <v>199</v>
      </c>
      <c r="AL1663" t="s">
        <v>70</v>
      </c>
      <c r="AM1663" t="s">
        <v>107</v>
      </c>
      <c r="AQ1663">
        <v>0</v>
      </c>
      <c r="AT1663">
        <v>0</v>
      </c>
      <c r="AU1663">
        <v>0.85</v>
      </c>
      <c r="AV1663">
        <v>366180</v>
      </c>
      <c r="AW1663" t="s">
        <v>107</v>
      </c>
      <c r="AX1663">
        <v>3</v>
      </c>
      <c r="AY1663">
        <v>54</v>
      </c>
      <c r="AZ1663" s="1">
        <v>42341</v>
      </c>
      <c r="BA1663">
        <v>2016</v>
      </c>
      <c r="BB1663">
        <v>2016</v>
      </c>
      <c r="BC1663" t="s">
        <v>200</v>
      </c>
      <c r="BD1663" s="5">
        <f>VLOOKUP(BC1663,'unit cost'!$A$2:$B$17,2,FALSE)</f>
        <v>0.85</v>
      </c>
      <c r="BE1663" s="5">
        <f t="shared" si="27"/>
        <v>366180</v>
      </c>
    </row>
    <row r="1664" spans="1:57" ht="14.4" x14ac:dyDescent="0.3">
      <c r="A1664" t="s">
        <v>1051</v>
      </c>
      <c r="C1664">
        <v>918</v>
      </c>
      <c r="D1664" t="s">
        <v>119</v>
      </c>
      <c r="E1664" t="s">
        <v>83</v>
      </c>
      <c r="F1664" t="s">
        <v>66</v>
      </c>
      <c r="G1664">
        <v>54400</v>
      </c>
      <c r="H1664">
        <v>1</v>
      </c>
      <c r="I1664">
        <v>54400</v>
      </c>
      <c r="J1664" s="1">
        <v>42502</v>
      </c>
      <c r="K1664" s="1">
        <v>42521</v>
      </c>
      <c r="N1664" s="1">
        <v>42502</v>
      </c>
      <c r="O1664" t="s">
        <v>56</v>
      </c>
      <c r="P1664" t="s">
        <v>1396</v>
      </c>
      <c r="Q1664" s="1">
        <v>42523</v>
      </c>
      <c r="T1664">
        <v>103051</v>
      </c>
      <c r="U1664" t="b">
        <v>0</v>
      </c>
      <c r="V1664" t="s">
        <v>1412</v>
      </c>
      <c r="W1664" t="s">
        <v>83</v>
      </c>
      <c r="X1664" t="s">
        <v>1050</v>
      </c>
      <c r="Y1664" t="s">
        <v>1051</v>
      </c>
      <c r="Z1664" t="s">
        <v>101</v>
      </c>
      <c r="AA1664" t="s">
        <v>60</v>
      </c>
      <c r="AB1664" t="s">
        <v>61</v>
      </c>
      <c r="AC1664">
        <v>2021</v>
      </c>
      <c r="AD1664" t="s">
        <v>1404</v>
      </c>
      <c r="AE1664" t="s">
        <v>1407</v>
      </c>
      <c r="AF1664">
        <v>5</v>
      </c>
      <c r="AG1664">
        <v>2016</v>
      </c>
      <c r="AH1664" t="s">
        <v>86</v>
      </c>
      <c r="AI1664" t="s">
        <v>119</v>
      </c>
      <c r="AJ1664" t="s">
        <v>844</v>
      </c>
      <c r="AK1664" t="s">
        <v>121</v>
      </c>
      <c r="AL1664" t="s">
        <v>70</v>
      </c>
      <c r="AM1664" t="s">
        <v>122</v>
      </c>
      <c r="AQ1664">
        <v>0</v>
      </c>
      <c r="AT1664">
        <v>0</v>
      </c>
      <c r="AU1664">
        <v>8.5</v>
      </c>
      <c r="AV1664">
        <v>462400</v>
      </c>
      <c r="AW1664" t="s">
        <v>123</v>
      </c>
      <c r="AX1664">
        <v>3</v>
      </c>
      <c r="AY1664">
        <v>26</v>
      </c>
      <c r="AZ1664" s="1">
        <v>42320</v>
      </c>
      <c r="BA1664">
        <v>2016</v>
      </c>
      <c r="BB1664">
        <v>2016</v>
      </c>
      <c r="BC1664" t="s">
        <v>124</v>
      </c>
      <c r="BD1664" s="5">
        <f>VLOOKUP(BC1664,'unit cost'!$A$2:$B$17,2,FALSE)</f>
        <v>8.5</v>
      </c>
      <c r="BE1664" s="5">
        <f t="shared" si="27"/>
        <v>462400</v>
      </c>
    </row>
    <row r="1665" spans="1:57" ht="14.4" x14ac:dyDescent="0.3">
      <c r="A1665" t="s">
        <v>1051</v>
      </c>
      <c r="C1665">
        <v>935</v>
      </c>
      <c r="D1665" t="s">
        <v>111</v>
      </c>
      <c r="E1665" t="s">
        <v>1401</v>
      </c>
      <c r="F1665" t="s">
        <v>66</v>
      </c>
      <c r="G1665">
        <v>14178</v>
      </c>
      <c r="H1665">
        <v>3.3333333333333301E-3</v>
      </c>
      <c r="I1665">
        <v>47.26</v>
      </c>
      <c r="J1665" s="1">
        <v>42551</v>
      </c>
      <c r="K1665" s="1">
        <v>42570</v>
      </c>
      <c r="N1665" s="1">
        <v>42551</v>
      </c>
      <c r="O1665" t="s">
        <v>56</v>
      </c>
      <c r="P1665" t="s">
        <v>57</v>
      </c>
      <c r="Q1665" s="1">
        <v>42570</v>
      </c>
      <c r="T1665">
        <v>0</v>
      </c>
      <c r="U1665" t="b">
        <v>0</v>
      </c>
      <c r="V1665">
        <v>935</v>
      </c>
      <c r="W1665" t="s">
        <v>1399</v>
      </c>
      <c r="X1665" t="s">
        <v>1050</v>
      </c>
      <c r="Y1665" t="s">
        <v>1051</v>
      </c>
      <c r="Z1665" t="s">
        <v>101</v>
      </c>
      <c r="AA1665" t="s">
        <v>60</v>
      </c>
      <c r="AB1665" t="s">
        <v>61</v>
      </c>
      <c r="AC1665">
        <v>2021</v>
      </c>
      <c r="AD1665" t="s">
        <v>1404</v>
      </c>
      <c r="AE1665" t="s">
        <v>1413</v>
      </c>
      <c r="AF1665">
        <v>6</v>
      </c>
      <c r="AG1665">
        <v>2016</v>
      </c>
      <c r="AH1665" t="s">
        <v>79</v>
      </c>
      <c r="AI1665" t="s">
        <v>398</v>
      </c>
      <c r="AJ1665" t="s">
        <v>113</v>
      </c>
      <c r="AK1665" t="s">
        <v>400</v>
      </c>
      <c r="AL1665" t="s">
        <v>83</v>
      </c>
      <c r="AM1665" t="s">
        <v>114</v>
      </c>
      <c r="AQ1665">
        <v>0</v>
      </c>
      <c r="AT1665">
        <v>0</v>
      </c>
      <c r="AU1665">
        <v>100.5</v>
      </c>
      <c r="AV1665">
        <v>4749.63</v>
      </c>
      <c r="AW1665" t="s">
        <v>115</v>
      </c>
      <c r="AX1665">
        <v>3</v>
      </c>
      <c r="AY1665">
        <v>0</v>
      </c>
      <c r="AZ1665" s="1">
        <v>42551</v>
      </c>
      <c r="BA1665">
        <v>2016</v>
      </c>
      <c r="BB1665">
        <v>2017</v>
      </c>
      <c r="BC1665" t="s">
        <v>116</v>
      </c>
      <c r="BD1665" s="5">
        <f>VLOOKUP(BC1665,'unit cost'!$A$2:$B$17,2,FALSE)</f>
        <v>0.29599999999999999</v>
      </c>
      <c r="BE1665" s="5">
        <f t="shared" si="27"/>
        <v>4196.6880000000001</v>
      </c>
    </row>
    <row r="1666" spans="1:57" ht="144" x14ac:dyDescent="0.3">
      <c r="A1666" t="s">
        <v>1051</v>
      </c>
      <c r="C1666">
        <v>936</v>
      </c>
      <c r="D1666" t="s">
        <v>111</v>
      </c>
      <c r="E1666" t="s">
        <v>97</v>
      </c>
      <c r="F1666" t="s">
        <v>66</v>
      </c>
      <c r="G1666">
        <v>16800</v>
      </c>
      <c r="H1666">
        <v>3.3333333333333301E-3</v>
      </c>
      <c r="I1666">
        <v>56</v>
      </c>
      <c r="J1666" s="1">
        <v>42892</v>
      </c>
      <c r="K1666" s="1">
        <v>42916</v>
      </c>
      <c r="N1666" s="1">
        <v>42892</v>
      </c>
      <c r="O1666" t="s">
        <v>56</v>
      </c>
      <c r="P1666" s="2" t="s">
        <v>1414</v>
      </c>
      <c r="Q1666" s="1">
        <v>43809</v>
      </c>
      <c r="T1666">
        <v>16717</v>
      </c>
      <c r="U1666" t="b">
        <v>0</v>
      </c>
      <c r="V1666" t="s">
        <v>1415</v>
      </c>
      <c r="W1666" t="s">
        <v>83</v>
      </c>
      <c r="X1666" t="s">
        <v>1050</v>
      </c>
      <c r="Y1666" t="s">
        <v>1051</v>
      </c>
      <c r="Z1666" t="s">
        <v>101</v>
      </c>
      <c r="AA1666" t="s">
        <v>60</v>
      </c>
      <c r="AB1666" t="s">
        <v>61</v>
      </c>
      <c r="AC1666">
        <v>2021</v>
      </c>
      <c r="AD1666" t="s">
        <v>1404</v>
      </c>
      <c r="AE1666" t="s">
        <v>1413</v>
      </c>
      <c r="AF1666">
        <v>6</v>
      </c>
      <c r="AG1666">
        <v>2017</v>
      </c>
      <c r="AH1666" t="s">
        <v>86</v>
      </c>
      <c r="AI1666" t="s">
        <v>398</v>
      </c>
      <c r="AJ1666" t="s">
        <v>113</v>
      </c>
      <c r="AK1666" t="s">
        <v>400</v>
      </c>
      <c r="AL1666" t="s">
        <v>83</v>
      </c>
      <c r="AM1666" t="s">
        <v>114</v>
      </c>
      <c r="AQ1666">
        <v>0</v>
      </c>
      <c r="AT1666">
        <v>0</v>
      </c>
      <c r="AU1666">
        <v>100.5</v>
      </c>
      <c r="AV1666">
        <v>5628</v>
      </c>
      <c r="AW1666" t="s">
        <v>115</v>
      </c>
      <c r="AX1666">
        <v>3</v>
      </c>
      <c r="AY1666">
        <v>0</v>
      </c>
      <c r="AZ1666" s="1">
        <v>42892</v>
      </c>
      <c r="BA1666">
        <v>2017</v>
      </c>
      <c r="BB1666">
        <v>2018</v>
      </c>
      <c r="BC1666" t="s">
        <v>116</v>
      </c>
      <c r="BD1666" s="5">
        <f>VLOOKUP(BC1666,'unit cost'!$A$2:$B$17,2,FALSE)</f>
        <v>0.29599999999999999</v>
      </c>
      <c r="BE1666" s="5">
        <f t="shared" si="27"/>
        <v>4972.8</v>
      </c>
    </row>
    <row r="1667" spans="1:57" ht="331.2" x14ac:dyDescent="0.3">
      <c r="A1667" t="s">
        <v>1051</v>
      </c>
      <c r="C1667">
        <v>937</v>
      </c>
      <c r="D1667" t="s">
        <v>111</v>
      </c>
      <c r="E1667" t="s">
        <v>97</v>
      </c>
      <c r="F1667" t="s">
        <v>66</v>
      </c>
      <c r="G1667">
        <v>21300</v>
      </c>
      <c r="H1667">
        <v>3.3333333333333301E-3</v>
      </c>
      <c r="I1667">
        <v>71</v>
      </c>
      <c r="J1667" s="1">
        <v>43039</v>
      </c>
      <c r="K1667" s="1">
        <v>43039</v>
      </c>
      <c r="N1667" s="1">
        <v>43039</v>
      </c>
      <c r="O1667" t="s">
        <v>56</v>
      </c>
      <c r="P1667" s="2" t="s">
        <v>1416</v>
      </c>
      <c r="Q1667" s="1">
        <v>43809</v>
      </c>
      <c r="T1667">
        <v>21300</v>
      </c>
      <c r="U1667" t="b">
        <v>0</v>
      </c>
      <c r="V1667" t="s">
        <v>1417</v>
      </c>
      <c r="W1667" t="s">
        <v>83</v>
      </c>
      <c r="X1667" t="s">
        <v>1050</v>
      </c>
      <c r="Y1667" t="s">
        <v>1051</v>
      </c>
      <c r="Z1667" t="s">
        <v>101</v>
      </c>
      <c r="AA1667" t="s">
        <v>60</v>
      </c>
      <c r="AB1667" t="s">
        <v>61</v>
      </c>
      <c r="AC1667">
        <v>2021</v>
      </c>
      <c r="AD1667" t="s">
        <v>1404</v>
      </c>
      <c r="AE1667" t="s">
        <v>1413</v>
      </c>
      <c r="AF1667">
        <v>10</v>
      </c>
      <c r="AG1667">
        <v>2017</v>
      </c>
      <c r="AH1667" t="s">
        <v>86</v>
      </c>
      <c r="AI1667" t="s">
        <v>398</v>
      </c>
      <c r="AJ1667" t="s">
        <v>113</v>
      </c>
      <c r="AK1667" t="s">
        <v>400</v>
      </c>
      <c r="AL1667" t="s">
        <v>83</v>
      </c>
      <c r="AM1667" t="s">
        <v>114</v>
      </c>
      <c r="AQ1667">
        <v>0</v>
      </c>
      <c r="AT1667">
        <v>0</v>
      </c>
      <c r="AU1667">
        <v>100.5</v>
      </c>
      <c r="AV1667">
        <v>7135.5</v>
      </c>
      <c r="AW1667" t="s">
        <v>115</v>
      </c>
      <c r="AX1667">
        <v>3</v>
      </c>
      <c r="AY1667">
        <v>0</v>
      </c>
      <c r="AZ1667" s="1">
        <v>43039</v>
      </c>
      <c r="BA1667">
        <v>2018</v>
      </c>
      <c r="BB1667">
        <v>2018</v>
      </c>
      <c r="BC1667" t="s">
        <v>116</v>
      </c>
      <c r="BD1667" s="5">
        <f>VLOOKUP(BC1667,'unit cost'!$A$2:$B$17,2,FALSE)</f>
        <v>0.29599999999999999</v>
      </c>
      <c r="BE1667" s="5">
        <f t="shared" si="27"/>
        <v>6304.7999999999993</v>
      </c>
    </row>
    <row r="1668" spans="1:57" ht="409.6" x14ac:dyDescent="0.3">
      <c r="A1668" t="s">
        <v>1051</v>
      </c>
      <c r="C1668">
        <v>940</v>
      </c>
      <c r="D1668" t="s">
        <v>213</v>
      </c>
      <c r="E1668" t="s">
        <v>97</v>
      </c>
      <c r="F1668" t="s">
        <v>66</v>
      </c>
      <c r="G1668">
        <v>3024</v>
      </c>
      <c r="H1668">
        <v>1</v>
      </c>
      <c r="I1668">
        <v>3024</v>
      </c>
      <c r="J1668" s="1">
        <v>43025</v>
      </c>
      <c r="K1668" s="1">
        <v>42735</v>
      </c>
      <c r="N1668" s="1">
        <v>43025</v>
      </c>
      <c r="O1668" t="s">
        <v>56</v>
      </c>
      <c r="P1668" s="2" t="s">
        <v>1418</v>
      </c>
      <c r="Q1668" s="1">
        <v>43809</v>
      </c>
      <c r="T1668">
        <v>6480</v>
      </c>
      <c r="U1668" t="b">
        <v>0</v>
      </c>
      <c r="V1668" t="s">
        <v>1419</v>
      </c>
      <c r="W1668" t="s">
        <v>83</v>
      </c>
      <c r="X1668" t="s">
        <v>1050</v>
      </c>
      <c r="Y1668" t="s">
        <v>1051</v>
      </c>
      <c r="Z1668" t="s">
        <v>101</v>
      </c>
      <c r="AA1668" t="s">
        <v>60</v>
      </c>
      <c r="AB1668" t="s">
        <v>61</v>
      </c>
      <c r="AC1668">
        <v>2021</v>
      </c>
      <c r="AD1668" t="s">
        <v>1404</v>
      </c>
      <c r="AE1668" t="s">
        <v>1420</v>
      </c>
      <c r="AF1668">
        <v>10</v>
      </c>
      <c r="AG1668">
        <v>2017</v>
      </c>
      <c r="AH1668" t="s">
        <v>86</v>
      </c>
      <c r="AI1668" t="s">
        <v>213</v>
      </c>
      <c r="AJ1668" t="s">
        <v>886</v>
      </c>
      <c r="AK1668" t="s">
        <v>215</v>
      </c>
      <c r="AL1668" t="s">
        <v>83</v>
      </c>
      <c r="AM1668" t="s">
        <v>122</v>
      </c>
      <c r="AQ1668">
        <v>0</v>
      </c>
      <c r="AT1668">
        <v>0</v>
      </c>
      <c r="AU1668">
        <v>8.5</v>
      </c>
      <c r="AV1668">
        <v>25704</v>
      </c>
      <c r="AW1668" t="s">
        <v>123</v>
      </c>
      <c r="AX1668">
        <v>3</v>
      </c>
      <c r="AY1668">
        <v>54</v>
      </c>
      <c r="AZ1668" s="1">
        <v>42647</v>
      </c>
      <c r="BA1668">
        <v>2017</v>
      </c>
      <c r="BB1668">
        <v>2017</v>
      </c>
      <c r="BC1668" t="s">
        <v>216</v>
      </c>
      <c r="BD1668" s="5">
        <f>VLOOKUP(BC1668,'unit cost'!$A$2:$B$17,2,FALSE)</f>
        <v>8.5</v>
      </c>
      <c r="BE1668" s="5">
        <f t="shared" si="27"/>
        <v>25704</v>
      </c>
    </row>
    <row r="1669" spans="1:57" ht="259.2" x14ac:dyDescent="0.3">
      <c r="A1669" t="s">
        <v>1051</v>
      </c>
      <c r="C1669">
        <v>955</v>
      </c>
      <c r="D1669" t="s">
        <v>127</v>
      </c>
      <c r="E1669" t="s">
        <v>94</v>
      </c>
      <c r="F1669" t="s">
        <v>66</v>
      </c>
      <c r="G1669">
        <v>1291680</v>
      </c>
      <c r="H1669">
        <v>1</v>
      </c>
      <c r="I1669">
        <v>1291680</v>
      </c>
      <c r="J1669" s="1">
        <v>43153</v>
      </c>
      <c r="K1669" s="1">
        <v>42794</v>
      </c>
      <c r="N1669" s="1">
        <v>43153</v>
      </c>
      <c r="O1669" t="s">
        <v>56</v>
      </c>
      <c r="P1669" s="2" t="s">
        <v>1421</v>
      </c>
      <c r="Q1669" s="1">
        <v>43157</v>
      </c>
      <c r="T1669">
        <v>1291680</v>
      </c>
      <c r="U1669" t="b">
        <v>1</v>
      </c>
      <c r="V1669" t="s">
        <v>1422</v>
      </c>
      <c r="W1669" t="s">
        <v>94</v>
      </c>
      <c r="X1669" t="s">
        <v>1050</v>
      </c>
      <c r="Y1669" t="s">
        <v>1051</v>
      </c>
      <c r="Z1669" t="s">
        <v>101</v>
      </c>
      <c r="AA1669" t="s">
        <v>60</v>
      </c>
      <c r="AB1669" t="s">
        <v>61</v>
      </c>
      <c r="AC1669">
        <v>2021</v>
      </c>
      <c r="AD1669" t="s">
        <v>1404</v>
      </c>
      <c r="AE1669" t="s">
        <v>1423</v>
      </c>
      <c r="AF1669">
        <v>2</v>
      </c>
      <c r="AG1669">
        <v>2018</v>
      </c>
      <c r="AH1669" t="s">
        <v>94</v>
      </c>
      <c r="AI1669" t="s">
        <v>127</v>
      </c>
      <c r="AJ1669" t="s">
        <v>833</v>
      </c>
      <c r="AK1669" t="s">
        <v>129</v>
      </c>
      <c r="AL1669" t="s">
        <v>1401</v>
      </c>
      <c r="AM1669" t="s">
        <v>130</v>
      </c>
      <c r="AQ1669">
        <v>0</v>
      </c>
      <c r="AT1669">
        <v>0</v>
      </c>
      <c r="AU1669">
        <v>0.26</v>
      </c>
      <c r="AV1669">
        <v>335836.8</v>
      </c>
      <c r="AW1669" t="s">
        <v>131</v>
      </c>
      <c r="AX1669">
        <v>3</v>
      </c>
      <c r="AY1669">
        <v>26</v>
      </c>
      <c r="AZ1669" s="1">
        <v>42971</v>
      </c>
      <c r="BA1669">
        <v>2017</v>
      </c>
      <c r="BB1669">
        <v>2018</v>
      </c>
      <c r="BC1669" t="s">
        <v>132</v>
      </c>
      <c r="BD1669" s="5">
        <f>VLOOKUP(BC1669,'unit cost'!$A$2:$B$17,2,FALSE)</f>
        <v>0.26300000000000001</v>
      </c>
      <c r="BE1669" s="5">
        <f t="shared" si="27"/>
        <v>339711.84</v>
      </c>
    </row>
    <row r="1670" spans="1:57" ht="331.2" x14ac:dyDescent="0.3">
      <c r="A1670" t="s">
        <v>1051</v>
      </c>
      <c r="C1670">
        <v>956</v>
      </c>
      <c r="D1670" t="s">
        <v>127</v>
      </c>
      <c r="E1670" t="s">
        <v>97</v>
      </c>
      <c r="F1670" t="s">
        <v>66</v>
      </c>
      <c r="G1670">
        <v>1514880</v>
      </c>
      <c r="H1670">
        <v>1</v>
      </c>
      <c r="I1670">
        <v>1514880</v>
      </c>
      <c r="J1670" s="1">
        <v>42942</v>
      </c>
      <c r="K1670" s="1">
        <v>43008</v>
      </c>
      <c r="N1670" s="1">
        <v>42942</v>
      </c>
      <c r="O1670" t="s">
        <v>56</v>
      </c>
      <c r="P1670" s="2" t="s">
        <v>1424</v>
      </c>
      <c r="Q1670" s="1">
        <v>43809</v>
      </c>
      <c r="T1670">
        <v>0</v>
      </c>
      <c r="U1670" t="b">
        <v>0</v>
      </c>
      <c r="V1670" t="s">
        <v>1425</v>
      </c>
      <c r="W1670" t="s">
        <v>83</v>
      </c>
      <c r="X1670" t="s">
        <v>1050</v>
      </c>
      <c r="Y1670" t="s">
        <v>1051</v>
      </c>
      <c r="Z1670" t="s">
        <v>101</v>
      </c>
      <c r="AA1670" t="s">
        <v>60</v>
      </c>
      <c r="AB1670" t="s">
        <v>61</v>
      </c>
      <c r="AC1670">
        <v>2021</v>
      </c>
      <c r="AD1670" t="s">
        <v>1404</v>
      </c>
      <c r="AE1670" t="s">
        <v>1423</v>
      </c>
      <c r="AF1670">
        <v>7</v>
      </c>
      <c r="AG1670">
        <v>2017</v>
      </c>
      <c r="AH1670" t="s">
        <v>86</v>
      </c>
      <c r="AI1670" t="s">
        <v>127</v>
      </c>
      <c r="AJ1670" t="s">
        <v>833</v>
      </c>
      <c r="AK1670" t="s">
        <v>129</v>
      </c>
      <c r="AL1670" t="s">
        <v>1401</v>
      </c>
      <c r="AM1670" t="s">
        <v>130</v>
      </c>
      <c r="AQ1670">
        <v>0</v>
      </c>
      <c r="AT1670">
        <v>0</v>
      </c>
      <c r="AU1670">
        <v>0.26</v>
      </c>
      <c r="AV1670">
        <v>393868.79999999999</v>
      </c>
      <c r="AW1670" t="s">
        <v>131</v>
      </c>
      <c r="AX1670">
        <v>3</v>
      </c>
      <c r="AY1670">
        <v>26</v>
      </c>
      <c r="AZ1670" s="1">
        <v>42760</v>
      </c>
      <c r="BA1670">
        <v>2017</v>
      </c>
      <c r="BB1670">
        <v>2017</v>
      </c>
      <c r="BC1670" t="s">
        <v>132</v>
      </c>
      <c r="BD1670" s="5">
        <f>VLOOKUP(BC1670,'unit cost'!$A$2:$B$17,2,FALSE)</f>
        <v>0.26300000000000001</v>
      </c>
      <c r="BE1670" s="5">
        <f t="shared" si="27"/>
        <v>398413.44</v>
      </c>
    </row>
    <row r="1671" spans="1:57" ht="360" x14ac:dyDescent="0.3">
      <c r="A1671" t="s">
        <v>1051</v>
      </c>
      <c r="C1671">
        <v>959</v>
      </c>
      <c r="D1671" t="s">
        <v>135</v>
      </c>
      <c r="E1671" t="s">
        <v>83</v>
      </c>
      <c r="F1671" t="s">
        <v>66</v>
      </c>
      <c r="G1671">
        <v>506880</v>
      </c>
      <c r="H1671">
        <v>1</v>
      </c>
      <c r="I1671">
        <v>506880</v>
      </c>
      <c r="J1671" s="1">
        <v>42845</v>
      </c>
      <c r="K1671" s="1">
        <v>42766</v>
      </c>
      <c r="N1671" s="1">
        <v>42845</v>
      </c>
      <c r="O1671" t="s">
        <v>56</v>
      </c>
      <c r="P1671" s="2" t="s">
        <v>1426</v>
      </c>
      <c r="Q1671" s="1">
        <v>43809</v>
      </c>
      <c r="T1671">
        <v>924973</v>
      </c>
      <c r="U1671" t="b">
        <v>0</v>
      </c>
      <c r="V1671" t="s">
        <v>1427</v>
      </c>
      <c r="W1671" t="s">
        <v>83</v>
      </c>
      <c r="X1671" t="s">
        <v>1050</v>
      </c>
      <c r="Y1671" t="s">
        <v>1051</v>
      </c>
      <c r="Z1671" t="s">
        <v>101</v>
      </c>
      <c r="AA1671" t="s">
        <v>60</v>
      </c>
      <c r="AB1671" t="s">
        <v>61</v>
      </c>
      <c r="AC1671">
        <v>2021</v>
      </c>
      <c r="AD1671" t="s">
        <v>1404</v>
      </c>
      <c r="AE1671" t="s">
        <v>1428</v>
      </c>
      <c r="AF1671">
        <v>4</v>
      </c>
      <c r="AG1671">
        <v>2017</v>
      </c>
      <c r="AH1671" t="s">
        <v>86</v>
      </c>
      <c r="AI1671" t="s">
        <v>135</v>
      </c>
      <c r="AJ1671" t="s">
        <v>839</v>
      </c>
      <c r="AK1671" t="s">
        <v>137</v>
      </c>
      <c r="AL1671" t="s">
        <v>83</v>
      </c>
      <c r="AM1671" t="s">
        <v>138</v>
      </c>
      <c r="AQ1671">
        <v>0</v>
      </c>
      <c r="AT1671">
        <v>0</v>
      </c>
      <c r="AU1671">
        <v>0.3</v>
      </c>
      <c r="AV1671">
        <v>152064</v>
      </c>
      <c r="AW1671" t="s">
        <v>131</v>
      </c>
      <c r="AX1671">
        <v>3</v>
      </c>
      <c r="AY1671">
        <v>26</v>
      </c>
      <c r="AZ1671" s="1">
        <v>42663</v>
      </c>
      <c r="BA1671">
        <v>2017</v>
      </c>
      <c r="BB1671">
        <v>2017</v>
      </c>
      <c r="BC1671" t="s">
        <v>139</v>
      </c>
      <c r="BD1671" s="5">
        <f>VLOOKUP(BC1671,'unit cost'!$A$2:$B$17,2,FALSE)</f>
        <v>0.32800000000000001</v>
      </c>
      <c r="BE1671" s="5">
        <f t="shared" si="27"/>
        <v>166256.64000000001</v>
      </c>
    </row>
    <row r="1672" spans="1:57" ht="331.2" x14ac:dyDescent="0.3">
      <c r="A1672" t="s">
        <v>1051</v>
      </c>
      <c r="C1672">
        <v>960</v>
      </c>
      <c r="D1672" t="s">
        <v>135</v>
      </c>
      <c r="E1672" t="s">
        <v>94</v>
      </c>
      <c r="F1672" t="s">
        <v>66</v>
      </c>
      <c r="G1672">
        <v>904320</v>
      </c>
      <c r="H1672">
        <v>1</v>
      </c>
      <c r="I1672">
        <v>904320</v>
      </c>
      <c r="J1672" s="1">
        <v>43117</v>
      </c>
      <c r="K1672" s="1">
        <v>42978</v>
      </c>
      <c r="N1672" s="1">
        <v>43117</v>
      </c>
      <c r="O1672" t="s">
        <v>56</v>
      </c>
      <c r="P1672" s="2" t="s">
        <v>1429</v>
      </c>
      <c r="Q1672" s="1">
        <v>43257</v>
      </c>
      <c r="T1672">
        <v>903303</v>
      </c>
      <c r="U1672" t="b">
        <v>0</v>
      </c>
      <c r="V1672" t="s">
        <v>1430</v>
      </c>
      <c r="W1672" t="s">
        <v>94</v>
      </c>
      <c r="X1672" t="s">
        <v>1050</v>
      </c>
      <c r="Y1672" t="s">
        <v>1051</v>
      </c>
      <c r="Z1672" t="s">
        <v>101</v>
      </c>
      <c r="AA1672" t="s">
        <v>60</v>
      </c>
      <c r="AB1672" t="s">
        <v>61</v>
      </c>
      <c r="AC1672">
        <v>2021</v>
      </c>
      <c r="AD1672" t="s">
        <v>1404</v>
      </c>
      <c r="AE1672" t="s">
        <v>1428</v>
      </c>
      <c r="AF1672">
        <v>1</v>
      </c>
      <c r="AG1672">
        <v>2018</v>
      </c>
      <c r="AH1672" t="s">
        <v>94</v>
      </c>
      <c r="AI1672" t="s">
        <v>135</v>
      </c>
      <c r="AJ1672" t="s">
        <v>839</v>
      </c>
      <c r="AK1672" t="s">
        <v>137</v>
      </c>
      <c r="AL1672" t="s">
        <v>83</v>
      </c>
      <c r="AM1672" t="s">
        <v>138</v>
      </c>
      <c r="AQ1672">
        <v>0</v>
      </c>
      <c r="AT1672">
        <v>0</v>
      </c>
      <c r="AU1672">
        <v>0.3</v>
      </c>
      <c r="AV1672">
        <v>271296</v>
      </c>
      <c r="AW1672" t="s">
        <v>131</v>
      </c>
      <c r="AX1672">
        <v>3</v>
      </c>
      <c r="AY1672">
        <v>26</v>
      </c>
      <c r="AZ1672" s="1">
        <v>42935</v>
      </c>
      <c r="BA1672">
        <v>2017</v>
      </c>
      <c r="BB1672">
        <v>2018</v>
      </c>
      <c r="BC1672" t="s">
        <v>139</v>
      </c>
      <c r="BD1672" s="5">
        <f>VLOOKUP(BC1672,'unit cost'!$A$2:$B$17,2,FALSE)</f>
        <v>0.32800000000000001</v>
      </c>
      <c r="BE1672" s="5">
        <f t="shared" si="27"/>
        <v>296616.96000000002</v>
      </c>
    </row>
    <row r="1673" spans="1:57" ht="302.39999999999998" x14ac:dyDescent="0.3">
      <c r="A1673" t="s">
        <v>1051</v>
      </c>
      <c r="C1673">
        <v>962</v>
      </c>
      <c r="D1673" t="s">
        <v>119</v>
      </c>
      <c r="E1673" t="s">
        <v>97</v>
      </c>
      <c r="F1673" t="s">
        <v>66</v>
      </c>
      <c r="G1673">
        <v>135500</v>
      </c>
      <c r="H1673">
        <v>1</v>
      </c>
      <c r="I1673">
        <v>135500</v>
      </c>
      <c r="J1673" s="1">
        <v>42942</v>
      </c>
      <c r="K1673" s="1">
        <v>42674</v>
      </c>
      <c r="N1673" s="1">
        <v>42942</v>
      </c>
      <c r="O1673" t="s">
        <v>56</v>
      </c>
      <c r="P1673" s="2" t="s">
        <v>1431</v>
      </c>
      <c r="Q1673" s="1">
        <v>43809</v>
      </c>
      <c r="T1673">
        <v>135450</v>
      </c>
      <c r="U1673" t="b">
        <v>0</v>
      </c>
      <c r="V1673" t="s">
        <v>1432</v>
      </c>
      <c r="W1673" t="s">
        <v>83</v>
      </c>
      <c r="X1673" t="s">
        <v>1050</v>
      </c>
      <c r="Y1673" t="s">
        <v>1051</v>
      </c>
      <c r="Z1673" t="s">
        <v>101</v>
      </c>
      <c r="AA1673" t="s">
        <v>60</v>
      </c>
      <c r="AB1673" t="s">
        <v>61</v>
      </c>
      <c r="AC1673">
        <v>2021</v>
      </c>
      <c r="AD1673" t="s">
        <v>1404</v>
      </c>
      <c r="AE1673" t="s">
        <v>1407</v>
      </c>
      <c r="AF1673">
        <v>7</v>
      </c>
      <c r="AG1673">
        <v>2017</v>
      </c>
      <c r="AH1673" t="s">
        <v>86</v>
      </c>
      <c r="AI1673" t="s">
        <v>119</v>
      </c>
      <c r="AJ1673" t="s">
        <v>844</v>
      </c>
      <c r="AK1673" t="s">
        <v>121</v>
      </c>
      <c r="AL1673" t="s">
        <v>70</v>
      </c>
      <c r="AM1673" t="s">
        <v>122</v>
      </c>
      <c r="AQ1673">
        <v>0</v>
      </c>
      <c r="AT1673">
        <v>0</v>
      </c>
      <c r="AU1673">
        <v>8.5</v>
      </c>
      <c r="AV1673">
        <v>1151750</v>
      </c>
      <c r="AW1673" t="s">
        <v>123</v>
      </c>
      <c r="AX1673">
        <v>3</v>
      </c>
      <c r="AY1673">
        <v>26</v>
      </c>
      <c r="AZ1673" s="1">
        <v>42760</v>
      </c>
      <c r="BA1673">
        <v>2017</v>
      </c>
      <c r="BB1673">
        <v>2017</v>
      </c>
      <c r="BC1673" t="s">
        <v>124</v>
      </c>
      <c r="BD1673" s="5">
        <f>VLOOKUP(BC1673,'unit cost'!$A$2:$B$17,2,FALSE)</f>
        <v>8.5</v>
      </c>
      <c r="BE1673" s="5">
        <f t="shared" si="27"/>
        <v>1151750</v>
      </c>
    </row>
    <row r="1674" spans="1:57" ht="360" x14ac:dyDescent="0.3">
      <c r="A1674" t="s">
        <v>1051</v>
      </c>
      <c r="C1674">
        <v>965</v>
      </c>
      <c r="D1674" t="s">
        <v>119</v>
      </c>
      <c r="E1674" t="s">
        <v>97</v>
      </c>
      <c r="F1674" t="s">
        <v>66</v>
      </c>
      <c r="G1674">
        <v>85000</v>
      </c>
      <c r="H1674">
        <v>1</v>
      </c>
      <c r="I1674">
        <v>85000</v>
      </c>
      <c r="J1674" s="1">
        <v>42929</v>
      </c>
      <c r="K1674" s="1">
        <v>42855</v>
      </c>
      <c r="N1674" s="1">
        <v>42929</v>
      </c>
      <c r="O1674" t="s">
        <v>56</v>
      </c>
      <c r="P1674" s="2" t="s">
        <v>1433</v>
      </c>
      <c r="Q1674" s="1">
        <v>43809</v>
      </c>
      <c r="T1674">
        <v>102344</v>
      </c>
      <c r="U1674" t="b">
        <v>0</v>
      </c>
      <c r="V1674" t="s">
        <v>1434</v>
      </c>
      <c r="W1674" t="s">
        <v>83</v>
      </c>
      <c r="X1674" t="s">
        <v>1050</v>
      </c>
      <c r="Y1674" t="s">
        <v>1051</v>
      </c>
      <c r="Z1674" t="s">
        <v>101</v>
      </c>
      <c r="AA1674" t="s">
        <v>60</v>
      </c>
      <c r="AB1674" t="s">
        <v>61</v>
      </c>
      <c r="AC1674">
        <v>2021</v>
      </c>
      <c r="AD1674" t="s">
        <v>1404</v>
      </c>
      <c r="AE1674" t="s">
        <v>1407</v>
      </c>
      <c r="AF1674">
        <v>7</v>
      </c>
      <c r="AG1674">
        <v>2017</v>
      </c>
      <c r="AH1674" t="s">
        <v>86</v>
      </c>
      <c r="AI1674" t="s">
        <v>119</v>
      </c>
      <c r="AJ1674" t="s">
        <v>844</v>
      </c>
      <c r="AK1674" t="s">
        <v>121</v>
      </c>
      <c r="AL1674" t="s">
        <v>70</v>
      </c>
      <c r="AM1674" t="s">
        <v>122</v>
      </c>
      <c r="AQ1674">
        <v>0</v>
      </c>
      <c r="AT1674">
        <v>0</v>
      </c>
      <c r="AU1674">
        <v>8.5</v>
      </c>
      <c r="AV1674">
        <v>722500</v>
      </c>
      <c r="AW1674" t="s">
        <v>123</v>
      </c>
      <c r="AX1674">
        <v>3</v>
      </c>
      <c r="AY1674">
        <v>26</v>
      </c>
      <c r="AZ1674" s="1">
        <v>42747</v>
      </c>
      <c r="BA1674">
        <v>2017</v>
      </c>
      <c r="BB1674">
        <v>2017</v>
      </c>
      <c r="BC1674" t="s">
        <v>124</v>
      </c>
      <c r="BD1674" s="5">
        <f>VLOOKUP(BC1674,'unit cost'!$A$2:$B$17,2,FALSE)</f>
        <v>8.5</v>
      </c>
      <c r="BE1674" s="5">
        <f t="shared" si="27"/>
        <v>722500</v>
      </c>
    </row>
    <row r="1675" spans="1:57" ht="409.6" x14ac:dyDescent="0.3">
      <c r="A1675" t="s">
        <v>1051</v>
      </c>
      <c r="C1675">
        <v>1032</v>
      </c>
      <c r="D1675" t="s">
        <v>197</v>
      </c>
      <c r="E1675" t="s">
        <v>97</v>
      </c>
      <c r="F1675" t="s">
        <v>66</v>
      </c>
      <c r="G1675">
        <v>577200</v>
      </c>
      <c r="H1675">
        <v>1</v>
      </c>
      <c r="I1675">
        <v>577200</v>
      </c>
      <c r="J1675" s="1">
        <v>43017</v>
      </c>
      <c r="K1675" s="1">
        <v>42704</v>
      </c>
      <c r="N1675" s="1">
        <v>43017</v>
      </c>
      <c r="O1675" t="s">
        <v>56</v>
      </c>
      <c r="P1675" s="2" t="s">
        <v>1435</v>
      </c>
      <c r="Q1675" s="1">
        <v>43809</v>
      </c>
      <c r="T1675">
        <v>1</v>
      </c>
      <c r="U1675" t="b">
        <v>0</v>
      </c>
      <c r="V1675" t="s">
        <v>1436</v>
      </c>
      <c r="W1675" t="s">
        <v>83</v>
      </c>
      <c r="X1675" t="s">
        <v>1050</v>
      </c>
      <c r="Y1675" t="s">
        <v>1051</v>
      </c>
      <c r="Z1675" t="s">
        <v>101</v>
      </c>
      <c r="AA1675" t="s">
        <v>60</v>
      </c>
      <c r="AB1675" t="s">
        <v>61</v>
      </c>
      <c r="AC1675">
        <v>2021</v>
      </c>
      <c r="AD1675" t="s">
        <v>1404</v>
      </c>
      <c r="AE1675" t="s">
        <v>1411</v>
      </c>
      <c r="AF1675">
        <v>10</v>
      </c>
      <c r="AG1675">
        <v>2017</v>
      </c>
      <c r="AH1675" t="s">
        <v>86</v>
      </c>
      <c r="AI1675" t="s">
        <v>197</v>
      </c>
      <c r="AJ1675" t="s">
        <v>853</v>
      </c>
      <c r="AK1675" t="s">
        <v>199</v>
      </c>
      <c r="AL1675" t="s">
        <v>70</v>
      </c>
      <c r="AM1675" t="s">
        <v>107</v>
      </c>
      <c r="AQ1675">
        <v>0</v>
      </c>
      <c r="AT1675">
        <v>0</v>
      </c>
      <c r="AU1675">
        <v>0.85</v>
      </c>
      <c r="AV1675">
        <v>490620</v>
      </c>
      <c r="AW1675" t="s">
        <v>107</v>
      </c>
      <c r="AX1675">
        <v>3</v>
      </c>
      <c r="AY1675">
        <v>54</v>
      </c>
      <c r="AZ1675" s="1">
        <v>42639</v>
      </c>
      <c r="BA1675">
        <v>2017</v>
      </c>
      <c r="BB1675">
        <v>2017</v>
      </c>
      <c r="BC1675" t="s">
        <v>200</v>
      </c>
      <c r="BD1675" s="5">
        <f>VLOOKUP(BC1675,'unit cost'!$A$2:$B$17,2,FALSE)</f>
        <v>0.85</v>
      </c>
      <c r="BE1675" s="5">
        <f t="shared" si="27"/>
        <v>490620</v>
      </c>
    </row>
    <row r="1676" spans="1:57" ht="288" x14ac:dyDescent="0.3">
      <c r="A1676" t="s">
        <v>1051</v>
      </c>
      <c r="C1676">
        <v>1033</v>
      </c>
      <c r="D1676" t="s">
        <v>197</v>
      </c>
      <c r="E1676" t="s">
        <v>97</v>
      </c>
      <c r="F1676" t="s">
        <v>66</v>
      </c>
      <c r="G1676">
        <v>400000</v>
      </c>
      <c r="H1676">
        <v>1</v>
      </c>
      <c r="I1676">
        <v>400000</v>
      </c>
      <c r="J1676" s="1">
        <v>43159</v>
      </c>
      <c r="K1676" s="1">
        <v>42886</v>
      </c>
      <c r="N1676" s="1">
        <v>43159</v>
      </c>
      <c r="O1676" t="s">
        <v>56</v>
      </c>
      <c r="P1676" s="2" t="s">
        <v>1437</v>
      </c>
      <c r="Q1676" s="1">
        <v>43809</v>
      </c>
      <c r="T1676">
        <v>431999</v>
      </c>
      <c r="U1676" t="b">
        <v>0</v>
      </c>
      <c r="V1676" t="s">
        <v>1438</v>
      </c>
      <c r="W1676" t="s">
        <v>83</v>
      </c>
      <c r="X1676" t="s">
        <v>1050</v>
      </c>
      <c r="Y1676" t="s">
        <v>1051</v>
      </c>
      <c r="Z1676" t="s">
        <v>101</v>
      </c>
      <c r="AA1676" t="s">
        <v>60</v>
      </c>
      <c r="AB1676" t="s">
        <v>61</v>
      </c>
      <c r="AC1676">
        <v>2021</v>
      </c>
      <c r="AD1676" t="s">
        <v>1404</v>
      </c>
      <c r="AE1676" t="s">
        <v>1411</v>
      </c>
      <c r="AF1676">
        <v>2</v>
      </c>
      <c r="AG1676">
        <v>2018</v>
      </c>
      <c r="AH1676" t="s">
        <v>86</v>
      </c>
      <c r="AI1676" t="s">
        <v>197</v>
      </c>
      <c r="AJ1676" t="s">
        <v>853</v>
      </c>
      <c r="AK1676" t="s">
        <v>199</v>
      </c>
      <c r="AL1676" t="s">
        <v>70</v>
      </c>
      <c r="AM1676" t="s">
        <v>107</v>
      </c>
      <c r="AQ1676">
        <v>0</v>
      </c>
      <c r="AT1676">
        <v>0</v>
      </c>
      <c r="AU1676">
        <v>0.85</v>
      </c>
      <c r="AV1676">
        <v>340000</v>
      </c>
      <c r="AW1676" t="s">
        <v>107</v>
      </c>
      <c r="AX1676">
        <v>3</v>
      </c>
      <c r="AY1676">
        <v>54</v>
      </c>
      <c r="AZ1676" s="1">
        <v>42781</v>
      </c>
      <c r="BA1676">
        <v>2017</v>
      </c>
      <c r="BB1676">
        <v>2017</v>
      </c>
      <c r="BC1676" t="s">
        <v>200</v>
      </c>
      <c r="BD1676" s="5">
        <f>VLOOKUP(BC1676,'unit cost'!$A$2:$B$17,2,FALSE)</f>
        <v>0.85</v>
      </c>
      <c r="BE1676" s="5">
        <f t="shared" si="27"/>
        <v>340000</v>
      </c>
    </row>
    <row r="1677" spans="1:57" ht="230.4" x14ac:dyDescent="0.3">
      <c r="A1677" t="s">
        <v>1051</v>
      </c>
      <c r="C1677">
        <v>1034</v>
      </c>
      <c r="D1677" t="s">
        <v>197</v>
      </c>
      <c r="E1677" t="s">
        <v>94</v>
      </c>
      <c r="F1677" t="s">
        <v>66</v>
      </c>
      <c r="G1677">
        <v>219600</v>
      </c>
      <c r="H1677">
        <v>1</v>
      </c>
      <c r="I1677">
        <v>219600</v>
      </c>
      <c r="J1677" s="1">
        <v>43124</v>
      </c>
      <c r="K1677" s="1">
        <v>43069</v>
      </c>
      <c r="N1677" s="1">
        <v>43124</v>
      </c>
      <c r="O1677" t="s">
        <v>56</v>
      </c>
      <c r="P1677" s="2" t="s">
        <v>1439</v>
      </c>
      <c r="Q1677" s="1">
        <v>43131</v>
      </c>
      <c r="T1677">
        <v>439001</v>
      </c>
      <c r="U1677" t="b">
        <v>0</v>
      </c>
      <c r="V1677" t="s">
        <v>1440</v>
      </c>
      <c r="W1677" t="s">
        <v>94</v>
      </c>
      <c r="X1677" t="s">
        <v>1050</v>
      </c>
      <c r="Y1677" t="s">
        <v>1051</v>
      </c>
      <c r="Z1677" t="s">
        <v>101</v>
      </c>
      <c r="AA1677" t="s">
        <v>60</v>
      </c>
      <c r="AB1677" t="s">
        <v>61</v>
      </c>
      <c r="AC1677">
        <v>2021</v>
      </c>
      <c r="AD1677" t="s">
        <v>1404</v>
      </c>
      <c r="AE1677" t="s">
        <v>1411</v>
      </c>
      <c r="AF1677">
        <v>1</v>
      </c>
      <c r="AG1677">
        <v>2018</v>
      </c>
      <c r="AH1677" t="s">
        <v>94</v>
      </c>
      <c r="AI1677" t="s">
        <v>197</v>
      </c>
      <c r="AJ1677" t="s">
        <v>853</v>
      </c>
      <c r="AK1677" t="s">
        <v>199</v>
      </c>
      <c r="AL1677" t="s">
        <v>70</v>
      </c>
      <c r="AM1677" t="s">
        <v>107</v>
      </c>
      <c r="AQ1677">
        <v>0</v>
      </c>
      <c r="AT1677">
        <v>0</v>
      </c>
      <c r="AU1677">
        <v>0.85</v>
      </c>
      <c r="AV1677">
        <v>186660</v>
      </c>
      <c r="AW1677" t="s">
        <v>107</v>
      </c>
      <c r="AX1677">
        <v>3</v>
      </c>
      <c r="AY1677">
        <v>54</v>
      </c>
      <c r="AZ1677" s="1">
        <v>42746</v>
      </c>
      <c r="BA1677">
        <v>2017</v>
      </c>
      <c r="BB1677">
        <v>2017</v>
      </c>
      <c r="BC1677" t="s">
        <v>200</v>
      </c>
      <c r="BD1677" s="5">
        <f>VLOOKUP(BC1677,'unit cost'!$A$2:$B$17,2,FALSE)</f>
        <v>0.85</v>
      </c>
      <c r="BE1677" s="5">
        <f t="shared" si="27"/>
        <v>186660</v>
      </c>
    </row>
    <row r="1678" spans="1:57" ht="244.8" x14ac:dyDescent="0.3">
      <c r="A1678" t="s">
        <v>1051</v>
      </c>
      <c r="C1678">
        <v>1052</v>
      </c>
      <c r="D1678" t="s">
        <v>135</v>
      </c>
      <c r="E1678" t="s">
        <v>83</v>
      </c>
      <c r="F1678" t="s">
        <v>66</v>
      </c>
      <c r="G1678">
        <v>418320</v>
      </c>
      <c r="H1678">
        <v>1</v>
      </c>
      <c r="I1678">
        <v>418320</v>
      </c>
      <c r="J1678" s="1">
        <v>42765</v>
      </c>
      <c r="K1678" s="1">
        <v>42695</v>
      </c>
      <c r="N1678" s="1">
        <v>42765</v>
      </c>
      <c r="O1678" t="s">
        <v>56</v>
      </c>
      <c r="P1678" s="2" t="s">
        <v>1441</v>
      </c>
      <c r="Q1678" s="1">
        <v>43809</v>
      </c>
      <c r="T1678">
        <v>0</v>
      </c>
      <c r="U1678" t="b">
        <v>0</v>
      </c>
      <c r="V1678" t="s">
        <v>1427</v>
      </c>
      <c r="W1678" t="s">
        <v>83</v>
      </c>
      <c r="X1678" t="s">
        <v>1050</v>
      </c>
      <c r="Y1678" t="s">
        <v>1051</v>
      </c>
      <c r="Z1678" t="s">
        <v>101</v>
      </c>
      <c r="AA1678" t="s">
        <v>60</v>
      </c>
      <c r="AB1678" t="s">
        <v>61</v>
      </c>
      <c r="AC1678">
        <v>2021</v>
      </c>
      <c r="AD1678" t="s">
        <v>1404</v>
      </c>
      <c r="AE1678" t="s">
        <v>1428</v>
      </c>
      <c r="AF1678">
        <v>1</v>
      </c>
      <c r="AG1678">
        <v>2017</v>
      </c>
      <c r="AH1678" t="s">
        <v>86</v>
      </c>
      <c r="AI1678" t="s">
        <v>135</v>
      </c>
      <c r="AJ1678" t="s">
        <v>839</v>
      </c>
      <c r="AK1678" t="s">
        <v>137</v>
      </c>
      <c r="AL1678" t="s">
        <v>83</v>
      </c>
      <c r="AM1678" t="s">
        <v>138</v>
      </c>
      <c r="AQ1678">
        <v>0</v>
      </c>
      <c r="AT1678">
        <v>0</v>
      </c>
      <c r="AU1678">
        <v>0.3</v>
      </c>
      <c r="AV1678">
        <v>125496</v>
      </c>
      <c r="AW1678" t="s">
        <v>131</v>
      </c>
      <c r="AX1678">
        <v>3</v>
      </c>
      <c r="AY1678">
        <v>26</v>
      </c>
      <c r="AZ1678" s="1">
        <v>42583</v>
      </c>
      <c r="BA1678">
        <v>2016</v>
      </c>
      <c r="BB1678">
        <v>2017</v>
      </c>
      <c r="BC1678" t="s">
        <v>139</v>
      </c>
      <c r="BD1678" s="5">
        <f>VLOOKUP(BC1678,'unit cost'!$A$2:$B$17,2,FALSE)</f>
        <v>0.32800000000000001</v>
      </c>
      <c r="BE1678" s="5">
        <f t="shared" si="27"/>
        <v>137208.95999999999</v>
      </c>
    </row>
    <row r="1679" spans="1:57" ht="14.4" x14ac:dyDescent="0.3">
      <c r="A1679" t="s">
        <v>1051</v>
      </c>
      <c r="C1679">
        <v>1144</v>
      </c>
      <c r="D1679" t="s">
        <v>104</v>
      </c>
      <c r="E1679" t="s">
        <v>1312</v>
      </c>
      <c r="F1679" t="s">
        <v>66</v>
      </c>
      <c r="G1679">
        <v>761987</v>
      </c>
      <c r="H1679">
        <v>1</v>
      </c>
      <c r="I1679">
        <v>761987</v>
      </c>
      <c r="J1679" s="1">
        <v>42662</v>
      </c>
      <c r="K1679" s="1">
        <v>42746</v>
      </c>
      <c r="N1679" s="1">
        <v>42662</v>
      </c>
      <c r="O1679" t="s">
        <v>56</v>
      </c>
      <c r="P1679" t="s">
        <v>1395</v>
      </c>
      <c r="Q1679" s="1">
        <v>42746</v>
      </c>
      <c r="T1679">
        <v>0</v>
      </c>
      <c r="U1679" t="b">
        <v>0</v>
      </c>
      <c r="V1679" t="s">
        <v>1442</v>
      </c>
      <c r="W1679" t="s">
        <v>1399</v>
      </c>
      <c r="X1679" t="s">
        <v>1050</v>
      </c>
      <c r="Y1679" t="s">
        <v>1051</v>
      </c>
      <c r="Z1679" t="s">
        <v>101</v>
      </c>
      <c r="AA1679" t="s">
        <v>60</v>
      </c>
      <c r="AB1679" t="s">
        <v>61</v>
      </c>
      <c r="AC1679">
        <v>2021</v>
      </c>
      <c r="AD1679" t="s">
        <v>1404</v>
      </c>
      <c r="AE1679" t="s">
        <v>1443</v>
      </c>
      <c r="AF1679">
        <v>10</v>
      </c>
      <c r="AG1679">
        <v>2016</v>
      </c>
      <c r="AH1679" t="s">
        <v>65</v>
      </c>
      <c r="AI1679" t="s">
        <v>104</v>
      </c>
      <c r="AJ1679" t="s">
        <v>837</v>
      </c>
      <c r="AK1679" t="s">
        <v>106</v>
      </c>
      <c r="AL1679" t="s">
        <v>70</v>
      </c>
      <c r="AM1679" t="s">
        <v>107</v>
      </c>
      <c r="AQ1679">
        <v>0</v>
      </c>
      <c r="AT1679">
        <v>0</v>
      </c>
      <c r="AU1679">
        <v>0.78</v>
      </c>
      <c r="AV1679">
        <v>594349.86</v>
      </c>
      <c r="AW1679" t="s">
        <v>107</v>
      </c>
      <c r="AX1679">
        <v>3</v>
      </c>
      <c r="AY1679">
        <v>54</v>
      </c>
      <c r="AZ1679" s="1">
        <v>42284</v>
      </c>
      <c r="BA1679">
        <v>2016</v>
      </c>
      <c r="BB1679">
        <v>2016</v>
      </c>
      <c r="BC1679" t="s">
        <v>108</v>
      </c>
      <c r="BD1679" s="5">
        <f>VLOOKUP(BC1679,'unit cost'!$A$2:$B$17,2,FALSE)</f>
        <v>0.82799999999999996</v>
      </c>
      <c r="BE1679" s="5">
        <f t="shared" si="27"/>
        <v>630925.23599999992</v>
      </c>
    </row>
    <row r="1680" spans="1:57" ht="302.39999999999998" x14ac:dyDescent="0.3">
      <c r="A1680" t="s">
        <v>1051</v>
      </c>
      <c r="C1680">
        <v>1146</v>
      </c>
      <c r="D1680" t="s">
        <v>119</v>
      </c>
      <c r="E1680" t="s">
        <v>1312</v>
      </c>
      <c r="F1680" t="s">
        <v>66</v>
      </c>
      <c r="G1680">
        <v>20000</v>
      </c>
      <c r="H1680">
        <v>1</v>
      </c>
      <c r="I1680">
        <v>20000</v>
      </c>
      <c r="J1680" s="1">
        <v>43202</v>
      </c>
      <c r="K1680" s="1">
        <v>42825</v>
      </c>
      <c r="N1680" s="1">
        <v>43202</v>
      </c>
      <c r="O1680" t="s">
        <v>56</v>
      </c>
      <c r="P1680" s="2" t="s">
        <v>1444</v>
      </c>
      <c r="Q1680" s="1">
        <v>43257</v>
      </c>
      <c r="T1680">
        <v>35851</v>
      </c>
      <c r="U1680" t="b">
        <v>0</v>
      </c>
      <c r="V1680" t="s">
        <v>1445</v>
      </c>
      <c r="W1680" t="s">
        <v>1394</v>
      </c>
      <c r="X1680" t="s">
        <v>1050</v>
      </c>
      <c r="Y1680" t="s">
        <v>1051</v>
      </c>
      <c r="Z1680" t="s">
        <v>101</v>
      </c>
      <c r="AA1680" t="s">
        <v>60</v>
      </c>
      <c r="AB1680" t="s">
        <v>61</v>
      </c>
      <c r="AC1680">
        <v>2021</v>
      </c>
      <c r="AD1680" t="s">
        <v>1404</v>
      </c>
      <c r="AE1680" t="s">
        <v>1407</v>
      </c>
      <c r="AF1680">
        <v>4</v>
      </c>
      <c r="AG1680">
        <v>2018</v>
      </c>
      <c r="AH1680" t="s">
        <v>65</v>
      </c>
      <c r="AI1680" t="s">
        <v>119</v>
      </c>
      <c r="AJ1680" t="s">
        <v>844</v>
      </c>
      <c r="AK1680" t="s">
        <v>121</v>
      </c>
      <c r="AL1680" t="s">
        <v>70</v>
      </c>
      <c r="AM1680" t="s">
        <v>122</v>
      </c>
      <c r="AQ1680">
        <v>0</v>
      </c>
      <c r="AT1680">
        <v>0</v>
      </c>
      <c r="AU1680">
        <v>8.5</v>
      </c>
      <c r="AV1680">
        <v>170000</v>
      </c>
      <c r="AW1680" t="s">
        <v>123</v>
      </c>
      <c r="AX1680">
        <v>3</v>
      </c>
      <c r="AY1680">
        <v>26</v>
      </c>
      <c r="AZ1680" s="1">
        <v>43020</v>
      </c>
      <c r="BA1680">
        <v>2018</v>
      </c>
      <c r="BB1680">
        <v>2018</v>
      </c>
      <c r="BC1680" t="s">
        <v>124</v>
      </c>
      <c r="BD1680" s="5">
        <f>VLOOKUP(BC1680,'unit cost'!$A$2:$B$17,2,FALSE)</f>
        <v>8.5</v>
      </c>
      <c r="BE1680" s="5">
        <f t="shared" si="27"/>
        <v>170000</v>
      </c>
    </row>
    <row r="1681" spans="1:57" ht="172.8" x14ac:dyDescent="0.3">
      <c r="A1681" t="s">
        <v>1051</v>
      </c>
      <c r="C1681">
        <v>1671</v>
      </c>
      <c r="D1681" t="s">
        <v>111</v>
      </c>
      <c r="E1681" t="s">
        <v>97</v>
      </c>
      <c r="F1681" t="s">
        <v>66</v>
      </c>
      <c r="G1681">
        <v>11700</v>
      </c>
      <c r="H1681">
        <v>3.3333333333333301E-3</v>
      </c>
      <c r="I1681">
        <v>39</v>
      </c>
      <c r="J1681" s="1">
        <v>43171</v>
      </c>
      <c r="K1681" s="1">
        <v>43220</v>
      </c>
      <c r="N1681" s="1">
        <v>43171</v>
      </c>
      <c r="O1681" t="s">
        <v>56</v>
      </c>
      <c r="P1681" s="2" t="s">
        <v>1446</v>
      </c>
      <c r="Q1681" s="1">
        <v>43809</v>
      </c>
      <c r="T1681">
        <v>29044</v>
      </c>
      <c r="U1681" t="b">
        <v>0</v>
      </c>
      <c r="V1681" t="s">
        <v>1447</v>
      </c>
      <c r="W1681" t="s">
        <v>83</v>
      </c>
      <c r="X1681" t="s">
        <v>1050</v>
      </c>
      <c r="Y1681" t="s">
        <v>1051</v>
      </c>
      <c r="Z1681" t="s">
        <v>101</v>
      </c>
      <c r="AA1681" t="s">
        <v>60</v>
      </c>
      <c r="AB1681" t="s">
        <v>61</v>
      </c>
      <c r="AC1681">
        <v>2021</v>
      </c>
      <c r="AD1681" t="s">
        <v>1404</v>
      </c>
      <c r="AE1681" t="s">
        <v>1413</v>
      </c>
      <c r="AF1681">
        <v>3</v>
      </c>
      <c r="AG1681">
        <v>2018</v>
      </c>
      <c r="AH1681" t="s">
        <v>86</v>
      </c>
      <c r="AI1681" t="s">
        <v>398</v>
      </c>
      <c r="AJ1681" t="s">
        <v>113</v>
      </c>
      <c r="AK1681" t="s">
        <v>400</v>
      </c>
      <c r="AL1681" t="s">
        <v>83</v>
      </c>
      <c r="AM1681" t="s">
        <v>114</v>
      </c>
      <c r="AQ1681">
        <v>0</v>
      </c>
      <c r="AT1681">
        <v>0</v>
      </c>
      <c r="AU1681">
        <v>100.5</v>
      </c>
      <c r="AV1681">
        <v>3919.5</v>
      </c>
      <c r="AW1681" t="s">
        <v>115</v>
      </c>
      <c r="AX1681">
        <v>3</v>
      </c>
      <c r="AY1681">
        <v>0</v>
      </c>
      <c r="AZ1681" s="1">
        <v>43171</v>
      </c>
      <c r="BA1681">
        <v>2018</v>
      </c>
      <c r="BB1681">
        <v>2018</v>
      </c>
      <c r="BC1681" t="s">
        <v>116</v>
      </c>
      <c r="BD1681" s="5">
        <f>VLOOKUP(BC1681,'unit cost'!$A$2:$B$17,2,FALSE)</f>
        <v>0.29599999999999999</v>
      </c>
      <c r="BE1681" s="5">
        <f t="shared" si="27"/>
        <v>3463.2</v>
      </c>
    </row>
    <row r="1682" spans="1:57" ht="409.6" x14ac:dyDescent="0.3">
      <c r="A1682" t="s">
        <v>1051</v>
      </c>
      <c r="C1682">
        <v>1673</v>
      </c>
      <c r="D1682" t="s">
        <v>111</v>
      </c>
      <c r="E1682" t="s">
        <v>94</v>
      </c>
      <c r="F1682" t="s">
        <v>66</v>
      </c>
      <c r="G1682">
        <v>20372</v>
      </c>
      <c r="H1682">
        <v>3.3333333333333301E-3</v>
      </c>
      <c r="I1682">
        <v>67.906666666666595</v>
      </c>
      <c r="J1682" s="1">
        <v>43589</v>
      </c>
      <c r="K1682" s="1">
        <v>43404</v>
      </c>
      <c r="N1682" s="1">
        <v>43589</v>
      </c>
      <c r="O1682" t="s">
        <v>56</v>
      </c>
      <c r="P1682" s="2" t="s">
        <v>1448</v>
      </c>
      <c r="Q1682" s="1">
        <v>43593</v>
      </c>
      <c r="T1682">
        <v>12092</v>
      </c>
      <c r="U1682" t="b">
        <v>0</v>
      </c>
      <c r="V1682" t="s">
        <v>1449</v>
      </c>
      <c r="W1682" t="s">
        <v>1105</v>
      </c>
      <c r="X1682" t="s">
        <v>1050</v>
      </c>
      <c r="Y1682" t="s">
        <v>1051</v>
      </c>
      <c r="Z1682" t="s">
        <v>101</v>
      </c>
      <c r="AA1682" t="s">
        <v>60</v>
      </c>
      <c r="AB1682" t="s">
        <v>61</v>
      </c>
      <c r="AC1682">
        <v>2021</v>
      </c>
      <c r="AD1682" t="s">
        <v>1404</v>
      </c>
      <c r="AE1682" t="s">
        <v>1413</v>
      </c>
      <c r="AF1682">
        <v>5</v>
      </c>
      <c r="AG1682">
        <v>2019</v>
      </c>
      <c r="AH1682" t="s">
        <v>94</v>
      </c>
      <c r="AI1682" t="s">
        <v>398</v>
      </c>
      <c r="AJ1682" t="s">
        <v>113</v>
      </c>
      <c r="AK1682" t="s">
        <v>400</v>
      </c>
      <c r="AL1682" t="s">
        <v>83</v>
      </c>
      <c r="AM1682" t="s">
        <v>114</v>
      </c>
      <c r="AQ1682">
        <v>0</v>
      </c>
      <c r="AT1682">
        <v>0</v>
      </c>
      <c r="AU1682">
        <v>100.5</v>
      </c>
      <c r="AV1682">
        <v>6824.62</v>
      </c>
      <c r="AW1682" t="s">
        <v>115</v>
      </c>
      <c r="AX1682">
        <v>3</v>
      </c>
      <c r="AY1682">
        <v>0</v>
      </c>
      <c r="AZ1682" s="1">
        <v>43589</v>
      </c>
      <c r="BA1682">
        <v>2019</v>
      </c>
      <c r="BB1682">
        <v>2019</v>
      </c>
      <c r="BC1682" t="s">
        <v>116</v>
      </c>
      <c r="BD1682" s="5">
        <f>VLOOKUP(BC1682,'unit cost'!$A$2:$B$17,2,FALSE)</f>
        <v>0.29599999999999999</v>
      </c>
      <c r="BE1682" s="5">
        <f t="shared" si="27"/>
        <v>6030.1120000000001</v>
      </c>
    </row>
    <row r="1683" spans="1:57" ht="144" x14ac:dyDescent="0.3">
      <c r="A1683" t="s">
        <v>1051</v>
      </c>
      <c r="C1683">
        <v>1674</v>
      </c>
      <c r="D1683" t="s">
        <v>111</v>
      </c>
      <c r="E1683" t="s">
        <v>97</v>
      </c>
      <c r="F1683" t="s">
        <v>66</v>
      </c>
      <c r="G1683">
        <v>12000</v>
      </c>
      <c r="H1683">
        <v>3.3333333333333301E-3</v>
      </c>
      <c r="I1683">
        <v>40</v>
      </c>
      <c r="J1683" s="1">
        <v>43567</v>
      </c>
      <c r="K1683" s="1">
        <v>43496</v>
      </c>
      <c r="N1683" s="1">
        <v>43567</v>
      </c>
      <c r="O1683" t="s">
        <v>56</v>
      </c>
      <c r="P1683" s="2" t="s">
        <v>1450</v>
      </c>
      <c r="Q1683" s="1">
        <v>43809</v>
      </c>
      <c r="T1683">
        <v>32184</v>
      </c>
      <c r="U1683" t="b">
        <v>0</v>
      </c>
      <c r="V1683" t="s">
        <v>1451</v>
      </c>
      <c r="W1683" t="s">
        <v>83</v>
      </c>
      <c r="X1683" t="s">
        <v>1050</v>
      </c>
      <c r="Y1683" t="s">
        <v>1051</v>
      </c>
      <c r="Z1683" t="s">
        <v>101</v>
      </c>
      <c r="AA1683" t="s">
        <v>60</v>
      </c>
      <c r="AB1683" t="s">
        <v>61</v>
      </c>
      <c r="AC1683">
        <v>2021</v>
      </c>
      <c r="AD1683" t="s">
        <v>1404</v>
      </c>
      <c r="AE1683" t="s">
        <v>1413</v>
      </c>
      <c r="AF1683">
        <v>4</v>
      </c>
      <c r="AG1683">
        <v>2019</v>
      </c>
      <c r="AH1683" t="s">
        <v>86</v>
      </c>
      <c r="AI1683" t="s">
        <v>398</v>
      </c>
      <c r="AJ1683" t="s">
        <v>113</v>
      </c>
      <c r="AK1683" t="s">
        <v>400</v>
      </c>
      <c r="AL1683" t="s">
        <v>83</v>
      </c>
      <c r="AM1683" t="s">
        <v>114</v>
      </c>
      <c r="AQ1683">
        <v>0</v>
      </c>
      <c r="AT1683">
        <v>0</v>
      </c>
      <c r="AU1683">
        <v>100.5</v>
      </c>
      <c r="AV1683">
        <v>4020</v>
      </c>
      <c r="AW1683" t="s">
        <v>115</v>
      </c>
      <c r="AX1683">
        <v>3</v>
      </c>
      <c r="AY1683">
        <v>0</v>
      </c>
      <c r="AZ1683" s="1">
        <v>43567</v>
      </c>
      <c r="BA1683">
        <v>2019</v>
      </c>
      <c r="BB1683">
        <v>2019</v>
      </c>
      <c r="BC1683" t="s">
        <v>116</v>
      </c>
      <c r="BD1683" s="5">
        <f>VLOOKUP(BC1683,'unit cost'!$A$2:$B$17,2,FALSE)</f>
        <v>0.29599999999999999</v>
      </c>
      <c r="BE1683" s="5">
        <f t="shared" si="27"/>
        <v>3552</v>
      </c>
    </row>
    <row r="1684" spans="1:57" ht="409.6" x14ac:dyDescent="0.3">
      <c r="A1684" t="s">
        <v>1051</v>
      </c>
      <c r="C1684">
        <v>1721</v>
      </c>
      <c r="D1684" t="s">
        <v>119</v>
      </c>
      <c r="E1684" t="s">
        <v>94</v>
      </c>
      <c r="F1684" t="s">
        <v>66</v>
      </c>
      <c r="G1684">
        <v>48000</v>
      </c>
      <c r="H1684">
        <v>1</v>
      </c>
      <c r="I1684">
        <v>48000</v>
      </c>
      <c r="J1684" s="1">
        <v>43434</v>
      </c>
      <c r="K1684" s="1">
        <v>43373</v>
      </c>
      <c r="N1684" s="1">
        <v>43434</v>
      </c>
      <c r="O1684" t="s">
        <v>56</v>
      </c>
      <c r="P1684" s="2" t="s">
        <v>1452</v>
      </c>
      <c r="Q1684" s="1">
        <v>43444</v>
      </c>
      <c r="T1684">
        <v>53496</v>
      </c>
      <c r="U1684" t="b">
        <v>0</v>
      </c>
      <c r="V1684" t="s">
        <v>1453</v>
      </c>
      <c r="W1684" t="s">
        <v>1110</v>
      </c>
      <c r="X1684" t="s">
        <v>1050</v>
      </c>
      <c r="Y1684" t="s">
        <v>1051</v>
      </c>
      <c r="Z1684" t="s">
        <v>101</v>
      </c>
      <c r="AA1684" t="s">
        <v>60</v>
      </c>
      <c r="AB1684" t="s">
        <v>61</v>
      </c>
      <c r="AC1684">
        <v>2021</v>
      </c>
      <c r="AD1684" t="s">
        <v>1404</v>
      </c>
      <c r="AE1684" t="s">
        <v>1407</v>
      </c>
      <c r="AF1684">
        <v>11</v>
      </c>
      <c r="AG1684">
        <v>2018</v>
      </c>
      <c r="AH1684" t="s">
        <v>94</v>
      </c>
      <c r="AI1684" t="s">
        <v>119</v>
      </c>
      <c r="AJ1684" t="s">
        <v>844</v>
      </c>
      <c r="AK1684" t="s">
        <v>121</v>
      </c>
      <c r="AL1684" t="s">
        <v>70</v>
      </c>
      <c r="AM1684" t="s">
        <v>122</v>
      </c>
      <c r="AQ1684">
        <v>0</v>
      </c>
      <c r="AT1684">
        <v>0</v>
      </c>
      <c r="AU1684">
        <v>8.5</v>
      </c>
      <c r="AV1684">
        <v>408000</v>
      </c>
      <c r="AW1684" t="s">
        <v>123</v>
      </c>
      <c r="AX1684">
        <v>3</v>
      </c>
      <c r="AY1684">
        <v>26</v>
      </c>
      <c r="AZ1684" s="1">
        <v>43252</v>
      </c>
      <c r="BA1684">
        <v>2018</v>
      </c>
      <c r="BB1684">
        <v>2019</v>
      </c>
      <c r="BC1684" t="s">
        <v>124</v>
      </c>
      <c r="BD1684" s="5">
        <f>VLOOKUP(BC1684,'unit cost'!$A$2:$B$17,2,FALSE)</f>
        <v>8.5</v>
      </c>
      <c r="BE1684" s="5">
        <f t="shared" si="27"/>
        <v>408000</v>
      </c>
    </row>
    <row r="1685" spans="1:57" ht="158.4" x14ac:dyDescent="0.3">
      <c r="A1685" t="s">
        <v>1051</v>
      </c>
      <c r="C1685">
        <v>1739</v>
      </c>
      <c r="D1685" t="s">
        <v>127</v>
      </c>
      <c r="E1685" t="s">
        <v>1312</v>
      </c>
      <c r="F1685" t="s">
        <v>66</v>
      </c>
      <c r="G1685" s="3">
        <v>1.0000000000000001E-15</v>
      </c>
      <c r="H1685">
        <v>1</v>
      </c>
      <c r="I1685" s="3">
        <v>1.0000000000000001E-15</v>
      </c>
      <c r="J1685" s="1">
        <v>43899</v>
      </c>
      <c r="K1685" s="1">
        <v>43465</v>
      </c>
      <c r="N1685" s="1">
        <v>43899</v>
      </c>
      <c r="O1685" t="s">
        <v>56</v>
      </c>
      <c r="P1685" s="2" t="s">
        <v>1454</v>
      </c>
      <c r="Q1685" s="1">
        <v>43899</v>
      </c>
      <c r="T1685">
        <v>703469</v>
      </c>
      <c r="U1685" t="b">
        <v>0</v>
      </c>
      <c r="V1685">
        <v>1739</v>
      </c>
      <c r="W1685" t="s">
        <v>1157</v>
      </c>
      <c r="X1685" t="s">
        <v>1050</v>
      </c>
      <c r="Y1685" t="s">
        <v>1051</v>
      </c>
      <c r="Z1685" t="s">
        <v>101</v>
      </c>
      <c r="AA1685" t="s">
        <v>60</v>
      </c>
      <c r="AB1685" t="s">
        <v>61</v>
      </c>
      <c r="AC1685">
        <v>2021</v>
      </c>
      <c r="AD1685" t="s">
        <v>1404</v>
      </c>
      <c r="AE1685" t="s">
        <v>1423</v>
      </c>
      <c r="AF1685">
        <v>3</v>
      </c>
      <c r="AG1685">
        <v>2020</v>
      </c>
      <c r="AH1685" t="s">
        <v>65</v>
      </c>
      <c r="AI1685" t="s">
        <v>127</v>
      </c>
      <c r="AJ1685" t="s">
        <v>833</v>
      </c>
      <c r="AK1685" t="s">
        <v>129</v>
      </c>
      <c r="AL1685" t="s">
        <v>1401</v>
      </c>
      <c r="AM1685" t="s">
        <v>130</v>
      </c>
      <c r="AQ1685">
        <v>0</v>
      </c>
      <c r="AT1685">
        <v>0</v>
      </c>
      <c r="AU1685">
        <v>0.26</v>
      </c>
      <c r="AV1685" s="3">
        <v>2.5999999999999998E-16</v>
      </c>
      <c r="AW1685" t="s">
        <v>131</v>
      </c>
      <c r="AX1685">
        <v>3</v>
      </c>
      <c r="AY1685">
        <v>26</v>
      </c>
      <c r="AZ1685" s="1">
        <v>43717</v>
      </c>
      <c r="BA1685">
        <v>2019</v>
      </c>
      <c r="BB1685">
        <v>2020</v>
      </c>
      <c r="BC1685" t="s">
        <v>132</v>
      </c>
      <c r="BD1685" s="5">
        <f>VLOOKUP(BC1685,'unit cost'!$A$2:$B$17,2,FALSE)</f>
        <v>0.26300000000000001</v>
      </c>
      <c r="BE1685" s="5">
        <f t="shared" si="27"/>
        <v>2.6300000000000003E-16</v>
      </c>
    </row>
    <row r="1686" spans="1:57" ht="403.2" x14ac:dyDescent="0.3">
      <c r="A1686" t="s">
        <v>1051</v>
      </c>
      <c r="C1686">
        <v>1743</v>
      </c>
      <c r="D1686" t="s">
        <v>127</v>
      </c>
      <c r="E1686" t="s">
        <v>94</v>
      </c>
      <c r="F1686" t="s">
        <v>66</v>
      </c>
      <c r="G1686" s="3">
        <v>1.0000000000000001E-17</v>
      </c>
      <c r="H1686">
        <v>1</v>
      </c>
      <c r="I1686" s="3">
        <v>1.0000000000000001E-17</v>
      </c>
      <c r="J1686" s="1">
        <v>43809</v>
      </c>
      <c r="K1686" s="1">
        <v>43830</v>
      </c>
      <c r="N1686" s="1">
        <v>43809</v>
      </c>
      <c r="O1686" t="s">
        <v>56</v>
      </c>
      <c r="P1686" s="2" t="s">
        <v>1455</v>
      </c>
      <c r="Q1686" s="1">
        <v>43809</v>
      </c>
      <c r="T1686">
        <v>0</v>
      </c>
      <c r="U1686" t="b">
        <v>0</v>
      </c>
      <c r="V1686" t="s">
        <v>1217</v>
      </c>
      <c r="W1686" t="s">
        <v>1157</v>
      </c>
      <c r="X1686" t="s">
        <v>1050</v>
      </c>
      <c r="Y1686" t="s">
        <v>1051</v>
      </c>
      <c r="Z1686" t="s">
        <v>101</v>
      </c>
      <c r="AA1686" t="s">
        <v>60</v>
      </c>
      <c r="AB1686" t="s">
        <v>61</v>
      </c>
      <c r="AC1686">
        <v>2021</v>
      </c>
      <c r="AD1686" t="s">
        <v>1404</v>
      </c>
      <c r="AE1686" t="s">
        <v>1423</v>
      </c>
      <c r="AF1686">
        <v>12</v>
      </c>
      <c r="AG1686">
        <v>2019</v>
      </c>
      <c r="AH1686" t="s">
        <v>94</v>
      </c>
      <c r="AI1686" t="s">
        <v>127</v>
      </c>
      <c r="AJ1686" t="s">
        <v>833</v>
      </c>
      <c r="AK1686" t="s">
        <v>129</v>
      </c>
      <c r="AL1686" t="s">
        <v>1401</v>
      </c>
      <c r="AM1686" t="s">
        <v>130</v>
      </c>
      <c r="AQ1686">
        <v>0</v>
      </c>
      <c r="AT1686">
        <v>0</v>
      </c>
      <c r="AU1686">
        <v>0.26</v>
      </c>
      <c r="AV1686" s="3">
        <v>2.6E-18</v>
      </c>
      <c r="AW1686" t="s">
        <v>131</v>
      </c>
      <c r="AX1686">
        <v>3</v>
      </c>
      <c r="AY1686">
        <v>26</v>
      </c>
      <c r="AZ1686" s="1">
        <v>43627</v>
      </c>
      <c r="BA1686">
        <v>2019</v>
      </c>
      <c r="BB1686">
        <v>2020</v>
      </c>
      <c r="BC1686" t="s">
        <v>132</v>
      </c>
      <c r="BD1686" s="5">
        <f>VLOOKUP(BC1686,'unit cost'!$A$2:$B$17,2,FALSE)</f>
        <v>0.26300000000000001</v>
      </c>
      <c r="BE1686" s="5">
        <f t="shared" si="27"/>
        <v>2.6300000000000003E-18</v>
      </c>
    </row>
    <row r="1687" spans="1:57" ht="409.6" x14ac:dyDescent="0.3">
      <c r="A1687" t="s">
        <v>1051</v>
      </c>
      <c r="C1687">
        <v>1744</v>
      </c>
      <c r="D1687" t="s">
        <v>127</v>
      </c>
      <c r="E1687" t="s">
        <v>97</v>
      </c>
      <c r="F1687" t="s">
        <v>66</v>
      </c>
      <c r="G1687">
        <v>382320</v>
      </c>
      <c r="H1687">
        <v>1</v>
      </c>
      <c r="I1687">
        <v>382320</v>
      </c>
      <c r="J1687" s="1">
        <v>43927</v>
      </c>
      <c r="K1687" s="1">
        <v>43921</v>
      </c>
      <c r="N1687" s="1">
        <v>43927</v>
      </c>
      <c r="O1687" t="s">
        <v>56</v>
      </c>
      <c r="P1687" s="2" t="s">
        <v>1456</v>
      </c>
      <c r="Q1687" s="1">
        <v>43956</v>
      </c>
      <c r="T1687">
        <v>0</v>
      </c>
      <c r="U1687" t="b">
        <v>0</v>
      </c>
      <c r="V1687" t="s">
        <v>1457</v>
      </c>
      <c r="W1687" t="s">
        <v>83</v>
      </c>
      <c r="X1687" t="s">
        <v>1050</v>
      </c>
      <c r="Y1687" t="s">
        <v>1051</v>
      </c>
      <c r="Z1687" t="s">
        <v>101</v>
      </c>
      <c r="AA1687" t="s">
        <v>60</v>
      </c>
      <c r="AB1687" t="s">
        <v>61</v>
      </c>
      <c r="AC1687">
        <v>2021</v>
      </c>
      <c r="AD1687" t="s">
        <v>1404</v>
      </c>
      <c r="AE1687" t="s">
        <v>1423</v>
      </c>
      <c r="AF1687">
        <v>4</v>
      </c>
      <c r="AG1687">
        <v>2020</v>
      </c>
      <c r="AH1687" t="s">
        <v>86</v>
      </c>
      <c r="AI1687" t="s">
        <v>127</v>
      </c>
      <c r="AJ1687" t="s">
        <v>833</v>
      </c>
      <c r="AK1687" t="s">
        <v>129</v>
      </c>
      <c r="AL1687" t="s">
        <v>1401</v>
      </c>
      <c r="AM1687" t="s">
        <v>130</v>
      </c>
      <c r="AQ1687">
        <v>0</v>
      </c>
      <c r="AT1687">
        <v>0</v>
      </c>
      <c r="AU1687">
        <v>0.26</v>
      </c>
      <c r="AV1687">
        <v>99403.199999999997</v>
      </c>
      <c r="AW1687" t="s">
        <v>131</v>
      </c>
      <c r="AX1687">
        <v>3</v>
      </c>
      <c r="AY1687">
        <v>26</v>
      </c>
      <c r="AZ1687" s="1">
        <v>43745</v>
      </c>
      <c r="BA1687">
        <v>2020</v>
      </c>
      <c r="BB1687">
        <v>2020</v>
      </c>
      <c r="BC1687" t="s">
        <v>132</v>
      </c>
      <c r="BD1687" s="5">
        <f>VLOOKUP(BC1687,'unit cost'!$A$2:$B$17,2,FALSE)</f>
        <v>0.26300000000000001</v>
      </c>
      <c r="BE1687" s="5">
        <f t="shared" si="27"/>
        <v>100550.16</v>
      </c>
    </row>
    <row r="1688" spans="1:57" ht="14.4" x14ac:dyDescent="0.3">
      <c r="A1688" t="s">
        <v>1051</v>
      </c>
      <c r="C1688">
        <v>1752</v>
      </c>
      <c r="D1688" t="s">
        <v>197</v>
      </c>
      <c r="E1688" t="s">
        <v>94</v>
      </c>
      <c r="F1688" t="s">
        <v>66</v>
      </c>
      <c r="G1688">
        <v>43600</v>
      </c>
      <c r="H1688">
        <v>1</v>
      </c>
      <c r="I1688">
        <v>43600</v>
      </c>
      <c r="J1688" s="1">
        <v>43510</v>
      </c>
      <c r="K1688" s="1">
        <v>43555</v>
      </c>
      <c r="N1688" s="1">
        <v>43510</v>
      </c>
      <c r="O1688" t="s">
        <v>56</v>
      </c>
      <c r="P1688" t="s">
        <v>1220</v>
      </c>
      <c r="Q1688" s="1">
        <v>43528</v>
      </c>
      <c r="T1688">
        <v>128925</v>
      </c>
      <c r="U1688" t="b">
        <v>0</v>
      </c>
      <c r="V1688" t="s">
        <v>1458</v>
      </c>
      <c r="W1688" t="s">
        <v>1110</v>
      </c>
      <c r="X1688" t="s">
        <v>1050</v>
      </c>
      <c r="Y1688" t="s">
        <v>1051</v>
      </c>
      <c r="Z1688" t="s">
        <v>101</v>
      </c>
      <c r="AA1688" t="s">
        <v>60</v>
      </c>
      <c r="AB1688" t="s">
        <v>61</v>
      </c>
      <c r="AC1688">
        <v>2021</v>
      </c>
      <c r="AD1688" t="s">
        <v>1404</v>
      </c>
      <c r="AE1688" t="s">
        <v>1411</v>
      </c>
      <c r="AF1688">
        <v>2</v>
      </c>
      <c r="AG1688">
        <v>2019</v>
      </c>
      <c r="AH1688" t="s">
        <v>94</v>
      </c>
      <c r="AI1688" t="s">
        <v>197</v>
      </c>
      <c r="AJ1688" t="s">
        <v>853</v>
      </c>
      <c r="AK1688" t="s">
        <v>199</v>
      </c>
      <c r="AL1688" t="s">
        <v>70</v>
      </c>
      <c r="AM1688" t="s">
        <v>107</v>
      </c>
      <c r="AQ1688">
        <v>0</v>
      </c>
      <c r="AT1688">
        <v>0</v>
      </c>
      <c r="AU1688">
        <v>0.85</v>
      </c>
      <c r="AV1688">
        <v>37060</v>
      </c>
      <c r="AW1688" t="s">
        <v>107</v>
      </c>
      <c r="AX1688">
        <v>3</v>
      </c>
      <c r="AY1688">
        <v>54</v>
      </c>
      <c r="AZ1688" s="1">
        <v>43132</v>
      </c>
      <c r="BA1688">
        <v>2018</v>
      </c>
      <c r="BB1688">
        <v>2018</v>
      </c>
      <c r="BC1688" t="s">
        <v>200</v>
      </c>
      <c r="BD1688" s="5">
        <f>VLOOKUP(BC1688,'unit cost'!$A$2:$B$17,2,FALSE)</f>
        <v>0.85</v>
      </c>
      <c r="BE1688" s="5">
        <f t="shared" si="27"/>
        <v>37060</v>
      </c>
    </row>
    <row r="1689" spans="1:57" ht="100.8" x14ac:dyDescent="0.3">
      <c r="A1689" t="s">
        <v>1051</v>
      </c>
      <c r="C1689">
        <v>1766</v>
      </c>
      <c r="D1689" t="s">
        <v>104</v>
      </c>
      <c r="E1689" t="s">
        <v>94</v>
      </c>
      <c r="F1689" t="s">
        <v>66</v>
      </c>
      <c r="G1689">
        <v>934800</v>
      </c>
      <c r="H1689">
        <v>1</v>
      </c>
      <c r="I1689">
        <v>934800</v>
      </c>
      <c r="J1689" s="1">
        <v>43502</v>
      </c>
      <c r="K1689" s="1">
        <v>43373</v>
      </c>
      <c r="N1689" s="1">
        <v>43502</v>
      </c>
      <c r="O1689" t="s">
        <v>56</v>
      </c>
      <c r="P1689" s="2" t="s">
        <v>1459</v>
      </c>
      <c r="Q1689" s="1">
        <v>43535</v>
      </c>
      <c r="T1689">
        <v>934435</v>
      </c>
      <c r="U1689" t="b">
        <v>0</v>
      </c>
      <c r="V1689" t="s">
        <v>1460</v>
      </c>
      <c r="W1689" t="s">
        <v>94</v>
      </c>
      <c r="X1689" t="s">
        <v>1050</v>
      </c>
      <c r="Y1689" t="s">
        <v>1051</v>
      </c>
      <c r="Z1689" t="s">
        <v>101</v>
      </c>
      <c r="AA1689" t="s">
        <v>60</v>
      </c>
      <c r="AB1689" t="s">
        <v>61</v>
      </c>
      <c r="AC1689">
        <v>2021</v>
      </c>
      <c r="AD1689" t="s">
        <v>1404</v>
      </c>
      <c r="AE1689" t="s">
        <v>1443</v>
      </c>
      <c r="AF1689">
        <v>2</v>
      </c>
      <c r="AG1689">
        <v>2019</v>
      </c>
      <c r="AH1689" t="s">
        <v>94</v>
      </c>
      <c r="AI1689" t="s">
        <v>104</v>
      </c>
      <c r="AJ1689" t="s">
        <v>837</v>
      </c>
      <c r="AK1689" t="s">
        <v>106</v>
      </c>
      <c r="AL1689" t="s">
        <v>70</v>
      </c>
      <c r="AM1689" t="s">
        <v>107</v>
      </c>
      <c r="AQ1689">
        <v>0</v>
      </c>
      <c r="AT1689">
        <v>0</v>
      </c>
      <c r="AU1689">
        <v>0.78</v>
      </c>
      <c r="AV1689">
        <v>729144</v>
      </c>
      <c r="AW1689" t="s">
        <v>107</v>
      </c>
      <c r="AX1689">
        <v>3</v>
      </c>
      <c r="AY1689">
        <v>54</v>
      </c>
      <c r="AZ1689" s="1">
        <v>43124</v>
      </c>
      <c r="BA1689">
        <v>2018</v>
      </c>
      <c r="BB1689">
        <v>2018</v>
      </c>
      <c r="BC1689" t="s">
        <v>108</v>
      </c>
      <c r="BD1689" s="5">
        <f>VLOOKUP(BC1689,'unit cost'!$A$2:$B$17,2,FALSE)</f>
        <v>0.82799999999999996</v>
      </c>
      <c r="BE1689" s="5">
        <f t="shared" si="27"/>
        <v>774014.39999999991</v>
      </c>
    </row>
    <row r="1690" spans="1:57" ht="57.6" x14ac:dyDescent="0.3">
      <c r="A1690" t="s">
        <v>1051</v>
      </c>
      <c r="C1690">
        <v>1767</v>
      </c>
      <c r="D1690" t="s">
        <v>104</v>
      </c>
      <c r="E1690" t="s">
        <v>94</v>
      </c>
      <c r="F1690" t="s">
        <v>66</v>
      </c>
      <c r="G1690">
        <v>277400</v>
      </c>
      <c r="H1690">
        <v>1</v>
      </c>
      <c r="I1690">
        <v>277400</v>
      </c>
      <c r="J1690" s="1">
        <v>43531</v>
      </c>
      <c r="K1690" s="1">
        <v>43465</v>
      </c>
      <c r="N1690" s="1">
        <v>43531</v>
      </c>
      <c r="O1690" t="s">
        <v>56</v>
      </c>
      <c r="P1690" s="2" t="s">
        <v>1106</v>
      </c>
      <c r="Q1690" s="1">
        <v>43615</v>
      </c>
      <c r="T1690">
        <v>1068576</v>
      </c>
      <c r="U1690" t="b">
        <v>0</v>
      </c>
      <c r="V1690" t="s">
        <v>1461</v>
      </c>
      <c r="W1690" t="s">
        <v>94</v>
      </c>
      <c r="X1690" t="s">
        <v>1050</v>
      </c>
      <c r="Y1690" t="s">
        <v>1051</v>
      </c>
      <c r="Z1690" t="s">
        <v>101</v>
      </c>
      <c r="AA1690" t="s">
        <v>60</v>
      </c>
      <c r="AB1690" t="s">
        <v>61</v>
      </c>
      <c r="AC1690">
        <v>2021</v>
      </c>
      <c r="AD1690" t="s">
        <v>1404</v>
      </c>
      <c r="AE1690" t="s">
        <v>1443</v>
      </c>
      <c r="AF1690">
        <v>3</v>
      </c>
      <c r="AG1690">
        <v>2019</v>
      </c>
      <c r="AH1690" t="s">
        <v>94</v>
      </c>
      <c r="AI1690" t="s">
        <v>104</v>
      </c>
      <c r="AJ1690" t="s">
        <v>837</v>
      </c>
      <c r="AK1690" t="s">
        <v>106</v>
      </c>
      <c r="AL1690" t="s">
        <v>70</v>
      </c>
      <c r="AM1690" t="s">
        <v>107</v>
      </c>
      <c r="AQ1690">
        <v>0</v>
      </c>
      <c r="AT1690">
        <v>0</v>
      </c>
      <c r="AU1690">
        <v>0.78</v>
      </c>
      <c r="AV1690">
        <v>216372</v>
      </c>
      <c r="AW1690" t="s">
        <v>107</v>
      </c>
      <c r="AX1690">
        <v>3</v>
      </c>
      <c r="AY1690">
        <v>54</v>
      </c>
      <c r="AZ1690" s="1">
        <v>43153</v>
      </c>
      <c r="BA1690">
        <v>2018</v>
      </c>
      <c r="BB1690">
        <v>2018</v>
      </c>
      <c r="BC1690" t="s">
        <v>108</v>
      </c>
      <c r="BD1690" s="5">
        <f>VLOOKUP(BC1690,'unit cost'!$A$2:$B$17,2,FALSE)</f>
        <v>0.82799999999999996</v>
      </c>
      <c r="BE1690" s="5">
        <f t="shared" si="27"/>
        <v>229687.19999999998</v>
      </c>
    </row>
    <row r="1691" spans="1:57" ht="273.60000000000002" x14ac:dyDescent="0.3">
      <c r="A1691" t="s">
        <v>1051</v>
      </c>
      <c r="C1691">
        <v>1906</v>
      </c>
      <c r="D1691" t="s">
        <v>127</v>
      </c>
      <c r="E1691" t="s">
        <v>97</v>
      </c>
      <c r="F1691" t="s">
        <v>66</v>
      </c>
      <c r="G1691">
        <v>707760</v>
      </c>
      <c r="H1691">
        <v>1</v>
      </c>
      <c r="I1691">
        <v>707760</v>
      </c>
      <c r="J1691" s="1">
        <v>43234</v>
      </c>
      <c r="K1691" s="1">
        <v>43190</v>
      </c>
      <c r="N1691" s="1">
        <v>43234</v>
      </c>
      <c r="O1691" t="s">
        <v>56</v>
      </c>
      <c r="P1691" s="2" t="s">
        <v>1462</v>
      </c>
      <c r="Q1691" s="1">
        <v>43809</v>
      </c>
      <c r="T1691">
        <v>0</v>
      </c>
      <c r="U1691" t="b">
        <v>0</v>
      </c>
      <c r="V1691" t="s">
        <v>1463</v>
      </c>
      <c r="W1691" t="s">
        <v>83</v>
      </c>
      <c r="X1691" t="s">
        <v>1050</v>
      </c>
      <c r="Y1691" t="s">
        <v>1051</v>
      </c>
      <c r="Z1691" t="s">
        <v>101</v>
      </c>
      <c r="AA1691" t="s">
        <v>60</v>
      </c>
      <c r="AB1691" t="s">
        <v>61</v>
      </c>
      <c r="AC1691">
        <v>2021</v>
      </c>
      <c r="AD1691" t="s">
        <v>1404</v>
      </c>
      <c r="AE1691" t="s">
        <v>1423</v>
      </c>
      <c r="AF1691">
        <v>5</v>
      </c>
      <c r="AG1691">
        <v>2018</v>
      </c>
      <c r="AH1691" t="s">
        <v>86</v>
      </c>
      <c r="AI1691" t="s">
        <v>127</v>
      </c>
      <c r="AJ1691" t="s">
        <v>833</v>
      </c>
      <c r="AK1691" t="s">
        <v>129</v>
      </c>
      <c r="AL1691" t="s">
        <v>1401</v>
      </c>
      <c r="AM1691" t="s">
        <v>130</v>
      </c>
      <c r="AQ1691">
        <v>0</v>
      </c>
      <c r="AT1691">
        <v>0</v>
      </c>
      <c r="AU1691">
        <v>0.26</v>
      </c>
      <c r="AV1691">
        <v>184017.6</v>
      </c>
      <c r="AW1691" t="s">
        <v>131</v>
      </c>
      <c r="AX1691">
        <v>3</v>
      </c>
      <c r="AY1691">
        <v>26</v>
      </c>
      <c r="AZ1691" s="1">
        <v>43052</v>
      </c>
      <c r="BA1691">
        <v>2018</v>
      </c>
      <c r="BB1691">
        <v>2018</v>
      </c>
      <c r="BC1691" t="s">
        <v>132</v>
      </c>
      <c r="BD1691" s="5">
        <f>VLOOKUP(BC1691,'unit cost'!$A$2:$B$17,2,FALSE)</f>
        <v>0.26300000000000001</v>
      </c>
      <c r="BE1691" s="5">
        <f t="shared" si="27"/>
        <v>186140.88</v>
      </c>
    </row>
    <row r="1692" spans="1:57" ht="388.8" x14ac:dyDescent="0.3">
      <c r="A1692" t="s">
        <v>1051</v>
      </c>
      <c r="C1692">
        <v>1909</v>
      </c>
      <c r="D1692" t="s">
        <v>127</v>
      </c>
      <c r="E1692" t="s">
        <v>94</v>
      </c>
      <c r="F1692" t="s">
        <v>66</v>
      </c>
      <c r="G1692">
        <v>288000</v>
      </c>
      <c r="H1692">
        <v>1</v>
      </c>
      <c r="I1692">
        <v>288000</v>
      </c>
      <c r="J1692" s="1">
        <v>43584</v>
      </c>
      <c r="K1692" s="1">
        <v>43373</v>
      </c>
      <c r="N1692" s="1">
        <v>43584</v>
      </c>
      <c r="O1692" t="s">
        <v>56</v>
      </c>
      <c r="P1692" s="2" t="s">
        <v>1464</v>
      </c>
      <c r="Q1692" s="1">
        <v>43615</v>
      </c>
      <c r="T1692">
        <v>704333</v>
      </c>
      <c r="U1692" t="b">
        <v>0</v>
      </c>
      <c r="V1692" t="s">
        <v>1465</v>
      </c>
      <c r="W1692" t="s">
        <v>94</v>
      </c>
      <c r="X1692" t="s">
        <v>1050</v>
      </c>
      <c r="Y1692" t="s">
        <v>1051</v>
      </c>
      <c r="Z1692" t="s">
        <v>101</v>
      </c>
      <c r="AA1692" t="s">
        <v>60</v>
      </c>
      <c r="AB1692" t="s">
        <v>61</v>
      </c>
      <c r="AC1692">
        <v>2021</v>
      </c>
      <c r="AD1692" t="s">
        <v>1404</v>
      </c>
      <c r="AE1692" t="s">
        <v>1423</v>
      </c>
      <c r="AF1692">
        <v>4</v>
      </c>
      <c r="AG1692">
        <v>2019</v>
      </c>
      <c r="AH1692" t="s">
        <v>94</v>
      </c>
      <c r="AI1692" t="s">
        <v>127</v>
      </c>
      <c r="AJ1692" t="s">
        <v>833</v>
      </c>
      <c r="AK1692" t="s">
        <v>129</v>
      </c>
      <c r="AL1692" t="s">
        <v>1401</v>
      </c>
      <c r="AM1692" t="s">
        <v>130</v>
      </c>
      <c r="AQ1692">
        <v>0</v>
      </c>
      <c r="AT1692">
        <v>0</v>
      </c>
      <c r="AU1692">
        <v>0.26</v>
      </c>
      <c r="AV1692">
        <v>74880</v>
      </c>
      <c r="AW1692" t="s">
        <v>131</v>
      </c>
      <c r="AX1692">
        <v>3</v>
      </c>
      <c r="AY1692">
        <v>26</v>
      </c>
      <c r="AZ1692" s="1">
        <v>43402</v>
      </c>
      <c r="BA1692">
        <v>2019</v>
      </c>
      <c r="BB1692">
        <v>2019</v>
      </c>
      <c r="BC1692" t="s">
        <v>132</v>
      </c>
      <c r="BD1692" s="5">
        <f>VLOOKUP(BC1692,'unit cost'!$A$2:$B$17,2,FALSE)</f>
        <v>0.26300000000000001</v>
      </c>
      <c r="BE1692" s="5">
        <f t="shared" si="27"/>
        <v>75744</v>
      </c>
    </row>
    <row r="1693" spans="1:57" ht="57.6" x14ac:dyDescent="0.3">
      <c r="A1693" t="s">
        <v>1051</v>
      </c>
      <c r="C1693">
        <v>1916</v>
      </c>
      <c r="D1693" t="s">
        <v>135</v>
      </c>
      <c r="E1693" t="s">
        <v>97</v>
      </c>
      <c r="F1693" t="s">
        <v>66</v>
      </c>
      <c r="G1693">
        <v>252000</v>
      </c>
      <c r="H1693">
        <v>1</v>
      </c>
      <c r="I1693">
        <v>252000</v>
      </c>
      <c r="J1693" s="1">
        <v>43251</v>
      </c>
      <c r="K1693" s="1">
        <v>43190</v>
      </c>
      <c r="N1693" s="1">
        <v>43251</v>
      </c>
      <c r="O1693" t="s">
        <v>56</v>
      </c>
      <c r="P1693" s="2" t="s">
        <v>1466</v>
      </c>
      <c r="Q1693" s="1">
        <v>43809</v>
      </c>
      <c r="T1693">
        <v>323637</v>
      </c>
      <c r="U1693" t="b">
        <v>0</v>
      </c>
      <c r="V1693" t="s">
        <v>1467</v>
      </c>
      <c r="W1693" t="s">
        <v>83</v>
      </c>
      <c r="X1693" t="s">
        <v>1050</v>
      </c>
      <c r="Y1693" t="s">
        <v>1051</v>
      </c>
      <c r="Z1693" t="s">
        <v>101</v>
      </c>
      <c r="AA1693" t="s">
        <v>60</v>
      </c>
      <c r="AB1693" t="s">
        <v>61</v>
      </c>
      <c r="AC1693">
        <v>2021</v>
      </c>
      <c r="AD1693" t="s">
        <v>1404</v>
      </c>
      <c r="AE1693" t="s">
        <v>1428</v>
      </c>
      <c r="AF1693">
        <v>5</v>
      </c>
      <c r="AG1693">
        <v>2018</v>
      </c>
      <c r="AH1693" t="s">
        <v>86</v>
      </c>
      <c r="AI1693" t="s">
        <v>135</v>
      </c>
      <c r="AJ1693" t="s">
        <v>839</v>
      </c>
      <c r="AK1693" t="s">
        <v>137</v>
      </c>
      <c r="AL1693" t="s">
        <v>83</v>
      </c>
      <c r="AM1693" t="s">
        <v>138</v>
      </c>
      <c r="AQ1693">
        <v>0</v>
      </c>
      <c r="AT1693">
        <v>0</v>
      </c>
      <c r="AU1693">
        <v>0.3</v>
      </c>
      <c r="AV1693">
        <v>75600</v>
      </c>
      <c r="AW1693" t="s">
        <v>131</v>
      </c>
      <c r="AX1693">
        <v>3</v>
      </c>
      <c r="AY1693">
        <v>26</v>
      </c>
      <c r="AZ1693" s="1">
        <v>43069</v>
      </c>
      <c r="BA1693">
        <v>2018</v>
      </c>
      <c r="BB1693">
        <v>2018</v>
      </c>
      <c r="BC1693" t="s">
        <v>139</v>
      </c>
      <c r="BD1693" s="5">
        <f>VLOOKUP(BC1693,'unit cost'!$A$2:$B$17,2,FALSE)</f>
        <v>0.32800000000000001</v>
      </c>
      <c r="BE1693" s="5">
        <f t="shared" si="27"/>
        <v>82656</v>
      </c>
    </row>
    <row r="1694" spans="1:57" ht="201.6" x14ac:dyDescent="0.3">
      <c r="A1694" t="s">
        <v>1051</v>
      </c>
      <c r="C1694">
        <v>1918</v>
      </c>
      <c r="D1694" t="s">
        <v>135</v>
      </c>
      <c r="E1694" t="s">
        <v>94</v>
      </c>
      <c r="F1694" t="s">
        <v>66</v>
      </c>
      <c r="G1694">
        <v>133200</v>
      </c>
      <c r="H1694">
        <v>1</v>
      </c>
      <c r="I1694">
        <v>133200</v>
      </c>
      <c r="J1694" s="1">
        <v>43496</v>
      </c>
      <c r="K1694" s="1">
        <v>43373</v>
      </c>
      <c r="N1694" s="1">
        <v>43496</v>
      </c>
      <c r="O1694" t="s">
        <v>56</v>
      </c>
      <c r="P1694" s="2" t="s">
        <v>1468</v>
      </c>
      <c r="Q1694" s="1">
        <v>43528</v>
      </c>
      <c r="T1694">
        <v>134828</v>
      </c>
      <c r="U1694" t="b">
        <v>0</v>
      </c>
      <c r="V1694" t="s">
        <v>1469</v>
      </c>
      <c r="W1694" t="s">
        <v>94</v>
      </c>
      <c r="X1694" t="s">
        <v>1050</v>
      </c>
      <c r="Y1694" t="s">
        <v>1051</v>
      </c>
      <c r="Z1694" t="s">
        <v>101</v>
      </c>
      <c r="AA1694" t="s">
        <v>60</v>
      </c>
      <c r="AB1694" t="s">
        <v>61</v>
      </c>
      <c r="AC1694">
        <v>2021</v>
      </c>
      <c r="AD1694" t="s">
        <v>1404</v>
      </c>
      <c r="AE1694" t="s">
        <v>1428</v>
      </c>
      <c r="AF1694">
        <v>1</v>
      </c>
      <c r="AG1694">
        <v>2019</v>
      </c>
      <c r="AH1694" t="s">
        <v>94</v>
      </c>
      <c r="AI1694" t="s">
        <v>135</v>
      </c>
      <c r="AJ1694" t="s">
        <v>839</v>
      </c>
      <c r="AK1694" t="s">
        <v>137</v>
      </c>
      <c r="AL1694" t="s">
        <v>83</v>
      </c>
      <c r="AM1694" t="s">
        <v>138</v>
      </c>
      <c r="AQ1694">
        <v>0</v>
      </c>
      <c r="AT1694">
        <v>0</v>
      </c>
      <c r="AU1694">
        <v>0.3</v>
      </c>
      <c r="AV1694">
        <v>39960</v>
      </c>
      <c r="AW1694" t="s">
        <v>131</v>
      </c>
      <c r="AX1694">
        <v>3</v>
      </c>
      <c r="AY1694">
        <v>26</v>
      </c>
      <c r="AZ1694" s="1">
        <v>43314</v>
      </c>
      <c r="BA1694">
        <v>2018</v>
      </c>
      <c r="BB1694">
        <v>2019</v>
      </c>
      <c r="BC1694" t="s">
        <v>139</v>
      </c>
      <c r="BD1694" s="5">
        <f>VLOOKUP(BC1694,'unit cost'!$A$2:$B$17,2,FALSE)</f>
        <v>0.32800000000000001</v>
      </c>
      <c r="BE1694" s="5">
        <f t="shared" si="27"/>
        <v>43689.599999999999</v>
      </c>
    </row>
    <row r="1695" spans="1:57" ht="331.2" x14ac:dyDescent="0.3">
      <c r="A1695" t="s">
        <v>1051</v>
      </c>
      <c r="C1695">
        <v>1920</v>
      </c>
      <c r="D1695" t="s">
        <v>135</v>
      </c>
      <c r="E1695" t="s">
        <v>94</v>
      </c>
      <c r="F1695" t="s">
        <v>66</v>
      </c>
      <c r="G1695">
        <v>295920</v>
      </c>
      <c r="H1695">
        <v>1</v>
      </c>
      <c r="I1695">
        <v>295920</v>
      </c>
      <c r="J1695" s="1">
        <v>43851</v>
      </c>
      <c r="K1695" s="1">
        <v>43555</v>
      </c>
      <c r="N1695" s="1">
        <v>43851</v>
      </c>
      <c r="O1695" t="s">
        <v>56</v>
      </c>
      <c r="P1695" s="2" t="s">
        <v>1470</v>
      </c>
      <c r="Q1695" s="1">
        <v>43866</v>
      </c>
      <c r="T1695">
        <v>398875</v>
      </c>
      <c r="U1695" t="b">
        <v>0</v>
      </c>
      <c r="V1695" t="s">
        <v>1471</v>
      </c>
      <c r="W1695" t="s">
        <v>94</v>
      </c>
      <c r="X1695" t="s">
        <v>1050</v>
      </c>
      <c r="Y1695" t="s">
        <v>1051</v>
      </c>
      <c r="Z1695" t="s">
        <v>101</v>
      </c>
      <c r="AA1695" t="s">
        <v>60</v>
      </c>
      <c r="AB1695" t="s">
        <v>61</v>
      </c>
      <c r="AC1695">
        <v>2021</v>
      </c>
      <c r="AD1695" t="s">
        <v>1404</v>
      </c>
      <c r="AE1695" t="s">
        <v>1428</v>
      </c>
      <c r="AF1695">
        <v>1</v>
      </c>
      <c r="AG1695">
        <v>2020</v>
      </c>
      <c r="AH1695" t="s">
        <v>94</v>
      </c>
      <c r="AI1695" t="s">
        <v>135</v>
      </c>
      <c r="AJ1695" t="s">
        <v>839</v>
      </c>
      <c r="AK1695" t="s">
        <v>137</v>
      </c>
      <c r="AL1695" t="s">
        <v>83</v>
      </c>
      <c r="AM1695" t="s">
        <v>138</v>
      </c>
      <c r="AQ1695">
        <v>0</v>
      </c>
      <c r="AT1695">
        <v>0</v>
      </c>
      <c r="AU1695">
        <v>0.3</v>
      </c>
      <c r="AV1695">
        <v>88776</v>
      </c>
      <c r="AW1695" t="s">
        <v>131</v>
      </c>
      <c r="AX1695">
        <v>3</v>
      </c>
      <c r="AY1695">
        <v>26</v>
      </c>
      <c r="AZ1695" s="1">
        <v>43669</v>
      </c>
      <c r="BA1695">
        <v>2019</v>
      </c>
      <c r="BB1695">
        <v>2020</v>
      </c>
      <c r="BC1695" t="s">
        <v>139</v>
      </c>
      <c r="BD1695" s="5">
        <f>VLOOKUP(BC1695,'unit cost'!$A$2:$B$17,2,FALSE)</f>
        <v>0.32800000000000001</v>
      </c>
      <c r="BE1695" s="5">
        <f t="shared" si="27"/>
        <v>97061.760000000009</v>
      </c>
    </row>
    <row r="1696" spans="1:57" ht="302.39999999999998" x14ac:dyDescent="0.3">
      <c r="A1696" t="s">
        <v>1051</v>
      </c>
      <c r="C1696">
        <v>1921</v>
      </c>
      <c r="D1696" t="s">
        <v>135</v>
      </c>
      <c r="E1696" t="s">
        <v>94</v>
      </c>
      <c r="F1696" t="s">
        <v>66</v>
      </c>
      <c r="G1696" s="3">
        <v>9.9999999999999998E-17</v>
      </c>
      <c r="H1696">
        <v>1</v>
      </c>
      <c r="I1696" s="3">
        <v>9.9999999999999998E-17</v>
      </c>
      <c r="J1696" s="1">
        <v>43677</v>
      </c>
      <c r="K1696" s="1">
        <v>43646</v>
      </c>
      <c r="N1696" s="1">
        <v>43677</v>
      </c>
      <c r="O1696" t="s">
        <v>56</v>
      </c>
      <c r="P1696" s="2" t="s">
        <v>1472</v>
      </c>
      <c r="Q1696" s="1">
        <v>43718</v>
      </c>
      <c r="T1696">
        <v>413177</v>
      </c>
      <c r="U1696" t="b">
        <v>0</v>
      </c>
      <c r="V1696" t="s">
        <v>1156</v>
      </c>
      <c r="W1696" t="s">
        <v>1157</v>
      </c>
      <c r="X1696" t="s">
        <v>1050</v>
      </c>
      <c r="Y1696" t="s">
        <v>1051</v>
      </c>
      <c r="Z1696" t="s">
        <v>101</v>
      </c>
      <c r="AA1696" t="s">
        <v>60</v>
      </c>
      <c r="AB1696" t="s">
        <v>61</v>
      </c>
      <c r="AC1696">
        <v>2021</v>
      </c>
      <c r="AD1696" t="s">
        <v>1404</v>
      </c>
      <c r="AE1696" t="s">
        <v>1428</v>
      </c>
      <c r="AF1696">
        <v>7</v>
      </c>
      <c r="AG1696">
        <v>2019</v>
      </c>
      <c r="AH1696" t="s">
        <v>94</v>
      </c>
      <c r="AI1696" t="s">
        <v>135</v>
      </c>
      <c r="AJ1696" t="s">
        <v>839</v>
      </c>
      <c r="AK1696" t="s">
        <v>137</v>
      </c>
      <c r="AL1696" t="s">
        <v>83</v>
      </c>
      <c r="AM1696" t="s">
        <v>138</v>
      </c>
      <c r="AQ1696">
        <v>0</v>
      </c>
      <c r="AT1696">
        <v>0</v>
      </c>
      <c r="AU1696">
        <v>0.3</v>
      </c>
      <c r="AV1696" s="3">
        <v>3.0000000000000001E-17</v>
      </c>
      <c r="AW1696" t="s">
        <v>131</v>
      </c>
      <c r="AX1696">
        <v>3</v>
      </c>
      <c r="AY1696">
        <v>26</v>
      </c>
      <c r="AZ1696" s="1">
        <v>43495</v>
      </c>
      <c r="BA1696">
        <v>2019</v>
      </c>
      <c r="BB1696">
        <v>2019</v>
      </c>
      <c r="BC1696" t="s">
        <v>139</v>
      </c>
      <c r="BD1696" s="5">
        <f>VLOOKUP(BC1696,'unit cost'!$A$2:$B$17,2,FALSE)</f>
        <v>0.32800000000000001</v>
      </c>
      <c r="BE1696" s="5">
        <f t="shared" si="27"/>
        <v>3.2799999999999998E-17</v>
      </c>
    </row>
    <row r="1697" spans="1:57" ht="388.8" x14ac:dyDescent="0.3">
      <c r="A1697" t="s">
        <v>1051</v>
      </c>
      <c r="C1697">
        <v>1922</v>
      </c>
      <c r="D1697" t="s">
        <v>135</v>
      </c>
      <c r="E1697" t="s">
        <v>94</v>
      </c>
      <c r="F1697" t="s">
        <v>66</v>
      </c>
      <c r="G1697" s="3">
        <v>1E-14</v>
      </c>
      <c r="H1697">
        <v>1</v>
      </c>
      <c r="I1697" s="3">
        <v>1E-14</v>
      </c>
      <c r="J1697" s="1">
        <v>43718</v>
      </c>
      <c r="K1697" s="1">
        <v>43738</v>
      </c>
      <c r="N1697" s="1">
        <v>43718</v>
      </c>
      <c r="O1697" t="s">
        <v>56</v>
      </c>
      <c r="P1697" s="2" t="s">
        <v>1473</v>
      </c>
      <c r="Q1697" s="1">
        <v>43718</v>
      </c>
      <c r="T1697">
        <v>417511</v>
      </c>
      <c r="U1697" t="b">
        <v>0</v>
      </c>
      <c r="V1697" t="s">
        <v>1156</v>
      </c>
      <c r="W1697" t="s">
        <v>1157</v>
      </c>
      <c r="X1697" t="s">
        <v>1050</v>
      </c>
      <c r="Y1697" t="s">
        <v>1051</v>
      </c>
      <c r="Z1697" t="s">
        <v>101</v>
      </c>
      <c r="AA1697" t="s">
        <v>60</v>
      </c>
      <c r="AB1697" t="s">
        <v>61</v>
      </c>
      <c r="AC1697">
        <v>2021</v>
      </c>
      <c r="AD1697" t="s">
        <v>1404</v>
      </c>
      <c r="AE1697" t="s">
        <v>1428</v>
      </c>
      <c r="AF1697">
        <v>9</v>
      </c>
      <c r="AG1697">
        <v>2019</v>
      </c>
      <c r="AH1697" t="s">
        <v>94</v>
      </c>
      <c r="AI1697" t="s">
        <v>135</v>
      </c>
      <c r="AJ1697" t="s">
        <v>839</v>
      </c>
      <c r="AK1697" t="s">
        <v>137</v>
      </c>
      <c r="AL1697" t="s">
        <v>83</v>
      </c>
      <c r="AM1697" t="s">
        <v>138</v>
      </c>
      <c r="AQ1697">
        <v>0</v>
      </c>
      <c r="AT1697">
        <v>0</v>
      </c>
      <c r="AU1697">
        <v>0.3</v>
      </c>
      <c r="AV1697" s="3">
        <v>2.9999999999999998E-15</v>
      </c>
      <c r="AW1697" t="s">
        <v>131</v>
      </c>
      <c r="AX1697">
        <v>3</v>
      </c>
      <c r="AY1697">
        <v>26</v>
      </c>
      <c r="AZ1697" s="1">
        <v>43536</v>
      </c>
      <c r="BA1697">
        <v>2019</v>
      </c>
      <c r="BB1697">
        <v>2019</v>
      </c>
      <c r="BC1697" t="s">
        <v>139</v>
      </c>
      <c r="BD1697" s="5">
        <f>VLOOKUP(BC1697,'unit cost'!$A$2:$B$17,2,FALSE)</f>
        <v>0.32800000000000001</v>
      </c>
      <c r="BE1697" s="5">
        <f t="shared" si="27"/>
        <v>3.28E-15</v>
      </c>
    </row>
    <row r="1698" spans="1:57" ht="201.6" x14ac:dyDescent="0.3">
      <c r="A1698" t="s">
        <v>1051</v>
      </c>
      <c r="C1698">
        <v>1924</v>
      </c>
      <c r="D1698" t="s">
        <v>135</v>
      </c>
      <c r="E1698" t="s">
        <v>97</v>
      </c>
      <c r="F1698" t="s">
        <v>66</v>
      </c>
      <c r="G1698">
        <v>76320</v>
      </c>
      <c r="H1698">
        <v>1</v>
      </c>
      <c r="I1698">
        <v>76320</v>
      </c>
      <c r="J1698" s="1">
        <v>43878</v>
      </c>
      <c r="K1698" s="1">
        <v>43921</v>
      </c>
      <c r="N1698" s="1">
        <v>43878</v>
      </c>
      <c r="O1698" t="s">
        <v>56</v>
      </c>
      <c r="P1698" s="2" t="s">
        <v>1474</v>
      </c>
      <c r="Q1698" s="1">
        <v>43962</v>
      </c>
      <c r="T1698">
        <v>399343</v>
      </c>
      <c r="U1698" t="b">
        <v>0</v>
      </c>
      <c r="V1698" t="s">
        <v>1475</v>
      </c>
      <c r="W1698" t="s">
        <v>83</v>
      </c>
      <c r="X1698" t="s">
        <v>1050</v>
      </c>
      <c r="Y1698" t="s">
        <v>1051</v>
      </c>
      <c r="Z1698" t="s">
        <v>101</v>
      </c>
      <c r="AA1698" t="s">
        <v>60</v>
      </c>
      <c r="AB1698" t="s">
        <v>61</v>
      </c>
      <c r="AC1698">
        <v>2021</v>
      </c>
      <c r="AD1698" t="s">
        <v>1404</v>
      </c>
      <c r="AE1698" t="s">
        <v>1428</v>
      </c>
      <c r="AF1698">
        <v>2</v>
      </c>
      <c r="AG1698">
        <v>2020</v>
      </c>
      <c r="AH1698" t="s">
        <v>86</v>
      </c>
      <c r="AI1698" t="s">
        <v>135</v>
      </c>
      <c r="AJ1698" t="s">
        <v>839</v>
      </c>
      <c r="AK1698" t="s">
        <v>137</v>
      </c>
      <c r="AL1698" t="s">
        <v>83</v>
      </c>
      <c r="AM1698" t="s">
        <v>138</v>
      </c>
      <c r="AQ1698">
        <v>0</v>
      </c>
      <c r="AT1698">
        <v>0</v>
      </c>
      <c r="AU1698">
        <v>0.3</v>
      </c>
      <c r="AV1698">
        <v>22896</v>
      </c>
      <c r="AW1698" t="s">
        <v>131</v>
      </c>
      <c r="AX1698">
        <v>3</v>
      </c>
      <c r="AY1698">
        <v>26</v>
      </c>
      <c r="AZ1698" s="1">
        <v>43696</v>
      </c>
      <c r="BA1698">
        <v>2019</v>
      </c>
      <c r="BB1698">
        <v>2020</v>
      </c>
      <c r="BC1698" t="s">
        <v>139</v>
      </c>
      <c r="BD1698" s="5">
        <f>VLOOKUP(BC1698,'unit cost'!$A$2:$B$17,2,FALSE)</f>
        <v>0.32800000000000001</v>
      </c>
      <c r="BE1698" s="5">
        <f t="shared" si="27"/>
        <v>25032.960000000003</v>
      </c>
    </row>
    <row r="1699" spans="1:57" ht="409.6" x14ac:dyDescent="0.3">
      <c r="A1699" t="s">
        <v>1051</v>
      </c>
      <c r="C1699">
        <v>1958</v>
      </c>
      <c r="D1699" t="s">
        <v>213</v>
      </c>
      <c r="E1699" t="s">
        <v>97</v>
      </c>
      <c r="F1699" t="s">
        <v>66</v>
      </c>
      <c r="G1699">
        <v>10152</v>
      </c>
      <c r="H1699">
        <v>1</v>
      </c>
      <c r="I1699">
        <v>10152</v>
      </c>
      <c r="J1699" s="1">
        <v>43306</v>
      </c>
      <c r="K1699" s="1">
        <v>43281</v>
      </c>
      <c r="N1699" s="1">
        <v>43306</v>
      </c>
      <c r="O1699" t="s">
        <v>56</v>
      </c>
      <c r="P1699" s="2" t="s">
        <v>1476</v>
      </c>
      <c r="Q1699" s="1">
        <v>43809</v>
      </c>
      <c r="T1699">
        <v>17565</v>
      </c>
      <c r="U1699" t="b">
        <v>0</v>
      </c>
      <c r="V1699" t="s">
        <v>1477</v>
      </c>
      <c r="W1699" t="s">
        <v>83</v>
      </c>
      <c r="X1699" t="s">
        <v>1050</v>
      </c>
      <c r="Y1699" t="s">
        <v>1051</v>
      </c>
      <c r="Z1699" t="s">
        <v>101</v>
      </c>
      <c r="AA1699" t="s">
        <v>60</v>
      </c>
      <c r="AB1699" t="s">
        <v>61</v>
      </c>
      <c r="AC1699">
        <v>2021</v>
      </c>
      <c r="AD1699" t="s">
        <v>1404</v>
      </c>
      <c r="AE1699" t="s">
        <v>1420</v>
      </c>
      <c r="AF1699">
        <v>7</v>
      </c>
      <c r="AG1699">
        <v>2018</v>
      </c>
      <c r="AH1699" t="s">
        <v>86</v>
      </c>
      <c r="AI1699" t="s">
        <v>213</v>
      </c>
      <c r="AJ1699" t="s">
        <v>886</v>
      </c>
      <c r="AK1699" t="s">
        <v>215</v>
      </c>
      <c r="AL1699" t="s">
        <v>83</v>
      </c>
      <c r="AM1699" t="s">
        <v>122</v>
      </c>
      <c r="AQ1699">
        <v>0</v>
      </c>
      <c r="AT1699">
        <v>0</v>
      </c>
      <c r="AU1699">
        <v>8.5</v>
      </c>
      <c r="AV1699">
        <v>86292</v>
      </c>
      <c r="AW1699" t="s">
        <v>123</v>
      </c>
      <c r="AX1699">
        <v>3</v>
      </c>
      <c r="AY1699">
        <v>54</v>
      </c>
      <c r="AZ1699" s="1">
        <v>42928</v>
      </c>
      <c r="BA1699">
        <v>2017</v>
      </c>
      <c r="BB1699">
        <v>2018</v>
      </c>
      <c r="BC1699" t="s">
        <v>216</v>
      </c>
      <c r="BD1699" s="5">
        <f>VLOOKUP(BC1699,'unit cost'!$A$2:$B$17,2,FALSE)</f>
        <v>8.5</v>
      </c>
      <c r="BE1699" s="5">
        <f t="shared" si="27"/>
        <v>86292</v>
      </c>
    </row>
    <row r="1700" spans="1:57" ht="273.60000000000002" x14ac:dyDescent="0.3">
      <c r="A1700" t="s">
        <v>1051</v>
      </c>
      <c r="C1700">
        <v>1959</v>
      </c>
      <c r="D1700" t="s">
        <v>213</v>
      </c>
      <c r="E1700" t="s">
        <v>94</v>
      </c>
      <c r="F1700" t="s">
        <v>66</v>
      </c>
      <c r="G1700">
        <v>17700</v>
      </c>
      <c r="H1700">
        <v>1</v>
      </c>
      <c r="I1700">
        <v>17700</v>
      </c>
      <c r="J1700" s="1">
        <v>43451</v>
      </c>
      <c r="K1700" s="1">
        <v>43373</v>
      </c>
      <c r="N1700" s="1">
        <v>43451</v>
      </c>
      <c r="O1700" t="s">
        <v>56</v>
      </c>
      <c r="P1700" s="2" t="s">
        <v>1478</v>
      </c>
      <c r="Q1700" s="1">
        <v>43483</v>
      </c>
      <c r="T1700">
        <v>17695</v>
      </c>
      <c r="U1700" t="b">
        <v>0</v>
      </c>
      <c r="V1700" t="s">
        <v>1479</v>
      </c>
      <c r="W1700" t="s">
        <v>1105</v>
      </c>
      <c r="X1700" t="s">
        <v>1050</v>
      </c>
      <c r="Y1700" t="s">
        <v>1051</v>
      </c>
      <c r="Z1700" t="s">
        <v>101</v>
      </c>
      <c r="AA1700" t="s">
        <v>60</v>
      </c>
      <c r="AB1700" t="s">
        <v>61</v>
      </c>
      <c r="AC1700">
        <v>2021</v>
      </c>
      <c r="AD1700" t="s">
        <v>1404</v>
      </c>
      <c r="AE1700" t="s">
        <v>1420</v>
      </c>
      <c r="AF1700">
        <v>12</v>
      </c>
      <c r="AG1700">
        <v>2018</v>
      </c>
      <c r="AH1700" t="s">
        <v>94</v>
      </c>
      <c r="AI1700" t="s">
        <v>213</v>
      </c>
      <c r="AJ1700" t="s">
        <v>886</v>
      </c>
      <c r="AK1700" t="s">
        <v>215</v>
      </c>
      <c r="AL1700" t="s">
        <v>83</v>
      </c>
      <c r="AM1700" t="s">
        <v>122</v>
      </c>
      <c r="AQ1700">
        <v>0</v>
      </c>
      <c r="AT1700">
        <v>0</v>
      </c>
      <c r="AU1700">
        <v>8.5</v>
      </c>
      <c r="AV1700">
        <v>150450</v>
      </c>
      <c r="AW1700" t="s">
        <v>123</v>
      </c>
      <c r="AX1700">
        <v>3</v>
      </c>
      <c r="AY1700">
        <v>54</v>
      </c>
      <c r="AZ1700" s="1">
        <v>43073</v>
      </c>
      <c r="BA1700">
        <v>2018</v>
      </c>
      <c r="BB1700">
        <v>2018</v>
      </c>
      <c r="BC1700" t="s">
        <v>216</v>
      </c>
      <c r="BD1700" s="5">
        <f>VLOOKUP(BC1700,'unit cost'!$A$2:$B$17,2,FALSE)</f>
        <v>8.5</v>
      </c>
      <c r="BE1700" s="5">
        <f t="shared" si="27"/>
        <v>150450</v>
      </c>
    </row>
    <row r="1701" spans="1:57" ht="144" x14ac:dyDescent="0.3">
      <c r="A1701" t="s">
        <v>1051</v>
      </c>
      <c r="C1701">
        <v>1960</v>
      </c>
      <c r="D1701" t="s">
        <v>213</v>
      </c>
      <c r="E1701" t="s">
        <v>94</v>
      </c>
      <c r="F1701" t="s">
        <v>66</v>
      </c>
      <c r="G1701">
        <v>11614</v>
      </c>
      <c r="H1701">
        <v>1</v>
      </c>
      <c r="I1701">
        <v>11614</v>
      </c>
      <c r="J1701" s="1">
        <v>43572</v>
      </c>
      <c r="K1701" s="1">
        <v>43465</v>
      </c>
      <c r="N1701" s="1">
        <v>43572</v>
      </c>
      <c r="O1701" t="s">
        <v>56</v>
      </c>
      <c r="P1701" s="2" t="s">
        <v>1480</v>
      </c>
      <c r="Q1701" s="1">
        <v>43593</v>
      </c>
      <c r="T1701">
        <v>23209</v>
      </c>
      <c r="U1701" t="b">
        <v>0</v>
      </c>
      <c r="V1701" t="s">
        <v>1481</v>
      </c>
      <c r="W1701" t="s">
        <v>1105</v>
      </c>
      <c r="X1701" t="s">
        <v>1050</v>
      </c>
      <c r="Y1701" t="s">
        <v>1051</v>
      </c>
      <c r="Z1701" t="s">
        <v>101</v>
      </c>
      <c r="AA1701" t="s">
        <v>60</v>
      </c>
      <c r="AB1701" t="s">
        <v>61</v>
      </c>
      <c r="AC1701">
        <v>2021</v>
      </c>
      <c r="AD1701" t="s">
        <v>1404</v>
      </c>
      <c r="AE1701" t="s">
        <v>1420</v>
      </c>
      <c r="AF1701">
        <v>4</v>
      </c>
      <c r="AG1701">
        <v>2019</v>
      </c>
      <c r="AH1701" t="s">
        <v>94</v>
      </c>
      <c r="AI1701" t="s">
        <v>213</v>
      </c>
      <c r="AJ1701" t="s">
        <v>886</v>
      </c>
      <c r="AK1701" t="s">
        <v>215</v>
      </c>
      <c r="AL1701" t="s">
        <v>83</v>
      </c>
      <c r="AM1701" t="s">
        <v>122</v>
      </c>
      <c r="AQ1701">
        <v>0</v>
      </c>
      <c r="AT1701">
        <v>0</v>
      </c>
      <c r="AU1701">
        <v>8.5</v>
      </c>
      <c r="AV1701">
        <v>98719</v>
      </c>
      <c r="AW1701" t="s">
        <v>123</v>
      </c>
      <c r="AX1701">
        <v>3</v>
      </c>
      <c r="AY1701">
        <v>54</v>
      </c>
      <c r="AZ1701" s="1">
        <v>43194</v>
      </c>
      <c r="BA1701">
        <v>2018</v>
      </c>
      <c r="BB1701">
        <v>2018</v>
      </c>
      <c r="BC1701" t="s">
        <v>216</v>
      </c>
      <c r="BD1701" s="5">
        <f>VLOOKUP(BC1701,'unit cost'!$A$2:$B$17,2,FALSE)</f>
        <v>8.5</v>
      </c>
      <c r="BE1701" s="5">
        <f t="shared" si="27"/>
        <v>98719</v>
      </c>
    </row>
    <row r="1702" spans="1:57" ht="244.8" x14ac:dyDescent="0.3">
      <c r="A1702" t="s">
        <v>1051</v>
      </c>
      <c r="C1702">
        <v>1961</v>
      </c>
      <c r="D1702" t="s">
        <v>213</v>
      </c>
      <c r="E1702" t="s">
        <v>97</v>
      </c>
      <c r="F1702" t="s">
        <v>66</v>
      </c>
      <c r="G1702">
        <v>13320</v>
      </c>
      <c r="H1702">
        <v>1</v>
      </c>
      <c r="I1702">
        <v>13320</v>
      </c>
      <c r="J1702" s="1">
        <v>43677</v>
      </c>
      <c r="K1702" s="1">
        <v>43555</v>
      </c>
      <c r="N1702" s="1">
        <v>43677</v>
      </c>
      <c r="O1702" t="s">
        <v>56</v>
      </c>
      <c r="P1702" s="2" t="s">
        <v>1482</v>
      </c>
      <c r="Q1702" s="1">
        <v>43809</v>
      </c>
      <c r="T1702">
        <v>28721</v>
      </c>
      <c r="U1702" t="b">
        <v>0</v>
      </c>
      <c r="V1702" t="s">
        <v>1483</v>
      </c>
      <c r="W1702" t="s">
        <v>83</v>
      </c>
      <c r="X1702" t="s">
        <v>1050</v>
      </c>
      <c r="Y1702" t="s">
        <v>1051</v>
      </c>
      <c r="Z1702" t="s">
        <v>101</v>
      </c>
      <c r="AA1702" t="s">
        <v>60</v>
      </c>
      <c r="AB1702" t="s">
        <v>61</v>
      </c>
      <c r="AC1702">
        <v>2021</v>
      </c>
      <c r="AD1702" t="s">
        <v>1404</v>
      </c>
      <c r="AE1702" t="s">
        <v>1420</v>
      </c>
      <c r="AF1702">
        <v>7</v>
      </c>
      <c r="AG1702">
        <v>2019</v>
      </c>
      <c r="AH1702" t="s">
        <v>86</v>
      </c>
      <c r="AI1702" t="s">
        <v>213</v>
      </c>
      <c r="AJ1702" t="s">
        <v>886</v>
      </c>
      <c r="AK1702" t="s">
        <v>215</v>
      </c>
      <c r="AL1702" t="s">
        <v>83</v>
      </c>
      <c r="AM1702" t="s">
        <v>122</v>
      </c>
      <c r="AQ1702">
        <v>0</v>
      </c>
      <c r="AT1702">
        <v>0</v>
      </c>
      <c r="AU1702">
        <v>8.5</v>
      </c>
      <c r="AV1702">
        <v>113220</v>
      </c>
      <c r="AW1702" t="s">
        <v>123</v>
      </c>
      <c r="AX1702">
        <v>3</v>
      </c>
      <c r="AY1702">
        <v>54</v>
      </c>
      <c r="AZ1702" s="1">
        <v>43299</v>
      </c>
      <c r="BA1702">
        <v>2018</v>
      </c>
      <c r="BB1702">
        <v>2019</v>
      </c>
      <c r="BC1702" t="s">
        <v>216</v>
      </c>
      <c r="BD1702" s="5">
        <f>VLOOKUP(BC1702,'unit cost'!$A$2:$B$17,2,FALSE)</f>
        <v>8.5</v>
      </c>
      <c r="BE1702" s="5">
        <f t="shared" si="27"/>
        <v>113220</v>
      </c>
    </row>
    <row r="1703" spans="1:57" ht="201.6" x14ac:dyDescent="0.3">
      <c r="A1703" t="s">
        <v>1051</v>
      </c>
      <c r="C1703">
        <v>1962</v>
      </c>
      <c r="D1703" t="s">
        <v>213</v>
      </c>
      <c r="E1703" t="s">
        <v>97</v>
      </c>
      <c r="F1703" t="s">
        <v>66</v>
      </c>
      <c r="G1703">
        <v>12168</v>
      </c>
      <c r="H1703">
        <v>1</v>
      </c>
      <c r="I1703">
        <v>12168</v>
      </c>
      <c r="J1703" s="1">
        <v>43677</v>
      </c>
      <c r="K1703" s="1">
        <v>43646</v>
      </c>
      <c r="N1703" s="1">
        <v>43677</v>
      </c>
      <c r="O1703" t="s">
        <v>56</v>
      </c>
      <c r="P1703" s="2" t="s">
        <v>1484</v>
      </c>
      <c r="Q1703" s="1">
        <v>43809</v>
      </c>
      <c r="T1703">
        <v>33836</v>
      </c>
      <c r="U1703" t="b">
        <v>0</v>
      </c>
      <c r="V1703" t="s">
        <v>1485</v>
      </c>
      <c r="W1703" t="s">
        <v>83</v>
      </c>
      <c r="X1703" t="s">
        <v>1050</v>
      </c>
      <c r="Y1703" t="s">
        <v>1051</v>
      </c>
      <c r="Z1703" t="s">
        <v>101</v>
      </c>
      <c r="AA1703" t="s">
        <v>60</v>
      </c>
      <c r="AB1703" t="s">
        <v>61</v>
      </c>
      <c r="AC1703">
        <v>2021</v>
      </c>
      <c r="AD1703" t="s">
        <v>1404</v>
      </c>
      <c r="AE1703" t="s">
        <v>1420</v>
      </c>
      <c r="AF1703">
        <v>7</v>
      </c>
      <c r="AG1703">
        <v>2019</v>
      </c>
      <c r="AH1703" t="s">
        <v>86</v>
      </c>
      <c r="AI1703" t="s">
        <v>213</v>
      </c>
      <c r="AJ1703" t="s">
        <v>886</v>
      </c>
      <c r="AK1703" t="s">
        <v>215</v>
      </c>
      <c r="AL1703" t="s">
        <v>83</v>
      </c>
      <c r="AM1703" t="s">
        <v>122</v>
      </c>
      <c r="AQ1703">
        <v>0</v>
      </c>
      <c r="AT1703">
        <v>0</v>
      </c>
      <c r="AU1703">
        <v>8.5</v>
      </c>
      <c r="AV1703">
        <v>103428</v>
      </c>
      <c r="AW1703" t="s">
        <v>123</v>
      </c>
      <c r="AX1703">
        <v>3</v>
      </c>
      <c r="AY1703">
        <v>54</v>
      </c>
      <c r="AZ1703" s="1">
        <v>43299</v>
      </c>
      <c r="BA1703">
        <v>2018</v>
      </c>
      <c r="BB1703">
        <v>2019</v>
      </c>
      <c r="BC1703" t="s">
        <v>216</v>
      </c>
      <c r="BD1703" s="5">
        <f>VLOOKUP(BC1703,'unit cost'!$A$2:$B$17,2,FALSE)</f>
        <v>8.5</v>
      </c>
      <c r="BE1703" s="5">
        <f t="shared" si="27"/>
        <v>103428</v>
      </c>
    </row>
    <row r="1704" spans="1:57" ht="144" x14ac:dyDescent="0.3">
      <c r="A1704" t="s">
        <v>1051</v>
      </c>
      <c r="C1704">
        <v>1966</v>
      </c>
      <c r="D1704" t="s">
        <v>213</v>
      </c>
      <c r="E1704" t="s">
        <v>97</v>
      </c>
      <c r="F1704" t="s">
        <v>66</v>
      </c>
      <c r="G1704" s="3">
        <v>1E-14</v>
      </c>
      <c r="H1704">
        <v>1</v>
      </c>
      <c r="I1704" s="3">
        <v>1E-14</v>
      </c>
      <c r="J1704" s="1">
        <v>43899</v>
      </c>
      <c r="K1704" s="1">
        <v>44012</v>
      </c>
      <c r="N1704" s="1">
        <v>43899</v>
      </c>
      <c r="O1704" t="s">
        <v>56</v>
      </c>
      <c r="P1704" s="2" t="s">
        <v>1486</v>
      </c>
      <c r="Q1704" s="1">
        <v>43899</v>
      </c>
      <c r="T1704">
        <v>45391</v>
      </c>
      <c r="U1704" t="b">
        <v>0</v>
      </c>
      <c r="V1704" t="s">
        <v>1487</v>
      </c>
      <c r="W1704" t="s">
        <v>1157</v>
      </c>
      <c r="X1704" t="s">
        <v>1050</v>
      </c>
      <c r="Y1704" t="s">
        <v>1051</v>
      </c>
      <c r="Z1704" t="s">
        <v>101</v>
      </c>
      <c r="AA1704" t="s">
        <v>60</v>
      </c>
      <c r="AB1704" t="s">
        <v>61</v>
      </c>
      <c r="AC1704">
        <v>2021</v>
      </c>
      <c r="AD1704" t="s">
        <v>1404</v>
      </c>
      <c r="AE1704" t="s">
        <v>1420</v>
      </c>
      <c r="AF1704">
        <v>3</v>
      </c>
      <c r="AG1704">
        <v>2020</v>
      </c>
      <c r="AH1704" t="s">
        <v>86</v>
      </c>
      <c r="AI1704" t="s">
        <v>213</v>
      </c>
      <c r="AJ1704" t="s">
        <v>886</v>
      </c>
      <c r="AK1704" t="s">
        <v>215</v>
      </c>
      <c r="AL1704" t="s">
        <v>83</v>
      </c>
      <c r="AM1704" t="s">
        <v>122</v>
      </c>
      <c r="AQ1704">
        <v>0</v>
      </c>
      <c r="AT1704">
        <v>0</v>
      </c>
      <c r="AU1704">
        <v>8.5</v>
      </c>
      <c r="AV1704" s="3">
        <v>8.5000000000000004E-14</v>
      </c>
      <c r="AW1704" t="s">
        <v>123</v>
      </c>
      <c r="AX1704">
        <v>3</v>
      </c>
      <c r="AY1704">
        <v>54</v>
      </c>
      <c r="AZ1704" s="1">
        <v>43521</v>
      </c>
      <c r="BA1704">
        <v>2019</v>
      </c>
      <c r="BB1704">
        <v>2019</v>
      </c>
      <c r="BC1704" t="s">
        <v>216</v>
      </c>
      <c r="BD1704" s="5">
        <f>VLOOKUP(BC1704,'unit cost'!$A$2:$B$17,2,FALSE)</f>
        <v>8.5</v>
      </c>
      <c r="BE1704" s="5">
        <f t="shared" si="27"/>
        <v>8.5000000000000004E-14</v>
      </c>
    </row>
    <row r="1705" spans="1:57" ht="374.4" x14ac:dyDescent="0.3">
      <c r="A1705" t="s">
        <v>1051</v>
      </c>
      <c r="C1705">
        <v>1967</v>
      </c>
      <c r="D1705" t="s">
        <v>213</v>
      </c>
      <c r="E1705" t="s">
        <v>97</v>
      </c>
      <c r="F1705" t="s">
        <v>66</v>
      </c>
      <c r="G1705" s="3">
        <v>9.9999999999999994E-12</v>
      </c>
      <c r="H1705">
        <v>1</v>
      </c>
      <c r="I1705" s="3">
        <v>9.9999999999999994E-12</v>
      </c>
      <c r="J1705" s="1">
        <v>43994</v>
      </c>
      <c r="K1705" s="1">
        <v>44104</v>
      </c>
      <c r="N1705" s="1">
        <v>43994</v>
      </c>
      <c r="O1705" t="s">
        <v>56</v>
      </c>
      <c r="P1705" s="2" t="s">
        <v>1488</v>
      </c>
      <c r="Q1705" s="1">
        <v>43994</v>
      </c>
      <c r="T1705">
        <v>44873</v>
      </c>
      <c r="U1705" t="b">
        <v>0</v>
      </c>
      <c r="V1705" t="s">
        <v>1489</v>
      </c>
      <c r="W1705" t="s">
        <v>1157</v>
      </c>
      <c r="X1705" t="s">
        <v>1050</v>
      </c>
      <c r="Y1705" t="s">
        <v>1051</v>
      </c>
      <c r="Z1705" t="s">
        <v>101</v>
      </c>
      <c r="AA1705" t="s">
        <v>60</v>
      </c>
      <c r="AB1705" t="s">
        <v>61</v>
      </c>
      <c r="AC1705">
        <v>2021</v>
      </c>
      <c r="AD1705" t="s">
        <v>1404</v>
      </c>
      <c r="AE1705" t="s">
        <v>1420</v>
      </c>
      <c r="AF1705">
        <v>6</v>
      </c>
      <c r="AG1705">
        <v>2020</v>
      </c>
      <c r="AH1705" t="s">
        <v>86</v>
      </c>
      <c r="AI1705" t="s">
        <v>213</v>
      </c>
      <c r="AJ1705" t="s">
        <v>886</v>
      </c>
      <c r="AK1705" t="s">
        <v>215</v>
      </c>
      <c r="AL1705" t="s">
        <v>83</v>
      </c>
      <c r="AM1705" t="s">
        <v>122</v>
      </c>
      <c r="AQ1705">
        <v>0</v>
      </c>
      <c r="AT1705">
        <v>0</v>
      </c>
      <c r="AU1705">
        <v>8.5</v>
      </c>
      <c r="AV1705" s="3">
        <v>8.49999999999999E-11</v>
      </c>
      <c r="AW1705" t="s">
        <v>123</v>
      </c>
      <c r="AX1705">
        <v>3</v>
      </c>
      <c r="AY1705">
        <v>54</v>
      </c>
      <c r="AZ1705" s="1">
        <v>43616</v>
      </c>
      <c r="BA1705">
        <v>2019</v>
      </c>
      <c r="BB1705">
        <v>2020</v>
      </c>
      <c r="BC1705" t="s">
        <v>216</v>
      </c>
      <c r="BD1705" s="5">
        <f>VLOOKUP(BC1705,'unit cost'!$A$2:$B$17,2,FALSE)</f>
        <v>8.5</v>
      </c>
      <c r="BE1705" s="5">
        <f t="shared" si="27"/>
        <v>8.4999999999999991E-11</v>
      </c>
    </row>
    <row r="1706" spans="1:57" ht="409.6" x14ac:dyDescent="0.3">
      <c r="A1706" t="s">
        <v>1051</v>
      </c>
      <c r="C1706">
        <v>1974</v>
      </c>
      <c r="D1706" t="s">
        <v>104</v>
      </c>
      <c r="E1706" t="s">
        <v>97</v>
      </c>
      <c r="F1706" t="s">
        <v>66</v>
      </c>
      <c r="G1706">
        <v>420000</v>
      </c>
      <c r="H1706">
        <v>1</v>
      </c>
      <c r="I1706">
        <v>420000</v>
      </c>
      <c r="J1706" s="1">
        <v>43238</v>
      </c>
      <c r="K1706" s="1">
        <v>43190</v>
      </c>
      <c r="N1706" s="1">
        <v>43238</v>
      </c>
      <c r="O1706" t="s">
        <v>56</v>
      </c>
      <c r="P1706" s="2" t="s">
        <v>1490</v>
      </c>
      <c r="Q1706" s="1">
        <v>43809</v>
      </c>
      <c r="T1706">
        <v>2600431</v>
      </c>
      <c r="U1706" t="b">
        <v>0</v>
      </c>
      <c r="V1706" t="s">
        <v>1491</v>
      </c>
      <c r="W1706" t="s">
        <v>83</v>
      </c>
      <c r="X1706" t="s">
        <v>1050</v>
      </c>
      <c r="Y1706" t="s">
        <v>1051</v>
      </c>
      <c r="Z1706" t="s">
        <v>101</v>
      </c>
      <c r="AA1706" t="s">
        <v>60</v>
      </c>
      <c r="AB1706" t="s">
        <v>61</v>
      </c>
      <c r="AC1706">
        <v>2021</v>
      </c>
      <c r="AD1706" t="s">
        <v>1404</v>
      </c>
      <c r="AE1706" t="s">
        <v>1443</v>
      </c>
      <c r="AF1706">
        <v>5</v>
      </c>
      <c r="AG1706">
        <v>2018</v>
      </c>
      <c r="AH1706" t="s">
        <v>86</v>
      </c>
      <c r="AI1706" t="s">
        <v>104</v>
      </c>
      <c r="AJ1706" t="s">
        <v>837</v>
      </c>
      <c r="AK1706" t="s">
        <v>106</v>
      </c>
      <c r="AL1706" t="s">
        <v>70</v>
      </c>
      <c r="AM1706" t="s">
        <v>107</v>
      </c>
      <c r="AQ1706">
        <v>0</v>
      </c>
      <c r="AT1706">
        <v>0</v>
      </c>
      <c r="AU1706">
        <v>0.78</v>
      </c>
      <c r="AV1706">
        <v>327600</v>
      </c>
      <c r="AW1706" t="s">
        <v>107</v>
      </c>
      <c r="AX1706">
        <v>3</v>
      </c>
      <c r="AY1706">
        <v>54</v>
      </c>
      <c r="AZ1706" s="1">
        <v>42860</v>
      </c>
      <c r="BA1706">
        <v>2017</v>
      </c>
      <c r="BB1706">
        <v>2017</v>
      </c>
      <c r="BC1706" t="s">
        <v>108</v>
      </c>
      <c r="BD1706" s="5">
        <f>VLOOKUP(BC1706,'unit cost'!$A$2:$B$17,2,FALSE)</f>
        <v>0.82799999999999996</v>
      </c>
      <c r="BE1706" s="5">
        <f t="shared" si="27"/>
        <v>347760</v>
      </c>
    </row>
    <row r="1707" spans="1:57" ht="345.6" x14ac:dyDescent="0.3">
      <c r="A1707" t="s">
        <v>1051</v>
      </c>
      <c r="C1707">
        <v>2019</v>
      </c>
      <c r="D1707" t="s">
        <v>104</v>
      </c>
      <c r="E1707" t="s">
        <v>94</v>
      </c>
      <c r="F1707" t="s">
        <v>66</v>
      </c>
      <c r="G1707" s="3">
        <v>1E-13</v>
      </c>
      <c r="H1707">
        <v>1</v>
      </c>
      <c r="I1707" s="3">
        <v>1E-13</v>
      </c>
      <c r="J1707" s="1">
        <v>43708</v>
      </c>
      <c r="K1707" s="1">
        <v>43026</v>
      </c>
      <c r="N1707" s="1">
        <v>43708</v>
      </c>
      <c r="O1707" t="s">
        <v>56</v>
      </c>
      <c r="P1707" s="2" t="s">
        <v>1492</v>
      </c>
      <c r="Q1707" s="1">
        <v>43718</v>
      </c>
      <c r="T1707">
        <v>0</v>
      </c>
      <c r="U1707" t="b">
        <v>0</v>
      </c>
      <c r="V1707" t="s">
        <v>1493</v>
      </c>
      <c r="W1707" t="s">
        <v>1157</v>
      </c>
      <c r="X1707" t="s">
        <v>1050</v>
      </c>
      <c r="Y1707" t="s">
        <v>1051</v>
      </c>
      <c r="Z1707" t="s">
        <v>101</v>
      </c>
      <c r="AA1707" t="s">
        <v>60</v>
      </c>
      <c r="AB1707" t="s">
        <v>61</v>
      </c>
      <c r="AC1707">
        <v>2021</v>
      </c>
      <c r="AD1707" t="s">
        <v>1404</v>
      </c>
      <c r="AE1707" t="s">
        <v>1443</v>
      </c>
      <c r="AF1707">
        <v>8</v>
      </c>
      <c r="AG1707">
        <v>2019</v>
      </c>
      <c r="AH1707" t="s">
        <v>94</v>
      </c>
      <c r="AI1707" t="s">
        <v>104</v>
      </c>
      <c r="AJ1707" t="s">
        <v>837</v>
      </c>
      <c r="AK1707" t="s">
        <v>106</v>
      </c>
      <c r="AL1707" t="s">
        <v>70</v>
      </c>
      <c r="AM1707" t="s">
        <v>107</v>
      </c>
      <c r="AQ1707">
        <v>0</v>
      </c>
      <c r="AT1707">
        <v>0</v>
      </c>
      <c r="AU1707">
        <v>0.78</v>
      </c>
      <c r="AV1707" s="3">
        <v>7.7999999999999996E-14</v>
      </c>
      <c r="AW1707" t="s">
        <v>107</v>
      </c>
      <c r="AX1707">
        <v>3</v>
      </c>
      <c r="AY1707">
        <v>54</v>
      </c>
      <c r="AZ1707" s="1">
        <v>43330</v>
      </c>
      <c r="BA1707">
        <v>2018</v>
      </c>
      <c r="BB1707">
        <v>2019</v>
      </c>
      <c r="BC1707" t="s">
        <v>108</v>
      </c>
      <c r="BD1707" s="5">
        <f>VLOOKUP(BC1707,'unit cost'!$A$2:$B$17,2,FALSE)</f>
        <v>0.82799999999999996</v>
      </c>
      <c r="BE1707" s="5">
        <f t="shared" si="27"/>
        <v>8.2799999999999998E-14</v>
      </c>
    </row>
    <row r="1708" spans="1:57" ht="409.6" x14ac:dyDescent="0.3">
      <c r="A1708" t="s">
        <v>1051</v>
      </c>
      <c r="C1708">
        <v>2025</v>
      </c>
      <c r="D1708" t="s">
        <v>104</v>
      </c>
      <c r="E1708" t="s">
        <v>97</v>
      </c>
      <c r="F1708" t="s">
        <v>66</v>
      </c>
      <c r="G1708" s="3">
        <v>9.9999999999999991E-22</v>
      </c>
      <c r="H1708">
        <v>1</v>
      </c>
      <c r="I1708" s="3">
        <v>9.9999999999999991E-22</v>
      </c>
      <c r="J1708" s="1">
        <v>43622</v>
      </c>
      <c r="K1708" s="1">
        <v>43555</v>
      </c>
      <c r="N1708" s="1">
        <v>43622</v>
      </c>
      <c r="O1708" t="s">
        <v>69</v>
      </c>
      <c r="P1708" s="2" t="s">
        <v>1494</v>
      </c>
      <c r="Q1708" s="1">
        <v>43640</v>
      </c>
      <c r="T1708">
        <v>1234575</v>
      </c>
      <c r="U1708" t="b">
        <v>0</v>
      </c>
      <c r="V1708" t="s">
        <v>1400</v>
      </c>
      <c r="W1708" t="s">
        <v>1157</v>
      </c>
      <c r="X1708" t="s">
        <v>1050</v>
      </c>
      <c r="Y1708" t="s">
        <v>1051</v>
      </c>
      <c r="Z1708" t="s">
        <v>101</v>
      </c>
      <c r="AA1708" t="s">
        <v>60</v>
      </c>
      <c r="AB1708" t="s">
        <v>61</v>
      </c>
      <c r="AC1708">
        <v>2021</v>
      </c>
      <c r="AD1708" t="s">
        <v>1404</v>
      </c>
      <c r="AE1708" t="s">
        <v>1443</v>
      </c>
      <c r="AF1708">
        <v>6</v>
      </c>
      <c r="AG1708">
        <v>2019</v>
      </c>
      <c r="AH1708" t="s">
        <v>86</v>
      </c>
      <c r="AI1708" t="s">
        <v>104</v>
      </c>
      <c r="AJ1708" t="s">
        <v>837</v>
      </c>
      <c r="AK1708" t="s">
        <v>106</v>
      </c>
      <c r="AL1708" t="s">
        <v>70</v>
      </c>
      <c r="AM1708" t="s">
        <v>107</v>
      </c>
      <c r="AQ1708">
        <v>0</v>
      </c>
      <c r="AT1708">
        <v>0</v>
      </c>
      <c r="AU1708">
        <v>0.78</v>
      </c>
      <c r="AV1708" s="3">
        <v>7.8E-22</v>
      </c>
      <c r="AW1708" t="s">
        <v>107</v>
      </c>
      <c r="AX1708">
        <v>3</v>
      </c>
      <c r="AY1708">
        <v>54</v>
      </c>
      <c r="AZ1708" s="1">
        <v>43244</v>
      </c>
      <c r="BA1708">
        <v>2018</v>
      </c>
      <c r="BB1708">
        <v>2019</v>
      </c>
      <c r="BC1708" t="s">
        <v>108</v>
      </c>
      <c r="BD1708" s="5">
        <f>VLOOKUP(BC1708,'unit cost'!$A$2:$B$17,2,FALSE)</f>
        <v>0.82799999999999996</v>
      </c>
      <c r="BE1708" s="5">
        <f t="shared" si="27"/>
        <v>8.2799999999999984E-22</v>
      </c>
    </row>
    <row r="1709" spans="1:57" ht="172.8" x14ac:dyDescent="0.3">
      <c r="A1709" t="s">
        <v>1051</v>
      </c>
      <c r="C1709">
        <v>2028</v>
      </c>
      <c r="D1709" t="s">
        <v>111</v>
      </c>
      <c r="E1709" t="s">
        <v>97</v>
      </c>
      <c r="F1709" t="s">
        <v>66</v>
      </c>
      <c r="G1709">
        <v>24000</v>
      </c>
      <c r="H1709">
        <v>3.3333333333333301E-3</v>
      </c>
      <c r="I1709">
        <v>80</v>
      </c>
      <c r="J1709" s="1">
        <v>43159</v>
      </c>
      <c r="K1709" s="1">
        <v>43032</v>
      </c>
      <c r="N1709" s="1">
        <v>43159</v>
      </c>
      <c r="O1709" t="s">
        <v>56</v>
      </c>
      <c r="P1709" s="2" t="s">
        <v>1495</v>
      </c>
      <c r="Q1709" s="1">
        <v>43809</v>
      </c>
      <c r="T1709">
        <v>0</v>
      </c>
      <c r="U1709" t="b">
        <v>0</v>
      </c>
      <c r="V1709" t="s">
        <v>1496</v>
      </c>
      <c r="W1709" t="s">
        <v>83</v>
      </c>
      <c r="X1709" t="s">
        <v>1050</v>
      </c>
      <c r="Y1709" t="s">
        <v>1051</v>
      </c>
      <c r="Z1709" t="s">
        <v>101</v>
      </c>
      <c r="AA1709" t="s">
        <v>60</v>
      </c>
      <c r="AB1709" t="s">
        <v>61</v>
      </c>
      <c r="AC1709">
        <v>2021</v>
      </c>
      <c r="AD1709" t="s">
        <v>1404</v>
      </c>
      <c r="AE1709" t="s">
        <v>1413</v>
      </c>
      <c r="AF1709">
        <v>2</v>
      </c>
      <c r="AG1709">
        <v>2018</v>
      </c>
      <c r="AH1709" t="s">
        <v>86</v>
      </c>
      <c r="AI1709" t="s">
        <v>398</v>
      </c>
      <c r="AJ1709" t="s">
        <v>113</v>
      </c>
      <c r="AK1709" t="s">
        <v>400</v>
      </c>
      <c r="AL1709" t="s">
        <v>83</v>
      </c>
      <c r="AM1709" t="s">
        <v>114</v>
      </c>
      <c r="AQ1709">
        <v>0</v>
      </c>
      <c r="AT1709">
        <v>0</v>
      </c>
      <c r="AU1709">
        <v>100.5</v>
      </c>
      <c r="AV1709">
        <v>8040</v>
      </c>
      <c r="AW1709" t="s">
        <v>115</v>
      </c>
      <c r="AX1709">
        <v>3</v>
      </c>
      <c r="AY1709">
        <v>0</v>
      </c>
      <c r="AZ1709" s="1">
        <v>43159</v>
      </c>
      <c r="BA1709">
        <v>2018</v>
      </c>
      <c r="BB1709">
        <v>2018</v>
      </c>
      <c r="BC1709" t="s">
        <v>116</v>
      </c>
      <c r="BD1709" s="5">
        <f>VLOOKUP(BC1709,'unit cost'!$A$2:$B$17,2,FALSE)</f>
        <v>0.29599999999999999</v>
      </c>
      <c r="BE1709" s="5">
        <f t="shared" si="27"/>
        <v>7104</v>
      </c>
    </row>
    <row r="1710" spans="1:57" ht="172.8" x14ac:dyDescent="0.3">
      <c r="A1710" t="s">
        <v>1051</v>
      </c>
      <c r="C1710">
        <v>2029</v>
      </c>
      <c r="D1710" t="s">
        <v>111</v>
      </c>
      <c r="E1710" t="s">
        <v>97</v>
      </c>
      <c r="F1710" t="s">
        <v>66</v>
      </c>
      <c r="G1710">
        <v>24900</v>
      </c>
      <c r="H1710">
        <v>3.3333333333333301E-3</v>
      </c>
      <c r="I1710">
        <v>83</v>
      </c>
      <c r="J1710" s="1">
        <v>43159</v>
      </c>
      <c r="K1710" s="1">
        <v>43032</v>
      </c>
      <c r="N1710" s="1">
        <v>43159</v>
      </c>
      <c r="O1710" t="s">
        <v>56</v>
      </c>
      <c r="P1710" s="2" t="s">
        <v>1497</v>
      </c>
      <c r="Q1710" s="1">
        <v>43809</v>
      </c>
      <c r="T1710">
        <v>24900</v>
      </c>
      <c r="U1710" t="b">
        <v>0</v>
      </c>
      <c r="V1710" t="s">
        <v>1498</v>
      </c>
      <c r="W1710" t="s">
        <v>83</v>
      </c>
      <c r="X1710" t="s">
        <v>1050</v>
      </c>
      <c r="Y1710" t="s">
        <v>1051</v>
      </c>
      <c r="Z1710" t="s">
        <v>101</v>
      </c>
      <c r="AA1710" t="s">
        <v>60</v>
      </c>
      <c r="AB1710" t="s">
        <v>61</v>
      </c>
      <c r="AC1710">
        <v>2021</v>
      </c>
      <c r="AD1710" t="s">
        <v>1404</v>
      </c>
      <c r="AE1710" t="s">
        <v>1413</v>
      </c>
      <c r="AF1710">
        <v>2</v>
      </c>
      <c r="AG1710">
        <v>2018</v>
      </c>
      <c r="AH1710" t="s">
        <v>86</v>
      </c>
      <c r="AI1710" t="s">
        <v>398</v>
      </c>
      <c r="AJ1710" t="s">
        <v>113</v>
      </c>
      <c r="AK1710" t="s">
        <v>400</v>
      </c>
      <c r="AL1710" t="s">
        <v>83</v>
      </c>
      <c r="AM1710" t="s">
        <v>114</v>
      </c>
      <c r="AQ1710">
        <v>0</v>
      </c>
      <c r="AT1710">
        <v>0</v>
      </c>
      <c r="AU1710">
        <v>100.5</v>
      </c>
      <c r="AV1710">
        <v>8341.5</v>
      </c>
      <c r="AW1710" t="s">
        <v>115</v>
      </c>
      <c r="AX1710">
        <v>3</v>
      </c>
      <c r="AY1710">
        <v>0</v>
      </c>
      <c r="AZ1710" s="1">
        <v>43159</v>
      </c>
      <c r="BA1710">
        <v>2018</v>
      </c>
      <c r="BB1710">
        <v>2018</v>
      </c>
      <c r="BC1710" t="s">
        <v>116</v>
      </c>
      <c r="BD1710" s="5">
        <f>VLOOKUP(BC1710,'unit cost'!$A$2:$B$17,2,FALSE)</f>
        <v>0.29599999999999999</v>
      </c>
      <c r="BE1710" s="5">
        <f t="shared" si="27"/>
        <v>7370.4</v>
      </c>
    </row>
    <row r="1711" spans="1:57" ht="115.2" x14ac:dyDescent="0.3">
      <c r="A1711" t="s">
        <v>1051</v>
      </c>
      <c r="C1711">
        <v>2030</v>
      </c>
      <c r="D1711" t="s">
        <v>111</v>
      </c>
      <c r="E1711" t="s">
        <v>97</v>
      </c>
      <c r="F1711" t="s">
        <v>66</v>
      </c>
      <c r="G1711">
        <v>8700</v>
      </c>
      <c r="H1711">
        <v>3.3333333333333301E-3</v>
      </c>
      <c r="I1711">
        <v>29</v>
      </c>
      <c r="J1711" s="1">
        <v>43496</v>
      </c>
      <c r="K1711" s="1">
        <v>43032</v>
      </c>
      <c r="N1711" s="1">
        <v>43496</v>
      </c>
      <c r="O1711" t="s">
        <v>56</v>
      </c>
      <c r="P1711" s="2" t="s">
        <v>1499</v>
      </c>
      <c r="Q1711" s="1">
        <v>43809</v>
      </c>
      <c r="T1711">
        <v>0</v>
      </c>
      <c r="U1711" t="b">
        <v>0</v>
      </c>
      <c r="V1711" t="s">
        <v>1500</v>
      </c>
      <c r="W1711" t="s">
        <v>83</v>
      </c>
      <c r="X1711" t="s">
        <v>1050</v>
      </c>
      <c r="Y1711" t="s">
        <v>1051</v>
      </c>
      <c r="Z1711" t="s">
        <v>101</v>
      </c>
      <c r="AA1711" t="s">
        <v>60</v>
      </c>
      <c r="AB1711" t="s">
        <v>61</v>
      </c>
      <c r="AC1711">
        <v>2021</v>
      </c>
      <c r="AD1711" t="s">
        <v>1404</v>
      </c>
      <c r="AE1711" t="s">
        <v>1413</v>
      </c>
      <c r="AF1711">
        <v>1</v>
      </c>
      <c r="AG1711">
        <v>2019</v>
      </c>
      <c r="AH1711" t="s">
        <v>86</v>
      </c>
      <c r="AI1711" t="s">
        <v>398</v>
      </c>
      <c r="AJ1711" t="s">
        <v>113</v>
      </c>
      <c r="AK1711" t="s">
        <v>400</v>
      </c>
      <c r="AL1711" t="s">
        <v>83</v>
      </c>
      <c r="AM1711" t="s">
        <v>114</v>
      </c>
      <c r="AQ1711">
        <v>0</v>
      </c>
      <c r="AT1711">
        <v>0</v>
      </c>
      <c r="AU1711">
        <v>100.5</v>
      </c>
      <c r="AV1711">
        <v>2914.5</v>
      </c>
      <c r="AW1711" t="s">
        <v>115</v>
      </c>
      <c r="AX1711">
        <v>3</v>
      </c>
      <c r="AY1711">
        <v>0</v>
      </c>
      <c r="AZ1711" s="1">
        <v>43496</v>
      </c>
      <c r="BA1711">
        <v>2019</v>
      </c>
      <c r="BB1711">
        <v>2019</v>
      </c>
      <c r="BC1711" t="s">
        <v>116</v>
      </c>
      <c r="BD1711" s="5">
        <f>VLOOKUP(BC1711,'unit cost'!$A$2:$B$17,2,FALSE)</f>
        <v>0.29599999999999999</v>
      </c>
      <c r="BE1711" s="5">
        <f t="shared" si="27"/>
        <v>2575.1999999999998</v>
      </c>
    </row>
    <row r="1712" spans="1:57" ht="14.4" x14ac:dyDescent="0.3">
      <c r="A1712" t="s">
        <v>1051</v>
      </c>
      <c r="C1712">
        <v>2031</v>
      </c>
      <c r="D1712" t="s">
        <v>111</v>
      </c>
      <c r="E1712" t="s">
        <v>97</v>
      </c>
      <c r="F1712" t="s">
        <v>66</v>
      </c>
      <c r="G1712">
        <v>8700</v>
      </c>
      <c r="H1712">
        <v>3.3333333333333301E-3</v>
      </c>
      <c r="I1712">
        <v>29</v>
      </c>
      <c r="J1712" s="1">
        <v>43496</v>
      </c>
      <c r="K1712" s="1">
        <v>43032</v>
      </c>
      <c r="N1712" s="1">
        <v>43496</v>
      </c>
      <c r="O1712" t="s">
        <v>56</v>
      </c>
      <c r="P1712" t="s">
        <v>1501</v>
      </c>
      <c r="Q1712" s="1">
        <v>43809</v>
      </c>
      <c r="T1712">
        <v>0</v>
      </c>
      <c r="U1712" t="b">
        <v>0</v>
      </c>
      <c r="V1712" t="s">
        <v>1502</v>
      </c>
      <c r="W1712" t="s">
        <v>83</v>
      </c>
      <c r="X1712" t="s">
        <v>1050</v>
      </c>
      <c r="Y1712" t="s">
        <v>1051</v>
      </c>
      <c r="Z1712" t="s">
        <v>101</v>
      </c>
      <c r="AA1712" t="s">
        <v>60</v>
      </c>
      <c r="AB1712" t="s">
        <v>61</v>
      </c>
      <c r="AC1712">
        <v>2021</v>
      </c>
      <c r="AD1712" t="s">
        <v>1404</v>
      </c>
      <c r="AE1712" t="s">
        <v>1413</v>
      </c>
      <c r="AF1712">
        <v>1</v>
      </c>
      <c r="AG1712">
        <v>2019</v>
      </c>
      <c r="AH1712" t="s">
        <v>86</v>
      </c>
      <c r="AI1712" t="s">
        <v>398</v>
      </c>
      <c r="AJ1712" t="s">
        <v>113</v>
      </c>
      <c r="AK1712" t="s">
        <v>400</v>
      </c>
      <c r="AL1712" t="s">
        <v>83</v>
      </c>
      <c r="AM1712" t="s">
        <v>114</v>
      </c>
      <c r="AQ1712">
        <v>0</v>
      </c>
      <c r="AT1712">
        <v>0</v>
      </c>
      <c r="AU1712">
        <v>100.5</v>
      </c>
      <c r="AV1712">
        <v>2914.5</v>
      </c>
      <c r="AW1712" t="s">
        <v>115</v>
      </c>
      <c r="AX1712">
        <v>3</v>
      </c>
      <c r="AY1712">
        <v>0</v>
      </c>
      <c r="AZ1712" s="1">
        <v>43496</v>
      </c>
      <c r="BA1712">
        <v>2019</v>
      </c>
      <c r="BB1712">
        <v>2019</v>
      </c>
      <c r="BC1712" t="s">
        <v>116</v>
      </c>
      <c r="BD1712" s="5">
        <f>VLOOKUP(BC1712,'unit cost'!$A$2:$B$17,2,FALSE)</f>
        <v>0.29599999999999999</v>
      </c>
      <c r="BE1712" s="5">
        <f t="shared" si="27"/>
        <v>2575.1999999999998</v>
      </c>
    </row>
    <row r="1713" spans="1:57" ht="409.6" x14ac:dyDescent="0.3">
      <c r="A1713" t="s">
        <v>1051</v>
      </c>
      <c r="C1713">
        <v>2033</v>
      </c>
      <c r="D1713" t="s">
        <v>111</v>
      </c>
      <c r="E1713" t="s">
        <v>94</v>
      </c>
      <c r="F1713" t="s">
        <v>66</v>
      </c>
      <c r="G1713">
        <v>27400</v>
      </c>
      <c r="H1713">
        <v>3.3333333333333301E-3</v>
      </c>
      <c r="I1713">
        <v>91.3333333333333</v>
      </c>
      <c r="J1713" s="1">
        <v>43347</v>
      </c>
      <c r="K1713" s="1">
        <v>43032</v>
      </c>
      <c r="N1713" s="1">
        <v>43347</v>
      </c>
      <c r="O1713" t="s">
        <v>56</v>
      </c>
      <c r="P1713" s="2" t="s">
        <v>1503</v>
      </c>
      <c r="Q1713" s="1">
        <v>43355</v>
      </c>
      <c r="T1713">
        <v>0</v>
      </c>
      <c r="U1713" t="b">
        <v>0</v>
      </c>
      <c r="V1713" t="s">
        <v>1504</v>
      </c>
      <c r="W1713" t="s">
        <v>94</v>
      </c>
      <c r="X1713" t="s">
        <v>1050</v>
      </c>
      <c r="Y1713" t="s">
        <v>1051</v>
      </c>
      <c r="Z1713" t="s">
        <v>101</v>
      </c>
      <c r="AA1713" t="s">
        <v>60</v>
      </c>
      <c r="AB1713" t="s">
        <v>61</v>
      </c>
      <c r="AC1713">
        <v>2021</v>
      </c>
      <c r="AD1713" t="s">
        <v>1404</v>
      </c>
      <c r="AE1713" t="s">
        <v>1413</v>
      </c>
      <c r="AF1713">
        <v>9</v>
      </c>
      <c r="AG1713">
        <v>2018</v>
      </c>
      <c r="AH1713" t="s">
        <v>94</v>
      </c>
      <c r="AI1713" t="s">
        <v>398</v>
      </c>
      <c r="AJ1713" t="s">
        <v>113</v>
      </c>
      <c r="AK1713" t="s">
        <v>400</v>
      </c>
      <c r="AL1713" t="s">
        <v>83</v>
      </c>
      <c r="AM1713" t="s">
        <v>114</v>
      </c>
      <c r="AQ1713">
        <v>0</v>
      </c>
      <c r="AT1713">
        <v>0</v>
      </c>
      <c r="AU1713">
        <v>100.5</v>
      </c>
      <c r="AV1713">
        <v>9179</v>
      </c>
      <c r="AW1713" t="s">
        <v>115</v>
      </c>
      <c r="AX1713">
        <v>3</v>
      </c>
      <c r="AY1713">
        <v>0</v>
      </c>
      <c r="AZ1713" s="1">
        <v>43347</v>
      </c>
      <c r="BA1713">
        <v>2018</v>
      </c>
      <c r="BB1713">
        <v>2019</v>
      </c>
      <c r="BC1713" t="s">
        <v>116</v>
      </c>
      <c r="BD1713" s="5">
        <f>VLOOKUP(BC1713,'unit cost'!$A$2:$B$17,2,FALSE)</f>
        <v>0.29599999999999999</v>
      </c>
      <c r="BE1713" s="5">
        <f t="shared" si="27"/>
        <v>8110.4</v>
      </c>
    </row>
    <row r="1714" spans="1:57" ht="230.4" x14ac:dyDescent="0.3">
      <c r="A1714" t="s">
        <v>1051</v>
      </c>
      <c r="C1714">
        <v>2034</v>
      </c>
      <c r="D1714" t="s">
        <v>111</v>
      </c>
      <c r="E1714" t="s">
        <v>94</v>
      </c>
      <c r="F1714" t="s">
        <v>66</v>
      </c>
      <c r="G1714">
        <v>12092</v>
      </c>
      <c r="H1714">
        <v>3.3333333333333301E-3</v>
      </c>
      <c r="I1714">
        <v>40.306666666666601</v>
      </c>
      <c r="J1714" s="1">
        <v>43461</v>
      </c>
      <c r="K1714" s="1">
        <v>43032</v>
      </c>
      <c r="N1714" s="1">
        <v>43461</v>
      </c>
      <c r="O1714" t="s">
        <v>56</v>
      </c>
      <c r="P1714" s="2" t="s">
        <v>1505</v>
      </c>
      <c r="Q1714" s="1">
        <v>43535</v>
      </c>
      <c r="T1714">
        <v>0</v>
      </c>
      <c r="U1714" t="b">
        <v>0</v>
      </c>
      <c r="V1714" t="s">
        <v>1506</v>
      </c>
      <c r="W1714" t="s">
        <v>1105</v>
      </c>
      <c r="X1714" t="s">
        <v>1050</v>
      </c>
      <c r="Y1714" t="s">
        <v>1051</v>
      </c>
      <c r="Z1714" t="s">
        <v>101</v>
      </c>
      <c r="AA1714" t="s">
        <v>60</v>
      </c>
      <c r="AB1714" t="s">
        <v>61</v>
      </c>
      <c r="AC1714">
        <v>2021</v>
      </c>
      <c r="AD1714" t="s">
        <v>1404</v>
      </c>
      <c r="AE1714" t="s">
        <v>1413</v>
      </c>
      <c r="AF1714">
        <v>12</v>
      </c>
      <c r="AG1714">
        <v>2018</v>
      </c>
      <c r="AH1714" t="s">
        <v>94</v>
      </c>
      <c r="AI1714" t="s">
        <v>398</v>
      </c>
      <c r="AJ1714" t="s">
        <v>113</v>
      </c>
      <c r="AK1714" t="s">
        <v>400</v>
      </c>
      <c r="AL1714" t="s">
        <v>83</v>
      </c>
      <c r="AM1714" t="s">
        <v>114</v>
      </c>
      <c r="AQ1714">
        <v>0</v>
      </c>
      <c r="AT1714">
        <v>0</v>
      </c>
      <c r="AU1714">
        <v>100.5</v>
      </c>
      <c r="AV1714">
        <v>4050.82</v>
      </c>
      <c r="AW1714" t="s">
        <v>115</v>
      </c>
      <c r="AX1714">
        <v>3</v>
      </c>
      <c r="AY1714">
        <v>0</v>
      </c>
      <c r="AZ1714" s="1">
        <v>43461</v>
      </c>
      <c r="BA1714">
        <v>2019</v>
      </c>
      <c r="BB1714">
        <v>2019</v>
      </c>
      <c r="BC1714" t="s">
        <v>116</v>
      </c>
      <c r="BD1714" s="5">
        <f>VLOOKUP(BC1714,'unit cost'!$A$2:$B$17,2,FALSE)</f>
        <v>0.29599999999999999</v>
      </c>
      <c r="BE1714" s="5">
        <f t="shared" si="27"/>
        <v>3579.232</v>
      </c>
    </row>
    <row r="1715" spans="1:57" ht="129.6" x14ac:dyDescent="0.3">
      <c r="A1715" t="s">
        <v>1051</v>
      </c>
      <c r="C1715">
        <v>2039</v>
      </c>
      <c r="D1715" t="s">
        <v>213</v>
      </c>
      <c r="E1715" t="s">
        <v>94</v>
      </c>
      <c r="F1715" t="s">
        <v>66</v>
      </c>
      <c r="G1715">
        <v>11726</v>
      </c>
      <c r="H1715">
        <v>1</v>
      </c>
      <c r="I1715">
        <v>11726</v>
      </c>
      <c r="J1715" s="1">
        <v>43502</v>
      </c>
      <c r="K1715" s="1">
        <v>43032</v>
      </c>
      <c r="N1715" s="1">
        <v>43502</v>
      </c>
      <c r="O1715" t="s">
        <v>56</v>
      </c>
      <c r="P1715" s="2" t="s">
        <v>1507</v>
      </c>
      <c r="Q1715" s="1">
        <v>43528</v>
      </c>
      <c r="T1715">
        <v>0</v>
      </c>
      <c r="U1715" t="b">
        <v>0</v>
      </c>
      <c r="V1715" t="s">
        <v>1508</v>
      </c>
      <c r="W1715" t="s">
        <v>1105</v>
      </c>
      <c r="X1715" t="s">
        <v>1050</v>
      </c>
      <c r="Y1715" t="s">
        <v>1051</v>
      </c>
      <c r="Z1715" t="s">
        <v>101</v>
      </c>
      <c r="AA1715" t="s">
        <v>60</v>
      </c>
      <c r="AB1715" t="s">
        <v>61</v>
      </c>
      <c r="AC1715">
        <v>2021</v>
      </c>
      <c r="AD1715" t="s">
        <v>1404</v>
      </c>
      <c r="AE1715" t="s">
        <v>1420</v>
      </c>
      <c r="AF1715">
        <v>2</v>
      </c>
      <c r="AG1715">
        <v>2019</v>
      </c>
      <c r="AH1715" t="s">
        <v>94</v>
      </c>
      <c r="AI1715" t="s">
        <v>213</v>
      </c>
      <c r="AJ1715" t="s">
        <v>886</v>
      </c>
      <c r="AK1715" t="s">
        <v>215</v>
      </c>
      <c r="AL1715" t="s">
        <v>83</v>
      </c>
      <c r="AM1715" t="s">
        <v>122</v>
      </c>
      <c r="AQ1715">
        <v>0</v>
      </c>
      <c r="AT1715">
        <v>0</v>
      </c>
      <c r="AU1715">
        <v>8.5</v>
      </c>
      <c r="AV1715">
        <v>99671</v>
      </c>
      <c r="AW1715" t="s">
        <v>123</v>
      </c>
      <c r="AX1715">
        <v>3</v>
      </c>
      <c r="AY1715">
        <v>54</v>
      </c>
      <c r="AZ1715" s="1">
        <v>43124</v>
      </c>
      <c r="BA1715">
        <v>2018</v>
      </c>
      <c r="BB1715">
        <v>2018</v>
      </c>
      <c r="BC1715" t="s">
        <v>216</v>
      </c>
      <c r="BD1715" s="5">
        <f>VLOOKUP(BC1715,'unit cost'!$A$2:$B$17,2,FALSE)</f>
        <v>8.5</v>
      </c>
      <c r="BE1715" s="5">
        <f t="shared" si="27"/>
        <v>99671</v>
      </c>
    </row>
    <row r="1716" spans="1:57" ht="187.2" x14ac:dyDescent="0.3">
      <c r="A1716" t="s">
        <v>1051</v>
      </c>
      <c r="C1716">
        <v>2040</v>
      </c>
      <c r="D1716" t="s">
        <v>213</v>
      </c>
      <c r="E1716" t="s">
        <v>97</v>
      </c>
      <c r="F1716" t="s">
        <v>66</v>
      </c>
      <c r="G1716">
        <v>15480</v>
      </c>
      <c r="H1716">
        <v>1</v>
      </c>
      <c r="I1716">
        <v>15480</v>
      </c>
      <c r="J1716" s="1">
        <v>43677</v>
      </c>
      <c r="K1716" s="1">
        <v>43032</v>
      </c>
      <c r="N1716" s="1">
        <v>43677</v>
      </c>
      <c r="O1716" t="s">
        <v>56</v>
      </c>
      <c r="P1716" s="2" t="s">
        <v>1509</v>
      </c>
      <c r="Q1716" s="1">
        <v>43809</v>
      </c>
      <c r="T1716">
        <v>15480</v>
      </c>
      <c r="U1716" t="b">
        <v>0</v>
      </c>
      <c r="V1716" t="s">
        <v>1510</v>
      </c>
      <c r="W1716" t="s">
        <v>83</v>
      </c>
      <c r="X1716" t="s">
        <v>1050</v>
      </c>
      <c r="Y1716" t="s">
        <v>1051</v>
      </c>
      <c r="Z1716" t="s">
        <v>101</v>
      </c>
      <c r="AA1716" t="s">
        <v>60</v>
      </c>
      <c r="AB1716" t="s">
        <v>61</v>
      </c>
      <c r="AC1716">
        <v>2021</v>
      </c>
      <c r="AD1716" t="s">
        <v>1404</v>
      </c>
      <c r="AE1716" t="s">
        <v>1420</v>
      </c>
      <c r="AF1716">
        <v>7</v>
      </c>
      <c r="AG1716">
        <v>2019</v>
      </c>
      <c r="AH1716" t="s">
        <v>86</v>
      </c>
      <c r="AI1716" t="s">
        <v>213</v>
      </c>
      <c r="AJ1716" t="s">
        <v>886</v>
      </c>
      <c r="AK1716" t="s">
        <v>215</v>
      </c>
      <c r="AL1716" t="s">
        <v>83</v>
      </c>
      <c r="AM1716" t="s">
        <v>122</v>
      </c>
      <c r="AQ1716">
        <v>0</v>
      </c>
      <c r="AT1716">
        <v>0</v>
      </c>
      <c r="AU1716">
        <v>8.5</v>
      </c>
      <c r="AV1716">
        <v>131580</v>
      </c>
      <c r="AW1716" t="s">
        <v>123</v>
      </c>
      <c r="AX1716">
        <v>3</v>
      </c>
      <c r="AY1716">
        <v>54</v>
      </c>
      <c r="AZ1716" s="1">
        <v>43299</v>
      </c>
      <c r="BA1716">
        <v>2018</v>
      </c>
      <c r="BB1716">
        <v>2019</v>
      </c>
      <c r="BC1716" t="s">
        <v>216</v>
      </c>
      <c r="BD1716" s="5">
        <f>VLOOKUP(BC1716,'unit cost'!$A$2:$B$17,2,FALSE)</f>
        <v>8.5</v>
      </c>
      <c r="BE1716" s="5">
        <f t="shared" si="27"/>
        <v>131580</v>
      </c>
    </row>
    <row r="1717" spans="1:57" ht="72" x14ac:dyDescent="0.3">
      <c r="A1717" t="s">
        <v>1051</v>
      </c>
      <c r="C1717">
        <v>2041</v>
      </c>
      <c r="D1717" t="s">
        <v>135</v>
      </c>
      <c r="E1717" t="s">
        <v>97</v>
      </c>
      <c r="F1717" t="s">
        <v>66</v>
      </c>
      <c r="G1717">
        <v>185040</v>
      </c>
      <c r="H1717">
        <v>1</v>
      </c>
      <c r="I1717">
        <v>185040</v>
      </c>
      <c r="J1717" s="1">
        <v>43251</v>
      </c>
      <c r="K1717" s="1">
        <v>43032</v>
      </c>
      <c r="N1717" s="1">
        <v>43251</v>
      </c>
      <c r="O1717" t="s">
        <v>56</v>
      </c>
      <c r="P1717" s="2" t="s">
        <v>1511</v>
      </c>
      <c r="Q1717" s="1">
        <v>43809</v>
      </c>
      <c r="T1717">
        <v>0</v>
      </c>
      <c r="U1717" t="b">
        <v>0</v>
      </c>
      <c r="V1717" t="s">
        <v>1512</v>
      </c>
      <c r="W1717" t="s">
        <v>83</v>
      </c>
      <c r="X1717" t="s">
        <v>1050</v>
      </c>
      <c r="Y1717" t="s">
        <v>1051</v>
      </c>
      <c r="Z1717" t="s">
        <v>101</v>
      </c>
      <c r="AA1717" t="s">
        <v>60</v>
      </c>
      <c r="AB1717" t="s">
        <v>61</v>
      </c>
      <c r="AC1717">
        <v>2021</v>
      </c>
      <c r="AD1717" t="s">
        <v>1404</v>
      </c>
      <c r="AE1717" t="s">
        <v>1428</v>
      </c>
      <c r="AF1717">
        <v>5</v>
      </c>
      <c r="AG1717">
        <v>2018</v>
      </c>
      <c r="AH1717" t="s">
        <v>86</v>
      </c>
      <c r="AI1717" t="s">
        <v>135</v>
      </c>
      <c r="AJ1717" t="s">
        <v>839</v>
      </c>
      <c r="AK1717" t="s">
        <v>137</v>
      </c>
      <c r="AL1717" t="s">
        <v>83</v>
      </c>
      <c r="AM1717" t="s">
        <v>138</v>
      </c>
      <c r="AQ1717">
        <v>0</v>
      </c>
      <c r="AT1717">
        <v>0</v>
      </c>
      <c r="AU1717">
        <v>0.3</v>
      </c>
      <c r="AV1717">
        <v>55512</v>
      </c>
      <c r="AW1717" t="s">
        <v>131</v>
      </c>
      <c r="AX1717">
        <v>3</v>
      </c>
      <c r="AY1717">
        <v>26</v>
      </c>
      <c r="AZ1717" s="1">
        <v>43069</v>
      </c>
      <c r="BA1717">
        <v>2018</v>
      </c>
      <c r="BB1717">
        <v>2018</v>
      </c>
      <c r="BC1717" t="s">
        <v>139</v>
      </c>
      <c r="BD1717" s="5">
        <f>VLOOKUP(BC1717,'unit cost'!$A$2:$B$17,2,FALSE)</f>
        <v>0.32800000000000001</v>
      </c>
      <c r="BE1717" s="5">
        <f t="shared" si="27"/>
        <v>60693.120000000003</v>
      </c>
    </row>
    <row r="1718" spans="1:57" ht="129.6" x14ac:dyDescent="0.3">
      <c r="A1718" t="s">
        <v>1051</v>
      </c>
      <c r="C1718">
        <v>2042</v>
      </c>
      <c r="D1718" t="s">
        <v>135</v>
      </c>
      <c r="E1718" t="s">
        <v>97</v>
      </c>
      <c r="F1718" t="s">
        <v>66</v>
      </c>
      <c r="G1718">
        <v>272160</v>
      </c>
      <c r="H1718">
        <v>1</v>
      </c>
      <c r="I1718">
        <v>272160</v>
      </c>
      <c r="J1718" s="1">
        <v>43346</v>
      </c>
      <c r="K1718" s="1">
        <v>43032</v>
      </c>
      <c r="N1718" s="1">
        <v>43346</v>
      </c>
      <c r="O1718" t="s">
        <v>56</v>
      </c>
      <c r="P1718" s="2" t="s">
        <v>1513</v>
      </c>
      <c r="Q1718" s="1">
        <v>43809</v>
      </c>
      <c r="T1718">
        <v>0</v>
      </c>
      <c r="U1718" t="b">
        <v>0</v>
      </c>
      <c r="V1718" t="s">
        <v>1514</v>
      </c>
      <c r="W1718" t="s">
        <v>83</v>
      </c>
      <c r="X1718" t="s">
        <v>1050</v>
      </c>
      <c r="Y1718" t="s">
        <v>1051</v>
      </c>
      <c r="Z1718" t="s">
        <v>101</v>
      </c>
      <c r="AA1718" t="s">
        <v>60</v>
      </c>
      <c r="AB1718" t="s">
        <v>61</v>
      </c>
      <c r="AC1718">
        <v>2021</v>
      </c>
      <c r="AD1718" t="s">
        <v>1404</v>
      </c>
      <c r="AE1718" t="s">
        <v>1428</v>
      </c>
      <c r="AF1718">
        <v>9</v>
      </c>
      <c r="AG1718">
        <v>2018</v>
      </c>
      <c r="AH1718" t="s">
        <v>86</v>
      </c>
      <c r="AI1718" t="s">
        <v>135</v>
      </c>
      <c r="AJ1718" t="s">
        <v>839</v>
      </c>
      <c r="AK1718" t="s">
        <v>137</v>
      </c>
      <c r="AL1718" t="s">
        <v>83</v>
      </c>
      <c r="AM1718" t="s">
        <v>138</v>
      </c>
      <c r="AQ1718">
        <v>0</v>
      </c>
      <c r="AT1718">
        <v>0</v>
      </c>
      <c r="AU1718">
        <v>0.3</v>
      </c>
      <c r="AV1718">
        <v>81648</v>
      </c>
      <c r="AW1718" t="s">
        <v>131</v>
      </c>
      <c r="AX1718">
        <v>3</v>
      </c>
      <c r="AY1718">
        <v>26</v>
      </c>
      <c r="AZ1718" s="1">
        <v>43164</v>
      </c>
      <c r="BA1718">
        <v>2018</v>
      </c>
      <c r="BB1718">
        <v>2018</v>
      </c>
      <c r="BC1718" t="s">
        <v>139</v>
      </c>
      <c r="BD1718" s="5">
        <f>VLOOKUP(BC1718,'unit cost'!$A$2:$B$17,2,FALSE)</f>
        <v>0.32800000000000001</v>
      </c>
      <c r="BE1718" s="5">
        <f t="shared" si="27"/>
        <v>89268.48000000001</v>
      </c>
    </row>
    <row r="1719" spans="1:57" ht="115.2" x14ac:dyDescent="0.3">
      <c r="A1719" t="s">
        <v>1051</v>
      </c>
      <c r="C1719">
        <v>2043</v>
      </c>
      <c r="D1719" t="s">
        <v>135</v>
      </c>
      <c r="E1719" t="s">
        <v>94</v>
      </c>
      <c r="F1719" t="s">
        <v>66</v>
      </c>
      <c r="G1719">
        <v>99360</v>
      </c>
      <c r="H1719">
        <v>1</v>
      </c>
      <c r="I1719">
        <v>99360</v>
      </c>
      <c r="J1719" s="1">
        <v>43577</v>
      </c>
      <c r="K1719" s="1">
        <v>43032</v>
      </c>
      <c r="N1719" s="1">
        <v>43577</v>
      </c>
      <c r="O1719" t="s">
        <v>56</v>
      </c>
      <c r="P1719" s="2" t="s">
        <v>1515</v>
      </c>
      <c r="Q1719" s="1">
        <v>43593</v>
      </c>
      <c r="T1719">
        <v>99088</v>
      </c>
      <c r="U1719" t="b">
        <v>0</v>
      </c>
      <c r="V1719" t="s">
        <v>1516</v>
      </c>
      <c r="W1719" t="s">
        <v>94</v>
      </c>
      <c r="X1719" t="s">
        <v>1050</v>
      </c>
      <c r="Y1719" t="s">
        <v>1051</v>
      </c>
      <c r="Z1719" t="s">
        <v>101</v>
      </c>
      <c r="AA1719" t="s">
        <v>60</v>
      </c>
      <c r="AB1719" t="s">
        <v>61</v>
      </c>
      <c r="AC1719">
        <v>2021</v>
      </c>
      <c r="AD1719" t="s">
        <v>1404</v>
      </c>
      <c r="AE1719" t="s">
        <v>1428</v>
      </c>
      <c r="AF1719">
        <v>4</v>
      </c>
      <c r="AG1719">
        <v>2019</v>
      </c>
      <c r="AH1719" t="s">
        <v>94</v>
      </c>
      <c r="AI1719" t="s">
        <v>135</v>
      </c>
      <c r="AJ1719" t="s">
        <v>839</v>
      </c>
      <c r="AK1719" t="s">
        <v>137</v>
      </c>
      <c r="AL1719" t="s">
        <v>83</v>
      </c>
      <c r="AM1719" t="s">
        <v>138</v>
      </c>
      <c r="AQ1719">
        <v>0</v>
      </c>
      <c r="AT1719">
        <v>0</v>
      </c>
      <c r="AU1719">
        <v>0.3</v>
      </c>
      <c r="AV1719">
        <v>29808</v>
      </c>
      <c r="AW1719" t="s">
        <v>131</v>
      </c>
      <c r="AX1719">
        <v>3</v>
      </c>
      <c r="AY1719">
        <v>26</v>
      </c>
      <c r="AZ1719" s="1">
        <v>43395</v>
      </c>
      <c r="BA1719">
        <v>2019</v>
      </c>
      <c r="BB1719">
        <v>2019</v>
      </c>
      <c r="BC1719" t="s">
        <v>139</v>
      </c>
      <c r="BD1719" s="5">
        <f>VLOOKUP(BC1719,'unit cost'!$A$2:$B$17,2,FALSE)</f>
        <v>0.32800000000000001</v>
      </c>
      <c r="BE1719" s="5">
        <f t="shared" si="27"/>
        <v>32590.080000000002</v>
      </c>
    </row>
    <row r="1720" spans="1:57" ht="187.2" x14ac:dyDescent="0.3">
      <c r="A1720" t="s">
        <v>1051</v>
      </c>
      <c r="C1720">
        <v>2044</v>
      </c>
      <c r="D1720" t="s">
        <v>135</v>
      </c>
      <c r="E1720" t="s">
        <v>94</v>
      </c>
      <c r="F1720" t="s">
        <v>66</v>
      </c>
      <c r="G1720">
        <v>135360</v>
      </c>
      <c r="H1720">
        <v>1</v>
      </c>
      <c r="I1720">
        <v>135360</v>
      </c>
      <c r="J1720" s="1">
        <v>43584</v>
      </c>
      <c r="K1720" s="1">
        <v>43032</v>
      </c>
      <c r="N1720" s="1">
        <v>43584</v>
      </c>
      <c r="O1720" t="s">
        <v>56</v>
      </c>
      <c r="P1720" s="2" t="s">
        <v>1517</v>
      </c>
      <c r="Q1720" s="1">
        <v>43613</v>
      </c>
      <c r="T1720">
        <v>0</v>
      </c>
      <c r="U1720" t="b">
        <v>0</v>
      </c>
      <c r="V1720" t="s">
        <v>1518</v>
      </c>
      <c r="W1720" t="s">
        <v>94</v>
      </c>
      <c r="X1720" t="s">
        <v>1050</v>
      </c>
      <c r="Y1720" t="s">
        <v>1051</v>
      </c>
      <c r="Z1720" t="s">
        <v>101</v>
      </c>
      <c r="AA1720" t="s">
        <v>60</v>
      </c>
      <c r="AB1720" t="s">
        <v>61</v>
      </c>
      <c r="AC1720">
        <v>2021</v>
      </c>
      <c r="AD1720" t="s">
        <v>1404</v>
      </c>
      <c r="AE1720" t="s">
        <v>1428</v>
      </c>
      <c r="AF1720">
        <v>4</v>
      </c>
      <c r="AG1720">
        <v>2019</v>
      </c>
      <c r="AH1720" t="s">
        <v>94</v>
      </c>
      <c r="AI1720" t="s">
        <v>135</v>
      </c>
      <c r="AJ1720" t="s">
        <v>839</v>
      </c>
      <c r="AK1720" t="s">
        <v>137</v>
      </c>
      <c r="AL1720" t="s">
        <v>83</v>
      </c>
      <c r="AM1720" t="s">
        <v>138</v>
      </c>
      <c r="AQ1720">
        <v>0</v>
      </c>
      <c r="AT1720">
        <v>0</v>
      </c>
      <c r="AU1720">
        <v>0.3</v>
      </c>
      <c r="AV1720">
        <v>40608</v>
      </c>
      <c r="AW1720" t="s">
        <v>131</v>
      </c>
      <c r="AX1720">
        <v>3</v>
      </c>
      <c r="AY1720">
        <v>26</v>
      </c>
      <c r="AZ1720" s="1">
        <v>43402</v>
      </c>
      <c r="BA1720">
        <v>2019</v>
      </c>
      <c r="BB1720">
        <v>2019</v>
      </c>
      <c r="BC1720" t="s">
        <v>139</v>
      </c>
      <c r="BD1720" s="5">
        <f>VLOOKUP(BC1720,'unit cost'!$A$2:$B$17,2,FALSE)</f>
        <v>0.32800000000000001</v>
      </c>
      <c r="BE1720" s="5">
        <f t="shared" si="27"/>
        <v>44398.080000000002</v>
      </c>
    </row>
    <row r="1721" spans="1:57" ht="409.6" x14ac:dyDescent="0.3">
      <c r="A1721" t="s">
        <v>1051</v>
      </c>
      <c r="C1721">
        <v>2045</v>
      </c>
      <c r="D1721" t="s">
        <v>119</v>
      </c>
      <c r="E1721" t="s">
        <v>94</v>
      </c>
      <c r="F1721" t="s">
        <v>66</v>
      </c>
      <c r="G1721">
        <v>18500</v>
      </c>
      <c r="H1721">
        <v>1</v>
      </c>
      <c r="I1721">
        <v>18500</v>
      </c>
      <c r="J1721" s="1">
        <v>43363</v>
      </c>
      <c r="K1721" s="1">
        <v>43032</v>
      </c>
      <c r="N1721" s="1">
        <v>43363</v>
      </c>
      <c r="O1721" t="s">
        <v>56</v>
      </c>
      <c r="P1721" s="2" t="s">
        <v>1519</v>
      </c>
      <c r="Q1721" s="1">
        <v>43416</v>
      </c>
      <c r="T1721">
        <v>0</v>
      </c>
      <c r="U1721" t="b">
        <v>0</v>
      </c>
      <c r="V1721" t="s">
        <v>1520</v>
      </c>
      <c r="W1721" t="s">
        <v>1110</v>
      </c>
      <c r="X1721" t="s">
        <v>1050</v>
      </c>
      <c r="Y1721" t="s">
        <v>1051</v>
      </c>
      <c r="Z1721" t="s">
        <v>101</v>
      </c>
      <c r="AA1721" t="s">
        <v>60</v>
      </c>
      <c r="AB1721" t="s">
        <v>61</v>
      </c>
      <c r="AC1721">
        <v>2021</v>
      </c>
      <c r="AD1721" t="s">
        <v>1404</v>
      </c>
      <c r="AE1721" t="s">
        <v>1407</v>
      </c>
      <c r="AF1721">
        <v>9</v>
      </c>
      <c r="AG1721">
        <v>2018</v>
      </c>
      <c r="AH1721" t="s">
        <v>94</v>
      </c>
      <c r="AI1721" t="s">
        <v>119</v>
      </c>
      <c r="AJ1721" t="s">
        <v>844</v>
      </c>
      <c r="AK1721" t="s">
        <v>121</v>
      </c>
      <c r="AL1721" t="s">
        <v>70</v>
      </c>
      <c r="AM1721" t="s">
        <v>122</v>
      </c>
      <c r="AQ1721">
        <v>0</v>
      </c>
      <c r="AT1721">
        <v>0</v>
      </c>
      <c r="AU1721">
        <v>8.5</v>
      </c>
      <c r="AV1721">
        <v>157250</v>
      </c>
      <c r="AW1721" t="s">
        <v>123</v>
      </c>
      <c r="AX1721">
        <v>3</v>
      </c>
      <c r="AY1721">
        <v>26</v>
      </c>
      <c r="AZ1721" s="1">
        <v>43181</v>
      </c>
      <c r="BA1721">
        <v>2018</v>
      </c>
      <c r="BB1721">
        <v>2018</v>
      </c>
      <c r="BC1721" t="s">
        <v>124</v>
      </c>
      <c r="BD1721" s="5">
        <f>VLOOKUP(BC1721,'unit cost'!$A$2:$B$17,2,FALSE)</f>
        <v>8.5</v>
      </c>
      <c r="BE1721" s="5">
        <f t="shared" si="27"/>
        <v>157250</v>
      </c>
    </row>
    <row r="1722" spans="1:57" ht="409.6" x14ac:dyDescent="0.3">
      <c r="A1722" t="s">
        <v>1051</v>
      </c>
      <c r="C1722">
        <v>2046</v>
      </c>
      <c r="D1722" t="s">
        <v>119</v>
      </c>
      <c r="E1722" t="s">
        <v>94</v>
      </c>
      <c r="F1722" t="s">
        <v>66</v>
      </c>
      <c r="G1722">
        <v>14800</v>
      </c>
      <c r="H1722">
        <v>1</v>
      </c>
      <c r="I1722">
        <v>14800</v>
      </c>
      <c r="J1722" s="1">
        <v>43507</v>
      </c>
      <c r="K1722" s="1">
        <v>43032</v>
      </c>
      <c r="N1722" s="1">
        <v>43507</v>
      </c>
      <c r="O1722" t="s">
        <v>56</v>
      </c>
      <c r="P1722" s="2" t="s">
        <v>1521</v>
      </c>
      <c r="Q1722" s="1">
        <v>43530</v>
      </c>
      <c r="T1722">
        <v>18434</v>
      </c>
      <c r="U1722" t="b">
        <v>0</v>
      </c>
      <c r="V1722" t="s">
        <v>1522</v>
      </c>
      <c r="W1722" t="s">
        <v>1110</v>
      </c>
      <c r="X1722" t="s">
        <v>1050</v>
      </c>
      <c r="Y1722" t="s">
        <v>1051</v>
      </c>
      <c r="Z1722" t="s">
        <v>101</v>
      </c>
      <c r="AA1722" t="s">
        <v>60</v>
      </c>
      <c r="AB1722" t="s">
        <v>61</v>
      </c>
      <c r="AC1722">
        <v>2021</v>
      </c>
      <c r="AD1722" t="s">
        <v>1404</v>
      </c>
      <c r="AE1722" t="s">
        <v>1407</v>
      </c>
      <c r="AF1722">
        <v>2</v>
      </c>
      <c r="AG1722">
        <v>2019</v>
      </c>
      <c r="AH1722" t="s">
        <v>94</v>
      </c>
      <c r="AI1722" t="s">
        <v>119</v>
      </c>
      <c r="AJ1722" t="s">
        <v>844</v>
      </c>
      <c r="AK1722" t="s">
        <v>121</v>
      </c>
      <c r="AL1722" t="s">
        <v>70</v>
      </c>
      <c r="AM1722" t="s">
        <v>122</v>
      </c>
      <c r="AQ1722">
        <v>0</v>
      </c>
      <c r="AT1722">
        <v>0</v>
      </c>
      <c r="AU1722">
        <v>8.5</v>
      </c>
      <c r="AV1722">
        <v>125800</v>
      </c>
      <c r="AW1722" t="s">
        <v>123</v>
      </c>
      <c r="AX1722">
        <v>3</v>
      </c>
      <c r="AY1722">
        <v>26</v>
      </c>
      <c r="AZ1722" s="1">
        <v>43325</v>
      </c>
      <c r="BA1722">
        <v>2018</v>
      </c>
      <c r="BB1722">
        <v>2019</v>
      </c>
      <c r="BC1722" t="s">
        <v>124</v>
      </c>
      <c r="BD1722" s="5">
        <f>VLOOKUP(BC1722,'unit cost'!$A$2:$B$17,2,FALSE)</f>
        <v>8.5</v>
      </c>
      <c r="BE1722" s="5">
        <f t="shared" si="27"/>
        <v>125800</v>
      </c>
    </row>
    <row r="1723" spans="1:57" ht="144" x14ac:dyDescent="0.3">
      <c r="A1723" t="s">
        <v>1051</v>
      </c>
      <c r="C1723">
        <v>2049</v>
      </c>
      <c r="D1723" t="s">
        <v>127</v>
      </c>
      <c r="E1723" t="s">
        <v>97</v>
      </c>
      <c r="F1723" t="s">
        <v>66</v>
      </c>
      <c r="G1723">
        <v>465840</v>
      </c>
      <c r="H1723">
        <v>1</v>
      </c>
      <c r="I1723">
        <v>465840</v>
      </c>
      <c r="J1723" s="1">
        <v>43245</v>
      </c>
      <c r="K1723" s="1">
        <v>43033</v>
      </c>
      <c r="N1723" s="1">
        <v>43245</v>
      </c>
      <c r="O1723" t="s">
        <v>56</v>
      </c>
      <c r="P1723" s="2" t="s">
        <v>1523</v>
      </c>
      <c r="Q1723" s="1">
        <v>43809</v>
      </c>
      <c r="T1723">
        <v>0</v>
      </c>
      <c r="U1723" t="b">
        <v>0</v>
      </c>
      <c r="V1723" t="s">
        <v>1524</v>
      </c>
      <c r="W1723" t="s">
        <v>83</v>
      </c>
      <c r="X1723" t="s">
        <v>1050</v>
      </c>
      <c r="Y1723" t="s">
        <v>1051</v>
      </c>
      <c r="Z1723" t="s">
        <v>101</v>
      </c>
      <c r="AA1723" t="s">
        <v>60</v>
      </c>
      <c r="AB1723" t="s">
        <v>61</v>
      </c>
      <c r="AC1723">
        <v>2021</v>
      </c>
      <c r="AD1723" t="s">
        <v>1404</v>
      </c>
      <c r="AE1723" t="s">
        <v>1423</v>
      </c>
      <c r="AF1723">
        <v>5</v>
      </c>
      <c r="AG1723">
        <v>2018</v>
      </c>
      <c r="AH1723" t="s">
        <v>86</v>
      </c>
      <c r="AI1723" t="s">
        <v>127</v>
      </c>
      <c r="AJ1723" t="s">
        <v>833</v>
      </c>
      <c r="AK1723" t="s">
        <v>129</v>
      </c>
      <c r="AL1723" t="s">
        <v>1401</v>
      </c>
      <c r="AM1723" t="s">
        <v>130</v>
      </c>
      <c r="AQ1723">
        <v>0</v>
      </c>
      <c r="AT1723">
        <v>0</v>
      </c>
      <c r="AU1723">
        <v>0.26</v>
      </c>
      <c r="AV1723">
        <v>121118.39999999999</v>
      </c>
      <c r="AW1723" t="s">
        <v>131</v>
      </c>
      <c r="AX1723">
        <v>3</v>
      </c>
      <c r="AY1723">
        <v>26</v>
      </c>
      <c r="AZ1723" s="1">
        <v>43063</v>
      </c>
      <c r="BA1723">
        <v>2018</v>
      </c>
      <c r="BB1723">
        <v>2018</v>
      </c>
      <c r="BC1723" t="s">
        <v>132</v>
      </c>
      <c r="BD1723" s="5">
        <f>VLOOKUP(BC1723,'unit cost'!$A$2:$B$17,2,FALSE)</f>
        <v>0.26300000000000001</v>
      </c>
      <c r="BE1723" s="5">
        <f t="shared" si="27"/>
        <v>122515.92</v>
      </c>
    </row>
    <row r="1724" spans="1:57" ht="360" x14ac:dyDescent="0.3">
      <c r="A1724" t="s">
        <v>1051</v>
      </c>
      <c r="C1724">
        <v>2050</v>
      </c>
      <c r="D1724" t="s">
        <v>127</v>
      </c>
      <c r="E1724" t="s">
        <v>97</v>
      </c>
      <c r="F1724" t="s">
        <v>66</v>
      </c>
      <c r="G1724">
        <v>552960</v>
      </c>
      <c r="H1724">
        <v>1</v>
      </c>
      <c r="I1724">
        <v>552960</v>
      </c>
      <c r="J1724" s="1">
        <v>43225</v>
      </c>
      <c r="K1724" s="1">
        <v>43033</v>
      </c>
      <c r="N1724" s="1">
        <v>43225</v>
      </c>
      <c r="O1724" t="s">
        <v>56</v>
      </c>
      <c r="P1724" s="2" t="s">
        <v>1525</v>
      </c>
      <c r="Q1724" s="1">
        <v>43809</v>
      </c>
      <c r="T1724">
        <v>0</v>
      </c>
      <c r="U1724" t="b">
        <v>0</v>
      </c>
      <c r="V1724" t="s">
        <v>1526</v>
      </c>
      <c r="W1724" t="s">
        <v>83</v>
      </c>
      <c r="X1724" t="s">
        <v>1050</v>
      </c>
      <c r="Y1724" t="s">
        <v>1051</v>
      </c>
      <c r="Z1724" t="s">
        <v>101</v>
      </c>
      <c r="AA1724" t="s">
        <v>60</v>
      </c>
      <c r="AB1724" t="s">
        <v>61</v>
      </c>
      <c r="AC1724">
        <v>2021</v>
      </c>
      <c r="AD1724" t="s">
        <v>1404</v>
      </c>
      <c r="AE1724" t="s">
        <v>1423</v>
      </c>
      <c r="AF1724">
        <v>5</v>
      </c>
      <c r="AG1724">
        <v>2018</v>
      </c>
      <c r="AH1724" t="s">
        <v>86</v>
      </c>
      <c r="AI1724" t="s">
        <v>127</v>
      </c>
      <c r="AJ1724" t="s">
        <v>833</v>
      </c>
      <c r="AK1724" t="s">
        <v>129</v>
      </c>
      <c r="AL1724" t="s">
        <v>1401</v>
      </c>
      <c r="AM1724" t="s">
        <v>130</v>
      </c>
      <c r="AQ1724">
        <v>0</v>
      </c>
      <c r="AT1724">
        <v>0</v>
      </c>
      <c r="AU1724">
        <v>0.26</v>
      </c>
      <c r="AV1724">
        <v>143769.60000000001</v>
      </c>
      <c r="AW1724" t="s">
        <v>131</v>
      </c>
      <c r="AX1724">
        <v>3</v>
      </c>
      <c r="AY1724">
        <v>26</v>
      </c>
      <c r="AZ1724" s="1">
        <v>43043</v>
      </c>
      <c r="BA1724">
        <v>2018</v>
      </c>
      <c r="BB1724">
        <v>2018</v>
      </c>
      <c r="BC1724" t="s">
        <v>132</v>
      </c>
      <c r="BD1724" s="5">
        <f>VLOOKUP(BC1724,'unit cost'!$A$2:$B$17,2,FALSE)</f>
        <v>0.26300000000000001</v>
      </c>
      <c r="BE1724" s="5">
        <f t="shared" ref="BE1724:BE1787" si="28">BD1724*G1724</f>
        <v>145428.48000000001</v>
      </c>
    </row>
    <row r="1725" spans="1:57" ht="230.4" x14ac:dyDescent="0.3">
      <c r="A1725" t="s">
        <v>1051</v>
      </c>
      <c r="C1725">
        <v>2053</v>
      </c>
      <c r="D1725" t="s">
        <v>127</v>
      </c>
      <c r="E1725" t="s">
        <v>94</v>
      </c>
      <c r="F1725" t="s">
        <v>66</v>
      </c>
      <c r="G1725">
        <v>194400</v>
      </c>
      <c r="H1725">
        <v>1</v>
      </c>
      <c r="I1725">
        <v>194400</v>
      </c>
      <c r="J1725" s="1">
        <v>43577</v>
      </c>
      <c r="K1725" s="1">
        <v>43033</v>
      </c>
      <c r="N1725" s="1">
        <v>43577</v>
      </c>
      <c r="O1725" t="s">
        <v>56</v>
      </c>
      <c r="P1725" s="2" t="s">
        <v>1527</v>
      </c>
      <c r="Q1725" s="1">
        <v>43593</v>
      </c>
      <c r="T1725">
        <v>0</v>
      </c>
      <c r="U1725" t="b">
        <v>0</v>
      </c>
      <c r="V1725" t="s">
        <v>1528</v>
      </c>
      <c r="W1725" t="s">
        <v>94</v>
      </c>
      <c r="X1725" t="s">
        <v>1050</v>
      </c>
      <c r="Y1725" t="s">
        <v>1051</v>
      </c>
      <c r="Z1725" t="s">
        <v>101</v>
      </c>
      <c r="AA1725" t="s">
        <v>60</v>
      </c>
      <c r="AB1725" t="s">
        <v>61</v>
      </c>
      <c r="AC1725">
        <v>2021</v>
      </c>
      <c r="AD1725" t="s">
        <v>1404</v>
      </c>
      <c r="AE1725" t="s">
        <v>1423</v>
      </c>
      <c r="AF1725">
        <v>4</v>
      </c>
      <c r="AG1725">
        <v>2019</v>
      </c>
      <c r="AH1725" t="s">
        <v>94</v>
      </c>
      <c r="AI1725" t="s">
        <v>127</v>
      </c>
      <c r="AJ1725" t="s">
        <v>833</v>
      </c>
      <c r="AK1725" t="s">
        <v>129</v>
      </c>
      <c r="AL1725" t="s">
        <v>1401</v>
      </c>
      <c r="AM1725" t="s">
        <v>130</v>
      </c>
      <c r="AQ1725">
        <v>0</v>
      </c>
      <c r="AT1725">
        <v>0</v>
      </c>
      <c r="AU1725">
        <v>0.26</v>
      </c>
      <c r="AV1725">
        <v>50544</v>
      </c>
      <c r="AW1725" t="s">
        <v>131</v>
      </c>
      <c r="AX1725">
        <v>3</v>
      </c>
      <c r="AY1725">
        <v>26</v>
      </c>
      <c r="AZ1725" s="1">
        <v>43395</v>
      </c>
      <c r="BA1725">
        <v>2019</v>
      </c>
      <c r="BB1725">
        <v>2019</v>
      </c>
      <c r="BC1725" t="s">
        <v>132</v>
      </c>
      <c r="BD1725" s="5">
        <f>VLOOKUP(BC1725,'unit cost'!$A$2:$B$17,2,FALSE)</f>
        <v>0.26300000000000001</v>
      </c>
      <c r="BE1725" s="5">
        <f t="shared" si="28"/>
        <v>51127.200000000004</v>
      </c>
    </row>
    <row r="1726" spans="1:57" ht="259.2" x14ac:dyDescent="0.3">
      <c r="A1726" t="s">
        <v>1051</v>
      </c>
      <c r="C1726">
        <v>2054</v>
      </c>
      <c r="D1726" t="s">
        <v>127</v>
      </c>
      <c r="E1726" t="s">
        <v>94</v>
      </c>
      <c r="F1726" t="s">
        <v>66</v>
      </c>
      <c r="G1726">
        <v>224640</v>
      </c>
      <c r="H1726">
        <v>1</v>
      </c>
      <c r="I1726">
        <v>224640</v>
      </c>
      <c r="J1726" s="1">
        <v>43496</v>
      </c>
      <c r="K1726" s="1">
        <v>43033</v>
      </c>
      <c r="N1726" s="1">
        <v>43496</v>
      </c>
      <c r="O1726" t="s">
        <v>56</v>
      </c>
      <c r="P1726" s="2" t="s">
        <v>1529</v>
      </c>
      <c r="Q1726" s="1">
        <v>43528</v>
      </c>
      <c r="T1726">
        <v>0</v>
      </c>
      <c r="U1726" t="b">
        <v>0</v>
      </c>
      <c r="V1726" t="s">
        <v>1530</v>
      </c>
      <c r="W1726" t="s">
        <v>94</v>
      </c>
      <c r="X1726" t="s">
        <v>1050</v>
      </c>
      <c r="Y1726" t="s">
        <v>1051</v>
      </c>
      <c r="Z1726" t="s">
        <v>101</v>
      </c>
      <c r="AA1726" t="s">
        <v>60</v>
      </c>
      <c r="AB1726" t="s">
        <v>61</v>
      </c>
      <c r="AC1726">
        <v>2021</v>
      </c>
      <c r="AD1726" t="s">
        <v>1404</v>
      </c>
      <c r="AE1726" t="s">
        <v>1423</v>
      </c>
      <c r="AF1726">
        <v>1</v>
      </c>
      <c r="AG1726">
        <v>2019</v>
      </c>
      <c r="AH1726" t="s">
        <v>94</v>
      </c>
      <c r="AI1726" t="s">
        <v>127</v>
      </c>
      <c r="AJ1726" t="s">
        <v>833</v>
      </c>
      <c r="AK1726" t="s">
        <v>129</v>
      </c>
      <c r="AL1726" t="s">
        <v>1401</v>
      </c>
      <c r="AM1726" t="s">
        <v>130</v>
      </c>
      <c r="AQ1726">
        <v>0</v>
      </c>
      <c r="AT1726">
        <v>0</v>
      </c>
      <c r="AU1726">
        <v>0.26</v>
      </c>
      <c r="AV1726">
        <v>58406.400000000001</v>
      </c>
      <c r="AW1726" t="s">
        <v>131</v>
      </c>
      <c r="AX1726">
        <v>3</v>
      </c>
      <c r="AY1726">
        <v>26</v>
      </c>
      <c r="AZ1726" s="1">
        <v>43314</v>
      </c>
      <c r="BA1726">
        <v>2018</v>
      </c>
      <c r="BB1726">
        <v>2019</v>
      </c>
      <c r="BC1726" t="s">
        <v>132</v>
      </c>
      <c r="BD1726" s="5">
        <f>VLOOKUP(BC1726,'unit cost'!$A$2:$B$17,2,FALSE)</f>
        <v>0.26300000000000001</v>
      </c>
      <c r="BE1726" s="5">
        <f t="shared" si="28"/>
        <v>59080.32</v>
      </c>
    </row>
    <row r="1727" spans="1:57" ht="129.6" x14ac:dyDescent="0.3">
      <c r="A1727" t="s">
        <v>1051</v>
      </c>
      <c r="C1727">
        <v>2055</v>
      </c>
      <c r="D1727" t="s">
        <v>127</v>
      </c>
      <c r="E1727" t="s">
        <v>1312</v>
      </c>
      <c r="F1727" t="s">
        <v>66</v>
      </c>
      <c r="G1727" s="3">
        <v>1.0000000000000001E-18</v>
      </c>
      <c r="H1727">
        <v>1</v>
      </c>
      <c r="I1727" s="3">
        <v>1.0000000000000001E-18</v>
      </c>
      <c r="J1727" s="1">
        <v>43899</v>
      </c>
      <c r="K1727" s="1">
        <v>43033</v>
      </c>
      <c r="N1727" s="1">
        <v>43899</v>
      </c>
      <c r="O1727" t="s">
        <v>56</v>
      </c>
      <c r="P1727" s="2" t="s">
        <v>1531</v>
      </c>
      <c r="Q1727" s="1">
        <v>43899</v>
      </c>
      <c r="T1727">
        <v>0</v>
      </c>
      <c r="U1727" t="b">
        <v>0</v>
      </c>
      <c r="V1727">
        <v>2055</v>
      </c>
      <c r="W1727" t="s">
        <v>1157</v>
      </c>
      <c r="X1727" t="s">
        <v>1050</v>
      </c>
      <c r="Y1727" t="s">
        <v>1051</v>
      </c>
      <c r="Z1727" t="s">
        <v>101</v>
      </c>
      <c r="AA1727" t="s">
        <v>60</v>
      </c>
      <c r="AB1727" t="s">
        <v>61</v>
      </c>
      <c r="AC1727">
        <v>2021</v>
      </c>
      <c r="AD1727" t="s">
        <v>1404</v>
      </c>
      <c r="AE1727" t="s">
        <v>1423</v>
      </c>
      <c r="AF1727">
        <v>3</v>
      </c>
      <c r="AG1727">
        <v>2020</v>
      </c>
      <c r="AH1727" t="s">
        <v>65</v>
      </c>
      <c r="AI1727" t="s">
        <v>127</v>
      </c>
      <c r="AJ1727" t="s">
        <v>833</v>
      </c>
      <c r="AK1727" t="s">
        <v>129</v>
      </c>
      <c r="AL1727" t="s">
        <v>1401</v>
      </c>
      <c r="AM1727" t="s">
        <v>130</v>
      </c>
      <c r="AQ1727">
        <v>0</v>
      </c>
      <c r="AT1727">
        <v>0</v>
      </c>
      <c r="AU1727">
        <v>0.26</v>
      </c>
      <c r="AV1727" s="3">
        <v>2.6000000000000001E-19</v>
      </c>
      <c r="AW1727" t="s">
        <v>131</v>
      </c>
      <c r="AX1727">
        <v>3</v>
      </c>
      <c r="AY1727">
        <v>26</v>
      </c>
      <c r="AZ1727" s="1">
        <v>43717</v>
      </c>
      <c r="BA1727">
        <v>2019</v>
      </c>
      <c r="BB1727">
        <v>2020</v>
      </c>
      <c r="BC1727" t="s">
        <v>132</v>
      </c>
      <c r="BD1727" s="5">
        <f>VLOOKUP(BC1727,'unit cost'!$A$2:$B$17,2,FALSE)</f>
        <v>0.26300000000000001</v>
      </c>
      <c r="BE1727" s="5">
        <f t="shared" si="28"/>
        <v>2.6300000000000002E-19</v>
      </c>
    </row>
    <row r="1728" spans="1:57" ht="129.6" x14ac:dyDescent="0.3">
      <c r="A1728" t="s">
        <v>1051</v>
      </c>
      <c r="C1728">
        <v>2056</v>
      </c>
      <c r="D1728" t="s">
        <v>127</v>
      </c>
      <c r="E1728" t="s">
        <v>1312</v>
      </c>
      <c r="F1728" t="s">
        <v>66</v>
      </c>
      <c r="G1728" s="3">
        <v>9.9999999999999998E-17</v>
      </c>
      <c r="H1728">
        <v>1</v>
      </c>
      <c r="I1728" s="3">
        <v>9.9999999999999998E-17</v>
      </c>
      <c r="J1728" s="1">
        <v>43899</v>
      </c>
      <c r="K1728" s="1">
        <v>43033</v>
      </c>
      <c r="N1728" s="1">
        <v>43899</v>
      </c>
      <c r="O1728" t="s">
        <v>56</v>
      </c>
      <c r="P1728" s="2" t="s">
        <v>1532</v>
      </c>
      <c r="Q1728" s="1">
        <v>43899</v>
      </c>
      <c r="T1728">
        <v>0</v>
      </c>
      <c r="U1728" t="b">
        <v>0</v>
      </c>
      <c r="V1728">
        <v>2056</v>
      </c>
      <c r="W1728" t="s">
        <v>1157</v>
      </c>
      <c r="X1728" t="s">
        <v>1050</v>
      </c>
      <c r="Y1728" t="s">
        <v>1051</v>
      </c>
      <c r="Z1728" t="s">
        <v>101</v>
      </c>
      <c r="AA1728" t="s">
        <v>60</v>
      </c>
      <c r="AB1728" t="s">
        <v>61</v>
      </c>
      <c r="AC1728">
        <v>2021</v>
      </c>
      <c r="AD1728" t="s">
        <v>1404</v>
      </c>
      <c r="AE1728" t="s">
        <v>1423</v>
      </c>
      <c r="AF1728">
        <v>3</v>
      </c>
      <c r="AG1728">
        <v>2020</v>
      </c>
      <c r="AH1728" t="s">
        <v>65</v>
      </c>
      <c r="AI1728" t="s">
        <v>127</v>
      </c>
      <c r="AJ1728" t="s">
        <v>833</v>
      </c>
      <c r="AK1728" t="s">
        <v>129</v>
      </c>
      <c r="AL1728" t="s">
        <v>1401</v>
      </c>
      <c r="AM1728" t="s">
        <v>130</v>
      </c>
      <c r="AQ1728">
        <v>0</v>
      </c>
      <c r="AT1728">
        <v>0</v>
      </c>
      <c r="AU1728">
        <v>0.26</v>
      </c>
      <c r="AV1728" s="3">
        <v>2.6E-17</v>
      </c>
      <c r="AW1728" t="s">
        <v>131</v>
      </c>
      <c r="AX1728">
        <v>3</v>
      </c>
      <c r="AY1728">
        <v>26</v>
      </c>
      <c r="AZ1728" s="1">
        <v>43717</v>
      </c>
      <c r="BA1728">
        <v>2019</v>
      </c>
      <c r="BB1728">
        <v>2020</v>
      </c>
      <c r="BC1728" t="s">
        <v>132</v>
      </c>
      <c r="BD1728" s="5">
        <f>VLOOKUP(BC1728,'unit cost'!$A$2:$B$17,2,FALSE)</f>
        <v>0.26300000000000001</v>
      </c>
      <c r="BE1728" s="5">
        <f t="shared" si="28"/>
        <v>2.63E-17</v>
      </c>
    </row>
    <row r="1729" spans="1:57" ht="14.4" x14ac:dyDescent="0.3">
      <c r="A1729" t="s">
        <v>1051</v>
      </c>
      <c r="C1729">
        <v>2057</v>
      </c>
      <c r="D1729" t="s">
        <v>197</v>
      </c>
      <c r="E1729" t="s">
        <v>94</v>
      </c>
      <c r="F1729" t="s">
        <v>66</v>
      </c>
      <c r="G1729">
        <v>80200</v>
      </c>
      <c r="H1729">
        <v>1</v>
      </c>
      <c r="I1729">
        <v>80200</v>
      </c>
      <c r="J1729" s="1">
        <v>43466</v>
      </c>
      <c r="K1729" s="1">
        <v>43033</v>
      </c>
      <c r="N1729" s="1">
        <v>43466</v>
      </c>
      <c r="O1729" t="s">
        <v>56</v>
      </c>
      <c r="P1729" t="s">
        <v>1135</v>
      </c>
      <c r="Q1729" s="1">
        <v>43528</v>
      </c>
      <c r="T1729">
        <v>0</v>
      </c>
      <c r="U1729" t="b">
        <v>0</v>
      </c>
      <c r="V1729" t="s">
        <v>1533</v>
      </c>
      <c r="W1729" t="s">
        <v>1110</v>
      </c>
      <c r="X1729" t="s">
        <v>1050</v>
      </c>
      <c r="Y1729" t="s">
        <v>1051</v>
      </c>
      <c r="Z1729" t="s">
        <v>101</v>
      </c>
      <c r="AA1729" t="s">
        <v>60</v>
      </c>
      <c r="AB1729" t="s">
        <v>61</v>
      </c>
      <c r="AC1729">
        <v>2021</v>
      </c>
      <c r="AD1729" t="s">
        <v>1404</v>
      </c>
      <c r="AE1729" t="s">
        <v>1411</v>
      </c>
      <c r="AF1729">
        <v>1</v>
      </c>
      <c r="AG1729">
        <v>2019</v>
      </c>
      <c r="AH1729" t="s">
        <v>94</v>
      </c>
      <c r="AI1729" t="s">
        <v>197</v>
      </c>
      <c r="AJ1729" t="s">
        <v>853</v>
      </c>
      <c r="AK1729" t="s">
        <v>199</v>
      </c>
      <c r="AL1729" t="s">
        <v>70</v>
      </c>
      <c r="AM1729" t="s">
        <v>107</v>
      </c>
      <c r="AQ1729">
        <v>0</v>
      </c>
      <c r="AT1729">
        <v>0</v>
      </c>
      <c r="AU1729">
        <v>0.85</v>
      </c>
      <c r="AV1729">
        <v>68170</v>
      </c>
      <c r="AW1729" t="s">
        <v>107</v>
      </c>
      <c r="AX1729">
        <v>3</v>
      </c>
      <c r="AY1729">
        <v>54</v>
      </c>
      <c r="AZ1729" s="1">
        <v>43088</v>
      </c>
      <c r="BA1729">
        <v>2018</v>
      </c>
      <c r="BB1729">
        <v>2018</v>
      </c>
      <c r="BC1729" t="s">
        <v>200</v>
      </c>
      <c r="BD1729" s="5">
        <f>VLOOKUP(BC1729,'unit cost'!$A$2:$B$17,2,FALSE)</f>
        <v>0.85</v>
      </c>
      <c r="BE1729" s="5">
        <f t="shared" si="28"/>
        <v>68170</v>
      </c>
    </row>
    <row r="1730" spans="1:57" ht="14.4" x14ac:dyDescent="0.3">
      <c r="A1730" t="s">
        <v>1051</v>
      </c>
      <c r="C1730">
        <v>2058</v>
      </c>
      <c r="D1730" t="s">
        <v>197</v>
      </c>
      <c r="E1730" t="s">
        <v>94</v>
      </c>
      <c r="F1730" t="s">
        <v>66</v>
      </c>
      <c r="G1730">
        <v>41200</v>
      </c>
      <c r="H1730">
        <v>1</v>
      </c>
      <c r="I1730">
        <v>41200</v>
      </c>
      <c r="J1730" s="1">
        <v>43487</v>
      </c>
      <c r="K1730" s="1">
        <v>43033</v>
      </c>
      <c r="N1730" s="1">
        <v>43487</v>
      </c>
      <c r="O1730" t="s">
        <v>56</v>
      </c>
      <c r="P1730" t="s">
        <v>1122</v>
      </c>
      <c r="Q1730" s="1">
        <v>43504</v>
      </c>
      <c r="T1730">
        <v>0</v>
      </c>
      <c r="U1730" t="b">
        <v>0</v>
      </c>
      <c r="V1730" t="s">
        <v>1534</v>
      </c>
      <c r="W1730" t="s">
        <v>1110</v>
      </c>
      <c r="X1730" t="s">
        <v>1050</v>
      </c>
      <c r="Y1730" t="s">
        <v>1051</v>
      </c>
      <c r="Z1730" t="s">
        <v>101</v>
      </c>
      <c r="AA1730" t="s">
        <v>60</v>
      </c>
      <c r="AB1730" t="s">
        <v>61</v>
      </c>
      <c r="AC1730">
        <v>2021</v>
      </c>
      <c r="AD1730" t="s">
        <v>1404</v>
      </c>
      <c r="AE1730" t="s">
        <v>1411</v>
      </c>
      <c r="AF1730">
        <v>1</v>
      </c>
      <c r="AG1730">
        <v>2019</v>
      </c>
      <c r="AH1730" t="s">
        <v>94</v>
      </c>
      <c r="AI1730" t="s">
        <v>197</v>
      </c>
      <c r="AJ1730" t="s">
        <v>853</v>
      </c>
      <c r="AK1730" t="s">
        <v>199</v>
      </c>
      <c r="AL1730" t="s">
        <v>70</v>
      </c>
      <c r="AM1730" t="s">
        <v>107</v>
      </c>
      <c r="AQ1730">
        <v>0</v>
      </c>
      <c r="AT1730">
        <v>0</v>
      </c>
      <c r="AU1730">
        <v>0.85</v>
      </c>
      <c r="AV1730">
        <v>35020</v>
      </c>
      <c r="AW1730" t="s">
        <v>107</v>
      </c>
      <c r="AX1730">
        <v>3</v>
      </c>
      <c r="AY1730">
        <v>54</v>
      </c>
      <c r="AZ1730" s="1">
        <v>43109</v>
      </c>
      <c r="BA1730">
        <v>2018</v>
      </c>
      <c r="BB1730">
        <v>2018</v>
      </c>
      <c r="BC1730" t="s">
        <v>200</v>
      </c>
      <c r="BD1730" s="5">
        <f>VLOOKUP(BC1730,'unit cost'!$A$2:$B$17,2,FALSE)</f>
        <v>0.85</v>
      </c>
      <c r="BE1730" s="5">
        <f t="shared" si="28"/>
        <v>35020</v>
      </c>
    </row>
    <row r="1731" spans="1:57" ht="72" x14ac:dyDescent="0.3">
      <c r="A1731" t="s">
        <v>1051</v>
      </c>
      <c r="C1731">
        <v>2059</v>
      </c>
      <c r="D1731" t="s">
        <v>104</v>
      </c>
      <c r="E1731" t="s">
        <v>94</v>
      </c>
      <c r="F1731" t="s">
        <v>66</v>
      </c>
      <c r="G1731">
        <v>614200</v>
      </c>
      <c r="H1731">
        <v>1</v>
      </c>
      <c r="I1731">
        <v>614200</v>
      </c>
      <c r="J1731" s="1">
        <v>43370</v>
      </c>
      <c r="K1731" s="1">
        <v>43033</v>
      </c>
      <c r="N1731" s="1">
        <v>43370</v>
      </c>
      <c r="O1731" t="s">
        <v>56</v>
      </c>
      <c r="P1731" s="2" t="s">
        <v>1535</v>
      </c>
      <c r="Q1731" s="1">
        <v>43412</v>
      </c>
      <c r="T1731">
        <v>0</v>
      </c>
      <c r="U1731" t="b">
        <v>0</v>
      </c>
      <c r="V1731" t="s">
        <v>1536</v>
      </c>
      <c r="W1731" t="s">
        <v>1105</v>
      </c>
      <c r="X1731" t="s">
        <v>1050</v>
      </c>
      <c r="Y1731" t="s">
        <v>1051</v>
      </c>
      <c r="Z1731" t="s">
        <v>101</v>
      </c>
      <c r="AA1731" t="s">
        <v>60</v>
      </c>
      <c r="AB1731" t="s">
        <v>61</v>
      </c>
      <c r="AC1731">
        <v>2021</v>
      </c>
      <c r="AD1731" t="s">
        <v>1404</v>
      </c>
      <c r="AE1731" t="s">
        <v>1443</v>
      </c>
      <c r="AF1731">
        <v>9</v>
      </c>
      <c r="AG1731">
        <v>2018</v>
      </c>
      <c r="AH1731" t="s">
        <v>94</v>
      </c>
      <c r="AI1731" t="s">
        <v>104</v>
      </c>
      <c r="AJ1731" t="s">
        <v>837</v>
      </c>
      <c r="AK1731" t="s">
        <v>106</v>
      </c>
      <c r="AL1731" t="s">
        <v>70</v>
      </c>
      <c r="AM1731" t="s">
        <v>107</v>
      </c>
      <c r="AQ1731">
        <v>0</v>
      </c>
      <c r="AT1731">
        <v>0</v>
      </c>
      <c r="AU1731">
        <v>0.78</v>
      </c>
      <c r="AV1731">
        <v>479076</v>
      </c>
      <c r="AW1731" t="s">
        <v>107</v>
      </c>
      <c r="AX1731">
        <v>3</v>
      </c>
      <c r="AY1731">
        <v>54</v>
      </c>
      <c r="AZ1731" s="1">
        <v>42992</v>
      </c>
      <c r="BA1731">
        <v>2017</v>
      </c>
      <c r="BB1731">
        <v>2018</v>
      </c>
      <c r="BC1731" t="s">
        <v>108</v>
      </c>
      <c r="BD1731" s="5">
        <f>VLOOKUP(BC1731,'unit cost'!$A$2:$B$17,2,FALSE)</f>
        <v>0.82799999999999996</v>
      </c>
      <c r="BE1731" s="5">
        <f t="shared" si="28"/>
        <v>508557.6</v>
      </c>
    </row>
    <row r="1732" spans="1:57" ht="409.6" x14ac:dyDescent="0.3">
      <c r="A1732" t="s">
        <v>1051</v>
      </c>
      <c r="C1732">
        <v>2060</v>
      </c>
      <c r="D1732" t="s">
        <v>104</v>
      </c>
      <c r="E1732" t="s">
        <v>94</v>
      </c>
      <c r="F1732" t="s">
        <v>66</v>
      </c>
      <c r="G1732">
        <v>511200</v>
      </c>
      <c r="H1732">
        <v>1</v>
      </c>
      <c r="I1732">
        <v>511200</v>
      </c>
      <c r="J1732" s="1">
        <v>43684</v>
      </c>
      <c r="K1732" s="1">
        <v>43033</v>
      </c>
      <c r="N1732" s="1">
        <v>43684</v>
      </c>
      <c r="O1732" t="s">
        <v>56</v>
      </c>
      <c r="P1732" s="2" t="s">
        <v>1537</v>
      </c>
      <c r="Q1732" s="1">
        <v>43717</v>
      </c>
      <c r="T1732">
        <v>0</v>
      </c>
      <c r="U1732" t="b">
        <v>0</v>
      </c>
      <c r="V1732" t="s">
        <v>1538</v>
      </c>
      <c r="W1732" t="s">
        <v>1269</v>
      </c>
      <c r="X1732" t="s">
        <v>1050</v>
      </c>
      <c r="Y1732" t="s">
        <v>1051</v>
      </c>
      <c r="Z1732" t="s">
        <v>101</v>
      </c>
      <c r="AA1732" t="s">
        <v>60</v>
      </c>
      <c r="AB1732" t="s">
        <v>61</v>
      </c>
      <c r="AC1732">
        <v>2021</v>
      </c>
      <c r="AD1732" t="s">
        <v>1404</v>
      </c>
      <c r="AE1732" t="s">
        <v>1443</v>
      </c>
      <c r="AF1732">
        <v>8</v>
      </c>
      <c r="AG1732">
        <v>2019</v>
      </c>
      <c r="AH1732" t="s">
        <v>94</v>
      </c>
      <c r="AI1732" t="s">
        <v>104</v>
      </c>
      <c r="AJ1732" t="s">
        <v>837</v>
      </c>
      <c r="AK1732" t="s">
        <v>106</v>
      </c>
      <c r="AL1732" t="s">
        <v>70</v>
      </c>
      <c r="AM1732" t="s">
        <v>107</v>
      </c>
      <c r="AQ1732">
        <v>0</v>
      </c>
      <c r="AT1732">
        <v>0</v>
      </c>
      <c r="AU1732">
        <v>0.78</v>
      </c>
      <c r="AV1732">
        <v>398736</v>
      </c>
      <c r="AW1732" t="s">
        <v>107</v>
      </c>
      <c r="AX1732">
        <v>3</v>
      </c>
      <c r="AY1732">
        <v>54</v>
      </c>
      <c r="AZ1732" s="1">
        <v>43306</v>
      </c>
      <c r="BA1732">
        <v>2018</v>
      </c>
      <c r="BB1732">
        <v>2019</v>
      </c>
      <c r="BC1732" t="s">
        <v>108</v>
      </c>
      <c r="BD1732" s="5">
        <f>VLOOKUP(BC1732,'unit cost'!$A$2:$B$17,2,FALSE)</f>
        <v>0.82799999999999996</v>
      </c>
      <c r="BE1732" s="5">
        <f t="shared" si="28"/>
        <v>423273.6</v>
      </c>
    </row>
    <row r="1733" spans="1:57" ht="57.6" x14ac:dyDescent="0.3">
      <c r="A1733" t="s">
        <v>1051</v>
      </c>
      <c r="C1733">
        <v>2061</v>
      </c>
      <c r="D1733" t="s">
        <v>104</v>
      </c>
      <c r="E1733" t="s">
        <v>94</v>
      </c>
      <c r="F1733" t="s">
        <v>66</v>
      </c>
      <c r="G1733">
        <v>262400</v>
      </c>
      <c r="H1733">
        <v>1</v>
      </c>
      <c r="I1733">
        <v>262400</v>
      </c>
      <c r="J1733" s="1">
        <v>43563</v>
      </c>
      <c r="K1733" s="1">
        <v>43033</v>
      </c>
      <c r="N1733" s="1">
        <v>43563</v>
      </c>
      <c r="O1733" t="s">
        <v>56</v>
      </c>
      <c r="P1733" s="2" t="s">
        <v>1539</v>
      </c>
      <c r="Q1733" s="1">
        <v>43593</v>
      </c>
      <c r="T1733">
        <v>0</v>
      </c>
      <c r="U1733" t="b">
        <v>0</v>
      </c>
      <c r="V1733" t="s">
        <v>1540</v>
      </c>
      <c r="W1733" t="s">
        <v>94</v>
      </c>
      <c r="X1733" t="s">
        <v>1050</v>
      </c>
      <c r="Y1733" t="s">
        <v>1051</v>
      </c>
      <c r="Z1733" t="s">
        <v>101</v>
      </c>
      <c r="AA1733" t="s">
        <v>60</v>
      </c>
      <c r="AB1733" t="s">
        <v>61</v>
      </c>
      <c r="AC1733">
        <v>2021</v>
      </c>
      <c r="AD1733" t="s">
        <v>1404</v>
      </c>
      <c r="AE1733" t="s">
        <v>1443</v>
      </c>
      <c r="AF1733">
        <v>4</v>
      </c>
      <c r="AG1733">
        <v>2019</v>
      </c>
      <c r="AH1733" t="s">
        <v>94</v>
      </c>
      <c r="AI1733" t="s">
        <v>104</v>
      </c>
      <c r="AJ1733" t="s">
        <v>837</v>
      </c>
      <c r="AK1733" t="s">
        <v>106</v>
      </c>
      <c r="AL1733" t="s">
        <v>70</v>
      </c>
      <c r="AM1733" t="s">
        <v>107</v>
      </c>
      <c r="AQ1733">
        <v>0</v>
      </c>
      <c r="AT1733">
        <v>0</v>
      </c>
      <c r="AU1733">
        <v>0.78</v>
      </c>
      <c r="AV1733">
        <v>204672</v>
      </c>
      <c r="AW1733" t="s">
        <v>107</v>
      </c>
      <c r="AX1733">
        <v>3</v>
      </c>
      <c r="AY1733">
        <v>54</v>
      </c>
      <c r="AZ1733" s="1">
        <v>43185</v>
      </c>
      <c r="BA1733">
        <v>2018</v>
      </c>
      <c r="BB1733">
        <v>2018</v>
      </c>
      <c r="BC1733" t="s">
        <v>108</v>
      </c>
      <c r="BD1733" s="5">
        <f>VLOOKUP(BC1733,'unit cost'!$A$2:$B$17,2,FALSE)</f>
        <v>0.82799999999999996</v>
      </c>
      <c r="BE1733" s="5">
        <f t="shared" si="28"/>
        <v>217267.19999999998</v>
      </c>
    </row>
    <row r="1734" spans="1:57" ht="409.6" x14ac:dyDescent="0.3">
      <c r="A1734" t="s">
        <v>1051</v>
      </c>
      <c r="C1734">
        <v>2062</v>
      </c>
      <c r="D1734" t="s">
        <v>104</v>
      </c>
      <c r="E1734" t="s">
        <v>97</v>
      </c>
      <c r="F1734" t="s">
        <v>66</v>
      </c>
      <c r="G1734" s="3">
        <v>1.0000000000000001E-17</v>
      </c>
      <c r="H1734">
        <v>1</v>
      </c>
      <c r="I1734" s="3">
        <v>1.0000000000000001E-17</v>
      </c>
      <c r="J1734" s="1">
        <v>43622</v>
      </c>
      <c r="K1734" s="1">
        <v>43033</v>
      </c>
      <c r="N1734" s="1">
        <v>43622</v>
      </c>
      <c r="O1734" t="s">
        <v>69</v>
      </c>
      <c r="P1734" s="2" t="s">
        <v>1541</v>
      </c>
      <c r="Q1734" s="1">
        <v>43640</v>
      </c>
      <c r="T1734">
        <v>0</v>
      </c>
      <c r="U1734" t="b">
        <v>0</v>
      </c>
      <c r="V1734" t="s">
        <v>1400</v>
      </c>
      <c r="W1734" t="s">
        <v>1157</v>
      </c>
      <c r="X1734" t="s">
        <v>1050</v>
      </c>
      <c r="Y1734" t="s">
        <v>1051</v>
      </c>
      <c r="Z1734" t="s">
        <v>101</v>
      </c>
      <c r="AA1734" t="s">
        <v>60</v>
      </c>
      <c r="AB1734" t="s">
        <v>61</v>
      </c>
      <c r="AC1734">
        <v>2021</v>
      </c>
      <c r="AD1734" t="s">
        <v>1404</v>
      </c>
      <c r="AE1734" t="s">
        <v>1443</v>
      </c>
      <c r="AF1734">
        <v>6</v>
      </c>
      <c r="AG1734">
        <v>2019</v>
      </c>
      <c r="AH1734" t="s">
        <v>86</v>
      </c>
      <c r="AI1734" t="s">
        <v>104</v>
      </c>
      <c r="AJ1734" t="s">
        <v>837</v>
      </c>
      <c r="AK1734" t="s">
        <v>106</v>
      </c>
      <c r="AL1734" t="s">
        <v>70</v>
      </c>
      <c r="AM1734" t="s">
        <v>107</v>
      </c>
      <c r="AQ1734">
        <v>0</v>
      </c>
      <c r="AT1734">
        <v>0</v>
      </c>
      <c r="AU1734">
        <v>0.78</v>
      </c>
      <c r="AV1734" s="3">
        <v>7.8000000000000001E-18</v>
      </c>
      <c r="AW1734" t="s">
        <v>107</v>
      </c>
      <c r="AX1734">
        <v>3</v>
      </c>
      <c r="AY1734">
        <v>54</v>
      </c>
      <c r="AZ1734" s="1">
        <v>43244</v>
      </c>
      <c r="BA1734">
        <v>2018</v>
      </c>
      <c r="BB1734">
        <v>2019</v>
      </c>
      <c r="BC1734" t="s">
        <v>108</v>
      </c>
      <c r="BD1734" s="5">
        <f>VLOOKUP(BC1734,'unit cost'!$A$2:$B$17,2,FALSE)</f>
        <v>0.82799999999999996</v>
      </c>
      <c r="BE1734" s="5">
        <f t="shared" si="28"/>
        <v>8.2800000000000006E-18</v>
      </c>
    </row>
    <row r="1735" spans="1:57" ht="409.6" x14ac:dyDescent="0.3">
      <c r="A1735" t="s">
        <v>1051</v>
      </c>
      <c r="C1735">
        <v>2063</v>
      </c>
      <c r="D1735" t="s">
        <v>104</v>
      </c>
      <c r="E1735" t="s">
        <v>97</v>
      </c>
      <c r="F1735" t="s">
        <v>66</v>
      </c>
      <c r="G1735" s="3">
        <v>1.0000000000000001E-31</v>
      </c>
      <c r="H1735">
        <v>1</v>
      </c>
      <c r="I1735" s="3">
        <v>1.0000000000000001E-31</v>
      </c>
      <c r="J1735" s="1">
        <v>43622</v>
      </c>
      <c r="K1735" s="1">
        <v>43033</v>
      </c>
      <c r="N1735" s="1">
        <v>43622</v>
      </c>
      <c r="O1735" t="s">
        <v>69</v>
      </c>
      <c r="P1735" s="2" t="s">
        <v>1542</v>
      </c>
      <c r="Q1735" s="1">
        <v>43640</v>
      </c>
      <c r="T1735">
        <v>0</v>
      </c>
      <c r="U1735" t="b">
        <v>0</v>
      </c>
      <c r="V1735" t="s">
        <v>1400</v>
      </c>
      <c r="W1735" t="s">
        <v>1157</v>
      </c>
      <c r="X1735" t="s">
        <v>1050</v>
      </c>
      <c r="Y1735" t="s">
        <v>1051</v>
      </c>
      <c r="Z1735" t="s">
        <v>101</v>
      </c>
      <c r="AA1735" t="s">
        <v>60</v>
      </c>
      <c r="AB1735" t="s">
        <v>61</v>
      </c>
      <c r="AC1735">
        <v>2021</v>
      </c>
      <c r="AD1735" t="s">
        <v>1404</v>
      </c>
      <c r="AE1735" t="s">
        <v>1443</v>
      </c>
      <c r="AF1735">
        <v>6</v>
      </c>
      <c r="AG1735">
        <v>2019</v>
      </c>
      <c r="AH1735" t="s">
        <v>86</v>
      </c>
      <c r="AI1735" t="s">
        <v>104</v>
      </c>
      <c r="AJ1735" t="s">
        <v>837</v>
      </c>
      <c r="AK1735" t="s">
        <v>106</v>
      </c>
      <c r="AL1735" t="s">
        <v>70</v>
      </c>
      <c r="AM1735" t="s">
        <v>107</v>
      </c>
      <c r="AQ1735">
        <v>0</v>
      </c>
      <c r="AT1735">
        <v>0</v>
      </c>
      <c r="AU1735">
        <v>0.78</v>
      </c>
      <c r="AV1735" s="3">
        <v>7.8000000000000003E-32</v>
      </c>
      <c r="AW1735" t="s">
        <v>107</v>
      </c>
      <c r="AX1735">
        <v>3</v>
      </c>
      <c r="AY1735">
        <v>54</v>
      </c>
      <c r="AZ1735" s="1">
        <v>43244</v>
      </c>
      <c r="BA1735">
        <v>2018</v>
      </c>
      <c r="BB1735">
        <v>2019</v>
      </c>
      <c r="BC1735" t="s">
        <v>108</v>
      </c>
      <c r="BD1735" s="5">
        <f>VLOOKUP(BC1735,'unit cost'!$A$2:$B$17,2,FALSE)</f>
        <v>0.82799999999999996</v>
      </c>
      <c r="BE1735" s="5">
        <f t="shared" si="28"/>
        <v>8.2800000000000004E-32</v>
      </c>
    </row>
    <row r="1736" spans="1:57" ht="129.6" x14ac:dyDescent="0.3">
      <c r="A1736" t="s">
        <v>1051</v>
      </c>
      <c r="C1736">
        <v>2078</v>
      </c>
      <c r="D1736" t="s">
        <v>213</v>
      </c>
      <c r="E1736" t="s">
        <v>97</v>
      </c>
      <c r="F1736" t="s">
        <v>66</v>
      </c>
      <c r="G1736">
        <v>3456</v>
      </c>
      <c r="H1736">
        <v>1</v>
      </c>
      <c r="I1736">
        <v>3456</v>
      </c>
      <c r="J1736" s="1">
        <v>43174</v>
      </c>
      <c r="K1736" s="1">
        <v>43131</v>
      </c>
      <c r="N1736" s="1">
        <v>43174</v>
      </c>
      <c r="O1736" t="s">
        <v>56</v>
      </c>
      <c r="P1736" s="2" t="s">
        <v>1543</v>
      </c>
      <c r="Q1736" s="1">
        <v>43809</v>
      </c>
      <c r="T1736">
        <v>6173</v>
      </c>
      <c r="U1736" t="b">
        <v>0</v>
      </c>
      <c r="V1736" t="s">
        <v>1419</v>
      </c>
      <c r="W1736" t="s">
        <v>83</v>
      </c>
      <c r="X1736" t="s">
        <v>1050</v>
      </c>
      <c r="Y1736" t="s">
        <v>1051</v>
      </c>
      <c r="Z1736" t="s">
        <v>101</v>
      </c>
      <c r="AA1736" t="s">
        <v>60</v>
      </c>
      <c r="AB1736" t="s">
        <v>61</v>
      </c>
      <c r="AC1736">
        <v>2021</v>
      </c>
      <c r="AD1736" t="s">
        <v>1404</v>
      </c>
      <c r="AE1736" t="s">
        <v>1420</v>
      </c>
      <c r="AF1736">
        <v>3</v>
      </c>
      <c r="AG1736">
        <v>2018</v>
      </c>
      <c r="AH1736" t="s">
        <v>86</v>
      </c>
      <c r="AI1736" t="s">
        <v>213</v>
      </c>
      <c r="AJ1736" t="s">
        <v>886</v>
      </c>
      <c r="AK1736" t="s">
        <v>215</v>
      </c>
      <c r="AL1736" t="s">
        <v>83</v>
      </c>
      <c r="AM1736" t="s">
        <v>122</v>
      </c>
      <c r="AQ1736">
        <v>0</v>
      </c>
      <c r="AT1736">
        <v>0</v>
      </c>
      <c r="AU1736">
        <v>8.5</v>
      </c>
      <c r="AV1736">
        <v>29376</v>
      </c>
      <c r="AW1736" t="s">
        <v>123</v>
      </c>
      <c r="AX1736">
        <v>3</v>
      </c>
      <c r="AY1736">
        <v>54</v>
      </c>
      <c r="AZ1736" s="1">
        <v>42796</v>
      </c>
      <c r="BA1736">
        <v>2017</v>
      </c>
      <c r="BB1736">
        <v>2017</v>
      </c>
      <c r="BC1736" t="s">
        <v>216</v>
      </c>
      <c r="BD1736" s="5">
        <f>VLOOKUP(BC1736,'unit cost'!$A$2:$B$17,2,FALSE)</f>
        <v>8.5</v>
      </c>
      <c r="BE1736" s="5">
        <f t="shared" si="28"/>
        <v>29376</v>
      </c>
    </row>
    <row r="1737" spans="1:57" ht="288" x14ac:dyDescent="0.3">
      <c r="A1737" t="s">
        <v>1051</v>
      </c>
      <c r="C1737">
        <v>2079</v>
      </c>
      <c r="D1737" t="s">
        <v>119</v>
      </c>
      <c r="E1737" t="s">
        <v>97</v>
      </c>
      <c r="F1737" t="s">
        <v>66</v>
      </c>
      <c r="G1737">
        <v>90000</v>
      </c>
      <c r="H1737">
        <v>1</v>
      </c>
      <c r="I1737">
        <v>90000</v>
      </c>
      <c r="J1737" s="1">
        <v>43076</v>
      </c>
      <c r="K1737" s="1">
        <v>43008</v>
      </c>
      <c r="N1737" s="1">
        <v>43076</v>
      </c>
      <c r="O1737" t="s">
        <v>56</v>
      </c>
      <c r="P1737" s="2" t="s">
        <v>1544</v>
      </c>
      <c r="Q1737" s="1">
        <v>43809</v>
      </c>
      <c r="T1737">
        <v>104294</v>
      </c>
      <c r="U1737" t="b">
        <v>0</v>
      </c>
      <c r="V1737" t="s">
        <v>1545</v>
      </c>
      <c r="W1737" t="s">
        <v>83</v>
      </c>
      <c r="X1737" t="s">
        <v>1050</v>
      </c>
      <c r="Y1737" t="s">
        <v>1051</v>
      </c>
      <c r="Z1737" t="s">
        <v>101</v>
      </c>
      <c r="AA1737" t="s">
        <v>60</v>
      </c>
      <c r="AB1737" t="s">
        <v>61</v>
      </c>
      <c r="AC1737">
        <v>2021</v>
      </c>
      <c r="AD1737" t="s">
        <v>1404</v>
      </c>
      <c r="AE1737" t="s">
        <v>1407</v>
      </c>
      <c r="AF1737">
        <v>12</v>
      </c>
      <c r="AG1737">
        <v>2017</v>
      </c>
      <c r="AH1737" t="s">
        <v>86</v>
      </c>
      <c r="AI1737" t="s">
        <v>119</v>
      </c>
      <c r="AJ1737" t="s">
        <v>844</v>
      </c>
      <c r="AK1737" t="s">
        <v>121</v>
      </c>
      <c r="AL1737" t="s">
        <v>70</v>
      </c>
      <c r="AM1737" t="s">
        <v>122</v>
      </c>
      <c r="AQ1737">
        <v>0</v>
      </c>
      <c r="AT1737">
        <v>0</v>
      </c>
      <c r="AU1737">
        <v>8.5</v>
      </c>
      <c r="AV1737">
        <v>765000</v>
      </c>
      <c r="AW1737" t="s">
        <v>123</v>
      </c>
      <c r="AX1737">
        <v>3</v>
      </c>
      <c r="AY1737">
        <v>26</v>
      </c>
      <c r="AZ1737" s="1">
        <v>42894</v>
      </c>
      <c r="BA1737">
        <v>2017</v>
      </c>
      <c r="BB1737">
        <v>2018</v>
      </c>
      <c r="BC1737" t="s">
        <v>124</v>
      </c>
      <c r="BD1737" s="5">
        <f>VLOOKUP(BC1737,'unit cost'!$A$2:$B$17,2,FALSE)</f>
        <v>8.5</v>
      </c>
      <c r="BE1737" s="5">
        <f t="shared" si="28"/>
        <v>765000</v>
      </c>
    </row>
    <row r="1738" spans="1:57" ht="244.8" x14ac:dyDescent="0.3">
      <c r="A1738" t="s">
        <v>1051</v>
      </c>
      <c r="C1738">
        <v>2097</v>
      </c>
      <c r="D1738" t="s">
        <v>119</v>
      </c>
      <c r="E1738" t="s">
        <v>97</v>
      </c>
      <c r="F1738" t="s">
        <v>66</v>
      </c>
      <c r="G1738">
        <v>2100</v>
      </c>
      <c r="H1738">
        <v>1</v>
      </c>
      <c r="I1738">
        <v>2100</v>
      </c>
      <c r="J1738" s="1">
        <v>43251</v>
      </c>
      <c r="K1738" s="1">
        <v>43251</v>
      </c>
      <c r="N1738" s="1">
        <v>43251</v>
      </c>
      <c r="O1738" t="s">
        <v>56</v>
      </c>
      <c r="P1738" s="2" t="s">
        <v>1546</v>
      </c>
      <c r="Q1738" s="1">
        <v>43809</v>
      </c>
      <c r="T1738">
        <v>17422</v>
      </c>
      <c r="U1738" t="b">
        <v>0</v>
      </c>
      <c r="V1738" t="s">
        <v>1547</v>
      </c>
      <c r="W1738" t="s">
        <v>83</v>
      </c>
      <c r="X1738" t="s">
        <v>1050</v>
      </c>
      <c r="Y1738" t="s">
        <v>1051</v>
      </c>
      <c r="Z1738" t="s">
        <v>101</v>
      </c>
      <c r="AA1738" t="s">
        <v>60</v>
      </c>
      <c r="AB1738" t="s">
        <v>61</v>
      </c>
      <c r="AC1738">
        <v>2021</v>
      </c>
      <c r="AD1738" t="s">
        <v>1404</v>
      </c>
      <c r="AE1738" t="s">
        <v>1407</v>
      </c>
      <c r="AF1738">
        <v>5</v>
      </c>
      <c r="AG1738">
        <v>2018</v>
      </c>
      <c r="AH1738" t="s">
        <v>86</v>
      </c>
      <c r="AI1738" t="s">
        <v>119</v>
      </c>
      <c r="AJ1738" t="s">
        <v>844</v>
      </c>
      <c r="AK1738" t="s">
        <v>121</v>
      </c>
      <c r="AL1738" t="s">
        <v>70</v>
      </c>
      <c r="AM1738" t="s">
        <v>122</v>
      </c>
      <c r="AQ1738">
        <v>0</v>
      </c>
      <c r="AT1738">
        <v>0</v>
      </c>
      <c r="AU1738">
        <v>8.5</v>
      </c>
      <c r="AV1738">
        <v>17850</v>
      </c>
      <c r="AW1738" t="s">
        <v>123</v>
      </c>
      <c r="AX1738">
        <v>3</v>
      </c>
      <c r="AY1738">
        <v>26</v>
      </c>
      <c r="AZ1738" s="1">
        <v>43069</v>
      </c>
      <c r="BA1738">
        <v>2018</v>
      </c>
      <c r="BB1738">
        <v>2018</v>
      </c>
      <c r="BC1738" t="s">
        <v>124</v>
      </c>
      <c r="BD1738" s="5">
        <f>VLOOKUP(BC1738,'unit cost'!$A$2:$B$17,2,FALSE)</f>
        <v>8.5</v>
      </c>
      <c r="BE1738" s="5">
        <f t="shared" si="28"/>
        <v>17850</v>
      </c>
    </row>
    <row r="1739" spans="1:57" ht="187.2" x14ac:dyDescent="0.3">
      <c r="A1739" t="s">
        <v>1051</v>
      </c>
      <c r="C1739">
        <v>2121</v>
      </c>
      <c r="D1739" t="s">
        <v>104</v>
      </c>
      <c r="E1739" t="s">
        <v>97</v>
      </c>
      <c r="F1739" t="s">
        <v>66</v>
      </c>
      <c r="G1739">
        <v>672400</v>
      </c>
      <c r="H1739">
        <v>1</v>
      </c>
      <c r="I1739">
        <v>672400</v>
      </c>
      <c r="J1739" s="1">
        <v>43259</v>
      </c>
      <c r="K1739" s="1">
        <v>43115</v>
      </c>
      <c r="N1739" s="1">
        <v>43259</v>
      </c>
      <c r="O1739" t="s">
        <v>56</v>
      </c>
      <c r="P1739" s="2" t="s">
        <v>1548</v>
      </c>
      <c r="Q1739" s="1">
        <v>43809</v>
      </c>
      <c r="T1739">
        <v>0</v>
      </c>
      <c r="U1739" t="b">
        <v>0</v>
      </c>
      <c r="V1739" t="s">
        <v>1549</v>
      </c>
      <c r="W1739" t="s">
        <v>83</v>
      </c>
      <c r="X1739" t="s">
        <v>1050</v>
      </c>
      <c r="Y1739" t="s">
        <v>1051</v>
      </c>
      <c r="Z1739" t="s">
        <v>101</v>
      </c>
      <c r="AA1739" t="s">
        <v>60</v>
      </c>
      <c r="AB1739" t="s">
        <v>61</v>
      </c>
      <c r="AC1739">
        <v>2021</v>
      </c>
      <c r="AD1739" t="s">
        <v>1404</v>
      </c>
      <c r="AE1739" t="s">
        <v>1443</v>
      </c>
      <c r="AF1739">
        <v>6</v>
      </c>
      <c r="AG1739">
        <v>2018</v>
      </c>
      <c r="AH1739" t="s">
        <v>86</v>
      </c>
      <c r="AI1739" t="s">
        <v>104</v>
      </c>
      <c r="AJ1739" t="s">
        <v>837</v>
      </c>
      <c r="AK1739" t="s">
        <v>106</v>
      </c>
      <c r="AL1739" t="s">
        <v>70</v>
      </c>
      <c r="AM1739" t="s">
        <v>107</v>
      </c>
      <c r="AQ1739">
        <v>0</v>
      </c>
      <c r="AT1739">
        <v>0</v>
      </c>
      <c r="AU1739">
        <v>0.78</v>
      </c>
      <c r="AV1739">
        <v>524472</v>
      </c>
      <c r="AW1739" t="s">
        <v>107</v>
      </c>
      <c r="AX1739">
        <v>3</v>
      </c>
      <c r="AY1739">
        <v>54</v>
      </c>
      <c r="AZ1739" s="1">
        <v>42881</v>
      </c>
      <c r="BA1739">
        <v>2017</v>
      </c>
      <c r="BB1739">
        <v>2018</v>
      </c>
      <c r="BC1739" t="s">
        <v>108</v>
      </c>
      <c r="BD1739" s="5">
        <f>VLOOKUP(BC1739,'unit cost'!$A$2:$B$17,2,FALSE)</f>
        <v>0.82799999999999996</v>
      </c>
      <c r="BE1739" s="5">
        <f t="shared" si="28"/>
        <v>556747.19999999995</v>
      </c>
    </row>
    <row r="1740" spans="1:57" ht="100.8" x14ac:dyDescent="0.3">
      <c r="A1740" t="s">
        <v>1051</v>
      </c>
      <c r="C1740">
        <v>2122</v>
      </c>
      <c r="D1740" t="s">
        <v>104</v>
      </c>
      <c r="E1740" t="s">
        <v>97</v>
      </c>
      <c r="F1740" t="s">
        <v>66</v>
      </c>
      <c r="G1740">
        <v>273600</v>
      </c>
      <c r="H1740">
        <v>1</v>
      </c>
      <c r="I1740">
        <v>273600</v>
      </c>
      <c r="J1740" s="1">
        <v>43252</v>
      </c>
      <c r="K1740" s="1">
        <v>43115</v>
      </c>
      <c r="N1740" s="1">
        <v>43252</v>
      </c>
      <c r="O1740" t="s">
        <v>56</v>
      </c>
      <c r="P1740" s="2" t="s">
        <v>1550</v>
      </c>
      <c r="Q1740" s="1">
        <v>43809</v>
      </c>
      <c r="T1740">
        <v>0</v>
      </c>
      <c r="U1740" t="b">
        <v>0</v>
      </c>
      <c r="V1740" t="s">
        <v>1551</v>
      </c>
      <c r="W1740" t="s">
        <v>83</v>
      </c>
      <c r="X1740" t="s">
        <v>1050</v>
      </c>
      <c r="Y1740" t="s">
        <v>1051</v>
      </c>
      <c r="Z1740" t="s">
        <v>101</v>
      </c>
      <c r="AA1740" t="s">
        <v>60</v>
      </c>
      <c r="AB1740" t="s">
        <v>61</v>
      </c>
      <c r="AC1740">
        <v>2021</v>
      </c>
      <c r="AD1740" t="s">
        <v>1404</v>
      </c>
      <c r="AE1740" t="s">
        <v>1443</v>
      </c>
      <c r="AF1740">
        <v>6</v>
      </c>
      <c r="AG1740">
        <v>2018</v>
      </c>
      <c r="AH1740" t="s">
        <v>86</v>
      </c>
      <c r="AI1740" t="s">
        <v>104</v>
      </c>
      <c r="AJ1740" t="s">
        <v>837</v>
      </c>
      <c r="AK1740" t="s">
        <v>106</v>
      </c>
      <c r="AL1740" t="s">
        <v>70</v>
      </c>
      <c r="AM1740" t="s">
        <v>107</v>
      </c>
      <c r="AQ1740">
        <v>0</v>
      </c>
      <c r="AT1740">
        <v>0</v>
      </c>
      <c r="AU1740">
        <v>0.78</v>
      </c>
      <c r="AV1740">
        <v>213408</v>
      </c>
      <c r="AW1740" t="s">
        <v>107</v>
      </c>
      <c r="AX1740">
        <v>3</v>
      </c>
      <c r="AY1740">
        <v>54</v>
      </c>
      <c r="AZ1740" s="1">
        <v>42874</v>
      </c>
      <c r="BA1740">
        <v>2017</v>
      </c>
      <c r="BB1740">
        <v>2018</v>
      </c>
      <c r="BC1740" t="s">
        <v>108</v>
      </c>
      <c r="BD1740" s="5">
        <f>VLOOKUP(BC1740,'unit cost'!$A$2:$B$17,2,FALSE)</f>
        <v>0.82799999999999996</v>
      </c>
      <c r="BE1740" s="5">
        <f t="shared" si="28"/>
        <v>226540.79999999999</v>
      </c>
    </row>
    <row r="1741" spans="1:57" ht="14.4" x14ac:dyDescent="0.3">
      <c r="A1741" t="s">
        <v>1051</v>
      </c>
      <c r="C1741">
        <v>2127</v>
      </c>
      <c r="D1741" t="s">
        <v>135</v>
      </c>
      <c r="E1741" t="s">
        <v>1312</v>
      </c>
      <c r="F1741" t="s">
        <v>66</v>
      </c>
      <c r="G1741">
        <v>39600</v>
      </c>
      <c r="H1741">
        <v>1</v>
      </c>
      <c r="I1741">
        <v>39600</v>
      </c>
      <c r="J1741" s="1">
        <v>43126</v>
      </c>
      <c r="K1741" s="1">
        <v>43152</v>
      </c>
      <c r="N1741" s="1">
        <v>43126</v>
      </c>
      <c r="O1741" t="s">
        <v>56</v>
      </c>
      <c r="P1741" t="s">
        <v>1552</v>
      </c>
      <c r="Q1741" s="1">
        <v>43164</v>
      </c>
      <c r="T1741">
        <v>0</v>
      </c>
      <c r="U1741" t="b">
        <v>0</v>
      </c>
      <c r="V1741" t="s">
        <v>1553</v>
      </c>
      <c r="W1741" t="s">
        <v>1554</v>
      </c>
      <c r="X1741" t="s">
        <v>1050</v>
      </c>
      <c r="Y1741" t="s">
        <v>1051</v>
      </c>
      <c r="Z1741" t="s">
        <v>101</v>
      </c>
      <c r="AA1741" t="s">
        <v>60</v>
      </c>
      <c r="AB1741" t="s">
        <v>61</v>
      </c>
      <c r="AC1741">
        <v>2021</v>
      </c>
      <c r="AD1741" t="s">
        <v>1404</v>
      </c>
      <c r="AE1741" t="s">
        <v>1428</v>
      </c>
      <c r="AF1741">
        <v>1</v>
      </c>
      <c r="AG1741">
        <v>2018</v>
      </c>
      <c r="AH1741" t="s">
        <v>65</v>
      </c>
      <c r="AI1741" t="s">
        <v>135</v>
      </c>
      <c r="AJ1741" t="s">
        <v>839</v>
      </c>
      <c r="AK1741" t="s">
        <v>137</v>
      </c>
      <c r="AL1741" t="s">
        <v>83</v>
      </c>
      <c r="AM1741" t="s">
        <v>138</v>
      </c>
      <c r="AQ1741">
        <v>0</v>
      </c>
      <c r="AT1741">
        <v>0</v>
      </c>
      <c r="AU1741">
        <v>0.3</v>
      </c>
      <c r="AV1741">
        <v>11880</v>
      </c>
      <c r="AW1741" t="s">
        <v>131</v>
      </c>
      <c r="AX1741">
        <v>3</v>
      </c>
      <c r="AY1741">
        <v>26</v>
      </c>
      <c r="AZ1741" s="1">
        <v>42944</v>
      </c>
      <c r="BA1741">
        <v>2017</v>
      </c>
      <c r="BB1741">
        <v>2018</v>
      </c>
      <c r="BC1741" t="s">
        <v>139</v>
      </c>
      <c r="BD1741" s="5">
        <f>VLOOKUP(BC1741,'unit cost'!$A$2:$B$17,2,FALSE)</f>
        <v>0.32800000000000001</v>
      </c>
      <c r="BE1741" s="5">
        <f t="shared" si="28"/>
        <v>12988.800000000001</v>
      </c>
    </row>
    <row r="1742" spans="1:57" ht="316.8" x14ac:dyDescent="0.3">
      <c r="A1742" t="s">
        <v>1051</v>
      </c>
      <c r="C1742">
        <v>2130</v>
      </c>
      <c r="D1742" t="s">
        <v>119</v>
      </c>
      <c r="E1742" t="s">
        <v>94</v>
      </c>
      <c r="F1742" t="s">
        <v>66</v>
      </c>
      <c r="G1742">
        <v>50000</v>
      </c>
      <c r="H1742">
        <v>1</v>
      </c>
      <c r="I1742">
        <v>50000</v>
      </c>
      <c r="J1742" s="1">
        <v>43368</v>
      </c>
      <c r="K1742" s="1">
        <v>43496</v>
      </c>
      <c r="N1742" s="1">
        <v>43368</v>
      </c>
      <c r="O1742" t="s">
        <v>56</v>
      </c>
      <c r="P1742" s="2" t="s">
        <v>1555</v>
      </c>
      <c r="Q1742" s="1">
        <v>43416</v>
      </c>
      <c r="T1742">
        <v>62098</v>
      </c>
      <c r="U1742" t="b">
        <v>0</v>
      </c>
      <c r="V1742" t="s">
        <v>1556</v>
      </c>
      <c r="W1742" t="s">
        <v>94</v>
      </c>
      <c r="X1742" t="s">
        <v>1050</v>
      </c>
      <c r="Y1742" t="s">
        <v>1051</v>
      </c>
      <c r="Z1742" t="s">
        <v>101</v>
      </c>
      <c r="AA1742" t="s">
        <v>60</v>
      </c>
      <c r="AB1742" t="s">
        <v>61</v>
      </c>
      <c r="AC1742">
        <v>2021</v>
      </c>
      <c r="AD1742" t="s">
        <v>1404</v>
      </c>
      <c r="AE1742" t="s">
        <v>1407</v>
      </c>
      <c r="AF1742">
        <v>9</v>
      </c>
      <c r="AG1742">
        <v>2018</v>
      </c>
      <c r="AH1742" t="s">
        <v>94</v>
      </c>
      <c r="AI1742" t="s">
        <v>119</v>
      </c>
      <c r="AJ1742" t="s">
        <v>844</v>
      </c>
      <c r="AK1742" t="s">
        <v>121</v>
      </c>
      <c r="AL1742" t="s">
        <v>70</v>
      </c>
      <c r="AM1742" t="s">
        <v>122</v>
      </c>
      <c r="AQ1742">
        <v>0</v>
      </c>
      <c r="AT1742">
        <v>0</v>
      </c>
      <c r="AU1742">
        <v>8.5</v>
      </c>
      <c r="AV1742">
        <v>425000</v>
      </c>
      <c r="AW1742" t="s">
        <v>123</v>
      </c>
      <c r="AX1742">
        <v>3</v>
      </c>
      <c r="AY1742">
        <v>26</v>
      </c>
      <c r="AZ1742" s="1">
        <v>43186</v>
      </c>
      <c r="BA1742">
        <v>2018</v>
      </c>
      <c r="BB1742">
        <v>2018</v>
      </c>
      <c r="BC1742" t="s">
        <v>124</v>
      </c>
      <c r="BD1742" s="5">
        <f>VLOOKUP(BC1742,'unit cost'!$A$2:$B$17,2,FALSE)</f>
        <v>8.5</v>
      </c>
      <c r="BE1742" s="5">
        <f t="shared" si="28"/>
        <v>425000</v>
      </c>
    </row>
    <row r="1743" spans="1:57" ht="201.6" x14ac:dyDescent="0.3">
      <c r="A1743" t="s">
        <v>1051</v>
      </c>
      <c r="C1743">
        <v>2132</v>
      </c>
      <c r="D1743" t="s">
        <v>213</v>
      </c>
      <c r="E1743" t="s">
        <v>97</v>
      </c>
      <c r="F1743" t="s">
        <v>66</v>
      </c>
      <c r="G1743">
        <v>12096</v>
      </c>
      <c r="H1743">
        <v>1</v>
      </c>
      <c r="I1743">
        <v>12096</v>
      </c>
      <c r="J1743" s="1">
        <v>43307</v>
      </c>
      <c r="K1743" s="1">
        <v>43190</v>
      </c>
      <c r="N1743" s="1">
        <v>43307</v>
      </c>
      <c r="O1743" t="s">
        <v>56</v>
      </c>
      <c r="P1743" s="2" t="s">
        <v>1557</v>
      </c>
      <c r="Q1743" s="1">
        <v>43809</v>
      </c>
      <c r="T1743">
        <v>12002</v>
      </c>
      <c r="U1743" t="b">
        <v>0</v>
      </c>
      <c r="V1743" t="s">
        <v>1558</v>
      </c>
      <c r="W1743" t="s">
        <v>83</v>
      </c>
      <c r="X1743" t="s">
        <v>1050</v>
      </c>
      <c r="Y1743" t="s">
        <v>1051</v>
      </c>
      <c r="Z1743" t="s">
        <v>101</v>
      </c>
      <c r="AA1743" t="s">
        <v>60</v>
      </c>
      <c r="AB1743" t="s">
        <v>61</v>
      </c>
      <c r="AC1743">
        <v>2021</v>
      </c>
      <c r="AD1743" t="s">
        <v>1404</v>
      </c>
      <c r="AE1743" t="s">
        <v>1420</v>
      </c>
      <c r="AF1743">
        <v>7</v>
      </c>
      <c r="AG1743">
        <v>2018</v>
      </c>
      <c r="AH1743" t="s">
        <v>86</v>
      </c>
      <c r="AI1743" t="s">
        <v>213</v>
      </c>
      <c r="AJ1743" t="s">
        <v>886</v>
      </c>
      <c r="AK1743" t="s">
        <v>215</v>
      </c>
      <c r="AL1743" t="s">
        <v>83</v>
      </c>
      <c r="AM1743" t="s">
        <v>122</v>
      </c>
      <c r="AQ1743">
        <v>0</v>
      </c>
      <c r="AT1743">
        <v>0</v>
      </c>
      <c r="AU1743">
        <v>8.5</v>
      </c>
      <c r="AV1743">
        <v>102816</v>
      </c>
      <c r="AW1743" t="s">
        <v>123</v>
      </c>
      <c r="AX1743">
        <v>3</v>
      </c>
      <c r="AY1743">
        <v>54</v>
      </c>
      <c r="AZ1743" s="1">
        <v>42929</v>
      </c>
      <c r="BA1743">
        <v>2017</v>
      </c>
      <c r="BB1743">
        <v>2018</v>
      </c>
      <c r="BC1743" t="s">
        <v>216</v>
      </c>
      <c r="BD1743" s="5">
        <f>VLOOKUP(BC1743,'unit cost'!$A$2:$B$17,2,FALSE)</f>
        <v>8.5</v>
      </c>
      <c r="BE1743" s="5">
        <f t="shared" si="28"/>
        <v>102816</v>
      </c>
    </row>
    <row r="1744" spans="1:57" ht="409.6" x14ac:dyDescent="0.3">
      <c r="A1744" t="s">
        <v>1051</v>
      </c>
      <c r="C1744">
        <v>2134</v>
      </c>
      <c r="D1744" t="s">
        <v>213</v>
      </c>
      <c r="E1744" t="s">
        <v>97</v>
      </c>
      <c r="F1744" t="s">
        <v>66</v>
      </c>
      <c r="G1744">
        <v>4536</v>
      </c>
      <c r="H1744">
        <v>1</v>
      </c>
      <c r="I1744">
        <v>4536</v>
      </c>
      <c r="J1744" s="1">
        <v>43039</v>
      </c>
      <c r="K1744" s="1">
        <v>42754</v>
      </c>
      <c r="N1744" s="1">
        <v>43039</v>
      </c>
      <c r="O1744" t="s">
        <v>56</v>
      </c>
      <c r="P1744" s="2" t="s">
        <v>1559</v>
      </c>
      <c r="Q1744" s="1">
        <v>43809</v>
      </c>
      <c r="T1744">
        <v>0</v>
      </c>
      <c r="U1744" t="b">
        <v>0</v>
      </c>
      <c r="V1744" t="s">
        <v>1560</v>
      </c>
      <c r="W1744" t="s">
        <v>83</v>
      </c>
      <c r="X1744" t="s">
        <v>1050</v>
      </c>
      <c r="Y1744" t="s">
        <v>1051</v>
      </c>
      <c r="Z1744" t="s">
        <v>101</v>
      </c>
      <c r="AA1744" t="s">
        <v>60</v>
      </c>
      <c r="AB1744" t="s">
        <v>61</v>
      </c>
      <c r="AC1744">
        <v>2021</v>
      </c>
      <c r="AD1744" t="s">
        <v>1404</v>
      </c>
      <c r="AE1744" t="s">
        <v>1420</v>
      </c>
      <c r="AF1744">
        <v>10</v>
      </c>
      <c r="AG1744">
        <v>2017</v>
      </c>
      <c r="AH1744" t="s">
        <v>86</v>
      </c>
      <c r="AI1744" t="s">
        <v>213</v>
      </c>
      <c r="AJ1744" t="s">
        <v>886</v>
      </c>
      <c r="AK1744" t="s">
        <v>215</v>
      </c>
      <c r="AL1744" t="s">
        <v>83</v>
      </c>
      <c r="AM1744" t="s">
        <v>122</v>
      </c>
      <c r="AQ1744">
        <v>0</v>
      </c>
      <c r="AT1744">
        <v>0</v>
      </c>
      <c r="AU1744">
        <v>8.5</v>
      </c>
      <c r="AV1744">
        <v>38556</v>
      </c>
      <c r="AW1744" t="s">
        <v>123</v>
      </c>
      <c r="AX1744">
        <v>3</v>
      </c>
      <c r="AY1744">
        <v>54</v>
      </c>
      <c r="AZ1744" s="1">
        <v>42661</v>
      </c>
      <c r="BA1744">
        <v>2017</v>
      </c>
      <c r="BB1744">
        <v>2017</v>
      </c>
      <c r="BC1744" t="s">
        <v>216</v>
      </c>
      <c r="BD1744" s="5">
        <f>VLOOKUP(BC1744,'unit cost'!$A$2:$B$17,2,FALSE)</f>
        <v>8.5</v>
      </c>
      <c r="BE1744" s="5">
        <f t="shared" si="28"/>
        <v>38556</v>
      </c>
    </row>
    <row r="1745" spans="1:57" ht="14.4" x14ac:dyDescent="0.3">
      <c r="A1745" t="s">
        <v>1051</v>
      </c>
      <c r="C1745">
        <v>2156</v>
      </c>
      <c r="D1745" t="s">
        <v>197</v>
      </c>
      <c r="E1745" t="s">
        <v>94</v>
      </c>
      <c r="F1745" t="s">
        <v>55</v>
      </c>
      <c r="G1745">
        <v>200000</v>
      </c>
      <c r="H1745">
        <v>1</v>
      </c>
      <c r="I1745">
        <v>200000</v>
      </c>
      <c r="J1745" s="1">
        <v>43223</v>
      </c>
      <c r="K1745" s="1">
        <v>43258</v>
      </c>
      <c r="N1745" s="1">
        <v>43223</v>
      </c>
      <c r="O1745" t="s">
        <v>56</v>
      </c>
      <c r="P1745" t="s">
        <v>57</v>
      </c>
      <c r="Q1745" s="1">
        <v>43496</v>
      </c>
      <c r="T1745">
        <v>0</v>
      </c>
      <c r="U1745" t="b">
        <v>0</v>
      </c>
      <c r="V1745" t="s">
        <v>1561</v>
      </c>
      <c r="W1745" t="s">
        <v>94</v>
      </c>
      <c r="X1745" t="s">
        <v>1050</v>
      </c>
      <c r="Y1745" t="s">
        <v>1051</v>
      </c>
      <c r="Z1745" t="s">
        <v>101</v>
      </c>
      <c r="AA1745" t="s">
        <v>60</v>
      </c>
      <c r="AB1745" t="s">
        <v>61</v>
      </c>
      <c r="AC1745">
        <v>2021</v>
      </c>
      <c r="AD1745" t="s">
        <v>1404</v>
      </c>
      <c r="AE1745" t="s">
        <v>1411</v>
      </c>
      <c r="AF1745">
        <v>5</v>
      </c>
      <c r="AG1745">
        <v>2018</v>
      </c>
      <c r="AH1745" t="s">
        <v>94</v>
      </c>
      <c r="AI1745" t="s">
        <v>197</v>
      </c>
      <c r="AJ1745" t="s">
        <v>853</v>
      </c>
      <c r="AK1745" t="s">
        <v>199</v>
      </c>
      <c r="AL1745" t="s">
        <v>70</v>
      </c>
      <c r="AM1745" t="s">
        <v>107</v>
      </c>
      <c r="AQ1745">
        <v>0</v>
      </c>
      <c r="AT1745">
        <v>0</v>
      </c>
      <c r="AU1745">
        <v>0.85</v>
      </c>
      <c r="AV1745">
        <v>170000</v>
      </c>
      <c r="AW1745" t="s">
        <v>107</v>
      </c>
      <c r="AX1745">
        <v>3</v>
      </c>
      <c r="AY1745">
        <v>54</v>
      </c>
      <c r="AZ1745" s="1">
        <v>42845</v>
      </c>
      <c r="BA1745">
        <v>2017</v>
      </c>
      <c r="BB1745">
        <v>2017</v>
      </c>
      <c r="BC1745" t="s">
        <v>200</v>
      </c>
      <c r="BD1745" s="5">
        <f>VLOOKUP(BC1745,'unit cost'!$A$2:$B$17,2,FALSE)</f>
        <v>0.85</v>
      </c>
      <c r="BE1745" s="5">
        <f t="shared" si="28"/>
        <v>170000</v>
      </c>
    </row>
    <row r="1746" spans="1:57" ht="259.2" x14ac:dyDescent="0.3">
      <c r="A1746" t="s">
        <v>1051</v>
      </c>
      <c r="C1746">
        <v>2226</v>
      </c>
      <c r="D1746" t="s">
        <v>111</v>
      </c>
      <c r="E1746" t="s">
        <v>94</v>
      </c>
      <c r="F1746" t="s">
        <v>66</v>
      </c>
      <c r="G1746">
        <v>36300</v>
      </c>
      <c r="H1746">
        <v>3.3333333333333301E-3</v>
      </c>
      <c r="I1746">
        <v>121</v>
      </c>
      <c r="J1746" s="1">
        <v>43748</v>
      </c>
      <c r="K1746" s="1">
        <v>43738</v>
      </c>
      <c r="N1746" s="1">
        <v>43748</v>
      </c>
      <c r="O1746" t="s">
        <v>56</v>
      </c>
      <c r="P1746" s="2" t="s">
        <v>1562</v>
      </c>
      <c r="Q1746" s="1">
        <v>43808</v>
      </c>
      <c r="T1746">
        <v>35963</v>
      </c>
      <c r="U1746" t="b">
        <v>0</v>
      </c>
      <c r="V1746" t="s">
        <v>1563</v>
      </c>
      <c r="W1746" t="s">
        <v>94</v>
      </c>
      <c r="X1746" t="s">
        <v>1050</v>
      </c>
      <c r="Y1746" t="s">
        <v>1051</v>
      </c>
      <c r="Z1746" t="s">
        <v>101</v>
      </c>
      <c r="AA1746" t="s">
        <v>60</v>
      </c>
      <c r="AB1746" t="s">
        <v>61</v>
      </c>
      <c r="AC1746">
        <v>2021</v>
      </c>
      <c r="AD1746" t="s">
        <v>1404</v>
      </c>
      <c r="AE1746" t="s">
        <v>1413</v>
      </c>
      <c r="AF1746">
        <v>10</v>
      </c>
      <c r="AG1746">
        <v>2019</v>
      </c>
      <c r="AH1746" t="s">
        <v>94</v>
      </c>
      <c r="AI1746" t="s">
        <v>398</v>
      </c>
      <c r="AJ1746" t="s">
        <v>113</v>
      </c>
      <c r="AK1746" t="s">
        <v>400</v>
      </c>
      <c r="AL1746" t="s">
        <v>83</v>
      </c>
      <c r="AM1746" t="s">
        <v>114</v>
      </c>
      <c r="AQ1746">
        <v>0</v>
      </c>
      <c r="AT1746">
        <v>0</v>
      </c>
      <c r="AU1746">
        <v>100.5</v>
      </c>
      <c r="AV1746">
        <v>12160.5</v>
      </c>
      <c r="AW1746" t="s">
        <v>115</v>
      </c>
      <c r="AX1746">
        <v>3</v>
      </c>
      <c r="AY1746">
        <v>0</v>
      </c>
      <c r="AZ1746" s="1">
        <v>43748</v>
      </c>
      <c r="BA1746">
        <v>2020</v>
      </c>
      <c r="BB1746">
        <v>2020</v>
      </c>
      <c r="BC1746" t="s">
        <v>116</v>
      </c>
      <c r="BD1746" s="5">
        <f>VLOOKUP(BC1746,'unit cost'!$A$2:$B$17,2,FALSE)</f>
        <v>0.29599999999999999</v>
      </c>
      <c r="BE1746" s="5">
        <f t="shared" si="28"/>
        <v>10744.8</v>
      </c>
    </row>
    <row r="1747" spans="1:57" ht="302.39999999999998" x14ac:dyDescent="0.3">
      <c r="A1747" t="s">
        <v>1051</v>
      </c>
      <c r="C1747">
        <v>2234</v>
      </c>
      <c r="D1747" t="s">
        <v>558</v>
      </c>
      <c r="E1747" t="s">
        <v>94</v>
      </c>
      <c r="F1747" t="s">
        <v>66</v>
      </c>
      <c r="G1747">
        <v>20200</v>
      </c>
      <c r="H1747">
        <v>1</v>
      </c>
      <c r="I1747">
        <v>20200</v>
      </c>
      <c r="J1747" s="1">
        <v>43798</v>
      </c>
      <c r="K1747" s="1">
        <v>43555</v>
      </c>
      <c r="N1747" s="1">
        <v>43798</v>
      </c>
      <c r="O1747" t="s">
        <v>56</v>
      </c>
      <c r="P1747" s="2" t="s">
        <v>1564</v>
      </c>
      <c r="Q1747" s="1">
        <v>43808</v>
      </c>
      <c r="T1747">
        <v>11032</v>
      </c>
      <c r="U1747" t="b">
        <v>0</v>
      </c>
      <c r="V1747" t="s">
        <v>1565</v>
      </c>
      <c r="W1747" t="s">
        <v>94</v>
      </c>
      <c r="X1747" t="s">
        <v>1050</v>
      </c>
      <c r="Y1747" t="s">
        <v>1051</v>
      </c>
      <c r="Z1747" t="s">
        <v>101</v>
      </c>
      <c r="AA1747" t="s">
        <v>60</v>
      </c>
      <c r="AB1747" t="s">
        <v>61</v>
      </c>
      <c r="AC1747">
        <v>2021</v>
      </c>
      <c r="AD1747" t="s">
        <v>1404</v>
      </c>
      <c r="AE1747" t="s">
        <v>1405</v>
      </c>
      <c r="AF1747">
        <v>11</v>
      </c>
      <c r="AG1747">
        <v>2019</v>
      </c>
      <c r="AH1747" t="s">
        <v>94</v>
      </c>
      <c r="AI1747" t="s">
        <v>558</v>
      </c>
      <c r="AJ1747" t="s">
        <v>856</v>
      </c>
      <c r="AK1747" t="s">
        <v>561</v>
      </c>
      <c r="AL1747" t="s">
        <v>70</v>
      </c>
      <c r="AM1747" t="s">
        <v>291</v>
      </c>
      <c r="AQ1747">
        <v>0</v>
      </c>
      <c r="AT1747">
        <v>0</v>
      </c>
      <c r="AU1747">
        <v>0.28000000000000003</v>
      </c>
      <c r="AV1747">
        <v>5656</v>
      </c>
      <c r="AW1747" t="s">
        <v>131</v>
      </c>
      <c r="AX1747">
        <v>3</v>
      </c>
      <c r="AY1747">
        <v>46</v>
      </c>
      <c r="AZ1747" s="1">
        <v>43476</v>
      </c>
      <c r="BA1747">
        <v>2019</v>
      </c>
      <c r="BB1747">
        <v>2019</v>
      </c>
      <c r="BC1747" t="s">
        <v>155</v>
      </c>
      <c r="BD1747" s="5">
        <f>VLOOKUP(BC1747,'unit cost'!$A$2:$B$17,2,FALSE)</f>
        <v>0.35099999999999998</v>
      </c>
      <c r="BE1747" s="5">
        <f t="shared" si="28"/>
        <v>7090.2</v>
      </c>
    </row>
    <row r="1748" spans="1:57" ht="100.8" x14ac:dyDescent="0.3">
      <c r="A1748" t="s">
        <v>1051</v>
      </c>
      <c r="C1748">
        <v>2250</v>
      </c>
      <c r="D1748" t="s">
        <v>127</v>
      </c>
      <c r="E1748" t="s">
        <v>94</v>
      </c>
      <c r="F1748" t="s">
        <v>66</v>
      </c>
      <c r="G1748" s="3">
        <v>1.0000000000000001E-17</v>
      </c>
      <c r="H1748">
        <v>1</v>
      </c>
      <c r="I1748" s="3">
        <v>1.0000000000000001E-17</v>
      </c>
      <c r="J1748" s="1">
        <v>43677</v>
      </c>
      <c r="K1748" s="1">
        <v>43646</v>
      </c>
      <c r="N1748" s="1">
        <v>43677</v>
      </c>
      <c r="O1748" t="s">
        <v>56</v>
      </c>
      <c r="P1748" s="2" t="s">
        <v>1566</v>
      </c>
      <c r="Q1748" s="1">
        <v>43718</v>
      </c>
      <c r="T1748">
        <v>0</v>
      </c>
      <c r="U1748" t="b">
        <v>1</v>
      </c>
      <c r="V1748" t="s">
        <v>1156</v>
      </c>
      <c r="W1748" t="s">
        <v>1567</v>
      </c>
      <c r="X1748" t="s">
        <v>1050</v>
      </c>
      <c r="Y1748" t="s">
        <v>1051</v>
      </c>
      <c r="Z1748" t="s">
        <v>101</v>
      </c>
      <c r="AA1748" t="s">
        <v>60</v>
      </c>
      <c r="AB1748" t="s">
        <v>61</v>
      </c>
      <c r="AC1748">
        <v>2021</v>
      </c>
      <c r="AD1748" t="s">
        <v>1404</v>
      </c>
      <c r="AE1748" t="s">
        <v>1423</v>
      </c>
      <c r="AF1748">
        <v>7</v>
      </c>
      <c r="AG1748">
        <v>2019</v>
      </c>
      <c r="AH1748" t="s">
        <v>94</v>
      </c>
      <c r="AI1748" t="s">
        <v>127</v>
      </c>
      <c r="AJ1748" t="s">
        <v>833</v>
      </c>
      <c r="AK1748" t="s">
        <v>129</v>
      </c>
      <c r="AL1748" t="s">
        <v>1401</v>
      </c>
      <c r="AM1748" t="s">
        <v>130</v>
      </c>
      <c r="AQ1748">
        <v>0</v>
      </c>
      <c r="AT1748">
        <v>0</v>
      </c>
      <c r="AU1748">
        <v>0.26</v>
      </c>
      <c r="AV1748" s="3">
        <v>2.6E-18</v>
      </c>
      <c r="AW1748" t="s">
        <v>131</v>
      </c>
      <c r="AX1748">
        <v>3</v>
      </c>
      <c r="AY1748">
        <v>26</v>
      </c>
      <c r="AZ1748" s="1">
        <v>43495</v>
      </c>
      <c r="BA1748">
        <v>2019</v>
      </c>
      <c r="BB1748">
        <v>2019</v>
      </c>
      <c r="BC1748" t="s">
        <v>132</v>
      </c>
      <c r="BD1748" s="5">
        <f>VLOOKUP(BC1748,'unit cost'!$A$2:$B$17,2,FALSE)</f>
        <v>0.26300000000000001</v>
      </c>
      <c r="BE1748" s="5">
        <f t="shared" si="28"/>
        <v>2.6300000000000003E-18</v>
      </c>
    </row>
    <row r="1749" spans="1:57" ht="100.8" x14ac:dyDescent="0.3">
      <c r="A1749" t="s">
        <v>1051</v>
      </c>
      <c r="C1749">
        <v>2251</v>
      </c>
      <c r="D1749" t="s">
        <v>127</v>
      </c>
      <c r="E1749" t="s">
        <v>94</v>
      </c>
      <c r="F1749" t="s">
        <v>66</v>
      </c>
      <c r="G1749" s="3">
        <v>1.0000000000000001E-15</v>
      </c>
      <c r="H1749">
        <v>1</v>
      </c>
      <c r="I1749" s="3">
        <v>1.0000000000000001E-15</v>
      </c>
      <c r="J1749" s="1">
        <v>43718</v>
      </c>
      <c r="K1749" s="1">
        <v>43738</v>
      </c>
      <c r="N1749" s="1">
        <v>43718</v>
      </c>
      <c r="O1749" t="s">
        <v>56</v>
      </c>
      <c r="P1749" s="2" t="s">
        <v>1568</v>
      </c>
      <c r="Q1749" s="1">
        <v>43718</v>
      </c>
      <c r="T1749">
        <v>0</v>
      </c>
      <c r="U1749" t="b">
        <v>0</v>
      </c>
      <c r="V1749" t="s">
        <v>1156</v>
      </c>
      <c r="W1749" t="s">
        <v>1567</v>
      </c>
      <c r="X1749" t="s">
        <v>1050</v>
      </c>
      <c r="Y1749" t="s">
        <v>1051</v>
      </c>
      <c r="Z1749" t="s">
        <v>101</v>
      </c>
      <c r="AA1749" t="s">
        <v>60</v>
      </c>
      <c r="AB1749" t="s">
        <v>61</v>
      </c>
      <c r="AC1749">
        <v>2021</v>
      </c>
      <c r="AD1749" t="s">
        <v>1404</v>
      </c>
      <c r="AE1749" t="s">
        <v>1423</v>
      </c>
      <c r="AF1749">
        <v>9</v>
      </c>
      <c r="AG1749">
        <v>2019</v>
      </c>
      <c r="AH1749" t="s">
        <v>94</v>
      </c>
      <c r="AI1749" t="s">
        <v>127</v>
      </c>
      <c r="AJ1749" t="s">
        <v>833</v>
      </c>
      <c r="AK1749" t="s">
        <v>129</v>
      </c>
      <c r="AL1749" t="s">
        <v>1401</v>
      </c>
      <c r="AM1749" t="s">
        <v>130</v>
      </c>
      <c r="AQ1749">
        <v>0</v>
      </c>
      <c r="AT1749">
        <v>0</v>
      </c>
      <c r="AU1749">
        <v>0.26</v>
      </c>
      <c r="AV1749" s="3">
        <v>2.5999999999999998E-16</v>
      </c>
      <c r="AW1749" t="s">
        <v>131</v>
      </c>
      <c r="AX1749">
        <v>3</v>
      </c>
      <c r="AY1749">
        <v>26</v>
      </c>
      <c r="AZ1749" s="1">
        <v>43536</v>
      </c>
      <c r="BA1749">
        <v>2019</v>
      </c>
      <c r="BB1749">
        <v>2019</v>
      </c>
      <c r="BC1749" t="s">
        <v>132</v>
      </c>
      <c r="BD1749" s="5">
        <f>VLOOKUP(BC1749,'unit cost'!$A$2:$B$17,2,FALSE)</f>
        <v>0.26300000000000001</v>
      </c>
      <c r="BE1749" s="5">
        <f t="shared" si="28"/>
        <v>2.6300000000000003E-16</v>
      </c>
    </row>
    <row r="1750" spans="1:57" ht="14.4" x14ac:dyDescent="0.3">
      <c r="A1750" t="s">
        <v>1051</v>
      </c>
      <c r="C1750">
        <v>2253</v>
      </c>
      <c r="D1750" t="s">
        <v>197</v>
      </c>
      <c r="E1750" t="s">
        <v>94</v>
      </c>
      <c r="F1750" t="s">
        <v>66</v>
      </c>
      <c r="G1750">
        <v>80000</v>
      </c>
      <c r="H1750">
        <v>1</v>
      </c>
      <c r="I1750">
        <v>80000</v>
      </c>
      <c r="J1750" s="1">
        <v>43684</v>
      </c>
      <c r="K1750" s="1">
        <v>43738</v>
      </c>
      <c r="N1750" s="1">
        <v>43684</v>
      </c>
      <c r="O1750" t="s">
        <v>56</v>
      </c>
      <c r="P1750" t="s">
        <v>1396</v>
      </c>
      <c r="Q1750" s="1">
        <v>43717</v>
      </c>
      <c r="T1750">
        <v>274475</v>
      </c>
      <c r="U1750" t="b">
        <v>0</v>
      </c>
      <c r="V1750" t="s">
        <v>1569</v>
      </c>
      <c r="W1750" t="s">
        <v>1570</v>
      </c>
      <c r="X1750" t="s">
        <v>1050</v>
      </c>
      <c r="Y1750" t="s">
        <v>1051</v>
      </c>
      <c r="Z1750" t="s">
        <v>101</v>
      </c>
      <c r="AA1750" t="s">
        <v>60</v>
      </c>
      <c r="AB1750" t="s">
        <v>61</v>
      </c>
      <c r="AC1750">
        <v>2021</v>
      </c>
      <c r="AD1750" t="s">
        <v>1404</v>
      </c>
      <c r="AE1750" t="s">
        <v>1411</v>
      </c>
      <c r="AF1750">
        <v>8</v>
      </c>
      <c r="AG1750">
        <v>2019</v>
      </c>
      <c r="AH1750" t="s">
        <v>94</v>
      </c>
      <c r="AI1750" t="s">
        <v>197</v>
      </c>
      <c r="AJ1750" t="s">
        <v>853</v>
      </c>
      <c r="AK1750" t="s">
        <v>199</v>
      </c>
      <c r="AL1750" t="s">
        <v>70</v>
      </c>
      <c r="AM1750" t="s">
        <v>107</v>
      </c>
      <c r="AQ1750">
        <v>0</v>
      </c>
      <c r="AT1750">
        <v>0</v>
      </c>
      <c r="AU1750">
        <v>0.85</v>
      </c>
      <c r="AV1750">
        <v>68000</v>
      </c>
      <c r="AW1750" t="s">
        <v>107</v>
      </c>
      <c r="AX1750">
        <v>3</v>
      </c>
      <c r="AY1750">
        <v>54</v>
      </c>
      <c r="AZ1750" s="1">
        <v>43306</v>
      </c>
      <c r="BA1750">
        <v>2018</v>
      </c>
      <c r="BB1750">
        <v>2019</v>
      </c>
      <c r="BC1750" t="s">
        <v>200</v>
      </c>
      <c r="BD1750" s="5">
        <f>VLOOKUP(BC1750,'unit cost'!$A$2:$B$17,2,FALSE)</f>
        <v>0.85</v>
      </c>
      <c r="BE1750" s="5">
        <f t="shared" si="28"/>
        <v>68000</v>
      </c>
    </row>
    <row r="1751" spans="1:57" ht="273.60000000000002" x14ac:dyDescent="0.3">
      <c r="A1751" t="s">
        <v>1051</v>
      </c>
      <c r="C1751">
        <v>2260</v>
      </c>
      <c r="D1751" t="s">
        <v>104</v>
      </c>
      <c r="E1751" t="s">
        <v>94</v>
      </c>
      <c r="F1751" t="s">
        <v>66</v>
      </c>
      <c r="G1751" s="3">
        <v>9.9999999999999998E-20</v>
      </c>
      <c r="H1751">
        <v>1</v>
      </c>
      <c r="I1751" s="3">
        <v>9.9999999999999998E-20</v>
      </c>
      <c r="J1751" s="1">
        <v>43861</v>
      </c>
      <c r="K1751" s="1">
        <v>43646</v>
      </c>
      <c r="N1751" s="1">
        <v>43861</v>
      </c>
      <c r="O1751" t="s">
        <v>56</v>
      </c>
      <c r="P1751" s="2" t="s">
        <v>1571</v>
      </c>
      <c r="Q1751" s="1">
        <v>43866</v>
      </c>
      <c r="T1751">
        <v>0</v>
      </c>
      <c r="U1751" t="b">
        <v>0</v>
      </c>
      <c r="V1751" t="s">
        <v>1572</v>
      </c>
      <c r="W1751" t="s">
        <v>1157</v>
      </c>
      <c r="X1751" t="s">
        <v>1050</v>
      </c>
      <c r="Y1751" t="s">
        <v>1051</v>
      </c>
      <c r="Z1751" t="s">
        <v>101</v>
      </c>
      <c r="AA1751" t="s">
        <v>60</v>
      </c>
      <c r="AB1751" t="s">
        <v>61</v>
      </c>
      <c r="AC1751">
        <v>2021</v>
      </c>
      <c r="AD1751" t="s">
        <v>1404</v>
      </c>
      <c r="AE1751" t="s">
        <v>1443</v>
      </c>
      <c r="AF1751">
        <v>1</v>
      </c>
      <c r="AG1751">
        <v>2020</v>
      </c>
      <c r="AH1751" t="s">
        <v>94</v>
      </c>
      <c r="AI1751" t="s">
        <v>104</v>
      </c>
      <c r="AJ1751" t="s">
        <v>837</v>
      </c>
      <c r="AK1751" t="s">
        <v>106</v>
      </c>
      <c r="AL1751" t="s">
        <v>70</v>
      </c>
      <c r="AM1751" t="s">
        <v>107</v>
      </c>
      <c r="AQ1751">
        <v>0</v>
      </c>
      <c r="AT1751">
        <v>0</v>
      </c>
      <c r="AU1751">
        <v>0.78</v>
      </c>
      <c r="AV1751" s="3">
        <v>7.8000000000000001E-20</v>
      </c>
      <c r="AW1751" t="s">
        <v>107</v>
      </c>
      <c r="AX1751">
        <v>3</v>
      </c>
      <c r="AY1751">
        <v>54</v>
      </c>
      <c r="AZ1751" s="1">
        <v>43483</v>
      </c>
      <c r="BA1751">
        <v>2019</v>
      </c>
      <c r="BB1751">
        <v>2019</v>
      </c>
      <c r="BC1751" t="s">
        <v>108</v>
      </c>
      <c r="BD1751" s="5">
        <f>VLOOKUP(BC1751,'unit cost'!$A$2:$B$17,2,FALSE)</f>
        <v>0.82799999999999996</v>
      </c>
      <c r="BE1751" s="5">
        <f t="shared" si="28"/>
        <v>8.2799999999999992E-20</v>
      </c>
    </row>
    <row r="1752" spans="1:57" ht="230.4" x14ac:dyDescent="0.3">
      <c r="A1752" t="s">
        <v>1051</v>
      </c>
      <c r="C1752">
        <v>2261</v>
      </c>
      <c r="D1752" t="s">
        <v>104</v>
      </c>
      <c r="E1752" t="s">
        <v>94</v>
      </c>
      <c r="F1752" t="s">
        <v>66</v>
      </c>
      <c r="G1752" s="3">
        <v>9.9999999999999998E-20</v>
      </c>
      <c r="H1752">
        <v>1</v>
      </c>
      <c r="I1752" s="3">
        <v>9.9999999999999998E-20</v>
      </c>
      <c r="J1752" s="1">
        <v>43718</v>
      </c>
      <c r="K1752" s="1">
        <v>43738</v>
      </c>
      <c r="N1752" s="1">
        <v>43718</v>
      </c>
      <c r="O1752" t="s">
        <v>56</v>
      </c>
      <c r="P1752" s="2" t="s">
        <v>1573</v>
      </c>
      <c r="Q1752" s="1">
        <v>43718</v>
      </c>
      <c r="T1752">
        <v>0</v>
      </c>
      <c r="U1752" t="b">
        <v>0</v>
      </c>
      <c r="V1752" t="s">
        <v>1574</v>
      </c>
      <c r="W1752" t="s">
        <v>1157</v>
      </c>
      <c r="X1752" t="s">
        <v>1050</v>
      </c>
      <c r="Y1752" t="s">
        <v>1051</v>
      </c>
      <c r="Z1752" t="s">
        <v>101</v>
      </c>
      <c r="AA1752" t="s">
        <v>60</v>
      </c>
      <c r="AB1752" t="s">
        <v>61</v>
      </c>
      <c r="AC1752">
        <v>2021</v>
      </c>
      <c r="AD1752" t="s">
        <v>1404</v>
      </c>
      <c r="AE1752" t="s">
        <v>1443</v>
      </c>
      <c r="AF1752">
        <v>9</v>
      </c>
      <c r="AG1752">
        <v>2019</v>
      </c>
      <c r="AH1752" t="s">
        <v>94</v>
      </c>
      <c r="AI1752" t="s">
        <v>104</v>
      </c>
      <c r="AJ1752" t="s">
        <v>837</v>
      </c>
      <c r="AK1752" t="s">
        <v>106</v>
      </c>
      <c r="AL1752" t="s">
        <v>70</v>
      </c>
      <c r="AM1752" t="s">
        <v>107</v>
      </c>
      <c r="AQ1752">
        <v>0</v>
      </c>
      <c r="AT1752">
        <v>0</v>
      </c>
      <c r="AU1752">
        <v>0.78</v>
      </c>
      <c r="AV1752" s="3">
        <v>7.8000000000000001E-20</v>
      </c>
      <c r="AW1752" t="s">
        <v>107</v>
      </c>
      <c r="AX1752">
        <v>3</v>
      </c>
      <c r="AY1752">
        <v>54</v>
      </c>
      <c r="AZ1752" s="1">
        <v>43340</v>
      </c>
      <c r="BA1752">
        <v>2018</v>
      </c>
      <c r="BB1752">
        <v>2019</v>
      </c>
      <c r="BC1752" t="s">
        <v>108</v>
      </c>
      <c r="BD1752" s="5">
        <f>VLOOKUP(BC1752,'unit cost'!$A$2:$B$17,2,FALSE)</f>
        <v>0.82799999999999996</v>
      </c>
      <c r="BE1752" s="5">
        <f t="shared" si="28"/>
        <v>8.2799999999999992E-20</v>
      </c>
    </row>
    <row r="1753" spans="1:57" ht="14.4" x14ac:dyDescent="0.3">
      <c r="A1753" t="s">
        <v>1051</v>
      </c>
      <c r="C1753">
        <v>2262</v>
      </c>
      <c r="D1753" t="s">
        <v>104</v>
      </c>
      <c r="E1753" t="s">
        <v>94</v>
      </c>
      <c r="F1753" t="s">
        <v>66</v>
      </c>
      <c r="G1753">
        <v>380000</v>
      </c>
      <c r="H1753">
        <v>1</v>
      </c>
      <c r="I1753">
        <v>380000</v>
      </c>
      <c r="J1753" s="1">
        <v>43612</v>
      </c>
      <c r="K1753" s="1">
        <v>43279</v>
      </c>
      <c r="N1753" s="1">
        <v>43612</v>
      </c>
      <c r="O1753" t="s">
        <v>56</v>
      </c>
      <c r="P1753" t="s">
        <v>1122</v>
      </c>
      <c r="Q1753" s="1">
        <v>43627</v>
      </c>
      <c r="T1753">
        <v>0</v>
      </c>
      <c r="U1753" t="b">
        <v>0</v>
      </c>
      <c r="V1753" t="s">
        <v>1575</v>
      </c>
      <c r="W1753" t="s">
        <v>1570</v>
      </c>
      <c r="X1753" t="s">
        <v>1050</v>
      </c>
      <c r="Y1753" t="s">
        <v>1051</v>
      </c>
      <c r="Z1753" t="s">
        <v>101</v>
      </c>
      <c r="AA1753" t="s">
        <v>60</v>
      </c>
      <c r="AB1753" t="s">
        <v>61</v>
      </c>
      <c r="AC1753">
        <v>2021</v>
      </c>
      <c r="AD1753" t="s">
        <v>1404</v>
      </c>
      <c r="AE1753" t="s">
        <v>1443</v>
      </c>
      <c r="AF1753">
        <v>5</v>
      </c>
      <c r="AG1753">
        <v>2019</v>
      </c>
      <c r="AH1753" t="s">
        <v>94</v>
      </c>
      <c r="AI1753" t="s">
        <v>104</v>
      </c>
      <c r="AJ1753" t="s">
        <v>837</v>
      </c>
      <c r="AK1753" t="s">
        <v>106</v>
      </c>
      <c r="AL1753" t="s">
        <v>70</v>
      </c>
      <c r="AM1753" t="s">
        <v>107</v>
      </c>
      <c r="AQ1753">
        <v>0</v>
      </c>
      <c r="AT1753">
        <v>0</v>
      </c>
      <c r="AU1753">
        <v>0.78</v>
      </c>
      <c r="AV1753">
        <v>296400</v>
      </c>
      <c r="AW1753" t="s">
        <v>107</v>
      </c>
      <c r="AX1753">
        <v>3</v>
      </c>
      <c r="AY1753">
        <v>54</v>
      </c>
      <c r="AZ1753" s="1">
        <v>43234</v>
      </c>
      <c r="BA1753">
        <v>2018</v>
      </c>
      <c r="BB1753">
        <v>2018</v>
      </c>
      <c r="BC1753" t="s">
        <v>108</v>
      </c>
      <c r="BD1753" s="5">
        <f>VLOOKUP(BC1753,'unit cost'!$A$2:$B$17,2,FALSE)</f>
        <v>0.82799999999999996</v>
      </c>
      <c r="BE1753" s="5">
        <f t="shared" si="28"/>
        <v>314640</v>
      </c>
    </row>
    <row r="1754" spans="1:57" ht="409.6" x14ac:dyDescent="0.3">
      <c r="A1754" t="s">
        <v>1051</v>
      </c>
      <c r="C1754">
        <v>2330</v>
      </c>
      <c r="D1754" t="s">
        <v>213</v>
      </c>
      <c r="E1754" t="s">
        <v>97</v>
      </c>
      <c r="F1754" t="s">
        <v>66</v>
      </c>
      <c r="G1754">
        <v>7344</v>
      </c>
      <c r="H1754">
        <v>1</v>
      </c>
      <c r="I1754">
        <v>7344</v>
      </c>
      <c r="J1754" s="1">
        <v>43306</v>
      </c>
      <c r="K1754" s="1">
        <v>43354</v>
      </c>
      <c r="N1754" s="1">
        <v>43306</v>
      </c>
      <c r="O1754" t="s">
        <v>56</v>
      </c>
      <c r="P1754" s="2" t="s">
        <v>1576</v>
      </c>
      <c r="Q1754" s="1">
        <v>43809</v>
      </c>
      <c r="T1754">
        <v>0</v>
      </c>
      <c r="U1754" t="b">
        <v>0</v>
      </c>
      <c r="V1754" t="s">
        <v>1577</v>
      </c>
      <c r="W1754" t="s">
        <v>83</v>
      </c>
      <c r="X1754" t="s">
        <v>1050</v>
      </c>
      <c r="Y1754" t="s">
        <v>1051</v>
      </c>
      <c r="Z1754" t="s">
        <v>101</v>
      </c>
      <c r="AA1754" t="s">
        <v>60</v>
      </c>
      <c r="AB1754" t="s">
        <v>61</v>
      </c>
      <c r="AC1754">
        <v>2021</v>
      </c>
      <c r="AD1754" t="s">
        <v>1404</v>
      </c>
      <c r="AE1754" t="s">
        <v>1420</v>
      </c>
      <c r="AF1754">
        <v>7</v>
      </c>
      <c r="AG1754">
        <v>2018</v>
      </c>
      <c r="AH1754" t="s">
        <v>86</v>
      </c>
      <c r="AI1754" t="s">
        <v>213</v>
      </c>
      <c r="AJ1754" t="s">
        <v>886</v>
      </c>
      <c r="AK1754" t="s">
        <v>215</v>
      </c>
      <c r="AL1754" t="s">
        <v>83</v>
      </c>
      <c r="AM1754" t="s">
        <v>122</v>
      </c>
      <c r="AQ1754">
        <v>0</v>
      </c>
      <c r="AT1754">
        <v>0</v>
      </c>
      <c r="AU1754">
        <v>8.5</v>
      </c>
      <c r="AV1754">
        <v>62424</v>
      </c>
      <c r="AW1754" t="s">
        <v>123</v>
      </c>
      <c r="AX1754">
        <v>3</v>
      </c>
      <c r="AY1754">
        <v>54</v>
      </c>
      <c r="AZ1754" s="1">
        <v>42928</v>
      </c>
      <c r="BA1754">
        <v>2017</v>
      </c>
      <c r="BB1754">
        <v>2018</v>
      </c>
      <c r="BC1754" t="s">
        <v>216</v>
      </c>
      <c r="BD1754" s="5">
        <f>VLOOKUP(BC1754,'unit cost'!$A$2:$B$17,2,FALSE)</f>
        <v>8.5</v>
      </c>
      <c r="BE1754" s="5">
        <f t="shared" si="28"/>
        <v>62424</v>
      </c>
    </row>
    <row r="1755" spans="1:57" ht="288" x14ac:dyDescent="0.3">
      <c r="A1755" t="s">
        <v>1051</v>
      </c>
      <c r="C1755">
        <v>2370</v>
      </c>
      <c r="D1755" t="s">
        <v>111</v>
      </c>
      <c r="E1755" t="s">
        <v>97</v>
      </c>
      <c r="F1755" t="s">
        <v>66</v>
      </c>
      <c r="G1755" s="3">
        <v>1E-22</v>
      </c>
      <c r="H1755">
        <v>3.3333333333333301E-3</v>
      </c>
      <c r="I1755" s="3">
        <v>3.3333333333333299E-25</v>
      </c>
      <c r="J1755" s="1">
        <v>43736</v>
      </c>
      <c r="K1755" s="1">
        <v>43367</v>
      </c>
      <c r="N1755" s="1">
        <v>43736</v>
      </c>
      <c r="O1755" t="s">
        <v>56</v>
      </c>
      <c r="P1755" s="2" t="s">
        <v>1578</v>
      </c>
      <c r="Q1755" s="1">
        <v>43899</v>
      </c>
      <c r="T1755">
        <v>0</v>
      </c>
      <c r="U1755" t="b">
        <v>0</v>
      </c>
      <c r="V1755" t="s">
        <v>1400</v>
      </c>
      <c r="W1755" t="s">
        <v>1157</v>
      </c>
      <c r="X1755" t="s">
        <v>1050</v>
      </c>
      <c r="Y1755" t="s">
        <v>1051</v>
      </c>
      <c r="Z1755" t="s">
        <v>101</v>
      </c>
      <c r="AA1755" t="s">
        <v>60</v>
      </c>
      <c r="AB1755" t="s">
        <v>61</v>
      </c>
      <c r="AC1755">
        <v>2021</v>
      </c>
      <c r="AD1755" t="s">
        <v>1404</v>
      </c>
      <c r="AE1755" t="s">
        <v>1413</v>
      </c>
      <c r="AF1755">
        <v>9</v>
      </c>
      <c r="AG1755">
        <v>2019</v>
      </c>
      <c r="AH1755" t="s">
        <v>86</v>
      </c>
      <c r="AI1755" t="s">
        <v>398</v>
      </c>
      <c r="AJ1755" t="s">
        <v>113</v>
      </c>
      <c r="AK1755" t="s">
        <v>400</v>
      </c>
      <c r="AL1755" t="s">
        <v>83</v>
      </c>
      <c r="AM1755" t="s">
        <v>114</v>
      </c>
      <c r="AQ1755">
        <v>0</v>
      </c>
      <c r="AT1755">
        <v>0</v>
      </c>
      <c r="AU1755">
        <v>100.5</v>
      </c>
      <c r="AV1755" s="3">
        <v>3.3499999999999998E-23</v>
      </c>
      <c r="AW1755" t="s">
        <v>115</v>
      </c>
      <c r="AX1755">
        <v>3</v>
      </c>
      <c r="AY1755">
        <v>0</v>
      </c>
      <c r="AZ1755" s="1">
        <v>43736</v>
      </c>
      <c r="BA1755">
        <v>2020</v>
      </c>
      <c r="BB1755">
        <v>2020</v>
      </c>
      <c r="BC1755" t="s">
        <v>116</v>
      </c>
      <c r="BD1755" s="5">
        <f>VLOOKUP(BC1755,'unit cost'!$A$2:$B$17,2,FALSE)</f>
        <v>0.29599999999999999</v>
      </c>
      <c r="BE1755" s="5">
        <f t="shared" si="28"/>
        <v>2.9599999999999998E-23</v>
      </c>
    </row>
    <row r="1756" spans="1:57" ht="302.39999999999998" x14ac:dyDescent="0.3">
      <c r="A1756" t="s">
        <v>1051</v>
      </c>
      <c r="C1756">
        <v>2371</v>
      </c>
      <c r="D1756" t="s">
        <v>111</v>
      </c>
      <c r="E1756" t="s">
        <v>97</v>
      </c>
      <c r="F1756" t="s">
        <v>66</v>
      </c>
      <c r="G1756" s="3">
        <v>1E-13</v>
      </c>
      <c r="H1756">
        <v>3.3333333333333301E-3</v>
      </c>
      <c r="I1756" s="3">
        <v>3.3333333333333301E-16</v>
      </c>
      <c r="J1756" s="1">
        <v>43809</v>
      </c>
      <c r="K1756" s="1">
        <v>43367</v>
      </c>
      <c r="N1756" s="1">
        <v>43809</v>
      </c>
      <c r="O1756" t="s">
        <v>56</v>
      </c>
      <c r="P1756" s="2" t="s">
        <v>1579</v>
      </c>
      <c r="Q1756" s="1">
        <v>43809</v>
      </c>
      <c r="T1756">
        <v>0</v>
      </c>
      <c r="U1756" t="b">
        <v>0</v>
      </c>
      <c r="V1756" t="s">
        <v>1400</v>
      </c>
      <c r="W1756" t="s">
        <v>1157</v>
      </c>
      <c r="X1756" t="s">
        <v>1050</v>
      </c>
      <c r="Y1756" t="s">
        <v>1051</v>
      </c>
      <c r="Z1756" t="s">
        <v>101</v>
      </c>
      <c r="AA1756" t="s">
        <v>60</v>
      </c>
      <c r="AB1756" t="s">
        <v>61</v>
      </c>
      <c r="AC1756">
        <v>2021</v>
      </c>
      <c r="AD1756" t="s">
        <v>1404</v>
      </c>
      <c r="AE1756" t="s">
        <v>1413</v>
      </c>
      <c r="AF1756">
        <v>12</v>
      </c>
      <c r="AG1756">
        <v>2019</v>
      </c>
      <c r="AH1756" t="s">
        <v>86</v>
      </c>
      <c r="AI1756" t="s">
        <v>398</v>
      </c>
      <c r="AJ1756" t="s">
        <v>113</v>
      </c>
      <c r="AK1756" t="s">
        <v>400</v>
      </c>
      <c r="AL1756" t="s">
        <v>83</v>
      </c>
      <c r="AM1756" t="s">
        <v>114</v>
      </c>
      <c r="AQ1756">
        <v>0</v>
      </c>
      <c r="AT1756">
        <v>0</v>
      </c>
      <c r="AU1756">
        <v>100.5</v>
      </c>
      <c r="AV1756" s="3">
        <v>3.3500000000000002E-14</v>
      </c>
      <c r="AW1756" t="s">
        <v>115</v>
      </c>
      <c r="AX1756">
        <v>3</v>
      </c>
      <c r="AY1756">
        <v>0</v>
      </c>
      <c r="AZ1756" s="1">
        <v>43809</v>
      </c>
      <c r="BA1756">
        <v>2020</v>
      </c>
      <c r="BB1756">
        <v>2020</v>
      </c>
      <c r="BC1756" t="s">
        <v>116</v>
      </c>
      <c r="BD1756" s="5">
        <f>VLOOKUP(BC1756,'unit cost'!$A$2:$B$17,2,FALSE)</f>
        <v>0.29599999999999999</v>
      </c>
      <c r="BE1756" s="5">
        <f t="shared" si="28"/>
        <v>2.9600000000000001E-14</v>
      </c>
    </row>
    <row r="1757" spans="1:57" ht="316.8" x14ac:dyDescent="0.3">
      <c r="A1757" t="s">
        <v>1051</v>
      </c>
      <c r="C1757">
        <v>2373</v>
      </c>
      <c r="D1757" t="s">
        <v>111</v>
      </c>
      <c r="E1757" t="s">
        <v>97</v>
      </c>
      <c r="F1757" t="s">
        <v>66</v>
      </c>
      <c r="G1757" s="3">
        <v>9.9999999999999998E-17</v>
      </c>
      <c r="H1757">
        <v>3.3333333333333301E-3</v>
      </c>
      <c r="I1757" s="3">
        <v>3.33333333333333E-19</v>
      </c>
      <c r="J1757" s="1">
        <v>43644</v>
      </c>
      <c r="K1757" s="1">
        <v>43367</v>
      </c>
      <c r="N1757" s="1">
        <v>43644</v>
      </c>
      <c r="O1757" t="s">
        <v>56</v>
      </c>
      <c r="P1757" s="2" t="s">
        <v>1580</v>
      </c>
      <c r="Q1757" s="1">
        <v>43718</v>
      </c>
      <c r="T1757">
        <v>0</v>
      </c>
      <c r="U1757" t="b">
        <v>1</v>
      </c>
      <c r="V1757" t="s">
        <v>1400</v>
      </c>
      <c r="W1757" t="s">
        <v>1157</v>
      </c>
      <c r="X1757" t="s">
        <v>1050</v>
      </c>
      <c r="Y1757" t="s">
        <v>1051</v>
      </c>
      <c r="Z1757" t="s">
        <v>101</v>
      </c>
      <c r="AA1757" t="s">
        <v>60</v>
      </c>
      <c r="AB1757" t="s">
        <v>61</v>
      </c>
      <c r="AC1757">
        <v>2021</v>
      </c>
      <c r="AD1757" t="s">
        <v>1404</v>
      </c>
      <c r="AE1757" t="s">
        <v>1413</v>
      </c>
      <c r="AF1757">
        <v>6</v>
      </c>
      <c r="AG1757">
        <v>2019</v>
      </c>
      <c r="AH1757" t="s">
        <v>86</v>
      </c>
      <c r="AI1757" t="s">
        <v>398</v>
      </c>
      <c r="AJ1757" t="s">
        <v>113</v>
      </c>
      <c r="AK1757" t="s">
        <v>400</v>
      </c>
      <c r="AL1757" t="s">
        <v>83</v>
      </c>
      <c r="AM1757" t="s">
        <v>114</v>
      </c>
      <c r="AQ1757">
        <v>0</v>
      </c>
      <c r="AT1757">
        <v>0</v>
      </c>
      <c r="AU1757">
        <v>100.5</v>
      </c>
      <c r="AV1757" s="3">
        <v>3.3500000000000002E-17</v>
      </c>
      <c r="AW1757" t="s">
        <v>115</v>
      </c>
      <c r="AX1757">
        <v>3</v>
      </c>
      <c r="AY1757">
        <v>0</v>
      </c>
      <c r="AZ1757" s="1">
        <v>43644</v>
      </c>
      <c r="BA1757">
        <v>2019</v>
      </c>
      <c r="BB1757">
        <v>2020</v>
      </c>
      <c r="BC1757" t="s">
        <v>116</v>
      </c>
      <c r="BD1757" s="5">
        <f>VLOOKUP(BC1757,'unit cost'!$A$2:$B$17,2,FALSE)</f>
        <v>0.29599999999999999</v>
      </c>
      <c r="BE1757" s="5">
        <f t="shared" si="28"/>
        <v>2.9599999999999997E-17</v>
      </c>
    </row>
    <row r="1758" spans="1:57" ht="14.4" x14ac:dyDescent="0.3">
      <c r="A1758" t="s">
        <v>1051</v>
      </c>
      <c r="C1758">
        <v>2375</v>
      </c>
      <c r="D1758" t="s">
        <v>135</v>
      </c>
      <c r="E1758" t="s">
        <v>97</v>
      </c>
      <c r="F1758" t="s">
        <v>66</v>
      </c>
      <c r="G1758">
        <v>144720</v>
      </c>
      <c r="H1758">
        <v>1</v>
      </c>
      <c r="I1758">
        <v>144720</v>
      </c>
      <c r="J1758" s="1">
        <v>43664</v>
      </c>
      <c r="K1758" s="1">
        <v>43367</v>
      </c>
      <c r="N1758" s="1">
        <v>43664</v>
      </c>
      <c r="O1758" t="s">
        <v>56</v>
      </c>
      <c r="P1758" t="s">
        <v>1581</v>
      </c>
      <c r="Q1758" s="1">
        <v>43809</v>
      </c>
      <c r="T1758">
        <v>0</v>
      </c>
      <c r="U1758" t="b">
        <v>0</v>
      </c>
      <c r="V1758" t="s">
        <v>1582</v>
      </c>
      <c r="W1758" t="s">
        <v>83</v>
      </c>
      <c r="X1758" t="s">
        <v>1050</v>
      </c>
      <c r="Y1758" t="s">
        <v>1051</v>
      </c>
      <c r="Z1758" t="s">
        <v>101</v>
      </c>
      <c r="AA1758" t="s">
        <v>60</v>
      </c>
      <c r="AB1758" t="s">
        <v>61</v>
      </c>
      <c r="AC1758">
        <v>2021</v>
      </c>
      <c r="AD1758" t="s">
        <v>1404</v>
      </c>
      <c r="AE1758" t="s">
        <v>1428</v>
      </c>
      <c r="AF1758">
        <v>7</v>
      </c>
      <c r="AG1758">
        <v>2019</v>
      </c>
      <c r="AH1758" t="s">
        <v>86</v>
      </c>
      <c r="AI1758" t="s">
        <v>135</v>
      </c>
      <c r="AJ1758" t="s">
        <v>839</v>
      </c>
      <c r="AK1758" t="s">
        <v>137</v>
      </c>
      <c r="AL1758" t="s">
        <v>83</v>
      </c>
      <c r="AM1758" t="s">
        <v>138</v>
      </c>
      <c r="AQ1758">
        <v>0</v>
      </c>
      <c r="AT1758">
        <v>0</v>
      </c>
      <c r="AU1758">
        <v>0.3</v>
      </c>
      <c r="AV1758">
        <v>43416</v>
      </c>
      <c r="AW1758" t="s">
        <v>131</v>
      </c>
      <c r="AX1758">
        <v>3</v>
      </c>
      <c r="AY1758">
        <v>26</v>
      </c>
      <c r="AZ1758" s="1">
        <v>43482</v>
      </c>
      <c r="BA1758">
        <v>2019</v>
      </c>
      <c r="BB1758">
        <v>2019</v>
      </c>
      <c r="BC1758" t="s">
        <v>139</v>
      </c>
      <c r="BD1758" s="5">
        <f>VLOOKUP(BC1758,'unit cost'!$A$2:$B$17,2,FALSE)</f>
        <v>0.32800000000000001</v>
      </c>
      <c r="BE1758" s="5">
        <f t="shared" si="28"/>
        <v>47468.160000000003</v>
      </c>
    </row>
    <row r="1759" spans="1:57" ht="331.2" x14ac:dyDescent="0.3">
      <c r="A1759" t="s">
        <v>1051</v>
      </c>
      <c r="C1759">
        <v>2376</v>
      </c>
      <c r="D1759" t="s">
        <v>119</v>
      </c>
      <c r="E1759" t="s">
        <v>97</v>
      </c>
      <c r="F1759" t="s">
        <v>66</v>
      </c>
      <c r="G1759">
        <v>34000</v>
      </c>
      <c r="H1759">
        <v>1</v>
      </c>
      <c r="I1759">
        <v>34000</v>
      </c>
      <c r="J1759" s="1">
        <v>43741</v>
      </c>
      <c r="K1759" s="1">
        <v>43367</v>
      </c>
      <c r="N1759" s="1">
        <v>43741</v>
      </c>
      <c r="O1759" t="s">
        <v>56</v>
      </c>
      <c r="P1759" s="2" t="s">
        <v>1583</v>
      </c>
      <c r="Q1759" s="1">
        <v>43809</v>
      </c>
      <c r="T1759">
        <v>0</v>
      </c>
      <c r="U1759" t="b">
        <v>0</v>
      </c>
      <c r="V1759" t="s">
        <v>1584</v>
      </c>
      <c r="W1759" t="s">
        <v>83</v>
      </c>
      <c r="X1759" t="s">
        <v>1050</v>
      </c>
      <c r="Y1759" t="s">
        <v>1051</v>
      </c>
      <c r="Z1759" t="s">
        <v>101</v>
      </c>
      <c r="AA1759" t="s">
        <v>60</v>
      </c>
      <c r="AB1759" t="s">
        <v>61</v>
      </c>
      <c r="AC1759">
        <v>2021</v>
      </c>
      <c r="AD1759" t="s">
        <v>1404</v>
      </c>
      <c r="AE1759" t="s">
        <v>1407</v>
      </c>
      <c r="AF1759">
        <v>10</v>
      </c>
      <c r="AG1759">
        <v>2019</v>
      </c>
      <c r="AH1759" t="s">
        <v>86</v>
      </c>
      <c r="AI1759" t="s">
        <v>119</v>
      </c>
      <c r="AJ1759" t="s">
        <v>844</v>
      </c>
      <c r="AK1759" t="s">
        <v>121</v>
      </c>
      <c r="AL1759" t="s">
        <v>70</v>
      </c>
      <c r="AM1759" t="s">
        <v>122</v>
      </c>
      <c r="AQ1759">
        <v>0</v>
      </c>
      <c r="AT1759">
        <v>0</v>
      </c>
      <c r="AU1759">
        <v>8.5</v>
      </c>
      <c r="AV1759">
        <v>289000</v>
      </c>
      <c r="AW1759" t="s">
        <v>123</v>
      </c>
      <c r="AX1759">
        <v>3</v>
      </c>
      <c r="AY1759">
        <v>26</v>
      </c>
      <c r="AZ1759" s="1">
        <v>43559</v>
      </c>
      <c r="BA1759">
        <v>2019</v>
      </c>
      <c r="BB1759">
        <v>2019</v>
      </c>
      <c r="BC1759" t="s">
        <v>124</v>
      </c>
      <c r="BD1759" s="5">
        <f>VLOOKUP(BC1759,'unit cost'!$A$2:$B$17,2,FALSE)</f>
        <v>8.5</v>
      </c>
      <c r="BE1759" s="5">
        <f t="shared" si="28"/>
        <v>289000</v>
      </c>
    </row>
    <row r="1760" spans="1:57" ht="409.6" x14ac:dyDescent="0.3">
      <c r="A1760" t="s">
        <v>1051</v>
      </c>
      <c r="C1760">
        <v>2377</v>
      </c>
      <c r="D1760" t="s">
        <v>119</v>
      </c>
      <c r="E1760" t="s">
        <v>97</v>
      </c>
      <c r="F1760" t="s">
        <v>66</v>
      </c>
      <c r="G1760">
        <v>25300</v>
      </c>
      <c r="H1760">
        <v>1</v>
      </c>
      <c r="I1760">
        <v>25300</v>
      </c>
      <c r="J1760" s="1">
        <v>43740</v>
      </c>
      <c r="K1760" s="1">
        <v>43367</v>
      </c>
      <c r="N1760" s="1">
        <v>43740</v>
      </c>
      <c r="O1760" t="s">
        <v>56</v>
      </c>
      <c r="P1760" s="2" t="s">
        <v>1585</v>
      </c>
      <c r="Q1760" s="1">
        <v>43808</v>
      </c>
      <c r="T1760">
        <v>0</v>
      </c>
      <c r="U1760" t="b">
        <v>0</v>
      </c>
      <c r="V1760" t="s">
        <v>1586</v>
      </c>
      <c r="W1760" t="s">
        <v>83</v>
      </c>
      <c r="X1760" t="s">
        <v>1050</v>
      </c>
      <c r="Y1760" t="s">
        <v>1051</v>
      </c>
      <c r="Z1760" t="s">
        <v>101</v>
      </c>
      <c r="AA1760" t="s">
        <v>60</v>
      </c>
      <c r="AB1760" t="s">
        <v>61</v>
      </c>
      <c r="AC1760">
        <v>2021</v>
      </c>
      <c r="AD1760" t="s">
        <v>1404</v>
      </c>
      <c r="AE1760" t="s">
        <v>1407</v>
      </c>
      <c r="AF1760">
        <v>10</v>
      </c>
      <c r="AG1760">
        <v>2019</v>
      </c>
      <c r="AH1760" t="s">
        <v>86</v>
      </c>
      <c r="AI1760" t="s">
        <v>119</v>
      </c>
      <c r="AJ1760" t="s">
        <v>844</v>
      </c>
      <c r="AK1760" t="s">
        <v>121</v>
      </c>
      <c r="AL1760" t="s">
        <v>70</v>
      </c>
      <c r="AM1760" t="s">
        <v>122</v>
      </c>
      <c r="AQ1760">
        <v>0</v>
      </c>
      <c r="AT1760">
        <v>0</v>
      </c>
      <c r="AU1760">
        <v>8.5</v>
      </c>
      <c r="AV1760">
        <v>215050</v>
      </c>
      <c r="AW1760" t="s">
        <v>123</v>
      </c>
      <c r="AX1760">
        <v>3</v>
      </c>
      <c r="AY1760">
        <v>26</v>
      </c>
      <c r="AZ1760" s="1">
        <v>43558</v>
      </c>
      <c r="BA1760">
        <v>2019</v>
      </c>
      <c r="BB1760">
        <v>2019</v>
      </c>
      <c r="BC1760" t="s">
        <v>124</v>
      </c>
      <c r="BD1760" s="5">
        <f>VLOOKUP(BC1760,'unit cost'!$A$2:$B$17,2,FALSE)</f>
        <v>8.5</v>
      </c>
      <c r="BE1760" s="5">
        <f t="shared" si="28"/>
        <v>215050</v>
      </c>
    </row>
    <row r="1761" spans="1:57" ht="43.2" x14ac:dyDescent="0.3">
      <c r="A1761" t="s">
        <v>1051</v>
      </c>
      <c r="C1761">
        <v>2378</v>
      </c>
      <c r="D1761" t="s">
        <v>119</v>
      </c>
      <c r="E1761" t="s">
        <v>97</v>
      </c>
      <c r="F1761" t="s">
        <v>66</v>
      </c>
      <c r="G1761">
        <v>43900</v>
      </c>
      <c r="H1761">
        <v>1</v>
      </c>
      <c r="I1761">
        <v>43900</v>
      </c>
      <c r="J1761" s="1">
        <v>43776</v>
      </c>
      <c r="K1761" s="1">
        <v>43367</v>
      </c>
      <c r="N1761" s="1">
        <v>43776</v>
      </c>
      <c r="O1761" t="s">
        <v>56</v>
      </c>
      <c r="P1761" s="2" t="s">
        <v>1587</v>
      </c>
      <c r="Q1761" s="1">
        <v>43839</v>
      </c>
      <c r="T1761">
        <v>43883</v>
      </c>
      <c r="U1761" t="b">
        <v>0</v>
      </c>
      <c r="V1761" t="s">
        <v>1588</v>
      </c>
      <c r="W1761" t="s">
        <v>83</v>
      </c>
      <c r="X1761" t="s">
        <v>1050</v>
      </c>
      <c r="Y1761" t="s">
        <v>1051</v>
      </c>
      <c r="Z1761" t="s">
        <v>101</v>
      </c>
      <c r="AA1761" t="s">
        <v>60</v>
      </c>
      <c r="AB1761" t="s">
        <v>61</v>
      </c>
      <c r="AC1761">
        <v>2021</v>
      </c>
      <c r="AD1761" t="s">
        <v>1404</v>
      </c>
      <c r="AE1761" t="s">
        <v>1407</v>
      </c>
      <c r="AF1761">
        <v>11</v>
      </c>
      <c r="AG1761">
        <v>2019</v>
      </c>
      <c r="AH1761" t="s">
        <v>86</v>
      </c>
      <c r="AI1761" t="s">
        <v>119</v>
      </c>
      <c r="AJ1761" t="s">
        <v>844</v>
      </c>
      <c r="AK1761" t="s">
        <v>121</v>
      </c>
      <c r="AL1761" t="s">
        <v>70</v>
      </c>
      <c r="AM1761" t="s">
        <v>122</v>
      </c>
      <c r="AQ1761">
        <v>0</v>
      </c>
      <c r="AT1761">
        <v>0</v>
      </c>
      <c r="AU1761">
        <v>8.5</v>
      </c>
      <c r="AV1761">
        <v>373150</v>
      </c>
      <c r="AW1761" t="s">
        <v>123</v>
      </c>
      <c r="AX1761">
        <v>3</v>
      </c>
      <c r="AY1761">
        <v>26</v>
      </c>
      <c r="AZ1761" s="1">
        <v>43594</v>
      </c>
      <c r="BA1761">
        <v>2019</v>
      </c>
      <c r="BB1761">
        <v>2019</v>
      </c>
      <c r="BC1761" t="s">
        <v>124</v>
      </c>
      <c r="BD1761" s="5">
        <f>VLOOKUP(BC1761,'unit cost'!$A$2:$B$17,2,FALSE)</f>
        <v>8.5</v>
      </c>
      <c r="BE1761" s="5">
        <f t="shared" si="28"/>
        <v>373150</v>
      </c>
    </row>
    <row r="1762" spans="1:57" ht="403.2" x14ac:dyDescent="0.3">
      <c r="A1762" t="s">
        <v>1051</v>
      </c>
      <c r="C1762">
        <v>2379</v>
      </c>
      <c r="D1762" t="s">
        <v>119</v>
      </c>
      <c r="E1762" t="s">
        <v>97</v>
      </c>
      <c r="F1762" t="s">
        <v>66</v>
      </c>
      <c r="G1762">
        <v>22400</v>
      </c>
      <c r="H1762">
        <v>1</v>
      </c>
      <c r="I1762">
        <v>22400</v>
      </c>
      <c r="J1762" s="1">
        <v>43880</v>
      </c>
      <c r="K1762" s="1">
        <v>43921</v>
      </c>
      <c r="N1762" s="1">
        <v>43880</v>
      </c>
      <c r="O1762" t="s">
        <v>56</v>
      </c>
      <c r="P1762" s="2" t="s">
        <v>1589</v>
      </c>
      <c r="Q1762" s="1">
        <v>43962</v>
      </c>
      <c r="T1762">
        <v>0</v>
      </c>
      <c r="U1762" t="b">
        <v>0</v>
      </c>
      <c r="V1762" t="s">
        <v>1590</v>
      </c>
      <c r="W1762" t="s">
        <v>83</v>
      </c>
      <c r="X1762" t="s">
        <v>1050</v>
      </c>
      <c r="Y1762" t="s">
        <v>1051</v>
      </c>
      <c r="Z1762" t="s">
        <v>101</v>
      </c>
      <c r="AA1762" t="s">
        <v>60</v>
      </c>
      <c r="AB1762" t="s">
        <v>61</v>
      </c>
      <c r="AC1762">
        <v>2021</v>
      </c>
      <c r="AD1762" t="s">
        <v>1404</v>
      </c>
      <c r="AE1762" t="s">
        <v>1407</v>
      </c>
      <c r="AF1762">
        <v>2</v>
      </c>
      <c r="AG1762">
        <v>2020</v>
      </c>
      <c r="AH1762" t="s">
        <v>86</v>
      </c>
      <c r="AI1762" t="s">
        <v>119</v>
      </c>
      <c r="AJ1762" t="s">
        <v>844</v>
      </c>
      <c r="AK1762" t="s">
        <v>121</v>
      </c>
      <c r="AL1762" t="s">
        <v>70</v>
      </c>
      <c r="AM1762" t="s">
        <v>122</v>
      </c>
      <c r="AQ1762">
        <v>0</v>
      </c>
      <c r="AT1762">
        <v>0</v>
      </c>
      <c r="AU1762">
        <v>8.5</v>
      </c>
      <c r="AV1762">
        <v>190400</v>
      </c>
      <c r="AW1762" t="s">
        <v>123</v>
      </c>
      <c r="AX1762">
        <v>3</v>
      </c>
      <c r="AY1762">
        <v>26</v>
      </c>
      <c r="AZ1762" s="1">
        <v>43698</v>
      </c>
      <c r="BA1762">
        <v>2019</v>
      </c>
      <c r="BB1762">
        <v>2020</v>
      </c>
      <c r="BC1762" t="s">
        <v>124</v>
      </c>
      <c r="BD1762" s="5">
        <f>VLOOKUP(BC1762,'unit cost'!$A$2:$B$17,2,FALSE)</f>
        <v>8.5</v>
      </c>
      <c r="BE1762" s="5">
        <f t="shared" si="28"/>
        <v>190400</v>
      </c>
    </row>
    <row r="1763" spans="1:57" ht="72" x14ac:dyDescent="0.3">
      <c r="A1763" t="s">
        <v>1051</v>
      </c>
      <c r="C1763">
        <v>2383</v>
      </c>
      <c r="D1763" t="s">
        <v>127</v>
      </c>
      <c r="E1763" t="s">
        <v>97</v>
      </c>
      <c r="F1763" t="s">
        <v>66</v>
      </c>
      <c r="G1763">
        <v>735840</v>
      </c>
      <c r="H1763">
        <v>1</v>
      </c>
      <c r="I1763">
        <v>735840</v>
      </c>
      <c r="J1763" s="1">
        <v>43758</v>
      </c>
      <c r="K1763" s="1">
        <v>43367</v>
      </c>
      <c r="N1763" s="1">
        <v>43758</v>
      </c>
      <c r="O1763" t="s">
        <v>56</v>
      </c>
      <c r="P1763" s="2" t="s">
        <v>1591</v>
      </c>
      <c r="Q1763" s="1">
        <v>43809</v>
      </c>
      <c r="T1763">
        <v>0</v>
      </c>
      <c r="U1763" t="b">
        <v>0</v>
      </c>
      <c r="V1763" t="s">
        <v>1592</v>
      </c>
      <c r="W1763" t="s">
        <v>83</v>
      </c>
      <c r="X1763" t="s">
        <v>1050</v>
      </c>
      <c r="Y1763" t="s">
        <v>1051</v>
      </c>
      <c r="Z1763" t="s">
        <v>101</v>
      </c>
      <c r="AA1763" t="s">
        <v>60</v>
      </c>
      <c r="AB1763" t="s">
        <v>61</v>
      </c>
      <c r="AC1763">
        <v>2021</v>
      </c>
      <c r="AD1763" t="s">
        <v>1404</v>
      </c>
      <c r="AE1763" t="s">
        <v>1423</v>
      </c>
      <c r="AF1763">
        <v>10</v>
      </c>
      <c r="AG1763">
        <v>2019</v>
      </c>
      <c r="AH1763" t="s">
        <v>86</v>
      </c>
      <c r="AI1763" t="s">
        <v>127</v>
      </c>
      <c r="AJ1763" t="s">
        <v>833</v>
      </c>
      <c r="AK1763" t="s">
        <v>129</v>
      </c>
      <c r="AL1763" t="s">
        <v>1401</v>
      </c>
      <c r="AM1763" t="s">
        <v>130</v>
      </c>
      <c r="AQ1763">
        <v>0</v>
      </c>
      <c r="AT1763">
        <v>0</v>
      </c>
      <c r="AU1763">
        <v>0.26</v>
      </c>
      <c r="AV1763">
        <v>191318.39999999999</v>
      </c>
      <c r="AW1763" t="s">
        <v>131</v>
      </c>
      <c r="AX1763">
        <v>3</v>
      </c>
      <c r="AY1763">
        <v>26</v>
      </c>
      <c r="AZ1763" s="1">
        <v>43576</v>
      </c>
      <c r="BA1763">
        <v>2019</v>
      </c>
      <c r="BB1763">
        <v>2019</v>
      </c>
      <c r="BC1763" t="s">
        <v>132</v>
      </c>
      <c r="BD1763" s="5">
        <f>VLOOKUP(BC1763,'unit cost'!$A$2:$B$17,2,FALSE)</f>
        <v>0.26300000000000001</v>
      </c>
      <c r="BE1763" s="5">
        <f t="shared" si="28"/>
        <v>193525.92</v>
      </c>
    </row>
    <row r="1764" spans="1:57" ht="409.6" x14ac:dyDescent="0.3">
      <c r="A1764" t="s">
        <v>1051</v>
      </c>
      <c r="C1764">
        <v>2391</v>
      </c>
      <c r="D1764" t="s">
        <v>197</v>
      </c>
      <c r="E1764" t="s">
        <v>97</v>
      </c>
      <c r="F1764" t="s">
        <v>66</v>
      </c>
      <c r="G1764">
        <v>102800</v>
      </c>
      <c r="H1764">
        <v>1</v>
      </c>
      <c r="I1764">
        <v>102800</v>
      </c>
      <c r="J1764" s="1">
        <v>43987</v>
      </c>
      <c r="K1764" s="1">
        <v>44012</v>
      </c>
      <c r="N1764" s="1">
        <v>43987</v>
      </c>
      <c r="O1764" t="s">
        <v>56</v>
      </c>
      <c r="P1764" s="2" t="s">
        <v>1593</v>
      </c>
      <c r="Q1764" s="1">
        <v>43998</v>
      </c>
      <c r="T1764">
        <v>162891</v>
      </c>
      <c r="U1764" t="b">
        <v>0</v>
      </c>
      <c r="V1764" t="s">
        <v>1594</v>
      </c>
      <c r="W1764" t="s">
        <v>83</v>
      </c>
      <c r="X1764" t="s">
        <v>1050</v>
      </c>
      <c r="Y1764" t="s">
        <v>1051</v>
      </c>
      <c r="Z1764" t="s">
        <v>101</v>
      </c>
      <c r="AA1764" t="s">
        <v>60</v>
      </c>
      <c r="AB1764" t="s">
        <v>61</v>
      </c>
      <c r="AC1764">
        <v>2021</v>
      </c>
      <c r="AD1764" t="s">
        <v>1404</v>
      </c>
      <c r="AE1764" t="s">
        <v>1411</v>
      </c>
      <c r="AF1764">
        <v>6</v>
      </c>
      <c r="AG1764">
        <v>2020</v>
      </c>
      <c r="AH1764" t="s">
        <v>86</v>
      </c>
      <c r="AI1764" t="s">
        <v>197</v>
      </c>
      <c r="AJ1764" t="s">
        <v>853</v>
      </c>
      <c r="AK1764" t="s">
        <v>199</v>
      </c>
      <c r="AL1764" t="s">
        <v>70</v>
      </c>
      <c r="AM1764" t="s">
        <v>107</v>
      </c>
      <c r="AQ1764">
        <v>0</v>
      </c>
      <c r="AT1764">
        <v>0</v>
      </c>
      <c r="AU1764">
        <v>0.85</v>
      </c>
      <c r="AV1764">
        <v>87380</v>
      </c>
      <c r="AW1764" t="s">
        <v>107</v>
      </c>
      <c r="AX1764">
        <v>3</v>
      </c>
      <c r="AY1764">
        <v>54</v>
      </c>
      <c r="AZ1764" s="1">
        <v>43609</v>
      </c>
      <c r="BA1764">
        <v>2019</v>
      </c>
      <c r="BB1764">
        <v>2020</v>
      </c>
      <c r="BC1764" t="s">
        <v>200</v>
      </c>
      <c r="BD1764" s="5">
        <f>VLOOKUP(BC1764,'unit cost'!$A$2:$B$17,2,FALSE)</f>
        <v>0.85</v>
      </c>
      <c r="BE1764" s="5">
        <f t="shared" si="28"/>
        <v>87380</v>
      </c>
    </row>
    <row r="1765" spans="1:57" ht="288" x14ac:dyDescent="0.3">
      <c r="A1765" t="s">
        <v>1051</v>
      </c>
      <c r="C1765">
        <v>2417</v>
      </c>
      <c r="D1765" t="s">
        <v>111</v>
      </c>
      <c r="E1765" t="s">
        <v>97</v>
      </c>
      <c r="F1765" t="s">
        <v>66</v>
      </c>
      <c r="G1765" s="3">
        <v>1E-26</v>
      </c>
      <c r="H1765">
        <v>3.3333333333333301E-3</v>
      </c>
      <c r="I1765" s="3">
        <v>3.3333333333333301E-29</v>
      </c>
      <c r="J1765" s="1">
        <v>43644</v>
      </c>
      <c r="K1765" s="1">
        <v>43367</v>
      </c>
      <c r="N1765" s="1">
        <v>43644</v>
      </c>
      <c r="O1765" t="s">
        <v>56</v>
      </c>
      <c r="P1765" s="2" t="s">
        <v>1595</v>
      </c>
      <c r="Q1765" s="1">
        <v>43718</v>
      </c>
      <c r="T1765">
        <v>0</v>
      </c>
      <c r="U1765" t="b">
        <v>1</v>
      </c>
      <c r="V1765" t="s">
        <v>1400</v>
      </c>
      <c r="W1765" t="s">
        <v>1157</v>
      </c>
      <c r="X1765" t="s">
        <v>1050</v>
      </c>
      <c r="Y1765" t="s">
        <v>1051</v>
      </c>
      <c r="Z1765" t="s">
        <v>101</v>
      </c>
      <c r="AA1765" t="s">
        <v>60</v>
      </c>
      <c r="AB1765" t="s">
        <v>61</v>
      </c>
      <c r="AC1765">
        <v>2021</v>
      </c>
      <c r="AD1765" t="s">
        <v>1404</v>
      </c>
      <c r="AE1765" t="s">
        <v>1413</v>
      </c>
      <c r="AF1765">
        <v>6</v>
      </c>
      <c r="AG1765">
        <v>2019</v>
      </c>
      <c r="AH1765" t="s">
        <v>86</v>
      </c>
      <c r="AI1765" t="s">
        <v>398</v>
      </c>
      <c r="AJ1765" t="s">
        <v>113</v>
      </c>
      <c r="AK1765" t="s">
        <v>400</v>
      </c>
      <c r="AL1765" t="s">
        <v>83</v>
      </c>
      <c r="AM1765" t="s">
        <v>114</v>
      </c>
      <c r="AQ1765">
        <v>0</v>
      </c>
      <c r="AT1765">
        <v>0</v>
      </c>
      <c r="AU1765">
        <v>100.5</v>
      </c>
      <c r="AV1765" s="3">
        <v>3.3499999999999998E-27</v>
      </c>
      <c r="AW1765" t="s">
        <v>115</v>
      </c>
      <c r="AX1765">
        <v>3</v>
      </c>
      <c r="AY1765">
        <v>0</v>
      </c>
      <c r="AZ1765" s="1">
        <v>43644</v>
      </c>
      <c r="BA1765">
        <v>2019</v>
      </c>
      <c r="BB1765">
        <v>2020</v>
      </c>
      <c r="BC1765" t="s">
        <v>116</v>
      </c>
      <c r="BD1765" s="5">
        <f>VLOOKUP(BC1765,'unit cost'!$A$2:$B$17,2,FALSE)</f>
        <v>0.29599999999999999</v>
      </c>
      <c r="BE1765" s="5">
        <f t="shared" si="28"/>
        <v>2.9599999999999998E-27</v>
      </c>
    </row>
    <row r="1766" spans="1:57" ht="316.8" x14ac:dyDescent="0.3">
      <c r="A1766" t="s">
        <v>1051</v>
      </c>
      <c r="C1766">
        <v>2418</v>
      </c>
      <c r="D1766" t="s">
        <v>111</v>
      </c>
      <c r="E1766" t="s">
        <v>97</v>
      </c>
      <c r="F1766" t="s">
        <v>66</v>
      </c>
      <c r="G1766" s="3">
        <v>1.0000000000000001E-17</v>
      </c>
      <c r="H1766">
        <v>3.3333333333333301E-3</v>
      </c>
      <c r="I1766" s="3">
        <v>3.33333333333333E-20</v>
      </c>
      <c r="J1766" s="1">
        <v>43736</v>
      </c>
      <c r="K1766" s="1">
        <v>43367</v>
      </c>
      <c r="N1766" s="1">
        <v>43736</v>
      </c>
      <c r="O1766" t="s">
        <v>56</v>
      </c>
      <c r="P1766" s="2" t="s">
        <v>1596</v>
      </c>
      <c r="Q1766" s="1">
        <v>43899</v>
      </c>
      <c r="T1766">
        <v>0</v>
      </c>
      <c r="U1766" t="b">
        <v>0</v>
      </c>
      <c r="V1766" t="s">
        <v>1400</v>
      </c>
      <c r="W1766" t="s">
        <v>1157</v>
      </c>
      <c r="X1766" t="s">
        <v>1050</v>
      </c>
      <c r="Y1766" t="s">
        <v>1051</v>
      </c>
      <c r="Z1766" t="s">
        <v>101</v>
      </c>
      <c r="AA1766" t="s">
        <v>60</v>
      </c>
      <c r="AB1766" t="s">
        <v>61</v>
      </c>
      <c r="AC1766">
        <v>2021</v>
      </c>
      <c r="AD1766" t="s">
        <v>1404</v>
      </c>
      <c r="AE1766" t="s">
        <v>1413</v>
      </c>
      <c r="AF1766">
        <v>9</v>
      </c>
      <c r="AG1766">
        <v>2019</v>
      </c>
      <c r="AH1766" t="s">
        <v>86</v>
      </c>
      <c r="AI1766" t="s">
        <v>398</v>
      </c>
      <c r="AJ1766" t="s">
        <v>113</v>
      </c>
      <c r="AK1766" t="s">
        <v>400</v>
      </c>
      <c r="AL1766" t="s">
        <v>83</v>
      </c>
      <c r="AM1766" t="s">
        <v>114</v>
      </c>
      <c r="AQ1766">
        <v>0</v>
      </c>
      <c r="AT1766">
        <v>0</v>
      </c>
      <c r="AU1766">
        <v>100.5</v>
      </c>
      <c r="AV1766" s="3">
        <v>3.3499999999999999E-18</v>
      </c>
      <c r="AW1766" t="s">
        <v>115</v>
      </c>
      <c r="AX1766">
        <v>3</v>
      </c>
      <c r="AY1766">
        <v>0</v>
      </c>
      <c r="AZ1766" s="1">
        <v>43736</v>
      </c>
      <c r="BA1766">
        <v>2020</v>
      </c>
      <c r="BB1766">
        <v>2020</v>
      </c>
      <c r="BC1766" t="s">
        <v>116</v>
      </c>
      <c r="BD1766" s="5">
        <f>VLOOKUP(BC1766,'unit cost'!$A$2:$B$17,2,FALSE)</f>
        <v>0.29599999999999999</v>
      </c>
      <c r="BE1766" s="5">
        <f t="shared" si="28"/>
        <v>2.96E-18</v>
      </c>
    </row>
    <row r="1767" spans="1:57" ht="302.39999999999998" x14ac:dyDescent="0.3">
      <c r="A1767" t="s">
        <v>1051</v>
      </c>
      <c r="C1767">
        <v>2419</v>
      </c>
      <c r="D1767" t="s">
        <v>111</v>
      </c>
      <c r="E1767" t="s">
        <v>97</v>
      </c>
      <c r="F1767" t="s">
        <v>66</v>
      </c>
      <c r="G1767" s="3">
        <v>1.0000000000000001E-18</v>
      </c>
      <c r="H1767">
        <v>3.3333333333333301E-3</v>
      </c>
      <c r="I1767" s="3">
        <v>3.3333333333333299E-21</v>
      </c>
      <c r="J1767" s="1">
        <v>43809</v>
      </c>
      <c r="K1767" s="1">
        <v>43367</v>
      </c>
      <c r="N1767" s="1">
        <v>43809</v>
      </c>
      <c r="O1767" t="s">
        <v>56</v>
      </c>
      <c r="P1767" s="2" t="s">
        <v>1597</v>
      </c>
      <c r="Q1767" s="1">
        <v>43809</v>
      </c>
      <c r="T1767">
        <v>0</v>
      </c>
      <c r="U1767" t="b">
        <v>0</v>
      </c>
      <c r="V1767" t="s">
        <v>1400</v>
      </c>
      <c r="W1767" t="s">
        <v>1157</v>
      </c>
      <c r="X1767" t="s">
        <v>1050</v>
      </c>
      <c r="Y1767" t="s">
        <v>1051</v>
      </c>
      <c r="Z1767" t="s">
        <v>101</v>
      </c>
      <c r="AA1767" t="s">
        <v>60</v>
      </c>
      <c r="AB1767" t="s">
        <v>61</v>
      </c>
      <c r="AC1767">
        <v>2021</v>
      </c>
      <c r="AD1767" t="s">
        <v>1404</v>
      </c>
      <c r="AE1767" t="s">
        <v>1413</v>
      </c>
      <c r="AF1767">
        <v>12</v>
      </c>
      <c r="AG1767">
        <v>2019</v>
      </c>
      <c r="AH1767" t="s">
        <v>86</v>
      </c>
      <c r="AI1767" t="s">
        <v>398</v>
      </c>
      <c r="AJ1767" t="s">
        <v>113</v>
      </c>
      <c r="AK1767" t="s">
        <v>400</v>
      </c>
      <c r="AL1767" t="s">
        <v>83</v>
      </c>
      <c r="AM1767" t="s">
        <v>114</v>
      </c>
      <c r="AQ1767">
        <v>0</v>
      </c>
      <c r="AT1767">
        <v>0</v>
      </c>
      <c r="AU1767">
        <v>100.5</v>
      </c>
      <c r="AV1767" s="3">
        <v>3.35E-19</v>
      </c>
      <c r="AW1767" t="s">
        <v>115</v>
      </c>
      <c r="AX1767">
        <v>3</v>
      </c>
      <c r="AY1767">
        <v>0</v>
      </c>
      <c r="AZ1767" s="1">
        <v>43809</v>
      </c>
      <c r="BA1767">
        <v>2020</v>
      </c>
      <c r="BB1767">
        <v>2020</v>
      </c>
      <c r="BC1767" t="s">
        <v>116</v>
      </c>
      <c r="BD1767" s="5">
        <f>VLOOKUP(BC1767,'unit cost'!$A$2:$B$17,2,FALSE)</f>
        <v>0.29599999999999999</v>
      </c>
      <c r="BE1767" s="5">
        <f t="shared" si="28"/>
        <v>2.96E-19</v>
      </c>
    </row>
    <row r="1768" spans="1:57" ht="244.8" x14ac:dyDescent="0.3">
      <c r="A1768" t="s">
        <v>1051</v>
      </c>
      <c r="C1768">
        <v>2420</v>
      </c>
      <c r="D1768" t="s">
        <v>111</v>
      </c>
      <c r="E1768" t="s">
        <v>97</v>
      </c>
      <c r="F1768" t="s">
        <v>66</v>
      </c>
      <c r="G1768" s="3">
        <v>1.0000000000000001E-18</v>
      </c>
      <c r="H1768">
        <v>3.3333333333333301E-3</v>
      </c>
      <c r="I1768" s="3">
        <v>3.3333333333333299E-21</v>
      </c>
      <c r="J1768" s="1">
        <v>43809</v>
      </c>
      <c r="K1768" s="1">
        <v>43367</v>
      </c>
      <c r="N1768" s="1">
        <v>43809</v>
      </c>
      <c r="O1768" t="s">
        <v>56</v>
      </c>
      <c r="P1768" s="2" t="s">
        <v>1598</v>
      </c>
      <c r="Q1768" s="1">
        <v>43809</v>
      </c>
      <c r="T1768">
        <v>0</v>
      </c>
      <c r="U1768" t="b">
        <v>0</v>
      </c>
      <c r="V1768" t="s">
        <v>1400</v>
      </c>
      <c r="W1768" t="s">
        <v>1157</v>
      </c>
      <c r="X1768" t="s">
        <v>1050</v>
      </c>
      <c r="Y1768" t="s">
        <v>1051</v>
      </c>
      <c r="Z1768" t="s">
        <v>101</v>
      </c>
      <c r="AA1768" t="s">
        <v>60</v>
      </c>
      <c r="AB1768" t="s">
        <v>61</v>
      </c>
      <c r="AC1768">
        <v>2021</v>
      </c>
      <c r="AD1768" t="s">
        <v>1404</v>
      </c>
      <c r="AE1768" t="s">
        <v>1413</v>
      </c>
      <c r="AF1768">
        <v>12</v>
      </c>
      <c r="AG1768">
        <v>2019</v>
      </c>
      <c r="AH1768" t="s">
        <v>86</v>
      </c>
      <c r="AI1768" t="s">
        <v>398</v>
      </c>
      <c r="AJ1768" t="s">
        <v>113</v>
      </c>
      <c r="AK1768" t="s">
        <v>400</v>
      </c>
      <c r="AL1768" t="s">
        <v>83</v>
      </c>
      <c r="AM1768" t="s">
        <v>114</v>
      </c>
      <c r="AQ1768">
        <v>0</v>
      </c>
      <c r="AT1768">
        <v>0</v>
      </c>
      <c r="AU1768">
        <v>100.5</v>
      </c>
      <c r="AV1768" s="3">
        <v>3.35E-19</v>
      </c>
      <c r="AW1768" t="s">
        <v>115</v>
      </c>
      <c r="AX1768">
        <v>3</v>
      </c>
      <c r="AY1768">
        <v>0</v>
      </c>
      <c r="AZ1768" s="1">
        <v>43809</v>
      </c>
      <c r="BA1768">
        <v>2020</v>
      </c>
      <c r="BB1768">
        <v>2020</v>
      </c>
      <c r="BC1768" t="s">
        <v>116</v>
      </c>
      <c r="BD1768" s="5">
        <f>VLOOKUP(BC1768,'unit cost'!$A$2:$B$17,2,FALSE)</f>
        <v>0.29599999999999999</v>
      </c>
      <c r="BE1768" s="5">
        <f t="shared" si="28"/>
        <v>2.96E-19</v>
      </c>
    </row>
    <row r="1769" spans="1:57" ht="345.6" x14ac:dyDescent="0.3">
      <c r="A1769" t="s">
        <v>1051</v>
      </c>
      <c r="C1769">
        <v>2422</v>
      </c>
      <c r="D1769" t="s">
        <v>213</v>
      </c>
      <c r="E1769" t="s">
        <v>97</v>
      </c>
      <c r="F1769" t="s">
        <v>66</v>
      </c>
      <c r="G1769" s="3">
        <v>1.0000000000000001E-18</v>
      </c>
      <c r="H1769">
        <v>1</v>
      </c>
      <c r="I1769" s="3">
        <v>1.0000000000000001E-18</v>
      </c>
      <c r="J1769" s="1">
        <v>43994</v>
      </c>
      <c r="K1769" s="1">
        <v>43367</v>
      </c>
      <c r="N1769" s="1">
        <v>43994</v>
      </c>
      <c r="O1769" t="s">
        <v>56</v>
      </c>
      <c r="P1769" s="2" t="s">
        <v>1599</v>
      </c>
      <c r="Q1769" s="1">
        <v>43994</v>
      </c>
      <c r="T1769">
        <v>0</v>
      </c>
      <c r="U1769" t="b">
        <v>0</v>
      </c>
      <c r="V1769" t="s">
        <v>1600</v>
      </c>
      <c r="W1769" t="s">
        <v>1157</v>
      </c>
      <c r="X1769" t="s">
        <v>1050</v>
      </c>
      <c r="Y1769" t="s">
        <v>1051</v>
      </c>
      <c r="Z1769" t="s">
        <v>101</v>
      </c>
      <c r="AA1769" t="s">
        <v>60</v>
      </c>
      <c r="AB1769" t="s">
        <v>61</v>
      </c>
      <c r="AC1769">
        <v>2021</v>
      </c>
      <c r="AD1769" t="s">
        <v>1404</v>
      </c>
      <c r="AE1769" t="s">
        <v>1420</v>
      </c>
      <c r="AF1769">
        <v>6</v>
      </c>
      <c r="AG1769">
        <v>2020</v>
      </c>
      <c r="AH1769" t="s">
        <v>86</v>
      </c>
      <c r="AI1769" t="s">
        <v>213</v>
      </c>
      <c r="AJ1769" t="s">
        <v>886</v>
      </c>
      <c r="AK1769" t="s">
        <v>215</v>
      </c>
      <c r="AL1769" t="s">
        <v>83</v>
      </c>
      <c r="AM1769" t="s">
        <v>122</v>
      </c>
      <c r="AQ1769">
        <v>0</v>
      </c>
      <c r="AT1769">
        <v>0</v>
      </c>
      <c r="AU1769">
        <v>8.5</v>
      </c>
      <c r="AV1769" s="3">
        <v>8.4999999999999995E-18</v>
      </c>
      <c r="AW1769" t="s">
        <v>123</v>
      </c>
      <c r="AX1769">
        <v>3</v>
      </c>
      <c r="AY1769">
        <v>54</v>
      </c>
      <c r="AZ1769" s="1">
        <v>43616</v>
      </c>
      <c r="BA1769">
        <v>2019</v>
      </c>
      <c r="BB1769">
        <v>2020</v>
      </c>
      <c r="BC1769" t="s">
        <v>216</v>
      </c>
      <c r="BD1769" s="5">
        <f>VLOOKUP(BC1769,'unit cost'!$A$2:$B$17,2,FALSE)</f>
        <v>8.5</v>
      </c>
      <c r="BE1769" s="5">
        <f t="shared" si="28"/>
        <v>8.500000000000001E-18</v>
      </c>
    </row>
    <row r="1770" spans="1:57" ht="158.4" x14ac:dyDescent="0.3">
      <c r="A1770" t="s">
        <v>1051</v>
      </c>
      <c r="C1770">
        <v>2423</v>
      </c>
      <c r="D1770" t="s">
        <v>213</v>
      </c>
      <c r="E1770" t="s">
        <v>97</v>
      </c>
      <c r="F1770" t="s">
        <v>66</v>
      </c>
      <c r="G1770" s="3">
        <v>1E-14</v>
      </c>
      <c r="H1770">
        <v>1</v>
      </c>
      <c r="I1770" s="3">
        <v>1E-14</v>
      </c>
      <c r="J1770" s="1">
        <v>43899</v>
      </c>
      <c r="K1770" s="1">
        <v>43367</v>
      </c>
      <c r="N1770" s="1">
        <v>43899</v>
      </c>
      <c r="O1770" t="s">
        <v>56</v>
      </c>
      <c r="P1770" s="2" t="s">
        <v>1601</v>
      </c>
      <c r="Q1770" s="1">
        <v>43899</v>
      </c>
      <c r="T1770">
        <v>0</v>
      </c>
      <c r="U1770" t="b">
        <v>0</v>
      </c>
      <c r="V1770" t="s">
        <v>1602</v>
      </c>
      <c r="W1770" t="s">
        <v>1157</v>
      </c>
      <c r="X1770" t="s">
        <v>1050</v>
      </c>
      <c r="Y1770" t="s">
        <v>1051</v>
      </c>
      <c r="Z1770" t="s">
        <v>101</v>
      </c>
      <c r="AA1770" t="s">
        <v>60</v>
      </c>
      <c r="AB1770" t="s">
        <v>61</v>
      </c>
      <c r="AC1770">
        <v>2021</v>
      </c>
      <c r="AD1770" t="s">
        <v>1404</v>
      </c>
      <c r="AE1770" t="s">
        <v>1420</v>
      </c>
      <c r="AF1770">
        <v>3</v>
      </c>
      <c r="AG1770">
        <v>2020</v>
      </c>
      <c r="AH1770" t="s">
        <v>86</v>
      </c>
      <c r="AI1770" t="s">
        <v>213</v>
      </c>
      <c r="AJ1770" t="s">
        <v>886</v>
      </c>
      <c r="AK1770" t="s">
        <v>215</v>
      </c>
      <c r="AL1770" t="s">
        <v>83</v>
      </c>
      <c r="AM1770" t="s">
        <v>122</v>
      </c>
      <c r="AQ1770">
        <v>0</v>
      </c>
      <c r="AT1770">
        <v>0</v>
      </c>
      <c r="AU1770">
        <v>8.5</v>
      </c>
      <c r="AV1770" s="3">
        <v>8.5000000000000004E-14</v>
      </c>
      <c r="AW1770" t="s">
        <v>123</v>
      </c>
      <c r="AX1770">
        <v>3</v>
      </c>
      <c r="AY1770">
        <v>54</v>
      </c>
      <c r="AZ1770" s="1">
        <v>43521</v>
      </c>
      <c r="BA1770">
        <v>2019</v>
      </c>
      <c r="BB1770">
        <v>2019</v>
      </c>
      <c r="BC1770" t="s">
        <v>216</v>
      </c>
      <c r="BD1770" s="5">
        <f>VLOOKUP(BC1770,'unit cost'!$A$2:$B$17,2,FALSE)</f>
        <v>8.5</v>
      </c>
      <c r="BE1770" s="5">
        <f t="shared" si="28"/>
        <v>8.5000000000000004E-14</v>
      </c>
    </row>
    <row r="1771" spans="1:57" ht="43.2" x14ac:dyDescent="0.3">
      <c r="A1771" t="s">
        <v>1051</v>
      </c>
      <c r="C1771">
        <v>2424</v>
      </c>
      <c r="D1771" t="s">
        <v>135</v>
      </c>
      <c r="E1771" t="s">
        <v>97</v>
      </c>
      <c r="F1771" t="s">
        <v>66</v>
      </c>
      <c r="G1771">
        <v>172080</v>
      </c>
      <c r="H1771">
        <v>1</v>
      </c>
      <c r="I1771">
        <v>172080</v>
      </c>
      <c r="J1771" s="1">
        <v>43664</v>
      </c>
      <c r="K1771" s="1">
        <v>43369</v>
      </c>
      <c r="N1771" s="1">
        <v>43664</v>
      </c>
      <c r="O1771" t="s">
        <v>56</v>
      </c>
      <c r="P1771" s="2" t="s">
        <v>1603</v>
      </c>
      <c r="Q1771" s="1">
        <v>43809</v>
      </c>
      <c r="T1771">
        <v>0</v>
      </c>
      <c r="U1771" t="b">
        <v>0</v>
      </c>
      <c r="V1771" t="s">
        <v>1604</v>
      </c>
      <c r="W1771" t="s">
        <v>83</v>
      </c>
      <c r="X1771" t="s">
        <v>1050</v>
      </c>
      <c r="Y1771" t="s">
        <v>1051</v>
      </c>
      <c r="Z1771" t="s">
        <v>101</v>
      </c>
      <c r="AA1771" t="s">
        <v>60</v>
      </c>
      <c r="AB1771" t="s">
        <v>61</v>
      </c>
      <c r="AC1771">
        <v>2021</v>
      </c>
      <c r="AD1771" t="s">
        <v>1404</v>
      </c>
      <c r="AE1771" t="s">
        <v>1428</v>
      </c>
      <c r="AF1771">
        <v>7</v>
      </c>
      <c r="AG1771">
        <v>2019</v>
      </c>
      <c r="AH1771" t="s">
        <v>86</v>
      </c>
      <c r="AI1771" t="s">
        <v>135</v>
      </c>
      <c r="AJ1771" t="s">
        <v>839</v>
      </c>
      <c r="AK1771" t="s">
        <v>137</v>
      </c>
      <c r="AL1771" t="s">
        <v>83</v>
      </c>
      <c r="AM1771" t="s">
        <v>138</v>
      </c>
      <c r="AQ1771">
        <v>0</v>
      </c>
      <c r="AT1771">
        <v>0</v>
      </c>
      <c r="AU1771">
        <v>0.3</v>
      </c>
      <c r="AV1771">
        <v>51624</v>
      </c>
      <c r="AW1771" t="s">
        <v>131</v>
      </c>
      <c r="AX1771">
        <v>3</v>
      </c>
      <c r="AY1771">
        <v>26</v>
      </c>
      <c r="AZ1771" s="1">
        <v>43482</v>
      </c>
      <c r="BA1771">
        <v>2019</v>
      </c>
      <c r="BB1771">
        <v>2019</v>
      </c>
      <c r="BC1771" t="s">
        <v>139</v>
      </c>
      <c r="BD1771" s="5">
        <f>VLOOKUP(BC1771,'unit cost'!$A$2:$B$17,2,FALSE)</f>
        <v>0.32800000000000001</v>
      </c>
      <c r="BE1771" s="5">
        <f t="shared" si="28"/>
        <v>56442.240000000005</v>
      </c>
    </row>
    <row r="1772" spans="1:57" ht="57.6" x14ac:dyDescent="0.3">
      <c r="A1772" t="s">
        <v>1051</v>
      </c>
      <c r="C1772">
        <v>2425</v>
      </c>
      <c r="D1772" t="s">
        <v>135</v>
      </c>
      <c r="E1772" t="s">
        <v>97</v>
      </c>
      <c r="F1772" t="s">
        <v>66</v>
      </c>
      <c r="G1772">
        <v>288720</v>
      </c>
      <c r="H1772">
        <v>1</v>
      </c>
      <c r="I1772">
        <v>288720</v>
      </c>
      <c r="J1772" s="1">
        <v>43605</v>
      </c>
      <c r="K1772" s="1">
        <v>43369</v>
      </c>
      <c r="N1772" s="1">
        <v>43605</v>
      </c>
      <c r="O1772" t="s">
        <v>56</v>
      </c>
      <c r="P1772" s="2" t="s">
        <v>1605</v>
      </c>
      <c r="Q1772" s="1">
        <v>43809</v>
      </c>
      <c r="T1772">
        <v>0</v>
      </c>
      <c r="U1772" t="b">
        <v>0</v>
      </c>
      <c r="V1772" t="s">
        <v>1606</v>
      </c>
      <c r="W1772" t="s">
        <v>83</v>
      </c>
      <c r="X1772" t="s">
        <v>1050</v>
      </c>
      <c r="Y1772" t="s">
        <v>1051</v>
      </c>
      <c r="Z1772" t="s">
        <v>101</v>
      </c>
      <c r="AA1772" t="s">
        <v>60</v>
      </c>
      <c r="AB1772" t="s">
        <v>61</v>
      </c>
      <c r="AC1772">
        <v>2021</v>
      </c>
      <c r="AD1772" t="s">
        <v>1404</v>
      </c>
      <c r="AE1772" t="s">
        <v>1428</v>
      </c>
      <c r="AF1772">
        <v>5</v>
      </c>
      <c r="AG1772">
        <v>2019</v>
      </c>
      <c r="AH1772" t="s">
        <v>86</v>
      </c>
      <c r="AI1772" t="s">
        <v>135</v>
      </c>
      <c r="AJ1772" t="s">
        <v>839</v>
      </c>
      <c r="AK1772" t="s">
        <v>137</v>
      </c>
      <c r="AL1772" t="s">
        <v>83</v>
      </c>
      <c r="AM1772" t="s">
        <v>138</v>
      </c>
      <c r="AQ1772">
        <v>0</v>
      </c>
      <c r="AT1772">
        <v>0</v>
      </c>
      <c r="AU1772">
        <v>0.3</v>
      </c>
      <c r="AV1772">
        <v>86616</v>
      </c>
      <c r="AW1772" t="s">
        <v>131</v>
      </c>
      <c r="AX1772">
        <v>3</v>
      </c>
      <c r="AY1772">
        <v>26</v>
      </c>
      <c r="AZ1772" s="1">
        <v>43423</v>
      </c>
      <c r="BA1772">
        <v>2019</v>
      </c>
      <c r="BB1772">
        <v>2019</v>
      </c>
      <c r="BC1772" t="s">
        <v>139</v>
      </c>
      <c r="BD1772" s="5">
        <f>VLOOKUP(BC1772,'unit cost'!$A$2:$B$17,2,FALSE)</f>
        <v>0.32800000000000001</v>
      </c>
      <c r="BE1772" s="5">
        <f t="shared" si="28"/>
        <v>94700.160000000003</v>
      </c>
    </row>
    <row r="1773" spans="1:57" ht="259.2" x14ac:dyDescent="0.3">
      <c r="A1773" t="s">
        <v>1051</v>
      </c>
      <c r="C1773">
        <v>2426</v>
      </c>
      <c r="D1773" t="s">
        <v>135</v>
      </c>
      <c r="E1773" t="s">
        <v>94</v>
      </c>
      <c r="F1773" t="s">
        <v>66</v>
      </c>
      <c r="G1773" s="3">
        <v>1.0000000000000001E-18</v>
      </c>
      <c r="H1773">
        <v>1</v>
      </c>
      <c r="I1773" s="3">
        <v>1.0000000000000001E-18</v>
      </c>
      <c r="J1773" s="1">
        <v>43677</v>
      </c>
      <c r="K1773" s="1">
        <v>43369</v>
      </c>
      <c r="N1773" s="1">
        <v>43677</v>
      </c>
      <c r="O1773" t="s">
        <v>56</v>
      </c>
      <c r="P1773" s="2" t="s">
        <v>1607</v>
      </c>
      <c r="Q1773" s="1">
        <v>43718</v>
      </c>
      <c r="T1773">
        <v>163540</v>
      </c>
      <c r="U1773" t="b">
        <v>0</v>
      </c>
      <c r="V1773" t="s">
        <v>1217</v>
      </c>
      <c r="W1773" t="s">
        <v>1157</v>
      </c>
      <c r="X1773" t="s">
        <v>1050</v>
      </c>
      <c r="Y1773" t="s">
        <v>1051</v>
      </c>
      <c r="Z1773" t="s">
        <v>101</v>
      </c>
      <c r="AA1773" t="s">
        <v>60</v>
      </c>
      <c r="AB1773" t="s">
        <v>61</v>
      </c>
      <c r="AC1773">
        <v>2021</v>
      </c>
      <c r="AD1773" t="s">
        <v>1404</v>
      </c>
      <c r="AE1773" t="s">
        <v>1428</v>
      </c>
      <c r="AF1773">
        <v>7</v>
      </c>
      <c r="AG1773">
        <v>2019</v>
      </c>
      <c r="AH1773" t="s">
        <v>94</v>
      </c>
      <c r="AI1773" t="s">
        <v>135</v>
      </c>
      <c r="AJ1773" t="s">
        <v>839</v>
      </c>
      <c r="AK1773" t="s">
        <v>137</v>
      </c>
      <c r="AL1773" t="s">
        <v>83</v>
      </c>
      <c r="AM1773" t="s">
        <v>138</v>
      </c>
      <c r="AQ1773">
        <v>0</v>
      </c>
      <c r="AT1773">
        <v>0</v>
      </c>
      <c r="AU1773">
        <v>0.3</v>
      </c>
      <c r="AV1773" s="3">
        <v>2.9999999999999999E-19</v>
      </c>
      <c r="AW1773" t="s">
        <v>131</v>
      </c>
      <c r="AX1773">
        <v>3</v>
      </c>
      <c r="AY1773">
        <v>26</v>
      </c>
      <c r="AZ1773" s="1">
        <v>43495</v>
      </c>
      <c r="BA1773">
        <v>2019</v>
      </c>
      <c r="BB1773">
        <v>2019</v>
      </c>
      <c r="BC1773" t="s">
        <v>139</v>
      </c>
      <c r="BD1773" s="5">
        <f>VLOOKUP(BC1773,'unit cost'!$A$2:$B$17,2,FALSE)</f>
        <v>0.32800000000000001</v>
      </c>
      <c r="BE1773" s="5">
        <f t="shared" si="28"/>
        <v>3.2800000000000006E-19</v>
      </c>
    </row>
    <row r="1774" spans="1:57" ht="302.39999999999998" x14ac:dyDescent="0.3">
      <c r="A1774" t="s">
        <v>1051</v>
      </c>
      <c r="C1774">
        <v>2427</v>
      </c>
      <c r="D1774" t="s">
        <v>135</v>
      </c>
      <c r="E1774" t="s">
        <v>94</v>
      </c>
      <c r="F1774" t="s">
        <v>66</v>
      </c>
      <c r="G1774" s="3">
        <v>1E-14</v>
      </c>
      <c r="H1774">
        <v>1</v>
      </c>
      <c r="I1774" s="3">
        <v>1E-14</v>
      </c>
      <c r="J1774" s="1">
        <v>43677</v>
      </c>
      <c r="K1774" s="1">
        <v>43369</v>
      </c>
      <c r="N1774" s="1">
        <v>43677</v>
      </c>
      <c r="O1774" t="s">
        <v>56</v>
      </c>
      <c r="P1774" s="2" t="s">
        <v>1608</v>
      </c>
      <c r="Q1774" s="1">
        <v>43718</v>
      </c>
      <c r="T1774">
        <v>0</v>
      </c>
      <c r="U1774" t="b">
        <v>0</v>
      </c>
      <c r="V1774" t="s">
        <v>1156</v>
      </c>
      <c r="W1774" t="s">
        <v>1157</v>
      </c>
      <c r="X1774" t="s">
        <v>1050</v>
      </c>
      <c r="Y1774" t="s">
        <v>1051</v>
      </c>
      <c r="Z1774" t="s">
        <v>101</v>
      </c>
      <c r="AA1774" t="s">
        <v>60</v>
      </c>
      <c r="AB1774" t="s">
        <v>61</v>
      </c>
      <c r="AC1774">
        <v>2021</v>
      </c>
      <c r="AD1774" t="s">
        <v>1404</v>
      </c>
      <c r="AE1774" t="s">
        <v>1428</v>
      </c>
      <c r="AF1774">
        <v>7</v>
      </c>
      <c r="AG1774">
        <v>2019</v>
      </c>
      <c r="AH1774" t="s">
        <v>94</v>
      </c>
      <c r="AI1774" t="s">
        <v>135</v>
      </c>
      <c r="AJ1774" t="s">
        <v>839</v>
      </c>
      <c r="AK1774" t="s">
        <v>137</v>
      </c>
      <c r="AL1774" t="s">
        <v>83</v>
      </c>
      <c r="AM1774" t="s">
        <v>138</v>
      </c>
      <c r="AQ1774">
        <v>0</v>
      </c>
      <c r="AT1774">
        <v>0</v>
      </c>
      <c r="AU1774">
        <v>0.3</v>
      </c>
      <c r="AV1774" s="3">
        <v>2.9999999999999998E-15</v>
      </c>
      <c r="AW1774" t="s">
        <v>131</v>
      </c>
      <c r="AX1774">
        <v>3</v>
      </c>
      <c r="AY1774">
        <v>26</v>
      </c>
      <c r="AZ1774" s="1">
        <v>43495</v>
      </c>
      <c r="BA1774">
        <v>2019</v>
      </c>
      <c r="BB1774">
        <v>2019</v>
      </c>
      <c r="BC1774" t="s">
        <v>139</v>
      </c>
      <c r="BD1774" s="5">
        <f>VLOOKUP(BC1774,'unit cost'!$A$2:$B$17,2,FALSE)</f>
        <v>0.32800000000000001</v>
      </c>
      <c r="BE1774" s="5">
        <f t="shared" si="28"/>
        <v>3.28E-15</v>
      </c>
    </row>
    <row r="1775" spans="1:57" ht="360" x14ac:dyDescent="0.3">
      <c r="A1775" t="s">
        <v>1051</v>
      </c>
      <c r="C1775">
        <v>2428</v>
      </c>
      <c r="D1775" t="s">
        <v>135</v>
      </c>
      <c r="E1775" t="s">
        <v>94</v>
      </c>
      <c r="F1775" t="s">
        <v>66</v>
      </c>
      <c r="G1775">
        <v>507600</v>
      </c>
      <c r="H1775">
        <v>1</v>
      </c>
      <c r="I1775">
        <v>507600</v>
      </c>
      <c r="J1775" s="1">
        <v>43900</v>
      </c>
      <c r="K1775" s="1">
        <v>43369</v>
      </c>
      <c r="N1775" s="1">
        <v>43900</v>
      </c>
      <c r="O1775" t="s">
        <v>56</v>
      </c>
      <c r="P1775" s="2" t="s">
        <v>1609</v>
      </c>
      <c r="Q1775" s="1">
        <v>43927</v>
      </c>
      <c r="T1775">
        <v>169403</v>
      </c>
      <c r="U1775" t="b">
        <v>0</v>
      </c>
      <c r="V1775" t="s">
        <v>1610</v>
      </c>
      <c r="W1775" t="s">
        <v>94</v>
      </c>
      <c r="X1775" t="s">
        <v>1050</v>
      </c>
      <c r="Y1775" t="s">
        <v>1051</v>
      </c>
      <c r="Z1775" t="s">
        <v>101</v>
      </c>
      <c r="AA1775" t="s">
        <v>60</v>
      </c>
      <c r="AB1775" t="s">
        <v>61</v>
      </c>
      <c r="AC1775">
        <v>2021</v>
      </c>
      <c r="AD1775" t="s">
        <v>1404</v>
      </c>
      <c r="AE1775" t="s">
        <v>1428</v>
      </c>
      <c r="AF1775">
        <v>3</v>
      </c>
      <c r="AG1775">
        <v>2020</v>
      </c>
      <c r="AH1775" t="s">
        <v>94</v>
      </c>
      <c r="AI1775" t="s">
        <v>135</v>
      </c>
      <c r="AJ1775" t="s">
        <v>839</v>
      </c>
      <c r="AK1775" t="s">
        <v>137</v>
      </c>
      <c r="AL1775" t="s">
        <v>83</v>
      </c>
      <c r="AM1775" t="s">
        <v>138</v>
      </c>
      <c r="AQ1775">
        <v>0</v>
      </c>
      <c r="AT1775">
        <v>0</v>
      </c>
      <c r="AU1775">
        <v>0.3</v>
      </c>
      <c r="AV1775">
        <v>152280</v>
      </c>
      <c r="AW1775" t="s">
        <v>131</v>
      </c>
      <c r="AX1775">
        <v>3</v>
      </c>
      <c r="AY1775">
        <v>26</v>
      </c>
      <c r="AZ1775" s="1">
        <v>43718</v>
      </c>
      <c r="BA1775">
        <v>2019</v>
      </c>
      <c r="BB1775">
        <v>2020</v>
      </c>
      <c r="BC1775" t="s">
        <v>139</v>
      </c>
      <c r="BD1775" s="5">
        <f>VLOOKUP(BC1775,'unit cost'!$A$2:$B$17,2,FALSE)</f>
        <v>0.32800000000000001</v>
      </c>
      <c r="BE1775" s="5">
        <f t="shared" si="28"/>
        <v>166492.80000000002</v>
      </c>
    </row>
    <row r="1776" spans="1:57" ht="302.39999999999998" x14ac:dyDescent="0.3">
      <c r="A1776" t="s">
        <v>1051</v>
      </c>
      <c r="C1776">
        <v>2429</v>
      </c>
      <c r="D1776" t="s">
        <v>135</v>
      </c>
      <c r="E1776" t="s">
        <v>94</v>
      </c>
      <c r="F1776" t="s">
        <v>66</v>
      </c>
      <c r="G1776" s="3">
        <v>9.9999999999999998E-20</v>
      </c>
      <c r="H1776">
        <v>1</v>
      </c>
      <c r="I1776" s="3">
        <v>9.9999999999999998E-20</v>
      </c>
      <c r="J1776" s="1">
        <v>43677</v>
      </c>
      <c r="K1776" s="1">
        <v>43369</v>
      </c>
      <c r="N1776" s="1">
        <v>43677</v>
      </c>
      <c r="O1776" t="s">
        <v>56</v>
      </c>
      <c r="P1776" s="2" t="s">
        <v>1611</v>
      </c>
      <c r="Q1776" s="1">
        <v>43718</v>
      </c>
      <c r="T1776">
        <v>0</v>
      </c>
      <c r="U1776" t="b">
        <v>0</v>
      </c>
      <c r="V1776" t="s">
        <v>1219</v>
      </c>
      <c r="W1776" t="s">
        <v>1157</v>
      </c>
      <c r="X1776" t="s">
        <v>1050</v>
      </c>
      <c r="Y1776" t="s">
        <v>1051</v>
      </c>
      <c r="Z1776" t="s">
        <v>101</v>
      </c>
      <c r="AA1776" t="s">
        <v>60</v>
      </c>
      <c r="AB1776" t="s">
        <v>61</v>
      </c>
      <c r="AC1776">
        <v>2021</v>
      </c>
      <c r="AD1776" t="s">
        <v>1404</v>
      </c>
      <c r="AE1776" t="s">
        <v>1428</v>
      </c>
      <c r="AF1776">
        <v>7</v>
      </c>
      <c r="AG1776">
        <v>2019</v>
      </c>
      <c r="AH1776" t="s">
        <v>94</v>
      </c>
      <c r="AI1776" t="s">
        <v>135</v>
      </c>
      <c r="AJ1776" t="s">
        <v>839</v>
      </c>
      <c r="AK1776" t="s">
        <v>137</v>
      </c>
      <c r="AL1776" t="s">
        <v>83</v>
      </c>
      <c r="AM1776" t="s">
        <v>138</v>
      </c>
      <c r="AQ1776">
        <v>0</v>
      </c>
      <c r="AT1776">
        <v>0</v>
      </c>
      <c r="AU1776">
        <v>0.3</v>
      </c>
      <c r="AV1776" s="3">
        <v>2.9999999999999901E-20</v>
      </c>
      <c r="AW1776" t="s">
        <v>131</v>
      </c>
      <c r="AX1776">
        <v>3</v>
      </c>
      <c r="AY1776">
        <v>26</v>
      </c>
      <c r="AZ1776" s="1">
        <v>43495</v>
      </c>
      <c r="BA1776">
        <v>2019</v>
      </c>
      <c r="BB1776">
        <v>2019</v>
      </c>
      <c r="BC1776" t="s">
        <v>139</v>
      </c>
      <c r="BD1776" s="5">
        <f>VLOOKUP(BC1776,'unit cost'!$A$2:$B$17,2,FALSE)</f>
        <v>0.32800000000000001</v>
      </c>
      <c r="BE1776" s="5">
        <f t="shared" si="28"/>
        <v>3.28E-20</v>
      </c>
    </row>
    <row r="1777" spans="1:57" ht="288" x14ac:dyDescent="0.3">
      <c r="A1777" t="s">
        <v>1051</v>
      </c>
      <c r="C1777">
        <v>2430</v>
      </c>
      <c r="D1777" t="s">
        <v>135</v>
      </c>
      <c r="E1777" t="s">
        <v>94</v>
      </c>
      <c r="F1777" t="s">
        <v>66</v>
      </c>
      <c r="G1777" s="3">
        <v>9.9999999999999995E-21</v>
      </c>
      <c r="H1777">
        <v>1</v>
      </c>
      <c r="I1777" s="3">
        <v>9.9999999999999995E-21</v>
      </c>
      <c r="J1777" s="1">
        <v>43718</v>
      </c>
      <c r="K1777" s="1">
        <v>43369</v>
      </c>
      <c r="N1777" s="1">
        <v>43718</v>
      </c>
      <c r="O1777" t="s">
        <v>56</v>
      </c>
      <c r="P1777" s="2" t="s">
        <v>1612</v>
      </c>
      <c r="Q1777" s="1">
        <v>43718</v>
      </c>
      <c r="T1777">
        <v>0</v>
      </c>
      <c r="U1777" t="b">
        <v>0</v>
      </c>
      <c r="V1777" t="s">
        <v>1217</v>
      </c>
      <c r="W1777" t="s">
        <v>1157</v>
      </c>
      <c r="X1777" t="s">
        <v>1050</v>
      </c>
      <c r="Y1777" t="s">
        <v>1051</v>
      </c>
      <c r="Z1777" t="s">
        <v>101</v>
      </c>
      <c r="AA1777" t="s">
        <v>60</v>
      </c>
      <c r="AB1777" t="s">
        <v>61</v>
      </c>
      <c r="AC1777">
        <v>2021</v>
      </c>
      <c r="AD1777" t="s">
        <v>1404</v>
      </c>
      <c r="AE1777" t="s">
        <v>1428</v>
      </c>
      <c r="AF1777">
        <v>9</v>
      </c>
      <c r="AG1777">
        <v>2019</v>
      </c>
      <c r="AH1777" t="s">
        <v>94</v>
      </c>
      <c r="AI1777" t="s">
        <v>135</v>
      </c>
      <c r="AJ1777" t="s">
        <v>839</v>
      </c>
      <c r="AK1777" t="s">
        <v>137</v>
      </c>
      <c r="AL1777" t="s">
        <v>83</v>
      </c>
      <c r="AM1777" t="s">
        <v>138</v>
      </c>
      <c r="AQ1777">
        <v>0</v>
      </c>
      <c r="AT1777">
        <v>0</v>
      </c>
      <c r="AU1777">
        <v>0.3</v>
      </c>
      <c r="AV1777" s="3">
        <v>2.9999999999999999E-21</v>
      </c>
      <c r="AW1777" t="s">
        <v>131</v>
      </c>
      <c r="AX1777">
        <v>3</v>
      </c>
      <c r="AY1777">
        <v>26</v>
      </c>
      <c r="AZ1777" s="1">
        <v>43536</v>
      </c>
      <c r="BA1777">
        <v>2019</v>
      </c>
      <c r="BB1777">
        <v>2019</v>
      </c>
      <c r="BC1777" t="s">
        <v>139</v>
      </c>
      <c r="BD1777" s="5">
        <f>VLOOKUP(BC1777,'unit cost'!$A$2:$B$17,2,FALSE)</f>
        <v>0.32800000000000001</v>
      </c>
      <c r="BE1777" s="5">
        <f t="shared" si="28"/>
        <v>3.28E-21</v>
      </c>
    </row>
    <row r="1778" spans="1:57" ht="403.2" x14ac:dyDescent="0.3">
      <c r="A1778" t="s">
        <v>1051</v>
      </c>
      <c r="C1778">
        <v>2431</v>
      </c>
      <c r="D1778" t="s">
        <v>135</v>
      </c>
      <c r="E1778" t="s">
        <v>94</v>
      </c>
      <c r="F1778" t="s">
        <v>66</v>
      </c>
      <c r="G1778">
        <v>546480</v>
      </c>
      <c r="H1778">
        <v>1</v>
      </c>
      <c r="I1778">
        <v>546480</v>
      </c>
      <c r="J1778" s="1">
        <v>43836</v>
      </c>
      <c r="K1778" s="1">
        <v>43369</v>
      </c>
      <c r="N1778" s="1">
        <v>43836</v>
      </c>
      <c r="O1778" t="s">
        <v>56</v>
      </c>
      <c r="P1778" s="2" t="s">
        <v>1613</v>
      </c>
      <c r="Q1778" s="1">
        <v>43839</v>
      </c>
      <c r="T1778">
        <v>0</v>
      </c>
      <c r="U1778" t="b">
        <v>0</v>
      </c>
      <c r="V1778" t="s">
        <v>1614</v>
      </c>
      <c r="W1778" t="s">
        <v>94</v>
      </c>
      <c r="X1778" t="s">
        <v>1050</v>
      </c>
      <c r="Y1778" t="s">
        <v>1051</v>
      </c>
      <c r="Z1778" t="s">
        <v>101</v>
      </c>
      <c r="AA1778" t="s">
        <v>60</v>
      </c>
      <c r="AB1778" t="s">
        <v>61</v>
      </c>
      <c r="AC1778">
        <v>2021</v>
      </c>
      <c r="AD1778" t="s">
        <v>1404</v>
      </c>
      <c r="AE1778" t="s">
        <v>1428</v>
      </c>
      <c r="AF1778">
        <v>1</v>
      </c>
      <c r="AG1778">
        <v>2020</v>
      </c>
      <c r="AH1778" t="s">
        <v>94</v>
      </c>
      <c r="AI1778" t="s">
        <v>135</v>
      </c>
      <c r="AJ1778" t="s">
        <v>839</v>
      </c>
      <c r="AK1778" t="s">
        <v>137</v>
      </c>
      <c r="AL1778" t="s">
        <v>83</v>
      </c>
      <c r="AM1778" t="s">
        <v>138</v>
      </c>
      <c r="AQ1778">
        <v>0</v>
      </c>
      <c r="AT1778">
        <v>0</v>
      </c>
      <c r="AU1778">
        <v>0.3</v>
      </c>
      <c r="AV1778">
        <v>163944</v>
      </c>
      <c r="AW1778" t="s">
        <v>131</v>
      </c>
      <c r="AX1778">
        <v>3</v>
      </c>
      <c r="AY1778">
        <v>26</v>
      </c>
      <c r="AZ1778" s="1">
        <v>43654</v>
      </c>
      <c r="BA1778">
        <v>2019</v>
      </c>
      <c r="BB1778">
        <v>2020</v>
      </c>
      <c r="BC1778" t="s">
        <v>139</v>
      </c>
      <c r="BD1778" s="5">
        <f>VLOOKUP(BC1778,'unit cost'!$A$2:$B$17,2,FALSE)</f>
        <v>0.32800000000000001</v>
      </c>
      <c r="BE1778" s="5">
        <f t="shared" si="28"/>
        <v>179245.44</v>
      </c>
    </row>
    <row r="1779" spans="1:57" ht="230.4" x14ac:dyDescent="0.3">
      <c r="A1779" t="s">
        <v>1051</v>
      </c>
      <c r="C1779">
        <v>2433</v>
      </c>
      <c r="D1779" t="s">
        <v>135</v>
      </c>
      <c r="E1779" t="s">
        <v>94</v>
      </c>
      <c r="F1779" t="s">
        <v>66</v>
      </c>
      <c r="G1779" s="3">
        <v>9.9999999999999991E-22</v>
      </c>
      <c r="H1779">
        <v>1</v>
      </c>
      <c r="I1779" s="3">
        <v>9.9999999999999991E-22</v>
      </c>
      <c r="J1779" s="1">
        <v>43830</v>
      </c>
      <c r="K1779" s="1">
        <v>43369</v>
      </c>
      <c r="N1779" s="1">
        <v>43830</v>
      </c>
      <c r="O1779" t="s">
        <v>56</v>
      </c>
      <c r="P1779" s="2" t="s">
        <v>1615</v>
      </c>
      <c r="Q1779" s="1">
        <v>43899</v>
      </c>
      <c r="T1779">
        <v>0</v>
      </c>
      <c r="U1779" t="b">
        <v>0</v>
      </c>
      <c r="V1779" t="s">
        <v>1219</v>
      </c>
      <c r="W1779" t="s">
        <v>1157</v>
      </c>
      <c r="X1779" t="s">
        <v>1050</v>
      </c>
      <c r="Y1779" t="s">
        <v>1051</v>
      </c>
      <c r="Z1779" t="s">
        <v>101</v>
      </c>
      <c r="AA1779" t="s">
        <v>60</v>
      </c>
      <c r="AB1779" t="s">
        <v>61</v>
      </c>
      <c r="AC1779">
        <v>2021</v>
      </c>
      <c r="AD1779" t="s">
        <v>1404</v>
      </c>
      <c r="AE1779" t="s">
        <v>1428</v>
      </c>
      <c r="AF1779">
        <v>12</v>
      </c>
      <c r="AG1779">
        <v>2019</v>
      </c>
      <c r="AH1779" t="s">
        <v>94</v>
      </c>
      <c r="AI1779" t="s">
        <v>135</v>
      </c>
      <c r="AJ1779" t="s">
        <v>839</v>
      </c>
      <c r="AK1779" t="s">
        <v>137</v>
      </c>
      <c r="AL1779" t="s">
        <v>83</v>
      </c>
      <c r="AM1779" t="s">
        <v>138</v>
      </c>
      <c r="AQ1779">
        <v>0</v>
      </c>
      <c r="AT1779">
        <v>0</v>
      </c>
      <c r="AU1779">
        <v>0.3</v>
      </c>
      <c r="AV1779" s="3">
        <v>2.99999999999999E-22</v>
      </c>
      <c r="AW1779" t="s">
        <v>131</v>
      </c>
      <c r="AX1779">
        <v>3</v>
      </c>
      <c r="AY1779">
        <v>26</v>
      </c>
      <c r="AZ1779" s="1">
        <v>43648</v>
      </c>
      <c r="BA1779">
        <v>2019</v>
      </c>
      <c r="BB1779">
        <v>2020</v>
      </c>
      <c r="BC1779" t="s">
        <v>139</v>
      </c>
      <c r="BD1779" s="5">
        <f>VLOOKUP(BC1779,'unit cost'!$A$2:$B$17,2,FALSE)</f>
        <v>0.32800000000000001</v>
      </c>
      <c r="BE1779" s="5">
        <f t="shared" si="28"/>
        <v>3.2799999999999998E-22</v>
      </c>
    </row>
    <row r="1780" spans="1:57" ht="331.2" x14ac:dyDescent="0.3">
      <c r="A1780" t="s">
        <v>1051</v>
      </c>
      <c r="C1780">
        <v>2434</v>
      </c>
      <c r="D1780" t="s">
        <v>119</v>
      </c>
      <c r="E1780" t="s">
        <v>97</v>
      </c>
      <c r="F1780" t="s">
        <v>66</v>
      </c>
      <c r="G1780">
        <v>52300</v>
      </c>
      <c r="H1780">
        <v>1</v>
      </c>
      <c r="I1780">
        <v>52300</v>
      </c>
      <c r="J1780" s="1">
        <v>43741</v>
      </c>
      <c r="K1780" s="1">
        <v>43369</v>
      </c>
      <c r="N1780" s="1">
        <v>43741</v>
      </c>
      <c r="O1780" t="s">
        <v>56</v>
      </c>
      <c r="P1780" s="2" t="s">
        <v>1616</v>
      </c>
      <c r="Q1780" s="1">
        <v>43809</v>
      </c>
      <c r="T1780">
        <v>0</v>
      </c>
      <c r="U1780" t="b">
        <v>0</v>
      </c>
      <c r="V1780" t="s">
        <v>1617</v>
      </c>
      <c r="W1780" t="s">
        <v>83</v>
      </c>
      <c r="X1780" t="s">
        <v>1050</v>
      </c>
      <c r="Y1780" t="s">
        <v>1051</v>
      </c>
      <c r="Z1780" t="s">
        <v>101</v>
      </c>
      <c r="AA1780" t="s">
        <v>60</v>
      </c>
      <c r="AB1780" t="s">
        <v>61</v>
      </c>
      <c r="AC1780">
        <v>2021</v>
      </c>
      <c r="AD1780" t="s">
        <v>1404</v>
      </c>
      <c r="AE1780" t="s">
        <v>1407</v>
      </c>
      <c r="AF1780">
        <v>10</v>
      </c>
      <c r="AG1780">
        <v>2019</v>
      </c>
      <c r="AH1780" t="s">
        <v>86</v>
      </c>
      <c r="AI1780" t="s">
        <v>119</v>
      </c>
      <c r="AJ1780" t="s">
        <v>844</v>
      </c>
      <c r="AK1780" t="s">
        <v>121</v>
      </c>
      <c r="AL1780" t="s">
        <v>70</v>
      </c>
      <c r="AM1780" t="s">
        <v>122</v>
      </c>
      <c r="AQ1780">
        <v>0</v>
      </c>
      <c r="AT1780">
        <v>0</v>
      </c>
      <c r="AU1780">
        <v>8.5</v>
      </c>
      <c r="AV1780">
        <v>444550</v>
      </c>
      <c r="AW1780" t="s">
        <v>123</v>
      </c>
      <c r="AX1780">
        <v>3</v>
      </c>
      <c r="AY1780">
        <v>26</v>
      </c>
      <c r="AZ1780" s="1">
        <v>43559</v>
      </c>
      <c r="BA1780">
        <v>2019</v>
      </c>
      <c r="BB1780">
        <v>2019</v>
      </c>
      <c r="BC1780" t="s">
        <v>124</v>
      </c>
      <c r="BD1780" s="5">
        <f>VLOOKUP(BC1780,'unit cost'!$A$2:$B$17,2,FALSE)</f>
        <v>8.5</v>
      </c>
      <c r="BE1780" s="5">
        <f t="shared" si="28"/>
        <v>444550</v>
      </c>
    </row>
    <row r="1781" spans="1:57" ht="331.2" x14ac:dyDescent="0.3">
      <c r="A1781" t="s">
        <v>1051</v>
      </c>
      <c r="C1781">
        <v>2435</v>
      </c>
      <c r="D1781" t="s">
        <v>119</v>
      </c>
      <c r="E1781" t="s">
        <v>97</v>
      </c>
      <c r="F1781" t="s">
        <v>66</v>
      </c>
      <c r="G1781">
        <v>44400</v>
      </c>
      <c r="H1781">
        <v>1</v>
      </c>
      <c r="I1781">
        <v>44400</v>
      </c>
      <c r="J1781" s="1">
        <v>43746</v>
      </c>
      <c r="K1781" s="1">
        <v>43369</v>
      </c>
      <c r="N1781" s="1">
        <v>43746</v>
      </c>
      <c r="O1781" t="s">
        <v>56</v>
      </c>
      <c r="P1781" s="2" t="s">
        <v>1618</v>
      </c>
      <c r="Q1781" s="1">
        <v>43809</v>
      </c>
      <c r="T1781">
        <v>0</v>
      </c>
      <c r="U1781" t="b">
        <v>0</v>
      </c>
      <c r="V1781" t="s">
        <v>1619</v>
      </c>
      <c r="W1781" t="s">
        <v>83</v>
      </c>
      <c r="X1781" t="s">
        <v>1050</v>
      </c>
      <c r="Y1781" t="s">
        <v>1051</v>
      </c>
      <c r="Z1781" t="s">
        <v>101</v>
      </c>
      <c r="AA1781" t="s">
        <v>60</v>
      </c>
      <c r="AB1781" t="s">
        <v>61</v>
      </c>
      <c r="AC1781">
        <v>2021</v>
      </c>
      <c r="AD1781" t="s">
        <v>1404</v>
      </c>
      <c r="AE1781" t="s">
        <v>1407</v>
      </c>
      <c r="AF1781">
        <v>10</v>
      </c>
      <c r="AG1781">
        <v>2019</v>
      </c>
      <c r="AH1781" t="s">
        <v>86</v>
      </c>
      <c r="AI1781" t="s">
        <v>119</v>
      </c>
      <c r="AJ1781" t="s">
        <v>844</v>
      </c>
      <c r="AK1781" t="s">
        <v>121</v>
      </c>
      <c r="AL1781" t="s">
        <v>70</v>
      </c>
      <c r="AM1781" t="s">
        <v>122</v>
      </c>
      <c r="AQ1781">
        <v>0</v>
      </c>
      <c r="AT1781">
        <v>0</v>
      </c>
      <c r="AU1781">
        <v>8.5</v>
      </c>
      <c r="AV1781">
        <v>377400</v>
      </c>
      <c r="AW1781" t="s">
        <v>123</v>
      </c>
      <c r="AX1781">
        <v>3</v>
      </c>
      <c r="AY1781">
        <v>26</v>
      </c>
      <c r="AZ1781" s="1">
        <v>43564</v>
      </c>
      <c r="BA1781">
        <v>2019</v>
      </c>
      <c r="BB1781">
        <v>2019</v>
      </c>
      <c r="BC1781" t="s">
        <v>124</v>
      </c>
      <c r="BD1781" s="5">
        <f>VLOOKUP(BC1781,'unit cost'!$A$2:$B$17,2,FALSE)</f>
        <v>8.5</v>
      </c>
      <c r="BE1781" s="5">
        <f t="shared" si="28"/>
        <v>377400</v>
      </c>
    </row>
    <row r="1782" spans="1:57" ht="288" x14ac:dyDescent="0.3">
      <c r="A1782" t="s">
        <v>1051</v>
      </c>
      <c r="C1782">
        <v>2437</v>
      </c>
      <c r="D1782" t="s">
        <v>119</v>
      </c>
      <c r="E1782" t="s">
        <v>94</v>
      </c>
      <c r="F1782" t="s">
        <v>66</v>
      </c>
      <c r="G1782">
        <v>9000</v>
      </c>
      <c r="H1782">
        <v>1</v>
      </c>
      <c r="I1782">
        <v>9000</v>
      </c>
      <c r="J1782" s="1">
        <v>43712</v>
      </c>
      <c r="K1782" s="1">
        <v>43369</v>
      </c>
      <c r="N1782" s="1">
        <v>43712</v>
      </c>
      <c r="O1782" t="s">
        <v>56</v>
      </c>
      <c r="P1782" s="2" t="s">
        <v>1620</v>
      </c>
      <c r="Q1782" s="1">
        <v>43790</v>
      </c>
      <c r="T1782">
        <v>0</v>
      </c>
      <c r="U1782" t="b">
        <v>0</v>
      </c>
      <c r="V1782" t="s">
        <v>1621</v>
      </c>
      <c r="W1782" t="s">
        <v>1269</v>
      </c>
      <c r="X1782" t="s">
        <v>1050</v>
      </c>
      <c r="Y1782" t="s">
        <v>1051</v>
      </c>
      <c r="Z1782" t="s">
        <v>101</v>
      </c>
      <c r="AA1782" t="s">
        <v>60</v>
      </c>
      <c r="AB1782" t="s">
        <v>61</v>
      </c>
      <c r="AC1782">
        <v>2021</v>
      </c>
      <c r="AD1782" t="s">
        <v>1404</v>
      </c>
      <c r="AE1782" t="s">
        <v>1407</v>
      </c>
      <c r="AF1782">
        <v>9</v>
      </c>
      <c r="AG1782">
        <v>2019</v>
      </c>
      <c r="AH1782" t="s">
        <v>94</v>
      </c>
      <c r="AI1782" t="s">
        <v>119</v>
      </c>
      <c r="AJ1782" t="s">
        <v>844</v>
      </c>
      <c r="AK1782" t="s">
        <v>121</v>
      </c>
      <c r="AL1782" t="s">
        <v>70</v>
      </c>
      <c r="AM1782" t="s">
        <v>122</v>
      </c>
      <c r="AQ1782">
        <v>0</v>
      </c>
      <c r="AT1782">
        <v>0</v>
      </c>
      <c r="AU1782">
        <v>8.5</v>
      </c>
      <c r="AV1782">
        <v>76500</v>
      </c>
      <c r="AW1782" t="s">
        <v>123</v>
      </c>
      <c r="AX1782">
        <v>3</v>
      </c>
      <c r="AY1782">
        <v>26</v>
      </c>
      <c r="AZ1782" s="1">
        <v>43530</v>
      </c>
      <c r="BA1782">
        <v>2019</v>
      </c>
      <c r="BB1782">
        <v>2019</v>
      </c>
      <c r="BC1782" t="s">
        <v>124</v>
      </c>
      <c r="BD1782" s="5">
        <f>VLOOKUP(BC1782,'unit cost'!$A$2:$B$17,2,FALSE)</f>
        <v>8.5</v>
      </c>
      <c r="BE1782" s="5">
        <f t="shared" si="28"/>
        <v>76500</v>
      </c>
    </row>
    <row r="1783" spans="1:57" ht="409.6" x14ac:dyDescent="0.3">
      <c r="A1783" t="s">
        <v>1051</v>
      </c>
      <c r="C1783">
        <v>2438</v>
      </c>
      <c r="D1783" t="s">
        <v>119</v>
      </c>
      <c r="E1783" t="s">
        <v>97</v>
      </c>
      <c r="F1783" t="s">
        <v>66</v>
      </c>
      <c r="G1783">
        <v>13000</v>
      </c>
      <c r="H1783">
        <v>1</v>
      </c>
      <c r="I1783">
        <v>13000</v>
      </c>
      <c r="J1783" s="1">
        <v>43740</v>
      </c>
      <c r="K1783" s="1">
        <v>43369</v>
      </c>
      <c r="N1783" s="1">
        <v>43740</v>
      </c>
      <c r="O1783" t="s">
        <v>56</v>
      </c>
      <c r="P1783" s="2" t="s">
        <v>1622</v>
      </c>
      <c r="Q1783" s="1">
        <v>43790</v>
      </c>
      <c r="T1783">
        <v>0</v>
      </c>
      <c r="U1783" t="b">
        <v>0</v>
      </c>
      <c r="V1783" t="s">
        <v>1623</v>
      </c>
      <c r="W1783" t="s">
        <v>83</v>
      </c>
      <c r="X1783" t="s">
        <v>1050</v>
      </c>
      <c r="Y1783" t="s">
        <v>1051</v>
      </c>
      <c r="Z1783" t="s">
        <v>101</v>
      </c>
      <c r="AA1783" t="s">
        <v>60</v>
      </c>
      <c r="AB1783" t="s">
        <v>61</v>
      </c>
      <c r="AC1783">
        <v>2021</v>
      </c>
      <c r="AD1783" t="s">
        <v>1404</v>
      </c>
      <c r="AE1783" t="s">
        <v>1407</v>
      </c>
      <c r="AF1783">
        <v>10</v>
      </c>
      <c r="AG1783">
        <v>2019</v>
      </c>
      <c r="AH1783" t="s">
        <v>86</v>
      </c>
      <c r="AI1783" t="s">
        <v>119</v>
      </c>
      <c r="AJ1783" t="s">
        <v>844</v>
      </c>
      <c r="AK1783" t="s">
        <v>121</v>
      </c>
      <c r="AL1783" t="s">
        <v>70</v>
      </c>
      <c r="AM1783" t="s">
        <v>122</v>
      </c>
      <c r="AQ1783">
        <v>0</v>
      </c>
      <c r="AT1783">
        <v>0</v>
      </c>
      <c r="AU1783">
        <v>8.5</v>
      </c>
      <c r="AV1783">
        <v>110500</v>
      </c>
      <c r="AW1783" t="s">
        <v>123</v>
      </c>
      <c r="AX1783">
        <v>3</v>
      </c>
      <c r="AY1783">
        <v>26</v>
      </c>
      <c r="AZ1783" s="1">
        <v>43558</v>
      </c>
      <c r="BA1783">
        <v>2019</v>
      </c>
      <c r="BB1783">
        <v>2019</v>
      </c>
      <c r="BC1783" t="s">
        <v>124</v>
      </c>
      <c r="BD1783" s="5">
        <f>VLOOKUP(BC1783,'unit cost'!$A$2:$B$17,2,FALSE)</f>
        <v>8.5</v>
      </c>
      <c r="BE1783" s="5">
        <f t="shared" si="28"/>
        <v>110500</v>
      </c>
    </row>
    <row r="1784" spans="1:57" ht="409.6" x14ac:dyDescent="0.3">
      <c r="A1784" t="s">
        <v>1051</v>
      </c>
      <c r="C1784">
        <v>2440</v>
      </c>
      <c r="D1784" t="s">
        <v>119</v>
      </c>
      <c r="E1784" t="s">
        <v>97</v>
      </c>
      <c r="F1784" t="s">
        <v>66</v>
      </c>
      <c r="G1784">
        <v>34500</v>
      </c>
      <c r="H1784">
        <v>1</v>
      </c>
      <c r="I1784">
        <v>34500</v>
      </c>
      <c r="J1784" s="1">
        <v>43878</v>
      </c>
      <c r="K1784" s="1">
        <v>43369</v>
      </c>
      <c r="N1784" s="1">
        <v>43878</v>
      </c>
      <c r="O1784" t="s">
        <v>56</v>
      </c>
      <c r="P1784" s="2" t="s">
        <v>1624</v>
      </c>
      <c r="Q1784" s="1">
        <v>43962</v>
      </c>
      <c r="T1784">
        <v>0</v>
      </c>
      <c r="U1784" t="b">
        <v>0</v>
      </c>
      <c r="V1784" t="s">
        <v>1625</v>
      </c>
      <c r="W1784" t="s">
        <v>83</v>
      </c>
      <c r="X1784" t="s">
        <v>1050</v>
      </c>
      <c r="Y1784" t="s">
        <v>1051</v>
      </c>
      <c r="Z1784" t="s">
        <v>101</v>
      </c>
      <c r="AA1784" t="s">
        <v>60</v>
      </c>
      <c r="AB1784" t="s">
        <v>61</v>
      </c>
      <c r="AC1784">
        <v>2021</v>
      </c>
      <c r="AD1784" t="s">
        <v>1404</v>
      </c>
      <c r="AE1784" t="s">
        <v>1407</v>
      </c>
      <c r="AF1784">
        <v>2</v>
      </c>
      <c r="AG1784">
        <v>2020</v>
      </c>
      <c r="AH1784" t="s">
        <v>86</v>
      </c>
      <c r="AI1784" t="s">
        <v>119</v>
      </c>
      <c r="AJ1784" t="s">
        <v>844</v>
      </c>
      <c r="AK1784" t="s">
        <v>121</v>
      </c>
      <c r="AL1784" t="s">
        <v>70</v>
      </c>
      <c r="AM1784" t="s">
        <v>122</v>
      </c>
      <c r="AQ1784">
        <v>0</v>
      </c>
      <c r="AT1784">
        <v>0</v>
      </c>
      <c r="AU1784">
        <v>8.5</v>
      </c>
      <c r="AV1784">
        <v>293250</v>
      </c>
      <c r="AW1784" t="s">
        <v>123</v>
      </c>
      <c r="AX1784">
        <v>3</v>
      </c>
      <c r="AY1784">
        <v>26</v>
      </c>
      <c r="AZ1784" s="1">
        <v>43696</v>
      </c>
      <c r="BA1784">
        <v>2019</v>
      </c>
      <c r="BB1784">
        <v>2020</v>
      </c>
      <c r="BC1784" t="s">
        <v>124</v>
      </c>
      <c r="BD1784" s="5">
        <f>VLOOKUP(BC1784,'unit cost'!$A$2:$B$17,2,FALSE)</f>
        <v>8.5</v>
      </c>
      <c r="BE1784" s="5">
        <f t="shared" si="28"/>
        <v>293250</v>
      </c>
    </row>
    <row r="1785" spans="1:57" ht="345.6" x14ac:dyDescent="0.3">
      <c r="A1785" t="s">
        <v>1051</v>
      </c>
      <c r="C1785">
        <v>2441</v>
      </c>
      <c r="D1785" t="s">
        <v>119</v>
      </c>
      <c r="E1785" t="s">
        <v>97</v>
      </c>
      <c r="F1785" t="s">
        <v>66</v>
      </c>
      <c r="G1785">
        <v>29300</v>
      </c>
      <c r="H1785">
        <v>1</v>
      </c>
      <c r="I1785">
        <v>29300</v>
      </c>
      <c r="J1785" s="1">
        <v>43900</v>
      </c>
      <c r="K1785" s="1">
        <v>43369</v>
      </c>
      <c r="N1785" s="1">
        <v>43900</v>
      </c>
      <c r="O1785" t="s">
        <v>56</v>
      </c>
      <c r="P1785" s="2" t="s">
        <v>1626</v>
      </c>
      <c r="Q1785" s="1">
        <v>43924</v>
      </c>
      <c r="T1785">
        <v>0</v>
      </c>
      <c r="U1785" t="b">
        <v>0</v>
      </c>
      <c r="V1785" t="s">
        <v>1627</v>
      </c>
      <c r="W1785" t="s">
        <v>83</v>
      </c>
      <c r="X1785" t="s">
        <v>1050</v>
      </c>
      <c r="Y1785" t="s">
        <v>1051</v>
      </c>
      <c r="Z1785" t="s">
        <v>101</v>
      </c>
      <c r="AA1785" t="s">
        <v>60</v>
      </c>
      <c r="AB1785" t="s">
        <v>61</v>
      </c>
      <c r="AC1785">
        <v>2021</v>
      </c>
      <c r="AD1785" t="s">
        <v>1404</v>
      </c>
      <c r="AE1785" t="s">
        <v>1407</v>
      </c>
      <c r="AF1785">
        <v>3</v>
      </c>
      <c r="AG1785">
        <v>2020</v>
      </c>
      <c r="AH1785" t="s">
        <v>86</v>
      </c>
      <c r="AI1785" t="s">
        <v>119</v>
      </c>
      <c r="AJ1785" t="s">
        <v>844</v>
      </c>
      <c r="AK1785" t="s">
        <v>121</v>
      </c>
      <c r="AL1785" t="s">
        <v>70</v>
      </c>
      <c r="AM1785" t="s">
        <v>122</v>
      </c>
      <c r="AQ1785">
        <v>0</v>
      </c>
      <c r="AT1785">
        <v>0</v>
      </c>
      <c r="AU1785">
        <v>8.5</v>
      </c>
      <c r="AV1785">
        <v>249050</v>
      </c>
      <c r="AW1785" t="s">
        <v>123</v>
      </c>
      <c r="AX1785">
        <v>3</v>
      </c>
      <c r="AY1785">
        <v>26</v>
      </c>
      <c r="AZ1785" s="1">
        <v>43718</v>
      </c>
      <c r="BA1785">
        <v>2019</v>
      </c>
      <c r="BB1785">
        <v>2020</v>
      </c>
      <c r="BC1785" t="s">
        <v>124</v>
      </c>
      <c r="BD1785" s="5">
        <f>VLOOKUP(BC1785,'unit cost'!$A$2:$B$17,2,FALSE)</f>
        <v>8.5</v>
      </c>
      <c r="BE1785" s="5">
        <f t="shared" si="28"/>
        <v>249050</v>
      </c>
    </row>
    <row r="1786" spans="1:57" ht="409.6" x14ac:dyDescent="0.3">
      <c r="A1786" t="s">
        <v>1051</v>
      </c>
      <c r="C1786">
        <v>2442</v>
      </c>
      <c r="D1786" t="s">
        <v>127</v>
      </c>
      <c r="E1786" t="s">
        <v>94</v>
      </c>
      <c r="F1786" t="s">
        <v>66</v>
      </c>
      <c r="G1786">
        <v>1062000</v>
      </c>
      <c r="H1786">
        <v>1</v>
      </c>
      <c r="I1786">
        <v>1062000</v>
      </c>
      <c r="J1786" s="1">
        <v>43900</v>
      </c>
      <c r="K1786" s="1">
        <v>43369</v>
      </c>
      <c r="N1786" s="1">
        <v>43900</v>
      </c>
      <c r="O1786" t="s">
        <v>56</v>
      </c>
      <c r="P1786" s="2" t="s">
        <v>1628</v>
      </c>
      <c r="Q1786" s="1">
        <v>43924</v>
      </c>
      <c r="T1786">
        <v>0</v>
      </c>
      <c r="U1786" t="b">
        <v>0</v>
      </c>
      <c r="V1786" t="s">
        <v>1610</v>
      </c>
      <c r="W1786" t="s">
        <v>94</v>
      </c>
      <c r="X1786" t="s">
        <v>1050</v>
      </c>
      <c r="Y1786" t="s">
        <v>1051</v>
      </c>
      <c r="Z1786" t="s">
        <v>101</v>
      </c>
      <c r="AA1786" t="s">
        <v>60</v>
      </c>
      <c r="AB1786" t="s">
        <v>61</v>
      </c>
      <c r="AC1786">
        <v>2021</v>
      </c>
      <c r="AD1786" t="s">
        <v>1404</v>
      </c>
      <c r="AE1786" t="s">
        <v>1423</v>
      </c>
      <c r="AF1786">
        <v>3</v>
      </c>
      <c r="AG1786">
        <v>2020</v>
      </c>
      <c r="AH1786" t="s">
        <v>94</v>
      </c>
      <c r="AI1786" t="s">
        <v>127</v>
      </c>
      <c r="AJ1786" t="s">
        <v>833</v>
      </c>
      <c r="AK1786" t="s">
        <v>129</v>
      </c>
      <c r="AL1786" t="s">
        <v>1401</v>
      </c>
      <c r="AM1786" t="s">
        <v>130</v>
      </c>
      <c r="AQ1786">
        <v>0</v>
      </c>
      <c r="AT1786">
        <v>0</v>
      </c>
      <c r="AU1786">
        <v>0.26</v>
      </c>
      <c r="AV1786">
        <v>276120</v>
      </c>
      <c r="AW1786" t="s">
        <v>131</v>
      </c>
      <c r="AX1786">
        <v>3</v>
      </c>
      <c r="AY1786">
        <v>26</v>
      </c>
      <c r="AZ1786" s="1">
        <v>43718</v>
      </c>
      <c r="BA1786">
        <v>2019</v>
      </c>
      <c r="BB1786">
        <v>2020</v>
      </c>
      <c r="BC1786" t="s">
        <v>132</v>
      </c>
      <c r="BD1786" s="5">
        <f>VLOOKUP(BC1786,'unit cost'!$A$2:$B$17,2,FALSE)</f>
        <v>0.26300000000000001</v>
      </c>
      <c r="BE1786" s="5">
        <f t="shared" si="28"/>
        <v>279306</v>
      </c>
    </row>
    <row r="1787" spans="1:57" ht="302.39999999999998" x14ac:dyDescent="0.3">
      <c r="A1787" t="s">
        <v>1051</v>
      </c>
      <c r="C1787">
        <v>2444</v>
      </c>
      <c r="D1787" t="s">
        <v>127</v>
      </c>
      <c r="E1787" t="s">
        <v>94</v>
      </c>
      <c r="F1787" t="s">
        <v>66</v>
      </c>
      <c r="G1787" s="3">
        <v>1.0000000000000001E-17</v>
      </c>
      <c r="H1787">
        <v>1</v>
      </c>
      <c r="I1787" s="3">
        <v>1.0000000000000001E-17</v>
      </c>
      <c r="J1787" s="1">
        <v>43718</v>
      </c>
      <c r="K1787" s="1">
        <v>43369</v>
      </c>
      <c r="N1787" s="1">
        <v>43718</v>
      </c>
      <c r="O1787" t="s">
        <v>56</v>
      </c>
      <c r="P1787" s="2" t="s">
        <v>1629</v>
      </c>
      <c r="Q1787" s="1">
        <v>43718</v>
      </c>
      <c r="T1787">
        <v>0</v>
      </c>
      <c r="U1787" t="b">
        <v>0</v>
      </c>
      <c r="V1787" t="s">
        <v>1217</v>
      </c>
      <c r="W1787" t="s">
        <v>1157</v>
      </c>
      <c r="X1787" t="s">
        <v>1050</v>
      </c>
      <c r="Y1787" t="s">
        <v>1051</v>
      </c>
      <c r="Z1787" t="s">
        <v>101</v>
      </c>
      <c r="AA1787" t="s">
        <v>60</v>
      </c>
      <c r="AB1787" t="s">
        <v>61</v>
      </c>
      <c r="AC1787">
        <v>2021</v>
      </c>
      <c r="AD1787" t="s">
        <v>1404</v>
      </c>
      <c r="AE1787" t="s">
        <v>1423</v>
      </c>
      <c r="AF1787">
        <v>9</v>
      </c>
      <c r="AG1787">
        <v>2019</v>
      </c>
      <c r="AH1787" t="s">
        <v>94</v>
      </c>
      <c r="AI1787" t="s">
        <v>127</v>
      </c>
      <c r="AJ1787" t="s">
        <v>833</v>
      </c>
      <c r="AK1787" t="s">
        <v>129</v>
      </c>
      <c r="AL1787" t="s">
        <v>1401</v>
      </c>
      <c r="AM1787" t="s">
        <v>130</v>
      </c>
      <c r="AQ1787">
        <v>0</v>
      </c>
      <c r="AT1787">
        <v>0</v>
      </c>
      <c r="AU1787">
        <v>0.26</v>
      </c>
      <c r="AV1787" s="3">
        <v>2.6E-18</v>
      </c>
      <c r="AW1787" t="s">
        <v>131</v>
      </c>
      <c r="AX1787">
        <v>3</v>
      </c>
      <c r="AY1787">
        <v>26</v>
      </c>
      <c r="AZ1787" s="1">
        <v>43536</v>
      </c>
      <c r="BA1787">
        <v>2019</v>
      </c>
      <c r="BB1787">
        <v>2019</v>
      </c>
      <c r="BC1787" t="s">
        <v>132</v>
      </c>
      <c r="BD1787" s="5">
        <f>VLOOKUP(BC1787,'unit cost'!$A$2:$B$17,2,FALSE)</f>
        <v>0.26300000000000001</v>
      </c>
      <c r="BE1787" s="5">
        <f t="shared" si="28"/>
        <v>2.6300000000000003E-18</v>
      </c>
    </row>
    <row r="1788" spans="1:57" ht="57.6" x14ac:dyDescent="0.3">
      <c r="A1788" t="s">
        <v>1051</v>
      </c>
      <c r="C1788">
        <v>2445</v>
      </c>
      <c r="D1788" t="s">
        <v>127</v>
      </c>
      <c r="E1788" t="s">
        <v>94</v>
      </c>
      <c r="F1788" t="s">
        <v>66</v>
      </c>
      <c r="G1788">
        <v>259200</v>
      </c>
      <c r="H1788">
        <v>1</v>
      </c>
      <c r="I1788">
        <v>259200</v>
      </c>
      <c r="J1788" s="1">
        <v>43846</v>
      </c>
      <c r="K1788" s="1">
        <v>43369</v>
      </c>
      <c r="N1788" s="1">
        <v>43846</v>
      </c>
      <c r="O1788" t="s">
        <v>56</v>
      </c>
      <c r="P1788" s="2" t="s">
        <v>1630</v>
      </c>
      <c r="Q1788" s="1">
        <v>43866</v>
      </c>
      <c r="T1788">
        <v>0</v>
      </c>
      <c r="U1788" t="b">
        <v>0</v>
      </c>
      <c r="V1788" t="s">
        <v>1631</v>
      </c>
      <c r="W1788" t="s">
        <v>94</v>
      </c>
      <c r="X1788" t="s">
        <v>1050</v>
      </c>
      <c r="Y1788" t="s">
        <v>1051</v>
      </c>
      <c r="Z1788" t="s">
        <v>101</v>
      </c>
      <c r="AA1788" t="s">
        <v>60</v>
      </c>
      <c r="AB1788" t="s">
        <v>61</v>
      </c>
      <c r="AC1788">
        <v>2021</v>
      </c>
      <c r="AD1788" t="s">
        <v>1404</v>
      </c>
      <c r="AE1788" t="s">
        <v>1423</v>
      </c>
      <c r="AF1788">
        <v>1</v>
      </c>
      <c r="AG1788">
        <v>2020</v>
      </c>
      <c r="AH1788" t="s">
        <v>94</v>
      </c>
      <c r="AI1788" t="s">
        <v>127</v>
      </c>
      <c r="AJ1788" t="s">
        <v>833</v>
      </c>
      <c r="AK1788" t="s">
        <v>129</v>
      </c>
      <c r="AL1788" t="s">
        <v>1401</v>
      </c>
      <c r="AM1788" t="s">
        <v>130</v>
      </c>
      <c r="AQ1788">
        <v>0</v>
      </c>
      <c r="AT1788">
        <v>0</v>
      </c>
      <c r="AU1788">
        <v>0.26</v>
      </c>
      <c r="AV1788">
        <v>67392</v>
      </c>
      <c r="AW1788" t="s">
        <v>131</v>
      </c>
      <c r="AX1788">
        <v>3</v>
      </c>
      <c r="AY1788">
        <v>26</v>
      </c>
      <c r="AZ1788" s="1">
        <v>43664</v>
      </c>
      <c r="BA1788">
        <v>2019</v>
      </c>
      <c r="BB1788">
        <v>2020</v>
      </c>
      <c r="BC1788" t="s">
        <v>132</v>
      </c>
      <c r="BD1788" s="5">
        <f>VLOOKUP(BC1788,'unit cost'!$A$2:$B$17,2,FALSE)</f>
        <v>0.26300000000000001</v>
      </c>
      <c r="BE1788" s="5">
        <f t="shared" ref="BE1788:BE1851" si="29">BD1788*G1788</f>
        <v>68169.600000000006</v>
      </c>
    </row>
    <row r="1789" spans="1:57" ht="129.6" x14ac:dyDescent="0.3">
      <c r="A1789" t="s">
        <v>1051</v>
      </c>
      <c r="C1789">
        <v>2446</v>
      </c>
      <c r="D1789" t="s">
        <v>127</v>
      </c>
      <c r="E1789" t="s">
        <v>97</v>
      </c>
      <c r="F1789" t="s">
        <v>66</v>
      </c>
      <c r="G1789">
        <v>394128</v>
      </c>
      <c r="H1789">
        <v>1</v>
      </c>
      <c r="I1789">
        <v>394128</v>
      </c>
      <c r="J1789" s="1">
        <v>43774</v>
      </c>
      <c r="K1789" s="1">
        <v>43369</v>
      </c>
      <c r="N1789" s="1">
        <v>43774</v>
      </c>
      <c r="O1789" t="s">
        <v>56</v>
      </c>
      <c r="P1789" s="2" t="s">
        <v>1632</v>
      </c>
      <c r="Q1789" s="1">
        <v>43866</v>
      </c>
      <c r="T1789">
        <v>0</v>
      </c>
      <c r="U1789" t="b">
        <v>0</v>
      </c>
      <c r="V1789" t="s">
        <v>1633</v>
      </c>
      <c r="W1789" t="s">
        <v>83</v>
      </c>
      <c r="X1789" t="s">
        <v>1050</v>
      </c>
      <c r="Y1789" t="s">
        <v>1051</v>
      </c>
      <c r="Z1789" t="s">
        <v>101</v>
      </c>
      <c r="AA1789" t="s">
        <v>60</v>
      </c>
      <c r="AB1789" t="s">
        <v>61</v>
      </c>
      <c r="AC1789">
        <v>2021</v>
      </c>
      <c r="AD1789" t="s">
        <v>1404</v>
      </c>
      <c r="AE1789" t="s">
        <v>1423</v>
      </c>
      <c r="AF1789">
        <v>11</v>
      </c>
      <c r="AG1789">
        <v>2019</v>
      </c>
      <c r="AH1789" t="s">
        <v>86</v>
      </c>
      <c r="AI1789" t="s">
        <v>127</v>
      </c>
      <c r="AJ1789" t="s">
        <v>833</v>
      </c>
      <c r="AK1789" t="s">
        <v>129</v>
      </c>
      <c r="AL1789" t="s">
        <v>1401</v>
      </c>
      <c r="AM1789" t="s">
        <v>130</v>
      </c>
      <c r="AQ1789">
        <v>0</v>
      </c>
      <c r="AT1789">
        <v>0</v>
      </c>
      <c r="AU1789">
        <v>0.26</v>
      </c>
      <c r="AV1789">
        <v>102473.28</v>
      </c>
      <c r="AW1789" t="s">
        <v>131</v>
      </c>
      <c r="AX1789">
        <v>3</v>
      </c>
      <c r="AY1789">
        <v>26</v>
      </c>
      <c r="AZ1789" s="1">
        <v>43592</v>
      </c>
      <c r="BA1789">
        <v>2019</v>
      </c>
      <c r="BB1789">
        <v>2019</v>
      </c>
      <c r="BC1789" t="s">
        <v>132</v>
      </c>
      <c r="BD1789" s="5">
        <f>VLOOKUP(BC1789,'unit cost'!$A$2:$B$17,2,FALSE)</f>
        <v>0.26300000000000001</v>
      </c>
      <c r="BE1789" s="5">
        <f t="shared" si="29"/>
        <v>103655.664</v>
      </c>
    </row>
    <row r="1790" spans="1:57" ht="100.8" x14ac:dyDescent="0.3">
      <c r="A1790" t="s">
        <v>1051</v>
      </c>
      <c r="C1790">
        <v>2447</v>
      </c>
      <c r="D1790" t="s">
        <v>127</v>
      </c>
      <c r="E1790" t="s">
        <v>97</v>
      </c>
      <c r="F1790" t="s">
        <v>66</v>
      </c>
      <c r="G1790">
        <v>581616</v>
      </c>
      <c r="H1790">
        <v>1</v>
      </c>
      <c r="I1790">
        <v>581616</v>
      </c>
      <c r="J1790" s="1">
        <v>43777</v>
      </c>
      <c r="K1790" s="1">
        <v>43369</v>
      </c>
      <c r="N1790" s="1">
        <v>43777</v>
      </c>
      <c r="O1790" t="s">
        <v>56</v>
      </c>
      <c r="P1790" s="2" t="s">
        <v>1634</v>
      </c>
      <c r="Q1790" s="1">
        <v>43809</v>
      </c>
      <c r="T1790">
        <v>0</v>
      </c>
      <c r="U1790" t="b">
        <v>0</v>
      </c>
      <c r="V1790" t="s">
        <v>1635</v>
      </c>
      <c r="W1790" t="s">
        <v>83</v>
      </c>
      <c r="X1790" t="s">
        <v>1050</v>
      </c>
      <c r="Y1790" t="s">
        <v>1051</v>
      </c>
      <c r="Z1790" t="s">
        <v>101</v>
      </c>
      <c r="AA1790" t="s">
        <v>60</v>
      </c>
      <c r="AB1790" t="s">
        <v>61</v>
      </c>
      <c r="AC1790">
        <v>2021</v>
      </c>
      <c r="AD1790" t="s">
        <v>1404</v>
      </c>
      <c r="AE1790" t="s">
        <v>1423</v>
      </c>
      <c r="AF1790">
        <v>11</v>
      </c>
      <c r="AG1790">
        <v>2019</v>
      </c>
      <c r="AH1790" t="s">
        <v>86</v>
      </c>
      <c r="AI1790" t="s">
        <v>127</v>
      </c>
      <c r="AJ1790" t="s">
        <v>833</v>
      </c>
      <c r="AK1790" t="s">
        <v>129</v>
      </c>
      <c r="AL1790" t="s">
        <v>1401</v>
      </c>
      <c r="AM1790" t="s">
        <v>130</v>
      </c>
      <c r="AQ1790">
        <v>0</v>
      </c>
      <c r="AT1790">
        <v>0</v>
      </c>
      <c r="AU1790">
        <v>0.26</v>
      </c>
      <c r="AV1790">
        <v>151220.16</v>
      </c>
      <c r="AW1790" t="s">
        <v>131</v>
      </c>
      <c r="AX1790">
        <v>3</v>
      </c>
      <c r="AY1790">
        <v>26</v>
      </c>
      <c r="AZ1790" s="1">
        <v>43595</v>
      </c>
      <c r="BA1790">
        <v>2019</v>
      </c>
      <c r="BB1790">
        <v>2019</v>
      </c>
      <c r="BC1790" t="s">
        <v>132</v>
      </c>
      <c r="BD1790" s="5">
        <f>VLOOKUP(BC1790,'unit cost'!$A$2:$B$17,2,FALSE)</f>
        <v>0.26300000000000001</v>
      </c>
      <c r="BE1790" s="5">
        <f t="shared" si="29"/>
        <v>152965.008</v>
      </c>
    </row>
    <row r="1791" spans="1:57" ht="374.4" x14ac:dyDescent="0.3">
      <c r="A1791" t="s">
        <v>1051</v>
      </c>
      <c r="C1791">
        <v>2454</v>
      </c>
      <c r="D1791" t="s">
        <v>197</v>
      </c>
      <c r="E1791" t="s">
        <v>94</v>
      </c>
      <c r="F1791" t="s">
        <v>66</v>
      </c>
      <c r="G1791">
        <v>180000</v>
      </c>
      <c r="H1791">
        <v>1</v>
      </c>
      <c r="I1791">
        <v>180000</v>
      </c>
      <c r="J1791" s="1">
        <v>43595</v>
      </c>
      <c r="K1791" s="1">
        <v>43369</v>
      </c>
      <c r="N1791" s="1">
        <v>43595</v>
      </c>
      <c r="O1791" t="s">
        <v>56</v>
      </c>
      <c r="P1791" s="2" t="s">
        <v>1636</v>
      </c>
      <c r="Q1791" s="1">
        <v>43615</v>
      </c>
      <c r="T1791">
        <v>0</v>
      </c>
      <c r="U1791" t="b">
        <v>0</v>
      </c>
      <c r="V1791" t="s">
        <v>1637</v>
      </c>
      <c r="W1791" t="s">
        <v>1570</v>
      </c>
      <c r="X1791" t="s">
        <v>1050</v>
      </c>
      <c r="Y1791" t="s">
        <v>1051</v>
      </c>
      <c r="Z1791" t="s">
        <v>101</v>
      </c>
      <c r="AA1791" t="s">
        <v>60</v>
      </c>
      <c r="AB1791" t="s">
        <v>61</v>
      </c>
      <c r="AC1791">
        <v>2021</v>
      </c>
      <c r="AD1791" t="s">
        <v>1404</v>
      </c>
      <c r="AE1791" t="s">
        <v>1411</v>
      </c>
      <c r="AF1791">
        <v>5</v>
      </c>
      <c r="AG1791">
        <v>2019</v>
      </c>
      <c r="AH1791" t="s">
        <v>94</v>
      </c>
      <c r="AI1791" t="s">
        <v>197</v>
      </c>
      <c r="AJ1791" t="s">
        <v>853</v>
      </c>
      <c r="AK1791" t="s">
        <v>199</v>
      </c>
      <c r="AL1791" t="s">
        <v>70</v>
      </c>
      <c r="AM1791" t="s">
        <v>107</v>
      </c>
      <c r="AQ1791">
        <v>0</v>
      </c>
      <c r="AT1791">
        <v>0</v>
      </c>
      <c r="AU1791">
        <v>0.85</v>
      </c>
      <c r="AV1791">
        <v>153000</v>
      </c>
      <c r="AW1791" t="s">
        <v>107</v>
      </c>
      <c r="AX1791">
        <v>3</v>
      </c>
      <c r="AY1791">
        <v>54</v>
      </c>
      <c r="AZ1791" s="1">
        <v>43217</v>
      </c>
      <c r="BA1791">
        <v>2018</v>
      </c>
      <c r="BB1791">
        <v>2018</v>
      </c>
      <c r="BC1791" t="s">
        <v>200</v>
      </c>
      <c r="BD1791" s="5">
        <f>VLOOKUP(BC1791,'unit cost'!$A$2:$B$17,2,FALSE)</f>
        <v>0.85</v>
      </c>
      <c r="BE1791" s="5">
        <f t="shared" si="29"/>
        <v>153000</v>
      </c>
    </row>
    <row r="1792" spans="1:57" ht="374.4" x14ac:dyDescent="0.3">
      <c r="A1792" t="s">
        <v>1051</v>
      </c>
      <c r="C1792">
        <v>2455</v>
      </c>
      <c r="D1792" t="s">
        <v>197</v>
      </c>
      <c r="E1792" t="s">
        <v>94</v>
      </c>
      <c r="F1792" t="s">
        <v>66</v>
      </c>
      <c r="G1792">
        <v>140200</v>
      </c>
      <c r="H1792">
        <v>1</v>
      </c>
      <c r="I1792">
        <v>140200</v>
      </c>
      <c r="J1792" s="1">
        <v>43591</v>
      </c>
      <c r="K1792" s="1">
        <v>43369</v>
      </c>
      <c r="N1792" s="1">
        <v>43591</v>
      </c>
      <c r="O1792" t="s">
        <v>56</v>
      </c>
      <c r="P1792" s="2" t="s">
        <v>1638</v>
      </c>
      <c r="Q1792" s="1">
        <v>43627</v>
      </c>
      <c r="T1792">
        <v>0</v>
      </c>
      <c r="U1792" t="b">
        <v>0</v>
      </c>
      <c r="V1792" t="s">
        <v>1639</v>
      </c>
      <c r="W1792" t="s">
        <v>1570</v>
      </c>
      <c r="X1792" t="s">
        <v>1050</v>
      </c>
      <c r="Y1792" t="s">
        <v>1051</v>
      </c>
      <c r="Z1792" t="s">
        <v>101</v>
      </c>
      <c r="AA1792" t="s">
        <v>60</v>
      </c>
      <c r="AB1792" t="s">
        <v>61</v>
      </c>
      <c r="AC1792">
        <v>2021</v>
      </c>
      <c r="AD1792" t="s">
        <v>1404</v>
      </c>
      <c r="AE1792" t="s">
        <v>1411</v>
      </c>
      <c r="AF1792">
        <v>5</v>
      </c>
      <c r="AG1792">
        <v>2019</v>
      </c>
      <c r="AH1792" t="s">
        <v>94</v>
      </c>
      <c r="AI1792" t="s">
        <v>197</v>
      </c>
      <c r="AJ1792" t="s">
        <v>853</v>
      </c>
      <c r="AK1792" t="s">
        <v>199</v>
      </c>
      <c r="AL1792" t="s">
        <v>70</v>
      </c>
      <c r="AM1792" t="s">
        <v>107</v>
      </c>
      <c r="AQ1792">
        <v>0</v>
      </c>
      <c r="AT1792">
        <v>0</v>
      </c>
      <c r="AU1792">
        <v>0.85</v>
      </c>
      <c r="AV1792">
        <v>119170</v>
      </c>
      <c r="AW1792" t="s">
        <v>107</v>
      </c>
      <c r="AX1792">
        <v>3</v>
      </c>
      <c r="AY1792">
        <v>54</v>
      </c>
      <c r="AZ1792" s="1">
        <v>43213</v>
      </c>
      <c r="BA1792">
        <v>2018</v>
      </c>
      <c r="BB1792">
        <v>2018</v>
      </c>
      <c r="BC1792" t="s">
        <v>200</v>
      </c>
      <c r="BD1792" s="5">
        <f>VLOOKUP(BC1792,'unit cost'!$A$2:$B$17,2,FALSE)</f>
        <v>0.85</v>
      </c>
      <c r="BE1792" s="5">
        <f t="shared" si="29"/>
        <v>119170</v>
      </c>
    </row>
    <row r="1793" spans="1:57" ht="409.6" x14ac:dyDescent="0.3">
      <c r="A1793" t="s">
        <v>1051</v>
      </c>
      <c r="C1793">
        <v>2457</v>
      </c>
      <c r="D1793" t="s">
        <v>197</v>
      </c>
      <c r="E1793" t="s">
        <v>97</v>
      </c>
      <c r="F1793" t="s">
        <v>66</v>
      </c>
      <c r="G1793">
        <v>26200</v>
      </c>
      <c r="H1793">
        <v>1</v>
      </c>
      <c r="I1793">
        <v>26200</v>
      </c>
      <c r="J1793" s="1">
        <v>43970</v>
      </c>
      <c r="K1793" s="1">
        <v>43369</v>
      </c>
      <c r="N1793" s="1">
        <v>43970</v>
      </c>
      <c r="O1793" t="s">
        <v>56</v>
      </c>
      <c r="P1793" s="2" t="s">
        <v>1640</v>
      </c>
      <c r="Q1793" s="1">
        <v>43983</v>
      </c>
      <c r="T1793">
        <v>0</v>
      </c>
      <c r="U1793" t="b">
        <v>0</v>
      </c>
      <c r="V1793" t="s">
        <v>1641</v>
      </c>
      <c r="W1793" t="s">
        <v>83</v>
      </c>
      <c r="X1793" t="s">
        <v>1050</v>
      </c>
      <c r="Y1793" t="s">
        <v>1051</v>
      </c>
      <c r="Z1793" t="s">
        <v>101</v>
      </c>
      <c r="AA1793" t="s">
        <v>60</v>
      </c>
      <c r="AB1793" t="s">
        <v>61</v>
      </c>
      <c r="AC1793">
        <v>2021</v>
      </c>
      <c r="AD1793" t="s">
        <v>1404</v>
      </c>
      <c r="AE1793" t="s">
        <v>1411</v>
      </c>
      <c r="AF1793">
        <v>5</v>
      </c>
      <c r="AG1793">
        <v>2020</v>
      </c>
      <c r="AH1793" t="s">
        <v>86</v>
      </c>
      <c r="AI1793" t="s">
        <v>197</v>
      </c>
      <c r="AJ1793" t="s">
        <v>853</v>
      </c>
      <c r="AK1793" t="s">
        <v>199</v>
      </c>
      <c r="AL1793" t="s">
        <v>70</v>
      </c>
      <c r="AM1793" t="s">
        <v>107</v>
      </c>
      <c r="AQ1793">
        <v>0</v>
      </c>
      <c r="AT1793">
        <v>0</v>
      </c>
      <c r="AU1793">
        <v>0.85</v>
      </c>
      <c r="AV1793">
        <v>22270</v>
      </c>
      <c r="AW1793" t="s">
        <v>107</v>
      </c>
      <c r="AX1793">
        <v>3</v>
      </c>
      <c r="AY1793">
        <v>54</v>
      </c>
      <c r="AZ1793" s="1">
        <v>43592</v>
      </c>
      <c r="BA1793">
        <v>2019</v>
      </c>
      <c r="BB1793">
        <v>2019</v>
      </c>
      <c r="BC1793" t="s">
        <v>200</v>
      </c>
      <c r="BD1793" s="5">
        <f>VLOOKUP(BC1793,'unit cost'!$A$2:$B$17,2,FALSE)</f>
        <v>0.85</v>
      </c>
      <c r="BE1793" s="5">
        <f t="shared" si="29"/>
        <v>22270</v>
      </c>
    </row>
    <row r="1794" spans="1:57" ht="409.6" x14ac:dyDescent="0.3">
      <c r="A1794" t="s">
        <v>1051</v>
      </c>
      <c r="C1794">
        <v>2458</v>
      </c>
      <c r="D1794" t="s">
        <v>197</v>
      </c>
      <c r="E1794" t="s">
        <v>97</v>
      </c>
      <c r="F1794" t="s">
        <v>66</v>
      </c>
      <c r="G1794">
        <v>34400</v>
      </c>
      <c r="H1794">
        <v>1</v>
      </c>
      <c r="I1794">
        <v>34400</v>
      </c>
      <c r="J1794" s="1">
        <v>43965</v>
      </c>
      <c r="K1794" s="1">
        <v>43369</v>
      </c>
      <c r="N1794" s="1">
        <v>43965</v>
      </c>
      <c r="O1794" t="s">
        <v>56</v>
      </c>
      <c r="P1794" s="2" t="s">
        <v>1642</v>
      </c>
      <c r="Q1794" s="1">
        <v>43998</v>
      </c>
      <c r="T1794">
        <v>0</v>
      </c>
      <c r="U1794" t="b">
        <v>0</v>
      </c>
      <c r="V1794" t="s">
        <v>1643</v>
      </c>
      <c r="W1794" t="s">
        <v>83</v>
      </c>
      <c r="X1794" t="s">
        <v>1050</v>
      </c>
      <c r="Y1794" t="s">
        <v>1051</v>
      </c>
      <c r="Z1794" t="s">
        <v>101</v>
      </c>
      <c r="AA1794" t="s">
        <v>60</v>
      </c>
      <c r="AB1794" t="s">
        <v>61</v>
      </c>
      <c r="AC1794">
        <v>2021</v>
      </c>
      <c r="AD1794" t="s">
        <v>1404</v>
      </c>
      <c r="AE1794" t="s">
        <v>1411</v>
      </c>
      <c r="AF1794">
        <v>5</v>
      </c>
      <c r="AG1794">
        <v>2020</v>
      </c>
      <c r="AH1794" t="s">
        <v>86</v>
      </c>
      <c r="AI1794" t="s">
        <v>197</v>
      </c>
      <c r="AJ1794" t="s">
        <v>853</v>
      </c>
      <c r="AK1794" t="s">
        <v>199</v>
      </c>
      <c r="AL1794" t="s">
        <v>70</v>
      </c>
      <c r="AM1794" t="s">
        <v>107</v>
      </c>
      <c r="AQ1794">
        <v>0</v>
      </c>
      <c r="AT1794">
        <v>0</v>
      </c>
      <c r="AU1794">
        <v>0.85</v>
      </c>
      <c r="AV1794">
        <v>29240</v>
      </c>
      <c r="AW1794" t="s">
        <v>107</v>
      </c>
      <c r="AX1794">
        <v>3</v>
      </c>
      <c r="AY1794">
        <v>54</v>
      </c>
      <c r="AZ1794" s="1">
        <v>43587</v>
      </c>
      <c r="BA1794">
        <v>2019</v>
      </c>
      <c r="BB1794">
        <v>2019</v>
      </c>
      <c r="BC1794" t="s">
        <v>200</v>
      </c>
      <c r="BD1794" s="5">
        <f>VLOOKUP(BC1794,'unit cost'!$A$2:$B$17,2,FALSE)</f>
        <v>0.85</v>
      </c>
      <c r="BE1794" s="5">
        <f t="shared" si="29"/>
        <v>29240</v>
      </c>
    </row>
    <row r="1795" spans="1:57" ht="187.2" x14ac:dyDescent="0.3">
      <c r="A1795" t="s">
        <v>1051</v>
      </c>
      <c r="C1795">
        <v>2460</v>
      </c>
      <c r="D1795" t="s">
        <v>104</v>
      </c>
      <c r="E1795" t="s">
        <v>97</v>
      </c>
      <c r="F1795" t="s">
        <v>66</v>
      </c>
      <c r="G1795" s="3">
        <v>1.0000000000000001E-15</v>
      </c>
      <c r="H1795">
        <v>1</v>
      </c>
      <c r="I1795" s="3">
        <v>1.0000000000000001E-15</v>
      </c>
      <c r="J1795" s="1">
        <v>43921</v>
      </c>
      <c r="K1795" s="1">
        <v>43369</v>
      </c>
      <c r="N1795" s="1">
        <v>43921</v>
      </c>
      <c r="O1795" t="s">
        <v>56</v>
      </c>
      <c r="P1795" s="2" t="s">
        <v>1644</v>
      </c>
      <c r="Q1795" s="1">
        <v>43991</v>
      </c>
      <c r="T1795">
        <v>0</v>
      </c>
      <c r="U1795" t="b">
        <v>0</v>
      </c>
      <c r="V1795" t="s">
        <v>1400</v>
      </c>
      <c r="W1795" t="s">
        <v>1157</v>
      </c>
      <c r="X1795" t="s">
        <v>1050</v>
      </c>
      <c r="Y1795" t="s">
        <v>1051</v>
      </c>
      <c r="Z1795" t="s">
        <v>101</v>
      </c>
      <c r="AA1795" t="s">
        <v>60</v>
      </c>
      <c r="AB1795" t="s">
        <v>61</v>
      </c>
      <c r="AC1795">
        <v>2021</v>
      </c>
      <c r="AD1795" t="s">
        <v>1404</v>
      </c>
      <c r="AE1795" t="s">
        <v>1443</v>
      </c>
      <c r="AF1795">
        <v>3</v>
      </c>
      <c r="AG1795">
        <v>2020</v>
      </c>
      <c r="AH1795" t="s">
        <v>86</v>
      </c>
      <c r="AI1795" t="s">
        <v>104</v>
      </c>
      <c r="AJ1795" t="s">
        <v>837</v>
      </c>
      <c r="AK1795" t="s">
        <v>106</v>
      </c>
      <c r="AL1795" t="s">
        <v>70</v>
      </c>
      <c r="AM1795" t="s">
        <v>107</v>
      </c>
      <c r="AQ1795">
        <v>0</v>
      </c>
      <c r="AT1795">
        <v>0</v>
      </c>
      <c r="AU1795">
        <v>0.78</v>
      </c>
      <c r="AV1795" s="3">
        <v>7.7999999999999995E-16</v>
      </c>
      <c r="AW1795" t="s">
        <v>107</v>
      </c>
      <c r="AX1795">
        <v>3</v>
      </c>
      <c r="AY1795">
        <v>54</v>
      </c>
      <c r="AZ1795" s="1">
        <v>43543</v>
      </c>
      <c r="BA1795">
        <v>2019</v>
      </c>
      <c r="BB1795">
        <v>2019</v>
      </c>
      <c r="BC1795" t="s">
        <v>108</v>
      </c>
      <c r="BD1795" s="5">
        <f>VLOOKUP(BC1795,'unit cost'!$A$2:$B$17,2,FALSE)</f>
        <v>0.82799999999999996</v>
      </c>
      <c r="BE1795" s="5">
        <f t="shared" si="29"/>
        <v>8.2800000000000004E-16</v>
      </c>
    </row>
    <row r="1796" spans="1:57" ht="409.6" x14ac:dyDescent="0.3">
      <c r="A1796" t="s">
        <v>1051</v>
      </c>
      <c r="C1796">
        <v>2481</v>
      </c>
      <c r="D1796" t="s">
        <v>111</v>
      </c>
      <c r="E1796" t="s">
        <v>94</v>
      </c>
      <c r="F1796" t="s">
        <v>66</v>
      </c>
      <c r="G1796">
        <v>19395</v>
      </c>
      <c r="H1796">
        <v>3.3333333333333301E-3</v>
      </c>
      <c r="I1796">
        <v>64.650000000000006</v>
      </c>
      <c r="J1796" s="1">
        <v>43945</v>
      </c>
      <c r="K1796" s="1">
        <v>43369</v>
      </c>
      <c r="N1796" s="1">
        <v>43945</v>
      </c>
      <c r="O1796" t="s">
        <v>56</v>
      </c>
      <c r="P1796" s="2" t="s">
        <v>1645</v>
      </c>
      <c r="Q1796" s="1">
        <v>43965</v>
      </c>
      <c r="T1796">
        <v>0</v>
      </c>
      <c r="U1796" t="b">
        <v>0</v>
      </c>
      <c r="V1796" t="s">
        <v>1646</v>
      </c>
      <c r="W1796" t="s">
        <v>94</v>
      </c>
      <c r="X1796" t="s">
        <v>1050</v>
      </c>
      <c r="Y1796" t="s">
        <v>1051</v>
      </c>
      <c r="Z1796" t="s">
        <v>101</v>
      </c>
      <c r="AA1796" t="s">
        <v>60</v>
      </c>
      <c r="AB1796" t="s">
        <v>61</v>
      </c>
      <c r="AC1796">
        <v>2021</v>
      </c>
      <c r="AD1796" t="s">
        <v>1404</v>
      </c>
      <c r="AE1796" t="s">
        <v>1413</v>
      </c>
      <c r="AF1796">
        <v>4</v>
      </c>
      <c r="AG1796">
        <v>2020</v>
      </c>
      <c r="AH1796" t="s">
        <v>94</v>
      </c>
      <c r="AI1796" t="s">
        <v>398</v>
      </c>
      <c r="AJ1796" t="s">
        <v>113</v>
      </c>
      <c r="AK1796" t="s">
        <v>400</v>
      </c>
      <c r="AL1796" t="s">
        <v>83</v>
      </c>
      <c r="AM1796" t="s">
        <v>114</v>
      </c>
      <c r="AQ1796">
        <v>0</v>
      </c>
      <c r="AT1796">
        <v>0</v>
      </c>
      <c r="AU1796">
        <v>100.5</v>
      </c>
      <c r="AV1796">
        <v>6497.3249999999998</v>
      </c>
      <c r="AW1796" t="s">
        <v>115</v>
      </c>
      <c r="AX1796">
        <v>3</v>
      </c>
      <c r="AY1796">
        <v>0</v>
      </c>
      <c r="AZ1796" s="1">
        <v>43945</v>
      </c>
      <c r="BA1796">
        <v>2020</v>
      </c>
      <c r="BB1796">
        <v>2020</v>
      </c>
      <c r="BC1796" t="s">
        <v>116</v>
      </c>
      <c r="BD1796" s="5">
        <f>VLOOKUP(BC1796,'unit cost'!$A$2:$B$17,2,FALSE)</f>
        <v>0.29599999999999999</v>
      </c>
      <c r="BE1796" s="5">
        <f t="shared" si="29"/>
        <v>5740.92</v>
      </c>
    </row>
    <row r="1797" spans="1:57" ht="403.2" x14ac:dyDescent="0.3">
      <c r="A1797" t="s">
        <v>1051</v>
      </c>
      <c r="C1797">
        <v>2488</v>
      </c>
      <c r="D1797" t="s">
        <v>213</v>
      </c>
      <c r="E1797" t="s">
        <v>94</v>
      </c>
      <c r="F1797" t="s">
        <v>66</v>
      </c>
      <c r="G1797">
        <v>23000</v>
      </c>
      <c r="H1797">
        <v>1</v>
      </c>
      <c r="I1797">
        <v>23000</v>
      </c>
      <c r="J1797" s="1">
        <v>44041</v>
      </c>
      <c r="K1797" s="1">
        <v>43369</v>
      </c>
      <c r="N1797" s="1">
        <v>44041</v>
      </c>
      <c r="O1797" t="s">
        <v>56</v>
      </c>
      <c r="P1797" s="2" t="s">
        <v>1647</v>
      </c>
      <c r="Q1797" s="1">
        <v>44098</v>
      </c>
      <c r="T1797">
        <v>0</v>
      </c>
      <c r="U1797" t="b">
        <v>0</v>
      </c>
      <c r="V1797" t="s">
        <v>1648</v>
      </c>
      <c r="W1797" t="s">
        <v>1570</v>
      </c>
      <c r="X1797" t="s">
        <v>1050</v>
      </c>
      <c r="Y1797" t="s">
        <v>1051</v>
      </c>
      <c r="Z1797" t="s">
        <v>101</v>
      </c>
      <c r="AA1797" t="s">
        <v>60</v>
      </c>
      <c r="AB1797" t="s">
        <v>61</v>
      </c>
      <c r="AC1797">
        <v>2021</v>
      </c>
      <c r="AD1797" t="s">
        <v>1404</v>
      </c>
      <c r="AE1797" t="s">
        <v>1420</v>
      </c>
      <c r="AF1797">
        <v>7</v>
      </c>
      <c r="AG1797">
        <v>2020</v>
      </c>
      <c r="AH1797" t="s">
        <v>94</v>
      </c>
      <c r="AI1797" t="s">
        <v>213</v>
      </c>
      <c r="AJ1797" t="s">
        <v>886</v>
      </c>
      <c r="AK1797" t="s">
        <v>215</v>
      </c>
      <c r="AL1797" t="s">
        <v>83</v>
      </c>
      <c r="AM1797" t="s">
        <v>122</v>
      </c>
      <c r="AQ1797">
        <v>0</v>
      </c>
      <c r="AT1797">
        <v>0</v>
      </c>
      <c r="AU1797">
        <v>8.5</v>
      </c>
      <c r="AV1797">
        <v>195500</v>
      </c>
      <c r="AW1797" t="s">
        <v>123</v>
      </c>
      <c r="AX1797">
        <v>3</v>
      </c>
      <c r="AY1797">
        <v>54</v>
      </c>
      <c r="AZ1797" s="1">
        <v>43663</v>
      </c>
      <c r="BA1797">
        <v>2019</v>
      </c>
      <c r="BB1797">
        <v>2020</v>
      </c>
      <c r="BC1797" t="s">
        <v>216</v>
      </c>
      <c r="BD1797" s="5">
        <f>VLOOKUP(BC1797,'unit cost'!$A$2:$B$17,2,FALSE)</f>
        <v>8.5</v>
      </c>
      <c r="BE1797" s="5">
        <f t="shared" si="29"/>
        <v>195500</v>
      </c>
    </row>
    <row r="1798" spans="1:57" ht="409.6" x14ac:dyDescent="0.3">
      <c r="A1798" t="s">
        <v>1051</v>
      </c>
      <c r="C1798">
        <v>2489</v>
      </c>
      <c r="D1798" t="s">
        <v>213</v>
      </c>
      <c r="E1798" t="s">
        <v>94</v>
      </c>
      <c r="F1798" t="s">
        <v>66</v>
      </c>
      <c r="G1798">
        <v>24900</v>
      </c>
      <c r="H1798">
        <v>1</v>
      </c>
      <c r="I1798">
        <v>24900</v>
      </c>
      <c r="J1798" s="1">
        <v>43829</v>
      </c>
      <c r="K1798" s="1">
        <v>43369</v>
      </c>
      <c r="N1798" s="1">
        <v>43829</v>
      </c>
      <c r="O1798" t="s">
        <v>56</v>
      </c>
      <c r="P1798" s="2" t="s">
        <v>1649</v>
      </c>
      <c r="Q1798" s="1">
        <v>43839</v>
      </c>
      <c r="T1798">
        <v>0</v>
      </c>
      <c r="U1798" t="b">
        <v>0</v>
      </c>
      <c r="V1798" t="s">
        <v>1650</v>
      </c>
      <c r="W1798" t="s">
        <v>1570</v>
      </c>
      <c r="X1798" t="s">
        <v>1050</v>
      </c>
      <c r="Y1798" t="s">
        <v>1051</v>
      </c>
      <c r="Z1798" t="s">
        <v>101</v>
      </c>
      <c r="AA1798" t="s">
        <v>60</v>
      </c>
      <c r="AB1798" t="s">
        <v>61</v>
      </c>
      <c r="AC1798">
        <v>2021</v>
      </c>
      <c r="AD1798" t="s">
        <v>1404</v>
      </c>
      <c r="AE1798" t="s">
        <v>1420</v>
      </c>
      <c r="AF1798">
        <v>12</v>
      </c>
      <c r="AG1798">
        <v>2019</v>
      </c>
      <c r="AH1798" t="s">
        <v>94</v>
      </c>
      <c r="AI1798" t="s">
        <v>213</v>
      </c>
      <c r="AJ1798" t="s">
        <v>886</v>
      </c>
      <c r="AK1798" t="s">
        <v>215</v>
      </c>
      <c r="AL1798" t="s">
        <v>83</v>
      </c>
      <c r="AM1798" t="s">
        <v>122</v>
      </c>
      <c r="AQ1798">
        <v>0</v>
      </c>
      <c r="AT1798">
        <v>0</v>
      </c>
      <c r="AU1798">
        <v>8.5</v>
      </c>
      <c r="AV1798">
        <v>211650</v>
      </c>
      <c r="AW1798" t="s">
        <v>123</v>
      </c>
      <c r="AX1798">
        <v>3</v>
      </c>
      <c r="AY1798">
        <v>54</v>
      </c>
      <c r="AZ1798" s="1">
        <v>43451</v>
      </c>
      <c r="BA1798">
        <v>2019</v>
      </c>
      <c r="BB1798">
        <v>2019</v>
      </c>
      <c r="BC1798" t="s">
        <v>216</v>
      </c>
      <c r="BD1798" s="5">
        <f>VLOOKUP(BC1798,'unit cost'!$A$2:$B$17,2,FALSE)</f>
        <v>8.5</v>
      </c>
      <c r="BE1798" s="5">
        <f t="shared" si="29"/>
        <v>211650</v>
      </c>
    </row>
    <row r="1799" spans="1:57" ht="288" x14ac:dyDescent="0.3">
      <c r="A1799" t="s">
        <v>1051</v>
      </c>
      <c r="C1799">
        <v>2490</v>
      </c>
      <c r="D1799" t="s">
        <v>127</v>
      </c>
      <c r="E1799" t="s">
        <v>94</v>
      </c>
      <c r="F1799" t="s">
        <v>66</v>
      </c>
      <c r="G1799">
        <v>751680</v>
      </c>
      <c r="H1799">
        <v>1</v>
      </c>
      <c r="I1799">
        <v>751680</v>
      </c>
      <c r="J1799" s="1">
        <v>43837</v>
      </c>
      <c r="K1799" s="1">
        <v>43370</v>
      </c>
      <c r="N1799" s="1">
        <v>43837</v>
      </c>
      <c r="O1799" t="s">
        <v>56</v>
      </c>
      <c r="P1799" s="2" t="s">
        <v>1651</v>
      </c>
      <c r="Q1799" s="1">
        <v>43844</v>
      </c>
      <c r="T1799">
        <v>0</v>
      </c>
      <c r="U1799" t="b">
        <v>0</v>
      </c>
      <c r="V1799" t="s">
        <v>1652</v>
      </c>
      <c r="W1799" t="s">
        <v>94</v>
      </c>
      <c r="X1799" t="s">
        <v>1050</v>
      </c>
      <c r="Y1799" t="s">
        <v>1051</v>
      </c>
      <c r="Z1799" t="s">
        <v>101</v>
      </c>
      <c r="AA1799" t="s">
        <v>60</v>
      </c>
      <c r="AB1799" t="s">
        <v>61</v>
      </c>
      <c r="AC1799">
        <v>2021</v>
      </c>
      <c r="AD1799" t="s">
        <v>1404</v>
      </c>
      <c r="AE1799" t="s">
        <v>1423</v>
      </c>
      <c r="AF1799">
        <v>1</v>
      </c>
      <c r="AG1799">
        <v>2020</v>
      </c>
      <c r="AH1799" t="s">
        <v>94</v>
      </c>
      <c r="AI1799" t="s">
        <v>127</v>
      </c>
      <c r="AJ1799" t="s">
        <v>833</v>
      </c>
      <c r="AK1799" t="s">
        <v>129</v>
      </c>
      <c r="AL1799" t="s">
        <v>1401</v>
      </c>
      <c r="AM1799" t="s">
        <v>130</v>
      </c>
      <c r="AQ1799">
        <v>0</v>
      </c>
      <c r="AT1799">
        <v>0</v>
      </c>
      <c r="AU1799">
        <v>0.26</v>
      </c>
      <c r="AV1799">
        <v>195436.79999999999</v>
      </c>
      <c r="AW1799" t="s">
        <v>131</v>
      </c>
      <c r="AX1799">
        <v>3</v>
      </c>
      <c r="AY1799">
        <v>26</v>
      </c>
      <c r="AZ1799" s="1">
        <v>43655</v>
      </c>
      <c r="BA1799">
        <v>2019</v>
      </c>
      <c r="BB1799">
        <v>2020</v>
      </c>
      <c r="BC1799" t="s">
        <v>132</v>
      </c>
      <c r="BD1799" s="5">
        <f>VLOOKUP(BC1799,'unit cost'!$A$2:$B$17,2,FALSE)</f>
        <v>0.26300000000000001</v>
      </c>
      <c r="BE1799" s="5">
        <f t="shared" si="29"/>
        <v>197691.84</v>
      </c>
    </row>
    <row r="1800" spans="1:57" ht="409.6" x14ac:dyDescent="0.3">
      <c r="A1800" t="s">
        <v>1051</v>
      </c>
      <c r="C1800">
        <v>2504</v>
      </c>
      <c r="D1800" t="s">
        <v>119</v>
      </c>
      <c r="E1800" t="s">
        <v>94</v>
      </c>
      <c r="F1800" t="s">
        <v>66</v>
      </c>
      <c r="G1800">
        <v>6900</v>
      </c>
      <c r="H1800">
        <v>1</v>
      </c>
      <c r="I1800">
        <v>6900</v>
      </c>
      <c r="J1800" s="1">
        <v>43423</v>
      </c>
      <c r="K1800" s="1">
        <v>43444</v>
      </c>
      <c r="N1800" s="1">
        <v>43423</v>
      </c>
      <c r="O1800" t="s">
        <v>56</v>
      </c>
      <c r="P1800" s="2" t="s">
        <v>1653</v>
      </c>
      <c r="Q1800" s="1">
        <v>43444</v>
      </c>
      <c r="T1800">
        <v>0</v>
      </c>
      <c r="U1800" t="b">
        <v>0</v>
      </c>
      <c r="V1800" t="s">
        <v>1654</v>
      </c>
      <c r="W1800" t="s">
        <v>1110</v>
      </c>
      <c r="X1800" t="s">
        <v>1050</v>
      </c>
      <c r="Y1800" t="s">
        <v>1051</v>
      </c>
      <c r="Z1800" t="s">
        <v>101</v>
      </c>
      <c r="AA1800" t="s">
        <v>60</v>
      </c>
      <c r="AB1800" t="s">
        <v>61</v>
      </c>
      <c r="AC1800">
        <v>2021</v>
      </c>
      <c r="AD1800" t="s">
        <v>1404</v>
      </c>
      <c r="AE1800" t="s">
        <v>1407</v>
      </c>
      <c r="AF1800">
        <v>11</v>
      </c>
      <c r="AG1800">
        <v>2018</v>
      </c>
      <c r="AH1800" t="s">
        <v>94</v>
      </c>
      <c r="AI1800" t="s">
        <v>119</v>
      </c>
      <c r="AJ1800" t="s">
        <v>844</v>
      </c>
      <c r="AK1800" t="s">
        <v>121</v>
      </c>
      <c r="AL1800" t="s">
        <v>70</v>
      </c>
      <c r="AM1800" t="s">
        <v>122</v>
      </c>
      <c r="AQ1800">
        <v>0</v>
      </c>
      <c r="AT1800">
        <v>0</v>
      </c>
      <c r="AU1800">
        <v>8.5</v>
      </c>
      <c r="AV1800">
        <v>58650</v>
      </c>
      <c r="AW1800" t="s">
        <v>123</v>
      </c>
      <c r="AX1800">
        <v>3</v>
      </c>
      <c r="AY1800">
        <v>26</v>
      </c>
      <c r="AZ1800" s="1">
        <v>43241</v>
      </c>
      <c r="BA1800">
        <v>2018</v>
      </c>
      <c r="BB1800">
        <v>2019</v>
      </c>
      <c r="BC1800" t="s">
        <v>124</v>
      </c>
      <c r="BD1800" s="5">
        <f>VLOOKUP(BC1800,'unit cost'!$A$2:$B$17,2,FALSE)</f>
        <v>8.5</v>
      </c>
      <c r="BE1800" s="5">
        <f t="shared" si="29"/>
        <v>58650</v>
      </c>
    </row>
    <row r="1801" spans="1:57" ht="230.4" x14ac:dyDescent="0.3">
      <c r="A1801" t="s">
        <v>1051</v>
      </c>
      <c r="C1801">
        <v>2603</v>
      </c>
      <c r="D1801" t="s">
        <v>111</v>
      </c>
      <c r="E1801" t="s">
        <v>94</v>
      </c>
      <c r="F1801" t="s">
        <v>66</v>
      </c>
      <c r="G1801" s="3">
        <v>9.9999999999999998E-20</v>
      </c>
      <c r="H1801">
        <v>3.3333333333333301E-3</v>
      </c>
      <c r="I1801" s="3">
        <v>3.3333333333333299E-22</v>
      </c>
      <c r="J1801" s="1">
        <v>43676</v>
      </c>
      <c r="K1801" s="1">
        <v>43537</v>
      </c>
      <c r="N1801" s="1">
        <v>43676</v>
      </c>
      <c r="O1801" t="s">
        <v>56</v>
      </c>
      <c r="P1801" s="2" t="s">
        <v>1655</v>
      </c>
      <c r="Q1801" s="1">
        <v>43718</v>
      </c>
      <c r="T1801">
        <v>0</v>
      </c>
      <c r="U1801" t="b">
        <v>0</v>
      </c>
      <c r="V1801" t="s">
        <v>1656</v>
      </c>
      <c r="W1801" t="s">
        <v>1157</v>
      </c>
      <c r="X1801" t="s">
        <v>1050</v>
      </c>
      <c r="Y1801" t="s">
        <v>1051</v>
      </c>
      <c r="Z1801" t="s">
        <v>101</v>
      </c>
      <c r="AA1801" t="s">
        <v>60</v>
      </c>
      <c r="AB1801" t="s">
        <v>61</v>
      </c>
      <c r="AC1801">
        <v>2021</v>
      </c>
      <c r="AD1801" t="s">
        <v>1404</v>
      </c>
      <c r="AE1801" t="s">
        <v>1413</v>
      </c>
      <c r="AF1801">
        <v>7</v>
      </c>
      <c r="AG1801">
        <v>2019</v>
      </c>
      <c r="AH1801" t="s">
        <v>94</v>
      </c>
      <c r="AI1801" t="s">
        <v>398</v>
      </c>
      <c r="AJ1801" t="s">
        <v>113</v>
      </c>
      <c r="AK1801" t="s">
        <v>400</v>
      </c>
      <c r="AL1801" t="s">
        <v>83</v>
      </c>
      <c r="AM1801" t="s">
        <v>114</v>
      </c>
      <c r="AQ1801">
        <v>0</v>
      </c>
      <c r="AT1801">
        <v>0</v>
      </c>
      <c r="AU1801">
        <v>100.5</v>
      </c>
      <c r="AV1801" s="3">
        <v>3.3499999999999999E-20</v>
      </c>
      <c r="AW1801" t="s">
        <v>115</v>
      </c>
      <c r="AX1801">
        <v>3</v>
      </c>
      <c r="AY1801">
        <v>0</v>
      </c>
      <c r="AZ1801" s="1">
        <v>43676</v>
      </c>
      <c r="BA1801">
        <v>2019</v>
      </c>
      <c r="BB1801">
        <v>2020</v>
      </c>
      <c r="BC1801" t="s">
        <v>116</v>
      </c>
      <c r="BD1801" s="5">
        <f>VLOOKUP(BC1801,'unit cost'!$A$2:$B$17,2,FALSE)</f>
        <v>0.29599999999999999</v>
      </c>
      <c r="BE1801" s="5">
        <f t="shared" si="29"/>
        <v>2.9599999999999996E-20</v>
      </c>
    </row>
    <row r="1802" spans="1:57" ht="259.2" x14ac:dyDescent="0.3">
      <c r="A1802" t="s">
        <v>1051</v>
      </c>
      <c r="C1802">
        <v>2604</v>
      </c>
      <c r="D1802" t="s">
        <v>213</v>
      </c>
      <c r="E1802" t="s">
        <v>94</v>
      </c>
      <c r="F1802" t="s">
        <v>66</v>
      </c>
      <c r="G1802">
        <v>22600</v>
      </c>
      <c r="H1802">
        <v>1</v>
      </c>
      <c r="I1802">
        <v>22600</v>
      </c>
      <c r="J1802" s="1">
        <v>43719</v>
      </c>
      <c r="K1802" s="1">
        <v>43537</v>
      </c>
      <c r="N1802" s="1">
        <v>43719</v>
      </c>
      <c r="O1802" t="s">
        <v>56</v>
      </c>
      <c r="P1802" s="2" t="s">
        <v>1657</v>
      </c>
      <c r="Q1802" s="1">
        <v>43776</v>
      </c>
      <c r="T1802">
        <v>0</v>
      </c>
      <c r="U1802" t="b">
        <v>0</v>
      </c>
      <c r="V1802" t="s">
        <v>1658</v>
      </c>
      <c r="W1802" t="s">
        <v>1570</v>
      </c>
      <c r="X1802" t="s">
        <v>1050</v>
      </c>
      <c r="Y1802" t="s">
        <v>1051</v>
      </c>
      <c r="Z1802" t="s">
        <v>101</v>
      </c>
      <c r="AA1802" t="s">
        <v>60</v>
      </c>
      <c r="AB1802" t="s">
        <v>61</v>
      </c>
      <c r="AC1802">
        <v>2021</v>
      </c>
      <c r="AD1802" t="s">
        <v>1404</v>
      </c>
      <c r="AE1802" t="s">
        <v>1420</v>
      </c>
      <c r="AF1802">
        <v>9</v>
      </c>
      <c r="AG1802">
        <v>2019</v>
      </c>
      <c r="AH1802" t="s">
        <v>94</v>
      </c>
      <c r="AI1802" t="s">
        <v>213</v>
      </c>
      <c r="AJ1802" t="s">
        <v>886</v>
      </c>
      <c r="AK1802" t="s">
        <v>215</v>
      </c>
      <c r="AL1802" t="s">
        <v>83</v>
      </c>
      <c r="AM1802" t="s">
        <v>122</v>
      </c>
      <c r="AQ1802">
        <v>0</v>
      </c>
      <c r="AT1802">
        <v>0</v>
      </c>
      <c r="AU1802">
        <v>8.5</v>
      </c>
      <c r="AV1802">
        <v>192100</v>
      </c>
      <c r="AW1802" t="s">
        <v>123</v>
      </c>
      <c r="AX1802">
        <v>3</v>
      </c>
      <c r="AY1802">
        <v>54</v>
      </c>
      <c r="AZ1802" s="1">
        <v>43341</v>
      </c>
      <c r="BA1802">
        <v>2018</v>
      </c>
      <c r="BB1802">
        <v>2019</v>
      </c>
      <c r="BC1802" t="s">
        <v>216</v>
      </c>
      <c r="BD1802" s="5">
        <f>VLOOKUP(BC1802,'unit cost'!$A$2:$B$17,2,FALSE)</f>
        <v>8.5</v>
      </c>
      <c r="BE1802" s="5">
        <f t="shared" si="29"/>
        <v>192100</v>
      </c>
    </row>
    <row r="1803" spans="1:57" ht="14.4" x14ac:dyDescent="0.3">
      <c r="A1803" t="s">
        <v>1051</v>
      </c>
      <c r="C1803">
        <v>2606</v>
      </c>
      <c r="D1803" t="s">
        <v>213</v>
      </c>
      <c r="E1803" t="s">
        <v>94</v>
      </c>
      <c r="F1803" t="s">
        <v>66</v>
      </c>
      <c r="G1803" s="3">
        <v>9.9999999999999995E-21</v>
      </c>
      <c r="H1803">
        <v>1</v>
      </c>
      <c r="I1803" s="3">
        <v>9.9999999999999995E-21</v>
      </c>
      <c r="J1803" s="1">
        <v>43809</v>
      </c>
      <c r="K1803" s="1">
        <v>43537</v>
      </c>
      <c r="N1803" s="1">
        <v>43809</v>
      </c>
      <c r="O1803" t="s">
        <v>56</v>
      </c>
      <c r="P1803" t="s">
        <v>1659</v>
      </c>
      <c r="Q1803" s="1">
        <v>43899</v>
      </c>
      <c r="T1803">
        <v>0</v>
      </c>
      <c r="U1803" t="b">
        <v>0</v>
      </c>
      <c r="V1803" t="s">
        <v>1660</v>
      </c>
      <c r="W1803" t="s">
        <v>1157</v>
      </c>
      <c r="X1803" t="s">
        <v>1050</v>
      </c>
      <c r="Y1803" t="s">
        <v>1051</v>
      </c>
      <c r="Z1803" t="s">
        <v>101</v>
      </c>
      <c r="AA1803" t="s">
        <v>60</v>
      </c>
      <c r="AB1803" t="s">
        <v>61</v>
      </c>
      <c r="AC1803">
        <v>2021</v>
      </c>
      <c r="AD1803" t="s">
        <v>1404</v>
      </c>
      <c r="AE1803" t="s">
        <v>1420</v>
      </c>
      <c r="AF1803">
        <v>12</v>
      </c>
      <c r="AG1803">
        <v>2019</v>
      </c>
      <c r="AH1803" t="s">
        <v>94</v>
      </c>
      <c r="AI1803" t="s">
        <v>213</v>
      </c>
      <c r="AJ1803" t="s">
        <v>886</v>
      </c>
      <c r="AK1803" t="s">
        <v>215</v>
      </c>
      <c r="AL1803" t="s">
        <v>83</v>
      </c>
      <c r="AM1803" t="s">
        <v>122</v>
      </c>
      <c r="AQ1803">
        <v>0</v>
      </c>
      <c r="AT1803">
        <v>0</v>
      </c>
      <c r="AU1803">
        <v>8.5</v>
      </c>
      <c r="AV1803" s="3">
        <v>8.4999999999999897E-20</v>
      </c>
      <c r="AW1803" t="s">
        <v>123</v>
      </c>
      <c r="AX1803">
        <v>3</v>
      </c>
      <c r="AY1803">
        <v>54</v>
      </c>
      <c r="AZ1803" s="1">
        <v>43431</v>
      </c>
      <c r="BA1803">
        <v>2019</v>
      </c>
      <c r="BB1803">
        <v>2019</v>
      </c>
      <c r="BC1803" t="s">
        <v>216</v>
      </c>
      <c r="BD1803" s="5">
        <f>VLOOKUP(BC1803,'unit cost'!$A$2:$B$17,2,FALSE)</f>
        <v>8.5</v>
      </c>
      <c r="BE1803" s="5">
        <f t="shared" si="29"/>
        <v>8.4999999999999993E-20</v>
      </c>
    </row>
    <row r="1804" spans="1:57" ht="14.4" x14ac:dyDescent="0.3">
      <c r="A1804" t="s">
        <v>1051</v>
      </c>
      <c r="C1804">
        <v>2607</v>
      </c>
      <c r="D1804" t="s">
        <v>213</v>
      </c>
      <c r="E1804" t="s">
        <v>94</v>
      </c>
      <c r="F1804" t="s">
        <v>66</v>
      </c>
      <c r="G1804" s="3">
        <v>9.9999999999999995E-21</v>
      </c>
      <c r="H1804">
        <v>1</v>
      </c>
      <c r="I1804" s="3">
        <v>9.9999999999999995E-21</v>
      </c>
      <c r="J1804" s="1">
        <v>43809</v>
      </c>
      <c r="K1804" s="1">
        <v>43537</v>
      </c>
      <c r="N1804" s="1">
        <v>43809</v>
      </c>
      <c r="O1804" t="s">
        <v>56</v>
      </c>
      <c r="P1804" t="s">
        <v>1661</v>
      </c>
      <c r="Q1804" s="1">
        <v>43899</v>
      </c>
      <c r="T1804">
        <v>0</v>
      </c>
      <c r="U1804" t="b">
        <v>0</v>
      </c>
      <c r="V1804" t="s">
        <v>1662</v>
      </c>
      <c r="W1804" t="s">
        <v>1157</v>
      </c>
      <c r="X1804" t="s">
        <v>1050</v>
      </c>
      <c r="Y1804" t="s">
        <v>1051</v>
      </c>
      <c r="Z1804" t="s">
        <v>101</v>
      </c>
      <c r="AA1804" t="s">
        <v>60</v>
      </c>
      <c r="AB1804" t="s">
        <v>61</v>
      </c>
      <c r="AC1804">
        <v>2021</v>
      </c>
      <c r="AD1804" t="s">
        <v>1404</v>
      </c>
      <c r="AE1804" t="s">
        <v>1420</v>
      </c>
      <c r="AF1804">
        <v>12</v>
      </c>
      <c r="AG1804">
        <v>2019</v>
      </c>
      <c r="AH1804" t="s">
        <v>94</v>
      </c>
      <c r="AI1804" t="s">
        <v>213</v>
      </c>
      <c r="AJ1804" t="s">
        <v>886</v>
      </c>
      <c r="AK1804" t="s">
        <v>215</v>
      </c>
      <c r="AL1804" t="s">
        <v>83</v>
      </c>
      <c r="AM1804" t="s">
        <v>122</v>
      </c>
      <c r="AQ1804">
        <v>0</v>
      </c>
      <c r="AT1804">
        <v>0</v>
      </c>
      <c r="AU1804">
        <v>8.5</v>
      </c>
      <c r="AV1804" s="3">
        <v>8.4999999999999897E-20</v>
      </c>
      <c r="AW1804" t="s">
        <v>123</v>
      </c>
      <c r="AX1804">
        <v>3</v>
      </c>
      <c r="AY1804">
        <v>54</v>
      </c>
      <c r="AZ1804" s="1">
        <v>43431</v>
      </c>
      <c r="BA1804">
        <v>2019</v>
      </c>
      <c r="BB1804">
        <v>2019</v>
      </c>
      <c r="BC1804" t="s">
        <v>216</v>
      </c>
      <c r="BD1804" s="5">
        <f>VLOOKUP(BC1804,'unit cost'!$A$2:$B$17,2,FALSE)</f>
        <v>8.5</v>
      </c>
      <c r="BE1804" s="5">
        <f t="shared" si="29"/>
        <v>8.4999999999999993E-20</v>
      </c>
    </row>
    <row r="1805" spans="1:57" ht="14.4" x14ac:dyDescent="0.3">
      <c r="A1805" t="s">
        <v>1051</v>
      </c>
      <c r="C1805">
        <v>2609</v>
      </c>
      <c r="D1805" t="s">
        <v>213</v>
      </c>
      <c r="E1805" t="s">
        <v>94</v>
      </c>
      <c r="F1805" t="s">
        <v>66</v>
      </c>
      <c r="G1805" s="3">
        <v>1.0000000000000001E-30</v>
      </c>
      <c r="H1805">
        <v>1</v>
      </c>
      <c r="I1805" s="3">
        <v>1.0000000000000001E-30</v>
      </c>
      <c r="J1805" s="1">
        <v>43809</v>
      </c>
      <c r="K1805" s="1">
        <v>43537</v>
      </c>
      <c r="N1805" s="1">
        <v>43809</v>
      </c>
      <c r="O1805" t="s">
        <v>56</v>
      </c>
      <c r="P1805" t="s">
        <v>1663</v>
      </c>
      <c r="Q1805" s="1">
        <v>43899</v>
      </c>
      <c r="T1805">
        <v>0</v>
      </c>
      <c r="U1805" t="b">
        <v>0</v>
      </c>
      <c r="V1805" t="s">
        <v>1664</v>
      </c>
      <c r="W1805" t="s">
        <v>1157</v>
      </c>
      <c r="X1805" t="s">
        <v>1050</v>
      </c>
      <c r="Y1805" t="s">
        <v>1051</v>
      </c>
      <c r="Z1805" t="s">
        <v>101</v>
      </c>
      <c r="AA1805" t="s">
        <v>60</v>
      </c>
      <c r="AB1805" t="s">
        <v>61</v>
      </c>
      <c r="AC1805">
        <v>2021</v>
      </c>
      <c r="AD1805" t="s">
        <v>1404</v>
      </c>
      <c r="AE1805" t="s">
        <v>1420</v>
      </c>
      <c r="AF1805">
        <v>12</v>
      </c>
      <c r="AG1805">
        <v>2019</v>
      </c>
      <c r="AH1805" t="s">
        <v>94</v>
      </c>
      <c r="AI1805" t="s">
        <v>213</v>
      </c>
      <c r="AJ1805" t="s">
        <v>886</v>
      </c>
      <c r="AK1805" t="s">
        <v>215</v>
      </c>
      <c r="AL1805" t="s">
        <v>83</v>
      </c>
      <c r="AM1805" t="s">
        <v>122</v>
      </c>
      <c r="AQ1805">
        <v>0</v>
      </c>
      <c r="AT1805">
        <v>0</v>
      </c>
      <c r="AU1805">
        <v>8.5</v>
      </c>
      <c r="AV1805" s="3">
        <v>8.4999999999999993E-30</v>
      </c>
      <c r="AW1805" t="s">
        <v>123</v>
      </c>
      <c r="AX1805">
        <v>3</v>
      </c>
      <c r="AY1805">
        <v>54</v>
      </c>
      <c r="AZ1805" s="1">
        <v>43431</v>
      </c>
      <c r="BA1805">
        <v>2019</v>
      </c>
      <c r="BB1805">
        <v>2019</v>
      </c>
      <c r="BC1805" t="s">
        <v>216</v>
      </c>
      <c r="BD1805" s="5">
        <f>VLOOKUP(BC1805,'unit cost'!$A$2:$B$17,2,FALSE)</f>
        <v>8.5</v>
      </c>
      <c r="BE1805" s="5">
        <f t="shared" si="29"/>
        <v>8.5000000000000007E-30</v>
      </c>
    </row>
    <row r="1806" spans="1:57" ht="302.39999999999998" x14ac:dyDescent="0.3">
      <c r="A1806" t="s">
        <v>1051</v>
      </c>
      <c r="C1806">
        <v>2610</v>
      </c>
      <c r="D1806" t="s">
        <v>135</v>
      </c>
      <c r="E1806" t="s">
        <v>94</v>
      </c>
      <c r="F1806" t="s">
        <v>66</v>
      </c>
      <c r="G1806" s="3">
        <v>1.0000000000000001E-18</v>
      </c>
      <c r="H1806">
        <v>1</v>
      </c>
      <c r="I1806" s="3">
        <v>1.0000000000000001E-18</v>
      </c>
      <c r="J1806" s="1">
        <v>43677</v>
      </c>
      <c r="K1806" s="1">
        <v>43537</v>
      </c>
      <c r="N1806" s="1">
        <v>43677</v>
      </c>
      <c r="O1806" t="s">
        <v>56</v>
      </c>
      <c r="P1806" s="2" t="s">
        <v>1472</v>
      </c>
      <c r="Q1806" s="1">
        <v>43718</v>
      </c>
      <c r="T1806">
        <v>0</v>
      </c>
      <c r="U1806" t="b">
        <v>0</v>
      </c>
      <c r="V1806" t="s">
        <v>1665</v>
      </c>
      <c r="W1806" t="s">
        <v>1157</v>
      </c>
      <c r="X1806" t="s">
        <v>1050</v>
      </c>
      <c r="Y1806" t="s">
        <v>1051</v>
      </c>
      <c r="Z1806" t="s">
        <v>101</v>
      </c>
      <c r="AA1806" t="s">
        <v>60</v>
      </c>
      <c r="AB1806" t="s">
        <v>61</v>
      </c>
      <c r="AC1806">
        <v>2021</v>
      </c>
      <c r="AD1806" t="s">
        <v>1404</v>
      </c>
      <c r="AE1806" t="s">
        <v>1428</v>
      </c>
      <c r="AF1806">
        <v>7</v>
      </c>
      <c r="AG1806">
        <v>2019</v>
      </c>
      <c r="AH1806" t="s">
        <v>94</v>
      </c>
      <c r="AI1806" t="s">
        <v>135</v>
      </c>
      <c r="AJ1806" t="s">
        <v>839</v>
      </c>
      <c r="AK1806" t="s">
        <v>137</v>
      </c>
      <c r="AL1806" t="s">
        <v>83</v>
      </c>
      <c r="AM1806" t="s">
        <v>138</v>
      </c>
      <c r="AQ1806">
        <v>0</v>
      </c>
      <c r="AT1806">
        <v>0</v>
      </c>
      <c r="AU1806">
        <v>0.3</v>
      </c>
      <c r="AV1806" s="3">
        <v>2.9999999999999999E-19</v>
      </c>
      <c r="AW1806" t="s">
        <v>131</v>
      </c>
      <c r="AX1806">
        <v>3</v>
      </c>
      <c r="AY1806">
        <v>26</v>
      </c>
      <c r="AZ1806" s="1">
        <v>43495</v>
      </c>
      <c r="BA1806">
        <v>2019</v>
      </c>
      <c r="BB1806">
        <v>2019</v>
      </c>
      <c r="BC1806" t="s">
        <v>139</v>
      </c>
      <c r="BD1806" s="5">
        <f>VLOOKUP(BC1806,'unit cost'!$A$2:$B$17,2,FALSE)</f>
        <v>0.32800000000000001</v>
      </c>
      <c r="BE1806" s="5">
        <f t="shared" si="29"/>
        <v>3.2800000000000006E-19</v>
      </c>
    </row>
    <row r="1807" spans="1:57" ht="273.60000000000002" x14ac:dyDescent="0.3">
      <c r="A1807" t="s">
        <v>1051</v>
      </c>
      <c r="C1807">
        <v>2611</v>
      </c>
      <c r="D1807" t="s">
        <v>119</v>
      </c>
      <c r="E1807" t="s">
        <v>94</v>
      </c>
      <c r="F1807" t="s">
        <v>66</v>
      </c>
      <c r="G1807">
        <v>15800</v>
      </c>
      <c r="H1807">
        <v>1</v>
      </c>
      <c r="I1807">
        <v>15800</v>
      </c>
      <c r="J1807" s="1">
        <v>43795</v>
      </c>
      <c r="K1807" s="1">
        <v>43616</v>
      </c>
      <c r="N1807" s="1">
        <v>43795</v>
      </c>
      <c r="O1807" t="s">
        <v>56</v>
      </c>
      <c r="P1807" s="2" t="s">
        <v>1666</v>
      </c>
      <c r="Q1807" s="1">
        <v>43808</v>
      </c>
      <c r="T1807">
        <v>84143</v>
      </c>
      <c r="U1807" t="b">
        <v>0</v>
      </c>
      <c r="V1807" t="s">
        <v>1667</v>
      </c>
      <c r="W1807" t="s">
        <v>1269</v>
      </c>
      <c r="X1807" t="s">
        <v>1050</v>
      </c>
      <c r="Y1807" t="s">
        <v>1051</v>
      </c>
      <c r="Z1807" t="s">
        <v>101</v>
      </c>
      <c r="AA1807" t="s">
        <v>60</v>
      </c>
      <c r="AB1807" t="s">
        <v>61</v>
      </c>
      <c r="AC1807">
        <v>2021</v>
      </c>
      <c r="AD1807" t="s">
        <v>1404</v>
      </c>
      <c r="AE1807" t="s">
        <v>1407</v>
      </c>
      <c r="AF1807">
        <v>11</v>
      </c>
      <c r="AG1807">
        <v>2019</v>
      </c>
      <c r="AH1807" t="s">
        <v>94</v>
      </c>
      <c r="AI1807" t="s">
        <v>119</v>
      </c>
      <c r="AJ1807" t="s">
        <v>844</v>
      </c>
      <c r="AK1807" t="s">
        <v>121</v>
      </c>
      <c r="AL1807" t="s">
        <v>70</v>
      </c>
      <c r="AM1807" t="s">
        <v>122</v>
      </c>
      <c r="AQ1807">
        <v>0</v>
      </c>
      <c r="AT1807">
        <v>0</v>
      </c>
      <c r="AU1807">
        <v>8.5</v>
      </c>
      <c r="AV1807">
        <v>134300</v>
      </c>
      <c r="AW1807" t="s">
        <v>123</v>
      </c>
      <c r="AX1807">
        <v>3</v>
      </c>
      <c r="AY1807">
        <v>26</v>
      </c>
      <c r="AZ1807" s="1">
        <v>43613</v>
      </c>
      <c r="BA1807">
        <v>2019</v>
      </c>
      <c r="BB1807">
        <v>2020</v>
      </c>
      <c r="BC1807" t="s">
        <v>124</v>
      </c>
      <c r="BD1807" s="5">
        <f>VLOOKUP(BC1807,'unit cost'!$A$2:$B$17,2,FALSE)</f>
        <v>8.5</v>
      </c>
      <c r="BE1807" s="5">
        <f t="shared" si="29"/>
        <v>134300</v>
      </c>
    </row>
    <row r="1808" spans="1:57" ht="72" x14ac:dyDescent="0.3">
      <c r="A1808" t="s">
        <v>1051</v>
      </c>
      <c r="C1808">
        <v>2612</v>
      </c>
      <c r="D1808" t="s">
        <v>119</v>
      </c>
      <c r="E1808" t="s">
        <v>94</v>
      </c>
      <c r="F1808" t="s">
        <v>66</v>
      </c>
      <c r="G1808">
        <v>33600</v>
      </c>
      <c r="H1808">
        <v>1</v>
      </c>
      <c r="I1808">
        <v>33600</v>
      </c>
      <c r="J1808" s="1">
        <v>43942</v>
      </c>
      <c r="K1808" s="1">
        <v>43537</v>
      </c>
      <c r="N1808" s="1">
        <v>43942</v>
      </c>
      <c r="O1808" t="s">
        <v>56</v>
      </c>
      <c r="P1808" s="2" t="s">
        <v>1668</v>
      </c>
      <c r="Q1808" s="1">
        <v>43990</v>
      </c>
      <c r="T1808">
        <v>0</v>
      </c>
      <c r="U1808" t="b">
        <v>0</v>
      </c>
      <c r="V1808" t="s">
        <v>1669</v>
      </c>
      <c r="W1808" t="s">
        <v>1269</v>
      </c>
      <c r="X1808" t="s">
        <v>1050</v>
      </c>
      <c r="Y1808" t="s">
        <v>1051</v>
      </c>
      <c r="Z1808" t="s">
        <v>101</v>
      </c>
      <c r="AA1808" t="s">
        <v>60</v>
      </c>
      <c r="AB1808" t="s">
        <v>61</v>
      </c>
      <c r="AC1808">
        <v>2021</v>
      </c>
      <c r="AD1808" t="s">
        <v>1404</v>
      </c>
      <c r="AE1808" t="s">
        <v>1407</v>
      </c>
      <c r="AF1808">
        <v>4</v>
      </c>
      <c r="AG1808">
        <v>2020</v>
      </c>
      <c r="AH1808" t="s">
        <v>94</v>
      </c>
      <c r="AI1808" t="s">
        <v>119</v>
      </c>
      <c r="AJ1808" t="s">
        <v>844</v>
      </c>
      <c r="AK1808" t="s">
        <v>121</v>
      </c>
      <c r="AL1808" t="s">
        <v>70</v>
      </c>
      <c r="AM1808" t="s">
        <v>122</v>
      </c>
      <c r="AQ1808">
        <v>0</v>
      </c>
      <c r="AT1808">
        <v>0</v>
      </c>
      <c r="AU1808">
        <v>8.5</v>
      </c>
      <c r="AV1808">
        <v>285600</v>
      </c>
      <c r="AW1808" t="s">
        <v>123</v>
      </c>
      <c r="AX1808">
        <v>3</v>
      </c>
      <c r="AY1808">
        <v>26</v>
      </c>
      <c r="AZ1808" s="1">
        <v>43760</v>
      </c>
      <c r="BA1808">
        <v>2020</v>
      </c>
      <c r="BB1808">
        <v>2020</v>
      </c>
      <c r="BC1808" t="s">
        <v>124</v>
      </c>
      <c r="BD1808" s="5">
        <f>VLOOKUP(BC1808,'unit cost'!$A$2:$B$17,2,FALSE)</f>
        <v>8.5</v>
      </c>
      <c r="BE1808" s="5">
        <f t="shared" si="29"/>
        <v>285600</v>
      </c>
    </row>
    <row r="1809" spans="1:57" ht="115.2" x14ac:dyDescent="0.3">
      <c r="A1809" t="s">
        <v>1051</v>
      </c>
      <c r="C1809">
        <v>2613</v>
      </c>
      <c r="D1809" t="s">
        <v>119</v>
      </c>
      <c r="E1809" t="s">
        <v>94</v>
      </c>
      <c r="F1809" t="s">
        <v>66</v>
      </c>
      <c r="G1809">
        <v>8500</v>
      </c>
      <c r="H1809">
        <v>1</v>
      </c>
      <c r="I1809">
        <v>8500</v>
      </c>
      <c r="J1809" s="1">
        <v>43683</v>
      </c>
      <c r="K1809" s="1">
        <v>43537</v>
      </c>
      <c r="N1809" s="1">
        <v>43683</v>
      </c>
      <c r="O1809" t="s">
        <v>56</v>
      </c>
      <c r="P1809" s="2" t="s">
        <v>1670</v>
      </c>
      <c r="Q1809" s="1">
        <v>43717</v>
      </c>
      <c r="T1809">
        <v>0</v>
      </c>
      <c r="U1809" t="b">
        <v>0</v>
      </c>
      <c r="V1809" t="s">
        <v>1671</v>
      </c>
      <c r="W1809" t="s">
        <v>94</v>
      </c>
      <c r="X1809" t="s">
        <v>1050</v>
      </c>
      <c r="Y1809" t="s">
        <v>1051</v>
      </c>
      <c r="Z1809" t="s">
        <v>101</v>
      </c>
      <c r="AA1809" t="s">
        <v>60</v>
      </c>
      <c r="AB1809" t="s">
        <v>61</v>
      </c>
      <c r="AC1809">
        <v>2021</v>
      </c>
      <c r="AD1809" t="s">
        <v>1404</v>
      </c>
      <c r="AE1809" t="s">
        <v>1407</v>
      </c>
      <c r="AF1809">
        <v>8</v>
      </c>
      <c r="AG1809">
        <v>2019</v>
      </c>
      <c r="AH1809" t="s">
        <v>94</v>
      </c>
      <c r="AI1809" t="s">
        <v>119</v>
      </c>
      <c r="AJ1809" t="s">
        <v>844</v>
      </c>
      <c r="AK1809" t="s">
        <v>121</v>
      </c>
      <c r="AL1809" t="s">
        <v>70</v>
      </c>
      <c r="AM1809" t="s">
        <v>122</v>
      </c>
      <c r="AQ1809">
        <v>0</v>
      </c>
      <c r="AT1809">
        <v>0</v>
      </c>
      <c r="AU1809">
        <v>8.5</v>
      </c>
      <c r="AV1809">
        <v>72250</v>
      </c>
      <c r="AW1809" t="s">
        <v>123</v>
      </c>
      <c r="AX1809">
        <v>3</v>
      </c>
      <c r="AY1809">
        <v>26</v>
      </c>
      <c r="AZ1809" s="1">
        <v>43501</v>
      </c>
      <c r="BA1809">
        <v>2019</v>
      </c>
      <c r="BB1809">
        <v>2019</v>
      </c>
      <c r="BC1809" t="s">
        <v>124</v>
      </c>
      <c r="BD1809" s="5">
        <f>VLOOKUP(BC1809,'unit cost'!$A$2:$B$17,2,FALSE)</f>
        <v>8.5</v>
      </c>
      <c r="BE1809" s="5">
        <f t="shared" si="29"/>
        <v>72250</v>
      </c>
    </row>
    <row r="1810" spans="1:57" ht="43.2" x14ac:dyDescent="0.3">
      <c r="A1810" t="s">
        <v>1051</v>
      </c>
      <c r="C1810">
        <v>2614</v>
      </c>
      <c r="D1810" t="s">
        <v>127</v>
      </c>
      <c r="E1810" t="s">
        <v>94</v>
      </c>
      <c r="F1810" t="s">
        <v>66</v>
      </c>
      <c r="G1810" s="3">
        <v>1.0000000000000001E-15</v>
      </c>
      <c r="H1810">
        <v>1</v>
      </c>
      <c r="I1810" s="3">
        <v>1.0000000000000001E-15</v>
      </c>
      <c r="J1810" s="1">
        <v>43677</v>
      </c>
      <c r="K1810" s="1">
        <v>43537</v>
      </c>
      <c r="N1810" s="1">
        <v>43677</v>
      </c>
      <c r="O1810" t="s">
        <v>56</v>
      </c>
      <c r="P1810" s="2" t="s">
        <v>1672</v>
      </c>
      <c r="Q1810" s="1">
        <v>43718</v>
      </c>
      <c r="T1810">
        <v>0</v>
      </c>
      <c r="U1810" t="b">
        <v>0</v>
      </c>
      <c r="V1810" t="s">
        <v>1673</v>
      </c>
      <c r="W1810" t="s">
        <v>1157</v>
      </c>
      <c r="X1810" t="s">
        <v>1050</v>
      </c>
      <c r="Y1810" t="s">
        <v>1051</v>
      </c>
      <c r="Z1810" t="s">
        <v>101</v>
      </c>
      <c r="AA1810" t="s">
        <v>60</v>
      </c>
      <c r="AB1810" t="s">
        <v>61</v>
      </c>
      <c r="AC1810">
        <v>2021</v>
      </c>
      <c r="AD1810" t="s">
        <v>1404</v>
      </c>
      <c r="AE1810" t="s">
        <v>1423</v>
      </c>
      <c r="AF1810">
        <v>7</v>
      </c>
      <c r="AG1810">
        <v>2019</v>
      </c>
      <c r="AH1810" t="s">
        <v>94</v>
      </c>
      <c r="AI1810" t="s">
        <v>127</v>
      </c>
      <c r="AJ1810" t="s">
        <v>833</v>
      </c>
      <c r="AK1810" t="s">
        <v>129</v>
      </c>
      <c r="AL1810" t="s">
        <v>1401</v>
      </c>
      <c r="AM1810" t="s">
        <v>130</v>
      </c>
      <c r="AQ1810">
        <v>0</v>
      </c>
      <c r="AT1810">
        <v>0</v>
      </c>
      <c r="AU1810">
        <v>0.26</v>
      </c>
      <c r="AV1810" s="3">
        <v>2.5999999999999998E-16</v>
      </c>
      <c r="AW1810" t="s">
        <v>131</v>
      </c>
      <c r="AX1810">
        <v>3</v>
      </c>
      <c r="AY1810">
        <v>26</v>
      </c>
      <c r="AZ1810" s="1">
        <v>43495</v>
      </c>
      <c r="BA1810">
        <v>2019</v>
      </c>
      <c r="BB1810">
        <v>2019</v>
      </c>
      <c r="BC1810" t="s">
        <v>132</v>
      </c>
      <c r="BD1810" s="5">
        <f>VLOOKUP(BC1810,'unit cost'!$A$2:$B$17,2,FALSE)</f>
        <v>0.26300000000000001</v>
      </c>
      <c r="BE1810" s="5">
        <f t="shared" si="29"/>
        <v>2.6300000000000003E-16</v>
      </c>
    </row>
    <row r="1811" spans="1:57" ht="273.60000000000002" x14ac:dyDescent="0.3">
      <c r="A1811" t="s">
        <v>1051</v>
      </c>
      <c r="C1811">
        <v>2623</v>
      </c>
      <c r="D1811" t="s">
        <v>197</v>
      </c>
      <c r="E1811" t="s">
        <v>94</v>
      </c>
      <c r="F1811" t="s">
        <v>66</v>
      </c>
      <c r="G1811">
        <v>16800</v>
      </c>
      <c r="H1811">
        <v>1</v>
      </c>
      <c r="I1811">
        <v>16800</v>
      </c>
      <c r="J1811" s="1">
        <v>43783</v>
      </c>
      <c r="K1811" s="1">
        <v>43538</v>
      </c>
      <c r="N1811" s="1">
        <v>43783</v>
      </c>
      <c r="O1811" t="s">
        <v>56</v>
      </c>
      <c r="P1811" s="2" t="s">
        <v>1674</v>
      </c>
      <c r="Q1811" s="1">
        <v>43866</v>
      </c>
      <c r="T1811">
        <v>0</v>
      </c>
      <c r="U1811" t="b">
        <v>0</v>
      </c>
      <c r="V1811" t="s">
        <v>1675</v>
      </c>
      <c r="W1811" t="s">
        <v>1269</v>
      </c>
      <c r="X1811" t="s">
        <v>1050</v>
      </c>
      <c r="Y1811" t="s">
        <v>1051</v>
      </c>
      <c r="Z1811" t="s">
        <v>101</v>
      </c>
      <c r="AA1811" t="s">
        <v>60</v>
      </c>
      <c r="AB1811" t="s">
        <v>61</v>
      </c>
      <c r="AC1811">
        <v>2021</v>
      </c>
      <c r="AD1811" t="s">
        <v>1404</v>
      </c>
      <c r="AE1811" t="s">
        <v>1411</v>
      </c>
      <c r="AF1811">
        <v>11</v>
      </c>
      <c r="AG1811">
        <v>2019</v>
      </c>
      <c r="AH1811" t="s">
        <v>94</v>
      </c>
      <c r="AI1811" t="s">
        <v>197</v>
      </c>
      <c r="AJ1811" t="s">
        <v>853</v>
      </c>
      <c r="AK1811" t="s">
        <v>199</v>
      </c>
      <c r="AL1811" t="s">
        <v>70</v>
      </c>
      <c r="AM1811" t="s">
        <v>107</v>
      </c>
      <c r="AQ1811">
        <v>0</v>
      </c>
      <c r="AT1811">
        <v>0</v>
      </c>
      <c r="AU1811">
        <v>0.85</v>
      </c>
      <c r="AV1811">
        <v>14280</v>
      </c>
      <c r="AW1811" t="s">
        <v>107</v>
      </c>
      <c r="AX1811">
        <v>3</v>
      </c>
      <c r="AY1811">
        <v>54</v>
      </c>
      <c r="AZ1811" s="1">
        <v>43405</v>
      </c>
      <c r="BA1811">
        <v>2019</v>
      </c>
      <c r="BB1811">
        <v>2019</v>
      </c>
      <c r="BC1811" t="s">
        <v>200</v>
      </c>
      <c r="BD1811" s="5">
        <f>VLOOKUP(BC1811,'unit cost'!$A$2:$B$17,2,FALSE)</f>
        <v>0.85</v>
      </c>
      <c r="BE1811" s="5">
        <f t="shared" si="29"/>
        <v>14280</v>
      </c>
    </row>
    <row r="1812" spans="1:57" ht="158.4" x14ac:dyDescent="0.3">
      <c r="A1812" t="s">
        <v>1051</v>
      </c>
      <c r="C1812">
        <v>2624</v>
      </c>
      <c r="D1812" t="s">
        <v>104</v>
      </c>
      <c r="E1812" t="s">
        <v>94</v>
      </c>
      <c r="F1812" t="s">
        <v>66</v>
      </c>
      <c r="G1812" s="3">
        <v>1E-14</v>
      </c>
      <c r="H1812">
        <v>1</v>
      </c>
      <c r="I1812" s="3">
        <v>1E-14</v>
      </c>
      <c r="J1812" s="1">
        <v>43708</v>
      </c>
      <c r="K1812" s="1">
        <v>43538</v>
      </c>
      <c r="N1812" s="1">
        <v>43708</v>
      </c>
      <c r="O1812" t="s">
        <v>56</v>
      </c>
      <c r="P1812" s="2" t="s">
        <v>1676</v>
      </c>
      <c r="Q1812" s="1">
        <v>43718</v>
      </c>
      <c r="T1812">
        <v>0</v>
      </c>
      <c r="U1812" t="b">
        <v>0</v>
      </c>
      <c r="V1812" t="s">
        <v>1677</v>
      </c>
      <c r="W1812" t="s">
        <v>1157</v>
      </c>
      <c r="X1812" t="s">
        <v>1050</v>
      </c>
      <c r="Y1812" t="s">
        <v>1051</v>
      </c>
      <c r="Z1812" t="s">
        <v>101</v>
      </c>
      <c r="AA1812" t="s">
        <v>60</v>
      </c>
      <c r="AB1812" t="s">
        <v>61</v>
      </c>
      <c r="AC1812">
        <v>2021</v>
      </c>
      <c r="AD1812" t="s">
        <v>1404</v>
      </c>
      <c r="AE1812" t="s">
        <v>1443</v>
      </c>
      <c r="AF1812">
        <v>8</v>
      </c>
      <c r="AG1812">
        <v>2019</v>
      </c>
      <c r="AH1812" t="s">
        <v>94</v>
      </c>
      <c r="AI1812" t="s">
        <v>104</v>
      </c>
      <c r="AJ1812" t="s">
        <v>837</v>
      </c>
      <c r="AK1812" t="s">
        <v>106</v>
      </c>
      <c r="AL1812" t="s">
        <v>70</v>
      </c>
      <c r="AM1812" t="s">
        <v>107</v>
      </c>
      <c r="AQ1812">
        <v>0</v>
      </c>
      <c r="AT1812">
        <v>0</v>
      </c>
      <c r="AU1812">
        <v>0.78</v>
      </c>
      <c r="AV1812" s="3">
        <v>7.8000000000000005E-15</v>
      </c>
      <c r="AW1812" t="s">
        <v>107</v>
      </c>
      <c r="AX1812">
        <v>3</v>
      </c>
      <c r="AY1812">
        <v>54</v>
      </c>
      <c r="AZ1812" s="1">
        <v>43330</v>
      </c>
      <c r="BA1812">
        <v>2018</v>
      </c>
      <c r="BB1812">
        <v>2019</v>
      </c>
      <c r="BC1812" t="s">
        <v>108</v>
      </c>
      <c r="BD1812" s="5">
        <f>VLOOKUP(BC1812,'unit cost'!$A$2:$B$17,2,FALSE)</f>
        <v>0.82799999999999996</v>
      </c>
      <c r="BE1812" s="5">
        <f t="shared" si="29"/>
        <v>8.2799999999999989E-15</v>
      </c>
    </row>
    <row r="1813" spans="1:57" ht="43.2" x14ac:dyDescent="0.3">
      <c r="A1813" t="s">
        <v>1051</v>
      </c>
      <c r="C1813">
        <v>2653</v>
      </c>
      <c r="D1813" t="s">
        <v>119</v>
      </c>
      <c r="E1813" t="s">
        <v>97</v>
      </c>
      <c r="F1813" t="s">
        <v>66</v>
      </c>
      <c r="G1813">
        <v>82000</v>
      </c>
      <c r="H1813">
        <v>1</v>
      </c>
      <c r="I1813">
        <v>82000</v>
      </c>
      <c r="J1813" s="1">
        <v>44286</v>
      </c>
      <c r="K1813" s="1">
        <v>44286</v>
      </c>
      <c r="N1813" s="1">
        <v>44286</v>
      </c>
      <c r="O1813" t="s">
        <v>222</v>
      </c>
      <c r="P1813" s="2" t="s">
        <v>1678</v>
      </c>
      <c r="Q1813" s="1">
        <v>44265</v>
      </c>
      <c r="T1813">
        <v>0</v>
      </c>
      <c r="U1813" t="b">
        <v>0</v>
      </c>
      <c r="V1813" t="s">
        <v>1679</v>
      </c>
      <c r="W1813" t="s">
        <v>83</v>
      </c>
      <c r="X1813" t="s">
        <v>1050</v>
      </c>
      <c r="Y1813" t="s">
        <v>1051</v>
      </c>
      <c r="Z1813" t="s">
        <v>101</v>
      </c>
      <c r="AA1813" t="s">
        <v>60</v>
      </c>
      <c r="AB1813" t="s">
        <v>61</v>
      </c>
      <c r="AC1813">
        <v>2021</v>
      </c>
      <c r="AD1813" t="s">
        <v>1404</v>
      </c>
      <c r="AE1813" t="s">
        <v>1407</v>
      </c>
      <c r="AF1813">
        <v>3</v>
      </c>
      <c r="AG1813">
        <v>2021</v>
      </c>
      <c r="AH1813" t="s">
        <v>86</v>
      </c>
      <c r="AI1813" t="s">
        <v>119</v>
      </c>
      <c r="AJ1813" t="s">
        <v>844</v>
      </c>
      <c r="AK1813" t="s">
        <v>121</v>
      </c>
      <c r="AL1813" t="s">
        <v>70</v>
      </c>
      <c r="AM1813" t="s">
        <v>122</v>
      </c>
      <c r="AQ1813">
        <v>0</v>
      </c>
      <c r="AT1813">
        <v>0</v>
      </c>
      <c r="AU1813">
        <v>8.5</v>
      </c>
      <c r="AV1813">
        <v>697000</v>
      </c>
      <c r="AW1813" t="s">
        <v>123</v>
      </c>
      <c r="AX1813">
        <v>3</v>
      </c>
      <c r="AY1813">
        <v>26</v>
      </c>
      <c r="AZ1813" s="1">
        <v>44104</v>
      </c>
      <c r="BA1813">
        <v>2021</v>
      </c>
      <c r="BB1813">
        <v>2021</v>
      </c>
      <c r="BC1813" t="s">
        <v>124</v>
      </c>
      <c r="BD1813" s="5">
        <f>VLOOKUP(BC1813,'unit cost'!$A$2:$B$17,2,FALSE)</f>
        <v>8.5</v>
      </c>
      <c r="BE1813" s="5">
        <f t="shared" si="29"/>
        <v>697000</v>
      </c>
    </row>
    <row r="1814" spans="1:57" ht="144" x14ac:dyDescent="0.3">
      <c r="A1814" t="s">
        <v>1051</v>
      </c>
      <c r="C1814">
        <v>2699</v>
      </c>
      <c r="D1814" t="s">
        <v>197</v>
      </c>
      <c r="E1814" t="s">
        <v>94</v>
      </c>
      <c r="F1814" t="s">
        <v>66</v>
      </c>
      <c r="G1814">
        <v>123600</v>
      </c>
      <c r="H1814">
        <v>1</v>
      </c>
      <c r="I1814">
        <v>123600</v>
      </c>
      <c r="J1814" s="1">
        <v>43650</v>
      </c>
      <c r="K1814" s="1">
        <v>43616</v>
      </c>
      <c r="N1814" s="1">
        <v>43650</v>
      </c>
      <c r="O1814" t="s">
        <v>56</v>
      </c>
      <c r="P1814" s="2" t="s">
        <v>1680</v>
      </c>
      <c r="Q1814" s="1">
        <v>43662</v>
      </c>
      <c r="T1814">
        <v>169254</v>
      </c>
      <c r="U1814" t="b">
        <v>0</v>
      </c>
      <c r="V1814" t="s">
        <v>1681</v>
      </c>
      <c r="W1814" t="s">
        <v>94</v>
      </c>
      <c r="X1814" t="s">
        <v>1050</v>
      </c>
      <c r="Y1814" t="s">
        <v>1051</v>
      </c>
      <c r="Z1814" t="s">
        <v>101</v>
      </c>
      <c r="AA1814" t="s">
        <v>60</v>
      </c>
      <c r="AB1814" t="s">
        <v>61</v>
      </c>
      <c r="AC1814">
        <v>2021</v>
      </c>
      <c r="AD1814" t="s">
        <v>1404</v>
      </c>
      <c r="AE1814" t="s">
        <v>1411</v>
      </c>
      <c r="AF1814">
        <v>7</v>
      </c>
      <c r="AG1814">
        <v>2019</v>
      </c>
      <c r="AH1814" t="s">
        <v>94</v>
      </c>
      <c r="AI1814" t="s">
        <v>197</v>
      </c>
      <c r="AJ1814" t="s">
        <v>853</v>
      </c>
      <c r="AK1814" t="s">
        <v>199</v>
      </c>
      <c r="AL1814" t="s">
        <v>70</v>
      </c>
      <c r="AM1814" t="s">
        <v>107</v>
      </c>
      <c r="AQ1814">
        <v>0</v>
      </c>
      <c r="AT1814">
        <v>0</v>
      </c>
      <c r="AU1814">
        <v>0.85</v>
      </c>
      <c r="AV1814">
        <v>105060</v>
      </c>
      <c r="AW1814" t="s">
        <v>107</v>
      </c>
      <c r="AX1814">
        <v>3</v>
      </c>
      <c r="AY1814">
        <v>54</v>
      </c>
      <c r="AZ1814" s="1">
        <v>43272</v>
      </c>
      <c r="BA1814">
        <v>2018</v>
      </c>
      <c r="BB1814">
        <v>2019</v>
      </c>
      <c r="BC1814" t="s">
        <v>200</v>
      </c>
      <c r="BD1814" s="5">
        <f>VLOOKUP(BC1814,'unit cost'!$A$2:$B$17,2,FALSE)</f>
        <v>0.85</v>
      </c>
      <c r="BE1814" s="5">
        <f t="shared" si="29"/>
        <v>105060</v>
      </c>
    </row>
    <row r="1815" spans="1:57" ht="172.8" x14ac:dyDescent="0.3">
      <c r="A1815" t="s">
        <v>1051</v>
      </c>
      <c r="C1815">
        <v>2721</v>
      </c>
      <c r="D1815" t="s">
        <v>135</v>
      </c>
      <c r="E1815" t="s">
        <v>1312</v>
      </c>
      <c r="F1815" t="s">
        <v>66</v>
      </c>
      <c r="G1815" s="3">
        <v>9.9999999999999998E-17</v>
      </c>
      <c r="H1815">
        <v>1</v>
      </c>
      <c r="I1815" s="3">
        <v>9.9999999999999998E-17</v>
      </c>
      <c r="J1815" s="1">
        <v>43899</v>
      </c>
      <c r="K1815" s="1">
        <v>43627</v>
      </c>
      <c r="N1815" s="1">
        <v>43899</v>
      </c>
      <c r="O1815" t="s">
        <v>56</v>
      </c>
      <c r="P1815" s="2" t="s">
        <v>1682</v>
      </c>
      <c r="Q1815" s="1">
        <v>43995</v>
      </c>
      <c r="T1815">
        <v>0</v>
      </c>
      <c r="U1815" t="b">
        <v>0</v>
      </c>
      <c r="V1815" t="s">
        <v>1054</v>
      </c>
      <c r="W1815" t="s">
        <v>1157</v>
      </c>
      <c r="X1815" t="s">
        <v>1050</v>
      </c>
      <c r="Y1815" t="s">
        <v>1051</v>
      </c>
      <c r="Z1815" t="s">
        <v>101</v>
      </c>
      <c r="AA1815" t="s">
        <v>60</v>
      </c>
      <c r="AB1815" t="s">
        <v>61</v>
      </c>
      <c r="AC1815">
        <v>2021</v>
      </c>
      <c r="AD1815" t="s">
        <v>1404</v>
      </c>
      <c r="AE1815" t="s">
        <v>1428</v>
      </c>
      <c r="AF1815">
        <v>3</v>
      </c>
      <c r="AG1815">
        <v>2020</v>
      </c>
      <c r="AH1815" t="s">
        <v>65</v>
      </c>
      <c r="AI1815" t="s">
        <v>135</v>
      </c>
      <c r="AJ1815" t="s">
        <v>839</v>
      </c>
      <c r="AK1815" t="s">
        <v>137</v>
      </c>
      <c r="AL1815" t="s">
        <v>83</v>
      </c>
      <c r="AM1815" t="s">
        <v>138</v>
      </c>
      <c r="AQ1815">
        <v>0</v>
      </c>
      <c r="AT1815">
        <v>0</v>
      </c>
      <c r="AU1815">
        <v>0.3</v>
      </c>
      <c r="AV1815" s="3">
        <v>3.0000000000000001E-17</v>
      </c>
      <c r="AW1815" t="s">
        <v>131</v>
      </c>
      <c r="AX1815">
        <v>3</v>
      </c>
      <c r="AY1815">
        <v>26</v>
      </c>
      <c r="AZ1815" s="1">
        <v>43717</v>
      </c>
      <c r="BA1815">
        <v>2019</v>
      </c>
      <c r="BB1815">
        <v>2020</v>
      </c>
      <c r="BC1815" t="s">
        <v>139</v>
      </c>
      <c r="BD1815" s="5">
        <f>VLOOKUP(BC1815,'unit cost'!$A$2:$B$17,2,FALSE)</f>
        <v>0.32800000000000001</v>
      </c>
      <c r="BE1815" s="5">
        <f t="shared" si="29"/>
        <v>3.2799999999999998E-17</v>
      </c>
    </row>
    <row r="1816" spans="1:57" ht="187.2" x14ac:dyDescent="0.3">
      <c r="A1816" t="s">
        <v>1051</v>
      </c>
      <c r="C1816">
        <v>2738</v>
      </c>
      <c r="D1816" t="s">
        <v>104</v>
      </c>
      <c r="E1816" t="s">
        <v>97</v>
      </c>
      <c r="F1816" t="s">
        <v>66</v>
      </c>
      <c r="G1816" s="3">
        <v>1.0000000000000001E-18</v>
      </c>
      <c r="H1816">
        <v>1</v>
      </c>
      <c r="I1816" s="3">
        <v>1.0000000000000001E-18</v>
      </c>
      <c r="J1816" s="1">
        <v>43921</v>
      </c>
      <c r="K1816" s="1">
        <v>43630</v>
      </c>
      <c r="N1816" s="1">
        <v>43921</v>
      </c>
      <c r="O1816" t="s">
        <v>56</v>
      </c>
      <c r="P1816" s="2" t="s">
        <v>1683</v>
      </c>
      <c r="Q1816" s="1">
        <v>43991</v>
      </c>
      <c r="T1816">
        <v>0</v>
      </c>
      <c r="U1816" t="b">
        <v>0</v>
      </c>
      <c r="V1816" t="s">
        <v>1400</v>
      </c>
      <c r="W1816" t="s">
        <v>1157</v>
      </c>
      <c r="X1816" t="s">
        <v>1050</v>
      </c>
      <c r="Y1816" t="s">
        <v>1051</v>
      </c>
      <c r="Z1816" t="s">
        <v>101</v>
      </c>
      <c r="AA1816" t="s">
        <v>60</v>
      </c>
      <c r="AB1816" t="s">
        <v>61</v>
      </c>
      <c r="AC1816">
        <v>2021</v>
      </c>
      <c r="AD1816" t="s">
        <v>1404</v>
      </c>
      <c r="AE1816" t="s">
        <v>1443</v>
      </c>
      <c r="AF1816">
        <v>3</v>
      </c>
      <c r="AG1816">
        <v>2020</v>
      </c>
      <c r="AH1816" t="s">
        <v>86</v>
      </c>
      <c r="AI1816" t="s">
        <v>104</v>
      </c>
      <c r="AJ1816" t="s">
        <v>837</v>
      </c>
      <c r="AK1816" t="s">
        <v>106</v>
      </c>
      <c r="AL1816" t="s">
        <v>70</v>
      </c>
      <c r="AM1816" t="s">
        <v>107</v>
      </c>
      <c r="AQ1816">
        <v>0</v>
      </c>
      <c r="AT1816">
        <v>0</v>
      </c>
      <c r="AU1816">
        <v>0.78</v>
      </c>
      <c r="AV1816" s="3">
        <v>7.7999999999999999E-19</v>
      </c>
      <c r="AW1816" t="s">
        <v>107</v>
      </c>
      <c r="AX1816">
        <v>3</v>
      </c>
      <c r="AY1816">
        <v>54</v>
      </c>
      <c r="AZ1816" s="1">
        <v>43543</v>
      </c>
      <c r="BA1816">
        <v>2019</v>
      </c>
      <c r="BB1816">
        <v>2019</v>
      </c>
      <c r="BC1816" t="s">
        <v>108</v>
      </c>
      <c r="BD1816" s="5">
        <f>VLOOKUP(BC1816,'unit cost'!$A$2:$B$17,2,FALSE)</f>
        <v>0.82799999999999996</v>
      </c>
      <c r="BE1816" s="5">
        <f t="shared" si="29"/>
        <v>8.2800000000000004E-19</v>
      </c>
    </row>
    <row r="1817" spans="1:57" ht="187.2" x14ac:dyDescent="0.3">
      <c r="A1817" t="s">
        <v>1051</v>
      </c>
      <c r="C1817">
        <v>2739</v>
      </c>
      <c r="D1817" t="s">
        <v>104</v>
      </c>
      <c r="E1817" t="s">
        <v>97</v>
      </c>
      <c r="F1817" t="s">
        <v>66</v>
      </c>
      <c r="G1817" s="3">
        <v>1.0000000000000001E-15</v>
      </c>
      <c r="H1817">
        <v>1</v>
      </c>
      <c r="I1817" s="3">
        <v>1.0000000000000001E-15</v>
      </c>
      <c r="J1817" s="1">
        <v>43921</v>
      </c>
      <c r="K1817" s="1">
        <v>43630</v>
      </c>
      <c r="N1817" s="1">
        <v>43921</v>
      </c>
      <c r="O1817" t="s">
        <v>56</v>
      </c>
      <c r="P1817" s="2" t="s">
        <v>1684</v>
      </c>
      <c r="Q1817" s="1">
        <v>43991</v>
      </c>
      <c r="T1817">
        <v>0</v>
      </c>
      <c r="U1817" t="b">
        <v>0</v>
      </c>
      <c r="V1817" t="s">
        <v>1400</v>
      </c>
      <c r="W1817" t="s">
        <v>1157</v>
      </c>
      <c r="X1817" t="s">
        <v>1050</v>
      </c>
      <c r="Y1817" t="s">
        <v>1051</v>
      </c>
      <c r="Z1817" t="s">
        <v>101</v>
      </c>
      <c r="AA1817" t="s">
        <v>60</v>
      </c>
      <c r="AB1817" t="s">
        <v>61</v>
      </c>
      <c r="AC1817">
        <v>2021</v>
      </c>
      <c r="AD1817" t="s">
        <v>1404</v>
      </c>
      <c r="AE1817" t="s">
        <v>1443</v>
      </c>
      <c r="AF1817">
        <v>3</v>
      </c>
      <c r="AG1817">
        <v>2020</v>
      </c>
      <c r="AH1817" t="s">
        <v>86</v>
      </c>
      <c r="AI1817" t="s">
        <v>104</v>
      </c>
      <c r="AJ1817" t="s">
        <v>837</v>
      </c>
      <c r="AK1817" t="s">
        <v>106</v>
      </c>
      <c r="AL1817" t="s">
        <v>70</v>
      </c>
      <c r="AM1817" t="s">
        <v>107</v>
      </c>
      <c r="AQ1817">
        <v>0</v>
      </c>
      <c r="AT1817">
        <v>0</v>
      </c>
      <c r="AU1817">
        <v>0.78</v>
      </c>
      <c r="AV1817" s="3">
        <v>7.7999999999999995E-16</v>
      </c>
      <c r="AW1817" t="s">
        <v>107</v>
      </c>
      <c r="AX1817">
        <v>3</v>
      </c>
      <c r="AY1817">
        <v>54</v>
      </c>
      <c r="AZ1817" s="1">
        <v>43543</v>
      </c>
      <c r="BA1817">
        <v>2019</v>
      </c>
      <c r="BB1817">
        <v>2019</v>
      </c>
      <c r="BC1817" t="s">
        <v>108</v>
      </c>
      <c r="BD1817" s="5">
        <f>VLOOKUP(BC1817,'unit cost'!$A$2:$B$17,2,FALSE)</f>
        <v>0.82799999999999996</v>
      </c>
      <c r="BE1817" s="5">
        <f t="shared" si="29"/>
        <v>8.2800000000000004E-16</v>
      </c>
    </row>
    <row r="1818" spans="1:57" ht="187.2" x14ac:dyDescent="0.3">
      <c r="A1818" t="s">
        <v>1051</v>
      </c>
      <c r="C1818">
        <v>2740</v>
      </c>
      <c r="D1818" t="s">
        <v>104</v>
      </c>
      <c r="E1818" t="s">
        <v>97</v>
      </c>
      <c r="F1818" t="s">
        <v>66</v>
      </c>
      <c r="G1818" s="3">
        <v>1.0000000000000001E-17</v>
      </c>
      <c r="H1818">
        <v>1</v>
      </c>
      <c r="I1818" s="3">
        <v>1.0000000000000001E-17</v>
      </c>
      <c r="J1818" s="1">
        <v>43830</v>
      </c>
      <c r="K1818" s="1">
        <v>43630</v>
      </c>
      <c r="N1818" s="1">
        <v>43830</v>
      </c>
      <c r="O1818" t="s">
        <v>56</v>
      </c>
      <c r="P1818" s="2" t="s">
        <v>1685</v>
      </c>
      <c r="Q1818" s="1">
        <v>43866</v>
      </c>
      <c r="T1818">
        <v>0</v>
      </c>
      <c r="U1818" t="b">
        <v>0</v>
      </c>
      <c r="V1818" t="s">
        <v>1686</v>
      </c>
      <c r="W1818" t="s">
        <v>1157</v>
      </c>
      <c r="X1818" t="s">
        <v>1050</v>
      </c>
      <c r="Y1818" t="s">
        <v>1051</v>
      </c>
      <c r="Z1818" t="s">
        <v>101</v>
      </c>
      <c r="AA1818" t="s">
        <v>60</v>
      </c>
      <c r="AB1818" t="s">
        <v>61</v>
      </c>
      <c r="AC1818">
        <v>2021</v>
      </c>
      <c r="AD1818" t="s">
        <v>1404</v>
      </c>
      <c r="AE1818" t="s">
        <v>1443</v>
      </c>
      <c r="AF1818">
        <v>12</v>
      </c>
      <c r="AG1818">
        <v>2019</v>
      </c>
      <c r="AH1818" t="s">
        <v>86</v>
      </c>
      <c r="AI1818" t="s">
        <v>104</v>
      </c>
      <c r="AJ1818" t="s">
        <v>837</v>
      </c>
      <c r="AK1818" t="s">
        <v>106</v>
      </c>
      <c r="AL1818" t="s">
        <v>70</v>
      </c>
      <c r="AM1818" t="s">
        <v>107</v>
      </c>
      <c r="AQ1818">
        <v>0</v>
      </c>
      <c r="AT1818">
        <v>0</v>
      </c>
      <c r="AU1818">
        <v>0.78</v>
      </c>
      <c r="AV1818" s="3">
        <v>7.8000000000000001E-18</v>
      </c>
      <c r="AW1818" t="s">
        <v>107</v>
      </c>
      <c r="AX1818">
        <v>3</v>
      </c>
      <c r="AY1818">
        <v>54</v>
      </c>
      <c r="AZ1818" s="1">
        <v>43452</v>
      </c>
      <c r="BA1818">
        <v>2019</v>
      </c>
      <c r="BB1818">
        <v>2019</v>
      </c>
      <c r="BC1818" t="s">
        <v>108</v>
      </c>
      <c r="BD1818" s="5">
        <f>VLOOKUP(BC1818,'unit cost'!$A$2:$B$17,2,FALSE)</f>
        <v>0.82799999999999996</v>
      </c>
      <c r="BE1818" s="5">
        <f t="shared" si="29"/>
        <v>8.2800000000000006E-18</v>
      </c>
    </row>
    <row r="1819" spans="1:57" ht="172.8" x14ac:dyDescent="0.3">
      <c r="A1819" t="s">
        <v>1051</v>
      </c>
      <c r="C1819">
        <v>2741</v>
      </c>
      <c r="D1819" t="s">
        <v>197</v>
      </c>
      <c r="E1819" t="s">
        <v>97</v>
      </c>
      <c r="F1819" t="s">
        <v>66</v>
      </c>
      <c r="G1819">
        <v>212800</v>
      </c>
      <c r="H1819">
        <v>1</v>
      </c>
      <c r="I1819">
        <v>212800</v>
      </c>
      <c r="J1819" s="1">
        <v>43852</v>
      </c>
      <c r="K1819" s="1">
        <v>43830</v>
      </c>
      <c r="N1819" s="1">
        <v>43852</v>
      </c>
      <c r="O1819" t="s">
        <v>56</v>
      </c>
      <c r="P1819" s="2" t="s">
        <v>1687</v>
      </c>
      <c r="Q1819" s="1">
        <v>43866</v>
      </c>
      <c r="T1819">
        <v>2712436</v>
      </c>
      <c r="U1819" t="b">
        <v>0</v>
      </c>
      <c r="V1819" t="s">
        <v>1688</v>
      </c>
      <c r="W1819" t="s">
        <v>83</v>
      </c>
      <c r="X1819" t="s">
        <v>1050</v>
      </c>
      <c r="Y1819" t="s">
        <v>1051</v>
      </c>
      <c r="Z1819" t="s">
        <v>101</v>
      </c>
      <c r="AA1819" t="s">
        <v>60</v>
      </c>
      <c r="AB1819" t="s">
        <v>61</v>
      </c>
      <c r="AC1819">
        <v>2021</v>
      </c>
      <c r="AD1819" t="s">
        <v>1404</v>
      </c>
      <c r="AE1819" t="s">
        <v>1411</v>
      </c>
      <c r="AF1819">
        <v>1</v>
      </c>
      <c r="AG1819">
        <v>2020</v>
      </c>
      <c r="AH1819" t="s">
        <v>86</v>
      </c>
      <c r="AI1819" t="s">
        <v>197</v>
      </c>
      <c r="AJ1819" t="s">
        <v>853</v>
      </c>
      <c r="AK1819" t="s">
        <v>199</v>
      </c>
      <c r="AL1819" t="s">
        <v>70</v>
      </c>
      <c r="AM1819" t="s">
        <v>107</v>
      </c>
      <c r="AQ1819">
        <v>0</v>
      </c>
      <c r="AT1819">
        <v>0</v>
      </c>
      <c r="AU1819">
        <v>0.85</v>
      </c>
      <c r="AV1819">
        <v>180880</v>
      </c>
      <c r="AW1819" t="s">
        <v>107</v>
      </c>
      <c r="AX1819">
        <v>3</v>
      </c>
      <c r="AY1819">
        <v>54</v>
      </c>
      <c r="AZ1819" s="1">
        <v>43474</v>
      </c>
      <c r="BA1819">
        <v>2019</v>
      </c>
      <c r="BB1819">
        <v>2019</v>
      </c>
      <c r="BC1819" t="s">
        <v>200</v>
      </c>
      <c r="BD1819" s="5">
        <f>VLOOKUP(BC1819,'unit cost'!$A$2:$B$17,2,FALSE)</f>
        <v>0.85</v>
      </c>
      <c r="BE1819" s="5">
        <f t="shared" si="29"/>
        <v>180880</v>
      </c>
    </row>
    <row r="1820" spans="1:57" ht="409.6" x14ac:dyDescent="0.3">
      <c r="A1820" t="s">
        <v>1051</v>
      </c>
      <c r="C1820">
        <v>2742</v>
      </c>
      <c r="D1820" t="s">
        <v>197</v>
      </c>
      <c r="E1820" t="s">
        <v>97</v>
      </c>
      <c r="F1820" t="s">
        <v>66</v>
      </c>
      <c r="G1820">
        <v>514000</v>
      </c>
      <c r="H1820">
        <v>1</v>
      </c>
      <c r="I1820">
        <v>514000</v>
      </c>
      <c r="J1820" s="1">
        <v>43984</v>
      </c>
      <c r="K1820" s="1">
        <v>43630</v>
      </c>
      <c r="N1820" s="1">
        <v>43984</v>
      </c>
      <c r="O1820" t="s">
        <v>56</v>
      </c>
      <c r="P1820" s="2" t="s">
        <v>1689</v>
      </c>
      <c r="Q1820" s="1">
        <v>43998</v>
      </c>
      <c r="T1820">
        <v>0</v>
      </c>
      <c r="U1820" t="b">
        <v>0</v>
      </c>
      <c r="V1820" t="s">
        <v>1690</v>
      </c>
      <c r="W1820" t="s">
        <v>83</v>
      </c>
      <c r="X1820" t="s">
        <v>1050</v>
      </c>
      <c r="Y1820" t="s">
        <v>1051</v>
      </c>
      <c r="Z1820" t="s">
        <v>101</v>
      </c>
      <c r="AA1820" t="s">
        <v>60</v>
      </c>
      <c r="AB1820" t="s">
        <v>61</v>
      </c>
      <c r="AC1820">
        <v>2021</v>
      </c>
      <c r="AD1820" t="s">
        <v>1404</v>
      </c>
      <c r="AE1820" t="s">
        <v>1411</v>
      </c>
      <c r="AF1820">
        <v>6</v>
      </c>
      <c r="AG1820">
        <v>2020</v>
      </c>
      <c r="AH1820" t="s">
        <v>86</v>
      </c>
      <c r="AI1820" t="s">
        <v>197</v>
      </c>
      <c r="AJ1820" t="s">
        <v>853</v>
      </c>
      <c r="AK1820" t="s">
        <v>199</v>
      </c>
      <c r="AL1820" t="s">
        <v>70</v>
      </c>
      <c r="AM1820" t="s">
        <v>107</v>
      </c>
      <c r="AQ1820">
        <v>0</v>
      </c>
      <c r="AT1820">
        <v>0</v>
      </c>
      <c r="AU1820">
        <v>0.85</v>
      </c>
      <c r="AV1820">
        <v>436900</v>
      </c>
      <c r="AW1820" t="s">
        <v>107</v>
      </c>
      <c r="AX1820">
        <v>3</v>
      </c>
      <c r="AY1820">
        <v>54</v>
      </c>
      <c r="AZ1820" s="1">
        <v>43606</v>
      </c>
      <c r="BA1820">
        <v>2019</v>
      </c>
      <c r="BB1820">
        <v>2020</v>
      </c>
      <c r="BC1820" t="s">
        <v>200</v>
      </c>
      <c r="BD1820" s="5">
        <f>VLOOKUP(BC1820,'unit cost'!$A$2:$B$17,2,FALSE)</f>
        <v>0.85</v>
      </c>
      <c r="BE1820" s="5">
        <f t="shared" si="29"/>
        <v>436900</v>
      </c>
    </row>
    <row r="1821" spans="1:57" ht="409.6" x14ac:dyDescent="0.3">
      <c r="A1821" t="s">
        <v>1051</v>
      </c>
      <c r="C1821">
        <v>2744</v>
      </c>
      <c r="D1821" t="s">
        <v>197</v>
      </c>
      <c r="E1821" t="s">
        <v>97</v>
      </c>
      <c r="F1821" t="s">
        <v>66</v>
      </c>
      <c r="G1821">
        <v>214400</v>
      </c>
      <c r="H1821">
        <v>1</v>
      </c>
      <c r="I1821">
        <v>214400</v>
      </c>
      <c r="J1821" s="1">
        <v>43987</v>
      </c>
      <c r="K1821" s="1">
        <v>43630</v>
      </c>
      <c r="N1821" s="1">
        <v>43987</v>
      </c>
      <c r="O1821" t="s">
        <v>56</v>
      </c>
      <c r="P1821" s="2" t="s">
        <v>1691</v>
      </c>
      <c r="Q1821" s="1">
        <v>43998</v>
      </c>
      <c r="T1821">
        <v>0</v>
      </c>
      <c r="U1821" t="b">
        <v>0</v>
      </c>
      <c r="V1821" t="s">
        <v>1692</v>
      </c>
      <c r="W1821" t="s">
        <v>83</v>
      </c>
      <c r="X1821" t="s">
        <v>1050</v>
      </c>
      <c r="Y1821" t="s">
        <v>1051</v>
      </c>
      <c r="Z1821" t="s">
        <v>101</v>
      </c>
      <c r="AA1821" t="s">
        <v>60</v>
      </c>
      <c r="AB1821" t="s">
        <v>61</v>
      </c>
      <c r="AC1821">
        <v>2021</v>
      </c>
      <c r="AD1821" t="s">
        <v>1404</v>
      </c>
      <c r="AE1821" t="s">
        <v>1411</v>
      </c>
      <c r="AF1821">
        <v>6</v>
      </c>
      <c r="AG1821">
        <v>2020</v>
      </c>
      <c r="AH1821" t="s">
        <v>86</v>
      </c>
      <c r="AI1821" t="s">
        <v>197</v>
      </c>
      <c r="AJ1821" t="s">
        <v>853</v>
      </c>
      <c r="AK1821" t="s">
        <v>199</v>
      </c>
      <c r="AL1821" t="s">
        <v>70</v>
      </c>
      <c r="AM1821" t="s">
        <v>107</v>
      </c>
      <c r="AQ1821">
        <v>0</v>
      </c>
      <c r="AT1821">
        <v>0</v>
      </c>
      <c r="AU1821">
        <v>0.85</v>
      </c>
      <c r="AV1821">
        <v>182240</v>
      </c>
      <c r="AW1821" t="s">
        <v>107</v>
      </c>
      <c r="AX1821">
        <v>3</v>
      </c>
      <c r="AY1821">
        <v>54</v>
      </c>
      <c r="AZ1821" s="1">
        <v>43609</v>
      </c>
      <c r="BA1821">
        <v>2019</v>
      </c>
      <c r="BB1821">
        <v>2020</v>
      </c>
      <c r="BC1821" t="s">
        <v>200</v>
      </c>
      <c r="BD1821" s="5">
        <f>VLOOKUP(BC1821,'unit cost'!$A$2:$B$17,2,FALSE)</f>
        <v>0.85</v>
      </c>
      <c r="BE1821" s="5">
        <f t="shared" si="29"/>
        <v>182240</v>
      </c>
    </row>
    <row r="1822" spans="1:57" ht="409.6" x14ac:dyDescent="0.3">
      <c r="A1822" t="s">
        <v>1051</v>
      </c>
      <c r="C1822">
        <v>2769</v>
      </c>
      <c r="D1822" t="s">
        <v>197</v>
      </c>
      <c r="E1822" t="s">
        <v>94</v>
      </c>
      <c r="F1822" t="s">
        <v>66</v>
      </c>
      <c r="G1822">
        <v>622800</v>
      </c>
      <c r="H1822">
        <v>1</v>
      </c>
      <c r="I1822">
        <v>622800</v>
      </c>
      <c r="J1822" s="1">
        <v>44284</v>
      </c>
      <c r="K1822" s="1">
        <v>43640</v>
      </c>
      <c r="N1822" s="1">
        <v>44284</v>
      </c>
      <c r="O1822" t="s">
        <v>222</v>
      </c>
      <c r="P1822" s="2" t="s">
        <v>1693</v>
      </c>
      <c r="Q1822" s="1">
        <v>44207</v>
      </c>
      <c r="T1822">
        <v>0</v>
      </c>
      <c r="U1822" t="b">
        <v>0</v>
      </c>
      <c r="V1822" t="s">
        <v>1694</v>
      </c>
      <c r="W1822" t="s">
        <v>94</v>
      </c>
      <c r="X1822" t="s">
        <v>1050</v>
      </c>
      <c r="Y1822" t="s">
        <v>1051</v>
      </c>
      <c r="Z1822" t="s">
        <v>101</v>
      </c>
      <c r="AA1822" t="s">
        <v>60</v>
      </c>
      <c r="AB1822" t="s">
        <v>61</v>
      </c>
      <c r="AC1822">
        <v>2021</v>
      </c>
      <c r="AD1822" t="s">
        <v>1404</v>
      </c>
      <c r="AE1822" t="s">
        <v>1411</v>
      </c>
      <c r="AF1822">
        <v>3</v>
      </c>
      <c r="AG1822">
        <v>2021</v>
      </c>
      <c r="AH1822" t="s">
        <v>94</v>
      </c>
      <c r="AI1822" t="s">
        <v>197</v>
      </c>
      <c r="AJ1822" t="s">
        <v>853</v>
      </c>
      <c r="AK1822" t="s">
        <v>199</v>
      </c>
      <c r="AL1822" t="s">
        <v>70</v>
      </c>
      <c r="AM1822" t="s">
        <v>107</v>
      </c>
      <c r="AQ1822">
        <v>0</v>
      </c>
      <c r="AT1822">
        <v>0</v>
      </c>
      <c r="AU1822">
        <v>0.85</v>
      </c>
      <c r="AV1822">
        <v>529380</v>
      </c>
      <c r="AW1822" t="s">
        <v>107</v>
      </c>
      <c r="AX1822">
        <v>3</v>
      </c>
      <c r="AY1822">
        <v>54</v>
      </c>
      <c r="AZ1822" s="1">
        <v>43906</v>
      </c>
      <c r="BA1822">
        <v>2020</v>
      </c>
      <c r="BB1822">
        <v>2020</v>
      </c>
      <c r="BC1822" t="s">
        <v>200</v>
      </c>
      <c r="BD1822" s="5">
        <f>VLOOKUP(BC1822,'unit cost'!$A$2:$B$17,2,FALSE)</f>
        <v>0.85</v>
      </c>
      <c r="BE1822" s="5">
        <f t="shared" si="29"/>
        <v>529380</v>
      </c>
    </row>
    <row r="1823" spans="1:57" ht="302.39999999999998" x14ac:dyDescent="0.3">
      <c r="A1823" t="s">
        <v>1051</v>
      </c>
      <c r="C1823">
        <v>2770</v>
      </c>
      <c r="D1823" t="s">
        <v>197</v>
      </c>
      <c r="E1823" t="s">
        <v>94</v>
      </c>
      <c r="F1823" t="s">
        <v>66</v>
      </c>
      <c r="G1823">
        <v>440000</v>
      </c>
      <c r="H1823">
        <v>1</v>
      </c>
      <c r="I1823">
        <v>440000</v>
      </c>
      <c r="J1823" s="1">
        <v>43991</v>
      </c>
      <c r="K1823" s="1">
        <v>43640</v>
      </c>
      <c r="N1823" s="1">
        <v>43991</v>
      </c>
      <c r="O1823" t="s">
        <v>56</v>
      </c>
      <c r="P1823" s="2" t="s">
        <v>1695</v>
      </c>
      <c r="Q1823" s="1">
        <v>43998</v>
      </c>
      <c r="T1823">
        <v>0</v>
      </c>
      <c r="U1823" t="b">
        <v>0</v>
      </c>
      <c r="V1823" t="s">
        <v>1696</v>
      </c>
      <c r="W1823" t="s">
        <v>1105</v>
      </c>
      <c r="X1823" t="s">
        <v>1050</v>
      </c>
      <c r="Y1823" t="s">
        <v>1051</v>
      </c>
      <c r="Z1823" t="s">
        <v>101</v>
      </c>
      <c r="AA1823" t="s">
        <v>60</v>
      </c>
      <c r="AB1823" t="s">
        <v>61</v>
      </c>
      <c r="AC1823">
        <v>2021</v>
      </c>
      <c r="AD1823" t="s">
        <v>1404</v>
      </c>
      <c r="AE1823" t="s">
        <v>1411</v>
      </c>
      <c r="AF1823">
        <v>6</v>
      </c>
      <c r="AG1823">
        <v>2020</v>
      </c>
      <c r="AH1823" t="s">
        <v>94</v>
      </c>
      <c r="AI1823" t="s">
        <v>197</v>
      </c>
      <c r="AJ1823" t="s">
        <v>853</v>
      </c>
      <c r="AK1823" t="s">
        <v>199</v>
      </c>
      <c r="AL1823" t="s">
        <v>70</v>
      </c>
      <c r="AM1823" t="s">
        <v>107</v>
      </c>
      <c r="AQ1823">
        <v>0</v>
      </c>
      <c r="AT1823">
        <v>0</v>
      </c>
      <c r="AU1823">
        <v>0.85</v>
      </c>
      <c r="AV1823">
        <v>374000</v>
      </c>
      <c r="AW1823" t="s">
        <v>107</v>
      </c>
      <c r="AX1823">
        <v>3</v>
      </c>
      <c r="AY1823">
        <v>54</v>
      </c>
      <c r="AZ1823" s="1">
        <v>43613</v>
      </c>
      <c r="BA1823">
        <v>2019</v>
      </c>
      <c r="BB1823">
        <v>2020</v>
      </c>
      <c r="BC1823" t="s">
        <v>200</v>
      </c>
      <c r="BD1823" s="5">
        <f>VLOOKUP(BC1823,'unit cost'!$A$2:$B$17,2,FALSE)</f>
        <v>0.85</v>
      </c>
      <c r="BE1823" s="5">
        <f t="shared" si="29"/>
        <v>374000</v>
      </c>
    </row>
    <row r="1824" spans="1:57" ht="216" x14ac:dyDescent="0.3">
      <c r="A1824" t="s">
        <v>1051</v>
      </c>
      <c r="C1824">
        <v>2779</v>
      </c>
      <c r="D1824" t="s">
        <v>111</v>
      </c>
      <c r="E1824" t="s">
        <v>94</v>
      </c>
      <c r="F1824" t="s">
        <v>66</v>
      </c>
      <c r="G1824">
        <v>80324</v>
      </c>
      <c r="H1824">
        <v>3.3333333333333301E-3</v>
      </c>
      <c r="I1824">
        <v>267.74666666666599</v>
      </c>
      <c r="J1824" s="1">
        <v>43819</v>
      </c>
      <c r="K1824" s="1">
        <v>43656</v>
      </c>
      <c r="N1824" s="1">
        <v>43819</v>
      </c>
      <c r="O1824" t="s">
        <v>56</v>
      </c>
      <c r="P1824" s="2" t="s">
        <v>1697</v>
      </c>
      <c r="Q1824" s="1">
        <v>43839</v>
      </c>
      <c r="T1824">
        <v>0</v>
      </c>
      <c r="U1824" t="b">
        <v>1</v>
      </c>
      <c r="V1824" t="s">
        <v>1698</v>
      </c>
      <c r="W1824" t="s">
        <v>94</v>
      </c>
      <c r="X1824" t="s">
        <v>1050</v>
      </c>
      <c r="Y1824" t="s">
        <v>1051</v>
      </c>
      <c r="Z1824" t="s">
        <v>101</v>
      </c>
      <c r="AA1824" t="s">
        <v>60</v>
      </c>
      <c r="AB1824" t="s">
        <v>61</v>
      </c>
      <c r="AC1824">
        <v>2021</v>
      </c>
      <c r="AD1824" t="s">
        <v>1404</v>
      </c>
      <c r="AE1824" t="s">
        <v>1413</v>
      </c>
      <c r="AF1824">
        <v>12</v>
      </c>
      <c r="AG1824">
        <v>2019</v>
      </c>
      <c r="AH1824" t="s">
        <v>94</v>
      </c>
      <c r="AI1824" t="s">
        <v>398</v>
      </c>
      <c r="AJ1824" t="s">
        <v>113</v>
      </c>
      <c r="AK1824" t="s">
        <v>400</v>
      </c>
      <c r="AL1824" t="s">
        <v>83</v>
      </c>
      <c r="AM1824" t="s">
        <v>114</v>
      </c>
      <c r="AQ1824">
        <v>0</v>
      </c>
      <c r="AT1824">
        <v>0</v>
      </c>
      <c r="AU1824">
        <v>100.5</v>
      </c>
      <c r="AV1824">
        <v>26908.54</v>
      </c>
      <c r="AW1824" t="s">
        <v>115</v>
      </c>
      <c r="AX1824">
        <v>3</v>
      </c>
      <c r="AY1824">
        <v>0</v>
      </c>
      <c r="AZ1824" s="1">
        <v>43819</v>
      </c>
      <c r="BA1824">
        <v>2020</v>
      </c>
      <c r="BB1824">
        <v>2020</v>
      </c>
      <c r="BC1824" t="s">
        <v>116</v>
      </c>
      <c r="BD1824" s="5">
        <f>VLOOKUP(BC1824,'unit cost'!$A$2:$B$17,2,FALSE)</f>
        <v>0.29599999999999999</v>
      </c>
      <c r="BE1824" s="5">
        <f t="shared" si="29"/>
        <v>23775.903999999999</v>
      </c>
    </row>
    <row r="1825" spans="1:57" ht="409.6" x14ac:dyDescent="0.3">
      <c r="A1825" t="s">
        <v>1051</v>
      </c>
      <c r="C1825">
        <v>2784</v>
      </c>
      <c r="D1825" t="s">
        <v>104</v>
      </c>
      <c r="E1825" t="s">
        <v>97</v>
      </c>
      <c r="F1825" t="s">
        <v>66</v>
      </c>
      <c r="G1825">
        <v>250000</v>
      </c>
      <c r="H1825">
        <v>1</v>
      </c>
      <c r="I1825">
        <v>250000</v>
      </c>
      <c r="J1825" s="1">
        <v>43850</v>
      </c>
      <c r="K1825" s="1">
        <v>44196</v>
      </c>
      <c r="N1825" s="1">
        <v>43850</v>
      </c>
      <c r="O1825" t="s">
        <v>56</v>
      </c>
      <c r="P1825" s="2" t="s">
        <v>1699</v>
      </c>
      <c r="Q1825" s="1">
        <v>43899</v>
      </c>
      <c r="T1825">
        <v>348946</v>
      </c>
      <c r="U1825" t="b">
        <v>0</v>
      </c>
      <c r="V1825" t="s">
        <v>1700</v>
      </c>
      <c r="W1825" t="s">
        <v>83</v>
      </c>
      <c r="X1825" t="s">
        <v>1050</v>
      </c>
      <c r="Y1825" t="s">
        <v>1051</v>
      </c>
      <c r="Z1825" t="s">
        <v>101</v>
      </c>
      <c r="AA1825" t="s">
        <v>60</v>
      </c>
      <c r="AB1825" t="s">
        <v>61</v>
      </c>
      <c r="AC1825">
        <v>2021</v>
      </c>
      <c r="AD1825" t="s">
        <v>1404</v>
      </c>
      <c r="AE1825" t="s">
        <v>1443</v>
      </c>
      <c r="AF1825">
        <v>1</v>
      </c>
      <c r="AG1825">
        <v>2020</v>
      </c>
      <c r="AH1825" t="s">
        <v>86</v>
      </c>
      <c r="AI1825" t="s">
        <v>104</v>
      </c>
      <c r="AJ1825" t="s">
        <v>837</v>
      </c>
      <c r="AK1825" t="s">
        <v>106</v>
      </c>
      <c r="AL1825" t="s">
        <v>70</v>
      </c>
      <c r="AM1825" t="s">
        <v>107</v>
      </c>
      <c r="AQ1825">
        <v>0</v>
      </c>
      <c r="AT1825">
        <v>0</v>
      </c>
      <c r="AU1825">
        <v>0.78</v>
      </c>
      <c r="AV1825">
        <v>195000</v>
      </c>
      <c r="AW1825" t="s">
        <v>107</v>
      </c>
      <c r="AX1825">
        <v>3</v>
      </c>
      <c r="AY1825">
        <v>54</v>
      </c>
      <c r="AZ1825" s="1">
        <v>43472</v>
      </c>
      <c r="BA1825">
        <v>2019</v>
      </c>
      <c r="BB1825">
        <v>2019</v>
      </c>
      <c r="BC1825" t="s">
        <v>108</v>
      </c>
      <c r="BD1825" s="5">
        <f>VLOOKUP(BC1825,'unit cost'!$A$2:$B$17,2,FALSE)</f>
        <v>0.82799999999999996</v>
      </c>
      <c r="BE1825" s="5">
        <f t="shared" si="29"/>
        <v>207000</v>
      </c>
    </row>
    <row r="1826" spans="1:57" ht="14.4" x14ac:dyDescent="0.3">
      <c r="A1826" t="s">
        <v>1051</v>
      </c>
      <c r="C1826">
        <v>2808</v>
      </c>
      <c r="D1826" t="s">
        <v>111</v>
      </c>
      <c r="E1826" t="s">
        <v>94</v>
      </c>
      <c r="F1826" t="s">
        <v>66</v>
      </c>
      <c r="G1826">
        <v>8949</v>
      </c>
      <c r="H1826">
        <v>3.3333333333333301E-3</v>
      </c>
      <c r="I1826">
        <v>29.83</v>
      </c>
      <c r="J1826" s="1">
        <v>43664</v>
      </c>
      <c r="K1826" s="1">
        <v>43692</v>
      </c>
      <c r="N1826" s="1">
        <v>43664</v>
      </c>
      <c r="O1826" t="s">
        <v>56</v>
      </c>
      <c r="P1826" t="s">
        <v>1397</v>
      </c>
      <c r="Q1826" s="1">
        <v>43717</v>
      </c>
      <c r="T1826">
        <v>0</v>
      </c>
      <c r="U1826" t="b">
        <v>0</v>
      </c>
      <c r="V1826" t="s">
        <v>1701</v>
      </c>
      <c r="W1826" t="s">
        <v>94</v>
      </c>
      <c r="X1826" t="s">
        <v>1050</v>
      </c>
      <c r="Y1826" t="s">
        <v>1051</v>
      </c>
      <c r="Z1826" t="s">
        <v>101</v>
      </c>
      <c r="AA1826" t="s">
        <v>60</v>
      </c>
      <c r="AB1826" t="s">
        <v>61</v>
      </c>
      <c r="AC1826">
        <v>2021</v>
      </c>
      <c r="AD1826" t="s">
        <v>1404</v>
      </c>
      <c r="AE1826" t="s">
        <v>1413</v>
      </c>
      <c r="AF1826">
        <v>7</v>
      </c>
      <c r="AG1826">
        <v>2019</v>
      </c>
      <c r="AH1826" t="s">
        <v>94</v>
      </c>
      <c r="AI1826" t="s">
        <v>398</v>
      </c>
      <c r="AJ1826" t="s">
        <v>113</v>
      </c>
      <c r="AK1826" t="s">
        <v>400</v>
      </c>
      <c r="AL1826" t="s">
        <v>83</v>
      </c>
      <c r="AM1826" t="s">
        <v>114</v>
      </c>
      <c r="AQ1826">
        <v>0</v>
      </c>
      <c r="AT1826">
        <v>0</v>
      </c>
      <c r="AU1826">
        <v>100.5</v>
      </c>
      <c r="AV1826">
        <v>2997.915</v>
      </c>
      <c r="AW1826" t="s">
        <v>115</v>
      </c>
      <c r="AX1826">
        <v>3</v>
      </c>
      <c r="AY1826">
        <v>0</v>
      </c>
      <c r="AZ1826" s="1">
        <v>43664</v>
      </c>
      <c r="BA1826">
        <v>2019</v>
      </c>
      <c r="BB1826">
        <v>2020</v>
      </c>
      <c r="BC1826" t="s">
        <v>116</v>
      </c>
      <c r="BD1826" s="5">
        <f>VLOOKUP(BC1826,'unit cost'!$A$2:$B$17,2,FALSE)</f>
        <v>0.29599999999999999</v>
      </c>
      <c r="BE1826" s="5">
        <f t="shared" si="29"/>
        <v>2648.904</v>
      </c>
    </row>
    <row r="1827" spans="1:57" ht="14.4" x14ac:dyDescent="0.3">
      <c r="A1827" t="s">
        <v>1051</v>
      </c>
      <c r="C1827">
        <v>2809</v>
      </c>
      <c r="D1827" t="s">
        <v>111</v>
      </c>
      <c r="E1827" t="s">
        <v>97</v>
      </c>
      <c r="F1827" t="s">
        <v>66</v>
      </c>
      <c r="G1827">
        <v>18300</v>
      </c>
      <c r="H1827">
        <v>3.3333333333333301E-3</v>
      </c>
      <c r="I1827">
        <v>61</v>
      </c>
      <c r="J1827" s="1">
        <v>44377</v>
      </c>
      <c r="K1827" s="1">
        <v>44377</v>
      </c>
      <c r="N1827" s="1">
        <v>44377</v>
      </c>
      <c r="O1827" t="s">
        <v>80</v>
      </c>
      <c r="P1827" t="s">
        <v>1702</v>
      </c>
      <c r="Q1827" s="1">
        <v>44264</v>
      </c>
      <c r="T1827">
        <v>1</v>
      </c>
      <c r="U1827" t="b">
        <v>0</v>
      </c>
      <c r="V1827" t="s">
        <v>1703</v>
      </c>
      <c r="W1827" t="s">
        <v>83</v>
      </c>
      <c r="X1827" t="s">
        <v>1050</v>
      </c>
      <c r="Y1827" t="s">
        <v>1051</v>
      </c>
      <c r="Z1827" t="s">
        <v>101</v>
      </c>
      <c r="AA1827" t="s">
        <v>60</v>
      </c>
      <c r="AB1827" t="s">
        <v>61</v>
      </c>
      <c r="AC1827">
        <v>2021</v>
      </c>
      <c r="AD1827" t="s">
        <v>1404</v>
      </c>
      <c r="AE1827" t="s">
        <v>1413</v>
      </c>
      <c r="AF1827">
        <v>6</v>
      </c>
      <c r="AG1827">
        <v>2021</v>
      </c>
      <c r="AH1827" t="s">
        <v>86</v>
      </c>
      <c r="AI1827" t="s">
        <v>398</v>
      </c>
      <c r="AJ1827" t="s">
        <v>113</v>
      </c>
      <c r="AK1827" t="s">
        <v>400</v>
      </c>
      <c r="AL1827" t="s">
        <v>83</v>
      </c>
      <c r="AM1827" t="s">
        <v>114</v>
      </c>
      <c r="AQ1827">
        <v>0</v>
      </c>
      <c r="AT1827">
        <v>0</v>
      </c>
      <c r="AU1827">
        <v>100.5</v>
      </c>
      <c r="AV1827">
        <v>6130.5</v>
      </c>
      <c r="AW1827" t="s">
        <v>115</v>
      </c>
      <c r="AX1827">
        <v>3</v>
      </c>
      <c r="AY1827">
        <v>0</v>
      </c>
      <c r="AZ1827" s="1">
        <v>44377</v>
      </c>
      <c r="BA1827">
        <v>2021</v>
      </c>
      <c r="BB1827">
        <v>2022</v>
      </c>
      <c r="BC1827" t="s">
        <v>116</v>
      </c>
      <c r="BD1827" s="5">
        <f>VLOOKUP(BC1827,'unit cost'!$A$2:$B$17,2,FALSE)</f>
        <v>0.29599999999999999</v>
      </c>
      <c r="BE1827" s="5">
        <f t="shared" si="29"/>
        <v>5416.8</v>
      </c>
    </row>
    <row r="1828" spans="1:57" ht="43.2" x14ac:dyDescent="0.3">
      <c r="A1828" t="s">
        <v>1051</v>
      </c>
      <c r="C1828">
        <v>2810</v>
      </c>
      <c r="D1828" t="s">
        <v>111</v>
      </c>
      <c r="E1828" t="s">
        <v>94</v>
      </c>
      <c r="F1828" t="s">
        <v>66</v>
      </c>
      <c r="G1828">
        <v>30200</v>
      </c>
      <c r="H1828">
        <v>3.3333333333333301E-3</v>
      </c>
      <c r="I1828">
        <v>100.666666666666</v>
      </c>
      <c r="J1828" s="1">
        <v>44500</v>
      </c>
      <c r="K1828" s="1">
        <v>44469</v>
      </c>
      <c r="N1828" s="1">
        <v>44500</v>
      </c>
      <c r="O1828" t="s">
        <v>69</v>
      </c>
      <c r="P1828" s="2" t="s">
        <v>1382</v>
      </c>
      <c r="Q1828" s="1">
        <v>44270</v>
      </c>
      <c r="T1828">
        <v>40084</v>
      </c>
      <c r="U1828" t="b">
        <v>0</v>
      </c>
      <c r="V1828" t="s">
        <v>1385</v>
      </c>
      <c r="W1828" t="s">
        <v>1105</v>
      </c>
      <c r="X1828" t="s">
        <v>1050</v>
      </c>
      <c r="Y1828" t="s">
        <v>1051</v>
      </c>
      <c r="Z1828" t="s">
        <v>101</v>
      </c>
      <c r="AA1828" t="s">
        <v>60</v>
      </c>
      <c r="AB1828" t="s">
        <v>61</v>
      </c>
      <c r="AC1828">
        <v>2021</v>
      </c>
      <c r="AD1828" t="s">
        <v>1404</v>
      </c>
      <c r="AE1828" t="s">
        <v>1413</v>
      </c>
      <c r="AF1828">
        <v>10</v>
      </c>
      <c r="AG1828">
        <v>2021</v>
      </c>
      <c r="AH1828" t="s">
        <v>94</v>
      </c>
      <c r="AI1828" t="s">
        <v>398</v>
      </c>
      <c r="AJ1828" t="s">
        <v>113</v>
      </c>
      <c r="AK1828" t="s">
        <v>400</v>
      </c>
      <c r="AL1828" t="s">
        <v>83</v>
      </c>
      <c r="AM1828" t="s">
        <v>114</v>
      </c>
      <c r="AQ1828">
        <v>0</v>
      </c>
      <c r="AT1828">
        <v>0</v>
      </c>
      <c r="AU1828">
        <v>100.5</v>
      </c>
      <c r="AV1828">
        <v>10117</v>
      </c>
      <c r="AW1828" t="s">
        <v>115</v>
      </c>
      <c r="AX1828">
        <v>3</v>
      </c>
      <c r="AY1828">
        <v>0</v>
      </c>
      <c r="AZ1828" s="1">
        <v>44500</v>
      </c>
      <c r="BA1828">
        <v>2022</v>
      </c>
      <c r="BB1828">
        <v>2022</v>
      </c>
      <c r="BC1828" t="s">
        <v>116</v>
      </c>
      <c r="BD1828" s="5">
        <f>VLOOKUP(BC1828,'unit cost'!$A$2:$B$17,2,FALSE)</f>
        <v>0.29599999999999999</v>
      </c>
      <c r="BE1828" s="5">
        <f t="shared" si="29"/>
        <v>8939.1999999999989</v>
      </c>
    </row>
    <row r="1829" spans="1:57" ht="57.6" x14ac:dyDescent="0.3">
      <c r="A1829" t="s">
        <v>1051</v>
      </c>
      <c r="C1829">
        <v>2811</v>
      </c>
      <c r="D1829" t="s">
        <v>111</v>
      </c>
      <c r="E1829" t="s">
        <v>94</v>
      </c>
      <c r="F1829" t="s">
        <v>66</v>
      </c>
      <c r="G1829">
        <v>66300</v>
      </c>
      <c r="H1829">
        <v>3.3333333333333301E-3</v>
      </c>
      <c r="I1829">
        <v>221</v>
      </c>
      <c r="J1829" s="1">
        <v>44561</v>
      </c>
      <c r="K1829" s="1">
        <v>44561</v>
      </c>
      <c r="N1829" s="1">
        <v>44561</v>
      </c>
      <c r="O1829" t="s">
        <v>69</v>
      </c>
      <c r="P1829" s="2" t="s">
        <v>1310</v>
      </c>
      <c r="Q1829" s="1">
        <v>44106</v>
      </c>
      <c r="T1829">
        <v>38008</v>
      </c>
      <c r="U1829" t="b">
        <v>0</v>
      </c>
      <c r="V1829" t="s">
        <v>1385</v>
      </c>
      <c r="W1829" t="s">
        <v>1105</v>
      </c>
      <c r="X1829" t="s">
        <v>1050</v>
      </c>
      <c r="Y1829" t="s">
        <v>1051</v>
      </c>
      <c r="Z1829" t="s">
        <v>101</v>
      </c>
      <c r="AA1829" t="s">
        <v>60</v>
      </c>
      <c r="AB1829" t="s">
        <v>61</v>
      </c>
      <c r="AC1829">
        <v>2021</v>
      </c>
      <c r="AD1829" t="s">
        <v>1404</v>
      </c>
      <c r="AE1829" t="s">
        <v>1413</v>
      </c>
      <c r="AF1829">
        <v>12</v>
      </c>
      <c r="AG1829">
        <v>2021</v>
      </c>
      <c r="AH1829" t="s">
        <v>94</v>
      </c>
      <c r="AI1829" t="s">
        <v>398</v>
      </c>
      <c r="AJ1829" t="s">
        <v>113</v>
      </c>
      <c r="AK1829" t="s">
        <v>400</v>
      </c>
      <c r="AL1829" t="s">
        <v>83</v>
      </c>
      <c r="AM1829" t="s">
        <v>114</v>
      </c>
      <c r="AQ1829">
        <v>0</v>
      </c>
      <c r="AT1829">
        <v>0</v>
      </c>
      <c r="AU1829">
        <v>100.5</v>
      </c>
      <c r="AV1829">
        <v>22210.5</v>
      </c>
      <c r="AW1829" t="s">
        <v>115</v>
      </c>
      <c r="AX1829">
        <v>3</v>
      </c>
      <c r="AY1829">
        <v>0</v>
      </c>
      <c r="AZ1829" s="1">
        <v>44561</v>
      </c>
      <c r="BA1829">
        <v>2022</v>
      </c>
      <c r="BB1829">
        <v>2022</v>
      </c>
      <c r="BC1829" t="s">
        <v>116</v>
      </c>
      <c r="BD1829" s="5">
        <f>VLOOKUP(BC1829,'unit cost'!$A$2:$B$17,2,FALSE)</f>
        <v>0.29599999999999999</v>
      </c>
      <c r="BE1829" s="5">
        <f t="shared" si="29"/>
        <v>19624.8</v>
      </c>
    </row>
    <row r="1830" spans="1:57" ht="14.4" x14ac:dyDescent="0.3">
      <c r="A1830" t="s">
        <v>1051</v>
      </c>
      <c r="C1830">
        <v>2813</v>
      </c>
      <c r="D1830" t="s">
        <v>111</v>
      </c>
      <c r="E1830" t="s">
        <v>70</v>
      </c>
      <c r="F1830" t="s">
        <v>66</v>
      </c>
      <c r="G1830">
        <v>60000</v>
      </c>
      <c r="H1830">
        <v>3.3333333333333301E-3</v>
      </c>
      <c r="I1830">
        <v>200</v>
      </c>
      <c r="J1830" s="1">
        <v>44742</v>
      </c>
      <c r="K1830" s="1">
        <v>44742</v>
      </c>
      <c r="N1830" s="1">
        <v>44742</v>
      </c>
      <c r="O1830" t="s">
        <v>69</v>
      </c>
      <c r="P1830" t="s">
        <v>67</v>
      </c>
      <c r="Q1830" s="1">
        <v>44238</v>
      </c>
      <c r="T1830">
        <v>38661</v>
      </c>
      <c r="U1830" t="b">
        <v>0</v>
      </c>
      <c r="V1830">
        <v>2813</v>
      </c>
      <c r="W1830" t="s">
        <v>66</v>
      </c>
      <c r="X1830" t="s">
        <v>1050</v>
      </c>
      <c r="Y1830" t="s">
        <v>1051</v>
      </c>
      <c r="Z1830" t="s">
        <v>101</v>
      </c>
      <c r="AA1830" t="s">
        <v>60</v>
      </c>
      <c r="AB1830" t="s">
        <v>61</v>
      </c>
      <c r="AC1830">
        <v>2021</v>
      </c>
      <c r="AD1830" t="s">
        <v>1404</v>
      </c>
      <c r="AE1830" t="s">
        <v>1413</v>
      </c>
      <c r="AF1830">
        <v>6</v>
      </c>
      <c r="AG1830">
        <v>2022</v>
      </c>
      <c r="AH1830" t="s">
        <v>70</v>
      </c>
      <c r="AI1830" t="s">
        <v>398</v>
      </c>
      <c r="AJ1830" t="s">
        <v>113</v>
      </c>
      <c r="AK1830" t="s">
        <v>400</v>
      </c>
      <c r="AL1830" t="s">
        <v>83</v>
      </c>
      <c r="AM1830" t="s">
        <v>114</v>
      </c>
      <c r="AQ1830">
        <v>0</v>
      </c>
      <c r="AT1830">
        <v>0</v>
      </c>
      <c r="AU1830">
        <v>100.5</v>
      </c>
      <c r="AV1830">
        <v>20100</v>
      </c>
      <c r="AW1830" t="s">
        <v>115</v>
      </c>
      <c r="AX1830">
        <v>3</v>
      </c>
      <c r="AY1830">
        <v>0</v>
      </c>
      <c r="AZ1830" s="1">
        <v>44742</v>
      </c>
      <c r="BA1830">
        <v>2022</v>
      </c>
      <c r="BB1830">
        <v>2023</v>
      </c>
      <c r="BC1830" t="s">
        <v>116</v>
      </c>
      <c r="BD1830" s="5">
        <f>VLOOKUP(BC1830,'unit cost'!$A$2:$B$17,2,FALSE)</f>
        <v>0.29599999999999999</v>
      </c>
      <c r="BE1830" s="5">
        <f t="shared" si="29"/>
        <v>17760</v>
      </c>
    </row>
    <row r="1831" spans="1:57" ht="14.4" x14ac:dyDescent="0.3">
      <c r="A1831" t="s">
        <v>1051</v>
      </c>
      <c r="C1831">
        <v>2828</v>
      </c>
      <c r="D1831" t="s">
        <v>111</v>
      </c>
      <c r="E1831" t="s">
        <v>70</v>
      </c>
      <c r="F1831" t="s">
        <v>66</v>
      </c>
      <c r="G1831">
        <v>58800</v>
      </c>
      <c r="H1831">
        <v>3.3333333333333301E-3</v>
      </c>
      <c r="I1831">
        <v>196</v>
      </c>
      <c r="J1831" s="1">
        <v>44834</v>
      </c>
      <c r="K1831" s="1">
        <v>44834</v>
      </c>
      <c r="N1831" s="1">
        <v>44834</v>
      </c>
      <c r="O1831" t="s">
        <v>69</v>
      </c>
      <c r="P1831" t="s">
        <v>67</v>
      </c>
      <c r="Q1831" s="1">
        <v>44071</v>
      </c>
      <c r="T1831">
        <v>39541</v>
      </c>
      <c r="U1831" t="b">
        <v>0</v>
      </c>
      <c r="V1831">
        <v>2828</v>
      </c>
      <c r="W1831" t="s">
        <v>66</v>
      </c>
      <c r="X1831" t="s">
        <v>1050</v>
      </c>
      <c r="Y1831" t="s">
        <v>1051</v>
      </c>
      <c r="Z1831" t="s">
        <v>101</v>
      </c>
      <c r="AA1831" t="s">
        <v>60</v>
      </c>
      <c r="AB1831" t="s">
        <v>61</v>
      </c>
      <c r="AC1831">
        <v>2021</v>
      </c>
      <c r="AD1831" t="s">
        <v>1404</v>
      </c>
      <c r="AE1831" t="s">
        <v>1413</v>
      </c>
      <c r="AF1831">
        <v>9</v>
      </c>
      <c r="AG1831">
        <v>2022</v>
      </c>
      <c r="AH1831" t="s">
        <v>70</v>
      </c>
      <c r="AI1831" t="s">
        <v>398</v>
      </c>
      <c r="AJ1831" t="s">
        <v>113</v>
      </c>
      <c r="AK1831" t="s">
        <v>400</v>
      </c>
      <c r="AL1831" t="s">
        <v>83</v>
      </c>
      <c r="AM1831" t="s">
        <v>114</v>
      </c>
      <c r="AQ1831">
        <v>0</v>
      </c>
      <c r="AT1831">
        <v>0</v>
      </c>
      <c r="AU1831">
        <v>100.5</v>
      </c>
      <c r="AV1831">
        <v>19698</v>
      </c>
      <c r="AW1831" t="s">
        <v>115</v>
      </c>
      <c r="AX1831">
        <v>3</v>
      </c>
      <c r="AY1831">
        <v>0</v>
      </c>
      <c r="AZ1831" s="1">
        <v>44834</v>
      </c>
      <c r="BA1831">
        <v>2023</v>
      </c>
      <c r="BB1831">
        <v>2023</v>
      </c>
      <c r="BC1831" t="s">
        <v>116</v>
      </c>
      <c r="BD1831" s="5">
        <f>VLOOKUP(BC1831,'unit cost'!$A$2:$B$17,2,FALSE)</f>
        <v>0.29599999999999999</v>
      </c>
      <c r="BE1831" s="5">
        <f t="shared" si="29"/>
        <v>17404.8</v>
      </c>
    </row>
    <row r="1832" spans="1:57" ht="14.4" x14ac:dyDescent="0.3">
      <c r="A1832" t="s">
        <v>1051</v>
      </c>
      <c r="C1832">
        <v>2829</v>
      </c>
      <c r="D1832" t="s">
        <v>111</v>
      </c>
      <c r="E1832" t="s">
        <v>70</v>
      </c>
      <c r="F1832" t="s">
        <v>66</v>
      </c>
      <c r="G1832">
        <v>68700</v>
      </c>
      <c r="H1832">
        <v>3.3333333333333301E-3</v>
      </c>
      <c r="I1832">
        <v>229</v>
      </c>
      <c r="J1832" s="1">
        <v>44926</v>
      </c>
      <c r="K1832" s="1">
        <v>44926</v>
      </c>
      <c r="N1832" s="1">
        <v>44926</v>
      </c>
      <c r="O1832" t="s">
        <v>69</v>
      </c>
      <c r="P1832" t="s">
        <v>67</v>
      </c>
      <c r="Q1832" s="1">
        <v>44071</v>
      </c>
      <c r="T1832">
        <v>39489</v>
      </c>
      <c r="U1832" t="b">
        <v>0</v>
      </c>
      <c r="V1832">
        <v>2829</v>
      </c>
      <c r="W1832" t="s">
        <v>66</v>
      </c>
      <c r="X1832" t="s">
        <v>1050</v>
      </c>
      <c r="Y1832" t="s">
        <v>1051</v>
      </c>
      <c r="Z1832" t="s">
        <v>101</v>
      </c>
      <c r="AA1832" t="s">
        <v>60</v>
      </c>
      <c r="AB1832" t="s">
        <v>61</v>
      </c>
      <c r="AC1832">
        <v>2021</v>
      </c>
      <c r="AD1832" t="s">
        <v>1404</v>
      </c>
      <c r="AE1832" t="s">
        <v>1413</v>
      </c>
      <c r="AF1832">
        <v>12</v>
      </c>
      <c r="AG1832">
        <v>2022</v>
      </c>
      <c r="AH1832" t="s">
        <v>70</v>
      </c>
      <c r="AI1832" t="s">
        <v>398</v>
      </c>
      <c r="AJ1832" t="s">
        <v>113</v>
      </c>
      <c r="AK1832" t="s">
        <v>400</v>
      </c>
      <c r="AL1832" t="s">
        <v>83</v>
      </c>
      <c r="AM1832" t="s">
        <v>114</v>
      </c>
      <c r="AQ1832">
        <v>0</v>
      </c>
      <c r="AT1832">
        <v>0</v>
      </c>
      <c r="AU1832">
        <v>100.5</v>
      </c>
      <c r="AV1832">
        <v>23014.5</v>
      </c>
      <c r="AW1832" t="s">
        <v>115</v>
      </c>
      <c r="AX1832">
        <v>3</v>
      </c>
      <c r="AY1832">
        <v>0</v>
      </c>
      <c r="AZ1832" s="1">
        <v>44926</v>
      </c>
      <c r="BA1832">
        <v>2023</v>
      </c>
      <c r="BB1832">
        <v>2023</v>
      </c>
      <c r="BC1832" t="s">
        <v>116</v>
      </c>
      <c r="BD1832" s="5">
        <f>VLOOKUP(BC1832,'unit cost'!$A$2:$B$17,2,FALSE)</f>
        <v>0.29599999999999999</v>
      </c>
      <c r="BE1832" s="5">
        <f t="shared" si="29"/>
        <v>20335.2</v>
      </c>
    </row>
    <row r="1833" spans="1:57" ht="244.8" x14ac:dyDescent="0.3">
      <c r="A1833" t="s">
        <v>1051</v>
      </c>
      <c r="C1833">
        <v>2831</v>
      </c>
      <c r="D1833" t="s">
        <v>135</v>
      </c>
      <c r="E1833" t="s">
        <v>94</v>
      </c>
      <c r="F1833" t="s">
        <v>66</v>
      </c>
      <c r="G1833">
        <v>411120</v>
      </c>
      <c r="H1833">
        <v>1</v>
      </c>
      <c r="I1833">
        <v>411120</v>
      </c>
      <c r="J1833" s="1">
        <v>44194</v>
      </c>
      <c r="K1833" s="1">
        <v>44196</v>
      </c>
      <c r="N1833" s="1">
        <v>44194</v>
      </c>
      <c r="O1833" t="s">
        <v>56</v>
      </c>
      <c r="P1833" s="2" t="s">
        <v>1704</v>
      </c>
      <c r="Q1833" s="1">
        <v>44216</v>
      </c>
      <c r="T1833">
        <v>414314</v>
      </c>
      <c r="U1833" t="b">
        <v>0</v>
      </c>
      <c r="V1833" t="s">
        <v>1705</v>
      </c>
      <c r="W1833" t="s">
        <v>1269</v>
      </c>
      <c r="X1833" t="s">
        <v>1050</v>
      </c>
      <c r="Y1833" t="s">
        <v>1051</v>
      </c>
      <c r="Z1833" t="s">
        <v>101</v>
      </c>
      <c r="AA1833" t="s">
        <v>60</v>
      </c>
      <c r="AB1833" t="s">
        <v>61</v>
      </c>
      <c r="AC1833">
        <v>2021</v>
      </c>
      <c r="AD1833" t="s">
        <v>1404</v>
      </c>
      <c r="AE1833" t="s">
        <v>1428</v>
      </c>
      <c r="AF1833">
        <v>12</v>
      </c>
      <c r="AG1833">
        <v>2020</v>
      </c>
      <c r="AH1833" t="s">
        <v>94</v>
      </c>
      <c r="AI1833" t="s">
        <v>135</v>
      </c>
      <c r="AJ1833" t="s">
        <v>839</v>
      </c>
      <c r="AK1833" t="s">
        <v>137</v>
      </c>
      <c r="AL1833" t="s">
        <v>83</v>
      </c>
      <c r="AM1833" t="s">
        <v>138</v>
      </c>
      <c r="AQ1833">
        <v>0</v>
      </c>
      <c r="AT1833">
        <v>0</v>
      </c>
      <c r="AU1833">
        <v>0.3</v>
      </c>
      <c r="AV1833">
        <v>123336</v>
      </c>
      <c r="AW1833" t="s">
        <v>131</v>
      </c>
      <c r="AX1833">
        <v>3</v>
      </c>
      <c r="AY1833">
        <v>26</v>
      </c>
      <c r="AZ1833" s="1">
        <v>44012</v>
      </c>
      <c r="BA1833">
        <v>2020</v>
      </c>
      <c r="BB1833">
        <v>2021</v>
      </c>
      <c r="BC1833" t="s">
        <v>139</v>
      </c>
      <c r="BD1833" s="5">
        <f>VLOOKUP(BC1833,'unit cost'!$A$2:$B$17,2,FALSE)</f>
        <v>0.32800000000000001</v>
      </c>
      <c r="BE1833" s="5">
        <f t="shared" si="29"/>
        <v>134847.36000000002</v>
      </c>
    </row>
    <row r="1834" spans="1:57" ht="72" x14ac:dyDescent="0.3">
      <c r="A1834" t="s">
        <v>1051</v>
      </c>
      <c r="C1834">
        <v>2832</v>
      </c>
      <c r="D1834" t="s">
        <v>135</v>
      </c>
      <c r="E1834" t="s">
        <v>97</v>
      </c>
      <c r="F1834" t="s">
        <v>66</v>
      </c>
      <c r="G1834">
        <v>304560</v>
      </c>
      <c r="H1834">
        <v>1</v>
      </c>
      <c r="I1834">
        <v>304560</v>
      </c>
      <c r="J1834" s="1">
        <v>44284</v>
      </c>
      <c r="K1834" s="1">
        <v>44286</v>
      </c>
      <c r="N1834" s="1">
        <v>44284</v>
      </c>
      <c r="O1834" t="s">
        <v>222</v>
      </c>
      <c r="P1834" s="2" t="s">
        <v>1706</v>
      </c>
      <c r="Q1834" s="1">
        <v>44266</v>
      </c>
      <c r="T1834">
        <v>453890</v>
      </c>
      <c r="U1834" t="b">
        <v>0</v>
      </c>
      <c r="V1834" t="s">
        <v>1707</v>
      </c>
      <c r="W1834" t="s">
        <v>83</v>
      </c>
      <c r="X1834" t="s">
        <v>1050</v>
      </c>
      <c r="Y1834" t="s">
        <v>1051</v>
      </c>
      <c r="Z1834" t="s">
        <v>101</v>
      </c>
      <c r="AA1834" t="s">
        <v>60</v>
      </c>
      <c r="AB1834" t="s">
        <v>61</v>
      </c>
      <c r="AC1834">
        <v>2021</v>
      </c>
      <c r="AD1834" t="s">
        <v>1404</v>
      </c>
      <c r="AE1834" t="s">
        <v>1428</v>
      </c>
      <c r="AF1834">
        <v>3</v>
      </c>
      <c r="AG1834">
        <v>2021</v>
      </c>
      <c r="AH1834" t="s">
        <v>86</v>
      </c>
      <c r="AI1834" t="s">
        <v>135</v>
      </c>
      <c r="AJ1834" t="s">
        <v>839</v>
      </c>
      <c r="AK1834" t="s">
        <v>137</v>
      </c>
      <c r="AL1834" t="s">
        <v>83</v>
      </c>
      <c r="AM1834" t="s">
        <v>138</v>
      </c>
      <c r="AQ1834">
        <v>0</v>
      </c>
      <c r="AT1834">
        <v>0</v>
      </c>
      <c r="AU1834">
        <v>0.3</v>
      </c>
      <c r="AV1834">
        <v>91368</v>
      </c>
      <c r="AW1834" t="s">
        <v>131</v>
      </c>
      <c r="AX1834">
        <v>3</v>
      </c>
      <c r="AY1834">
        <v>26</v>
      </c>
      <c r="AZ1834" s="1">
        <v>44102</v>
      </c>
      <c r="BA1834">
        <v>2021</v>
      </c>
      <c r="BB1834">
        <v>2021</v>
      </c>
      <c r="BC1834" t="s">
        <v>139</v>
      </c>
      <c r="BD1834" s="5">
        <f>VLOOKUP(BC1834,'unit cost'!$A$2:$B$17,2,FALSE)</f>
        <v>0.32800000000000001</v>
      </c>
      <c r="BE1834" s="5">
        <f t="shared" si="29"/>
        <v>99895.680000000008</v>
      </c>
    </row>
    <row r="1835" spans="1:57" ht="57.6" x14ac:dyDescent="0.3">
      <c r="A1835" t="s">
        <v>1051</v>
      </c>
      <c r="C1835">
        <v>2851</v>
      </c>
      <c r="D1835" t="s">
        <v>135</v>
      </c>
      <c r="E1835" t="s">
        <v>94</v>
      </c>
      <c r="F1835" t="s">
        <v>66</v>
      </c>
      <c r="G1835">
        <v>418320</v>
      </c>
      <c r="H1835">
        <v>1</v>
      </c>
      <c r="I1835">
        <v>418320</v>
      </c>
      <c r="J1835" s="1">
        <v>44286</v>
      </c>
      <c r="K1835" s="1">
        <v>44104</v>
      </c>
      <c r="N1835" s="1">
        <v>44286</v>
      </c>
      <c r="O1835" t="s">
        <v>222</v>
      </c>
      <c r="P1835" s="2" t="s">
        <v>1106</v>
      </c>
      <c r="Q1835" s="1">
        <v>44266</v>
      </c>
      <c r="T1835">
        <v>349424</v>
      </c>
      <c r="U1835" t="b">
        <v>0</v>
      </c>
      <c r="V1835" t="s">
        <v>1708</v>
      </c>
      <c r="W1835" t="s">
        <v>1269</v>
      </c>
      <c r="X1835" t="s">
        <v>1050</v>
      </c>
      <c r="Y1835" t="s">
        <v>1051</v>
      </c>
      <c r="Z1835" t="s">
        <v>101</v>
      </c>
      <c r="AA1835" t="s">
        <v>60</v>
      </c>
      <c r="AB1835" t="s">
        <v>61</v>
      </c>
      <c r="AC1835">
        <v>2021</v>
      </c>
      <c r="AD1835" t="s">
        <v>1404</v>
      </c>
      <c r="AE1835" t="s">
        <v>1428</v>
      </c>
      <c r="AF1835">
        <v>3</v>
      </c>
      <c r="AG1835">
        <v>2021</v>
      </c>
      <c r="AH1835" t="s">
        <v>94</v>
      </c>
      <c r="AI1835" t="s">
        <v>135</v>
      </c>
      <c r="AJ1835" t="s">
        <v>839</v>
      </c>
      <c r="AK1835" t="s">
        <v>137</v>
      </c>
      <c r="AL1835" t="s">
        <v>83</v>
      </c>
      <c r="AM1835" t="s">
        <v>138</v>
      </c>
      <c r="AQ1835">
        <v>0</v>
      </c>
      <c r="AT1835">
        <v>0</v>
      </c>
      <c r="AU1835">
        <v>0.3</v>
      </c>
      <c r="AV1835">
        <v>125496</v>
      </c>
      <c r="AW1835" t="s">
        <v>131</v>
      </c>
      <c r="AX1835">
        <v>3</v>
      </c>
      <c r="AY1835">
        <v>26</v>
      </c>
      <c r="AZ1835" s="1">
        <v>44104</v>
      </c>
      <c r="BA1835">
        <v>2021</v>
      </c>
      <c r="BB1835">
        <v>2021</v>
      </c>
      <c r="BC1835" t="s">
        <v>139</v>
      </c>
      <c r="BD1835" s="5">
        <f>VLOOKUP(BC1835,'unit cost'!$A$2:$B$17,2,FALSE)</f>
        <v>0.32800000000000001</v>
      </c>
      <c r="BE1835" s="5">
        <f t="shared" si="29"/>
        <v>137208.95999999999</v>
      </c>
    </row>
    <row r="1836" spans="1:57" ht="72" x14ac:dyDescent="0.3">
      <c r="A1836" t="s">
        <v>1051</v>
      </c>
      <c r="C1836">
        <v>2854</v>
      </c>
      <c r="D1836" t="s">
        <v>558</v>
      </c>
      <c r="E1836" t="s">
        <v>94</v>
      </c>
      <c r="F1836" t="s">
        <v>66</v>
      </c>
      <c r="G1836">
        <v>7200</v>
      </c>
      <c r="H1836">
        <v>1</v>
      </c>
      <c r="I1836">
        <v>7200</v>
      </c>
      <c r="J1836" s="1">
        <v>44182</v>
      </c>
      <c r="K1836" s="1">
        <v>44012</v>
      </c>
      <c r="N1836" s="1">
        <v>44182</v>
      </c>
      <c r="O1836" t="s">
        <v>56</v>
      </c>
      <c r="P1836" s="2" t="s">
        <v>1709</v>
      </c>
      <c r="Q1836" s="1">
        <v>44216</v>
      </c>
      <c r="T1836">
        <v>0</v>
      </c>
      <c r="U1836" t="b">
        <v>0</v>
      </c>
      <c r="V1836" t="s">
        <v>1710</v>
      </c>
      <c r="W1836" t="s">
        <v>1269</v>
      </c>
      <c r="X1836" t="s">
        <v>1050</v>
      </c>
      <c r="Y1836" t="s">
        <v>1051</v>
      </c>
      <c r="Z1836" t="s">
        <v>101</v>
      </c>
      <c r="AA1836" t="s">
        <v>60</v>
      </c>
      <c r="AB1836" t="s">
        <v>61</v>
      </c>
      <c r="AC1836">
        <v>2021</v>
      </c>
      <c r="AD1836" t="s">
        <v>1404</v>
      </c>
      <c r="AE1836" t="s">
        <v>1405</v>
      </c>
      <c r="AF1836">
        <v>12</v>
      </c>
      <c r="AG1836">
        <v>2020</v>
      </c>
      <c r="AH1836" t="s">
        <v>94</v>
      </c>
      <c r="AI1836" t="s">
        <v>558</v>
      </c>
      <c r="AJ1836" t="s">
        <v>856</v>
      </c>
      <c r="AK1836" t="s">
        <v>561</v>
      </c>
      <c r="AL1836" t="s">
        <v>70</v>
      </c>
      <c r="AM1836" t="s">
        <v>291</v>
      </c>
      <c r="AQ1836">
        <v>0</v>
      </c>
      <c r="AT1836">
        <v>0</v>
      </c>
      <c r="AU1836">
        <v>0.28000000000000003</v>
      </c>
      <c r="AV1836">
        <v>2016</v>
      </c>
      <c r="AW1836" t="s">
        <v>131</v>
      </c>
      <c r="AX1836">
        <v>3</v>
      </c>
      <c r="AY1836">
        <v>46</v>
      </c>
      <c r="AZ1836" s="1">
        <v>43860</v>
      </c>
      <c r="BA1836">
        <v>2020</v>
      </c>
      <c r="BB1836">
        <v>2020</v>
      </c>
      <c r="BC1836" t="s">
        <v>155</v>
      </c>
      <c r="BD1836" s="5">
        <f>VLOOKUP(BC1836,'unit cost'!$A$2:$B$17,2,FALSE)</f>
        <v>0.35099999999999998</v>
      </c>
      <c r="BE1836" s="5">
        <f t="shared" si="29"/>
        <v>2527.1999999999998</v>
      </c>
    </row>
    <row r="1837" spans="1:57" ht="259.2" x14ac:dyDescent="0.3">
      <c r="A1837" t="s">
        <v>1051</v>
      </c>
      <c r="C1837">
        <v>2857</v>
      </c>
      <c r="D1837" t="s">
        <v>558</v>
      </c>
      <c r="E1837" t="s">
        <v>94</v>
      </c>
      <c r="F1837" t="s">
        <v>66</v>
      </c>
      <c r="G1837">
        <v>40500</v>
      </c>
      <c r="H1837">
        <v>1</v>
      </c>
      <c r="I1837">
        <v>40500</v>
      </c>
      <c r="J1837" s="1">
        <v>44187</v>
      </c>
      <c r="K1837" s="1">
        <v>44286</v>
      </c>
      <c r="N1837" s="1">
        <v>44187</v>
      </c>
      <c r="O1837" t="s">
        <v>56</v>
      </c>
      <c r="P1837" s="2" t="s">
        <v>1711</v>
      </c>
      <c r="Q1837" s="1">
        <v>44216</v>
      </c>
      <c r="T1837">
        <v>40500</v>
      </c>
      <c r="U1837" t="b">
        <v>0</v>
      </c>
      <c r="V1837" t="s">
        <v>1712</v>
      </c>
      <c r="W1837" t="s">
        <v>1269</v>
      </c>
      <c r="X1837" t="s">
        <v>1050</v>
      </c>
      <c r="Y1837" t="s">
        <v>1051</v>
      </c>
      <c r="Z1837" t="s">
        <v>101</v>
      </c>
      <c r="AA1837" t="s">
        <v>60</v>
      </c>
      <c r="AB1837" t="s">
        <v>61</v>
      </c>
      <c r="AC1837">
        <v>2021</v>
      </c>
      <c r="AD1837" t="s">
        <v>1404</v>
      </c>
      <c r="AE1837" t="s">
        <v>1405</v>
      </c>
      <c r="AF1837">
        <v>12</v>
      </c>
      <c r="AG1837">
        <v>2020</v>
      </c>
      <c r="AH1837" t="s">
        <v>94</v>
      </c>
      <c r="AI1837" t="s">
        <v>558</v>
      </c>
      <c r="AJ1837" t="s">
        <v>856</v>
      </c>
      <c r="AK1837" t="s">
        <v>561</v>
      </c>
      <c r="AL1837" t="s">
        <v>70</v>
      </c>
      <c r="AM1837" t="s">
        <v>291</v>
      </c>
      <c r="AQ1837">
        <v>0</v>
      </c>
      <c r="AT1837">
        <v>0</v>
      </c>
      <c r="AU1837">
        <v>0.28000000000000003</v>
      </c>
      <c r="AV1837">
        <v>11340</v>
      </c>
      <c r="AW1837" t="s">
        <v>131</v>
      </c>
      <c r="AX1837">
        <v>3</v>
      </c>
      <c r="AY1837">
        <v>46</v>
      </c>
      <c r="AZ1837" s="1">
        <v>43865</v>
      </c>
      <c r="BA1837">
        <v>2020</v>
      </c>
      <c r="BB1837">
        <v>2020</v>
      </c>
      <c r="BC1837" t="s">
        <v>155</v>
      </c>
      <c r="BD1837" s="5">
        <f>VLOOKUP(BC1837,'unit cost'!$A$2:$B$17,2,FALSE)</f>
        <v>0.35099999999999998</v>
      </c>
      <c r="BE1837" s="5">
        <f t="shared" si="29"/>
        <v>14215.5</v>
      </c>
    </row>
    <row r="1838" spans="1:57" ht="14.4" x14ac:dyDescent="0.3">
      <c r="A1838" t="s">
        <v>1051</v>
      </c>
      <c r="C1838">
        <v>2864</v>
      </c>
      <c r="D1838" t="s">
        <v>119</v>
      </c>
      <c r="E1838" t="s">
        <v>94</v>
      </c>
      <c r="F1838" t="s">
        <v>66</v>
      </c>
      <c r="G1838">
        <v>26000</v>
      </c>
      <c r="H1838">
        <v>1</v>
      </c>
      <c r="I1838">
        <v>26000</v>
      </c>
      <c r="J1838" s="1">
        <v>44286</v>
      </c>
      <c r="K1838" s="1">
        <v>44196</v>
      </c>
      <c r="N1838" s="1">
        <v>44286</v>
      </c>
      <c r="O1838" t="s">
        <v>222</v>
      </c>
      <c r="P1838" t="s">
        <v>1713</v>
      </c>
      <c r="Q1838" s="1">
        <v>44266</v>
      </c>
      <c r="T1838">
        <v>0</v>
      </c>
      <c r="U1838" t="b">
        <v>0</v>
      </c>
      <c r="V1838" t="s">
        <v>1714</v>
      </c>
      <c r="W1838" t="s">
        <v>1269</v>
      </c>
      <c r="X1838" t="s">
        <v>1050</v>
      </c>
      <c r="Y1838" t="s">
        <v>1051</v>
      </c>
      <c r="Z1838" t="s">
        <v>101</v>
      </c>
      <c r="AA1838" t="s">
        <v>60</v>
      </c>
      <c r="AB1838" t="s">
        <v>61</v>
      </c>
      <c r="AC1838">
        <v>2021</v>
      </c>
      <c r="AD1838" t="s">
        <v>1404</v>
      </c>
      <c r="AE1838" t="s">
        <v>1407</v>
      </c>
      <c r="AF1838">
        <v>3</v>
      </c>
      <c r="AG1838">
        <v>2021</v>
      </c>
      <c r="AH1838" t="s">
        <v>94</v>
      </c>
      <c r="AI1838" t="s">
        <v>119</v>
      </c>
      <c r="AJ1838" t="s">
        <v>844</v>
      </c>
      <c r="AK1838" t="s">
        <v>121</v>
      </c>
      <c r="AL1838" t="s">
        <v>70</v>
      </c>
      <c r="AM1838" t="s">
        <v>122</v>
      </c>
      <c r="AQ1838">
        <v>0</v>
      </c>
      <c r="AT1838">
        <v>0</v>
      </c>
      <c r="AU1838">
        <v>8.5</v>
      </c>
      <c r="AV1838">
        <v>221000</v>
      </c>
      <c r="AW1838" t="s">
        <v>123</v>
      </c>
      <c r="AX1838">
        <v>3</v>
      </c>
      <c r="AY1838">
        <v>26</v>
      </c>
      <c r="AZ1838" s="1">
        <v>44104</v>
      </c>
      <c r="BA1838">
        <v>2021</v>
      </c>
      <c r="BB1838">
        <v>2021</v>
      </c>
      <c r="BC1838" t="s">
        <v>124</v>
      </c>
      <c r="BD1838" s="5">
        <f>VLOOKUP(BC1838,'unit cost'!$A$2:$B$17,2,FALSE)</f>
        <v>8.5</v>
      </c>
      <c r="BE1838" s="5">
        <f t="shared" si="29"/>
        <v>221000</v>
      </c>
    </row>
    <row r="1839" spans="1:57" ht="72" x14ac:dyDescent="0.3">
      <c r="A1839" t="s">
        <v>1051</v>
      </c>
      <c r="C1839">
        <v>2865</v>
      </c>
      <c r="D1839" t="s">
        <v>119</v>
      </c>
      <c r="E1839" t="s">
        <v>97</v>
      </c>
      <c r="F1839" t="s">
        <v>66</v>
      </c>
      <c r="G1839">
        <v>74000</v>
      </c>
      <c r="H1839">
        <v>1</v>
      </c>
      <c r="I1839">
        <v>74000</v>
      </c>
      <c r="J1839" s="1">
        <v>44404</v>
      </c>
      <c r="K1839" s="1">
        <v>44377</v>
      </c>
      <c r="N1839" s="1">
        <v>44404</v>
      </c>
      <c r="O1839" t="s">
        <v>80</v>
      </c>
      <c r="P1839" s="2" t="s">
        <v>1715</v>
      </c>
      <c r="Q1839" s="1">
        <v>44270</v>
      </c>
      <c r="T1839">
        <v>0</v>
      </c>
      <c r="U1839" t="b">
        <v>0</v>
      </c>
      <c r="V1839" t="s">
        <v>1716</v>
      </c>
      <c r="W1839" t="s">
        <v>83</v>
      </c>
      <c r="X1839" t="s">
        <v>1050</v>
      </c>
      <c r="Y1839" t="s">
        <v>1051</v>
      </c>
      <c r="Z1839" t="s">
        <v>101</v>
      </c>
      <c r="AA1839" t="s">
        <v>60</v>
      </c>
      <c r="AB1839" t="s">
        <v>61</v>
      </c>
      <c r="AC1839">
        <v>2021</v>
      </c>
      <c r="AD1839" t="s">
        <v>1404</v>
      </c>
      <c r="AE1839" t="s">
        <v>1407</v>
      </c>
      <c r="AF1839">
        <v>7</v>
      </c>
      <c r="AG1839">
        <v>2021</v>
      </c>
      <c r="AH1839" t="s">
        <v>86</v>
      </c>
      <c r="AI1839" t="s">
        <v>119</v>
      </c>
      <c r="AJ1839" t="s">
        <v>844</v>
      </c>
      <c r="AK1839" t="s">
        <v>121</v>
      </c>
      <c r="AL1839" t="s">
        <v>70</v>
      </c>
      <c r="AM1839" t="s">
        <v>122</v>
      </c>
      <c r="AQ1839">
        <v>0</v>
      </c>
      <c r="AT1839">
        <v>0</v>
      </c>
      <c r="AU1839">
        <v>8.5</v>
      </c>
      <c r="AV1839">
        <v>629000</v>
      </c>
      <c r="AW1839" t="s">
        <v>123</v>
      </c>
      <c r="AX1839">
        <v>3</v>
      </c>
      <c r="AY1839">
        <v>26</v>
      </c>
      <c r="AZ1839" s="1">
        <v>44222</v>
      </c>
      <c r="BA1839">
        <v>2021</v>
      </c>
      <c r="BB1839">
        <v>2021</v>
      </c>
      <c r="BC1839" t="s">
        <v>124</v>
      </c>
      <c r="BD1839" s="5">
        <f>VLOOKUP(BC1839,'unit cost'!$A$2:$B$17,2,FALSE)</f>
        <v>8.5</v>
      </c>
      <c r="BE1839" s="5">
        <f t="shared" si="29"/>
        <v>629000</v>
      </c>
    </row>
    <row r="1840" spans="1:57" ht="144" x14ac:dyDescent="0.3">
      <c r="A1840" t="s">
        <v>1051</v>
      </c>
      <c r="C1840">
        <v>2867</v>
      </c>
      <c r="D1840" t="s">
        <v>119</v>
      </c>
      <c r="E1840" t="s">
        <v>94</v>
      </c>
      <c r="F1840" t="s">
        <v>66</v>
      </c>
      <c r="G1840">
        <v>100000</v>
      </c>
      <c r="H1840">
        <v>1</v>
      </c>
      <c r="I1840">
        <v>100000</v>
      </c>
      <c r="J1840" s="1">
        <v>44517</v>
      </c>
      <c r="K1840" s="1">
        <v>44561</v>
      </c>
      <c r="N1840" s="1">
        <v>44517</v>
      </c>
      <c r="O1840" t="s">
        <v>80</v>
      </c>
      <c r="P1840" s="2" t="s">
        <v>1717</v>
      </c>
      <c r="Q1840" s="1">
        <v>44265</v>
      </c>
      <c r="T1840">
        <v>0</v>
      </c>
      <c r="U1840" t="b">
        <v>0</v>
      </c>
      <c r="V1840" t="s">
        <v>1718</v>
      </c>
      <c r="W1840" t="s">
        <v>1269</v>
      </c>
      <c r="X1840" t="s">
        <v>1050</v>
      </c>
      <c r="Y1840" t="s">
        <v>1051</v>
      </c>
      <c r="Z1840" t="s">
        <v>101</v>
      </c>
      <c r="AA1840" t="s">
        <v>60</v>
      </c>
      <c r="AB1840" t="s">
        <v>61</v>
      </c>
      <c r="AC1840">
        <v>2021</v>
      </c>
      <c r="AD1840" t="s">
        <v>1404</v>
      </c>
      <c r="AE1840" t="s">
        <v>1407</v>
      </c>
      <c r="AF1840">
        <v>11</v>
      </c>
      <c r="AG1840">
        <v>2021</v>
      </c>
      <c r="AH1840" t="s">
        <v>94</v>
      </c>
      <c r="AI1840" t="s">
        <v>119</v>
      </c>
      <c r="AJ1840" t="s">
        <v>844</v>
      </c>
      <c r="AK1840" t="s">
        <v>121</v>
      </c>
      <c r="AL1840" t="s">
        <v>70</v>
      </c>
      <c r="AM1840" t="s">
        <v>122</v>
      </c>
      <c r="AQ1840">
        <v>0</v>
      </c>
      <c r="AT1840">
        <v>0</v>
      </c>
      <c r="AU1840">
        <v>8.5</v>
      </c>
      <c r="AV1840">
        <v>850000</v>
      </c>
      <c r="AW1840" t="s">
        <v>123</v>
      </c>
      <c r="AX1840">
        <v>3</v>
      </c>
      <c r="AY1840">
        <v>26</v>
      </c>
      <c r="AZ1840" s="1">
        <v>44335</v>
      </c>
      <c r="BA1840">
        <v>2021</v>
      </c>
      <c r="BB1840">
        <v>2022</v>
      </c>
      <c r="BC1840" t="s">
        <v>124</v>
      </c>
      <c r="BD1840" s="5">
        <f>VLOOKUP(BC1840,'unit cost'!$A$2:$B$17,2,FALSE)</f>
        <v>8.5</v>
      </c>
      <c r="BE1840" s="5">
        <f t="shared" si="29"/>
        <v>850000</v>
      </c>
    </row>
    <row r="1841" spans="1:57" ht="57.6" x14ac:dyDescent="0.3">
      <c r="A1841" t="s">
        <v>1051</v>
      </c>
      <c r="C1841">
        <v>2869</v>
      </c>
      <c r="D1841" t="s">
        <v>127</v>
      </c>
      <c r="E1841" t="s">
        <v>94</v>
      </c>
      <c r="F1841" t="s">
        <v>66</v>
      </c>
      <c r="G1841">
        <v>500400</v>
      </c>
      <c r="H1841">
        <v>1</v>
      </c>
      <c r="I1841">
        <v>500400</v>
      </c>
      <c r="J1841" s="1">
        <v>44194</v>
      </c>
      <c r="K1841" s="1">
        <v>44196</v>
      </c>
      <c r="N1841" s="1">
        <v>44194</v>
      </c>
      <c r="O1841" t="s">
        <v>56</v>
      </c>
      <c r="P1841" s="2" t="s">
        <v>1111</v>
      </c>
      <c r="Q1841" s="1">
        <v>44216</v>
      </c>
      <c r="T1841">
        <v>0</v>
      </c>
      <c r="U1841" t="b">
        <v>0</v>
      </c>
      <c r="V1841" t="s">
        <v>1719</v>
      </c>
      <c r="W1841" t="s">
        <v>1269</v>
      </c>
      <c r="X1841" t="s">
        <v>1050</v>
      </c>
      <c r="Y1841" t="s">
        <v>1051</v>
      </c>
      <c r="Z1841" t="s">
        <v>101</v>
      </c>
      <c r="AA1841" t="s">
        <v>60</v>
      </c>
      <c r="AB1841" t="s">
        <v>61</v>
      </c>
      <c r="AC1841">
        <v>2021</v>
      </c>
      <c r="AD1841" t="s">
        <v>1404</v>
      </c>
      <c r="AE1841" t="s">
        <v>1423</v>
      </c>
      <c r="AF1841">
        <v>12</v>
      </c>
      <c r="AG1841">
        <v>2020</v>
      </c>
      <c r="AH1841" t="s">
        <v>94</v>
      </c>
      <c r="AI1841" t="s">
        <v>127</v>
      </c>
      <c r="AJ1841" t="s">
        <v>833</v>
      </c>
      <c r="AK1841" t="s">
        <v>129</v>
      </c>
      <c r="AL1841" t="s">
        <v>1401</v>
      </c>
      <c r="AM1841" t="s">
        <v>130</v>
      </c>
      <c r="AQ1841">
        <v>0</v>
      </c>
      <c r="AT1841">
        <v>0</v>
      </c>
      <c r="AU1841">
        <v>0.26</v>
      </c>
      <c r="AV1841">
        <v>130104</v>
      </c>
      <c r="AW1841" t="s">
        <v>131</v>
      </c>
      <c r="AX1841">
        <v>3</v>
      </c>
      <c r="AY1841">
        <v>26</v>
      </c>
      <c r="AZ1841" s="1">
        <v>44012</v>
      </c>
      <c r="BA1841">
        <v>2020</v>
      </c>
      <c r="BB1841">
        <v>2021</v>
      </c>
      <c r="BC1841" t="s">
        <v>132</v>
      </c>
      <c r="BD1841" s="5">
        <f>VLOOKUP(BC1841,'unit cost'!$A$2:$B$17,2,FALSE)</f>
        <v>0.26300000000000001</v>
      </c>
      <c r="BE1841" s="5">
        <f t="shared" si="29"/>
        <v>131605.20000000001</v>
      </c>
    </row>
    <row r="1842" spans="1:57" ht="158.4" x14ac:dyDescent="0.3">
      <c r="A1842" t="s">
        <v>1051</v>
      </c>
      <c r="C1842">
        <v>2870</v>
      </c>
      <c r="D1842" t="s">
        <v>127</v>
      </c>
      <c r="E1842" t="s">
        <v>97</v>
      </c>
      <c r="F1842" t="s">
        <v>66</v>
      </c>
      <c r="G1842">
        <v>843120</v>
      </c>
      <c r="H1842">
        <v>1</v>
      </c>
      <c r="I1842">
        <v>843120</v>
      </c>
      <c r="J1842" s="1">
        <v>44286</v>
      </c>
      <c r="K1842" s="1">
        <v>44286</v>
      </c>
      <c r="N1842" s="1">
        <v>44286</v>
      </c>
      <c r="O1842" t="s">
        <v>222</v>
      </c>
      <c r="P1842" s="2" t="s">
        <v>1720</v>
      </c>
      <c r="Q1842" s="1">
        <v>44265</v>
      </c>
      <c r="T1842">
        <v>0</v>
      </c>
      <c r="U1842" t="b">
        <v>0</v>
      </c>
      <c r="V1842" t="s">
        <v>1721</v>
      </c>
      <c r="W1842" t="s">
        <v>83</v>
      </c>
      <c r="X1842" t="s">
        <v>1050</v>
      </c>
      <c r="Y1842" t="s">
        <v>1051</v>
      </c>
      <c r="Z1842" t="s">
        <v>101</v>
      </c>
      <c r="AA1842" t="s">
        <v>60</v>
      </c>
      <c r="AB1842" t="s">
        <v>61</v>
      </c>
      <c r="AC1842">
        <v>2021</v>
      </c>
      <c r="AD1842" t="s">
        <v>1404</v>
      </c>
      <c r="AE1842" t="s">
        <v>1423</v>
      </c>
      <c r="AF1842">
        <v>3</v>
      </c>
      <c r="AG1842">
        <v>2021</v>
      </c>
      <c r="AH1842" t="s">
        <v>86</v>
      </c>
      <c r="AI1842" t="s">
        <v>127</v>
      </c>
      <c r="AJ1842" t="s">
        <v>833</v>
      </c>
      <c r="AK1842" t="s">
        <v>129</v>
      </c>
      <c r="AL1842" t="s">
        <v>1401</v>
      </c>
      <c r="AM1842" t="s">
        <v>130</v>
      </c>
      <c r="AQ1842">
        <v>0</v>
      </c>
      <c r="AT1842">
        <v>0</v>
      </c>
      <c r="AU1842">
        <v>0.26</v>
      </c>
      <c r="AV1842">
        <v>219211.2</v>
      </c>
      <c r="AW1842" t="s">
        <v>131</v>
      </c>
      <c r="AX1842">
        <v>3</v>
      </c>
      <c r="AY1842">
        <v>26</v>
      </c>
      <c r="AZ1842" s="1">
        <v>44104</v>
      </c>
      <c r="BA1842">
        <v>2021</v>
      </c>
      <c r="BB1842">
        <v>2021</v>
      </c>
      <c r="BC1842" t="s">
        <v>132</v>
      </c>
      <c r="BD1842" s="5">
        <f>VLOOKUP(BC1842,'unit cost'!$A$2:$B$17,2,FALSE)</f>
        <v>0.26300000000000001</v>
      </c>
      <c r="BE1842" s="5">
        <f t="shared" si="29"/>
        <v>221740.56</v>
      </c>
    </row>
    <row r="1843" spans="1:57" ht="14.4" x14ac:dyDescent="0.3">
      <c r="A1843" t="s">
        <v>1051</v>
      </c>
      <c r="C1843">
        <v>2916</v>
      </c>
      <c r="D1843" t="s">
        <v>119</v>
      </c>
      <c r="E1843" t="s">
        <v>70</v>
      </c>
      <c r="F1843" t="s">
        <v>66</v>
      </c>
      <c r="G1843">
        <v>63345</v>
      </c>
      <c r="H1843">
        <v>1</v>
      </c>
      <c r="I1843">
        <v>63345</v>
      </c>
      <c r="J1843" s="1">
        <v>44651</v>
      </c>
      <c r="K1843" s="1">
        <v>44651</v>
      </c>
      <c r="N1843" s="1">
        <v>44651</v>
      </c>
      <c r="O1843" t="s">
        <v>69</v>
      </c>
      <c r="P1843" t="s">
        <v>67</v>
      </c>
      <c r="Q1843" s="1">
        <v>44266</v>
      </c>
      <c r="T1843">
        <v>0</v>
      </c>
      <c r="U1843" t="b">
        <v>0</v>
      </c>
      <c r="V1843">
        <v>2916</v>
      </c>
      <c r="W1843" t="s">
        <v>66</v>
      </c>
      <c r="X1843" t="s">
        <v>1050</v>
      </c>
      <c r="Y1843" t="s">
        <v>1051</v>
      </c>
      <c r="Z1843" t="s">
        <v>101</v>
      </c>
      <c r="AA1843" t="s">
        <v>60</v>
      </c>
      <c r="AB1843" t="s">
        <v>61</v>
      </c>
      <c r="AC1843">
        <v>2021</v>
      </c>
      <c r="AD1843" t="s">
        <v>1404</v>
      </c>
      <c r="AE1843" t="s">
        <v>1407</v>
      </c>
      <c r="AF1843">
        <v>3</v>
      </c>
      <c r="AG1843">
        <v>2022</v>
      </c>
      <c r="AH1843" t="s">
        <v>70</v>
      </c>
      <c r="AI1843" t="s">
        <v>119</v>
      </c>
      <c r="AJ1843" t="s">
        <v>844</v>
      </c>
      <c r="AK1843" t="s">
        <v>121</v>
      </c>
      <c r="AL1843" t="s">
        <v>70</v>
      </c>
      <c r="AM1843" t="s">
        <v>122</v>
      </c>
      <c r="AQ1843">
        <v>0</v>
      </c>
      <c r="AT1843">
        <v>0</v>
      </c>
      <c r="AU1843">
        <v>8.5</v>
      </c>
      <c r="AV1843">
        <v>538432.5</v>
      </c>
      <c r="AW1843" t="s">
        <v>123</v>
      </c>
      <c r="AX1843">
        <v>3</v>
      </c>
      <c r="AY1843">
        <v>26</v>
      </c>
      <c r="AZ1843" s="1">
        <v>44469</v>
      </c>
      <c r="BA1843">
        <v>2022</v>
      </c>
      <c r="BB1843">
        <v>2022</v>
      </c>
      <c r="BC1843" t="s">
        <v>124</v>
      </c>
      <c r="BD1843" s="5">
        <f>VLOOKUP(BC1843,'unit cost'!$A$2:$B$17,2,FALSE)</f>
        <v>8.5</v>
      </c>
      <c r="BE1843" s="5">
        <f t="shared" si="29"/>
        <v>538432.5</v>
      </c>
    </row>
    <row r="1844" spans="1:57" ht="14.4" x14ac:dyDescent="0.3">
      <c r="A1844" t="s">
        <v>1051</v>
      </c>
      <c r="C1844">
        <v>2917</v>
      </c>
      <c r="D1844" t="s">
        <v>119</v>
      </c>
      <c r="E1844" t="s">
        <v>70</v>
      </c>
      <c r="F1844" t="s">
        <v>66</v>
      </c>
      <c r="G1844">
        <v>84000</v>
      </c>
      <c r="H1844">
        <v>1</v>
      </c>
      <c r="I1844">
        <v>84000</v>
      </c>
      <c r="J1844" s="1">
        <v>44742</v>
      </c>
      <c r="K1844" s="1">
        <v>44742</v>
      </c>
      <c r="N1844" s="1">
        <v>44742</v>
      </c>
      <c r="O1844" t="s">
        <v>69</v>
      </c>
      <c r="P1844" t="s">
        <v>67</v>
      </c>
      <c r="Q1844" s="1">
        <v>44071</v>
      </c>
      <c r="T1844">
        <v>0</v>
      </c>
      <c r="U1844" t="b">
        <v>0</v>
      </c>
      <c r="V1844">
        <v>2917</v>
      </c>
      <c r="W1844" t="s">
        <v>66</v>
      </c>
      <c r="X1844" t="s">
        <v>1050</v>
      </c>
      <c r="Y1844" t="s">
        <v>1051</v>
      </c>
      <c r="Z1844" t="s">
        <v>101</v>
      </c>
      <c r="AA1844" t="s">
        <v>60</v>
      </c>
      <c r="AB1844" t="s">
        <v>61</v>
      </c>
      <c r="AC1844">
        <v>2021</v>
      </c>
      <c r="AD1844" t="s">
        <v>1404</v>
      </c>
      <c r="AE1844" t="s">
        <v>1407</v>
      </c>
      <c r="AF1844">
        <v>6</v>
      </c>
      <c r="AG1844">
        <v>2022</v>
      </c>
      <c r="AH1844" t="s">
        <v>70</v>
      </c>
      <c r="AI1844" t="s">
        <v>119</v>
      </c>
      <c r="AJ1844" t="s">
        <v>844</v>
      </c>
      <c r="AK1844" t="s">
        <v>121</v>
      </c>
      <c r="AL1844" t="s">
        <v>70</v>
      </c>
      <c r="AM1844" t="s">
        <v>122</v>
      </c>
      <c r="AQ1844">
        <v>0</v>
      </c>
      <c r="AT1844">
        <v>0</v>
      </c>
      <c r="AU1844">
        <v>8.5</v>
      </c>
      <c r="AV1844">
        <v>714000</v>
      </c>
      <c r="AW1844" t="s">
        <v>123</v>
      </c>
      <c r="AX1844">
        <v>3</v>
      </c>
      <c r="AY1844">
        <v>26</v>
      </c>
      <c r="AZ1844" s="1">
        <v>44560</v>
      </c>
      <c r="BA1844">
        <v>2022</v>
      </c>
      <c r="BB1844">
        <v>2022</v>
      </c>
      <c r="BC1844" t="s">
        <v>124</v>
      </c>
      <c r="BD1844" s="5">
        <f>VLOOKUP(BC1844,'unit cost'!$A$2:$B$17,2,FALSE)</f>
        <v>8.5</v>
      </c>
      <c r="BE1844" s="5">
        <f t="shared" si="29"/>
        <v>714000</v>
      </c>
    </row>
    <row r="1845" spans="1:57" ht="187.2" x14ac:dyDescent="0.3">
      <c r="A1845" t="s">
        <v>1051</v>
      </c>
      <c r="C1845">
        <v>2929</v>
      </c>
      <c r="D1845" t="s">
        <v>213</v>
      </c>
      <c r="E1845" t="s">
        <v>94</v>
      </c>
      <c r="F1845" t="s">
        <v>66</v>
      </c>
      <c r="G1845">
        <v>23000</v>
      </c>
      <c r="H1845">
        <v>1</v>
      </c>
      <c r="I1845">
        <v>23000</v>
      </c>
      <c r="J1845" s="1">
        <v>43840</v>
      </c>
      <c r="K1845" s="1">
        <v>43698</v>
      </c>
      <c r="N1845" s="1">
        <v>43840</v>
      </c>
      <c r="O1845" t="s">
        <v>56</v>
      </c>
      <c r="P1845" s="2" t="s">
        <v>1722</v>
      </c>
      <c r="Q1845" s="1">
        <v>43867</v>
      </c>
      <c r="T1845">
        <v>0</v>
      </c>
      <c r="U1845" t="b">
        <v>0</v>
      </c>
      <c r="V1845" t="s">
        <v>1723</v>
      </c>
      <c r="W1845" t="s">
        <v>1570</v>
      </c>
      <c r="X1845" t="s">
        <v>1050</v>
      </c>
      <c r="Y1845" t="s">
        <v>1051</v>
      </c>
      <c r="Z1845" t="s">
        <v>101</v>
      </c>
      <c r="AA1845" t="s">
        <v>60</v>
      </c>
      <c r="AB1845" t="s">
        <v>61</v>
      </c>
      <c r="AC1845">
        <v>2021</v>
      </c>
      <c r="AD1845" t="s">
        <v>1404</v>
      </c>
      <c r="AE1845" t="s">
        <v>1420</v>
      </c>
      <c r="AF1845">
        <v>1</v>
      </c>
      <c r="AG1845">
        <v>2020</v>
      </c>
      <c r="AH1845" t="s">
        <v>94</v>
      </c>
      <c r="AI1845" t="s">
        <v>213</v>
      </c>
      <c r="AJ1845" t="s">
        <v>886</v>
      </c>
      <c r="AK1845" t="s">
        <v>215</v>
      </c>
      <c r="AL1845" t="s">
        <v>83</v>
      </c>
      <c r="AM1845" t="s">
        <v>122</v>
      </c>
      <c r="AQ1845">
        <v>0</v>
      </c>
      <c r="AT1845">
        <v>0</v>
      </c>
      <c r="AU1845">
        <v>8.5</v>
      </c>
      <c r="AV1845">
        <v>195500</v>
      </c>
      <c r="AW1845" t="s">
        <v>123</v>
      </c>
      <c r="AX1845">
        <v>3</v>
      </c>
      <c r="AY1845">
        <v>54</v>
      </c>
      <c r="AZ1845" s="1">
        <v>43462</v>
      </c>
      <c r="BA1845">
        <v>2019</v>
      </c>
      <c r="BB1845">
        <v>2019</v>
      </c>
      <c r="BC1845" t="s">
        <v>216</v>
      </c>
      <c r="BD1845" s="5">
        <f>VLOOKUP(BC1845,'unit cost'!$A$2:$B$17,2,FALSE)</f>
        <v>8.5</v>
      </c>
      <c r="BE1845" s="5">
        <f t="shared" si="29"/>
        <v>195500</v>
      </c>
    </row>
    <row r="1846" spans="1:57" ht="216" x14ac:dyDescent="0.3">
      <c r="A1846" t="s">
        <v>1051</v>
      </c>
      <c r="C1846">
        <v>2930</v>
      </c>
      <c r="D1846" t="s">
        <v>213</v>
      </c>
      <c r="E1846" t="s">
        <v>94</v>
      </c>
      <c r="F1846" t="s">
        <v>66</v>
      </c>
      <c r="G1846">
        <v>23000</v>
      </c>
      <c r="H1846">
        <v>1</v>
      </c>
      <c r="I1846">
        <v>23000</v>
      </c>
      <c r="J1846" s="1">
        <v>44020</v>
      </c>
      <c r="K1846" s="1">
        <v>43698</v>
      </c>
      <c r="N1846" s="1">
        <v>44020</v>
      </c>
      <c r="O1846" t="s">
        <v>56</v>
      </c>
      <c r="P1846" s="2" t="s">
        <v>1724</v>
      </c>
      <c r="Q1846" s="1">
        <v>44034</v>
      </c>
      <c r="T1846">
        <v>0</v>
      </c>
      <c r="U1846" t="b">
        <v>0</v>
      </c>
      <c r="V1846" t="s">
        <v>1725</v>
      </c>
      <c r="W1846" t="s">
        <v>1570</v>
      </c>
      <c r="X1846" t="s">
        <v>1050</v>
      </c>
      <c r="Y1846" t="s">
        <v>1051</v>
      </c>
      <c r="Z1846" t="s">
        <v>101</v>
      </c>
      <c r="AA1846" t="s">
        <v>60</v>
      </c>
      <c r="AB1846" t="s">
        <v>61</v>
      </c>
      <c r="AC1846">
        <v>2021</v>
      </c>
      <c r="AD1846" t="s">
        <v>1404</v>
      </c>
      <c r="AE1846" t="s">
        <v>1420</v>
      </c>
      <c r="AF1846">
        <v>7</v>
      </c>
      <c r="AG1846">
        <v>2020</v>
      </c>
      <c r="AH1846" t="s">
        <v>94</v>
      </c>
      <c r="AI1846" t="s">
        <v>213</v>
      </c>
      <c r="AJ1846" t="s">
        <v>886</v>
      </c>
      <c r="AK1846" t="s">
        <v>215</v>
      </c>
      <c r="AL1846" t="s">
        <v>83</v>
      </c>
      <c r="AM1846" t="s">
        <v>122</v>
      </c>
      <c r="AQ1846">
        <v>0</v>
      </c>
      <c r="AT1846">
        <v>0</v>
      </c>
      <c r="AU1846">
        <v>8.5</v>
      </c>
      <c r="AV1846">
        <v>195500</v>
      </c>
      <c r="AW1846" t="s">
        <v>123</v>
      </c>
      <c r="AX1846">
        <v>3</v>
      </c>
      <c r="AY1846">
        <v>54</v>
      </c>
      <c r="AZ1846" s="1">
        <v>43642</v>
      </c>
      <c r="BA1846">
        <v>2019</v>
      </c>
      <c r="BB1846">
        <v>2020</v>
      </c>
      <c r="BC1846" t="s">
        <v>216</v>
      </c>
      <c r="BD1846" s="5">
        <f>VLOOKUP(BC1846,'unit cost'!$A$2:$B$17,2,FALSE)</f>
        <v>8.5</v>
      </c>
      <c r="BE1846" s="5">
        <f t="shared" si="29"/>
        <v>195500</v>
      </c>
    </row>
    <row r="1847" spans="1:57" ht="201.6" x14ac:dyDescent="0.3">
      <c r="A1847" t="s">
        <v>1051</v>
      </c>
      <c r="C1847">
        <v>2931</v>
      </c>
      <c r="D1847" t="s">
        <v>111</v>
      </c>
      <c r="E1847" t="s">
        <v>94</v>
      </c>
      <c r="F1847" t="s">
        <v>66</v>
      </c>
      <c r="G1847">
        <v>5000</v>
      </c>
      <c r="H1847">
        <v>3.3333333333333301E-3</v>
      </c>
      <c r="I1847">
        <v>16.6666666666666</v>
      </c>
      <c r="J1847" s="1">
        <v>43791</v>
      </c>
      <c r="K1847" s="1">
        <v>43698</v>
      </c>
      <c r="N1847" s="1">
        <v>43791</v>
      </c>
      <c r="O1847" t="s">
        <v>56</v>
      </c>
      <c r="P1847" s="2" t="s">
        <v>1726</v>
      </c>
      <c r="Q1847" s="1">
        <v>43808</v>
      </c>
      <c r="T1847">
        <v>0</v>
      </c>
      <c r="U1847" t="b">
        <v>0</v>
      </c>
      <c r="V1847" t="s">
        <v>1727</v>
      </c>
      <c r="W1847" t="s">
        <v>94</v>
      </c>
      <c r="X1847" t="s">
        <v>1050</v>
      </c>
      <c r="Y1847" t="s">
        <v>1051</v>
      </c>
      <c r="Z1847" t="s">
        <v>101</v>
      </c>
      <c r="AA1847" t="s">
        <v>60</v>
      </c>
      <c r="AB1847" t="s">
        <v>61</v>
      </c>
      <c r="AC1847">
        <v>2021</v>
      </c>
      <c r="AD1847" t="s">
        <v>1404</v>
      </c>
      <c r="AE1847" t="s">
        <v>1413</v>
      </c>
      <c r="AF1847">
        <v>11</v>
      </c>
      <c r="AG1847">
        <v>2019</v>
      </c>
      <c r="AH1847" t="s">
        <v>94</v>
      </c>
      <c r="AI1847" t="s">
        <v>398</v>
      </c>
      <c r="AJ1847" t="s">
        <v>113</v>
      </c>
      <c r="AK1847" t="s">
        <v>400</v>
      </c>
      <c r="AL1847" t="s">
        <v>83</v>
      </c>
      <c r="AM1847" t="s">
        <v>114</v>
      </c>
      <c r="AQ1847">
        <v>0</v>
      </c>
      <c r="AT1847">
        <v>0</v>
      </c>
      <c r="AU1847">
        <v>100.5</v>
      </c>
      <c r="AV1847">
        <v>1675</v>
      </c>
      <c r="AW1847" t="s">
        <v>115</v>
      </c>
      <c r="AX1847">
        <v>3</v>
      </c>
      <c r="AY1847">
        <v>0</v>
      </c>
      <c r="AZ1847" s="1">
        <v>43791</v>
      </c>
      <c r="BA1847">
        <v>2020</v>
      </c>
      <c r="BB1847">
        <v>2020</v>
      </c>
      <c r="BC1847" t="s">
        <v>116</v>
      </c>
      <c r="BD1847" s="5">
        <f>VLOOKUP(BC1847,'unit cost'!$A$2:$B$17,2,FALSE)</f>
        <v>0.29599999999999999</v>
      </c>
      <c r="BE1847" s="5">
        <f t="shared" si="29"/>
        <v>1480</v>
      </c>
    </row>
    <row r="1848" spans="1:57" ht="201.6" x14ac:dyDescent="0.3">
      <c r="A1848" t="s">
        <v>1051</v>
      </c>
      <c r="C1848">
        <v>2932</v>
      </c>
      <c r="D1848" t="s">
        <v>111</v>
      </c>
      <c r="E1848" t="s">
        <v>94</v>
      </c>
      <c r="F1848" t="s">
        <v>66</v>
      </c>
      <c r="G1848">
        <v>16150</v>
      </c>
      <c r="H1848">
        <v>3.3333333333333301E-3</v>
      </c>
      <c r="I1848">
        <v>53.8333333333333</v>
      </c>
      <c r="J1848" s="1">
        <v>43791</v>
      </c>
      <c r="K1848" s="1">
        <v>43698</v>
      </c>
      <c r="N1848" s="1">
        <v>43791</v>
      </c>
      <c r="O1848" t="s">
        <v>56</v>
      </c>
      <c r="P1848" s="2" t="s">
        <v>1728</v>
      </c>
      <c r="Q1848" s="1">
        <v>43808</v>
      </c>
      <c r="T1848">
        <v>0</v>
      </c>
      <c r="U1848" t="b">
        <v>0</v>
      </c>
      <c r="V1848" t="s">
        <v>1729</v>
      </c>
      <c r="W1848" t="s">
        <v>94</v>
      </c>
      <c r="X1848" t="s">
        <v>1050</v>
      </c>
      <c r="Y1848" t="s">
        <v>1051</v>
      </c>
      <c r="Z1848" t="s">
        <v>101</v>
      </c>
      <c r="AA1848" t="s">
        <v>60</v>
      </c>
      <c r="AB1848" t="s">
        <v>61</v>
      </c>
      <c r="AC1848">
        <v>2021</v>
      </c>
      <c r="AD1848" t="s">
        <v>1404</v>
      </c>
      <c r="AE1848" t="s">
        <v>1413</v>
      </c>
      <c r="AF1848">
        <v>11</v>
      </c>
      <c r="AG1848">
        <v>2019</v>
      </c>
      <c r="AH1848" t="s">
        <v>94</v>
      </c>
      <c r="AI1848" t="s">
        <v>398</v>
      </c>
      <c r="AJ1848" t="s">
        <v>113</v>
      </c>
      <c r="AK1848" t="s">
        <v>400</v>
      </c>
      <c r="AL1848" t="s">
        <v>83</v>
      </c>
      <c r="AM1848" t="s">
        <v>114</v>
      </c>
      <c r="AQ1848">
        <v>0</v>
      </c>
      <c r="AT1848">
        <v>0</v>
      </c>
      <c r="AU1848">
        <v>100.5</v>
      </c>
      <c r="AV1848">
        <v>5410.25</v>
      </c>
      <c r="AW1848" t="s">
        <v>115</v>
      </c>
      <c r="AX1848">
        <v>3</v>
      </c>
      <c r="AY1848">
        <v>0</v>
      </c>
      <c r="AZ1848" s="1">
        <v>43791</v>
      </c>
      <c r="BA1848">
        <v>2020</v>
      </c>
      <c r="BB1848">
        <v>2020</v>
      </c>
      <c r="BC1848" t="s">
        <v>116</v>
      </c>
      <c r="BD1848" s="5">
        <f>VLOOKUP(BC1848,'unit cost'!$A$2:$B$17,2,FALSE)</f>
        <v>0.29599999999999999</v>
      </c>
      <c r="BE1848" s="5">
        <f t="shared" si="29"/>
        <v>4780.3999999999996</v>
      </c>
    </row>
    <row r="1849" spans="1:57" ht="201.6" x14ac:dyDescent="0.3">
      <c r="A1849" t="s">
        <v>1051</v>
      </c>
      <c r="C1849">
        <v>2933</v>
      </c>
      <c r="D1849" t="s">
        <v>197</v>
      </c>
      <c r="E1849" t="s">
        <v>94</v>
      </c>
      <c r="F1849" t="s">
        <v>66</v>
      </c>
      <c r="G1849">
        <v>80000</v>
      </c>
      <c r="H1849">
        <v>1</v>
      </c>
      <c r="I1849">
        <v>80000</v>
      </c>
      <c r="J1849" s="1">
        <v>43858</v>
      </c>
      <c r="K1849" s="1">
        <v>43698</v>
      </c>
      <c r="N1849" s="1">
        <v>43858</v>
      </c>
      <c r="O1849" t="s">
        <v>56</v>
      </c>
      <c r="P1849" s="2" t="s">
        <v>1730</v>
      </c>
      <c r="Q1849" s="1">
        <v>43896</v>
      </c>
      <c r="T1849">
        <v>0</v>
      </c>
      <c r="U1849" t="b">
        <v>0</v>
      </c>
      <c r="V1849" t="s">
        <v>1731</v>
      </c>
      <c r="W1849" t="s">
        <v>1570</v>
      </c>
      <c r="X1849" t="s">
        <v>1050</v>
      </c>
      <c r="Y1849" t="s">
        <v>1051</v>
      </c>
      <c r="Z1849" t="s">
        <v>101</v>
      </c>
      <c r="AA1849" t="s">
        <v>60</v>
      </c>
      <c r="AB1849" t="s">
        <v>61</v>
      </c>
      <c r="AC1849">
        <v>2021</v>
      </c>
      <c r="AD1849" t="s">
        <v>1404</v>
      </c>
      <c r="AE1849" t="s">
        <v>1411</v>
      </c>
      <c r="AF1849">
        <v>1</v>
      </c>
      <c r="AG1849">
        <v>2020</v>
      </c>
      <c r="AH1849" t="s">
        <v>94</v>
      </c>
      <c r="AI1849" t="s">
        <v>197</v>
      </c>
      <c r="AJ1849" t="s">
        <v>853</v>
      </c>
      <c r="AK1849" t="s">
        <v>199</v>
      </c>
      <c r="AL1849" t="s">
        <v>70</v>
      </c>
      <c r="AM1849" t="s">
        <v>107</v>
      </c>
      <c r="AQ1849">
        <v>0</v>
      </c>
      <c r="AT1849">
        <v>0</v>
      </c>
      <c r="AU1849">
        <v>0.85</v>
      </c>
      <c r="AV1849">
        <v>68000</v>
      </c>
      <c r="AW1849" t="s">
        <v>107</v>
      </c>
      <c r="AX1849">
        <v>3</v>
      </c>
      <c r="AY1849">
        <v>54</v>
      </c>
      <c r="AZ1849" s="1">
        <v>43480</v>
      </c>
      <c r="BA1849">
        <v>2019</v>
      </c>
      <c r="BB1849">
        <v>2019</v>
      </c>
      <c r="BC1849" t="s">
        <v>200</v>
      </c>
      <c r="BD1849" s="5">
        <f>VLOOKUP(BC1849,'unit cost'!$A$2:$B$17,2,FALSE)</f>
        <v>0.85</v>
      </c>
      <c r="BE1849" s="5">
        <f t="shared" si="29"/>
        <v>68000</v>
      </c>
    </row>
    <row r="1850" spans="1:57" ht="273.60000000000002" x14ac:dyDescent="0.3">
      <c r="A1850" t="s">
        <v>1051</v>
      </c>
      <c r="C1850">
        <v>2934</v>
      </c>
      <c r="D1850" t="s">
        <v>197</v>
      </c>
      <c r="E1850" t="s">
        <v>94</v>
      </c>
      <c r="F1850" t="s">
        <v>66</v>
      </c>
      <c r="G1850">
        <v>180000</v>
      </c>
      <c r="H1850">
        <v>1</v>
      </c>
      <c r="I1850">
        <v>180000</v>
      </c>
      <c r="J1850" s="1">
        <v>43743</v>
      </c>
      <c r="K1850" s="1">
        <v>43698</v>
      </c>
      <c r="N1850" s="1">
        <v>43743</v>
      </c>
      <c r="O1850" t="s">
        <v>56</v>
      </c>
      <c r="P1850" s="2" t="s">
        <v>1732</v>
      </c>
      <c r="Q1850" s="1">
        <v>43866</v>
      </c>
      <c r="T1850">
        <v>0</v>
      </c>
      <c r="U1850" t="b">
        <v>0</v>
      </c>
      <c r="V1850" t="s">
        <v>1733</v>
      </c>
      <c r="W1850" t="s">
        <v>94</v>
      </c>
      <c r="X1850" t="s">
        <v>1050</v>
      </c>
      <c r="Y1850" t="s">
        <v>1051</v>
      </c>
      <c r="Z1850" t="s">
        <v>101</v>
      </c>
      <c r="AA1850" t="s">
        <v>60</v>
      </c>
      <c r="AB1850" t="s">
        <v>61</v>
      </c>
      <c r="AC1850">
        <v>2021</v>
      </c>
      <c r="AD1850" t="s">
        <v>1404</v>
      </c>
      <c r="AE1850" t="s">
        <v>1411</v>
      </c>
      <c r="AF1850">
        <v>10</v>
      </c>
      <c r="AG1850">
        <v>2019</v>
      </c>
      <c r="AH1850" t="s">
        <v>94</v>
      </c>
      <c r="AI1850" t="s">
        <v>197</v>
      </c>
      <c r="AJ1850" t="s">
        <v>853</v>
      </c>
      <c r="AK1850" t="s">
        <v>199</v>
      </c>
      <c r="AL1850" t="s">
        <v>70</v>
      </c>
      <c r="AM1850" t="s">
        <v>107</v>
      </c>
      <c r="AQ1850">
        <v>0</v>
      </c>
      <c r="AT1850">
        <v>0</v>
      </c>
      <c r="AU1850">
        <v>0.85</v>
      </c>
      <c r="AV1850">
        <v>153000</v>
      </c>
      <c r="AW1850" t="s">
        <v>107</v>
      </c>
      <c r="AX1850">
        <v>3</v>
      </c>
      <c r="AY1850">
        <v>54</v>
      </c>
      <c r="AZ1850" s="1">
        <v>43365</v>
      </c>
      <c r="BA1850">
        <v>2019</v>
      </c>
      <c r="BB1850">
        <v>2019</v>
      </c>
      <c r="BC1850" t="s">
        <v>200</v>
      </c>
      <c r="BD1850" s="5">
        <f>VLOOKUP(BC1850,'unit cost'!$A$2:$B$17,2,FALSE)</f>
        <v>0.85</v>
      </c>
      <c r="BE1850" s="5">
        <f t="shared" si="29"/>
        <v>153000</v>
      </c>
    </row>
    <row r="1851" spans="1:57" ht="14.4" x14ac:dyDescent="0.3">
      <c r="A1851" t="s">
        <v>1051</v>
      </c>
      <c r="C1851">
        <v>2936</v>
      </c>
      <c r="D1851" t="s">
        <v>104</v>
      </c>
      <c r="E1851" t="s">
        <v>94</v>
      </c>
      <c r="F1851" t="s">
        <v>66</v>
      </c>
      <c r="G1851">
        <v>380000</v>
      </c>
      <c r="H1851">
        <v>1</v>
      </c>
      <c r="I1851">
        <v>380000</v>
      </c>
      <c r="J1851" s="1">
        <v>43942</v>
      </c>
      <c r="K1851" s="1">
        <v>43698</v>
      </c>
      <c r="N1851" s="1">
        <v>43942</v>
      </c>
      <c r="O1851" t="s">
        <v>56</v>
      </c>
      <c r="P1851" t="s">
        <v>1734</v>
      </c>
      <c r="Q1851" s="1">
        <v>43965</v>
      </c>
      <c r="T1851">
        <v>0</v>
      </c>
      <c r="U1851" t="b">
        <v>0</v>
      </c>
      <c r="V1851" t="s">
        <v>1735</v>
      </c>
      <c r="W1851" t="s">
        <v>1570</v>
      </c>
      <c r="X1851" t="s">
        <v>1050</v>
      </c>
      <c r="Y1851" t="s">
        <v>1051</v>
      </c>
      <c r="Z1851" t="s">
        <v>101</v>
      </c>
      <c r="AA1851" t="s">
        <v>60</v>
      </c>
      <c r="AB1851" t="s">
        <v>61</v>
      </c>
      <c r="AC1851">
        <v>2021</v>
      </c>
      <c r="AD1851" t="s">
        <v>1404</v>
      </c>
      <c r="AE1851" t="s">
        <v>1443</v>
      </c>
      <c r="AF1851">
        <v>4</v>
      </c>
      <c r="AG1851">
        <v>2020</v>
      </c>
      <c r="AH1851" t="s">
        <v>94</v>
      </c>
      <c r="AI1851" t="s">
        <v>104</v>
      </c>
      <c r="AJ1851" t="s">
        <v>837</v>
      </c>
      <c r="AK1851" t="s">
        <v>106</v>
      </c>
      <c r="AL1851" t="s">
        <v>70</v>
      </c>
      <c r="AM1851" t="s">
        <v>107</v>
      </c>
      <c r="AQ1851">
        <v>0</v>
      </c>
      <c r="AT1851">
        <v>0</v>
      </c>
      <c r="AU1851">
        <v>0.78</v>
      </c>
      <c r="AV1851">
        <v>296400</v>
      </c>
      <c r="AW1851" t="s">
        <v>107</v>
      </c>
      <c r="AX1851">
        <v>3</v>
      </c>
      <c r="AY1851">
        <v>54</v>
      </c>
      <c r="AZ1851" s="1">
        <v>43564</v>
      </c>
      <c r="BA1851">
        <v>2019</v>
      </c>
      <c r="BB1851">
        <v>2019</v>
      </c>
      <c r="BC1851" t="s">
        <v>108</v>
      </c>
      <c r="BD1851" s="5">
        <f>VLOOKUP(BC1851,'unit cost'!$A$2:$B$17,2,FALSE)</f>
        <v>0.82799999999999996</v>
      </c>
      <c r="BE1851" s="5">
        <f t="shared" si="29"/>
        <v>314640</v>
      </c>
    </row>
    <row r="1852" spans="1:57" ht="216" x14ac:dyDescent="0.3">
      <c r="A1852" t="s">
        <v>1051</v>
      </c>
      <c r="C1852">
        <v>2943</v>
      </c>
      <c r="D1852" t="s">
        <v>135</v>
      </c>
      <c r="E1852" t="s">
        <v>94</v>
      </c>
      <c r="F1852" t="s">
        <v>66</v>
      </c>
      <c r="G1852">
        <v>28800</v>
      </c>
      <c r="H1852">
        <v>1</v>
      </c>
      <c r="I1852">
        <v>28800</v>
      </c>
      <c r="J1852" s="1">
        <v>44286</v>
      </c>
      <c r="K1852" s="1">
        <v>44012</v>
      </c>
      <c r="N1852" s="1">
        <v>44286</v>
      </c>
      <c r="O1852" t="s">
        <v>222</v>
      </c>
      <c r="P1852" s="2" t="s">
        <v>1736</v>
      </c>
      <c r="Q1852" s="1">
        <v>44266</v>
      </c>
      <c r="T1852">
        <v>231442</v>
      </c>
      <c r="U1852" t="b">
        <v>0</v>
      </c>
      <c r="V1852" t="s">
        <v>1737</v>
      </c>
      <c r="W1852" t="s">
        <v>1269</v>
      </c>
      <c r="X1852" t="s">
        <v>1050</v>
      </c>
      <c r="Y1852" t="s">
        <v>1051</v>
      </c>
      <c r="Z1852" t="s">
        <v>101</v>
      </c>
      <c r="AA1852" t="s">
        <v>60</v>
      </c>
      <c r="AB1852" t="s">
        <v>61</v>
      </c>
      <c r="AC1852">
        <v>2021</v>
      </c>
      <c r="AD1852" t="s">
        <v>1404</v>
      </c>
      <c r="AE1852" t="s">
        <v>1428</v>
      </c>
      <c r="AF1852">
        <v>3</v>
      </c>
      <c r="AG1852">
        <v>2021</v>
      </c>
      <c r="AH1852" t="s">
        <v>94</v>
      </c>
      <c r="AI1852" t="s">
        <v>135</v>
      </c>
      <c r="AJ1852" t="s">
        <v>839</v>
      </c>
      <c r="AK1852" t="s">
        <v>137</v>
      </c>
      <c r="AL1852" t="s">
        <v>83</v>
      </c>
      <c r="AM1852" t="s">
        <v>138</v>
      </c>
      <c r="AQ1852">
        <v>0</v>
      </c>
      <c r="AT1852">
        <v>0</v>
      </c>
      <c r="AU1852">
        <v>0.3</v>
      </c>
      <c r="AV1852">
        <v>8640</v>
      </c>
      <c r="AW1852" t="s">
        <v>131</v>
      </c>
      <c r="AX1852">
        <v>3</v>
      </c>
      <c r="AY1852">
        <v>26</v>
      </c>
      <c r="AZ1852" s="1">
        <v>44104</v>
      </c>
      <c r="BA1852">
        <v>2021</v>
      </c>
      <c r="BB1852">
        <v>2021</v>
      </c>
      <c r="BC1852" t="s">
        <v>139</v>
      </c>
      <c r="BD1852" s="5">
        <f>VLOOKUP(BC1852,'unit cost'!$A$2:$B$17,2,FALSE)</f>
        <v>0.32800000000000001</v>
      </c>
      <c r="BE1852" s="5">
        <f t="shared" ref="BE1852:BE1915" si="30">BD1852*G1852</f>
        <v>9446.4</v>
      </c>
    </row>
    <row r="1853" spans="1:57" ht="273.60000000000002" x14ac:dyDescent="0.3">
      <c r="A1853" t="s">
        <v>1051</v>
      </c>
      <c r="C1853">
        <v>2972</v>
      </c>
      <c r="D1853" t="s">
        <v>135</v>
      </c>
      <c r="E1853" t="s">
        <v>94</v>
      </c>
      <c r="F1853" t="s">
        <v>66</v>
      </c>
      <c r="G1853">
        <v>60480</v>
      </c>
      <c r="H1853">
        <v>1</v>
      </c>
      <c r="I1853">
        <v>60480</v>
      </c>
      <c r="J1853" s="1">
        <v>44250</v>
      </c>
      <c r="K1853" s="1">
        <v>43699</v>
      </c>
      <c r="N1853" s="1">
        <v>44250</v>
      </c>
      <c r="O1853" t="s">
        <v>56</v>
      </c>
      <c r="P1853" s="2" t="s">
        <v>1738</v>
      </c>
      <c r="Q1853" s="1">
        <v>44266</v>
      </c>
      <c r="T1853">
        <v>0</v>
      </c>
      <c r="U1853" t="b">
        <v>0</v>
      </c>
      <c r="V1853" t="s">
        <v>1739</v>
      </c>
      <c r="W1853" t="s">
        <v>1105</v>
      </c>
      <c r="X1853" t="s">
        <v>1050</v>
      </c>
      <c r="Y1853" t="s">
        <v>1051</v>
      </c>
      <c r="Z1853" t="s">
        <v>101</v>
      </c>
      <c r="AA1853" t="s">
        <v>60</v>
      </c>
      <c r="AB1853" t="s">
        <v>61</v>
      </c>
      <c r="AC1853">
        <v>2021</v>
      </c>
      <c r="AD1853" t="s">
        <v>1404</v>
      </c>
      <c r="AE1853" t="s">
        <v>1428</v>
      </c>
      <c r="AF1853">
        <v>2</v>
      </c>
      <c r="AG1853">
        <v>2021</v>
      </c>
      <c r="AH1853" t="s">
        <v>94</v>
      </c>
      <c r="AI1853" t="s">
        <v>135</v>
      </c>
      <c r="AJ1853" t="s">
        <v>839</v>
      </c>
      <c r="AK1853" t="s">
        <v>137</v>
      </c>
      <c r="AL1853" t="s">
        <v>83</v>
      </c>
      <c r="AM1853" t="s">
        <v>138</v>
      </c>
      <c r="AQ1853">
        <v>0</v>
      </c>
      <c r="AT1853">
        <v>0</v>
      </c>
      <c r="AU1853">
        <v>0.3</v>
      </c>
      <c r="AV1853">
        <v>18144</v>
      </c>
      <c r="AW1853" t="s">
        <v>131</v>
      </c>
      <c r="AX1853">
        <v>3</v>
      </c>
      <c r="AY1853">
        <v>26</v>
      </c>
      <c r="AZ1853" s="1">
        <v>44068</v>
      </c>
      <c r="BA1853">
        <v>2020</v>
      </c>
      <c r="BB1853">
        <v>2021</v>
      </c>
      <c r="BC1853" t="s">
        <v>139</v>
      </c>
      <c r="BD1853" s="5">
        <f>VLOOKUP(BC1853,'unit cost'!$A$2:$B$17,2,FALSE)</f>
        <v>0.32800000000000001</v>
      </c>
      <c r="BE1853" s="5">
        <f t="shared" si="30"/>
        <v>19837.440000000002</v>
      </c>
    </row>
    <row r="1854" spans="1:57" ht="57.6" x14ac:dyDescent="0.3">
      <c r="A1854" t="s">
        <v>1051</v>
      </c>
      <c r="C1854">
        <v>2973</v>
      </c>
      <c r="D1854" t="s">
        <v>127</v>
      </c>
      <c r="E1854" t="s">
        <v>94</v>
      </c>
      <c r="F1854" t="s">
        <v>66</v>
      </c>
      <c r="G1854">
        <v>333840</v>
      </c>
      <c r="H1854">
        <v>1</v>
      </c>
      <c r="I1854">
        <v>333840</v>
      </c>
      <c r="J1854" s="1">
        <v>44285</v>
      </c>
      <c r="K1854" s="1">
        <v>43700</v>
      </c>
      <c r="N1854" s="1">
        <v>44285</v>
      </c>
      <c r="O1854" t="s">
        <v>222</v>
      </c>
      <c r="P1854" s="2" t="s">
        <v>1106</v>
      </c>
      <c r="Q1854" s="1">
        <v>44266</v>
      </c>
      <c r="T1854">
        <v>0</v>
      </c>
      <c r="U1854" t="b">
        <v>0</v>
      </c>
      <c r="V1854" t="s">
        <v>1708</v>
      </c>
      <c r="W1854" t="s">
        <v>1269</v>
      </c>
      <c r="X1854" t="s">
        <v>1050</v>
      </c>
      <c r="Y1854" t="s">
        <v>1051</v>
      </c>
      <c r="Z1854" t="s">
        <v>101</v>
      </c>
      <c r="AA1854" t="s">
        <v>60</v>
      </c>
      <c r="AB1854" t="s">
        <v>61</v>
      </c>
      <c r="AC1854">
        <v>2021</v>
      </c>
      <c r="AD1854" t="s">
        <v>1404</v>
      </c>
      <c r="AE1854" t="s">
        <v>1423</v>
      </c>
      <c r="AF1854">
        <v>3</v>
      </c>
      <c r="AG1854">
        <v>2021</v>
      </c>
      <c r="AH1854" t="s">
        <v>94</v>
      </c>
      <c r="AI1854" t="s">
        <v>127</v>
      </c>
      <c r="AJ1854" t="s">
        <v>833</v>
      </c>
      <c r="AK1854" t="s">
        <v>129</v>
      </c>
      <c r="AL1854" t="s">
        <v>1401</v>
      </c>
      <c r="AM1854" t="s">
        <v>130</v>
      </c>
      <c r="AQ1854">
        <v>0</v>
      </c>
      <c r="AT1854">
        <v>0</v>
      </c>
      <c r="AU1854">
        <v>0.26</v>
      </c>
      <c r="AV1854">
        <v>86798.399999999994</v>
      </c>
      <c r="AW1854" t="s">
        <v>131</v>
      </c>
      <c r="AX1854">
        <v>3</v>
      </c>
      <c r="AY1854">
        <v>26</v>
      </c>
      <c r="AZ1854" s="1">
        <v>44103</v>
      </c>
      <c r="BA1854">
        <v>2021</v>
      </c>
      <c r="BB1854">
        <v>2021</v>
      </c>
      <c r="BC1854" t="s">
        <v>132</v>
      </c>
      <c r="BD1854" s="5">
        <f>VLOOKUP(BC1854,'unit cost'!$A$2:$B$17,2,FALSE)</f>
        <v>0.26300000000000001</v>
      </c>
      <c r="BE1854" s="5">
        <f t="shared" si="30"/>
        <v>87799.92</v>
      </c>
    </row>
    <row r="1855" spans="1:57" ht="43.2" x14ac:dyDescent="0.3">
      <c r="A1855" t="s">
        <v>1051</v>
      </c>
      <c r="C1855">
        <v>2977</v>
      </c>
      <c r="D1855" t="s">
        <v>135</v>
      </c>
      <c r="E1855" t="s">
        <v>97</v>
      </c>
      <c r="F1855" t="s">
        <v>66</v>
      </c>
      <c r="G1855">
        <v>288720</v>
      </c>
      <c r="H1855">
        <v>1</v>
      </c>
      <c r="I1855">
        <v>288720</v>
      </c>
      <c r="J1855" s="1">
        <v>43664</v>
      </c>
      <c r="K1855" s="1">
        <v>43717</v>
      </c>
      <c r="N1855" s="1">
        <v>43664</v>
      </c>
      <c r="O1855" t="s">
        <v>56</v>
      </c>
      <c r="P1855" s="2" t="s">
        <v>1740</v>
      </c>
      <c r="Q1855" s="1">
        <v>43809</v>
      </c>
      <c r="T1855">
        <v>0</v>
      </c>
      <c r="U1855" t="b">
        <v>0</v>
      </c>
      <c r="V1855" t="s">
        <v>1741</v>
      </c>
      <c r="W1855" t="s">
        <v>83</v>
      </c>
      <c r="X1855" t="s">
        <v>1050</v>
      </c>
      <c r="Y1855" t="s">
        <v>1051</v>
      </c>
      <c r="Z1855" t="s">
        <v>101</v>
      </c>
      <c r="AA1855" t="s">
        <v>60</v>
      </c>
      <c r="AB1855" t="s">
        <v>61</v>
      </c>
      <c r="AC1855">
        <v>2021</v>
      </c>
      <c r="AD1855" t="s">
        <v>1404</v>
      </c>
      <c r="AE1855" t="s">
        <v>1428</v>
      </c>
      <c r="AF1855">
        <v>7</v>
      </c>
      <c r="AG1855">
        <v>2019</v>
      </c>
      <c r="AH1855" t="s">
        <v>86</v>
      </c>
      <c r="AI1855" t="s">
        <v>135</v>
      </c>
      <c r="AJ1855" t="s">
        <v>839</v>
      </c>
      <c r="AK1855" t="s">
        <v>137</v>
      </c>
      <c r="AL1855" t="s">
        <v>83</v>
      </c>
      <c r="AM1855" t="s">
        <v>138</v>
      </c>
      <c r="AQ1855">
        <v>0</v>
      </c>
      <c r="AT1855">
        <v>0</v>
      </c>
      <c r="AU1855">
        <v>0.3</v>
      </c>
      <c r="AV1855">
        <v>86616</v>
      </c>
      <c r="AW1855" t="s">
        <v>131</v>
      </c>
      <c r="AX1855">
        <v>3</v>
      </c>
      <c r="AY1855">
        <v>26</v>
      </c>
      <c r="AZ1855" s="1">
        <v>43482</v>
      </c>
      <c r="BA1855">
        <v>2019</v>
      </c>
      <c r="BB1855">
        <v>2019</v>
      </c>
      <c r="BC1855" t="s">
        <v>139</v>
      </c>
      <c r="BD1855" s="5">
        <f>VLOOKUP(BC1855,'unit cost'!$A$2:$B$17,2,FALSE)</f>
        <v>0.32800000000000001</v>
      </c>
      <c r="BE1855" s="5">
        <f t="shared" si="30"/>
        <v>94700.160000000003</v>
      </c>
    </row>
    <row r="1856" spans="1:57" ht="172.8" x14ac:dyDescent="0.3">
      <c r="A1856" t="s">
        <v>1051</v>
      </c>
      <c r="C1856">
        <v>2980</v>
      </c>
      <c r="D1856" t="s">
        <v>104</v>
      </c>
      <c r="E1856" t="s">
        <v>97</v>
      </c>
      <c r="F1856" t="s">
        <v>66</v>
      </c>
      <c r="G1856">
        <v>451500</v>
      </c>
      <c r="H1856">
        <v>1</v>
      </c>
      <c r="I1856">
        <v>451500</v>
      </c>
      <c r="J1856" s="1">
        <v>43910</v>
      </c>
      <c r="K1856" s="1">
        <v>43717</v>
      </c>
      <c r="N1856" s="1">
        <v>43910</v>
      </c>
      <c r="O1856" t="s">
        <v>56</v>
      </c>
      <c r="P1856" s="2" t="s">
        <v>1742</v>
      </c>
      <c r="Q1856" s="1">
        <v>43924</v>
      </c>
      <c r="T1856">
        <v>451500</v>
      </c>
      <c r="U1856" t="b">
        <v>0</v>
      </c>
      <c r="V1856" t="s">
        <v>1743</v>
      </c>
      <c r="W1856" t="s">
        <v>83</v>
      </c>
      <c r="X1856" t="s">
        <v>1050</v>
      </c>
      <c r="Y1856" t="s">
        <v>1051</v>
      </c>
      <c r="Z1856" t="s">
        <v>101</v>
      </c>
      <c r="AA1856" t="s">
        <v>60</v>
      </c>
      <c r="AB1856" t="s">
        <v>61</v>
      </c>
      <c r="AC1856">
        <v>2021</v>
      </c>
      <c r="AD1856" t="s">
        <v>1404</v>
      </c>
      <c r="AE1856" t="s">
        <v>1443</v>
      </c>
      <c r="AF1856">
        <v>3</v>
      </c>
      <c r="AG1856">
        <v>2020</v>
      </c>
      <c r="AH1856" t="s">
        <v>86</v>
      </c>
      <c r="AI1856" t="s">
        <v>104</v>
      </c>
      <c r="AJ1856" t="s">
        <v>837</v>
      </c>
      <c r="AK1856" t="s">
        <v>106</v>
      </c>
      <c r="AL1856" t="s">
        <v>70</v>
      </c>
      <c r="AM1856" t="s">
        <v>107</v>
      </c>
      <c r="AQ1856">
        <v>0</v>
      </c>
      <c r="AT1856">
        <v>0</v>
      </c>
      <c r="AU1856">
        <v>0.78</v>
      </c>
      <c r="AV1856">
        <v>352170</v>
      </c>
      <c r="AW1856" t="s">
        <v>107</v>
      </c>
      <c r="AX1856">
        <v>3</v>
      </c>
      <c r="AY1856">
        <v>54</v>
      </c>
      <c r="AZ1856" s="1">
        <v>43532</v>
      </c>
      <c r="BA1856">
        <v>2019</v>
      </c>
      <c r="BB1856">
        <v>2019</v>
      </c>
      <c r="BC1856" t="s">
        <v>108</v>
      </c>
      <c r="BD1856" s="5">
        <f>VLOOKUP(BC1856,'unit cost'!$A$2:$B$17,2,FALSE)</f>
        <v>0.82799999999999996</v>
      </c>
      <c r="BE1856" s="5">
        <f t="shared" si="30"/>
        <v>373842</v>
      </c>
    </row>
    <row r="1857" spans="1:57" ht="273.60000000000002" x14ac:dyDescent="0.3">
      <c r="A1857" t="s">
        <v>1051</v>
      </c>
      <c r="C1857">
        <v>2990</v>
      </c>
      <c r="D1857" t="s">
        <v>104</v>
      </c>
      <c r="E1857" t="s">
        <v>1312</v>
      </c>
      <c r="F1857" t="s">
        <v>66</v>
      </c>
      <c r="G1857">
        <v>235200</v>
      </c>
      <c r="H1857">
        <v>1</v>
      </c>
      <c r="I1857">
        <v>235200</v>
      </c>
      <c r="J1857" s="1">
        <v>43733</v>
      </c>
      <c r="K1857" s="1">
        <v>43775</v>
      </c>
      <c r="N1857" s="1">
        <v>43733</v>
      </c>
      <c r="O1857" t="s">
        <v>56</v>
      </c>
      <c r="P1857" s="2" t="s">
        <v>1744</v>
      </c>
      <c r="Q1857" s="1">
        <v>43775</v>
      </c>
      <c r="T1857">
        <v>0</v>
      </c>
      <c r="U1857" t="b">
        <v>0</v>
      </c>
      <c r="V1857" t="s">
        <v>1745</v>
      </c>
      <c r="W1857" t="s">
        <v>1398</v>
      </c>
      <c r="X1857" t="s">
        <v>1050</v>
      </c>
      <c r="Y1857" t="s">
        <v>1051</v>
      </c>
      <c r="Z1857" t="s">
        <v>101</v>
      </c>
      <c r="AA1857" t="s">
        <v>60</v>
      </c>
      <c r="AB1857" t="s">
        <v>61</v>
      </c>
      <c r="AC1857">
        <v>2021</v>
      </c>
      <c r="AD1857" t="s">
        <v>1404</v>
      </c>
      <c r="AE1857" t="s">
        <v>1443</v>
      </c>
      <c r="AF1857">
        <v>9</v>
      </c>
      <c r="AG1857">
        <v>2019</v>
      </c>
      <c r="AH1857" t="s">
        <v>65</v>
      </c>
      <c r="AI1857" t="s">
        <v>104</v>
      </c>
      <c r="AJ1857" t="s">
        <v>837</v>
      </c>
      <c r="AK1857" t="s">
        <v>106</v>
      </c>
      <c r="AL1857" t="s">
        <v>70</v>
      </c>
      <c r="AM1857" t="s">
        <v>107</v>
      </c>
      <c r="AQ1857">
        <v>0</v>
      </c>
      <c r="AT1857">
        <v>0</v>
      </c>
      <c r="AU1857">
        <v>0.78</v>
      </c>
      <c r="AV1857">
        <v>183456</v>
      </c>
      <c r="AW1857" t="s">
        <v>107</v>
      </c>
      <c r="AX1857">
        <v>3</v>
      </c>
      <c r="AY1857">
        <v>54</v>
      </c>
      <c r="AZ1857" s="1">
        <v>43355</v>
      </c>
      <c r="BA1857">
        <v>2018</v>
      </c>
      <c r="BB1857">
        <v>2019</v>
      </c>
      <c r="BC1857" t="s">
        <v>108</v>
      </c>
      <c r="BD1857" s="5">
        <f>VLOOKUP(BC1857,'unit cost'!$A$2:$B$17,2,FALSE)</f>
        <v>0.82799999999999996</v>
      </c>
      <c r="BE1857" s="5">
        <f t="shared" si="30"/>
        <v>194745.59999999998</v>
      </c>
    </row>
    <row r="1858" spans="1:57" ht="273.60000000000002" x14ac:dyDescent="0.3">
      <c r="A1858" t="s">
        <v>1051</v>
      </c>
      <c r="C1858">
        <v>2991</v>
      </c>
      <c r="D1858" t="s">
        <v>104</v>
      </c>
      <c r="E1858" t="s">
        <v>1312</v>
      </c>
      <c r="F1858" t="s">
        <v>66</v>
      </c>
      <c r="G1858">
        <v>156800</v>
      </c>
      <c r="H1858">
        <v>1</v>
      </c>
      <c r="I1858">
        <v>156800</v>
      </c>
      <c r="J1858" s="1">
        <v>43776</v>
      </c>
      <c r="K1858" s="1">
        <v>43775</v>
      </c>
      <c r="N1858" s="1">
        <v>43776</v>
      </c>
      <c r="O1858" t="s">
        <v>56</v>
      </c>
      <c r="P1858" s="2" t="s">
        <v>1746</v>
      </c>
      <c r="Q1858" s="1">
        <v>43776</v>
      </c>
      <c r="T1858">
        <v>0</v>
      </c>
      <c r="U1858" t="b">
        <v>0</v>
      </c>
      <c r="V1858" t="s">
        <v>1747</v>
      </c>
      <c r="W1858" t="s">
        <v>1398</v>
      </c>
      <c r="X1858" t="s">
        <v>1050</v>
      </c>
      <c r="Y1858" t="s">
        <v>1051</v>
      </c>
      <c r="Z1858" t="s">
        <v>101</v>
      </c>
      <c r="AA1858" t="s">
        <v>60</v>
      </c>
      <c r="AB1858" t="s">
        <v>61</v>
      </c>
      <c r="AC1858">
        <v>2021</v>
      </c>
      <c r="AD1858" t="s">
        <v>1404</v>
      </c>
      <c r="AE1858" t="s">
        <v>1443</v>
      </c>
      <c r="AF1858">
        <v>11</v>
      </c>
      <c r="AG1858">
        <v>2019</v>
      </c>
      <c r="AH1858" t="s">
        <v>65</v>
      </c>
      <c r="AI1858" t="s">
        <v>104</v>
      </c>
      <c r="AJ1858" t="s">
        <v>837</v>
      </c>
      <c r="AK1858" t="s">
        <v>106</v>
      </c>
      <c r="AL1858" t="s">
        <v>70</v>
      </c>
      <c r="AM1858" t="s">
        <v>107</v>
      </c>
      <c r="AQ1858">
        <v>0</v>
      </c>
      <c r="AT1858">
        <v>0</v>
      </c>
      <c r="AU1858">
        <v>0.78</v>
      </c>
      <c r="AV1858">
        <v>122304</v>
      </c>
      <c r="AW1858" t="s">
        <v>107</v>
      </c>
      <c r="AX1858">
        <v>3</v>
      </c>
      <c r="AY1858">
        <v>54</v>
      </c>
      <c r="AZ1858" s="1">
        <v>43398</v>
      </c>
      <c r="BA1858">
        <v>2019</v>
      </c>
      <c r="BB1858">
        <v>2019</v>
      </c>
      <c r="BC1858" t="s">
        <v>108</v>
      </c>
      <c r="BD1858" s="5">
        <f>VLOOKUP(BC1858,'unit cost'!$A$2:$B$17,2,FALSE)</f>
        <v>0.82799999999999996</v>
      </c>
      <c r="BE1858" s="5">
        <f t="shared" si="30"/>
        <v>129830.39999999999</v>
      </c>
    </row>
    <row r="1859" spans="1:57" ht="172.8" x14ac:dyDescent="0.3">
      <c r="A1859" t="s">
        <v>1051</v>
      </c>
      <c r="C1859">
        <v>2992</v>
      </c>
      <c r="D1859" t="s">
        <v>111</v>
      </c>
      <c r="E1859" t="s">
        <v>94</v>
      </c>
      <c r="F1859" t="s">
        <v>66</v>
      </c>
      <c r="G1859">
        <v>47700</v>
      </c>
      <c r="H1859">
        <v>3.3333333333333301E-3</v>
      </c>
      <c r="I1859">
        <v>159</v>
      </c>
      <c r="J1859" s="1">
        <v>43802</v>
      </c>
      <c r="K1859" s="1">
        <v>43776</v>
      </c>
      <c r="N1859" s="1">
        <v>43802</v>
      </c>
      <c r="O1859" t="s">
        <v>56</v>
      </c>
      <c r="P1859" s="2" t="s">
        <v>1748</v>
      </c>
      <c r="Q1859" s="1">
        <v>43808</v>
      </c>
      <c r="T1859">
        <v>0</v>
      </c>
      <c r="U1859" t="b">
        <v>0</v>
      </c>
      <c r="V1859" t="s">
        <v>1749</v>
      </c>
      <c r="W1859" t="s">
        <v>94</v>
      </c>
      <c r="X1859" t="s">
        <v>1050</v>
      </c>
      <c r="Y1859" t="s">
        <v>1051</v>
      </c>
      <c r="Z1859" t="s">
        <v>101</v>
      </c>
      <c r="AA1859" t="s">
        <v>60</v>
      </c>
      <c r="AB1859" t="s">
        <v>61</v>
      </c>
      <c r="AC1859">
        <v>2021</v>
      </c>
      <c r="AD1859" t="s">
        <v>1404</v>
      </c>
      <c r="AE1859" t="s">
        <v>1413</v>
      </c>
      <c r="AF1859">
        <v>12</v>
      </c>
      <c r="AG1859">
        <v>2019</v>
      </c>
      <c r="AH1859" t="s">
        <v>94</v>
      </c>
      <c r="AI1859" t="s">
        <v>398</v>
      </c>
      <c r="AJ1859" t="s">
        <v>113</v>
      </c>
      <c r="AK1859" t="s">
        <v>400</v>
      </c>
      <c r="AL1859" t="s">
        <v>83</v>
      </c>
      <c r="AM1859" t="s">
        <v>114</v>
      </c>
      <c r="AQ1859">
        <v>0</v>
      </c>
      <c r="AT1859">
        <v>0</v>
      </c>
      <c r="AU1859">
        <v>100.5</v>
      </c>
      <c r="AV1859">
        <v>15979.5</v>
      </c>
      <c r="AW1859" t="s">
        <v>115</v>
      </c>
      <c r="AX1859">
        <v>3</v>
      </c>
      <c r="AY1859">
        <v>0</v>
      </c>
      <c r="AZ1859" s="1">
        <v>43802</v>
      </c>
      <c r="BA1859">
        <v>2020</v>
      </c>
      <c r="BB1859">
        <v>2020</v>
      </c>
      <c r="BC1859" t="s">
        <v>116</v>
      </c>
      <c r="BD1859" s="5">
        <f>VLOOKUP(BC1859,'unit cost'!$A$2:$B$17,2,FALSE)</f>
        <v>0.29599999999999999</v>
      </c>
      <c r="BE1859" s="5">
        <f t="shared" si="30"/>
        <v>14119.199999999999</v>
      </c>
    </row>
    <row r="1860" spans="1:57" ht="14.4" x14ac:dyDescent="0.3">
      <c r="A1860" t="s">
        <v>1051</v>
      </c>
      <c r="C1860">
        <v>2996</v>
      </c>
      <c r="D1860" t="s">
        <v>119</v>
      </c>
      <c r="E1860" t="s">
        <v>94</v>
      </c>
      <c r="F1860" t="s">
        <v>66</v>
      </c>
      <c r="G1860">
        <v>8700</v>
      </c>
      <c r="H1860">
        <v>1</v>
      </c>
      <c r="I1860">
        <v>8700</v>
      </c>
      <c r="J1860" s="1">
        <v>43725</v>
      </c>
      <c r="K1860" s="1">
        <v>43790</v>
      </c>
      <c r="N1860" s="1">
        <v>43725</v>
      </c>
      <c r="O1860" t="s">
        <v>56</v>
      </c>
      <c r="P1860" t="s">
        <v>1397</v>
      </c>
      <c r="Q1860" s="1">
        <v>43808</v>
      </c>
      <c r="T1860">
        <v>0</v>
      </c>
      <c r="U1860" t="b">
        <v>0</v>
      </c>
      <c r="V1860" t="s">
        <v>1750</v>
      </c>
      <c r="W1860" t="s">
        <v>1269</v>
      </c>
      <c r="X1860" t="s">
        <v>1050</v>
      </c>
      <c r="Y1860" t="s">
        <v>1051</v>
      </c>
      <c r="Z1860" t="s">
        <v>101</v>
      </c>
      <c r="AA1860" t="s">
        <v>60</v>
      </c>
      <c r="AB1860" t="s">
        <v>61</v>
      </c>
      <c r="AC1860">
        <v>2021</v>
      </c>
      <c r="AD1860" t="s">
        <v>1404</v>
      </c>
      <c r="AE1860" t="s">
        <v>1407</v>
      </c>
      <c r="AF1860">
        <v>9</v>
      </c>
      <c r="AG1860">
        <v>2019</v>
      </c>
      <c r="AH1860" t="s">
        <v>94</v>
      </c>
      <c r="AI1860" t="s">
        <v>119</v>
      </c>
      <c r="AJ1860" t="s">
        <v>844</v>
      </c>
      <c r="AK1860" t="s">
        <v>121</v>
      </c>
      <c r="AL1860" t="s">
        <v>70</v>
      </c>
      <c r="AM1860" t="s">
        <v>122</v>
      </c>
      <c r="AQ1860">
        <v>0</v>
      </c>
      <c r="AT1860">
        <v>0</v>
      </c>
      <c r="AU1860">
        <v>8.5</v>
      </c>
      <c r="AV1860">
        <v>73950</v>
      </c>
      <c r="AW1860" t="s">
        <v>123</v>
      </c>
      <c r="AX1860">
        <v>3</v>
      </c>
      <c r="AY1860">
        <v>26</v>
      </c>
      <c r="AZ1860" s="1">
        <v>43543</v>
      </c>
      <c r="BA1860">
        <v>2019</v>
      </c>
      <c r="BB1860">
        <v>2019</v>
      </c>
      <c r="BC1860" t="s">
        <v>124</v>
      </c>
      <c r="BD1860" s="5">
        <f>VLOOKUP(BC1860,'unit cost'!$A$2:$B$17,2,FALSE)</f>
        <v>8.5</v>
      </c>
      <c r="BE1860" s="5">
        <f t="shared" si="30"/>
        <v>73950</v>
      </c>
    </row>
    <row r="1861" spans="1:57" ht="331.2" x14ac:dyDescent="0.3">
      <c r="A1861" t="s">
        <v>1051</v>
      </c>
      <c r="C1861">
        <v>2997</v>
      </c>
      <c r="D1861" t="s">
        <v>104</v>
      </c>
      <c r="E1861" t="s">
        <v>97</v>
      </c>
      <c r="F1861" t="s">
        <v>66</v>
      </c>
      <c r="G1861">
        <v>250000</v>
      </c>
      <c r="H1861">
        <v>1</v>
      </c>
      <c r="I1861">
        <v>250000</v>
      </c>
      <c r="J1861" s="1">
        <v>43865</v>
      </c>
      <c r="K1861" s="1">
        <v>43790</v>
      </c>
      <c r="N1861" s="1">
        <v>43865</v>
      </c>
      <c r="O1861" t="s">
        <v>56</v>
      </c>
      <c r="P1861" s="2" t="s">
        <v>1751</v>
      </c>
      <c r="Q1861" s="1">
        <v>43899</v>
      </c>
      <c r="T1861">
        <v>0</v>
      </c>
      <c r="U1861" t="b">
        <v>0</v>
      </c>
      <c r="V1861" t="s">
        <v>1700</v>
      </c>
      <c r="W1861" t="s">
        <v>83</v>
      </c>
      <c r="X1861" t="s">
        <v>1050</v>
      </c>
      <c r="Y1861" t="s">
        <v>1051</v>
      </c>
      <c r="Z1861" t="s">
        <v>101</v>
      </c>
      <c r="AA1861" t="s">
        <v>60</v>
      </c>
      <c r="AB1861" t="s">
        <v>61</v>
      </c>
      <c r="AC1861">
        <v>2021</v>
      </c>
      <c r="AD1861" t="s">
        <v>1404</v>
      </c>
      <c r="AE1861" t="s">
        <v>1443</v>
      </c>
      <c r="AF1861">
        <v>2</v>
      </c>
      <c r="AG1861">
        <v>2020</v>
      </c>
      <c r="AH1861" t="s">
        <v>86</v>
      </c>
      <c r="AI1861" t="s">
        <v>104</v>
      </c>
      <c r="AJ1861" t="s">
        <v>837</v>
      </c>
      <c r="AK1861" t="s">
        <v>106</v>
      </c>
      <c r="AL1861" t="s">
        <v>70</v>
      </c>
      <c r="AM1861" t="s">
        <v>107</v>
      </c>
      <c r="AQ1861">
        <v>0</v>
      </c>
      <c r="AT1861">
        <v>0</v>
      </c>
      <c r="AU1861">
        <v>0.78</v>
      </c>
      <c r="AV1861">
        <v>195000</v>
      </c>
      <c r="AW1861" t="s">
        <v>107</v>
      </c>
      <c r="AX1861">
        <v>3</v>
      </c>
      <c r="AY1861">
        <v>54</v>
      </c>
      <c r="AZ1861" s="1">
        <v>43487</v>
      </c>
      <c r="BA1861">
        <v>2019</v>
      </c>
      <c r="BB1861">
        <v>2019</v>
      </c>
      <c r="BC1861" t="s">
        <v>108</v>
      </c>
      <c r="BD1861" s="5">
        <f>VLOOKUP(BC1861,'unit cost'!$A$2:$B$17,2,FALSE)</f>
        <v>0.82799999999999996</v>
      </c>
      <c r="BE1861" s="5">
        <f t="shared" si="30"/>
        <v>207000</v>
      </c>
    </row>
    <row r="1862" spans="1:57" ht="230.4" x14ac:dyDescent="0.3">
      <c r="A1862" t="s">
        <v>1051</v>
      </c>
      <c r="C1862">
        <v>2998</v>
      </c>
      <c r="D1862" t="s">
        <v>104</v>
      </c>
      <c r="E1862" t="s">
        <v>97</v>
      </c>
      <c r="F1862" t="s">
        <v>66</v>
      </c>
      <c r="G1862">
        <v>677000</v>
      </c>
      <c r="H1862">
        <v>1</v>
      </c>
      <c r="I1862">
        <v>677000</v>
      </c>
      <c r="J1862" s="1">
        <v>43917</v>
      </c>
      <c r="K1862" s="1">
        <v>43790</v>
      </c>
      <c r="N1862" s="1">
        <v>43917</v>
      </c>
      <c r="O1862" t="s">
        <v>56</v>
      </c>
      <c r="P1862" s="2" t="s">
        <v>1752</v>
      </c>
      <c r="Q1862" s="1">
        <v>43956</v>
      </c>
      <c r="T1862">
        <v>0</v>
      </c>
      <c r="U1862" t="b">
        <v>0</v>
      </c>
      <c r="V1862" t="s">
        <v>1753</v>
      </c>
      <c r="W1862" t="s">
        <v>83</v>
      </c>
      <c r="X1862" t="s">
        <v>1050</v>
      </c>
      <c r="Y1862" t="s">
        <v>1051</v>
      </c>
      <c r="Z1862" t="s">
        <v>101</v>
      </c>
      <c r="AA1862" t="s">
        <v>60</v>
      </c>
      <c r="AB1862" t="s">
        <v>61</v>
      </c>
      <c r="AC1862">
        <v>2021</v>
      </c>
      <c r="AD1862" t="s">
        <v>1404</v>
      </c>
      <c r="AE1862" t="s">
        <v>1443</v>
      </c>
      <c r="AF1862">
        <v>3</v>
      </c>
      <c r="AG1862">
        <v>2020</v>
      </c>
      <c r="AH1862" t="s">
        <v>86</v>
      </c>
      <c r="AI1862" t="s">
        <v>104</v>
      </c>
      <c r="AJ1862" t="s">
        <v>837</v>
      </c>
      <c r="AK1862" t="s">
        <v>106</v>
      </c>
      <c r="AL1862" t="s">
        <v>70</v>
      </c>
      <c r="AM1862" t="s">
        <v>107</v>
      </c>
      <c r="AQ1862">
        <v>0</v>
      </c>
      <c r="AT1862">
        <v>0</v>
      </c>
      <c r="AU1862">
        <v>0.78</v>
      </c>
      <c r="AV1862">
        <v>528060</v>
      </c>
      <c r="AW1862" t="s">
        <v>107</v>
      </c>
      <c r="AX1862">
        <v>3</v>
      </c>
      <c r="AY1862">
        <v>54</v>
      </c>
      <c r="AZ1862" s="1">
        <v>43539</v>
      </c>
      <c r="BA1862">
        <v>2019</v>
      </c>
      <c r="BB1862">
        <v>2019</v>
      </c>
      <c r="BC1862" t="s">
        <v>108</v>
      </c>
      <c r="BD1862" s="5">
        <f>VLOOKUP(BC1862,'unit cost'!$A$2:$B$17,2,FALSE)</f>
        <v>0.82799999999999996</v>
      </c>
      <c r="BE1862" s="5">
        <f t="shared" si="30"/>
        <v>560556</v>
      </c>
    </row>
    <row r="1863" spans="1:57" ht="14.4" x14ac:dyDescent="0.3">
      <c r="A1863" t="s">
        <v>1051</v>
      </c>
      <c r="C1863">
        <v>3013</v>
      </c>
      <c r="D1863" t="s">
        <v>127</v>
      </c>
      <c r="E1863" t="s">
        <v>94</v>
      </c>
      <c r="F1863" t="s">
        <v>66</v>
      </c>
      <c r="G1863">
        <v>318240</v>
      </c>
      <c r="H1863">
        <v>1</v>
      </c>
      <c r="I1863">
        <v>318240</v>
      </c>
      <c r="J1863" s="1">
        <v>43858</v>
      </c>
      <c r="K1863" s="1">
        <v>43808</v>
      </c>
      <c r="N1863" s="1">
        <v>43858</v>
      </c>
      <c r="O1863" t="s">
        <v>56</v>
      </c>
      <c r="P1863" t="s">
        <v>1754</v>
      </c>
      <c r="Q1863" s="1">
        <v>43866</v>
      </c>
      <c r="T1863">
        <v>0</v>
      </c>
      <c r="U1863" t="b">
        <v>0</v>
      </c>
      <c r="V1863" t="s">
        <v>1755</v>
      </c>
      <c r="W1863" t="s">
        <v>1105</v>
      </c>
      <c r="X1863" t="s">
        <v>1050</v>
      </c>
      <c r="Y1863" t="s">
        <v>1051</v>
      </c>
      <c r="Z1863" t="s">
        <v>101</v>
      </c>
      <c r="AA1863" t="s">
        <v>60</v>
      </c>
      <c r="AB1863" t="s">
        <v>61</v>
      </c>
      <c r="AC1863">
        <v>2021</v>
      </c>
      <c r="AD1863" t="s">
        <v>1404</v>
      </c>
      <c r="AE1863" t="s">
        <v>1423</v>
      </c>
      <c r="AF1863">
        <v>1</v>
      </c>
      <c r="AG1863">
        <v>2020</v>
      </c>
      <c r="AH1863" t="s">
        <v>94</v>
      </c>
      <c r="AI1863" t="s">
        <v>127</v>
      </c>
      <c r="AJ1863" t="s">
        <v>833</v>
      </c>
      <c r="AK1863" t="s">
        <v>129</v>
      </c>
      <c r="AL1863" t="s">
        <v>1401</v>
      </c>
      <c r="AM1863" t="s">
        <v>130</v>
      </c>
      <c r="AQ1863">
        <v>0</v>
      </c>
      <c r="AT1863">
        <v>0</v>
      </c>
      <c r="AU1863">
        <v>0.26</v>
      </c>
      <c r="AV1863">
        <v>82742.399999999994</v>
      </c>
      <c r="AW1863" t="s">
        <v>131</v>
      </c>
      <c r="AX1863">
        <v>3</v>
      </c>
      <c r="AY1863">
        <v>26</v>
      </c>
      <c r="AZ1863" s="1">
        <v>43676</v>
      </c>
      <c r="BA1863">
        <v>2019</v>
      </c>
      <c r="BB1863">
        <v>2020</v>
      </c>
      <c r="BC1863" t="s">
        <v>132</v>
      </c>
      <c r="BD1863" s="5">
        <f>VLOOKUP(BC1863,'unit cost'!$A$2:$B$17,2,FALSE)</f>
        <v>0.26300000000000001</v>
      </c>
      <c r="BE1863" s="5">
        <f t="shared" si="30"/>
        <v>83697.12000000001</v>
      </c>
    </row>
    <row r="1864" spans="1:57" ht="43.2" x14ac:dyDescent="0.3">
      <c r="A1864" t="s">
        <v>1051</v>
      </c>
      <c r="C1864">
        <v>3015</v>
      </c>
      <c r="D1864" t="s">
        <v>127</v>
      </c>
      <c r="E1864" t="s">
        <v>94</v>
      </c>
      <c r="F1864" t="s">
        <v>66</v>
      </c>
      <c r="G1864">
        <v>458640</v>
      </c>
      <c r="H1864">
        <v>1</v>
      </c>
      <c r="I1864">
        <v>458640</v>
      </c>
      <c r="J1864" s="1">
        <v>43893</v>
      </c>
      <c r="K1864" s="1">
        <v>43808</v>
      </c>
      <c r="N1864" s="1">
        <v>43893</v>
      </c>
      <c r="O1864" t="s">
        <v>56</v>
      </c>
      <c r="P1864" s="2" t="s">
        <v>1756</v>
      </c>
      <c r="Q1864" s="1">
        <v>43896</v>
      </c>
      <c r="T1864">
        <v>0</v>
      </c>
      <c r="U1864" t="b">
        <v>0</v>
      </c>
      <c r="V1864" t="s">
        <v>1757</v>
      </c>
      <c r="W1864" t="s">
        <v>1105</v>
      </c>
      <c r="X1864" t="s">
        <v>1050</v>
      </c>
      <c r="Y1864" t="s">
        <v>1051</v>
      </c>
      <c r="Z1864" t="s">
        <v>101</v>
      </c>
      <c r="AA1864" t="s">
        <v>60</v>
      </c>
      <c r="AB1864" t="s">
        <v>61</v>
      </c>
      <c r="AC1864">
        <v>2021</v>
      </c>
      <c r="AD1864" t="s">
        <v>1404</v>
      </c>
      <c r="AE1864" t="s">
        <v>1423</v>
      </c>
      <c r="AF1864">
        <v>3</v>
      </c>
      <c r="AG1864">
        <v>2020</v>
      </c>
      <c r="AH1864" t="s">
        <v>94</v>
      </c>
      <c r="AI1864" t="s">
        <v>127</v>
      </c>
      <c r="AJ1864" t="s">
        <v>833</v>
      </c>
      <c r="AK1864" t="s">
        <v>129</v>
      </c>
      <c r="AL1864" t="s">
        <v>1401</v>
      </c>
      <c r="AM1864" t="s">
        <v>130</v>
      </c>
      <c r="AQ1864">
        <v>0</v>
      </c>
      <c r="AT1864">
        <v>0</v>
      </c>
      <c r="AU1864">
        <v>0.26</v>
      </c>
      <c r="AV1864">
        <v>119246.39999999999</v>
      </c>
      <c r="AW1864" t="s">
        <v>131</v>
      </c>
      <c r="AX1864">
        <v>3</v>
      </c>
      <c r="AY1864">
        <v>26</v>
      </c>
      <c r="AZ1864" s="1">
        <v>43711</v>
      </c>
      <c r="BA1864">
        <v>2019</v>
      </c>
      <c r="BB1864">
        <v>2020</v>
      </c>
      <c r="BC1864" t="s">
        <v>132</v>
      </c>
      <c r="BD1864" s="5">
        <f>VLOOKUP(BC1864,'unit cost'!$A$2:$B$17,2,FALSE)</f>
        <v>0.26300000000000001</v>
      </c>
      <c r="BE1864" s="5">
        <f t="shared" si="30"/>
        <v>120622.32</v>
      </c>
    </row>
    <row r="1865" spans="1:57" ht="259.2" x14ac:dyDescent="0.3">
      <c r="A1865" t="s">
        <v>1051</v>
      </c>
      <c r="C1865">
        <v>3016</v>
      </c>
      <c r="D1865" t="s">
        <v>119</v>
      </c>
      <c r="E1865" t="s">
        <v>94</v>
      </c>
      <c r="F1865" t="s">
        <v>66</v>
      </c>
      <c r="G1865">
        <v>10000</v>
      </c>
      <c r="H1865">
        <v>1</v>
      </c>
      <c r="I1865">
        <v>10000</v>
      </c>
      <c r="J1865" s="1">
        <v>43808</v>
      </c>
      <c r="K1865" s="1">
        <v>43808</v>
      </c>
      <c r="N1865" s="1">
        <v>43808</v>
      </c>
      <c r="O1865" t="s">
        <v>56</v>
      </c>
      <c r="P1865" s="2" t="s">
        <v>1758</v>
      </c>
      <c r="Q1865" s="1">
        <v>43866</v>
      </c>
      <c r="T1865">
        <v>0</v>
      </c>
      <c r="U1865" t="b">
        <v>0</v>
      </c>
      <c r="V1865" t="s">
        <v>1759</v>
      </c>
      <c r="W1865" t="s">
        <v>1269</v>
      </c>
      <c r="X1865" t="s">
        <v>1050</v>
      </c>
      <c r="Y1865" t="s">
        <v>1051</v>
      </c>
      <c r="Z1865" t="s">
        <v>101</v>
      </c>
      <c r="AA1865" t="s">
        <v>60</v>
      </c>
      <c r="AB1865" t="s">
        <v>61</v>
      </c>
      <c r="AC1865">
        <v>2021</v>
      </c>
      <c r="AD1865" t="s">
        <v>1404</v>
      </c>
      <c r="AE1865" t="s">
        <v>1407</v>
      </c>
      <c r="AF1865">
        <v>12</v>
      </c>
      <c r="AG1865">
        <v>2019</v>
      </c>
      <c r="AH1865" t="s">
        <v>94</v>
      </c>
      <c r="AI1865" t="s">
        <v>119</v>
      </c>
      <c r="AJ1865" t="s">
        <v>844</v>
      </c>
      <c r="AK1865" t="s">
        <v>121</v>
      </c>
      <c r="AL1865" t="s">
        <v>70</v>
      </c>
      <c r="AM1865" t="s">
        <v>122</v>
      </c>
      <c r="AQ1865">
        <v>0</v>
      </c>
      <c r="AT1865">
        <v>0</v>
      </c>
      <c r="AU1865">
        <v>8.5</v>
      </c>
      <c r="AV1865">
        <v>85000</v>
      </c>
      <c r="AW1865" t="s">
        <v>123</v>
      </c>
      <c r="AX1865">
        <v>3</v>
      </c>
      <c r="AY1865">
        <v>26</v>
      </c>
      <c r="AZ1865" s="1">
        <v>43626</v>
      </c>
      <c r="BA1865">
        <v>2019</v>
      </c>
      <c r="BB1865">
        <v>2020</v>
      </c>
      <c r="BC1865" t="s">
        <v>124</v>
      </c>
      <c r="BD1865" s="5">
        <f>VLOOKUP(BC1865,'unit cost'!$A$2:$B$17,2,FALSE)</f>
        <v>8.5</v>
      </c>
      <c r="BE1865" s="5">
        <f t="shared" si="30"/>
        <v>85000</v>
      </c>
    </row>
    <row r="1866" spans="1:57" ht="86.4" x14ac:dyDescent="0.3">
      <c r="A1866" t="s">
        <v>1051</v>
      </c>
      <c r="C1866">
        <v>3017</v>
      </c>
      <c r="D1866" t="s">
        <v>119</v>
      </c>
      <c r="E1866" t="s">
        <v>94</v>
      </c>
      <c r="F1866" t="s">
        <v>66</v>
      </c>
      <c r="G1866">
        <v>12600</v>
      </c>
      <c r="H1866">
        <v>1</v>
      </c>
      <c r="I1866">
        <v>12600</v>
      </c>
      <c r="J1866" s="1">
        <v>43894</v>
      </c>
      <c r="K1866" s="1">
        <v>43808</v>
      </c>
      <c r="N1866" s="1">
        <v>43894</v>
      </c>
      <c r="O1866" t="s">
        <v>56</v>
      </c>
      <c r="P1866" s="2" t="s">
        <v>1760</v>
      </c>
      <c r="Q1866" s="1">
        <v>43899</v>
      </c>
      <c r="T1866">
        <v>0</v>
      </c>
      <c r="U1866" t="b">
        <v>0</v>
      </c>
      <c r="V1866" t="s">
        <v>1761</v>
      </c>
      <c r="W1866" t="s">
        <v>1105</v>
      </c>
      <c r="X1866" t="s">
        <v>1050</v>
      </c>
      <c r="Y1866" t="s">
        <v>1051</v>
      </c>
      <c r="Z1866" t="s">
        <v>101</v>
      </c>
      <c r="AA1866" t="s">
        <v>60</v>
      </c>
      <c r="AB1866" t="s">
        <v>61</v>
      </c>
      <c r="AC1866">
        <v>2021</v>
      </c>
      <c r="AD1866" t="s">
        <v>1404</v>
      </c>
      <c r="AE1866" t="s">
        <v>1407</v>
      </c>
      <c r="AF1866">
        <v>3</v>
      </c>
      <c r="AG1866">
        <v>2020</v>
      </c>
      <c r="AH1866" t="s">
        <v>94</v>
      </c>
      <c r="AI1866" t="s">
        <v>119</v>
      </c>
      <c r="AJ1866" t="s">
        <v>844</v>
      </c>
      <c r="AK1866" t="s">
        <v>121</v>
      </c>
      <c r="AL1866" t="s">
        <v>70</v>
      </c>
      <c r="AM1866" t="s">
        <v>122</v>
      </c>
      <c r="AQ1866">
        <v>0</v>
      </c>
      <c r="AT1866">
        <v>0</v>
      </c>
      <c r="AU1866">
        <v>8.5</v>
      </c>
      <c r="AV1866">
        <v>107100</v>
      </c>
      <c r="AW1866" t="s">
        <v>123</v>
      </c>
      <c r="AX1866">
        <v>3</v>
      </c>
      <c r="AY1866">
        <v>26</v>
      </c>
      <c r="AZ1866" s="1">
        <v>43712</v>
      </c>
      <c r="BA1866">
        <v>2019</v>
      </c>
      <c r="BB1866">
        <v>2020</v>
      </c>
      <c r="BC1866" t="s">
        <v>124</v>
      </c>
      <c r="BD1866" s="5">
        <f>VLOOKUP(BC1866,'unit cost'!$A$2:$B$17,2,FALSE)</f>
        <v>8.5</v>
      </c>
      <c r="BE1866" s="5">
        <f t="shared" si="30"/>
        <v>107100</v>
      </c>
    </row>
    <row r="1867" spans="1:57" ht="409.6" x14ac:dyDescent="0.3">
      <c r="A1867" t="s">
        <v>1051</v>
      </c>
      <c r="C1867">
        <v>3018</v>
      </c>
      <c r="D1867" t="s">
        <v>197</v>
      </c>
      <c r="E1867" t="s">
        <v>94</v>
      </c>
      <c r="F1867" t="s">
        <v>66</v>
      </c>
      <c r="G1867" s="3">
        <v>9.9999999999999998E-20</v>
      </c>
      <c r="H1867">
        <v>1</v>
      </c>
      <c r="I1867" s="3">
        <v>9.9999999999999998E-20</v>
      </c>
      <c r="J1867" s="1">
        <v>43908</v>
      </c>
      <c r="K1867" s="1">
        <v>43808</v>
      </c>
      <c r="N1867" s="1">
        <v>43908</v>
      </c>
      <c r="O1867" t="s">
        <v>56</v>
      </c>
      <c r="P1867" s="2" t="s">
        <v>1762</v>
      </c>
      <c r="Q1867" s="1">
        <v>43908</v>
      </c>
      <c r="T1867">
        <v>0</v>
      </c>
      <c r="U1867" t="b">
        <v>0</v>
      </c>
      <c r="V1867" t="s">
        <v>1763</v>
      </c>
      <c r="W1867" t="s">
        <v>1157</v>
      </c>
      <c r="X1867" t="s">
        <v>1050</v>
      </c>
      <c r="Y1867" t="s">
        <v>1051</v>
      </c>
      <c r="Z1867" t="s">
        <v>101</v>
      </c>
      <c r="AA1867" t="s">
        <v>60</v>
      </c>
      <c r="AB1867" t="s">
        <v>61</v>
      </c>
      <c r="AC1867">
        <v>2021</v>
      </c>
      <c r="AD1867" t="s">
        <v>1404</v>
      </c>
      <c r="AE1867" t="s">
        <v>1411</v>
      </c>
      <c r="AF1867">
        <v>3</v>
      </c>
      <c r="AG1867">
        <v>2020</v>
      </c>
      <c r="AH1867" t="s">
        <v>94</v>
      </c>
      <c r="AI1867" t="s">
        <v>197</v>
      </c>
      <c r="AJ1867" t="s">
        <v>853</v>
      </c>
      <c r="AK1867" t="s">
        <v>199</v>
      </c>
      <c r="AL1867" t="s">
        <v>70</v>
      </c>
      <c r="AM1867" t="s">
        <v>107</v>
      </c>
      <c r="AQ1867">
        <v>0</v>
      </c>
      <c r="AT1867">
        <v>0</v>
      </c>
      <c r="AU1867">
        <v>0.85</v>
      </c>
      <c r="AV1867" s="3">
        <v>8.4999999999999897E-20</v>
      </c>
      <c r="AW1867" t="s">
        <v>107</v>
      </c>
      <c r="AX1867">
        <v>3</v>
      </c>
      <c r="AY1867">
        <v>54</v>
      </c>
      <c r="AZ1867" s="1">
        <v>43530</v>
      </c>
      <c r="BA1867">
        <v>2019</v>
      </c>
      <c r="BB1867">
        <v>2019</v>
      </c>
      <c r="BC1867" t="s">
        <v>200</v>
      </c>
      <c r="BD1867" s="5">
        <f>VLOOKUP(BC1867,'unit cost'!$A$2:$B$17,2,FALSE)</f>
        <v>0.85</v>
      </c>
      <c r="BE1867" s="5">
        <f t="shared" si="30"/>
        <v>8.4999999999999993E-20</v>
      </c>
    </row>
    <row r="1868" spans="1:57" ht="172.8" x14ac:dyDescent="0.3">
      <c r="A1868" t="s">
        <v>1051</v>
      </c>
      <c r="C1868">
        <v>3025</v>
      </c>
      <c r="D1868" t="s">
        <v>111</v>
      </c>
      <c r="E1868" t="s">
        <v>97</v>
      </c>
      <c r="F1868" t="s">
        <v>66</v>
      </c>
      <c r="G1868">
        <v>22400</v>
      </c>
      <c r="H1868">
        <v>3.3333333333333301E-3</v>
      </c>
      <c r="I1868">
        <v>74.6666666666666</v>
      </c>
      <c r="J1868" s="1">
        <v>43171</v>
      </c>
      <c r="K1868" s="1">
        <v>43809</v>
      </c>
      <c r="N1868" s="1">
        <v>43171</v>
      </c>
      <c r="O1868" t="s">
        <v>56</v>
      </c>
      <c r="P1868" s="2" t="s">
        <v>1446</v>
      </c>
      <c r="Q1868" s="1">
        <v>43809</v>
      </c>
      <c r="T1868">
        <v>0</v>
      </c>
      <c r="U1868" t="b">
        <v>0</v>
      </c>
      <c r="V1868" t="s">
        <v>1764</v>
      </c>
      <c r="W1868" t="s">
        <v>83</v>
      </c>
      <c r="X1868" t="s">
        <v>1050</v>
      </c>
      <c r="Y1868" t="s">
        <v>1051</v>
      </c>
      <c r="Z1868" t="s">
        <v>101</v>
      </c>
      <c r="AA1868" t="s">
        <v>60</v>
      </c>
      <c r="AB1868" t="s">
        <v>61</v>
      </c>
      <c r="AC1868">
        <v>2021</v>
      </c>
      <c r="AD1868" t="s">
        <v>1404</v>
      </c>
      <c r="AE1868" t="s">
        <v>1413</v>
      </c>
      <c r="AF1868">
        <v>3</v>
      </c>
      <c r="AG1868">
        <v>2018</v>
      </c>
      <c r="AH1868" t="s">
        <v>86</v>
      </c>
      <c r="AI1868" t="s">
        <v>398</v>
      </c>
      <c r="AJ1868" t="s">
        <v>113</v>
      </c>
      <c r="AK1868" t="s">
        <v>400</v>
      </c>
      <c r="AL1868" t="s">
        <v>83</v>
      </c>
      <c r="AM1868" t="s">
        <v>114</v>
      </c>
      <c r="AQ1868">
        <v>0</v>
      </c>
      <c r="AT1868">
        <v>0</v>
      </c>
      <c r="AU1868">
        <v>100.5</v>
      </c>
      <c r="AV1868">
        <v>7504</v>
      </c>
      <c r="AW1868" t="s">
        <v>115</v>
      </c>
      <c r="AX1868">
        <v>3</v>
      </c>
      <c r="AY1868">
        <v>0</v>
      </c>
      <c r="AZ1868" s="1">
        <v>43171</v>
      </c>
      <c r="BA1868">
        <v>2018</v>
      </c>
      <c r="BB1868">
        <v>2018</v>
      </c>
      <c r="BC1868" t="s">
        <v>116</v>
      </c>
      <c r="BD1868" s="5">
        <f>VLOOKUP(BC1868,'unit cost'!$A$2:$B$17,2,FALSE)</f>
        <v>0.29599999999999999</v>
      </c>
      <c r="BE1868" s="5">
        <f t="shared" si="30"/>
        <v>6630.4</v>
      </c>
    </row>
    <row r="1869" spans="1:57" ht="409.6" x14ac:dyDescent="0.3">
      <c r="A1869" t="s">
        <v>1051</v>
      </c>
      <c r="C1869">
        <v>3041</v>
      </c>
      <c r="D1869" t="s">
        <v>197</v>
      </c>
      <c r="E1869" t="s">
        <v>97</v>
      </c>
      <c r="F1869" t="s">
        <v>66</v>
      </c>
      <c r="G1869">
        <v>342800</v>
      </c>
      <c r="H1869">
        <v>1</v>
      </c>
      <c r="I1869">
        <v>342800</v>
      </c>
      <c r="J1869" s="1">
        <v>43970</v>
      </c>
      <c r="K1869" s="1">
        <v>43630</v>
      </c>
      <c r="N1869" s="1">
        <v>43970</v>
      </c>
      <c r="O1869" t="s">
        <v>56</v>
      </c>
      <c r="P1869" s="2" t="s">
        <v>1765</v>
      </c>
      <c r="Q1869" s="1">
        <v>43983</v>
      </c>
      <c r="T1869">
        <v>0</v>
      </c>
      <c r="U1869" t="b">
        <v>0</v>
      </c>
      <c r="V1869" t="s">
        <v>1766</v>
      </c>
      <c r="W1869" t="s">
        <v>83</v>
      </c>
      <c r="X1869" t="s">
        <v>1050</v>
      </c>
      <c r="Y1869" t="s">
        <v>1051</v>
      </c>
      <c r="Z1869" t="s">
        <v>101</v>
      </c>
      <c r="AA1869" t="s">
        <v>60</v>
      </c>
      <c r="AB1869" t="s">
        <v>61</v>
      </c>
      <c r="AC1869">
        <v>2021</v>
      </c>
      <c r="AD1869" t="s">
        <v>1404</v>
      </c>
      <c r="AE1869" t="s">
        <v>1411</v>
      </c>
      <c r="AF1869">
        <v>5</v>
      </c>
      <c r="AG1869">
        <v>2020</v>
      </c>
      <c r="AH1869" t="s">
        <v>86</v>
      </c>
      <c r="AI1869" t="s">
        <v>197</v>
      </c>
      <c r="AJ1869" t="s">
        <v>853</v>
      </c>
      <c r="AK1869" t="s">
        <v>199</v>
      </c>
      <c r="AL1869" t="s">
        <v>70</v>
      </c>
      <c r="AM1869" t="s">
        <v>107</v>
      </c>
      <c r="AQ1869">
        <v>0</v>
      </c>
      <c r="AT1869">
        <v>0</v>
      </c>
      <c r="AU1869">
        <v>0.85</v>
      </c>
      <c r="AV1869">
        <v>291380</v>
      </c>
      <c r="AW1869" t="s">
        <v>107</v>
      </c>
      <c r="AX1869">
        <v>3</v>
      </c>
      <c r="AY1869">
        <v>54</v>
      </c>
      <c r="AZ1869" s="1">
        <v>43592</v>
      </c>
      <c r="BA1869">
        <v>2019</v>
      </c>
      <c r="BB1869">
        <v>2019</v>
      </c>
      <c r="BC1869" t="s">
        <v>200</v>
      </c>
      <c r="BD1869" s="5">
        <f>VLOOKUP(BC1869,'unit cost'!$A$2:$B$17,2,FALSE)</f>
        <v>0.85</v>
      </c>
      <c r="BE1869" s="5">
        <f t="shared" si="30"/>
        <v>291380</v>
      </c>
    </row>
    <row r="1870" spans="1:57" ht="158.4" x14ac:dyDescent="0.3">
      <c r="A1870" t="s">
        <v>1051</v>
      </c>
      <c r="C1870">
        <v>3046</v>
      </c>
      <c r="D1870" t="s">
        <v>197</v>
      </c>
      <c r="E1870" t="s">
        <v>94</v>
      </c>
      <c r="F1870" t="s">
        <v>66</v>
      </c>
      <c r="G1870">
        <v>180000</v>
      </c>
      <c r="H1870">
        <v>1</v>
      </c>
      <c r="I1870">
        <v>180000</v>
      </c>
      <c r="J1870" s="1">
        <v>43859</v>
      </c>
      <c r="K1870" s="1">
        <v>43867</v>
      </c>
      <c r="N1870" s="1">
        <v>43859</v>
      </c>
      <c r="O1870" t="s">
        <v>56</v>
      </c>
      <c r="P1870" s="2" t="s">
        <v>1767</v>
      </c>
      <c r="Q1870" s="1">
        <v>43896</v>
      </c>
      <c r="T1870">
        <v>0</v>
      </c>
      <c r="U1870" t="b">
        <v>0</v>
      </c>
      <c r="V1870" t="s">
        <v>1768</v>
      </c>
      <c r="W1870" t="s">
        <v>94</v>
      </c>
      <c r="X1870" t="s">
        <v>1050</v>
      </c>
      <c r="Y1870" t="s">
        <v>1051</v>
      </c>
      <c r="Z1870" t="s">
        <v>101</v>
      </c>
      <c r="AA1870" t="s">
        <v>60</v>
      </c>
      <c r="AB1870" t="s">
        <v>61</v>
      </c>
      <c r="AC1870">
        <v>2021</v>
      </c>
      <c r="AD1870" t="s">
        <v>1404</v>
      </c>
      <c r="AE1870" t="s">
        <v>1411</v>
      </c>
      <c r="AF1870">
        <v>1</v>
      </c>
      <c r="AG1870">
        <v>2020</v>
      </c>
      <c r="AH1870" t="s">
        <v>94</v>
      </c>
      <c r="AI1870" t="s">
        <v>197</v>
      </c>
      <c r="AJ1870" t="s">
        <v>853</v>
      </c>
      <c r="AK1870" t="s">
        <v>199</v>
      </c>
      <c r="AL1870" t="s">
        <v>70</v>
      </c>
      <c r="AM1870" t="s">
        <v>107</v>
      </c>
      <c r="AQ1870">
        <v>0</v>
      </c>
      <c r="AT1870">
        <v>0</v>
      </c>
      <c r="AU1870">
        <v>0.85</v>
      </c>
      <c r="AV1870">
        <v>153000</v>
      </c>
      <c r="AW1870" t="s">
        <v>107</v>
      </c>
      <c r="AX1870">
        <v>3</v>
      </c>
      <c r="AY1870">
        <v>54</v>
      </c>
      <c r="AZ1870" s="1">
        <v>43481</v>
      </c>
      <c r="BA1870">
        <v>2019</v>
      </c>
      <c r="BB1870">
        <v>2019</v>
      </c>
      <c r="BC1870" t="s">
        <v>200</v>
      </c>
      <c r="BD1870" s="5">
        <f>VLOOKUP(BC1870,'unit cost'!$A$2:$B$17,2,FALSE)</f>
        <v>0.85</v>
      </c>
      <c r="BE1870" s="5">
        <f t="shared" si="30"/>
        <v>153000</v>
      </c>
    </row>
    <row r="1871" spans="1:57" ht="57.6" x14ac:dyDescent="0.3">
      <c r="A1871" t="s">
        <v>1051</v>
      </c>
      <c r="C1871">
        <v>3047</v>
      </c>
      <c r="D1871" t="s">
        <v>127</v>
      </c>
      <c r="E1871" t="s">
        <v>94</v>
      </c>
      <c r="F1871" t="s">
        <v>66</v>
      </c>
      <c r="G1871">
        <v>110160</v>
      </c>
      <c r="H1871">
        <v>1</v>
      </c>
      <c r="I1871">
        <v>110160</v>
      </c>
      <c r="J1871" s="1">
        <v>44285</v>
      </c>
      <c r="K1871" s="1">
        <v>43880</v>
      </c>
      <c r="N1871" s="1">
        <v>44285</v>
      </c>
      <c r="O1871" t="s">
        <v>222</v>
      </c>
      <c r="P1871" s="2" t="s">
        <v>1769</v>
      </c>
      <c r="Q1871" s="1">
        <v>44266</v>
      </c>
      <c r="T1871">
        <v>0</v>
      </c>
      <c r="U1871" t="b">
        <v>0</v>
      </c>
      <c r="V1871" t="s">
        <v>1737</v>
      </c>
      <c r="W1871" t="s">
        <v>1269</v>
      </c>
      <c r="X1871" t="s">
        <v>1050</v>
      </c>
      <c r="Y1871" t="s">
        <v>1051</v>
      </c>
      <c r="Z1871" t="s">
        <v>101</v>
      </c>
      <c r="AA1871" t="s">
        <v>60</v>
      </c>
      <c r="AB1871" t="s">
        <v>61</v>
      </c>
      <c r="AC1871">
        <v>2021</v>
      </c>
      <c r="AD1871" t="s">
        <v>1404</v>
      </c>
      <c r="AE1871" t="s">
        <v>1423</v>
      </c>
      <c r="AF1871">
        <v>3</v>
      </c>
      <c r="AG1871">
        <v>2021</v>
      </c>
      <c r="AH1871" t="s">
        <v>94</v>
      </c>
      <c r="AI1871" t="s">
        <v>127</v>
      </c>
      <c r="AJ1871" t="s">
        <v>833</v>
      </c>
      <c r="AK1871" t="s">
        <v>129</v>
      </c>
      <c r="AL1871" t="s">
        <v>1401</v>
      </c>
      <c r="AM1871" t="s">
        <v>130</v>
      </c>
      <c r="AQ1871">
        <v>0</v>
      </c>
      <c r="AT1871">
        <v>0</v>
      </c>
      <c r="AU1871">
        <v>0.26</v>
      </c>
      <c r="AV1871">
        <v>28641.599999999999</v>
      </c>
      <c r="AW1871" t="s">
        <v>131</v>
      </c>
      <c r="AX1871">
        <v>3</v>
      </c>
      <c r="AY1871">
        <v>26</v>
      </c>
      <c r="AZ1871" s="1">
        <v>44103</v>
      </c>
      <c r="BA1871">
        <v>2021</v>
      </c>
      <c r="BB1871">
        <v>2021</v>
      </c>
      <c r="BC1871" t="s">
        <v>132</v>
      </c>
      <c r="BD1871" s="5">
        <f>VLOOKUP(BC1871,'unit cost'!$A$2:$B$17,2,FALSE)</f>
        <v>0.26300000000000001</v>
      </c>
      <c r="BE1871" s="5">
        <f t="shared" si="30"/>
        <v>28972.080000000002</v>
      </c>
    </row>
    <row r="1872" spans="1:57" ht="28.8" x14ac:dyDescent="0.3">
      <c r="A1872" t="s">
        <v>1051</v>
      </c>
      <c r="C1872">
        <v>3048</v>
      </c>
      <c r="D1872" t="s">
        <v>197</v>
      </c>
      <c r="E1872" t="s">
        <v>94</v>
      </c>
      <c r="F1872" t="s">
        <v>66</v>
      </c>
      <c r="G1872">
        <v>22600</v>
      </c>
      <c r="H1872">
        <v>1</v>
      </c>
      <c r="I1872">
        <v>22600</v>
      </c>
      <c r="J1872" s="1">
        <v>44284</v>
      </c>
      <c r="K1872" s="1">
        <v>43880</v>
      </c>
      <c r="N1872" s="1">
        <v>44284</v>
      </c>
      <c r="O1872" t="s">
        <v>222</v>
      </c>
      <c r="P1872" s="2" t="s">
        <v>1770</v>
      </c>
      <c r="Q1872" s="1">
        <v>44207</v>
      </c>
      <c r="T1872">
        <v>0</v>
      </c>
      <c r="U1872" t="b">
        <v>0</v>
      </c>
      <c r="V1872" t="s">
        <v>1771</v>
      </c>
      <c r="W1872" t="s">
        <v>1269</v>
      </c>
      <c r="X1872" t="s">
        <v>1050</v>
      </c>
      <c r="Y1872" t="s">
        <v>1051</v>
      </c>
      <c r="Z1872" t="s">
        <v>101</v>
      </c>
      <c r="AA1872" t="s">
        <v>60</v>
      </c>
      <c r="AB1872" t="s">
        <v>61</v>
      </c>
      <c r="AC1872">
        <v>2021</v>
      </c>
      <c r="AD1872" t="s">
        <v>1404</v>
      </c>
      <c r="AE1872" t="s">
        <v>1411</v>
      </c>
      <c r="AF1872">
        <v>3</v>
      </c>
      <c r="AG1872">
        <v>2021</v>
      </c>
      <c r="AH1872" t="s">
        <v>94</v>
      </c>
      <c r="AI1872" t="s">
        <v>197</v>
      </c>
      <c r="AJ1872" t="s">
        <v>853</v>
      </c>
      <c r="AK1872" t="s">
        <v>199</v>
      </c>
      <c r="AL1872" t="s">
        <v>70</v>
      </c>
      <c r="AM1872" t="s">
        <v>107</v>
      </c>
      <c r="AQ1872">
        <v>0</v>
      </c>
      <c r="AT1872">
        <v>0</v>
      </c>
      <c r="AU1872">
        <v>0.85</v>
      </c>
      <c r="AV1872">
        <v>19210</v>
      </c>
      <c r="AW1872" t="s">
        <v>107</v>
      </c>
      <c r="AX1872">
        <v>3</v>
      </c>
      <c r="AY1872">
        <v>54</v>
      </c>
      <c r="AZ1872" s="1">
        <v>43906</v>
      </c>
      <c r="BA1872">
        <v>2020</v>
      </c>
      <c r="BB1872">
        <v>2020</v>
      </c>
      <c r="BC1872" t="s">
        <v>200</v>
      </c>
      <c r="BD1872" s="5">
        <f>VLOOKUP(BC1872,'unit cost'!$A$2:$B$17,2,FALSE)</f>
        <v>0.85</v>
      </c>
      <c r="BE1872" s="5">
        <f t="shared" si="30"/>
        <v>19210</v>
      </c>
    </row>
    <row r="1873" spans="1:57" ht="28.8" x14ac:dyDescent="0.3">
      <c r="A1873" t="s">
        <v>1051</v>
      </c>
      <c r="C1873">
        <v>3050</v>
      </c>
      <c r="D1873" t="s">
        <v>104</v>
      </c>
      <c r="E1873" t="s">
        <v>94</v>
      </c>
      <c r="F1873" t="s">
        <v>66</v>
      </c>
      <c r="G1873">
        <v>51400</v>
      </c>
      <c r="H1873">
        <v>1</v>
      </c>
      <c r="I1873">
        <v>51400</v>
      </c>
      <c r="J1873" s="1">
        <v>44285</v>
      </c>
      <c r="K1873" s="1">
        <v>43880</v>
      </c>
      <c r="N1873" s="1">
        <v>44285</v>
      </c>
      <c r="O1873" t="s">
        <v>222</v>
      </c>
      <c r="P1873" s="2" t="s">
        <v>1770</v>
      </c>
      <c r="Q1873" s="1">
        <v>44266</v>
      </c>
      <c r="T1873">
        <v>0</v>
      </c>
      <c r="U1873" t="b">
        <v>0</v>
      </c>
      <c r="V1873" t="s">
        <v>1772</v>
      </c>
      <c r="W1873" t="s">
        <v>1269</v>
      </c>
      <c r="X1873" t="s">
        <v>1050</v>
      </c>
      <c r="Y1873" t="s">
        <v>1051</v>
      </c>
      <c r="Z1873" t="s">
        <v>101</v>
      </c>
      <c r="AA1873" t="s">
        <v>60</v>
      </c>
      <c r="AB1873" t="s">
        <v>61</v>
      </c>
      <c r="AC1873">
        <v>2021</v>
      </c>
      <c r="AD1873" t="s">
        <v>1404</v>
      </c>
      <c r="AE1873" t="s">
        <v>1443</v>
      </c>
      <c r="AF1873">
        <v>3</v>
      </c>
      <c r="AG1873">
        <v>2021</v>
      </c>
      <c r="AH1873" t="s">
        <v>94</v>
      </c>
      <c r="AI1873" t="s">
        <v>104</v>
      </c>
      <c r="AJ1873" t="s">
        <v>837</v>
      </c>
      <c r="AK1873" t="s">
        <v>106</v>
      </c>
      <c r="AL1873" t="s">
        <v>70</v>
      </c>
      <c r="AM1873" t="s">
        <v>107</v>
      </c>
      <c r="AQ1873">
        <v>0</v>
      </c>
      <c r="AT1873">
        <v>0</v>
      </c>
      <c r="AU1873">
        <v>0.78</v>
      </c>
      <c r="AV1873">
        <v>40092</v>
      </c>
      <c r="AW1873" t="s">
        <v>107</v>
      </c>
      <c r="AX1873">
        <v>3</v>
      </c>
      <c r="AY1873">
        <v>54</v>
      </c>
      <c r="AZ1873" s="1">
        <v>43907</v>
      </c>
      <c r="BA1873">
        <v>2020</v>
      </c>
      <c r="BB1873">
        <v>2020</v>
      </c>
      <c r="BC1873" t="s">
        <v>108</v>
      </c>
      <c r="BD1873" s="5">
        <f>VLOOKUP(BC1873,'unit cost'!$A$2:$B$17,2,FALSE)</f>
        <v>0.82799999999999996</v>
      </c>
      <c r="BE1873" s="5">
        <f t="shared" si="30"/>
        <v>42559.199999999997</v>
      </c>
    </row>
    <row r="1874" spans="1:57" ht="43.2" x14ac:dyDescent="0.3">
      <c r="A1874" t="s">
        <v>1051</v>
      </c>
      <c r="C1874">
        <v>3051</v>
      </c>
      <c r="D1874" t="s">
        <v>104</v>
      </c>
      <c r="E1874" t="s">
        <v>94</v>
      </c>
      <c r="F1874" t="s">
        <v>66</v>
      </c>
      <c r="G1874">
        <v>23500</v>
      </c>
      <c r="H1874">
        <v>1</v>
      </c>
      <c r="I1874">
        <v>23500</v>
      </c>
      <c r="J1874" s="1">
        <v>44285</v>
      </c>
      <c r="K1874" s="1">
        <v>43880</v>
      </c>
      <c r="N1874" s="1">
        <v>44285</v>
      </c>
      <c r="O1874" t="s">
        <v>222</v>
      </c>
      <c r="P1874" s="2" t="s">
        <v>1773</v>
      </c>
      <c r="Q1874" s="1">
        <v>44266</v>
      </c>
      <c r="T1874">
        <v>0</v>
      </c>
      <c r="U1874" t="b">
        <v>0</v>
      </c>
      <c r="V1874" t="s">
        <v>1774</v>
      </c>
      <c r="W1874" t="s">
        <v>1269</v>
      </c>
      <c r="X1874" t="s">
        <v>1050</v>
      </c>
      <c r="Y1874" t="s">
        <v>1051</v>
      </c>
      <c r="Z1874" t="s">
        <v>101</v>
      </c>
      <c r="AA1874" t="s">
        <v>60</v>
      </c>
      <c r="AB1874" t="s">
        <v>61</v>
      </c>
      <c r="AC1874">
        <v>2021</v>
      </c>
      <c r="AD1874" t="s">
        <v>1404</v>
      </c>
      <c r="AE1874" t="s">
        <v>1443</v>
      </c>
      <c r="AF1874">
        <v>3</v>
      </c>
      <c r="AG1874">
        <v>2021</v>
      </c>
      <c r="AH1874" t="s">
        <v>94</v>
      </c>
      <c r="AI1874" t="s">
        <v>104</v>
      </c>
      <c r="AJ1874" t="s">
        <v>837</v>
      </c>
      <c r="AK1874" t="s">
        <v>106</v>
      </c>
      <c r="AL1874" t="s">
        <v>70</v>
      </c>
      <c r="AM1874" t="s">
        <v>107</v>
      </c>
      <c r="AQ1874">
        <v>0</v>
      </c>
      <c r="AT1874">
        <v>0</v>
      </c>
      <c r="AU1874">
        <v>0.78</v>
      </c>
      <c r="AV1874">
        <v>18330</v>
      </c>
      <c r="AW1874" t="s">
        <v>107</v>
      </c>
      <c r="AX1874">
        <v>3</v>
      </c>
      <c r="AY1874">
        <v>54</v>
      </c>
      <c r="AZ1874" s="1">
        <v>43907</v>
      </c>
      <c r="BA1874">
        <v>2020</v>
      </c>
      <c r="BB1874">
        <v>2020</v>
      </c>
      <c r="BC1874" t="s">
        <v>108</v>
      </c>
      <c r="BD1874" s="5">
        <f>VLOOKUP(BC1874,'unit cost'!$A$2:$B$17,2,FALSE)</f>
        <v>0.82799999999999996</v>
      </c>
      <c r="BE1874" s="5">
        <f t="shared" si="30"/>
        <v>19458</v>
      </c>
    </row>
    <row r="1875" spans="1:57" ht="72" x14ac:dyDescent="0.3">
      <c r="A1875" t="s">
        <v>1051</v>
      </c>
      <c r="C1875">
        <v>3137</v>
      </c>
      <c r="D1875" t="s">
        <v>111</v>
      </c>
      <c r="E1875" t="s">
        <v>94</v>
      </c>
      <c r="F1875" t="s">
        <v>66</v>
      </c>
      <c r="G1875">
        <v>41945</v>
      </c>
      <c r="H1875">
        <v>3.3333333333333301E-3</v>
      </c>
      <c r="I1875">
        <v>139.81666666666601</v>
      </c>
      <c r="J1875" s="1">
        <v>44500</v>
      </c>
      <c r="K1875" s="1">
        <v>44408</v>
      </c>
      <c r="N1875" s="1">
        <v>44500</v>
      </c>
      <c r="O1875" t="s">
        <v>69</v>
      </c>
      <c r="P1875" s="2" t="s">
        <v>1280</v>
      </c>
      <c r="Q1875" s="1">
        <v>44270</v>
      </c>
      <c r="T1875">
        <v>36031</v>
      </c>
      <c r="U1875" t="b">
        <v>0</v>
      </c>
      <c r="V1875" t="s">
        <v>1385</v>
      </c>
      <c r="W1875" t="s">
        <v>1105</v>
      </c>
      <c r="X1875" t="s">
        <v>1050</v>
      </c>
      <c r="Y1875" t="s">
        <v>1051</v>
      </c>
      <c r="Z1875" t="s">
        <v>101</v>
      </c>
      <c r="AA1875" t="s">
        <v>60</v>
      </c>
      <c r="AB1875" t="s">
        <v>61</v>
      </c>
      <c r="AC1875">
        <v>2021</v>
      </c>
      <c r="AD1875" t="s">
        <v>1404</v>
      </c>
      <c r="AE1875" t="s">
        <v>1413</v>
      </c>
      <c r="AF1875">
        <v>10</v>
      </c>
      <c r="AG1875">
        <v>2021</v>
      </c>
      <c r="AH1875" t="s">
        <v>94</v>
      </c>
      <c r="AI1875" t="s">
        <v>398</v>
      </c>
      <c r="AJ1875" t="s">
        <v>113</v>
      </c>
      <c r="AK1875" t="s">
        <v>400</v>
      </c>
      <c r="AL1875" t="s">
        <v>83</v>
      </c>
      <c r="AM1875" t="s">
        <v>114</v>
      </c>
      <c r="AQ1875">
        <v>0</v>
      </c>
      <c r="AT1875">
        <v>0</v>
      </c>
      <c r="AU1875">
        <v>100.5</v>
      </c>
      <c r="AV1875">
        <v>14051.575000000001</v>
      </c>
      <c r="AW1875" t="s">
        <v>115</v>
      </c>
      <c r="AX1875">
        <v>3</v>
      </c>
      <c r="AY1875">
        <v>0</v>
      </c>
      <c r="AZ1875" s="1">
        <v>44500</v>
      </c>
      <c r="BA1875">
        <v>2022</v>
      </c>
      <c r="BB1875">
        <v>2022</v>
      </c>
      <c r="BC1875" t="s">
        <v>116</v>
      </c>
      <c r="BD1875" s="5">
        <f>VLOOKUP(BC1875,'unit cost'!$A$2:$B$17,2,FALSE)</f>
        <v>0.29599999999999999</v>
      </c>
      <c r="BE1875" s="5">
        <f t="shared" si="30"/>
        <v>12415.72</v>
      </c>
    </row>
    <row r="1876" spans="1:57" ht="86.4" x14ac:dyDescent="0.3">
      <c r="A1876" t="s">
        <v>1051</v>
      </c>
      <c r="C1876">
        <v>3145</v>
      </c>
      <c r="D1876" t="s">
        <v>127</v>
      </c>
      <c r="E1876" t="s">
        <v>97</v>
      </c>
      <c r="F1876" t="s">
        <v>66</v>
      </c>
      <c r="G1876">
        <v>479520</v>
      </c>
      <c r="H1876">
        <v>1</v>
      </c>
      <c r="I1876">
        <v>479520</v>
      </c>
      <c r="J1876" s="1">
        <v>44104</v>
      </c>
      <c r="K1876" s="1">
        <v>44104</v>
      </c>
      <c r="N1876" s="1">
        <v>44104</v>
      </c>
      <c r="O1876" t="s">
        <v>56</v>
      </c>
      <c r="P1876" s="2" t="s">
        <v>1775</v>
      </c>
      <c r="Q1876" s="1">
        <v>44179</v>
      </c>
      <c r="T1876">
        <v>0</v>
      </c>
      <c r="U1876" t="b">
        <v>0</v>
      </c>
      <c r="V1876" t="s">
        <v>1776</v>
      </c>
      <c r="W1876" t="s">
        <v>83</v>
      </c>
      <c r="X1876" t="s">
        <v>1050</v>
      </c>
      <c r="Y1876" t="s">
        <v>1051</v>
      </c>
      <c r="Z1876" t="s">
        <v>101</v>
      </c>
      <c r="AA1876" t="s">
        <v>60</v>
      </c>
      <c r="AB1876" t="s">
        <v>61</v>
      </c>
      <c r="AC1876">
        <v>2021</v>
      </c>
      <c r="AD1876" t="s">
        <v>1404</v>
      </c>
      <c r="AE1876" t="s">
        <v>1423</v>
      </c>
      <c r="AF1876">
        <v>9</v>
      </c>
      <c r="AG1876">
        <v>2020</v>
      </c>
      <c r="AH1876" t="s">
        <v>86</v>
      </c>
      <c r="AI1876" t="s">
        <v>127</v>
      </c>
      <c r="AJ1876" t="s">
        <v>833</v>
      </c>
      <c r="AK1876" t="s">
        <v>129</v>
      </c>
      <c r="AL1876" t="s">
        <v>1401</v>
      </c>
      <c r="AM1876" t="s">
        <v>130</v>
      </c>
      <c r="AQ1876">
        <v>0</v>
      </c>
      <c r="AT1876">
        <v>0</v>
      </c>
      <c r="AU1876">
        <v>0.26</v>
      </c>
      <c r="AV1876">
        <v>124675.2</v>
      </c>
      <c r="AW1876" t="s">
        <v>131</v>
      </c>
      <c r="AX1876">
        <v>3</v>
      </c>
      <c r="AY1876">
        <v>26</v>
      </c>
      <c r="AZ1876" s="1">
        <v>43922</v>
      </c>
      <c r="BA1876">
        <v>2020</v>
      </c>
      <c r="BB1876">
        <v>2020</v>
      </c>
      <c r="BC1876" t="s">
        <v>132</v>
      </c>
      <c r="BD1876" s="5">
        <f>VLOOKUP(BC1876,'unit cost'!$A$2:$B$17,2,FALSE)</f>
        <v>0.26300000000000001</v>
      </c>
      <c r="BE1876" s="5">
        <f t="shared" si="30"/>
        <v>126113.76000000001</v>
      </c>
    </row>
    <row r="1877" spans="1:57" ht="316.8" x14ac:dyDescent="0.3">
      <c r="A1877" t="s">
        <v>1051</v>
      </c>
      <c r="C1877">
        <v>3286</v>
      </c>
      <c r="D1877" t="s">
        <v>197</v>
      </c>
      <c r="E1877" t="s">
        <v>94</v>
      </c>
      <c r="F1877" t="s">
        <v>66</v>
      </c>
      <c r="G1877">
        <v>686400</v>
      </c>
      <c r="H1877">
        <v>1</v>
      </c>
      <c r="I1877">
        <v>686400</v>
      </c>
      <c r="J1877" s="1">
        <v>44284</v>
      </c>
      <c r="K1877" s="1">
        <v>43994</v>
      </c>
      <c r="N1877" s="1">
        <v>44284</v>
      </c>
      <c r="O1877" t="s">
        <v>222</v>
      </c>
      <c r="P1877" s="2" t="s">
        <v>1777</v>
      </c>
      <c r="Q1877" s="1">
        <v>44207</v>
      </c>
      <c r="T1877">
        <v>0</v>
      </c>
      <c r="U1877" t="b">
        <v>0</v>
      </c>
      <c r="V1877" t="s">
        <v>1778</v>
      </c>
      <c r="W1877" t="s">
        <v>1269</v>
      </c>
      <c r="X1877" t="s">
        <v>1050</v>
      </c>
      <c r="Y1877" t="s">
        <v>1051</v>
      </c>
      <c r="Z1877" t="s">
        <v>101</v>
      </c>
      <c r="AA1877" t="s">
        <v>60</v>
      </c>
      <c r="AB1877" t="s">
        <v>61</v>
      </c>
      <c r="AC1877">
        <v>2021</v>
      </c>
      <c r="AD1877" t="s">
        <v>1404</v>
      </c>
      <c r="AE1877" t="s">
        <v>1411</v>
      </c>
      <c r="AF1877">
        <v>3</v>
      </c>
      <c r="AG1877">
        <v>2021</v>
      </c>
      <c r="AH1877" t="s">
        <v>94</v>
      </c>
      <c r="AI1877" t="s">
        <v>197</v>
      </c>
      <c r="AJ1877" t="s">
        <v>853</v>
      </c>
      <c r="AK1877" t="s">
        <v>199</v>
      </c>
      <c r="AL1877" t="s">
        <v>70</v>
      </c>
      <c r="AM1877" t="s">
        <v>107</v>
      </c>
      <c r="AQ1877">
        <v>0</v>
      </c>
      <c r="AT1877">
        <v>0</v>
      </c>
      <c r="AU1877">
        <v>0.85</v>
      </c>
      <c r="AV1877">
        <v>583440</v>
      </c>
      <c r="AW1877" t="s">
        <v>107</v>
      </c>
      <c r="AX1877">
        <v>3</v>
      </c>
      <c r="AY1877">
        <v>54</v>
      </c>
      <c r="AZ1877" s="1">
        <v>43906</v>
      </c>
      <c r="BA1877">
        <v>2020</v>
      </c>
      <c r="BB1877">
        <v>2020</v>
      </c>
      <c r="BC1877" t="s">
        <v>200</v>
      </c>
      <c r="BD1877" s="5">
        <f>VLOOKUP(BC1877,'unit cost'!$A$2:$B$17,2,FALSE)</f>
        <v>0.85</v>
      </c>
      <c r="BE1877" s="5">
        <f t="shared" si="30"/>
        <v>583440</v>
      </c>
    </row>
    <row r="1878" spans="1:57" ht="72" x14ac:dyDescent="0.3">
      <c r="A1878" t="s">
        <v>1051</v>
      </c>
      <c r="C1878">
        <v>3293</v>
      </c>
      <c r="D1878" t="s">
        <v>558</v>
      </c>
      <c r="E1878" t="s">
        <v>94</v>
      </c>
      <c r="F1878" t="s">
        <v>66</v>
      </c>
      <c r="G1878">
        <v>9900</v>
      </c>
      <c r="H1878">
        <v>1</v>
      </c>
      <c r="I1878">
        <v>9900</v>
      </c>
      <c r="J1878" s="1">
        <v>44182</v>
      </c>
      <c r="K1878" s="1">
        <v>43997</v>
      </c>
      <c r="N1878" s="1">
        <v>44182</v>
      </c>
      <c r="O1878" t="s">
        <v>56</v>
      </c>
      <c r="P1878" s="2" t="s">
        <v>1709</v>
      </c>
      <c r="Q1878" s="1">
        <v>44216</v>
      </c>
      <c r="T1878">
        <v>17100</v>
      </c>
      <c r="U1878" t="b">
        <v>0</v>
      </c>
      <c r="V1878" t="s">
        <v>1779</v>
      </c>
      <c r="W1878" t="s">
        <v>1105</v>
      </c>
      <c r="X1878" t="s">
        <v>1050</v>
      </c>
      <c r="Y1878" t="s">
        <v>1051</v>
      </c>
      <c r="Z1878" t="s">
        <v>101</v>
      </c>
      <c r="AA1878" t="s">
        <v>60</v>
      </c>
      <c r="AB1878" t="s">
        <v>61</v>
      </c>
      <c r="AC1878">
        <v>2021</v>
      </c>
      <c r="AD1878" t="s">
        <v>1404</v>
      </c>
      <c r="AE1878" t="s">
        <v>1405</v>
      </c>
      <c r="AF1878">
        <v>12</v>
      </c>
      <c r="AG1878">
        <v>2020</v>
      </c>
      <c r="AH1878" t="s">
        <v>94</v>
      </c>
      <c r="AI1878" t="s">
        <v>558</v>
      </c>
      <c r="AJ1878" t="s">
        <v>856</v>
      </c>
      <c r="AK1878" t="s">
        <v>561</v>
      </c>
      <c r="AL1878" t="s">
        <v>70</v>
      </c>
      <c r="AM1878" t="s">
        <v>291</v>
      </c>
      <c r="AQ1878">
        <v>0</v>
      </c>
      <c r="AT1878">
        <v>0</v>
      </c>
      <c r="AU1878">
        <v>0.28000000000000003</v>
      </c>
      <c r="AV1878">
        <v>2772</v>
      </c>
      <c r="AW1878" t="s">
        <v>131</v>
      </c>
      <c r="AX1878">
        <v>3</v>
      </c>
      <c r="AY1878">
        <v>46</v>
      </c>
      <c r="AZ1878" s="1">
        <v>43860</v>
      </c>
      <c r="BA1878">
        <v>2020</v>
      </c>
      <c r="BB1878">
        <v>2020</v>
      </c>
      <c r="BC1878" t="s">
        <v>155</v>
      </c>
      <c r="BD1878" s="5">
        <f>VLOOKUP(BC1878,'unit cost'!$A$2:$B$17,2,FALSE)</f>
        <v>0.35099999999999998</v>
      </c>
      <c r="BE1878" s="5">
        <f t="shared" si="30"/>
        <v>3474.8999999999996</v>
      </c>
    </row>
    <row r="1879" spans="1:57" ht="57.6" x14ac:dyDescent="0.3">
      <c r="A1879" t="s">
        <v>1051</v>
      </c>
      <c r="C1879">
        <v>3294</v>
      </c>
      <c r="D1879" t="s">
        <v>558</v>
      </c>
      <c r="E1879" t="s">
        <v>94</v>
      </c>
      <c r="F1879" t="s">
        <v>66</v>
      </c>
      <c r="G1879">
        <v>9900</v>
      </c>
      <c r="H1879">
        <v>1</v>
      </c>
      <c r="I1879">
        <v>9900</v>
      </c>
      <c r="J1879" s="1">
        <v>44104</v>
      </c>
      <c r="K1879" s="1">
        <v>43997</v>
      </c>
      <c r="N1879" s="1">
        <v>44104</v>
      </c>
      <c r="O1879" t="s">
        <v>56</v>
      </c>
      <c r="P1879" s="2" t="s">
        <v>1780</v>
      </c>
      <c r="Q1879" s="1">
        <v>44208</v>
      </c>
      <c r="T1879">
        <v>0</v>
      </c>
      <c r="U1879" t="b">
        <v>0</v>
      </c>
      <c r="V1879" t="s">
        <v>1781</v>
      </c>
      <c r="W1879" t="s">
        <v>1105</v>
      </c>
      <c r="X1879" t="s">
        <v>1050</v>
      </c>
      <c r="Y1879" t="s">
        <v>1051</v>
      </c>
      <c r="Z1879" t="s">
        <v>101</v>
      </c>
      <c r="AA1879" t="s">
        <v>60</v>
      </c>
      <c r="AB1879" t="s">
        <v>61</v>
      </c>
      <c r="AC1879">
        <v>2021</v>
      </c>
      <c r="AD1879" t="s">
        <v>1404</v>
      </c>
      <c r="AE1879" t="s">
        <v>1405</v>
      </c>
      <c r="AF1879">
        <v>9</v>
      </c>
      <c r="AG1879">
        <v>2020</v>
      </c>
      <c r="AH1879" t="s">
        <v>94</v>
      </c>
      <c r="AI1879" t="s">
        <v>558</v>
      </c>
      <c r="AJ1879" t="s">
        <v>856</v>
      </c>
      <c r="AK1879" t="s">
        <v>561</v>
      </c>
      <c r="AL1879" t="s">
        <v>70</v>
      </c>
      <c r="AM1879" t="s">
        <v>291</v>
      </c>
      <c r="AQ1879">
        <v>0</v>
      </c>
      <c r="AT1879">
        <v>0</v>
      </c>
      <c r="AU1879">
        <v>0.28000000000000003</v>
      </c>
      <c r="AV1879">
        <v>2772</v>
      </c>
      <c r="AW1879" t="s">
        <v>131</v>
      </c>
      <c r="AX1879">
        <v>3</v>
      </c>
      <c r="AY1879">
        <v>46</v>
      </c>
      <c r="AZ1879" s="1">
        <v>43782</v>
      </c>
      <c r="BA1879">
        <v>2020</v>
      </c>
      <c r="BB1879">
        <v>2020</v>
      </c>
      <c r="BC1879" t="s">
        <v>155</v>
      </c>
      <c r="BD1879" s="5">
        <f>VLOOKUP(BC1879,'unit cost'!$A$2:$B$17,2,FALSE)</f>
        <v>0.35099999999999998</v>
      </c>
      <c r="BE1879" s="5">
        <f t="shared" si="30"/>
        <v>3474.8999999999996</v>
      </c>
    </row>
    <row r="1880" spans="1:57" ht="14.4" x14ac:dyDescent="0.3">
      <c r="A1880" t="s">
        <v>1051</v>
      </c>
      <c r="C1880">
        <v>3304</v>
      </c>
      <c r="D1880" t="s">
        <v>197</v>
      </c>
      <c r="E1880" t="s">
        <v>94</v>
      </c>
      <c r="F1880" t="s">
        <v>66</v>
      </c>
      <c r="G1880">
        <v>140160</v>
      </c>
      <c r="H1880">
        <v>1</v>
      </c>
      <c r="I1880">
        <v>140160</v>
      </c>
      <c r="J1880" s="1">
        <v>43942</v>
      </c>
      <c r="K1880" s="1">
        <v>43698</v>
      </c>
      <c r="N1880" s="1">
        <v>43942</v>
      </c>
      <c r="O1880" t="s">
        <v>56</v>
      </c>
      <c r="P1880" t="s">
        <v>1278</v>
      </c>
      <c r="Q1880" s="1">
        <v>43965</v>
      </c>
      <c r="T1880">
        <v>0</v>
      </c>
      <c r="U1880" t="b">
        <v>0</v>
      </c>
      <c r="V1880" t="s">
        <v>1782</v>
      </c>
      <c r="W1880" t="s">
        <v>66</v>
      </c>
      <c r="X1880" t="s">
        <v>1050</v>
      </c>
      <c r="Y1880" t="s">
        <v>1051</v>
      </c>
      <c r="Z1880" t="s">
        <v>101</v>
      </c>
      <c r="AA1880" t="s">
        <v>60</v>
      </c>
      <c r="AB1880" t="s">
        <v>61</v>
      </c>
      <c r="AC1880">
        <v>2021</v>
      </c>
      <c r="AD1880" t="s">
        <v>1404</v>
      </c>
      <c r="AE1880" t="s">
        <v>1411</v>
      </c>
      <c r="AF1880">
        <v>4</v>
      </c>
      <c r="AG1880">
        <v>2020</v>
      </c>
      <c r="AH1880" t="s">
        <v>94</v>
      </c>
      <c r="AI1880" t="s">
        <v>197</v>
      </c>
      <c r="AJ1880" t="s">
        <v>853</v>
      </c>
      <c r="AK1880" t="s">
        <v>199</v>
      </c>
      <c r="AL1880" t="s">
        <v>70</v>
      </c>
      <c r="AM1880" t="s">
        <v>107</v>
      </c>
      <c r="AQ1880">
        <v>0</v>
      </c>
      <c r="AT1880">
        <v>0</v>
      </c>
      <c r="AU1880">
        <v>0.85</v>
      </c>
      <c r="AV1880">
        <v>119136</v>
      </c>
      <c r="AW1880" t="s">
        <v>107</v>
      </c>
      <c r="AX1880">
        <v>3</v>
      </c>
      <c r="AY1880">
        <v>54</v>
      </c>
      <c r="AZ1880" s="1">
        <v>43564</v>
      </c>
      <c r="BA1880">
        <v>2019</v>
      </c>
      <c r="BB1880">
        <v>2019</v>
      </c>
      <c r="BC1880" t="s">
        <v>200</v>
      </c>
      <c r="BD1880" s="5">
        <f>VLOOKUP(BC1880,'unit cost'!$A$2:$B$17,2,FALSE)</f>
        <v>0.85</v>
      </c>
      <c r="BE1880" s="5">
        <f t="shared" si="30"/>
        <v>119136</v>
      </c>
    </row>
    <row r="1881" spans="1:57" ht="43.2" x14ac:dyDescent="0.3">
      <c r="A1881" t="s">
        <v>1051</v>
      </c>
      <c r="C1881">
        <v>3311</v>
      </c>
      <c r="D1881" t="s">
        <v>111</v>
      </c>
      <c r="E1881" t="s">
        <v>94</v>
      </c>
      <c r="F1881" t="s">
        <v>66</v>
      </c>
      <c r="G1881">
        <v>16200</v>
      </c>
      <c r="H1881">
        <v>3.3333333333333301E-3</v>
      </c>
      <c r="I1881">
        <v>54</v>
      </c>
      <c r="J1881" s="1">
        <v>44500</v>
      </c>
      <c r="K1881" s="1">
        <v>44286</v>
      </c>
      <c r="N1881" s="1">
        <v>44500</v>
      </c>
      <c r="O1881" t="s">
        <v>69</v>
      </c>
      <c r="P1881" s="2" t="s">
        <v>1382</v>
      </c>
      <c r="Q1881" s="1">
        <v>44270</v>
      </c>
      <c r="T1881">
        <v>16059</v>
      </c>
      <c r="U1881" t="b">
        <v>0</v>
      </c>
      <c r="V1881" t="s">
        <v>1385</v>
      </c>
      <c r="W1881" t="s">
        <v>1269</v>
      </c>
      <c r="X1881" t="s">
        <v>1050</v>
      </c>
      <c r="Y1881" t="s">
        <v>1051</v>
      </c>
      <c r="Z1881" t="s">
        <v>101</v>
      </c>
      <c r="AA1881" t="s">
        <v>60</v>
      </c>
      <c r="AB1881" t="s">
        <v>61</v>
      </c>
      <c r="AC1881">
        <v>2021</v>
      </c>
      <c r="AD1881" t="s">
        <v>1404</v>
      </c>
      <c r="AE1881" t="s">
        <v>1413</v>
      </c>
      <c r="AF1881">
        <v>10</v>
      </c>
      <c r="AG1881">
        <v>2021</v>
      </c>
      <c r="AH1881" t="s">
        <v>94</v>
      </c>
      <c r="AI1881" t="s">
        <v>398</v>
      </c>
      <c r="AJ1881" t="s">
        <v>113</v>
      </c>
      <c r="AK1881" t="s">
        <v>400</v>
      </c>
      <c r="AL1881" t="s">
        <v>83</v>
      </c>
      <c r="AM1881" t="s">
        <v>114</v>
      </c>
      <c r="AQ1881">
        <v>0</v>
      </c>
      <c r="AT1881">
        <v>0</v>
      </c>
      <c r="AU1881">
        <v>100.5</v>
      </c>
      <c r="AV1881">
        <v>5427</v>
      </c>
      <c r="AW1881" t="s">
        <v>115</v>
      </c>
      <c r="AX1881">
        <v>3</v>
      </c>
      <c r="AY1881">
        <v>0</v>
      </c>
      <c r="AZ1881" s="1">
        <v>44500</v>
      </c>
      <c r="BA1881">
        <v>2022</v>
      </c>
      <c r="BB1881">
        <v>2022</v>
      </c>
      <c r="BC1881" t="s">
        <v>116</v>
      </c>
      <c r="BD1881" s="5">
        <f>VLOOKUP(BC1881,'unit cost'!$A$2:$B$17,2,FALSE)</f>
        <v>0.29599999999999999</v>
      </c>
      <c r="BE1881" s="5">
        <f t="shared" si="30"/>
        <v>4795.2</v>
      </c>
    </row>
    <row r="1882" spans="1:57" ht="14.4" x14ac:dyDescent="0.3">
      <c r="A1882" t="s">
        <v>1051</v>
      </c>
      <c r="C1882">
        <v>3312</v>
      </c>
      <c r="D1882" t="s">
        <v>111</v>
      </c>
      <c r="E1882" t="s">
        <v>70</v>
      </c>
      <c r="F1882" t="s">
        <v>66</v>
      </c>
      <c r="G1882">
        <v>70200</v>
      </c>
      <c r="H1882">
        <v>3.3333333333333301E-3</v>
      </c>
      <c r="I1882">
        <v>234</v>
      </c>
      <c r="J1882" s="1">
        <v>45016</v>
      </c>
      <c r="K1882" s="1">
        <v>45016</v>
      </c>
      <c r="N1882" s="1">
        <v>45016</v>
      </c>
      <c r="O1882" t="s">
        <v>69</v>
      </c>
      <c r="P1882" t="s">
        <v>67</v>
      </c>
      <c r="Q1882" s="1">
        <v>44071</v>
      </c>
      <c r="T1882">
        <v>70031</v>
      </c>
      <c r="U1882" t="b">
        <v>0</v>
      </c>
      <c r="V1882">
        <v>3312</v>
      </c>
      <c r="W1882" t="s">
        <v>66</v>
      </c>
      <c r="X1882" t="s">
        <v>1050</v>
      </c>
      <c r="Y1882" t="s">
        <v>1051</v>
      </c>
      <c r="Z1882" t="s">
        <v>101</v>
      </c>
      <c r="AA1882" t="s">
        <v>60</v>
      </c>
      <c r="AB1882" t="s">
        <v>61</v>
      </c>
      <c r="AC1882">
        <v>2021</v>
      </c>
      <c r="AD1882" t="s">
        <v>1404</v>
      </c>
      <c r="AE1882" t="s">
        <v>1413</v>
      </c>
      <c r="AF1882">
        <v>3</v>
      </c>
      <c r="AG1882">
        <v>2023</v>
      </c>
      <c r="AH1882" t="s">
        <v>70</v>
      </c>
      <c r="AI1882" t="s">
        <v>398</v>
      </c>
      <c r="AJ1882" t="s">
        <v>113</v>
      </c>
      <c r="AK1882" t="s">
        <v>400</v>
      </c>
      <c r="AL1882" t="s">
        <v>83</v>
      </c>
      <c r="AM1882" t="s">
        <v>114</v>
      </c>
      <c r="AQ1882">
        <v>0</v>
      </c>
      <c r="AT1882">
        <v>0</v>
      </c>
      <c r="AU1882">
        <v>100.5</v>
      </c>
      <c r="AV1882">
        <v>23517</v>
      </c>
      <c r="AW1882" t="s">
        <v>115</v>
      </c>
      <c r="AX1882">
        <v>3</v>
      </c>
      <c r="AY1882">
        <v>0</v>
      </c>
      <c r="AZ1882" s="1">
        <v>45016</v>
      </c>
      <c r="BA1882">
        <v>2023</v>
      </c>
      <c r="BB1882">
        <v>2023</v>
      </c>
      <c r="BC1882" t="s">
        <v>116</v>
      </c>
      <c r="BD1882" s="5">
        <f>VLOOKUP(BC1882,'unit cost'!$A$2:$B$17,2,FALSE)</f>
        <v>0.29599999999999999</v>
      </c>
      <c r="BE1882" s="5">
        <f t="shared" si="30"/>
        <v>20779.2</v>
      </c>
    </row>
    <row r="1883" spans="1:57" ht="14.4" x14ac:dyDescent="0.3">
      <c r="A1883" t="s">
        <v>1051</v>
      </c>
      <c r="C1883">
        <v>3313</v>
      </c>
      <c r="D1883" t="s">
        <v>111</v>
      </c>
      <c r="E1883" t="s">
        <v>70</v>
      </c>
      <c r="F1883" t="s">
        <v>66</v>
      </c>
      <c r="G1883">
        <v>65000</v>
      </c>
      <c r="H1883">
        <v>3.3333333333333301E-3</v>
      </c>
      <c r="I1883">
        <v>216.666666666666</v>
      </c>
      <c r="J1883" s="1">
        <v>45107</v>
      </c>
      <c r="K1883" s="1">
        <v>45107</v>
      </c>
      <c r="N1883" s="1">
        <v>45107</v>
      </c>
      <c r="O1883" t="s">
        <v>69</v>
      </c>
      <c r="P1883" t="s">
        <v>67</v>
      </c>
      <c r="Q1883" s="1">
        <v>44071</v>
      </c>
      <c r="T1883">
        <v>64988</v>
      </c>
      <c r="U1883" t="b">
        <v>0</v>
      </c>
      <c r="V1883">
        <v>3313</v>
      </c>
      <c r="W1883" t="s">
        <v>66</v>
      </c>
      <c r="X1883" t="s">
        <v>1050</v>
      </c>
      <c r="Y1883" t="s">
        <v>1051</v>
      </c>
      <c r="Z1883" t="s">
        <v>101</v>
      </c>
      <c r="AA1883" t="s">
        <v>60</v>
      </c>
      <c r="AB1883" t="s">
        <v>61</v>
      </c>
      <c r="AC1883">
        <v>2021</v>
      </c>
      <c r="AD1883" t="s">
        <v>1404</v>
      </c>
      <c r="AE1883" t="s">
        <v>1413</v>
      </c>
      <c r="AF1883">
        <v>6</v>
      </c>
      <c r="AG1883">
        <v>2023</v>
      </c>
      <c r="AH1883" t="s">
        <v>70</v>
      </c>
      <c r="AI1883" t="s">
        <v>398</v>
      </c>
      <c r="AJ1883" t="s">
        <v>113</v>
      </c>
      <c r="AK1883" t="s">
        <v>400</v>
      </c>
      <c r="AL1883" t="s">
        <v>83</v>
      </c>
      <c r="AM1883" t="s">
        <v>114</v>
      </c>
      <c r="AQ1883">
        <v>0</v>
      </c>
      <c r="AT1883">
        <v>0</v>
      </c>
      <c r="AU1883">
        <v>100.5</v>
      </c>
      <c r="AV1883">
        <v>21775</v>
      </c>
      <c r="AW1883" t="s">
        <v>115</v>
      </c>
      <c r="AX1883">
        <v>3</v>
      </c>
      <c r="AY1883">
        <v>0</v>
      </c>
      <c r="AZ1883" s="1">
        <v>45107</v>
      </c>
      <c r="BA1883">
        <v>2023</v>
      </c>
      <c r="BB1883">
        <v>2024</v>
      </c>
      <c r="BC1883" t="s">
        <v>116</v>
      </c>
      <c r="BD1883" s="5">
        <f>VLOOKUP(BC1883,'unit cost'!$A$2:$B$17,2,FALSE)</f>
        <v>0.29599999999999999</v>
      </c>
      <c r="BE1883" s="5">
        <f t="shared" si="30"/>
        <v>19240</v>
      </c>
    </row>
    <row r="1884" spans="1:57" ht="14.4" x14ac:dyDescent="0.3">
      <c r="A1884" t="s">
        <v>1051</v>
      </c>
      <c r="C1884">
        <v>3314</v>
      </c>
      <c r="D1884" t="s">
        <v>111</v>
      </c>
      <c r="E1884" t="s">
        <v>70</v>
      </c>
      <c r="F1884" t="s">
        <v>66</v>
      </c>
      <c r="G1884">
        <v>65200</v>
      </c>
      <c r="H1884">
        <v>3.3333333333333301E-3</v>
      </c>
      <c r="I1884">
        <v>217.333333333333</v>
      </c>
      <c r="J1884" s="1">
        <v>45199</v>
      </c>
      <c r="K1884" s="1">
        <v>45199</v>
      </c>
      <c r="N1884" s="1">
        <v>45199</v>
      </c>
      <c r="O1884" t="s">
        <v>69</v>
      </c>
      <c r="P1884" t="s">
        <v>67</v>
      </c>
      <c r="Q1884" s="1">
        <v>44071</v>
      </c>
      <c r="T1884">
        <v>65145</v>
      </c>
      <c r="U1884" t="b">
        <v>0</v>
      </c>
      <c r="V1884">
        <v>3314</v>
      </c>
      <c r="W1884" t="s">
        <v>66</v>
      </c>
      <c r="X1884" t="s">
        <v>1050</v>
      </c>
      <c r="Y1884" t="s">
        <v>1051</v>
      </c>
      <c r="Z1884" t="s">
        <v>101</v>
      </c>
      <c r="AA1884" t="s">
        <v>60</v>
      </c>
      <c r="AB1884" t="s">
        <v>61</v>
      </c>
      <c r="AC1884">
        <v>2021</v>
      </c>
      <c r="AD1884" t="s">
        <v>1404</v>
      </c>
      <c r="AE1884" t="s">
        <v>1413</v>
      </c>
      <c r="AF1884">
        <v>9</v>
      </c>
      <c r="AG1884">
        <v>2023</v>
      </c>
      <c r="AH1884" t="s">
        <v>70</v>
      </c>
      <c r="AI1884" t="s">
        <v>398</v>
      </c>
      <c r="AJ1884" t="s">
        <v>113</v>
      </c>
      <c r="AK1884" t="s">
        <v>400</v>
      </c>
      <c r="AL1884" t="s">
        <v>83</v>
      </c>
      <c r="AM1884" t="s">
        <v>114</v>
      </c>
      <c r="AQ1884">
        <v>0</v>
      </c>
      <c r="AT1884">
        <v>0</v>
      </c>
      <c r="AU1884">
        <v>100.5</v>
      </c>
      <c r="AV1884">
        <v>21842</v>
      </c>
      <c r="AW1884" t="s">
        <v>115</v>
      </c>
      <c r="AX1884">
        <v>3</v>
      </c>
      <c r="AY1884">
        <v>0</v>
      </c>
      <c r="AZ1884" s="1">
        <v>45199</v>
      </c>
      <c r="BA1884">
        <v>2024</v>
      </c>
      <c r="BB1884">
        <v>2024</v>
      </c>
      <c r="BC1884" t="s">
        <v>116</v>
      </c>
      <c r="BD1884" s="5">
        <f>VLOOKUP(BC1884,'unit cost'!$A$2:$B$17,2,FALSE)</f>
        <v>0.29599999999999999</v>
      </c>
      <c r="BE1884" s="5">
        <f t="shared" si="30"/>
        <v>19299.2</v>
      </c>
    </row>
    <row r="1885" spans="1:57" ht="14.4" x14ac:dyDescent="0.3">
      <c r="A1885" t="s">
        <v>1051</v>
      </c>
      <c r="C1885">
        <v>3315</v>
      </c>
      <c r="D1885" t="s">
        <v>111</v>
      </c>
      <c r="E1885" t="s">
        <v>70</v>
      </c>
      <c r="F1885" t="s">
        <v>66</v>
      </c>
      <c r="G1885">
        <v>77800</v>
      </c>
      <c r="H1885">
        <v>3.3333333333333301E-3</v>
      </c>
      <c r="I1885">
        <v>259.33333333333297</v>
      </c>
      <c r="J1885" s="1">
        <v>45291</v>
      </c>
      <c r="K1885" s="1">
        <v>45291</v>
      </c>
      <c r="N1885" s="1">
        <v>45291</v>
      </c>
      <c r="O1885" t="s">
        <v>69</v>
      </c>
      <c r="P1885" t="s">
        <v>67</v>
      </c>
      <c r="Q1885" s="1">
        <v>44071</v>
      </c>
      <c r="T1885">
        <v>0</v>
      </c>
      <c r="U1885" t="b">
        <v>0</v>
      </c>
      <c r="V1885">
        <v>3315</v>
      </c>
      <c r="W1885" t="s">
        <v>66</v>
      </c>
      <c r="X1885" t="s">
        <v>1050</v>
      </c>
      <c r="Y1885" t="s">
        <v>1051</v>
      </c>
      <c r="Z1885" t="s">
        <v>101</v>
      </c>
      <c r="AA1885" t="s">
        <v>60</v>
      </c>
      <c r="AB1885" t="s">
        <v>61</v>
      </c>
      <c r="AC1885">
        <v>2021</v>
      </c>
      <c r="AD1885" t="s">
        <v>1404</v>
      </c>
      <c r="AE1885" t="s">
        <v>1413</v>
      </c>
      <c r="AF1885">
        <v>12</v>
      </c>
      <c r="AG1885">
        <v>2023</v>
      </c>
      <c r="AH1885" t="s">
        <v>70</v>
      </c>
      <c r="AI1885" t="s">
        <v>398</v>
      </c>
      <c r="AJ1885" t="s">
        <v>113</v>
      </c>
      <c r="AK1885" t="s">
        <v>400</v>
      </c>
      <c r="AL1885" t="s">
        <v>83</v>
      </c>
      <c r="AM1885" t="s">
        <v>114</v>
      </c>
      <c r="AQ1885">
        <v>0</v>
      </c>
      <c r="AT1885">
        <v>0</v>
      </c>
      <c r="AU1885">
        <v>100.5</v>
      </c>
      <c r="AV1885">
        <v>26063</v>
      </c>
      <c r="AW1885" t="s">
        <v>115</v>
      </c>
      <c r="AX1885">
        <v>3</v>
      </c>
      <c r="AY1885">
        <v>0</v>
      </c>
      <c r="AZ1885" s="1">
        <v>45291</v>
      </c>
      <c r="BA1885">
        <v>2024</v>
      </c>
      <c r="BB1885">
        <v>2024</v>
      </c>
      <c r="BC1885" t="s">
        <v>116</v>
      </c>
      <c r="BD1885" s="5">
        <f>VLOOKUP(BC1885,'unit cost'!$A$2:$B$17,2,FALSE)</f>
        <v>0.29599999999999999</v>
      </c>
      <c r="BE1885" s="5">
        <f t="shared" si="30"/>
        <v>23028.799999999999</v>
      </c>
    </row>
    <row r="1886" spans="1:57" ht="14.4" x14ac:dyDescent="0.3">
      <c r="A1886" t="s">
        <v>1051</v>
      </c>
      <c r="C1886">
        <v>3316</v>
      </c>
      <c r="D1886" t="s">
        <v>111</v>
      </c>
      <c r="E1886" t="s">
        <v>70</v>
      </c>
      <c r="F1886" t="s">
        <v>66</v>
      </c>
      <c r="G1886">
        <v>79800</v>
      </c>
      <c r="H1886">
        <v>3.3333333333333301E-3</v>
      </c>
      <c r="I1886">
        <v>266</v>
      </c>
      <c r="J1886" s="1">
        <v>45382</v>
      </c>
      <c r="K1886" s="1">
        <v>45382</v>
      </c>
      <c r="N1886" s="1">
        <v>45382</v>
      </c>
      <c r="O1886" t="s">
        <v>69</v>
      </c>
      <c r="P1886" t="s">
        <v>67</v>
      </c>
      <c r="Q1886" s="1">
        <v>44071</v>
      </c>
      <c r="T1886">
        <v>79668</v>
      </c>
      <c r="U1886" t="b">
        <v>0</v>
      </c>
      <c r="V1886">
        <v>3316</v>
      </c>
      <c r="W1886" t="s">
        <v>66</v>
      </c>
      <c r="X1886" t="s">
        <v>1050</v>
      </c>
      <c r="Y1886" t="s">
        <v>1051</v>
      </c>
      <c r="Z1886" t="s">
        <v>101</v>
      </c>
      <c r="AA1886" t="s">
        <v>60</v>
      </c>
      <c r="AB1886" t="s">
        <v>61</v>
      </c>
      <c r="AC1886">
        <v>2021</v>
      </c>
      <c r="AD1886" t="s">
        <v>1404</v>
      </c>
      <c r="AE1886" t="s">
        <v>1413</v>
      </c>
      <c r="AF1886">
        <v>3</v>
      </c>
      <c r="AG1886">
        <v>2024</v>
      </c>
      <c r="AH1886" t="s">
        <v>70</v>
      </c>
      <c r="AI1886" t="s">
        <v>398</v>
      </c>
      <c r="AJ1886" t="s">
        <v>113</v>
      </c>
      <c r="AK1886" t="s">
        <v>400</v>
      </c>
      <c r="AL1886" t="s">
        <v>83</v>
      </c>
      <c r="AM1886" t="s">
        <v>114</v>
      </c>
      <c r="AQ1886">
        <v>0</v>
      </c>
      <c r="AT1886">
        <v>0</v>
      </c>
      <c r="AU1886">
        <v>100.5</v>
      </c>
      <c r="AV1886">
        <v>26733</v>
      </c>
      <c r="AW1886" t="s">
        <v>115</v>
      </c>
      <c r="AX1886">
        <v>3</v>
      </c>
      <c r="AY1886">
        <v>0</v>
      </c>
      <c r="AZ1886" s="1">
        <v>45382</v>
      </c>
      <c r="BA1886">
        <v>2024</v>
      </c>
      <c r="BB1886">
        <v>2024</v>
      </c>
      <c r="BC1886" t="s">
        <v>116</v>
      </c>
      <c r="BD1886" s="5">
        <f>VLOOKUP(BC1886,'unit cost'!$A$2:$B$17,2,FALSE)</f>
        <v>0.29599999999999999</v>
      </c>
      <c r="BE1886" s="5">
        <f t="shared" si="30"/>
        <v>23620.799999999999</v>
      </c>
    </row>
    <row r="1887" spans="1:57" ht="14.4" x14ac:dyDescent="0.3">
      <c r="A1887" t="s">
        <v>1051</v>
      </c>
      <c r="C1887">
        <v>3317</v>
      </c>
      <c r="D1887" t="s">
        <v>111</v>
      </c>
      <c r="E1887" t="s">
        <v>70</v>
      </c>
      <c r="F1887" t="s">
        <v>66</v>
      </c>
      <c r="G1887">
        <v>73200</v>
      </c>
      <c r="H1887">
        <v>3.3333333333333301E-3</v>
      </c>
      <c r="I1887">
        <v>244</v>
      </c>
      <c r="J1887" s="1">
        <v>45473</v>
      </c>
      <c r="K1887" s="1">
        <v>45473</v>
      </c>
      <c r="N1887" s="1">
        <v>45473</v>
      </c>
      <c r="O1887" t="s">
        <v>69</v>
      </c>
      <c r="P1887" t="s">
        <v>67</v>
      </c>
      <c r="Q1887" s="1">
        <v>44071</v>
      </c>
      <c r="T1887">
        <v>73187</v>
      </c>
      <c r="U1887" t="b">
        <v>0</v>
      </c>
      <c r="V1887">
        <v>3317</v>
      </c>
      <c r="W1887" t="s">
        <v>66</v>
      </c>
      <c r="X1887" t="s">
        <v>1050</v>
      </c>
      <c r="Y1887" t="s">
        <v>1051</v>
      </c>
      <c r="Z1887" t="s">
        <v>101</v>
      </c>
      <c r="AA1887" t="s">
        <v>60</v>
      </c>
      <c r="AB1887" t="s">
        <v>61</v>
      </c>
      <c r="AC1887">
        <v>2021</v>
      </c>
      <c r="AD1887" t="s">
        <v>1404</v>
      </c>
      <c r="AE1887" t="s">
        <v>1413</v>
      </c>
      <c r="AF1887">
        <v>6</v>
      </c>
      <c r="AG1887">
        <v>2024</v>
      </c>
      <c r="AH1887" t="s">
        <v>70</v>
      </c>
      <c r="AI1887" t="s">
        <v>398</v>
      </c>
      <c r="AJ1887" t="s">
        <v>113</v>
      </c>
      <c r="AK1887" t="s">
        <v>400</v>
      </c>
      <c r="AL1887" t="s">
        <v>83</v>
      </c>
      <c r="AM1887" t="s">
        <v>114</v>
      </c>
      <c r="AQ1887">
        <v>0</v>
      </c>
      <c r="AT1887">
        <v>0</v>
      </c>
      <c r="AU1887">
        <v>100.5</v>
      </c>
      <c r="AV1887">
        <v>24522</v>
      </c>
      <c r="AW1887" t="s">
        <v>115</v>
      </c>
      <c r="AX1887">
        <v>3</v>
      </c>
      <c r="AY1887">
        <v>0</v>
      </c>
      <c r="AZ1887" s="1">
        <v>45473</v>
      </c>
      <c r="BA1887">
        <v>2024</v>
      </c>
      <c r="BB1887">
        <v>2025</v>
      </c>
      <c r="BC1887" t="s">
        <v>116</v>
      </c>
      <c r="BD1887" s="5">
        <f>VLOOKUP(BC1887,'unit cost'!$A$2:$B$17,2,FALSE)</f>
        <v>0.29599999999999999</v>
      </c>
      <c r="BE1887" s="5">
        <f t="shared" si="30"/>
        <v>21667.200000000001</v>
      </c>
    </row>
    <row r="1888" spans="1:57" ht="14.4" x14ac:dyDescent="0.3">
      <c r="A1888" t="s">
        <v>1051</v>
      </c>
      <c r="C1888">
        <v>3318</v>
      </c>
      <c r="D1888" t="s">
        <v>111</v>
      </c>
      <c r="E1888" t="s">
        <v>70</v>
      </c>
      <c r="F1888" t="s">
        <v>66</v>
      </c>
      <c r="G1888">
        <v>73400</v>
      </c>
      <c r="H1888">
        <v>3.3333333333333301E-3</v>
      </c>
      <c r="I1888">
        <v>244.666666666666</v>
      </c>
      <c r="J1888" s="1">
        <v>45565</v>
      </c>
      <c r="K1888" s="1">
        <v>45565</v>
      </c>
      <c r="N1888" s="1">
        <v>45565</v>
      </c>
      <c r="O1888" t="s">
        <v>69</v>
      </c>
      <c r="P1888" t="s">
        <v>67</v>
      </c>
      <c r="Q1888" s="1">
        <v>44071</v>
      </c>
      <c r="T1888">
        <v>73306</v>
      </c>
      <c r="U1888" t="b">
        <v>0</v>
      </c>
      <c r="V1888">
        <v>3318</v>
      </c>
      <c r="W1888" t="s">
        <v>66</v>
      </c>
      <c r="X1888" t="s">
        <v>1050</v>
      </c>
      <c r="Y1888" t="s">
        <v>1051</v>
      </c>
      <c r="Z1888" t="s">
        <v>101</v>
      </c>
      <c r="AA1888" t="s">
        <v>60</v>
      </c>
      <c r="AB1888" t="s">
        <v>61</v>
      </c>
      <c r="AC1888">
        <v>2021</v>
      </c>
      <c r="AD1888" t="s">
        <v>1404</v>
      </c>
      <c r="AE1888" t="s">
        <v>1413</v>
      </c>
      <c r="AF1888">
        <v>9</v>
      </c>
      <c r="AG1888">
        <v>2024</v>
      </c>
      <c r="AH1888" t="s">
        <v>70</v>
      </c>
      <c r="AI1888" t="s">
        <v>398</v>
      </c>
      <c r="AJ1888" t="s">
        <v>113</v>
      </c>
      <c r="AK1888" t="s">
        <v>400</v>
      </c>
      <c r="AL1888" t="s">
        <v>83</v>
      </c>
      <c r="AM1888" t="s">
        <v>114</v>
      </c>
      <c r="AQ1888">
        <v>0</v>
      </c>
      <c r="AT1888">
        <v>0</v>
      </c>
      <c r="AU1888">
        <v>100.5</v>
      </c>
      <c r="AV1888">
        <v>24589</v>
      </c>
      <c r="AW1888" t="s">
        <v>115</v>
      </c>
      <c r="AX1888">
        <v>3</v>
      </c>
      <c r="AY1888">
        <v>0</v>
      </c>
      <c r="AZ1888" s="1">
        <v>45565</v>
      </c>
      <c r="BA1888">
        <v>2025</v>
      </c>
      <c r="BB1888">
        <v>2025</v>
      </c>
      <c r="BC1888" t="s">
        <v>116</v>
      </c>
      <c r="BD1888" s="5">
        <f>VLOOKUP(BC1888,'unit cost'!$A$2:$B$17,2,FALSE)</f>
        <v>0.29599999999999999</v>
      </c>
      <c r="BE1888" s="5">
        <f t="shared" si="30"/>
        <v>21726.399999999998</v>
      </c>
    </row>
    <row r="1889" spans="1:57" ht="14.4" x14ac:dyDescent="0.3">
      <c r="A1889" t="s">
        <v>1051</v>
      </c>
      <c r="C1889">
        <v>3319</v>
      </c>
      <c r="D1889" t="s">
        <v>111</v>
      </c>
      <c r="E1889" t="s">
        <v>70</v>
      </c>
      <c r="F1889" t="s">
        <v>66</v>
      </c>
      <c r="G1889">
        <v>73400</v>
      </c>
      <c r="H1889">
        <v>3.3333333333333301E-3</v>
      </c>
      <c r="I1889">
        <v>244.666666666666</v>
      </c>
      <c r="J1889" s="1">
        <v>45657</v>
      </c>
      <c r="K1889" s="1">
        <v>45657</v>
      </c>
      <c r="N1889" s="1">
        <v>45657</v>
      </c>
      <c r="O1889" t="s">
        <v>69</v>
      </c>
      <c r="P1889" t="s">
        <v>67</v>
      </c>
      <c r="Q1889" s="1">
        <v>44071</v>
      </c>
      <c r="T1889">
        <v>73218</v>
      </c>
      <c r="U1889" t="b">
        <v>0</v>
      </c>
      <c r="V1889">
        <v>3319</v>
      </c>
      <c r="W1889" t="s">
        <v>66</v>
      </c>
      <c r="X1889" t="s">
        <v>1050</v>
      </c>
      <c r="Y1889" t="s">
        <v>1051</v>
      </c>
      <c r="Z1889" t="s">
        <v>101</v>
      </c>
      <c r="AA1889" t="s">
        <v>60</v>
      </c>
      <c r="AB1889" t="s">
        <v>61</v>
      </c>
      <c r="AC1889">
        <v>2021</v>
      </c>
      <c r="AD1889" t="s">
        <v>1404</v>
      </c>
      <c r="AE1889" t="s">
        <v>1413</v>
      </c>
      <c r="AF1889">
        <v>12</v>
      </c>
      <c r="AG1889">
        <v>2024</v>
      </c>
      <c r="AH1889" t="s">
        <v>70</v>
      </c>
      <c r="AI1889" t="s">
        <v>398</v>
      </c>
      <c r="AJ1889" t="s">
        <v>113</v>
      </c>
      <c r="AK1889" t="s">
        <v>400</v>
      </c>
      <c r="AL1889" t="s">
        <v>83</v>
      </c>
      <c r="AM1889" t="s">
        <v>114</v>
      </c>
      <c r="AQ1889">
        <v>0</v>
      </c>
      <c r="AT1889">
        <v>0</v>
      </c>
      <c r="AU1889">
        <v>100.5</v>
      </c>
      <c r="AV1889">
        <v>24589</v>
      </c>
      <c r="AW1889" t="s">
        <v>115</v>
      </c>
      <c r="AX1889">
        <v>3</v>
      </c>
      <c r="AY1889">
        <v>0</v>
      </c>
      <c r="AZ1889" s="1">
        <v>45657</v>
      </c>
      <c r="BA1889">
        <v>2025</v>
      </c>
      <c r="BB1889">
        <v>2025</v>
      </c>
      <c r="BC1889" t="s">
        <v>116</v>
      </c>
      <c r="BD1889" s="5">
        <f>VLOOKUP(BC1889,'unit cost'!$A$2:$B$17,2,FALSE)</f>
        <v>0.29599999999999999</v>
      </c>
      <c r="BE1889" s="5">
        <f t="shared" si="30"/>
        <v>21726.399999999998</v>
      </c>
    </row>
    <row r="1890" spans="1:57" ht="172.8" x14ac:dyDescent="0.3">
      <c r="A1890" t="s">
        <v>1051</v>
      </c>
      <c r="C1890">
        <v>3321</v>
      </c>
      <c r="D1890" t="s">
        <v>213</v>
      </c>
      <c r="E1890" t="s">
        <v>94</v>
      </c>
      <c r="F1890" t="s">
        <v>66</v>
      </c>
      <c r="G1890">
        <v>32500</v>
      </c>
      <c r="H1890">
        <v>1</v>
      </c>
      <c r="I1890">
        <v>32500</v>
      </c>
      <c r="J1890" s="1">
        <v>44573</v>
      </c>
      <c r="K1890" s="1">
        <v>44377</v>
      </c>
      <c r="N1890" s="1">
        <v>44573</v>
      </c>
      <c r="O1890" t="s">
        <v>80</v>
      </c>
      <c r="P1890" s="2" t="s">
        <v>1783</v>
      </c>
      <c r="Q1890" s="1">
        <v>44265</v>
      </c>
      <c r="T1890">
        <v>32495</v>
      </c>
      <c r="U1890" t="b">
        <v>0</v>
      </c>
      <c r="V1890" t="s">
        <v>1784</v>
      </c>
      <c r="W1890" t="s">
        <v>1105</v>
      </c>
      <c r="X1890" t="s">
        <v>1050</v>
      </c>
      <c r="Y1890" t="s">
        <v>1051</v>
      </c>
      <c r="Z1890" t="s">
        <v>101</v>
      </c>
      <c r="AA1890" t="s">
        <v>60</v>
      </c>
      <c r="AB1890" t="s">
        <v>61</v>
      </c>
      <c r="AC1890">
        <v>2021</v>
      </c>
      <c r="AD1890" t="s">
        <v>1404</v>
      </c>
      <c r="AE1890" t="s">
        <v>1420</v>
      </c>
      <c r="AF1890">
        <v>1</v>
      </c>
      <c r="AG1890">
        <v>2022</v>
      </c>
      <c r="AH1890" t="s">
        <v>94</v>
      </c>
      <c r="AI1890" t="s">
        <v>213</v>
      </c>
      <c r="AJ1890" t="s">
        <v>886</v>
      </c>
      <c r="AK1890" t="s">
        <v>215</v>
      </c>
      <c r="AL1890" t="s">
        <v>83</v>
      </c>
      <c r="AM1890" t="s">
        <v>122</v>
      </c>
      <c r="AQ1890">
        <v>0</v>
      </c>
      <c r="AT1890">
        <v>0</v>
      </c>
      <c r="AU1890">
        <v>8.5</v>
      </c>
      <c r="AV1890">
        <v>276250</v>
      </c>
      <c r="AW1890" t="s">
        <v>123</v>
      </c>
      <c r="AX1890">
        <v>3</v>
      </c>
      <c r="AY1890">
        <v>54</v>
      </c>
      <c r="AZ1890" s="1">
        <v>44195</v>
      </c>
      <c r="BA1890">
        <v>2021</v>
      </c>
      <c r="BB1890">
        <v>2021</v>
      </c>
      <c r="BC1890" t="s">
        <v>216</v>
      </c>
      <c r="BD1890" s="5">
        <f>VLOOKUP(BC1890,'unit cost'!$A$2:$B$17,2,FALSE)</f>
        <v>8.5</v>
      </c>
      <c r="BE1890" s="5">
        <f t="shared" si="30"/>
        <v>276250</v>
      </c>
    </row>
    <row r="1891" spans="1:57" ht="43.2" x14ac:dyDescent="0.3">
      <c r="A1891" t="s">
        <v>1051</v>
      </c>
      <c r="C1891">
        <v>3323</v>
      </c>
      <c r="D1891" t="s">
        <v>213</v>
      </c>
      <c r="E1891" t="s">
        <v>94</v>
      </c>
      <c r="F1891" t="s">
        <v>66</v>
      </c>
      <c r="G1891">
        <v>37900</v>
      </c>
      <c r="H1891">
        <v>1</v>
      </c>
      <c r="I1891">
        <v>37900</v>
      </c>
      <c r="J1891" s="1">
        <v>44561</v>
      </c>
      <c r="K1891" s="1">
        <v>44561</v>
      </c>
      <c r="N1891" s="1">
        <v>44561</v>
      </c>
      <c r="O1891" t="s">
        <v>69</v>
      </c>
      <c r="P1891" s="2" t="s">
        <v>1382</v>
      </c>
      <c r="Q1891" s="1">
        <v>44106</v>
      </c>
      <c r="T1891">
        <v>1</v>
      </c>
      <c r="U1891" t="b">
        <v>0</v>
      </c>
      <c r="V1891" t="s">
        <v>1385</v>
      </c>
      <c r="W1891" t="s">
        <v>1269</v>
      </c>
      <c r="X1891" t="s">
        <v>1050</v>
      </c>
      <c r="Y1891" t="s">
        <v>1051</v>
      </c>
      <c r="Z1891" t="s">
        <v>101</v>
      </c>
      <c r="AA1891" t="s">
        <v>60</v>
      </c>
      <c r="AB1891" t="s">
        <v>61</v>
      </c>
      <c r="AC1891">
        <v>2021</v>
      </c>
      <c r="AD1891" t="s">
        <v>1404</v>
      </c>
      <c r="AE1891" t="s">
        <v>1420</v>
      </c>
      <c r="AF1891">
        <v>12</v>
      </c>
      <c r="AG1891">
        <v>2021</v>
      </c>
      <c r="AH1891" t="s">
        <v>94</v>
      </c>
      <c r="AI1891" t="s">
        <v>213</v>
      </c>
      <c r="AJ1891" t="s">
        <v>886</v>
      </c>
      <c r="AK1891" t="s">
        <v>215</v>
      </c>
      <c r="AL1891" t="s">
        <v>83</v>
      </c>
      <c r="AM1891" t="s">
        <v>122</v>
      </c>
      <c r="AQ1891">
        <v>0</v>
      </c>
      <c r="AT1891">
        <v>0</v>
      </c>
      <c r="AU1891">
        <v>8.5</v>
      </c>
      <c r="AV1891">
        <v>322150</v>
      </c>
      <c r="AW1891" t="s">
        <v>123</v>
      </c>
      <c r="AX1891">
        <v>3</v>
      </c>
      <c r="AY1891">
        <v>54</v>
      </c>
      <c r="AZ1891" s="1">
        <v>44183</v>
      </c>
      <c r="BA1891">
        <v>2021</v>
      </c>
      <c r="BB1891">
        <v>2021</v>
      </c>
      <c r="BC1891" t="s">
        <v>216</v>
      </c>
      <c r="BD1891" s="5">
        <f>VLOOKUP(BC1891,'unit cost'!$A$2:$B$17,2,FALSE)</f>
        <v>8.5</v>
      </c>
      <c r="BE1891" s="5">
        <f t="shared" si="30"/>
        <v>322150</v>
      </c>
    </row>
    <row r="1892" spans="1:57" ht="216" x14ac:dyDescent="0.3">
      <c r="A1892" t="s">
        <v>1051</v>
      </c>
      <c r="C1892">
        <v>3324</v>
      </c>
      <c r="D1892" t="s">
        <v>213</v>
      </c>
      <c r="E1892" t="s">
        <v>94</v>
      </c>
      <c r="F1892" t="s">
        <v>66</v>
      </c>
      <c r="G1892">
        <v>30024</v>
      </c>
      <c r="H1892">
        <v>1</v>
      </c>
      <c r="I1892">
        <v>30024</v>
      </c>
      <c r="J1892" s="1">
        <v>44284</v>
      </c>
      <c r="K1892" s="1">
        <v>44071</v>
      </c>
      <c r="N1892" s="1">
        <v>44284</v>
      </c>
      <c r="O1892" t="s">
        <v>222</v>
      </c>
      <c r="P1892" s="2" t="s">
        <v>1785</v>
      </c>
      <c r="Q1892" s="1">
        <v>44265</v>
      </c>
      <c r="T1892">
        <v>0</v>
      </c>
      <c r="U1892" t="b">
        <v>0</v>
      </c>
      <c r="V1892" t="s">
        <v>1786</v>
      </c>
      <c r="W1892" t="s">
        <v>1105</v>
      </c>
      <c r="X1892" t="s">
        <v>1050</v>
      </c>
      <c r="Y1892" t="s">
        <v>1051</v>
      </c>
      <c r="Z1892" t="s">
        <v>101</v>
      </c>
      <c r="AA1892" t="s">
        <v>60</v>
      </c>
      <c r="AB1892" t="s">
        <v>61</v>
      </c>
      <c r="AC1892">
        <v>2021</v>
      </c>
      <c r="AD1892" t="s">
        <v>1404</v>
      </c>
      <c r="AE1892" t="s">
        <v>1420</v>
      </c>
      <c r="AF1892">
        <v>3</v>
      </c>
      <c r="AG1892">
        <v>2021</v>
      </c>
      <c r="AH1892" t="s">
        <v>94</v>
      </c>
      <c r="AI1892" t="s">
        <v>213</v>
      </c>
      <c r="AJ1892" t="s">
        <v>886</v>
      </c>
      <c r="AK1892" t="s">
        <v>215</v>
      </c>
      <c r="AL1892" t="s">
        <v>83</v>
      </c>
      <c r="AM1892" t="s">
        <v>122</v>
      </c>
      <c r="AQ1892">
        <v>0</v>
      </c>
      <c r="AT1892">
        <v>0</v>
      </c>
      <c r="AU1892">
        <v>8.5</v>
      </c>
      <c r="AV1892">
        <v>255204</v>
      </c>
      <c r="AW1892" t="s">
        <v>123</v>
      </c>
      <c r="AX1892">
        <v>3</v>
      </c>
      <c r="AY1892">
        <v>54</v>
      </c>
      <c r="AZ1892" s="1">
        <v>43906</v>
      </c>
      <c r="BA1892">
        <v>2020</v>
      </c>
      <c r="BB1892">
        <v>2020</v>
      </c>
      <c r="BC1892" t="s">
        <v>216</v>
      </c>
      <c r="BD1892" s="5">
        <f>VLOOKUP(BC1892,'unit cost'!$A$2:$B$17,2,FALSE)</f>
        <v>8.5</v>
      </c>
      <c r="BE1892" s="5">
        <f t="shared" si="30"/>
        <v>255204</v>
      </c>
    </row>
    <row r="1893" spans="1:57" ht="14.4" x14ac:dyDescent="0.3">
      <c r="A1893" t="s">
        <v>1051</v>
      </c>
      <c r="C1893">
        <v>3326</v>
      </c>
      <c r="D1893" t="s">
        <v>213</v>
      </c>
      <c r="E1893" t="s">
        <v>70</v>
      </c>
      <c r="F1893" t="s">
        <v>66</v>
      </c>
      <c r="G1893">
        <v>41991</v>
      </c>
      <c r="H1893">
        <v>1</v>
      </c>
      <c r="I1893">
        <v>41991</v>
      </c>
      <c r="J1893" s="1">
        <v>44742</v>
      </c>
      <c r="K1893" s="1">
        <v>44742</v>
      </c>
      <c r="N1893" s="1">
        <v>44742</v>
      </c>
      <c r="O1893" t="s">
        <v>69</v>
      </c>
      <c r="P1893" t="s">
        <v>67</v>
      </c>
      <c r="Q1893" s="1">
        <v>44266</v>
      </c>
      <c r="T1893">
        <v>35890</v>
      </c>
      <c r="U1893" t="b">
        <v>0</v>
      </c>
      <c r="V1893">
        <v>3326</v>
      </c>
      <c r="W1893" t="s">
        <v>66</v>
      </c>
      <c r="X1893" t="s">
        <v>1050</v>
      </c>
      <c r="Y1893" t="s">
        <v>1051</v>
      </c>
      <c r="Z1893" t="s">
        <v>101</v>
      </c>
      <c r="AA1893" t="s">
        <v>60</v>
      </c>
      <c r="AB1893" t="s">
        <v>61</v>
      </c>
      <c r="AC1893">
        <v>2021</v>
      </c>
      <c r="AD1893" t="s">
        <v>1404</v>
      </c>
      <c r="AE1893" t="s">
        <v>1420</v>
      </c>
      <c r="AF1893">
        <v>6</v>
      </c>
      <c r="AG1893">
        <v>2022</v>
      </c>
      <c r="AH1893" t="s">
        <v>70</v>
      </c>
      <c r="AI1893" t="s">
        <v>213</v>
      </c>
      <c r="AJ1893" t="s">
        <v>886</v>
      </c>
      <c r="AK1893" t="s">
        <v>215</v>
      </c>
      <c r="AL1893" t="s">
        <v>83</v>
      </c>
      <c r="AM1893" t="s">
        <v>122</v>
      </c>
      <c r="AQ1893">
        <v>0</v>
      </c>
      <c r="AT1893">
        <v>0</v>
      </c>
      <c r="AU1893">
        <v>8.5</v>
      </c>
      <c r="AV1893">
        <v>356923.5</v>
      </c>
      <c r="AW1893" t="s">
        <v>123</v>
      </c>
      <c r="AX1893">
        <v>3</v>
      </c>
      <c r="AY1893">
        <v>54</v>
      </c>
      <c r="AZ1893" s="1">
        <v>44364</v>
      </c>
      <c r="BA1893">
        <v>2021</v>
      </c>
      <c r="BB1893">
        <v>2022</v>
      </c>
      <c r="BC1893" t="s">
        <v>216</v>
      </c>
      <c r="BD1893" s="5">
        <f>VLOOKUP(BC1893,'unit cost'!$A$2:$B$17,2,FALSE)</f>
        <v>8.5</v>
      </c>
      <c r="BE1893" s="5">
        <f t="shared" si="30"/>
        <v>356923.5</v>
      </c>
    </row>
    <row r="1894" spans="1:57" ht="14.4" x14ac:dyDescent="0.3">
      <c r="A1894" t="s">
        <v>1051</v>
      </c>
      <c r="C1894">
        <v>3327</v>
      </c>
      <c r="D1894" t="s">
        <v>213</v>
      </c>
      <c r="E1894" t="s">
        <v>70</v>
      </c>
      <c r="F1894" t="s">
        <v>66</v>
      </c>
      <c r="G1894">
        <v>36000</v>
      </c>
      <c r="H1894">
        <v>1</v>
      </c>
      <c r="I1894">
        <v>36000</v>
      </c>
      <c r="J1894" s="1">
        <v>44834</v>
      </c>
      <c r="K1894" s="1">
        <v>44834</v>
      </c>
      <c r="N1894" s="1">
        <v>44834</v>
      </c>
      <c r="O1894" t="s">
        <v>69</v>
      </c>
      <c r="P1894" t="s">
        <v>67</v>
      </c>
      <c r="Q1894" s="1">
        <v>44071</v>
      </c>
      <c r="T1894">
        <v>35928</v>
      </c>
      <c r="U1894" t="b">
        <v>0</v>
      </c>
      <c r="V1894">
        <v>3327</v>
      </c>
      <c r="W1894" t="s">
        <v>66</v>
      </c>
      <c r="X1894" t="s">
        <v>1050</v>
      </c>
      <c r="Y1894" t="s">
        <v>1051</v>
      </c>
      <c r="Z1894" t="s">
        <v>101</v>
      </c>
      <c r="AA1894" t="s">
        <v>60</v>
      </c>
      <c r="AB1894" t="s">
        <v>61</v>
      </c>
      <c r="AC1894">
        <v>2021</v>
      </c>
      <c r="AD1894" t="s">
        <v>1404</v>
      </c>
      <c r="AE1894" t="s">
        <v>1420</v>
      </c>
      <c r="AF1894">
        <v>9</v>
      </c>
      <c r="AG1894">
        <v>2022</v>
      </c>
      <c r="AH1894" t="s">
        <v>70</v>
      </c>
      <c r="AI1894" t="s">
        <v>213</v>
      </c>
      <c r="AJ1894" t="s">
        <v>886</v>
      </c>
      <c r="AK1894" t="s">
        <v>215</v>
      </c>
      <c r="AL1894" t="s">
        <v>83</v>
      </c>
      <c r="AM1894" t="s">
        <v>122</v>
      </c>
      <c r="AQ1894">
        <v>0</v>
      </c>
      <c r="AT1894">
        <v>0</v>
      </c>
      <c r="AU1894">
        <v>8.5</v>
      </c>
      <c r="AV1894">
        <v>306000</v>
      </c>
      <c r="AW1894" t="s">
        <v>123</v>
      </c>
      <c r="AX1894">
        <v>3</v>
      </c>
      <c r="AY1894">
        <v>54</v>
      </c>
      <c r="AZ1894" s="1">
        <v>44456</v>
      </c>
      <c r="BA1894">
        <v>2022</v>
      </c>
      <c r="BB1894">
        <v>2022</v>
      </c>
      <c r="BC1894" t="s">
        <v>216</v>
      </c>
      <c r="BD1894" s="5">
        <f>VLOOKUP(BC1894,'unit cost'!$A$2:$B$17,2,FALSE)</f>
        <v>8.5</v>
      </c>
      <c r="BE1894" s="5">
        <f t="shared" si="30"/>
        <v>306000</v>
      </c>
    </row>
    <row r="1895" spans="1:57" ht="14.4" x14ac:dyDescent="0.3">
      <c r="A1895" t="s">
        <v>1051</v>
      </c>
      <c r="C1895">
        <v>3328</v>
      </c>
      <c r="D1895" t="s">
        <v>213</v>
      </c>
      <c r="E1895" t="s">
        <v>70</v>
      </c>
      <c r="F1895" t="s">
        <v>66</v>
      </c>
      <c r="G1895">
        <v>41800</v>
      </c>
      <c r="H1895">
        <v>1</v>
      </c>
      <c r="I1895">
        <v>41800</v>
      </c>
      <c r="J1895" s="1">
        <v>44926</v>
      </c>
      <c r="K1895" s="1">
        <v>44926</v>
      </c>
      <c r="N1895" s="1">
        <v>44926</v>
      </c>
      <c r="O1895" t="s">
        <v>69</v>
      </c>
      <c r="P1895" t="s">
        <v>67</v>
      </c>
      <c r="Q1895" s="1">
        <v>44071</v>
      </c>
      <c r="T1895">
        <v>41732</v>
      </c>
      <c r="U1895" t="b">
        <v>0</v>
      </c>
      <c r="V1895">
        <v>3328</v>
      </c>
      <c r="W1895" t="s">
        <v>66</v>
      </c>
      <c r="X1895" t="s">
        <v>1050</v>
      </c>
      <c r="Y1895" t="s">
        <v>1051</v>
      </c>
      <c r="Z1895" t="s">
        <v>101</v>
      </c>
      <c r="AA1895" t="s">
        <v>60</v>
      </c>
      <c r="AB1895" t="s">
        <v>61</v>
      </c>
      <c r="AC1895">
        <v>2021</v>
      </c>
      <c r="AD1895" t="s">
        <v>1404</v>
      </c>
      <c r="AE1895" t="s">
        <v>1420</v>
      </c>
      <c r="AF1895">
        <v>12</v>
      </c>
      <c r="AG1895">
        <v>2022</v>
      </c>
      <c r="AH1895" t="s">
        <v>70</v>
      </c>
      <c r="AI1895" t="s">
        <v>213</v>
      </c>
      <c r="AJ1895" t="s">
        <v>886</v>
      </c>
      <c r="AK1895" t="s">
        <v>215</v>
      </c>
      <c r="AL1895" t="s">
        <v>83</v>
      </c>
      <c r="AM1895" t="s">
        <v>122</v>
      </c>
      <c r="AQ1895">
        <v>0</v>
      </c>
      <c r="AT1895">
        <v>0</v>
      </c>
      <c r="AU1895">
        <v>8.5</v>
      </c>
      <c r="AV1895">
        <v>355300</v>
      </c>
      <c r="AW1895" t="s">
        <v>123</v>
      </c>
      <c r="AX1895">
        <v>3</v>
      </c>
      <c r="AY1895">
        <v>54</v>
      </c>
      <c r="AZ1895" s="1">
        <v>44548</v>
      </c>
      <c r="BA1895">
        <v>2022</v>
      </c>
      <c r="BB1895">
        <v>2022</v>
      </c>
      <c r="BC1895" t="s">
        <v>216</v>
      </c>
      <c r="BD1895" s="5">
        <f>VLOOKUP(BC1895,'unit cost'!$A$2:$B$17,2,FALSE)</f>
        <v>8.5</v>
      </c>
      <c r="BE1895" s="5">
        <f t="shared" si="30"/>
        <v>355300</v>
      </c>
    </row>
    <row r="1896" spans="1:57" ht="14.4" x14ac:dyDescent="0.3">
      <c r="A1896" t="s">
        <v>1051</v>
      </c>
      <c r="C1896">
        <v>3329</v>
      </c>
      <c r="D1896" t="s">
        <v>213</v>
      </c>
      <c r="E1896" t="s">
        <v>70</v>
      </c>
      <c r="F1896" t="s">
        <v>66</v>
      </c>
      <c r="G1896">
        <v>42600</v>
      </c>
      <c r="H1896">
        <v>1</v>
      </c>
      <c r="I1896">
        <v>42600</v>
      </c>
      <c r="J1896" s="1">
        <v>45016</v>
      </c>
      <c r="K1896" s="1">
        <v>45016</v>
      </c>
      <c r="N1896" s="1">
        <v>45016</v>
      </c>
      <c r="O1896" t="s">
        <v>69</v>
      </c>
      <c r="P1896" t="s">
        <v>67</v>
      </c>
      <c r="Q1896" s="1">
        <v>44071</v>
      </c>
      <c r="T1896">
        <v>42563</v>
      </c>
      <c r="U1896" t="b">
        <v>0</v>
      </c>
      <c r="V1896">
        <v>3329</v>
      </c>
      <c r="W1896" t="s">
        <v>66</v>
      </c>
      <c r="X1896" t="s">
        <v>1050</v>
      </c>
      <c r="Y1896" t="s">
        <v>1051</v>
      </c>
      <c r="Z1896" t="s">
        <v>101</v>
      </c>
      <c r="AA1896" t="s">
        <v>60</v>
      </c>
      <c r="AB1896" t="s">
        <v>61</v>
      </c>
      <c r="AC1896">
        <v>2021</v>
      </c>
      <c r="AD1896" t="s">
        <v>1404</v>
      </c>
      <c r="AE1896" t="s">
        <v>1420</v>
      </c>
      <c r="AF1896">
        <v>3</v>
      </c>
      <c r="AG1896">
        <v>2023</v>
      </c>
      <c r="AH1896" t="s">
        <v>70</v>
      </c>
      <c r="AI1896" t="s">
        <v>213</v>
      </c>
      <c r="AJ1896" t="s">
        <v>886</v>
      </c>
      <c r="AK1896" t="s">
        <v>215</v>
      </c>
      <c r="AL1896" t="s">
        <v>83</v>
      </c>
      <c r="AM1896" t="s">
        <v>122</v>
      </c>
      <c r="AQ1896">
        <v>0</v>
      </c>
      <c r="AT1896">
        <v>0</v>
      </c>
      <c r="AU1896">
        <v>8.5</v>
      </c>
      <c r="AV1896">
        <v>362100</v>
      </c>
      <c r="AW1896" t="s">
        <v>123</v>
      </c>
      <c r="AX1896">
        <v>3</v>
      </c>
      <c r="AY1896">
        <v>54</v>
      </c>
      <c r="AZ1896" s="1">
        <v>44638</v>
      </c>
      <c r="BA1896">
        <v>2022</v>
      </c>
      <c r="BB1896">
        <v>2022</v>
      </c>
      <c r="BC1896" t="s">
        <v>216</v>
      </c>
      <c r="BD1896" s="5">
        <f>VLOOKUP(BC1896,'unit cost'!$A$2:$B$17,2,FALSE)</f>
        <v>8.5</v>
      </c>
      <c r="BE1896" s="5">
        <f t="shared" si="30"/>
        <v>362100</v>
      </c>
    </row>
    <row r="1897" spans="1:57" ht="14.4" x14ac:dyDescent="0.3">
      <c r="A1897" t="s">
        <v>1051</v>
      </c>
      <c r="C1897">
        <v>3330</v>
      </c>
      <c r="D1897" t="s">
        <v>213</v>
      </c>
      <c r="E1897" t="s">
        <v>70</v>
      </c>
      <c r="F1897" t="s">
        <v>66</v>
      </c>
      <c r="G1897">
        <v>39700</v>
      </c>
      <c r="H1897">
        <v>1</v>
      </c>
      <c r="I1897">
        <v>39700</v>
      </c>
      <c r="J1897" s="1">
        <v>45107</v>
      </c>
      <c r="K1897" s="1">
        <v>45107</v>
      </c>
      <c r="N1897" s="1">
        <v>45107</v>
      </c>
      <c r="O1897" t="s">
        <v>69</v>
      </c>
      <c r="P1897" t="s">
        <v>67</v>
      </c>
      <c r="Q1897" s="1">
        <v>44071</v>
      </c>
      <c r="T1897">
        <v>39668</v>
      </c>
      <c r="U1897" t="b">
        <v>0</v>
      </c>
      <c r="V1897">
        <v>3330</v>
      </c>
      <c r="W1897" t="s">
        <v>66</v>
      </c>
      <c r="X1897" t="s">
        <v>1050</v>
      </c>
      <c r="Y1897" t="s">
        <v>1051</v>
      </c>
      <c r="Z1897" t="s">
        <v>101</v>
      </c>
      <c r="AA1897" t="s">
        <v>60</v>
      </c>
      <c r="AB1897" t="s">
        <v>61</v>
      </c>
      <c r="AC1897">
        <v>2021</v>
      </c>
      <c r="AD1897" t="s">
        <v>1404</v>
      </c>
      <c r="AE1897" t="s">
        <v>1420</v>
      </c>
      <c r="AF1897">
        <v>6</v>
      </c>
      <c r="AG1897">
        <v>2023</v>
      </c>
      <c r="AH1897" t="s">
        <v>70</v>
      </c>
      <c r="AI1897" t="s">
        <v>213</v>
      </c>
      <c r="AJ1897" t="s">
        <v>886</v>
      </c>
      <c r="AK1897" t="s">
        <v>215</v>
      </c>
      <c r="AL1897" t="s">
        <v>83</v>
      </c>
      <c r="AM1897" t="s">
        <v>122</v>
      </c>
      <c r="AQ1897">
        <v>0</v>
      </c>
      <c r="AT1897">
        <v>0</v>
      </c>
      <c r="AU1897">
        <v>8.5</v>
      </c>
      <c r="AV1897">
        <v>337450</v>
      </c>
      <c r="AW1897" t="s">
        <v>123</v>
      </c>
      <c r="AX1897">
        <v>3</v>
      </c>
      <c r="AY1897">
        <v>54</v>
      </c>
      <c r="AZ1897" s="1">
        <v>44729</v>
      </c>
      <c r="BA1897">
        <v>2022</v>
      </c>
      <c r="BB1897">
        <v>2023</v>
      </c>
      <c r="BC1897" t="s">
        <v>216</v>
      </c>
      <c r="BD1897" s="5">
        <f>VLOOKUP(BC1897,'unit cost'!$A$2:$B$17,2,FALSE)</f>
        <v>8.5</v>
      </c>
      <c r="BE1897" s="5">
        <f t="shared" si="30"/>
        <v>337450</v>
      </c>
    </row>
    <row r="1898" spans="1:57" ht="14.4" x14ac:dyDescent="0.3">
      <c r="A1898" t="s">
        <v>1051</v>
      </c>
      <c r="C1898">
        <v>3331</v>
      </c>
      <c r="D1898" t="s">
        <v>213</v>
      </c>
      <c r="E1898" t="s">
        <v>70</v>
      </c>
      <c r="F1898" t="s">
        <v>66</v>
      </c>
      <c r="G1898">
        <v>39700</v>
      </c>
      <c r="H1898">
        <v>1</v>
      </c>
      <c r="I1898">
        <v>39700</v>
      </c>
      <c r="J1898" s="1">
        <v>45199</v>
      </c>
      <c r="K1898" s="1">
        <v>45199</v>
      </c>
      <c r="N1898" s="1">
        <v>45199</v>
      </c>
      <c r="O1898" t="s">
        <v>69</v>
      </c>
      <c r="P1898" t="s">
        <v>67</v>
      </c>
      <c r="Q1898" s="1">
        <v>44071</v>
      </c>
      <c r="T1898">
        <v>39673</v>
      </c>
      <c r="U1898" t="b">
        <v>0</v>
      </c>
      <c r="V1898">
        <v>3331</v>
      </c>
      <c r="W1898" t="s">
        <v>66</v>
      </c>
      <c r="X1898" t="s">
        <v>1050</v>
      </c>
      <c r="Y1898" t="s">
        <v>1051</v>
      </c>
      <c r="Z1898" t="s">
        <v>101</v>
      </c>
      <c r="AA1898" t="s">
        <v>60</v>
      </c>
      <c r="AB1898" t="s">
        <v>61</v>
      </c>
      <c r="AC1898">
        <v>2021</v>
      </c>
      <c r="AD1898" t="s">
        <v>1404</v>
      </c>
      <c r="AE1898" t="s">
        <v>1420</v>
      </c>
      <c r="AF1898">
        <v>9</v>
      </c>
      <c r="AG1898">
        <v>2023</v>
      </c>
      <c r="AH1898" t="s">
        <v>70</v>
      </c>
      <c r="AI1898" t="s">
        <v>213</v>
      </c>
      <c r="AJ1898" t="s">
        <v>886</v>
      </c>
      <c r="AK1898" t="s">
        <v>215</v>
      </c>
      <c r="AL1898" t="s">
        <v>83</v>
      </c>
      <c r="AM1898" t="s">
        <v>122</v>
      </c>
      <c r="AQ1898">
        <v>0</v>
      </c>
      <c r="AT1898">
        <v>0</v>
      </c>
      <c r="AU1898">
        <v>8.5</v>
      </c>
      <c r="AV1898">
        <v>337450</v>
      </c>
      <c r="AW1898" t="s">
        <v>123</v>
      </c>
      <c r="AX1898">
        <v>3</v>
      </c>
      <c r="AY1898">
        <v>54</v>
      </c>
      <c r="AZ1898" s="1">
        <v>44821</v>
      </c>
      <c r="BA1898">
        <v>2023</v>
      </c>
      <c r="BB1898">
        <v>2023</v>
      </c>
      <c r="BC1898" t="s">
        <v>216</v>
      </c>
      <c r="BD1898" s="5">
        <f>VLOOKUP(BC1898,'unit cost'!$A$2:$B$17,2,FALSE)</f>
        <v>8.5</v>
      </c>
      <c r="BE1898" s="5">
        <f t="shared" si="30"/>
        <v>337450</v>
      </c>
    </row>
    <row r="1899" spans="1:57" ht="14.4" x14ac:dyDescent="0.3">
      <c r="A1899" t="s">
        <v>1051</v>
      </c>
      <c r="C1899">
        <v>3332</v>
      </c>
      <c r="D1899" t="s">
        <v>213</v>
      </c>
      <c r="E1899" t="s">
        <v>70</v>
      </c>
      <c r="F1899" t="s">
        <v>66</v>
      </c>
      <c r="G1899">
        <v>45500</v>
      </c>
      <c r="H1899">
        <v>1</v>
      </c>
      <c r="I1899">
        <v>45500</v>
      </c>
      <c r="J1899" s="1">
        <v>45291</v>
      </c>
      <c r="K1899" s="1">
        <v>45291</v>
      </c>
      <c r="N1899" s="1">
        <v>45291</v>
      </c>
      <c r="O1899" t="s">
        <v>69</v>
      </c>
      <c r="P1899" t="s">
        <v>67</v>
      </c>
      <c r="Q1899" s="1">
        <v>44071</v>
      </c>
      <c r="T1899">
        <v>45425</v>
      </c>
      <c r="U1899" t="b">
        <v>0</v>
      </c>
      <c r="V1899">
        <v>3332</v>
      </c>
      <c r="W1899" t="s">
        <v>66</v>
      </c>
      <c r="X1899" t="s">
        <v>1050</v>
      </c>
      <c r="Y1899" t="s">
        <v>1051</v>
      </c>
      <c r="Z1899" t="s">
        <v>101</v>
      </c>
      <c r="AA1899" t="s">
        <v>60</v>
      </c>
      <c r="AB1899" t="s">
        <v>61</v>
      </c>
      <c r="AC1899">
        <v>2021</v>
      </c>
      <c r="AD1899" t="s">
        <v>1404</v>
      </c>
      <c r="AE1899" t="s">
        <v>1420</v>
      </c>
      <c r="AF1899">
        <v>12</v>
      </c>
      <c r="AG1899">
        <v>2023</v>
      </c>
      <c r="AH1899" t="s">
        <v>70</v>
      </c>
      <c r="AI1899" t="s">
        <v>213</v>
      </c>
      <c r="AJ1899" t="s">
        <v>886</v>
      </c>
      <c r="AK1899" t="s">
        <v>215</v>
      </c>
      <c r="AL1899" t="s">
        <v>83</v>
      </c>
      <c r="AM1899" t="s">
        <v>122</v>
      </c>
      <c r="AQ1899">
        <v>0</v>
      </c>
      <c r="AT1899">
        <v>0</v>
      </c>
      <c r="AU1899">
        <v>8.5</v>
      </c>
      <c r="AV1899">
        <v>386750</v>
      </c>
      <c r="AW1899" t="s">
        <v>123</v>
      </c>
      <c r="AX1899">
        <v>3</v>
      </c>
      <c r="AY1899">
        <v>54</v>
      </c>
      <c r="AZ1899" s="1">
        <v>44913</v>
      </c>
      <c r="BA1899">
        <v>2023</v>
      </c>
      <c r="BB1899">
        <v>2023</v>
      </c>
      <c r="BC1899" t="s">
        <v>216</v>
      </c>
      <c r="BD1899" s="5">
        <f>VLOOKUP(BC1899,'unit cost'!$A$2:$B$17,2,FALSE)</f>
        <v>8.5</v>
      </c>
      <c r="BE1899" s="5">
        <f t="shared" si="30"/>
        <v>386750</v>
      </c>
    </row>
    <row r="1900" spans="1:57" ht="14.4" x14ac:dyDescent="0.3">
      <c r="A1900" t="s">
        <v>1051</v>
      </c>
      <c r="C1900">
        <v>3333</v>
      </c>
      <c r="D1900" t="s">
        <v>213</v>
      </c>
      <c r="E1900" t="s">
        <v>70</v>
      </c>
      <c r="F1900" t="s">
        <v>66</v>
      </c>
      <c r="G1900">
        <v>46200</v>
      </c>
      <c r="H1900">
        <v>1</v>
      </c>
      <c r="I1900">
        <v>46200</v>
      </c>
      <c r="J1900" s="1">
        <v>45382</v>
      </c>
      <c r="K1900" s="1">
        <v>45382</v>
      </c>
      <c r="N1900" s="1">
        <v>45382</v>
      </c>
      <c r="O1900" t="s">
        <v>69</v>
      </c>
      <c r="P1900" t="s">
        <v>67</v>
      </c>
      <c r="Q1900" s="1">
        <v>44071</v>
      </c>
      <c r="T1900">
        <v>46193</v>
      </c>
      <c r="U1900" t="b">
        <v>0</v>
      </c>
      <c r="V1900">
        <v>3333</v>
      </c>
      <c r="W1900" t="s">
        <v>66</v>
      </c>
      <c r="X1900" t="s">
        <v>1050</v>
      </c>
      <c r="Y1900" t="s">
        <v>1051</v>
      </c>
      <c r="Z1900" t="s">
        <v>101</v>
      </c>
      <c r="AA1900" t="s">
        <v>60</v>
      </c>
      <c r="AB1900" t="s">
        <v>61</v>
      </c>
      <c r="AC1900">
        <v>2021</v>
      </c>
      <c r="AD1900" t="s">
        <v>1404</v>
      </c>
      <c r="AE1900" t="s">
        <v>1420</v>
      </c>
      <c r="AF1900">
        <v>3</v>
      </c>
      <c r="AG1900">
        <v>2024</v>
      </c>
      <c r="AH1900" t="s">
        <v>70</v>
      </c>
      <c r="AI1900" t="s">
        <v>213</v>
      </c>
      <c r="AJ1900" t="s">
        <v>886</v>
      </c>
      <c r="AK1900" t="s">
        <v>215</v>
      </c>
      <c r="AL1900" t="s">
        <v>83</v>
      </c>
      <c r="AM1900" t="s">
        <v>122</v>
      </c>
      <c r="AQ1900">
        <v>0</v>
      </c>
      <c r="AT1900">
        <v>0</v>
      </c>
      <c r="AU1900">
        <v>8.5</v>
      </c>
      <c r="AV1900">
        <v>392700</v>
      </c>
      <c r="AW1900" t="s">
        <v>123</v>
      </c>
      <c r="AX1900">
        <v>3</v>
      </c>
      <c r="AY1900">
        <v>54</v>
      </c>
      <c r="AZ1900" s="1">
        <v>45004</v>
      </c>
      <c r="BA1900">
        <v>2023</v>
      </c>
      <c r="BB1900">
        <v>2023</v>
      </c>
      <c r="BC1900" t="s">
        <v>216</v>
      </c>
      <c r="BD1900" s="5">
        <f>VLOOKUP(BC1900,'unit cost'!$A$2:$B$17,2,FALSE)</f>
        <v>8.5</v>
      </c>
      <c r="BE1900" s="5">
        <f t="shared" si="30"/>
        <v>392700</v>
      </c>
    </row>
    <row r="1901" spans="1:57" ht="14.4" x14ac:dyDescent="0.3">
      <c r="A1901" t="s">
        <v>1051</v>
      </c>
      <c r="C1901">
        <v>3334</v>
      </c>
      <c r="D1901" t="s">
        <v>213</v>
      </c>
      <c r="E1901" t="s">
        <v>70</v>
      </c>
      <c r="F1901" t="s">
        <v>66</v>
      </c>
      <c r="G1901">
        <v>43400</v>
      </c>
      <c r="H1901">
        <v>1</v>
      </c>
      <c r="I1901">
        <v>43400</v>
      </c>
      <c r="J1901" s="1">
        <v>45473</v>
      </c>
      <c r="K1901" s="1">
        <v>45473</v>
      </c>
      <c r="N1901" s="1">
        <v>45473</v>
      </c>
      <c r="O1901" t="s">
        <v>69</v>
      </c>
      <c r="P1901" t="s">
        <v>67</v>
      </c>
      <c r="Q1901" s="1">
        <v>44071</v>
      </c>
      <c r="T1901">
        <v>43391</v>
      </c>
      <c r="U1901" t="b">
        <v>0</v>
      </c>
      <c r="V1901">
        <v>3334</v>
      </c>
      <c r="W1901" t="s">
        <v>66</v>
      </c>
      <c r="X1901" t="s">
        <v>1050</v>
      </c>
      <c r="Y1901" t="s">
        <v>1051</v>
      </c>
      <c r="Z1901" t="s">
        <v>101</v>
      </c>
      <c r="AA1901" t="s">
        <v>60</v>
      </c>
      <c r="AB1901" t="s">
        <v>61</v>
      </c>
      <c r="AC1901">
        <v>2021</v>
      </c>
      <c r="AD1901" t="s">
        <v>1404</v>
      </c>
      <c r="AE1901" t="s">
        <v>1420</v>
      </c>
      <c r="AF1901">
        <v>6</v>
      </c>
      <c r="AG1901">
        <v>2024</v>
      </c>
      <c r="AH1901" t="s">
        <v>70</v>
      </c>
      <c r="AI1901" t="s">
        <v>213</v>
      </c>
      <c r="AJ1901" t="s">
        <v>886</v>
      </c>
      <c r="AK1901" t="s">
        <v>215</v>
      </c>
      <c r="AL1901" t="s">
        <v>83</v>
      </c>
      <c r="AM1901" t="s">
        <v>122</v>
      </c>
      <c r="AQ1901">
        <v>0</v>
      </c>
      <c r="AT1901">
        <v>0</v>
      </c>
      <c r="AU1901">
        <v>8.5</v>
      </c>
      <c r="AV1901">
        <v>368900</v>
      </c>
      <c r="AW1901" t="s">
        <v>123</v>
      </c>
      <c r="AX1901">
        <v>3</v>
      </c>
      <c r="AY1901">
        <v>54</v>
      </c>
      <c r="AZ1901" s="1">
        <v>45095</v>
      </c>
      <c r="BA1901">
        <v>2023</v>
      </c>
      <c r="BB1901">
        <v>2024</v>
      </c>
      <c r="BC1901" t="s">
        <v>216</v>
      </c>
      <c r="BD1901" s="5">
        <f>VLOOKUP(BC1901,'unit cost'!$A$2:$B$17,2,FALSE)</f>
        <v>8.5</v>
      </c>
      <c r="BE1901" s="5">
        <f t="shared" si="30"/>
        <v>368900</v>
      </c>
    </row>
    <row r="1902" spans="1:57" ht="14.4" x14ac:dyDescent="0.3">
      <c r="A1902" t="s">
        <v>1051</v>
      </c>
      <c r="C1902">
        <v>3335</v>
      </c>
      <c r="D1902" t="s">
        <v>213</v>
      </c>
      <c r="E1902" t="s">
        <v>70</v>
      </c>
      <c r="F1902" t="s">
        <v>66</v>
      </c>
      <c r="G1902">
        <v>43400</v>
      </c>
      <c r="H1902">
        <v>1</v>
      </c>
      <c r="I1902">
        <v>43400</v>
      </c>
      <c r="J1902" s="1">
        <v>45565</v>
      </c>
      <c r="K1902" s="1">
        <v>45565</v>
      </c>
      <c r="N1902" s="1">
        <v>45565</v>
      </c>
      <c r="O1902" t="s">
        <v>69</v>
      </c>
      <c r="P1902" t="s">
        <v>67</v>
      </c>
      <c r="Q1902" s="1">
        <v>44071</v>
      </c>
      <c r="T1902">
        <v>43389</v>
      </c>
      <c r="U1902" t="b">
        <v>0</v>
      </c>
      <c r="V1902">
        <v>3335</v>
      </c>
      <c r="W1902" t="s">
        <v>66</v>
      </c>
      <c r="X1902" t="s">
        <v>1050</v>
      </c>
      <c r="Y1902" t="s">
        <v>1051</v>
      </c>
      <c r="Z1902" t="s">
        <v>101</v>
      </c>
      <c r="AA1902" t="s">
        <v>60</v>
      </c>
      <c r="AB1902" t="s">
        <v>61</v>
      </c>
      <c r="AC1902">
        <v>2021</v>
      </c>
      <c r="AD1902" t="s">
        <v>1404</v>
      </c>
      <c r="AE1902" t="s">
        <v>1420</v>
      </c>
      <c r="AF1902">
        <v>9</v>
      </c>
      <c r="AG1902">
        <v>2024</v>
      </c>
      <c r="AH1902" t="s">
        <v>70</v>
      </c>
      <c r="AI1902" t="s">
        <v>213</v>
      </c>
      <c r="AJ1902" t="s">
        <v>886</v>
      </c>
      <c r="AK1902" t="s">
        <v>215</v>
      </c>
      <c r="AL1902" t="s">
        <v>83</v>
      </c>
      <c r="AM1902" t="s">
        <v>122</v>
      </c>
      <c r="AQ1902">
        <v>0</v>
      </c>
      <c r="AT1902">
        <v>0</v>
      </c>
      <c r="AU1902">
        <v>8.5</v>
      </c>
      <c r="AV1902">
        <v>368900</v>
      </c>
      <c r="AW1902" t="s">
        <v>123</v>
      </c>
      <c r="AX1902">
        <v>3</v>
      </c>
      <c r="AY1902">
        <v>54</v>
      </c>
      <c r="AZ1902" s="1">
        <v>45187</v>
      </c>
      <c r="BA1902">
        <v>2024</v>
      </c>
      <c r="BB1902">
        <v>2024</v>
      </c>
      <c r="BC1902" t="s">
        <v>216</v>
      </c>
      <c r="BD1902" s="5">
        <f>VLOOKUP(BC1902,'unit cost'!$A$2:$B$17,2,FALSE)</f>
        <v>8.5</v>
      </c>
      <c r="BE1902" s="5">
        <f t="shared" si="30"/>
        <v>368900</v>
      </c>
    </row>
    <row r="1903" spans="1:57" ht="14.4" x14ac:dyDescent="0.3">
      <c r="A1903" t="s">
        <v>1051</v>
      </c>
      <c r="C1903">
        <v>3336</v>
      </c>
      <c r="D1903" t="s">
        <v>213</v>
      </c>
      <c r="E1903" t="s">
        <v>70</v>
      </c>
      <c r="F1903" t="s">
        <v>66</v>
      </c>
      <c r="G1903">
        <v>43400</v>
      </c>
      <c r="H1903">
        <v>1</v>
      </c>
      <c r="I1903">
        <v>43400</v>
      </c>
      <c r="J1903" s="1">
        <v>45657</v>
      </c>
      <c r="K1903" s="1">
        <v>45657</v>
      </c>
      <c r="N1903" s="1">
        <v>45657</v>
      </c>
      <c r="O1903" t="s">
        <v>69</v>
      </c>
      <c r="P1903" t="s">
        <v>67</v>
      </c>
      <c r="Q1903" s="1">
        <v>44071</v>
      </c>
      <c r="T1903">
        <v>43387</v>
      </c>
      <c r="U1903" t="b">
        <v>0</v>
      </c>
      <c r="V1903">
        <v>3336</v>
      </c>
      <c r="W1903" t="s">
        <v>66</v>
      </c>
      <c r="X1903" t="s">
        <v>1050</v>
      </c>
      <c r="Y1903" t="s">
        <v>1051</v>
      </c>
      <c r="Z1903" t="s">
        <v>101</v>
      </c>
      <c r="AA1903" t="s">
        <v>60</v>
      </c>
      <c r="AB1903" t="s">
        <v>61</v>
      </c>
      <c r="AC1903">
        <v>2021</v>
      </c>
      <c r="AD1903" t="s">
        <v>1404</v>
      </c>
      <c r="AE1903" t="s">
        <v>1420</v>
      </c>
      <c r="AF1903">
        <v>12</v>
      </c>
      <c r="AG1903">
        <v>2024</v>
      </c>
      <c r="AH1903" t="s">
        <v>70</v>
      </c>
      <c r="AI1903" t="s">
        <v>213</v>
      </c>
      <c r="AJ1903" t="s">
        <v>886</v>
      </c>
      <c r="AK1903" t="s">
        <v>215</v>
      </c>
      <c r="AL1903" t="s">
        <v>83</v>
      </c>
      <c r="AM1903" t="s">
        <v>122</v>
      </c>
      <c r="AQ1903">
        <v>0</v>
      </c>
      <c r="AT1903">
        <v>0</v>
      </c>
      <c r="AU1903">
        <v>8.5</v>
      </c>
      <c r="AV1903">
        <v>368900</v>
      </c>
      <c r="AW1903" t="s">
        <v>123</v>
      </c>
      <c r="AX1903">
        <v>3</v>
      </c>
      <c r="AY1903">
        <v>54</v>
      </c>
      <c r="AZ1903" s="1">
        <v>45279</v>
      </c>
      <c r="BA1903">
        <v>2024</v>
      </c>
      <c r="BB1903">
        <v>2024</v>
      </c>
      <c r="BC1903" t="s">
        <v>216</v>
      </c>
      <c r="BD1903" s="5">
        <f>VLOOKUP(BC1903,'unit cost'!$A$2:$B$17,2,FALSE)</f>
        <v>8.5</v>
      </c>
      <c r="BE1903" s="5">
        <f t="shared" si="30"/>
        <v>368900</v>
      </c>
    </row>
    <row r="1904" spans="1:57" ht="72" x14ac:dyDescent="0.3">
      <c r="A1904" t="s">
        <v>1051</v>
      </c>
      <c r="C1904">
        <v>3337</v>
      </c>
      <c r="D1904" t="s">
        <v>135</v>
      </c>
      <c r="E1904" t="s">
        <v>94</v>
      </c>
      <c r="F1904" t="s">
        <v>66</v>
      </c>
      <c r="G1904">
        <v>494301</v>
      </c>
      <c r="H1904">
        <v>1</v>
      </c>
      <c r="I1904">
        <v>494301</v>
      </c>
      <c r="J1904" s="1">
        <v>44500</v>
      </c>
      <c r="K1904" s="1">
        <v>44469</v>
      </c>
      <c r="N1904" s="1">
        <v>44500</v>
      </c>
      <c r="O1904" t="s">
        <v>69</v>
      </c>
      <c r="P1904" s="2" t="s">
        <v>1280</v>
      </c>
      <c r="Q1904" s="1">
        <v>44270</v>
      </c>
      <c r="T1904">
        <v>494300</v>
      </c>
      <c r="U1904" t="b">
        <v>0</v>
      </c>
      <c r="V1904" t="s">
        <v>1385</v>
      </c>
      <c r="W1904" t="s">
        <v>1269</v>
      </c>
      <c r="X1904" t="s">
        <v>1050</v>
      </c>
      <c r="Y1904" t="s">
        <v>1051</v>
      </c>
      <c r="Z1904" t="s">
        <v>101</v>
      </c>
      <c r="AA1904" t="s">
        <v>60</v>
      </c>
      <c r="AB1904" t="s">
        <v>61</v>
      </c>
      <c r="AC1904">
        <v>2021</v>
      </c>
      <c r="AD1904" t="s">
        <v>1404</v>
      </c>
      <c r="AE1904" t="s">
        <v>1428</v>
      </c>
      <c r="AF1904">
        <v>10</v>
      </c>
      <c r="AG1904">
        <v>2021</v>
      </c>
      <c r="AH1904" t="s">
        <v>94</v>
      </c>
      <c r="AI1904" t="s">
        <v>135</v>
      </c>
      <c r="AJ1904" t="s">
        <v>839</v>
      </c>
      <c r="AK1904" t="s">
        <v>137</v>
      </c>
      <c r="AL1904" t="s">
        <v>83</v>
      </c>
      <c r="AM1904" t="s">
        <v>138</v>
      </c>
      <c r="AQ1904">
        <v>0</v>
      </c>
      <c r="AT1904">
        <v>0</v>
      </c>
      <c r="AU1904">
        <v>0.3</v>
      </c>
      <c r="AV1904">
        <v>148290.29999999999</v>
      </c>
      <c r="AW1904" t="s">
        <v>131</v>
      </c>
      <c r="AX1904">
        <v>3</v>
      </c>
      <c r="AY1904">
        <v>26</v>
      </c>
      <c r="AZ1904" s="1">
        <v>44318</v>
      </c>
      <c r="BA1904">
        <v>2021</v>
      </c>
      <c r="BB1904">
        <v>2021</v>
      </c>
      <c r="BC1904" t="s">
        <v>139</v>
      </c>
      <c r="BD1904" s="5">
        <f>VLOOKUP(BC1904,'unit cost'!$A$2:$B$17,2,FALSE)</f>
        <v>0.32800000000000001</v>
      </c>
      <c r="BE1904" s="5">
        <f t="shared" si="30"/>
        <v>162130.728</v>
      </c>
    </row>
    <row r="1905" spans="1:57" ht="43.2" x14ac:dyDescent="0.3">
      <c r="A1905" t="s">
        <v>1051</v>
      </c>
      <c r="C1905">
        <v>3338</v>
      </c>
      <c r="D1905" t="s">
        <v>135</v>
      </c>
      <c r="E1905" t="s">
        <v>94</v>
      </c>
      <c r="F1905" t="s">
        <v>66</v>
      </c>
      <c r="G1905">
        <v>407200</v>
      </c>
      <c r="H1905">
        <v>1</v>
      </c>
      <c r="I1905">
        <v>407200</v>
      </c>
      <c r="J1905" s="1">
        <v>44561</v>
      </c>
      <c r="K1905" s="1">
        <v>44561</v>
      </c>
      <c r="N1905" s="1">
        <v>44561</v>
      </c>
      <c r="O1905" t="s">
        <v>69</v>
      </c>
      <c r="P1905" s="2" t="s">
        <v>1382</v>
      </c>
      <c r="Q1905" s="1">
        <v>44106</v>
      </c>
      <c r="T1905">
        <v>407131</v>
      </c>
      <c r="U1905" t="b">
        <v>0</v>
      </c>
      <c r="V1905" t="s">
        <v>1385</v>
      </c>
      <c r="W1905" t="s">
        <v>1269</v>
      </c>
      <c r="X1905" t="s">
        <v>1050</v>
      </c>
      <c r="Y1905" t="s">
        <v>1051</v>
      </c>
      <c r="Z1905" t="s">
        <v>101</v>
      </c>
      <c r="AA1905" t="s">
        <v>60</v>
      </c>
      <c r="AB1905" t="s">
        <v>61</v>
      </c>
      <c r="AC1905">
        <v>2021</v>
      </c>
      <c r="AD1905" t="s">
        <v>1404</v>
      </c>
      <c r="AE1905" t="s">
        <v>1428</v>
      </c>
      <c r="AF1905">
        <v>12</v>
      </c>
      <c r="AG1905">
        <v>2021</v>
      </c>
      <c r="AH1905" t="s">
        <v>94</v>
      </c>
      <c r="AI1905" t="s">
        <v>135</v>
      </c>
      <c r="AJ1905" t="s">
        <v>839</v>
      </c>
      <c r="AK1905" t="s">
        <v>137</v>
      </c>
      <c r="AL1905" t="s">
        <v>83</v>
      </c>
      <c r="AM1905" t="s">
        <v>138</v>
      </c>
      <c r="AQ1905">
        <v>0</v>
      </c>
      <c r="AT1905">
        <v>0</v>
      </c>
      <c r="AU1905">
        <v>0.3</v>
      </c>
      <c r="AV1905">
        <v>122160</v>
      </c>
      <c r="AW1905" t="s">
        <v>131</v>
      </c>
      <c r="AX1905">
        <v>3</v>
      </c>
      <c r="AY1905">
        <v>26</v>
      </c>
      <c r="AZ1905" s="1">
        <v>44379</v>
      </c>
      <c r="BA1905">
        <v>2021</v>
      </c>
      <c r="BB1905">
        <v>2022</v>
      </c>
      <c r="BC1905" t="s">
        <v>139</v>
      </c>
      <c r="BD1905" s="5">
        <f>VLOOKUP(BC1905,'unit cost'!$A$2:$B$17,2,FALSE)</f>
        <v>0.32800000000000001</v>
      </c>
      <c r="BE1905" s="5">
        <f t="shared" si="30"/>
        <v>133561.60000000001</v>
      </c>
    </row>
    <row r="1906" spans="1:57" ht="14.4" x14ac:dyDescent="0.3">
      <c r="A1906" t="s">
        <v>1051</v>
      </c>
      <c r="C1906">
        <v>3339</v>
      </c>
      <c r="D1906" t="s">
        <v>135</v>
      </c>
      <c r="E1906" t="s">
        <v>70</v>
      </c>
      <c r="F1906" t="s">
        <v>66</v>
      </c>
      <c r="G1906">
        <v>179450</v>
      </c>
      <c r="H1906">
        <v>1</v>
      </c>
      <c r="I1906">
        <v>179450</v>
      </c>
      <c r="J1906" s="1">
        <v>44651</v>
      </c>
      <c r="K1906" s="1">
        <v>44651</v>
      </c>
      <c r="N1906" s="1">
        <v>44651</v>
      </c>
      <c r="O1906" t="s">
        <v>69</v>
      </c>
      <c r="P1906" t="s">
        <v>67</v>
      </c>
      <c r="Q1906" s="1">
        <v>44238</v>
      </c>
      <c r="T1906">
        <v>409474</v>
      </c>
      <c r="U1906" t="b">
        <v>0</v>
      </c>
      <c r="V1906">
        <v>3339</v>
      </c>
      <c r="W1906" t="s">
        <v>66</v>
      </c>
      <c r="X1906" t="s">
        <v>1050</v>
      </c>
      <c r="Y1906" t="s">
        <v>1051</v>
      </c>
      <c r="Z1906" t="s">
        <v>101</v>
      </c>
      <c r="AA1906" t="s">
        <v>60</v>
      </c>
      <c r="AB1906" t="s">
        <v>61</v>
      </c>
      <c r="AC1906">
        <v>2021</v>
      </c>
      <c r="AD1906" t="s">
        <v>1404</v>
      </c>
      <c r="AE1906" t="s">
        <v>1428</v>
      </c>
      <c r="AF1906">
        <v>3</v>
      </c>
      <c r="AG1906">
        <v>2022</v>
      </c>
      <c r="AH1906" t="s">
        <v>70</v>
      </c>
      <c r="AI1906" t="s">
        <v>135</v>
      </c>
      <c r="AJ1906" t="s">
        <v>839</v>
      </c>
      <c r="AK1906" t="s">
        <v>137</v>
      </c>
      <c r="AL1906" t="s">
        <v>83</v>
      </c>
      <c r="AM1906" t="s">
        <v>138</v>
      </c>
      <c r="AQ1906">
        <v>0</v>
      </c>
      <c r="AT1906">
        <v>0</v>
      </c>
      <c r="AU1906">
        <v>0.3</v>
      </c>
      <c r="AV1906">
        <v>53835</v>
      </c>
      <c r="AW1906" t="s">
        <v>131</v>
      </c>
      <c r="AX1906">
        <v>3</v>
      </c>
      <c r="AY1906">
        <v>26</v>
      </c>
      <c r="AZ1906" s="1">
        <v>44469</v>
      </c>
      <c r="BA1906">
        <v>2022</v>
      </c>
      <c r="BB1906">
        <v>2022</v>
      </c>
      <c r="BC1906" t="s">
        <v>139</v>
      </c>
      <c r="BD1906" s="5">
        <f>VLOOKUP(BC1906,'unit cost'!$A$2:$B$17,2,FALSE)</f>
        <v>0.32800000000000001</v>
      </c>
      <c r="BE1906" s="5">
        <f t="shared" si="30"/>
        <v>58859.600000000006</v>
      </c>
    </row>
    <row r="1907" spans="1:57" ht="14.4" x14ac:dyDescent="0.3">
      <c r="A1907" t="s">
        <v>1051</v>
      </c>
      <c r="C1907">
        <v>3340</v>
      </c>
      <c r="D1907" t="s">
        <v>135</v>
      </c>
      <c r="E1907" t="s">
        <v>70</v>
      </c>
      <c r="F1907" t="s">
        <v>66</v>
      </c>
      <c r="G1907">
        <v>401250</v>
      </c>
      <c r="H1907">
        <v>1</v>
      </c>
      <c r="I1907">
        <v>401250</v>
      </c>
      <c r="J1907" s="1">
        <v>44742</v>
      </c>
      <c r="K1907" s="1">
        <v>44742</v>
      </c>
      <c r="N1907" s="1">
        <v>44742</v>
      </c>
      <c r="O1907" t="s">
        <v>69</v>
      </c>
      <c r="P1907" t="s">
        <v>67</v>
      </c>
      <c r="Q1907" s="1">
        <v>44071</v>
      </c>
      <c r="T1907">
        <v>401250</v>
      </c>
      <c r="U1907" t="b">
        <v>0</v>
      </c>
      <c r="V1907">
        <v>3340</v>
      </c>
      <c r="W1907" t="s">
        <v>66</v>
      </c>
      <c r="X1907" t="s">
        <v>1050</v>
      </c>
      <c r="Y1907" t="s">
        <v>1051</v>
      </c>
      <c r="Z1907" t="s">
        <v>101</v>
      </c>
      <c r="AA1907" t="s">
        <v>60</v>
      </c>
      <c r="AB1907" t="s">
        <v>61</v>
      </c>
      <c r="AC1907">
        <v>2021</v>
      </c>
      <c r="AD1907" t="s">
        <v>1404</v>
      </c>
      <c r="AE1907" t="s">
        <v>1428</v>
      </c>
      <c r="AF1907">
        <v>6</v>
      </c>
      <c r="AG1907">
        <v>2022</v>
      </c>
      <c r="AH1907" t="s">
        <v>70</v>
      </c>
      <c r="AI1907" t="s">
        <v>135</v>
      </c>
      <c r="AJ1907" t="s">
        <v>839</v>
      </c>
      <c r="AK1907" t="s">
        <v>137</v>
      </c>
      <c r="AL1907" t="s">
        <v>83</v>
      </c>
      <c r="AM1907" t="s">
        <v>138</v>
      </c>
      <c r="AQ1907">
        <v>0</v>
      </c>
      <c r="AT1907">
        <v>0</v>
      </c>
      <c r="AU1907">
        <v>0.3</v>
      </c>
      <c r="AV1907">
        <v>120375</v>
      </c>
      <c r="AW1907" t="s">
        <v>131</v>
      </c>
      <c r="AX1907">
        <v>3</v>
      </c>
      <c r="AY1907">
        <v>26</v>
      </c>
      <c r="AZ1907" s="1">
        <v>44560</v>
      </c>
      <c r="BA1907">
        <v>2022</v>
      </c>
      <c r="BB1907">
        <v>2022</v>
      </c>
      <c r="BC1907" t="s">
        <v>139</v>
      </c>
      <c r="BD1907" s="5">
        <f>VLOOKUP(BC1907,'unit cost'!$A$2:$B$17,2,FALSE)</f>
        <v>0.32800000000000001</v>
      </c>
      <c r="BE1907" s="5">
        <f t="shared" si="30"/>
        <v>131610</v>
      </c>
    </row>
    <row r="1908" spans="1:57" ht="14.4" x14ac:dyDescent="0.3">
      <c r="A1908" t="s">
        <v>1051</v>
      </c>
      <c r="C1908">
        <v>3341</v>
      </c>
      <c r="D1908" t="s">
        <v>135</v>
      </c>
      <c r="E1908" t="s">
        <v>70</v>
      </c>
      <c r="F1908" t="s">
        <v>66</v>
      </c>
      <c r="G1908">
        <v>401300</v>
      </c>
      <c r="H1908">
        <v>1</v>
      </c>
      <c r="I1908">
        <v>401300</v>
      </c>
      <c r="J1908" s="1">
        <v>44834</v>
      </c>
      <c r="K1908" s="1">
        <v>44834</v>
      </c>
      <c r="N1908" s="1">
        <v>44834</v>
      </c>
      <c r="O1908" t="s">
        <v>69</v>
      </c>
      <c r="P1908" t="s">
        <v>67</v>
      </c>
      <c r="Q1908" s="1">
        <v>44071</v>
      </c>
      <c r="T1908">
        <v>401276</v>
      </c>
      <c r="U1908" t="b">
        <v>0</v>
      </c>
      <c r="V1908">
        <v>3341</v>
      </c>
      <c r="W1908" t="s">
        <v>66</v>
      </c>
      <c r="X1908" t="s">
        <v>1050</v>
      </c>
      <c r="Y1908" t="s">
        <v>1051</v>
      </c>
      <c r="Z1908" t="s">
        <v>101</v>
      </c>
      <c r="AA1908" t="s">
        <v>60</v>
      </c>
      <c r="AB1908" t="s">
        <v>61</v>
      </c>
      <c r="AC1908">
        <v>2021</v>
      </c>
      <c r="AD1908" t="s">
        <v>1404</v>
      </c>
      <c r="AE1908" t="s">
        <v>1428</v>
      </c>
      <c r="AF1908">
        <v>9</v>
      </c>
      <c r="AG1908">
        <v>2022</v>
      </c>
      <c r="AH1908" t="s">
        <v>70</v>
      </c>
      <c r="AI1908" t="s">
        <v>135</v>
      </c>
      <c r="AJ1908" t="s">
        <v>839</v>
      </c>
      <c r="AK1908" t="s">
        <v>137</v>
      </c>
      <c r="AL1908" t="s">
        <v>83</v>
      </c>
      <c r="AM1908" t="s">
        <v>138</v>
      </c>
      <c r="AQ1908">
        <v>0</v>
      </c>
      <c r="AT1908">
        <v>0</v>
      </c>
      <c r="AU1908">
        <v>0.3</v>
      </c>
      <c r="AV1908">
        <v>120390</v>
      </c>
      <c r="AW1908" t="s">
        <v>131</v>
      </c>
      <c r="AX1908">
        <v>3</v>
      </c>
      <c r="AY1908">
        <v>26</v>
      </c>
      <c r="AZ1908" s="1">
        <v>44652</v>
      </c>
      <c r="BA1908">
        <v>2022</v>
      </c>
      <c r="BB1908">
        <v>2022</v>
      </c>
      <c r="BC1908" t="s">
        <v>139</v>
      </c>
      <c r="BD1908" s="5">
        <f>VLOOKUP(BC1908,'unit cost'!$A$2:$B$17,2,FALSE)</f>
        <v>0.32800000000000001</v>
      </c>
      <c r="BE1908" s="5">
        <f t="shared" si="30"/>
        <v>131626.4</v>
      </c>
    </row>
    <row r="1909" spans="1:57" ht="14.4" x14ac:dyDescent="0.3">
      <c r="A1909" t="s">
        <v>1051</v>
      </c>
      <c r="C1909">
        <v>3342</v>
      </c>
      <c r="D1909" t="s">
        <v>135</v>
      </c>
      <c r="E1909" t="s">
        <v>70</v>
      </c>
      <c r="F1909" t="s">
        <v>66</v>
      </c>
      <c r="G1909">
        <v>451500</v>
      </c>
      <c r="H1909">
        <v>1</v>
      </c>
      <c r="I1909">
        <v>451500</v>
      </c>
      <c r="J1909" s="1">
        <v>44926</v>
      </c>
      <c r="K1909" s="1">
        <v>44926</v>
      </c>
      <c r="N1909" s="1">
        <v>44926</v>
      </c>
      <c r="O1909" t="s">
        <v>69</v>
      </c>
      <c r="P1909" t="s">
        <v>67</v>
      </c>
      <c r="Q1909" s="1">
        <v>44071</v>
      </c>
      <c r="T1909">
        <v>451484</v>
      </c>
      <c r="U1909" t="b">
        <v>0</v>
      </c>
      <c r="V1909">
        <v>3342</v>
      </c>
      <c r="W1909" t="s">
        <v>66</v>
      </c>
      <c r="X1909" t="s">
        <v>1050</v>
      </c>
      <c r="Y1909" t="s">
        <v>1051</v>
      </c>
      <c r="Z1909" t="s">
        <v>101</v>
      </c>
      <c r="AA1909" t="s">
        <v>60</v>
      </c>
      <c r="AB1909" t="s">
        <v>61</v>
      </c>
      <c r="AC1909">
        <v>2021</v>
      </c>
      <c r="AD1909" t="s">
        <v>1404</v>
      </c>
      <c r="AE1909" t="s">
        <v>1428</v>
      </c>
      <c r="AF1909">
        <v>12</v>
      </c>
      <c r="AG1909">
        <v>2022</v>
      </c>
      <c r="AH1909" t="s">
        <v>70</v>
      </c>
      <c r="AI1909" t="s">
        <v>135</v>
      </c>
      <c r="AJ1909" t="s">
        <v>839</v>
      </c>
      <c r="AK1909" t="s">
        <v>137</v>
      </c>
      <c r="AL1909" t="s">
        <v>83</v>
      </c>
      <c r="AM1909" t="s">
        <v>138</v>
      </c>
      <c r="AQ1909">
        <v>0</v>
      </c>
      <c r="AT1909">
        <v>0</v>
      </c>
      <c r="AU1909">
        <v>0.3</v>
      </c>
      <c r="AV1909">
        <v>135450</v>
      </c>
      <c r="AW1909" t="s">
        <v>131</v>
      </c>
      <c r="AX1909">
        <v>3</v>
      </c>
      <c r="AY1909">
        <v>26</v>
      </c>
      <c r="AZ1909" s="1">
        <v>44744</v>
      </c>
      <c r="BA1909">
        <v>2022</v>
      </c>
      <c r="BB1909">
        <v>2023</v>
      </c>
      <c r="BC1909" t="s">
        <v>139</v>
      </c>
      <c r="BD1909" s="5">
        <f>VLOOKUP(BC1909,'unit cost'!$A$2:$B$17,2,FALSE)</f>
        <v>0.32800000000000001</v>
      </c>
      <c r="BE1909" s="5">
        <f t="shared" si="30"/>
        <v>148092</v>
      </c>
    </row>
    <row r="1910" spans="1:57" ht="14.4" x14ac:dyDescent="0.3">
      <c r="A1910" t="s">
        <v>1051</v>
      </c>
      <c r="C1910">
        <v>3343</v>
      </c>
      <c r="D1910" t="s">
        <v>135</v>
      </c>
      <c r="E1910" t="s">
        <v>70</v>
      </c>
      <c r="F1910" t="s">
        <v>66</v>
      </c>
      <c r="G1910">
        <v>458700</v>
      </c>
      <c r="H1910">
        <v>1</v>
      </c>
      <c r="I1910">
        <v>458700</v>
      </c>
      <c r="J1910" s="1">
        <v>45016</v>
      </c>
      <c r="K1910" s="1">
        <v>45016</v>
      </c>
      <c r="N1910" s="1">
        <v>45016</v>
      </c>
      <c r="O1910" t="s">
        <v>69</v>
      </c>
      <c r="P1910" t="s">
        <v>67</v>
      </c>
      <c r="Q1910" s="1">
        <v>44071</v>
      </c>
      <c r="T1910">
        <v>458680</v>
      </c>
      <c r="U1910" t="b">
        <v>0</v>
      </c>
      <c r="V1910">
        <v>3343</v>
      </c>
      <c r="W1910" t="s">
        <v>66</v>
      </c>
      <c r="X1910" t="s">
        <v>1050</v>
      </c>
      <c r="Y1910" t="s">
        <v>1051</v>
      </c>
      <c r="Z1910" t="s">
        <v>101</v>
      </c>
      <c r="AA1910" t="s">
        <v>60</v>
      </c>
      <c r="AB1910" t="s">
        <v>61</v>
      </c>
      <c r="AC1910">
        <v>2021</v>
      </c>
      <c r="AD1910" t="s">
        <v>1404</v>
      </c>
      <c r="AE1910" t="s">
        <v>1428</v>
      </c>
      <c r="AF1910">
        <v>3</v>
      </c>
      <c r="AG1910">
        <v>2023</v>
      </c>
      <c r="AH1910" t="s">
        <v>70</v>
      </c>
      <c r="AI1910" t="s">
        <v>135</v>
      </c>
      <c r="AJ1910" t="s">
        <v>839</v>
      </c>
      <c r="AK1910" t="s">
        <v>137</v>
      </c>
      <c r="AL1910" t="s">
        <v>83</v>
      </c>
      <c r="AM1910" t="s">
        <v>138</v>
      </c>
      <c r="AQ1910">
        <v>0</v>
      </c>
      <c r="AT1910">
        <v>0</v>
      </c>
      <c r="AU1910">
        <v>0.3</v>
      </c>
      <c r="AV1910">
        <v>137610</v>
      </c>
      <c r="AW1910" t="s">
        <v>131</v>
      </c>
      <c r="AX1910">
        <v>3</v>
      </c>
      <c r="AY1910">
        <v>26</v>
      </c>
      <c r="AZ1910" s="1">
        <v>44834</v>
      </c>
      <c r="BA1910">
        <v>2023</v>
      </c>
      <c r="BB1910">
        <v>2023</v>
      </c>
      <c r="BC1910" t="s">
        <v>139</v>
      </c>
      <c r="BD1910" s="5">
        <f>VLOOKUP(BC1910,'unit cost'!$A$2:$B$17,2,FALSE)</f>
        <v>0.32800000000000001</v>
      </c>
      <c r="BE1910" s="5">
        <f t="shared" si="30"/>
        <v>150453.6</v>
      </c>
    </row>
    <row r="1911" spans="1:57" ht="14.4" x14ac:dyDescent="0.3">
      <c r="A1911" t="s">
        <v>1051</v>
      </c>
      <c r="C1911">
        <v>3344</v>
      </c>
      <c r="D1911" t="s">
        <v>135</v>
      </c>
      <c r="E1911" t="s">
        <v>70</v>
      </c>
      <c r="F1911" t="s">
        <v>66</v>
      </c>
      <c r="G1911">
        <v>433554</v>
      </c>
      <c r="H1911">
        <v>1</v>
      </c>
      <c r="I1911">
        <v>433554</v>
      </c>
      <c r="J1911" s="1">
        <v>45107</v>
      </c>
      <c r="K1911" s="1">
        <v>45107</v>
      </c>
      <c r="N1911" s="1">
        <v>45107</v>
      </c>
      <c r="O1911" t="s">
        <v>69</v>
      </c>
      <c r="P1911" t="s">
        <v>67</v>
      </c>
      <c r="Q1911" s="1">
        <v>44071</v>
      </c>
      <c r="T1911">
        <v>433553</v>
      </c>
      <c r="U1911" t="b">
        <v>0</v>
      </c>
      <c r="V1911">
        <v>3344</v>
      </c>
      <c r="W1911" t="s">
        <v>66</v>
      </c>
      <c r="X1911" t="s">
        <v>1050</v>
      </c>
      <c r="Y1911" t="s">
        <v>1051</v>
      </c>
      <c r="Z1911" t="s">
        <v>101</v>
      </c>
      <c r="AA1911" t="s">
        <v>60</v>
      </c>
      <c r="AB1911" t="s">
        <v>61</v>
      </c>
      <c r="AC1911">
        <v>2021</v>
      </c>
      <c r="AD1911" t="s">
        <v>1404</v>
      </c>
      <c r="AE1911" t="s">
        <v>1428</v>
      </c>
      <c r="AF1911">
        <v>6</v>
      </c>
      <c r="AG1911">
        <v>2023</v>
      </c>
      <c r="AH1911" t="s">
        <v>70</v>
      </c>
      <c r="AI1911" t="s">
        <v>135</v>
      </c>
      <c r="AJ1911" t="s">
        <v>839</v>
      </c>
      <c r="AK1911" t="s">
        <v>137</v>
      </c>
      <c r="AL1911" t="s">
        <v>83</v>
      </c>
      <c r="AM1911" t="s">
        <v>138</v>
      </c>
      <c r="AQ1911">
        <v>0</v>
      </c>
      <c r="AT1911">
        <v>0</v>
      </c>
      <c r="AU1911">
        <v>0.3</v>
      </c>
      <c r="AV1911">
        <v>130066.2</v>
      </c>
      <c r="AW1911" t="s">
        <v>131</v>
      </c>
      <c r="AX1911">
        <v>3</v>
      </c>
      <c r="AY1911">
        <v>26</v>
      </c>
      <c r="AZ1911" s="1">
        <v>44925</v>
      </c>
      <c r="BA1911">
        <v>2023</v>
      </c>
      <c r="BB1911">
        <v>2023</v>
      </c>
      <c r="BC1911" t="s">
        <v>139</v>
      </c>
      <c r="BD1911" s="5">
        <f>VLOOKUP(BC1911,'unit cost'!$A$2:$B$17,2,FALSE)</f>
        <v>0.32800000000000001</v>
      </c>
      <c r="BE1911" s="5">
        <f t="shared" si="30"/>
        <v>142205.712</v>
      </c>
    </row>
    <row r="1912" spans="1:57" ht="14.4" x14ac:dyDescent="0.3">
      <c r="A1912" t="s">
        <v>1051</v>
      </c>
      <c r="C1912">
        <v>3345</v>
      </c>
      <c r="D1912" t="s">
        <v>135</v>
      </c>
      <c r="E1912" t="s">
        <v>70</v>
      </c>
      <c r="F1912" t="s">
        <v>66</v>
      </c>
      <c r="G1912">
        <v>433572</v>
      </c>
      <c r="H1912">
        <v>1</v>
      </c>
      <c r="I1912">
        <v>433572</v>
      </c>
      <c r="J1912" s="1">
        <v>45199</v>
      </c>
      <c r="K1912" s="1">
        <v>45199</v>
      </c>
      <c r="N1912" s="1">
        <v>45199</v>
      </c>
      <c r="O1912" t="s">
        <v>69</v>
      </c>
      <c r="P1912" t="s">
        <v>67</v>
      </c>
      <c r="Q1912" s="1">
        <v>44071</v>
      </c>
      <c r="T1912">
        <v>0</v>
      </c>
      <c r="U1912" t="b">
        <v>0</v>
      </c>
      <c r="V1912">
        <v>3345</v>
      </c>
      <c r="W1912" t="s">
        <v>66</v>
      </c>
      <c r="X1912" t="s">
        <v>1050</v>
      </c>
      <c r="Y1912" t="s">
        <v>1051</v>
      </c>
      <c r="Z1912" t="s">
        <v>101</v>
      </c>
      <c r="AA1912" t="s">
        <v>60</v>
      </c>
      <c r="AB1912" t="s">
        <v>61</v>
      </c>
      <c r="AC1912">
        <v>2021</v>
      </c>
      <c r="AD1912" t="s">
        <v>1404</v>
      </c>
      <c r="AE1912" t="s">
        <v>1428</v>
      </c>
      <c r="AF1912">
        <v>9</v>
      </c>
      <c r="AG1912">
        <v>2023</v>
      </c>
      <c r="AH1912" t="s">
        <v>70</v>
      </c>
      <c r="AI1912" t="s">
        <v>135</v>
      </c>
      <c r="AJ1912" t="s">
        <v>839</v>
      </c>
      <c r="AK1912" t="s">
        <v>137</v>
      </c>
      <c r="AL1912" t="s">
        <v>83</v>
      </c>
      <c r="AM1912" t="s">
        <v>138</v>
      </c>
      <c r="AQ1912">
        <v>0</v>
      </c>
      <c r="AT1912">
        <v>0</v>
      </c>
      <c r="AU1912">
        <v>0.3</v>
      </c>
      <c r="AV1912">
        <v>130071.599999999</v>
      </c>
      <c r="AW1912" t="s">
        <v>131</v>
      </c>
      <c r="AX1912">
        <v>3</v>
      </c>
      <c r="AY1912">
        <v>26</v>
      </c>
      <c r="AZ1912" s="1">
        <v>45017</v>
      </c>
      <c r="BA1912">
        <v>2023</v>
      </c>
      <c r="BB1912">
        <v>2023</v>
      </c>
      <c r="BC1912" t="s">
        <v>139</v>
      </c>
      <c r="BD1912" s="5">
        <f>VLOOKUP(BC1912,'unit cost'!$A$2:$B$17,2,FALSE)</f>
        <v>0.32800000000000001</v>
      </c>
      <c r="BE1912" s="5">
        <f t="shared" si="30"/>
        <v>142211.61600000001</v>
      </c>
    </row>
    <row r="1913" spans="1:57" ht="14.4" x14ac:dyDescent="0.3">
      <c r="A1913" t="s">
        <v>1051</v>
      </c>
      <c r="C1913">
        <v>3346</v>
      </c>
      <c r="D1913" t="s">
        <v>135</v>
      </c>
      <c r="E1913" t="s">
        <v>70</v>
      </c>
      <c r="F1913" t="s">
        <v>66</v>
      </c>
      <c r="G1913">
        <v>433572</v>
      </c>
      <c r="H1913">
        <v>1</v>
      </c>
      <c r="I1913">
        <v>433572</v>
      </c>
      <c r="J1913" s="1">
        <v>45291</v>
      </c>
      <c r="K1913" s="1">
        <v>45291</v>
      </c>
      <c r="N1913" s="1">
        <v>45291</v>
      </c>
      <c r="O1913" t="s">
        <v>69</v>
      </c>
      <c r="P1913" t="s">
        <v>67</v>
      </c>
      <c r="Q1913" s="1">
        <v>44071</v>
      </c>
      <c r="T1913">
        <v>0</v>
      </c>
      <c r="U1913" t="b">
        <v>0</v>
      </c>
      <c r="V1913">
        <v>3346</v>
      </c>
      <c r="W1913" t="s">
        <v>66</v>
      </c>
      <c r="X1913" t="s">
        <v>1050</v>
      </c>
      <c r="Y1913" t="s">
        <v>1051</v>
      </c>
      <c r="Z1913" t="s">
        <v>101</v>
      </c>
      <c r="AA1913" t="s">
        <v>60</v>
      </c>
      <c r="AB1913" t="s">
        <v>61</v>
      </c>
      <c r="AC1913">
        <v>2021</v>
      </c>
      <c r="AD1913" t="s">
        <v>1404</v>
      </c>
      <c r="AE1913" t="s">
        <v>1428</v>
      </c>
      <c r="AF1913">
        <v>12</v>
      </c>
      <c r="AG1913">
        <v>2023</v>
      </c>
      <c r="AH1913" t="s">
        <v>70</v>
      </c>
      <c r="AI1913" t="s">
        <v>135</v>
      </c>
      <c r="AJ1913" t="s">
        <v>839</v>
      </c>
      <c r="AK1913" t="s">
        <v>137</v>
      </c>
      <c r="AL1913" t="s">
        <v>83</v>
      </c>
      <c r="AM1913" t="s">
        <v>138</v>
      </c>
      <c r="AQ1913">
        <v>0</v>
      </c>
      <c r="AT1913">
        <v>0</v>
      </c>
      <c r="AU1913">
        <v>0.3</v>
      </c>
      <c r="AV1913">
        <v>130071.599999999</v>
      </c>
      <c r="AW1913" t="s">
        <v>131</v>
      </c>
      <c r="AX1913">
        <v>3</v>
      </c>
      <c r="AY1913">
        <v>26</v>
      </c>
      <c r="AZ1913" s="1">
        <v>45109</v>
      </c>
      <c r="BA1913">
        <v>2023</v>
      </c>
      <c r="BB1913">
        <v>2024</v>
      </c>
      <c r="BC1913" t="s">
        <v>139</v>
      </c>
      <c r="BD1913" s="5">
        <f>VLOOKUP(BC1913,'unit cost'!$A$2:$B$17,2,FALSE)</f>
        <v>0.32800000000000001</v>
      </c>
      <c r="BE1913" s="5">
        <f t="shared" si="30"/>
        <v>142211.61600000001</v>
      </c>
    </row>
    <row r="1914" spans="1:57" ht="14.4" x14ac:dyDescent="0.3">
      <c r="A1914" t="s">
        <v>1051</v>
      </c>
      <c r="C1914">
        <v>3347</v>
      </c>
      <c r="D1914" t="s">
        <v>135</v>
      </c>
      <c r="E1914" t="s">
        <v>70</v>
      </c>
      <c r="F1914" t="s">
        <v>66</v>
      </c>
      <c r="G1914">
        <v>445104</v>
      </c>
      <c r="H1914">
        <v>1</v>
      </c>
      <c r="I1914">
        <v>445104</v>
      </c>
      <c r="J1914" s="1">
        <v>45382</v>
      </c>
      <c r="K1914" s="1">
        <v>45382</v>
      </c>
      <c r="N1914" s="1">
        <v>45382</v>
      </c>
      <c r="O1914" t="s">
        <v>69</v>
      </c>
      <c r="P1914" t="s">
        <v>67</v>
      </c>
      <c r="Q1914" s="1">
        <v>44071</v>
      </c>
      <c r="T1914">
        <v>445102</v>
      </c>
      <c r="U1914" t="b">
        <v>0</v>
      </c>
      <c r="V1914">
        <v>3347</v>
      </c>
      <c r="W1914" t="s">
        <v>66</v>
      </c>
      <c r="X1914" t="s">
        <v>1050</v>
      </c>
      <c r="Y1914" t="s">
        <v>1051</v>
      </c>
      <c r="Z1914" t="s">
        <v>101</v>
      </c>
      <c r="AA1914" t="s">
        <v>60</v>
      </c>
      <c r="AB1914" t="s">
        <v>61</v>
      </c>
      <c r="AC1914">
        <v>2021</v>
      </c>
      <c r="AD1914" t="s">
        <v>1404</v>
      </c>
      <c r="AE1914" t="s">
        <v>1428</v>
      </c>
      <c r="AF1914">
        <v>3</v>
      </c>
      <c r="AG1914">
        <v>2024</v>
      </c>
      <c r="AH1914" t="s">
        <v>70</v>
      </c>
      <c r="AI1914" t="s">
        <v>135</v>
      </c>
      <c r="AJ1914" t="s">
        <v>839</v>
      </c>
      <c r="AK1914" t="s">
        <v>137</v>
      </c>
      <c r="AL1914" t="s">
        <v>83</v>
      </c>
      <c r="AM1914" t="s">
        <v>138</v>
      </c>
      <c r="AQ1914">
        <v>0</v>
      </c>
      <c r="AT1914">
        <v>0</v>
      </c>
      <c r="AU1914">
        <v>0.3</v>
      </c>
      <c r="AV1914">
        <v>133531.19999999899</v>
      </c>
      <c r="AW1914" t="s">
        <v>131</v>
      </c>
      <c r="AX1914">
        <v>3</v>
      </c>
      <c r="AY1914">
        <v>26</v>
      </c>
      <c r="AZ1914" s="1">
        <v>45200</v>
      </c>
      <c r="BA1914">
        <v>2024</v>
      </c>
      <c r="BB1914">
        <v>2024</v>
      </c>
      <c r="BC1914" t="s">
        <v>139</v>
      </c>
      <c r="BD1914" s="5">
        <f>VLOOKUP(BC1914,'unit cost'!$A$2:$B$17,2,FALSE)</f>
        <v>0.32800000000000001</v>
      </c>
      <c r="BE1914" s="5">
        <f t="shared" si="30"/>
        <v>145994.11199999999</v>
      </c>
    </row>
    <row r="1915" spans="1:57" ht="14.4" x14ac:dyDescent="0.3">
      <c r="A1915" t="s">
        <v>1051</v>
      </c>
      <c r="C1915">
        <v>3348</v>
      </c>
      <c r="D1915" t="s">
        <v>135</v>
      </c>
      <c r="E1915" t="s">
        <v>70</v>
      </c>
      <c r="F1915" t="s">
        <v>66</v>
      </c>
      <c r="G1915">
        <v>446742</v>
      </c>
      <c r="H1915">
        <v>1</v>
      </c>
      <c r="I1915">
        <v>446742</v>
      </c>
      <c r="J1915" s="1">
        <v>45473</v>
      </c>
      <c r="K1915" s="1">
        <v>45473</v>
      </c>
      <c r="N1915" s="1">
        <v>45473</v>
      </c>
      <c r="O1915" t="s">
        <v>69</v>
      </c>
      <c r="P1915" t="s">
        <v>67</v>
      </c>
      <c r="Q1915" s="1">
        <v>44071</v>
      </c>
      <c r="T1915">
        <v>0</v>
      </c>
      <c r="U1915" t="b">
        <v>0</v>
      </c>
      <c r="V1915">
        <v>3348</v>
      </c>
      <c r="W1915" t="s">
        <v>66</v>
      </c>
      <c r="X1915" t="s">
        <v>1050</v>
      </c>
      <c r="Y1915" t="s">
        <v>1051</v>
      </c>
      <c r="Z1915" t="s">
        <v>101</v>
      </c>
      <c r="AA1915" t="s">
        <v>60</v>
      </c>
      <c r="AB1915" t="s">
        <v>61</v>
      </c>
      <c r="AC1915">
        <v>2021</v>
      </c>
      <c r="AD1915" t="s">
        <v>1404</v>
      </c>
      <c r="AE1915" t="s">
        <v>1428</v>
      </c>
      <c r="AF1915">
        <v>6</v>
      </c>
      <c r="AG1915">
        <v>2024</v>
      </c>
      <c r="AH1915" t="s">
        <v>70</v>
      </c>
      <c r="AI1915" t="s">
        <v>135</v>
      </c>
      <c r="AJ1915" t="s">
        <v>839</v>
      </c>
      <c r="AK1915" t="s">
        <v>137</v>
      </c>
      <c r="AL1915" t="s">
        <v>83</v>
      </c>
      <c r="AM1915" t="s">
        <v>138</v>
      </c>
      <c r="AQ1915">
        <v>0</v>
      </c>
      <c r="AT1915">
        <v>0</v>
      </c>
      <c r="AU1915">
        <v>0.3</v>
      </c>
      <c r="AV1915">
        <v>134022.6</v>
      </c>
      <c r="AW1915" t="s">
        <v>131</v>
      </c>
      <c r="AX1915">
        <v>3</v>
      </c>
      <c r="AY1915">
        <v>26</v>
      </c>
      <c r="AZ1915" s="1">
        <v>45291</v>
      </c>
      <c r="BA1915">
        <v>2024</v>
      </c>
      <c r="BB1915">
        <v>2024</v>
      </c>
      <c r="BC1915" t="s">
        <v>139</v>
      </c>
      <c r="BD1915" s="5">
        <f>VLOOKUP(BC1915,'unit cost'!$A$2:$B$17,2,FALSE)</f>
        <v>0.32800000000000001</v>
      </c>
      <c r="BE1915" s="5">
        <f t="shared" si="30"/>
        <v>146531.37600000002</v>
      </c>
    </row>
    <row r="1916" spans="1:57" ht="14.4" x14ac:dyDescent="0.3">
      <c r="A1916" t="s">
        <v>1051</v>
      </c>
      <c r="C1916">
        <v>3349</v>
      </c>
      <c r="D1916" t="s">
        <v>135</v>
      </c>
      <c r="E1916" t="s">
        <v>70</v>
      </c>
      <c r="F1916" t="s">
        <v>66</v>
      </c>
      <c r="G1916">
        <v>440985</v>
      </c>
      <c r="H1916">
        <v>1</v>
      </c>
      <c r="I1916">
        <v>440985</v>
      </c>
      <c r="J1916" s="1">
        <v>45565</v>
      </c>
      <c r="K1916" s="1">
        <v>45565</v>
      </c>
      <c r="N1916" s="1">
        <v>45565</v>
      </c>
      <c r="O1916" t="s">
        <v>69</v>
      </c>
      <c r="P1916" t="s">
        <v>67</v>
      </c>
      <c r="Q1916" s="1">
        <v>44071</v>
      </c>
      <c r="T1916">
        <v>440983</v>
      </c>
      <c r="U1916" t="b">
        <v>0</v>
      </c>
      <c r="V1916">
        <v>3349</v>
      </c>
      <c r="W1916" t="s">
        <v>66</v>
      </c>
      <c r="X1916" t="s">
        <v>1050</v>
      </c>
      <c r="Y1916" t="s">
        <v>1051</v>
      </c>
      <c r="Z1916" t="s">
        <v>101</v>
      </c>
      <c r="AA1916" t="s">
        <v>60</v>
      </c>
      <c r="AB1916" t="s">
        <v>61</v>
      </c>
      <c r="AC1916">
        <v>2021</v>
      </c>
      <c r="AD1916" t="s">
        <v>1404</v>
      </c>
      <c r="AE1916" t="s">
        <v>1428</v>
      </c>
      <c r="AF1916">
        <v>9</v>
      </c>
      <c r="AG1916">
        <v>2024</v>
      </c>
      <c r="AH1916" t="s">
        <v>70</v>
      </c>
      <c r="AI1916" t="s">
        <v>135</v>
      </c>
      <c r="AJ1916" t="s">
        <v>839</v>
      </c>
      <c r="AK1916" t="s">
        <v>137</v>
      </c>
      <c r="AL1916" t="s">
        <v>83</v>
      </c>
      <c r="AM1916" t="s">
        <v>138</v>
      </c>
      <c r="AQ1916">
        <v>0</v>
      </c>
      <c r="AT1916">
        <v>0</v>
      </c>
      <c r="AU1916">
        <v>0.3</v>
      </c>
      <c r="AV1916">
        <v>132295.5</v>
      </c>
      <c r="AW1916" t="s">
        <v>131</v>
      </c>
      <c r="AX1916">
        <v>3</v>
      </c>
      <c r="AY1916">
        <v>26</v>
      </c>
      <c r="AZ1916" s="1">
        <v>45383</v>
      </c>
      <c r="BA1916">
        <v>2024</v>
      </c>
      <c r="BB1916">
        <v>2024</v>
      </c>
      <c r="BC1916" t="s">
        <v>139</v>
      </c>
      <c r="BD1916" s="5">
        <f>VLOOKUP(BC1916,'unit cost'!$A$2:$B$17,2,FALSE)</f>
        <v>0.32800000000000001</v>
      </c>
      <c r="BE1916" s="5">
        <f t="shared" ref="BE1916:BE1979" si="31">BD1916*G1916</f>
        <v>144643.08000000002</v>
      </c>
    </row>
    <row r="1917" spans="1:57" ht="14.4" x14ac:dyDescent="0.3">
      <c r="A1917" t="s">
        <v>1051</v>
      </c>
      <c r="C1917">
        <v>3350</v>
      </c>
      <c r="D1917" t="s">
        <v>135</v>
      </c>
      <c r="E1917" t="s">
        <v>70</v>
      </c>
      <c r="F1917" t="s">
        <v>66</v>
      </c>
      <c r="G1917">
        <v>440988</v>
      </c>
      <c r="H1917">
        <v>1</v>
      </c>
      <c r="I1917">
        <v>440988</v>
      </c>
      <c r="J1917" s="1">
        <v>45657</v>
      </c>
      <c r="K1917" s="1">
        <v>45657</v>
      </c>
      <c r="N1917" s="1">
        <v>45657</v>
      </c>
      <c r="O1917" t="s">
        <v>69</v>
      </c>
      <c r="P1917" t="s">
        <v>67</v>
      </c>
      <c r="Q1917" s="1">
        <v>44071</v>
      </c>
      <c r="T1917">
        <v>0</v>
      </c>
      <c r="U1917" t="b">
        <v>0</v>
      </c>
      <c r="V1917">
        <v>3350</v>
      </c>
      <c r="W1917" t="s">
        <v>66</v>
      </c>
      <c r="X1917" t="s">
        <v>1050</v>
      </c>
      <c r="Y1917" t="s">
        <v>1051</v>
      </c>
      <c r="Z1917" t="s">
        <v>101</v>
      </c>
      <c r="AA1917" t="s">
        <v>60</v>
      </c>
      <c r="AB1917" t="s">
        <v>61</v>
      </c>
      <c r="AC1917">
        <v>2021</v>
      </c>
      <c r="AD1917" t="s">
        <v>1404</v>
      </c>
      <c r="AE1917" t="s">
        <v>1428</v>
      </c>
      <c r="AF1917">
        <v>12</v>
      </c>
      <c r="AG1917">
        <v>2024</v>
      </c>
      <c r="AH1917" t="s">
        <v>70</v>
      </c>
      <c r="AI1917" t="s">
        <v>135</v>
      </c>
      <c r="AJ1917" t="s">
        <v>839</v>
      </c>
      <c r="AK1917" t="s">
        <v>137</v>
      </c>
      <c r="AL1917" t="s">
        <v>83</v>
      </c>
      <c r="AM1917" t="s">
        <v>138</v>
      </c>
      <c r="AQ1917">
        <v>0</v>
      </c>
      <c r="AT1917">
        <v>0</v>
      </c>
      <c r="AU1917">
        <v>0.3</v>
      </c>
      <c r="AV1917">
        <v>132296.4</v>
      </c>
      <c r="AW1917" t="s">
        <v>131</v>
      </c>
      <c r="AX1917">
        <v>3</v>
      </c>
      <c r="AY1917">
        <v>26</v>
      </c>
      <c r="AZ1917" s="1">
        <v>45475</v>
      </c>
      <c r="BA1917">
        <v>2024</v>
      </c>
      <c r="BB1917">
        <v>2025</v>
      </c>
      <c r="BC1917" t="s">
        <v>139</v>
      </c>
      <c r="BD1917" s="5">
        <f>VLOOKUP(BC1917,'unit cost'!$A$2:$B$17,2,FALSE)</f>
        <v>0.32800000000000001</v>
      </c>
      <c r="BE1917" s="5">
        <f t="shared" si="31"/>
        <v>144644.06400000001</v>
      </c>
    </row>
    <row r="1918" spans="1:57" ht="14.4" x14ac:dyDescent="0.3">
      <c r="A1918" t="s">
        <v>1051</v>
      </c>
      <c r="C1918">
        <v>3351</v>
      </c>
      <c r="D1918" t="s">
        <v>119</v>
      </c>
      <c r="E1918" t="s">
        <v>70</v>
      </c>
      <c r="F1918" t="s">
        <v>66</v>
      </c>
      <c r="G1918">
        <v>83700</v>
      </c>
      <c r="H1918">
        <v>1</v>
      </c>
      <c r="I1918">
        <v>83700</v>
      </c>
      <c r="J1918" s="1">
        <v>44834</v>
      </c>
      <c r="K1918" s="1">
        <v>44834</v>
      </c>
      <c r="N1918" s="1">
        <v>44834</v>
      </c>
      <c r="O1918" t="s">
        <v>69</v>
      </c>
      <c r="P1918" t="s">
        <v>67</v>
      </c>
      <c r="Q1918" s="1">
        <v>44071</v>
      </c>
      <c r="T1918">
        <v>83622</v>
      </c>
      <c r="U1918" t="b">
        <v>0</v>
      </c>
      <c r="V1918">
        <v>3351</v>
      </c>
      <c r="W1918" t="s">
        <v>66</v>
      </c>
      <c r="X1918" t="s">
        <v>1050</v>
      </c>
      <c r="Y1918" t="s">
        <v>1051</v>
      </c>
      <c r="Z1918" t="s">
        <v>101</v>
      </c>
      <c r="AA1918" t="s">
        <v>60</v>
      </c>
      <c r="AB1918" t="s">
        <v>61</v>
      </c>
      <c r="AC1918">
        <v>2021</v>
      </c>
      <c r="AD1918" t="s">
        <v>1404</v>
      </c>
      <c r="AE1918" t="s">
        <v>1407</v>
      </c>
      <c r="AF1918">
        <v>9</v>
      </c>
      <c r="AG1918">
        <v>2022</v>
      </c>
      <c r="AH1918" t="s">
        <v>70</v>
      </c>
      <c r="AI1918" t="s">
        <v>119</v>
      </c>
      <c r="AJ1918" t="s">
        <v>844</v>
      </c>
      <c r="AK1918" t="s">
        <v>121</v>
      </c>
      <c r="AL1918" t="s">
        <v>70</v>
      </c>
      <c r="AM1918" t="s">
        <v>122</v>
      </c>
      <c r="AQ1918">
        <v>0</v>
      </c>
      <c r="AT1918">
        <v>0</v>
      </c>
      <c r="AU1918">
        <v>8.5</v>
      </c>
      <c r="AV1918">
        <v>711450</v>
      </c>
      <c r="AW1918" t="s">
        <v>123</v>
      </c>
      <c r="AX1918">
        <v>3</v>
      </c>
      <c r="AY1918">
        <v>26</v>
      </c>
      <c r="AZ1918" s="1">
        <v>44652</v>
      </c>
      <c r="BA1918">
        <v>2022</v>
      </c>
      <c r="BB1918">
        <v>2022</v>
      </c>
      <c r="BC1918" t="s">
        <v>124</v>
      </c>
      <c r="BD1918" s="5">
        <f>VLOOKUP(BC1918,'unit cost'!$A$2:$B$17,2,FALSE)</f>
        <v>8.5</v>
      </c>
      <c r="BE1918" s="5">
        <f t="shared" si="31"/>
        <v>711450</v>
      </c>
    </row>
    <row r="1919" spans="1:57" ht="14.4" x14ac:dyDescent="0.3">
      <c r="A1919" t="s">
        <v>1051</v>
      </c>
      <c r="C1919">
        <v>3352</v>
      </c>
      <c r="D1919" t="s">
        <v>119</v>
      </c>
      <c r="E1919" t="s">
        <v>70</v>
      </c>
      <c r="F1919" t="s">
        <v>66</v>
      </c>
      <c r="G1919">
        <v>97500</v>
      </c>
      <c r="H1919">
        <v>1</v>
      </c>
      <c r="I1919">
        <v>97500</v>
      </c>
      <c r="J1919" s="1">
        <v>44926</v>
      </c>
      <c r="K1919" s="1">
        <v>44926</v>
      </c>
      <c r="N1919" s="1">
        <v>44926</v>
      </c>
      <c r="O1919" t="s">
        <v>69</v>
      </c>
      <c r="P1919" t="s">
        <v>67</v>
      </c>
      <c r="Q1919" s="1">
        <v>44071</v>
      </c>
      <c r="T1919">
        <v>97449</v>
      </c>
      <c r="U1919" t="b">
        <v>0</v>
      </c>
      <c r="V1919">
        <v>3352</v>
      </c>
      <c r="W1919" t="s">
        <v>66</v>
      </c>
      <c r="X1919" t="s">
        <v>1050</v>
      </c>
      <c r="Y1919" t="s">
        <v>1051</v>
      </c>
      <c r="Z1919" t="s">
        <v>101</v>
      </c>
      <c r="AA1919" t="s">
        <v>60</v>
      </c>
      <c r="AB1919" t="s">
        <v>61</v>
      </c>
      <c r="AC1919">
        <v>2021</v>
      </c>
      <c r="AD1919" t="s">
        <v>1404</v>
      </c>
      <c r="AE1919" t="s">
        <v>1407</v>
      </c>
      <c r="AF1919">
        <v>12</v>
      </c>
      <c r="AG1919">
        <v>2022</v>
      </c>
      <c r="AH1919" t="s">
        <v>70</v>
      </c>
      <c r="AI1919" t="s">
        <v>119</v>
      </c>
      <c r="AJ1919" t="s">
        <v>844</v>
      </c>
      <c r="AK1919" t="s">
        <v>121</v>
      </c>
      <c r="AL1919" t="s">
        <v>70</v>
      </c>
      <c r="AM1919" t="s">
        <v>122</v>
      </c>
      <c r="AQ1919">
        <v>0</v>
      </c>
      <c r="AT1919">
        <v>0</v>
      </c>
      <c r="AU1919">
        <v>8.5</v>
      </c>
      <c r="AV1919">
        <v>828750</v>
      </c>
      <c r="AW1919" t="s">
        <v>123</v>
      </c>
      <c r="AX1919">
        <v>3</v>
      </c>
      <c r="AY1919">
        <v>26</v>
      </c>
      <c r="AZ1919" s="1">
        <v>44744</v>
      </c>
      <c r="BA1919">
        <v>2022</v>
      </c>
      <c r="BB1919">
        <v>2023</v>
      </c>
      <c r="BC1919" t="s">
        <v>124</v>
      </c>
      <c r="BD1919" s="5">
        <f>VLOOKUP(BC1919,'unit cost'!$A$2:$B$17,2,FALSE)</f>
        <v>8.5</v>
      </c>
      <c r="BE1919" s="5">
        <f t="shared" si="31"/>
        <v>828750</v>
      </c>
    </row>
    <row r="1920" spans="1:57" ht="14.4" x14ac:dyDescent="0.3">
      <c r="A1920" t="s">
        <v>1051</v>
      </c>
      <c r="C1920">
        <v>3353</v>
      </c>
      <c r="D1920" t="s">
        <v>119</v>
      </c>
      <c r="E1920" t="s">
        <v>70</v>
      </c>
      <c r="F1920" t="s">
        <v>66</v>
      </c>
      <c r="G1920">
        <v>99500</v>
      </c>
      <c r="H1920">
        <v>1</v>
      </c>
      <c r="I1920">
        <v>99500</v>
      </c>
      <c r="J1920" s="1">
        <v>45016</v>
      </c>
      <c r="K1920" s="1">
        <v>45016</v>
      </c>
      <c r="N1920" s="1">
        <v>45016</v>
      </c>
      <c r="O1920" t="s">
        <v>69</v>
      </c>
      <c r="P1920" t="s">
        <v>67</v>
      </c>
      <c r="Q1920" s="1">
        <v>44071</v>
      </c>
      <c r="T1920">
        <v>99433</v>
      </c>
      <c r="U1920" t="b">
        <v>0</v>
      </c>
      <c r="V1920">
        <v>3353</v>
      </c>
      <c r="W1920" t="s">
        <v>66</v>
      </c>
      <c r="X1920" t="s">
        <v>1050</v>
      </c>
      <c r="Y1920" t="s">
        <v>1051</v>
      </c>
      <c r="Z1920" t="s">
        <v>101</v>
      </c>
      <c r="AA1920" t="s">
        <v>60</v>
      </c>
      <c r="AB1920" t="s">
        <v>61</v>
      </c>
      <c r="AC1920">
        <v>2021</v>
      </c>
      <c r="AD1920" t="s">
        <v>1404</v>
      </c>
      <c r="AE1920" t="s">
        <v>1407</v>
      </c>
      <c r="AF1920">
        <v>3</v>
      </c>
      <c r="AG1920">
        <v>2023</v>
      </c>
      <c r="AH1920" t="s">
        <v>70</v>
      </c>
      <c r="AI1920" t="s">
        <v>119</v>
      </c>
      <c r="AJ1920" t="s">
        <v>844</v>
      </c>
      <c r="AK1920" t="s">
        <v>121</v>
      </c>
      <c r="AL1920" t="s">
        <v>70</v>
      </c>
      <c r="AM1920" t="s">
        <v>122</v>
      </c>
      <c r="AQ1920">
        <v>0</v>
      </c>
      <c r="AT1920">
        <v>0</v>
      </c>
      <c r="AU1920">
        <v>8.5</v>
      </c>
      <c r="AV1920">
        <v>845750</v>
      </c>
      <c r="AW1920" t="s">
        <v>123</v>
      </c>
      <c r="AX1920">
        <v>3</v>
      </c>
      <c r="AY1920">
        <v>26</v>
      </c>
      <c r="AZ1920" s="1">
        <v>44834</v>
      </c>
      <c r="BA1920">
        <v>2023</v>
      </c>
      <c r="BB1920">
        <v>2023</v>
      </c>
      <c r="BC1920" t="s">
        <v>124</v>
      </c>
      <c r="BD1920" s="5">
        <f>VLOOKUP(BC1920,'unit cost'!$A$2:$B$17,2,FALSE)</f>
        <v>8.5</v>
      </c>
      <c r="BE1920" s="5">
        <f t="shared" si="31"/>
        <v>845750</v>
      </c>
    </row>
    <row r="1921" spans="1:57" ht="14.4" x14ac:dyDescent="0.3">
      <c r="A1921" t="s">
        <v>1051</v>
      </c>
      <c r="C1921">
        <v>3354</v>
      </c>
      <c r="D1921" t="s">
        <v>119</v>
      </c>
      <c r="E1921" t="s">
        <v>70</v>
      </c>
      <c r="F1921" t="s">
        <v>66</v>
      </c>
      <c r="G1921">
        <v>92600</v>
      </c>
      <c r="H1921">
        <v>1</v>
      </c>
      <c r="I1921">
        <v>92600</v>
      </c>
      <c r="J1921" s="1">
        <v>45107</v>
      </c>
      <c r="K1921" s="1">
        <v>45107</v>
      </c>
      <c r="N1921" s="1">
        <v>45107</v>
      </c>
      <c r="O1921" t="s">
        <v>69</v>
      </c>
      <c r="P1921" t="s">
        <v>67</v>
      </c>
      <c r="Q1921" s="1">
        <v>44071</v>
      </c>
      <c r="T1921">
        <v>92578</v>
      </c>
      <c r="U1921" t="b">
        <v>0</v>
      </c>
      <c r="V1921">
        <v>3354</v>
      </c>
      <c r="W1921" t="s">
        <v>66</v>
      </c>
      <c r="X1921" t="s">
        <v>1050</v>
      </c>
      <c r="Y1921" t="s">
        <v>1051</v>
      </c>
      <c r="Z1921" t="s">
        <v>101</v>
      </c>
      <c r="AA1921" t="s">
        <v>60</v>
      </c>
      <c r="AB1921" t="s">
        <v>61</v>
      </c>
      <c r="AC1921">
        <v>2021</v>
      </c>
      <c r="AD1921" t="s">
        <v>1404</v>
      </c>
      <c r="AE1921" t="s">
        <v>1407</v>
      </c>
      <c r="AF1921">
        <v>6</v>
      </c>
      <c r="AG1921">
        <v>2023</v>
      </c>
      <c r="AH1921" t="s">
        <v>70</v>
      </c>
      <c r="AI1921" t="s">
        <v>119</v>
      </c>
      <c r="AJ1921" t="s">
        <v>844</v>
      </c>
      <c r="AK1921" t="s">
        <v>121</v>
      </c>
      <c r="AL1921" t="s">
        <v>70</v>
      </c>
      <c r="AM1921" t="s">
        <v>122</v>
      </c>
      <c r="AQ1921">
        <v>0</v>
      </c>
      <c r="AT1921">
        <v>0</v>
      </c>
      <c r="AU1921">
        <v>8.5</v>
      </c>
      <c r="AV1921">
        <v>787100</v>
      </c>
      <c r="AW1921" t="s">
        <v>123</v>
      </c>
      <c r="AX1921">
        <v>3</v>
      </c>
      <c r="AY1921">
        <v>26</v>
      </c>
      <c r="AZ1921" s="1">
        <v>44925</v>
      </c>
      <c r="BA1921">
        <v>2023</v>
      </c>
      <c r="BB1921">
        <v>2023</v>
      </c>
      <c r="BC1921" t="s">
        <v>124</v>
      </c>
      <c r="BD1921" s="5">
        <f>VLOOKUP(BC1921,'unit cost'!$A$2:$B$17,2,FALSE)</f>
        <v>8.5</v>
      </c>
      <c r="BE1921" s="5">
        <f t="shared" si="31"/>
        <v>787100</v>
      </c>
    </row>
    <row r="1922" spans="1:57" ht="14.4" x14ac:dyDescent="0.3">
      <c r="A1922" t="s">
        <v>1051</v>
      </c>
      <c r="C1922">
        <v>3355</v>
      </c>
      <c r="D1922" t="s">
        <v>119</v>
      </c>
      <c r="E1922" t="s">
        <v>70</v>
      </c>
      <c r="F1922" t="s">
        <v>66</v>
      </c>
      <c r="G1922">
        <v>92700</v>
      </c>
      <c r="H1922">
        <v>1</v>
      </c>
      <c r="I1922">
        <v>92700</v>
      </c>
      <c r="J1922" s="1">
        <v>45199</v>
      </c>
      <c r="K1922" s="1">
        <v>45199</v>
      </c>
      <c r="N1922" s="1">
        <v>45199</v>
      </c>
      <c r="O1922" t="s">
        <v>69</v>
      </c>
      <c r="P1922" t="s">
        <v>67</v>
      </c>
      <c r="Q1922" s="1">
        <v>44071</v>
      </c>
      <c r="T1922">
        <v>92623</v>
      </c>
      <c r="U1922" t="b">
        <v>0</v>
      </c>
      <c r="V1922">
        <v>3355</v>
      </c>
      <c r="W1922" t="s">
        <v>66</v>
      </c>
      <c r="X1922" t="s">
        <v>1050</v>
      </c>
      <c r="Y1922" t="s">
        <v>1051</v>
      </c>
      <c r="Z1922" t="s">
        <v>101</v>
      </c>
      <c r="AA1922" t="s">
        <v>60</v>
      </c>
      <c r="AB1922" t="s">
        <v>61</v>
      </c>
      <c r="AC1922">
        <v>2021</v>
      </c>
      <c r="AD1922" t="s">
        <v>1404</v>
      </c>
      <c r="AE1922" t="s">
        <v>1407</v>
      </c>
      <c r="AF1922">
        <v>9</v>
      </c>
      <c r="AG1922">
        <v>2023</v>
      </c>
      <c r="AH1922" t="s">
        <v>70</v>
      </c>
      <c r="AI1922" t="s">
        <v>119</v>
      </c>
      <c r="AJ1922" t="s">
        <v>844</v>
      </c>
      <c r="AK1922" t="s">
        <v>121</v>
      </c>
      <c r="AL1922" t="s">
        <v>70</v>
      </c>
      <c r="AM1922" t="s">
        <v>122</v>
      </c>
      <c r="AQ1922">
        <v>0</v>
      </c>
      <c r="AT1922">
        <v>0</v>
      </c>
      <c r="AU1922">
        <v>8.5</v>
      </c>
      <c r="AV1922">
        <v>787950</v>
      </c>
      <c r="AW1922" t="s">
        <v>123</v>
      </c>
      <c r="AX1922">
        <v>3</v>
      </c>
      <c r="AY1922">
        <v>26</v>
      </c>
      <c r="AZ1922" s="1">
        <v>45017</v>
      </c>
      <c r="BA1922">
        <v>2023</v>
      </c>
      <c r="BB1922">
        <v>2023</v>
      </c>
      <c r="BC1922" t="s">
        <v>124</v>
      </c>
      <c r="BD1922" s="5">
        <f>VLOOKUP(BC1922,'unit cost'!$A$2:$B$17,2,FALSE)</f>
        <v>8.5</v>
      </c>
      <c r="BE1922" s="5">
        <f t="shared" si="31"/>
        <v>787950</v>
      </c>
    </row>
    <row r="1923" spans="1:57" ht="14.4" x14ac:dyDescent="0.3">
      <c r="A1923" t="s">
        <v>1051</v>
      </c>
      <c r="C1923">
        <v>3356</v>
      </c>
      <c r="D1923" t="s">
        <v>119</v>
      </c>
      <c r="E1923" t="s">
        <v>70</v>
      </c>
      <c r="F1923" t="s">
        <v>66</v>
      </c>
      <c r="G1923">
        <v>106000</v>
      </c>
      <c r="H1923">
        <v>1</v>
      </c>
      <c r="I1923">
        <v>106000</v>
      </c>
      <c r="J1923" s="1">
        <v>45291</v>
      </c>
      <c r="K1923" s="1">
        <v>45291</v>
      </c>
      <c r="N1923" s="1">
        <v>45291</v>
      </c>
      <c r="O1923" t="s">
        <v>69</v>
      </c>
      <c r="P1923" t="s">
        <v>67</v>
      </c>
      <c r="Q1923" s="1">
        <v>44071</v>
      </c>
      <c r="T1923">
        <v>105966</v>
      </c>
      <c r="U1923" t="b">
        <v>0</v>
      </c>
      <c r="V1923">
        <v>3356</v>
      </c>
      <c r="W1923" t="s">
        <v>66</v>
      </c>
      <c r="X1923" t="s">
        <v>1050</v>
      </c>
      <c r="Y1923" t="s">
        <v>1051</v>
      </c>
      <c r="Z1923" t="s">
        <v>101</v>
      </c>
      <c r="AA1923" t="s">
        <v>60</v>
      </c>
      <c r="AB1923" t="s">
        <v>61</v>
      </c>
      <c r="AC1923">
        <v>2021</v>
      </c>
      <c r="AD1923" t="s">
        <v>1404</v>
      </c>
      <c r="AE1923" t="s">
        <v>1407</v>
      </c>
      <c r="AF1923">
        <v>12</v>
      </c>
      <c r="AG1923">
        <v>2023</v>
      </c>
      <c r="AH1923" t="s">
        <v>70</v>
      </c>
      <c r="AI1923" t="s">
        <v>119</v>
      </c>
      <c r="AJ1923" t="s">
        <v>844</v>
      </c>
      <c r="AK1923" t="s">
        <v>121</v>
      </c>
      <c r="AL1923" t="s">
        <v>70</v>
      </c>
      <c r="AM1923" t="s">
        <v>122</v>
      </c>
      <c r="AQ1923">
        <v>0</v>
      </c>
      <c r="AT1923">
        <v>0</v>
      </c>
      <c r="AU1923">
        <v>8.5</v>
      </c>
      <c r="AV1923">
        <v>901000</v>
      </c>
      <c r="AW1923" t="s">
        <v>123</v>
      </c>
      <c r="AX1923">
        <v>3</v>
      </c>
      <c r="AY1923">
        <v>26</v>
      </c>
      <c r="AZ1923" s="1">
        <v>45109</v>
      </c>
      <c r="BA1923">
        <v>2023</v>
      </c>
      <c r="BB1923">
        <v>2024</v>
      </c>
      <c r="BC1923" t="s">
        <v>124</v>
      </c>
      <c r="BD1923" s="5">
        <f>VLOOKUP(BC1923,'unit cost'!$A$2:$B$17,2,FALSE)</f>
        <v>8.5</v>
      </c>
      <c r="BE1923" s="5">
        <f t="shared" si="31"/>
        <v>901000</v>
      </c>
    </row>
    <row r="1924" spans="1:57" ht="14.4" x14ac:dyDescent="0.3">
      <c r="A1924" t="s">
        <v>1051</v>
      </c>
      <c r="C1924">
        <v>3357</v>
      </c>
      <c r="D1924" t="s">
        <v>119</v>
      </c>
      <c r="E1924" t="s">
        <v>70</v>
      </c>
      <c r="F1924" t="s">
        <v>66</v>
      </c>
      <c r="G1924">
        <v>108000</v>
      </c>
      <c r="H1924">
        <v>1</v>
      </c>
      <c r="I1924">
        <v>108000</v>
      </c>
      <c r="J1924" s="1">
        <v>45382</v>
      </c>
      <c r="K1924" s="1">
        <v>45382</v>
      </c>
      <c r="N1924" s="1">
        <v>45382</v>
      </c>
      <c r="O1924" t="s">
        <v>69</v>
      </c>
      <c r="P1924" t="s">
        <v>67</v>
      </c>
      <c r="Q1924" s="1">
        <v>44071</v>
      </c>
      <c r="T1924">
        <v>107933</v>
      </c>
      <c r="U1924" t="b">
        <v>0</v>
      </c>
      <c r="V1924">
        <v>3357</v>
      </c>
      <c r="W1924" t="s">
        <v>66</v>
      </c>
      <c r="X1924" t="s">
        <v>1050</v>
      </c>
      <c r="Y1924" t="s">
        <v>1051</v>
      </c>
      <c r="Z1924" t="s">
        <v>101</v>
      </c>
      <c r="AA1924" t="s">
        <v>60</v>
      </c>
      <c r="AB1924" t="s">
        <v>61</v>
      </c>
      <c r="AC1924">
        <v>2021</v>
      </c>
      <c r="AD1924" t="s">
        <v>1404</v>
      </c>
      <c r="AE1924" t="s">
        <v>1407</v>
      </c>
      <c r="AF1924">
        <v>3</v>
      </c>
      <c r="AG1924">
        <v>2024</v>
      </c>
      <c r="AH1924" t="s">
        <v>70</v>
      </c>
      <c r="AI1924" t="s">
        <v>119</v>
      </c>
      <c r="AJ1924" t="s">
        <v>844</v>
      </c>
      <c r="AK1924" t="s">
        <v>121</v>
      </c>
      <c r="AL1924" t="s">
        <v>70</v>
      </c>
      <c r="AM1924" t="s">
        <v>122</v>
      </c>
      <c r="AQ1924">
        <v>0</v>
      </c>
      <c r="AT1924">
        <v>0</v>
      </c>
      <c r="AU1924">
        <v>8.5</v>
      </c>
      <c r="AV1924">
        <v>918000</v>
      </c>
      <c r="AW1924" t="s">
        <v>123</v>
      </c>
      <c r="AX1924">
        <v>3</v>
      </c>
      <c r="AY1924">
        <v>26</v>
      </c>
      <c r="AZ1924" s="1">
        <v>45200</v>
      </c>
      <c r="BA1924">
        <v>2024</v>
      </c>
      <c r="BB1924">
        <v>2024</v>
      </c>
      <c r="BC1924" t="s">
        <v>124</v>
      </c>
      <c r="BD1924" s="5">
        <f>VLOOKUP(BC1924,'unit cost'!$A$2:$B$17,2,FALSE)</f>
        <v>8.5</v>
      </c>
      <c r="BE1924" s="5">
        <f t="shared" si="31"/>
        <v>918000</v>
      </c>
    </row>
    <row r="1925" spans="1:57" ht="14.4" x14ac:dyDescent="0.3">
      <c r="A1925" t="s">
        <v>1051</v>
      </c>
      <c r="C1925">
        <v>3358</v>
      </c>
      <c r="D1925" t="s">
        <v>119</v>
      </c>
      <c r="E1925" t="s">
        <v>70</v>
      </c>
      <c r="F1925" t="s">
        <v>66</v>
      </c>
      <c r="G1925">
        <v>101200</v>
      </c>
      <c r="H1925">
        <v>1</v>
      </c>
      <c r="I1925">
        <v>101200</v>
      </c>
      <c r="J1925" s="1">
        <v>45473</v>
      </c>
      <c r="K1925" s="1">
        <v>45473</v>
      </c>
      <c r="N1925" s="1">
        <v>45473</v>
      </c>
      <c r="O1925" t="s">
        <v>69</v>
      </c>
      <c r="P1925" t="s">
        <v>67</v>
      </c>
      <c r="Q1925" s="1">
        <v>44071</v>
      </c>
      <c r="T1925">
        <v>101194</v>
      </c>
      <c r="U1925" t="b">
        <v>0</v>
      </c>
      <c r="V1925">
        <v>3358</v>
      </c>
      <c r="W1925" t="s">
        <v>66</v>
      </c>
      <c r="X1925" t="s">
        <v>1050</v>
      </c>
      <c r="Y1925" t="s">
        <v>1051</v>
      </c>
      <c r="Z1925" t="s">
        <v>101</v>
      </c>
      <c r="AA1925" t="s">
        <v>60</v>
      </c>
      <c r="AB1925" t="s">
        <v>61</v>
      </c>
      <c r="AC1925">
        <v>2021</v>
      </c>
      <c r="AD1925" t="s">
        <v>1404</v>
      </c>
      <c r="AE1925" t="s">
        <v>1407</v>
      </c>
      <c r="AF1925">
        <v>6</v>
      </c>
      <c r="AG1925">
        <v>2024</v>
      </c>
      <c r="AH1925" t="s">
        <v>70</v>
      </c>
      <c r="AI1925" t="s">
        <v>119</v>
      </c>
      <c r="AJ1925" t="s">
        <v>844</v>
      </c>
      <c r="AK1925" t="s">
        <v>121</v>
      </c>
      <c r="AL1925" t="s">
        <v>70</v>
      </c>
      <c r="AM1925" t="s">
        <v>122</v>
      </c>
      <c r="AQ1925">
        <v>0</v>
      </c>
      <c r="AT1925">
        <v>0</v>
      </c>
      <c r="AU1925">
        <v>8.5</v>
      </c>
      <c r="AV1925">
        <v>860200</v>
      </c>
      <c r="AW1925" t="s">
        <v>123</v>
      </c>
      <c r="AX1925">
        <v>3</v>
      </c>
      <c r="AY1925">
        <v>26</v>
      </c>
      <c r="AZ1925" s="1">
        <v>45291</v>
      </c>
      <c r="BA1925">
        <v>2024</v>
      </c>
      <c r="BB1925">
        <v>2024</v>
      </c>
      <c r="BC1925" t="s">
        <v>124</v>
      </c>
      <c r="BD1925" s="5">
        <f>VLOOKUP(BC1925,'unit cost'!$A$2:$B$17,2,FALSE)</f>
        <v>8.5</v>
      </c>
      <c r="BE1925" s="5">
        <f t="shared" si="31"/>
        <v>860200</v>
      </c>
    </row>
    <row r="1926" spans="1:57" ht="14.4" x14ac:dyDescent="0.3">
      <c r="A1926" t="s">
        <v>1051</v>
      </c>
      <c r="C1926">
        <v>3359</v>
      </c>
      <c r="D1926" t="s">
        <v>119</v>
      </c>
      <c r="E1926" t="s">
        <v>70</v>
      </c>
      <c r="F1926" t="s">
        <v>66</v>
      </c>
      <c r="G1926">
        <v>101300</v>
      </c>
      <c r="H1926">
        <v>1</v>
      </c>
      <c r="I1926">
        <v>101300</v>
      </c>
      <c r="J1926" s="1">
        <v>45565</v>
      </c>
      <c r="K1926" s="1">
        <v>45565</v>
      </c>
      <c r="N1926" s="1">
        <v>45565</v>
      </c>
      <c r="O1926" t="s">
        <v>69</v>
      </c>
      <c r="P1926" t="s">
        <v>67</v>
      </c>
      <c r="Q1926" s="1">
        <v>44071</v>
      </c>
      <c r="T1926">
        <v>101255</v>
      </c>
      <c r="U1926" t="b">
        <v>0</v>
      </c>
      <c r="V1926">
        <v>3359</v>
      </c>
      <c r="W1926" t="s">
        <v>66</v>
      </c>
      <c r="X1926" t="s">
        <v>1050</v>
      </c>
      <c r="Y1926" t="s">
        <v>1051</v>
      </c>
      <c r="Z1926" t="s">
        <v>101</v>
      </c>
      <c r="AA1926" t="s">
        <v>60</v>
      </c>
      <c r="AB1926" t="s">
        <v>61</v>
      </c>
      <c r="AC1926">
        <v>2021</v>
      </c>
      <c r="AD1926" t="s">
        <v>1404</v>
      </c>
      <c r="AE1926" t="s">
        <v>1407</v>
      </c>
      <c r="AF1926">
        <v>9</v>
      </c>
      <c r="AG1926">
        <v>2024</v>
      </c>
      <c r="AH1926" t="s">
        <v>70</v>
      </c>
      <c r="AI1926" t="s">
        <v>119</v>
      </c>
      <c r="AJ1926" t="s">
        <v>844</v>
      </c>
      <c r="AK1926" t="s">
        <v>121</v>
      </c>
      <c r="AL1926" t="s">
        <v>70</v>
      </c>
      <c r="AM1926" t="s">
        <v>122</v>
      </c>
      <c r="AQ1926">
        <v>0</v>
      </c>
      <c r="AT1926">
        <v>0</v>
      </c>
      <c r="AU1926">
        <v>8.5</v>
      </c>
      <c r="AV1926">
        <v>861050</v>
      </c>
      <c r="AW1926" t="s">
        <v>123</v>
      </c>
      <c r="AX1926">
        <v>3</v>
      </c>
      <c r="AY1926">
        <v>26</v>
      </c>
      <c r="AZ1926" s="1">
        <v>45383</v>
      </c>
      <c r="BA1926">
        <v>2024</v>
      </c>
      <c r="BB1926">
        <v>2024</v>
      </c>
      <c r="BC1926" t="s">
        <v>124</v>
      </c>
      <c r="BD1926" s="5">
        <f>VLOOKUP(BC1926,'unit cost'!$A$2:$B$17,2,FALSE)</f>
        <v>8.5</v>
      </c>
      <c r="BE1926" s="5">
        <f t="shared" si="31"/>
        <v>861050</v>
      </c>
    </row>
    <row r="1927" spans="1:57" ht="14.4" x14ac:dyDescent="0.3">
      <c r="A1927" t="s">
        <v>1051</v>
      </c>
      <c r="C1927">
        <v>3360</v>
      </c>
      <c r="D1927" t="s">
        <v>119</v>
      </c>
      <c r="E1927" t="s">
        <v>70</v>
      </c>
      <c r="F1927" t="s">
        <v>66</v>
      </c>
      <c r="G1927">
        <v>101300</v>
      </c>
      <c r="H1927">
        <v>1</v>
      </c>
      <c r="I1927">
        <v>101300</v>
      </c>
      <c r="J1927" s="1">
        <v>45657</v>
      </c>
      <c r="K1927" s="1">
        <v>45657</v>
      </c>
      <c r="N1927" s="1">
        <v>45657</v>
      </c>
      <c r="O1927" t="s">
        <v>69</v>
      </c>
      <c r="P1927" t="s">
        <v>67</v>
      </c>
      <c r="Q1927" s="1">
        <v>44071</v>
      </c>
      <c r="T1927">
        <v>101209</v>
      </c>
      <c r="U1927" t="b">
        <v>0</v>
      </c>
      <c r="V1927">
        <v>3360</v>
      </c>
      <c r="W1927" t="s">
        <v>66</v>
      </c>
      <c r="X1927" t="s">
        <v>1050</v>
      </c>
      <c r="Y1927" t="s">
        <v>1051</v>
      </c>
      <c r="Z1927" t="s">
        <v>101</v>
      </c>
      <c r="AA1927" t="s">
        <v>60</v>
      </c>
      <c r="AB1927" t="s">
        <v>61</v>
      </c>
      <c r="AC1927">
        <v>2021</v>
      </c>
      <c r="AD1927" t="s">
        <v>1404</v>
      </c>
      <c r="AE1927" t="s">
        <v>1407</v>
      </c>
      <c r="AF1927">
        <v>12</v>
      </c>
      <c r="AG1927">
        <v>2024</v>
      </c>
      <c r="AH1927" t="s">
        <v>70</v>
      </c>
      <c r="AI1927" t="s">
        <v>119</v>
      </c>
      <c r="AJ1927" t="s">
        <v>844</v>
      </c>
      <c r="AK1927" t="s">
        <v>121</v>
      </c>
      <c r="AL1927" t="s">
        <v>70</v>
      </c>
      <c r="AM1927" t="s">
        <v>122</v>
      </c>
      <c r="AQ1927">
        <v>0</v>
      </c>
      <c r="AT1927">
        <v>0</v>
      </c>
      <c r="AU1927">
        <v>8.5</v>
      </c>
      <c r="AV1927">
        <v>861050</v>
      </c>
      <c r="AW1927" t="s">
        <v>123</v>
      </c>
      <c r="AX1927">
        <v>3</v>
      </c>
      <c r="AY1927">
        <v>26</v>
      </c>
      <c r="AZ1927" s="1">
        <v>45475</v>
      </c>
      <c r="BA1927">
        <v>2024</v>
      </c>
      <c r="BB1927">
        <v>2025</v>
      </c>
      <c r="BC1927" t="s">
        <v>124</v>
      </c>
      <c r="BD1927" s="5">
        <f>VLOOKUP(BC1927,'unit cost'!$A$2:$B$17,2,FALSE)</f>
        <v>8.5</v>
      </c>
      <c r="BE1927" s="5">
        <f t="shared" si="31"/>
        <v>861050</v>
      </c>
    </row>
    <row r="1928" spans="1:57" ht="14.4" x14ac:dyDescent="0.3">
      <c r="A1928" t="s">
        <v>1051</v>
      </c>
      <c r="C1928">
        <v>3364</v>
      </c>
      <c r="D1928" t="s">
        <v>127</v>
      </c>
      <c r="E1928" t="s">
        <v>70</v>
      </c>
      <c r="F1928" t="s">
        <v>66</v>
      </c>
      <c r="G1928">
        <v>1042802</v>
      </c>
      <c r="H1928">
        <v>1</v>
      </c>
      <c r="I1928">
        <v>1042802</v>
      </c>
      <c r="J1928" s="1">
        <v>44834</v>
      </c>
      <c r="K1928" s="1">
        <v>44834</v>
      </c>
      <c r="N1928" s="1">
        <v>44834</v>
      </c>
      <c r="O1928" t="s">
        <v>69</v>
      </c>
      <c r="P1928" t="s">
        <v>67</v>
      </c>
      <c r="Q1928" s="1">
        <v>44266</v>
      </c>
      <c r="T1928">
        <v>654658</v>
      </c>
      <c r="U1928" t="b">
        <v>0</v>
      </c>
      <c r="V1928">
        <v>3364</v>
      </c>
      <c r="W1928" t="s">
        <v>66</v>
      </c>
      <c r="X1928" t="s">
        <v>1050</v>
      </c>
      <c r="Y1928" t="s">
        <v>1051</v>
      </c>
      <c r="Z1928" t="s">
        <v>101</v>
      </c>
      <c r="AA1928" t="s">
        <v>60</v>
      </c>
      <c r="AB1928" t="s">
        <v>61</v>
      </c>
      <c r="AC1928">
        <v>2021</v>
      </c>
      <c r="AD1928" t="s">
        <v>1404</v>
      </c>
      <c r="AE1928" t="s">
        <v>1423</v>
      </c>
      <c r="AF1928">
        <v>9</v>
      </c>
      <c r="AG1928">
        <v>2022</v>
      </c>
      <c r="AH1928" t="s">
        <v>70</v>
      </c>
      <c r="AI1928" t="s">
        <v>127</v>
      </c>
      <c r="AJ1928" t="s">
        <v>833</v>
      </c>
      <c r="AK1928" t="s">
        <v>129</v>
      </c>
      <c r="AL1928" t="s">
        <v>1401</v>
      </c>
      <c r="AM1928" t="s">
        <v>130</v>
      </c>
      <c r="AQ1928">
        <v>0</v>
      </c>
      <c r="AT1928">
        <v>0</v>
      </c>
      <c r="AU1928">
        <v>0.26</v>
      </c>
      <c r="AV1928">
        <v>271128.52</v>
      </c>
      <c r="AW1928" t="s">
        <v>131</v>
      </c>
      <c r="AX1928">
        <v>3</v>
      </c>
      <c r="AY1928">
        <v>26</v>
      </c>
      <c r="AZ1928" s="1">
        <v>44652</v>
      </c>
      <c r="BA1928">
        <v>2022</v>
      </c>
      <c r="BB1928">
        <v>2022</v>
      </c>
      <c r="BC1928" t="s">
        <v>132</v>
      </c>
      <c r="BD1928" s="5">
        <f>VLOOKUP(BC1928,'unit cost'!$A$2:$B$17,2,FALSE)</f>
        <v>0.26300000000000001</v>
      </c>
      <c r="BE1928" s="5">
        <f t="shared" si="31"/>
        <v>274256.92600000004</v>
      </c>
    </row>
    <row r="1929" spans="1:57" ht="14.4" x14ac:dyDescent="0.3">
      <c r="A1929" t="s">
        <v>1051</v>
      </c>
      <c r="C1929">
        <v>3365</v>
      </c>
      <c r="D1929" t="s">
        <v>127</v>
      </c>
      <c r="E1929" t="s">
        <v>70</v>
      </c>
      <c r="F1929" t="s">
        <v>66</v>
      </c>
      <c r="G1929">
        <v>736700</v>
      </c>
      <c r="H1929">
        <v>1</v>
      </c>
      <c r="I1929">
        <v>736700</v>
      </c>
      <c r="J1929" s="1">
        <v>44926</v>
      </c>
      <c r="K1929" s="1">
        <v>44926</v>
      </c>
      <c r="N1929" s="1">
        <v>44926</v>
      </c>
      <c r="O1929" t="s">
        <v>69</v>
      </c>
      <c r="P1929" t="s">
        <v>67</v>
      </c>
      <c r="Q1929" s="1">
        <v>44071</v>
      </c>
      <c r="T1929">
        <v>0</v>
      </c>
      <c r="U1929" t="b">
        <v>0</v>
      </c>
      <c r="V1929">
        <v>3365</v>
      </c>
      <c r="W1929" t="s">
        <v>66</v>
      </c>
      <c r="X1929" t="s">
        <v>1050</v>
      </c>
      <c r="Y1929" t="s">
        <v>1051</v>
      </c>
      <c r="Z1929" t="s">
        <v>101</v>
      </c>
      <c r="AA1929" t="s">
        <v>60</v>
      </c>
      <c r="AB1929" t="s">
        <v>61</v>
      </c>
      <c r="AC1929">
        <v>2021</v>
      </c>
      <c r="AD1929" t="s">
        <v>1404</v>
      </c>
      <c r="AE1929" t="s">
        <v>1423</v>
      </c>
      <c r="AF1929">
        <v>12</v>
      </c>
      <c r="AG1929">
        <v>2022</v>
      </c>
      <c r="AH1929" t="s">
        <v>70</v>
      </c>
      <c r="AI1929" t="s">
        <v>127</v>
      </c>
      <c r="AJ1929" t="s">
        <v>833</v>
      </c>
      <c r="AK1929" t="s">
        <v>129</v>
      </c>
      <c r="AL1929" t="s">
        <v>1401</v>
      </c>
      <c r="AM1929" t="s">
        <v>130</v>
      </c>
      <c r="AQ1929">
        <v>0</v>
      </c>
      <c r="AT1929">
        <v>0</v>
      </c>
      <c r="AU1929">
        <v>0.26</v>
      </c>
      <c r="AV1929">
        <v>191542</v>
      </c>
      <c r="AW1929" t="s">
        <v>131</v>
      </c>
      <c r="AX1929">
        <v>3</v>
      </c>
      <c r="AY1929">
        <v>26</v>
      </c>
      <c r="AZ1929" s="1">
        <v>44744</v>
      </c>
      <c r="BA1929">
        <v>2022</v>
      </c>
      <c r="BB1929">
        <v>2023</v>
      </c>
      <c r="BC1929" t="s">
        <v>132</v>
      </c>
      <c r="BD1929" s="5">
        <f>VLOOKUP(BC1929,'unit cost'!$A$2:$B$17,2,FALSE)</f>
        <v>0.26300000000000001</v>
      </c>
      <c r="BE1929" s="5">
        <f t="shared" si="31"/>
        <v>193752.1</v>
      </c>
    </row>
    <row r="1930" spans="1:57" ht="14.4" x14ac:dyDescent="0.3">
      <c r="A1930" t="s">
        <v>1051</v>
      </c>
      <c r="C1930">
        <v>3366</v>
      </c>
      <c r="D1930" t="s">
        <v>127</v>
      </c>
      <c r="E1930" t="s">
        <v>70</v>
      </c>
      <c r="F1930" t="s">
        <v>66</v>
      </c>
      <c r="G1930">
        <v>748500</v>
      </c>
      <c r="H1930">
        <v>1</v>
      </c>
      <c r="I1930">
        <v>748500</v>
      </c>
      <c r="J1930" s="1">
        <v>45016</v>
      </c>
      <c r="K1930" s="1">
        <v>45016</v>
      </c>
      <c r="N1930" s="1">
        <v>45016</v>
      </c>
      <c r="O1930" t="s">
        <v>69</v>
      </c>
      <c r="P1930" t="s">
        <v>67</v>
      </c>
      <c r="Q1930" s="1">
        <v>44071</v>
      </c>
      <c r="T1930">
        <v>0</v>
      </c>
      <c r="U1930" t="b">
        <v>0</v>
      </c>
      <c r="V1930">
        <v>3366</v>
      </c>
      <c r="W1930" t="s">
        <v>66</v>
      </c>
      <c r="X1930" t="s">
        <v>1050</v>
      </c>
      <c r="Y1930" t="s">
        <v>1051</v>
      </c>
      <c r="Z1930" t="s">
        <v>101</v>
      </c>
      <c r="AA1930" t="s">
        <v>60</v>
      </c>
      <c r="AB1930" t="s">
        <v>61</v>
      </c>
      <c r="AC1930">
        <v>2021</v>
      </c>
      <c r="AD1930" t="s">
        <v>1404</v>
      </c>
      <c r="AE1930" t="s">
        <v>1423</v>
      </c>
      <c r="AF1930">
        <v>3</v>
      </c>
      <c r="AG1930">
        <v>2023</v>
      </c>
      <c r="AH1930" t="s">
        <v>70</v>
      </c>
      <c r="AI1930" t="s">
        <v>127</v>
      </c>
      <c r="AJ1930" t="s">
        <v>833</v>
      </c>
      <c r="AK1930" t="s">
        <v>129</v>
      </c>
      <c r="AL1930" t="s">
        <v>1401</v>
      </c>
      <c r="AM1930" t="s">
        <v>130</v>
      </c>
      <c r="AQ1930">
        <v>0</v>
      </c>
      <c r="AT1930">
        <v>0</v>
      </c>
      <c r="AU1930">
        <v>0.26</v>
      </c>
      <c r="AV1930">
        <v>194610</v>
      </c>
      <c r="AW1930" t="s">
        <v>131</v>
      </c>
      <c r="AX1930">
        <v>3</v>
      </c>
      <c r="AY1930">
        <v>26</v>
      </c>
      <c r="AZ1930" s="1">
        <v>44834</v>
      </c>
      <c r="BA1930">
        <v>2023</v>
      </c>
      <c r="BB1930">
        <v>2023</v>
      </c>
      <c r="BC1930" t="s">
        <v>132</v>
      </c>
      <c r="BD1930" s="5">
        <f>VLOOKUP(BC1930,'unit cost'!$A$2:$B$17,2,FALSE)</f>
        <v>0.26300000000000001</v>
      </c>
      <c r="BE1930" s="5">
        <f t="shared" si="31"/>
        <v>196855.5</v>
      </c>
    </row>
    <row r="1931" spans="1:57" ht="14.4" x14ac:dyDescent="0.3">
      <c r="A1931" t="s">
        <v>1051</v>
      </c>
      <c r="C1931">
        <v>3367</v>
      </c>
      <c r="D1931" t="s">
        <v>127</v>
      </c>
      <c r="E1931" t="s">
        <v>70</v>
      </c>
      <c r="F1931" t="s">
        <v>66</v>
      </c>
      <c r="G1931">
        <v>707300</v>
      </c>
      <c r="H1931">
        <v>1</v>
      </c>
      <c r="I1931">
        <v>707300</v>
      </c>
      <c r="J1931" s="1">
        <v>45107</v>
      </c>
      <c r="K1931" s="1">
        <v>45107</v>
      </c>
      <c r="N1931" s="1">
        <v>45107</v>
      </c>
      <c r="O1931" t="s">
        <v>69</v>
      </c>
      <c r="P1931" t="s">
        <v>67</v>
      </c>
      <c r="Q1931" s="1">
        <v>44071</v>
      </c>
      <c r="T1931">
        <v>0</v>
      </c>
      <c r="U1931" t="b">
        <v>0</v>
      </c>
      <c r="V1931">
        <v>3367</v>
      </c>
      <c r="W1931" t="s">
        <v>66</v>
      </c>
      <c r="X1931" t="s">
        <v>1050</v>
      </c>
      <c r="Y1931" t="s">
        <v>1051</v>
      </c>
      <c r="Z1931" t="s">
        <v>101</v>
      </c>
      <c r="AA1931" t="s">
        <v>60</v>
      </c>
      <c r="AB1931" t="s">
        <v>61</v>
      </c>
      <c r="AC1931">
        <v>2021</v>
      </c>
      <c r="AD1931" t="s">
        <v>1404</v>
      </c>
      <c r="AE1931" t="s">
        <v>1423</v>
      </c>
      <c r="AF1931">
        <v>6</v>
      </c>
      <c r="AG1931">
        <v>2023</v>
      </c>
      <c r="AH1931" t="s">
        <v>70</v>
      </c>
      <c r="AI1931" t="s">
        <v>127</v>
      </c>
      <c r="AJ1931" t="s">
        <v>833</v>
      </c>
      <c r="AK1931" t="s">
        <v>129</v>
      </c>
      <c r="AL1931" t="s">
        <v>1401</v>
      </c>
      <c r="AM1931" t="s">
        <v>130</v>
      </c>
      <c r="AQ1931">
        <v>0</v>
      </c>
      <c r="AT1931">
        <v>0</v>
      </c>
      <c r="AU1931">
        <v>0.26</v>
      </c>
      <c r="AV1931">
        <v>183898</v>
      </c>
      <c r="AW1931" t="s">
        <v>131</v>
      </c>
      <c r="AX1931">
        <v>3</v>
      </c>
      <c r="AY1931">
        <v>26</v>
      </c>
      <c r="AZ1931" s="1">
        <v>44925</v>
      </c>
      <c r="BA1931">
        <v>2023</v>
      </c>
      <c r="BB1931">
        <v>2023</v>
      </c>
      <c r="BC1931" t="s">
        <v>132</v>
      </c>
      <c r="BD1931" s="5">
        <f>VLOOKUP(BC1931,'unit cost'!$A$2:$B$17,2,FALSE)</f>
        <v>0.26300000000000001</v>
      </c>
      <c r="BE1931" s="5">
        <f t="shared" si="31"/>
        <v>186019.9</v>
      </c>
    </row>
    <row r="1932" spans="1:57" ht="14.4" x14ac:dyDescent="0.3">
      <c r="A1932" t="s">
        <v>1051</v>
      </c>
      <c r="C1932">
        <v>3368</v>
      </c>
      <c r="D1932" t="s">
        <v>127</v>
      </c>
      <c r="E1932" t="s">
        <v>70</v>
      </c>
      <c r="F1932" t="s">
        <v>66</v>
      </c>
      <c r="G1932">
        <v>707351</v>
      </c>
      <c r="H1932">
        <v>1</v>
      </c>
      <c r="I1932">
        <v>707351</v>
      </c>
      <c r="J1932" s="1">
        <v>45199</v>
      </c>
      <c r="K1932" s="1">
        <v>45199</v>
      </c>
      <c r="N1932" s="1">
        <v>45199</v>
      </c>
      <c r="O1932" t="s">
        <v>69</v>
      </c>
      <c r="P1932" t="s">
        <v>67</v>
      </c>
      <c r="Q1932" s="1">
        <v>44071</v>
      </c>
      <c r="T1932">
        <v>0</v>
      </c>
      <c r="U1932" t="b">
        <v>0</v>
      </c>
      <c r="V1932">
        <v>3368</v>
      </c>
      <c r="W1932" t="s">
        <v>66</v>
      </c>
      <c r="X1932" t="s">
        <v>1050</v>
      </c>
      <c r="Y1932" t="s">
        <v>1051</v>
      </c>
      <c r="Z1932" t="s">
        <v>101</v>
      </c>
      <c r="AA1932" t="s">
        <v>60</v>
      </c>
      <c r="AB1932" t="s">
        <v>61</v>
      </c>
      <c r="AC1932">
        <v>2021</v>
      </c>
      <c r="AD1932" t="s">
        <v>1404</v>
      </c>
      <c r="AE1932" t="s">
        <v>1423</v>
      </c>
      <c r="AF1932">
        <v>9</v>
      </c>
      <c r="AG1932">
        <v>2023</v>
      </c>
      <c r="AH1932" t="s">
        <v>70</v>
      </c>
      <c r="AI1932" t="s">
        <v>127</v>
      </c>
      <c r="AJ1932" t="s">
        <v>833</v>
      </c>
      <c r="AK1932" t="s">
        <v>129</v>
      </c>
      <c r="AL1932" t="s">
        <v>1401</v>
      </c>
      <c r="AM1932" t="s">
        <v>130</v>
      </c>
      <c r="AQ1932">
        <v>0</v>
      </c>
      <c r="AT1932">
        <v>0</v>
      </c>
      <c r="AU1932">
        <v>0.26</v>
      </c>
      <c r="AV1932">
        <v>183911.26</v>
      </c>
      <c r="AW1932" t="s">
        <v>131</v>
      </c>
      <c r="AX1932">
        <v>3</v>
      </c>
      <c r="AY1932">
        <v>26</v>
      </c>
      <c r="AZ1932" s="1">
        <v>45017</v>
      </c>
      <c r="BA1932">
        <v>2023</v>
      </c>
      <c r="BB1932">
        <v>2023</v>
      </c>
      <c r="BC1932" t="s">
        <v>132</v>
      </c>
      <c r="BD1932" s="5">
        <f>VLOOKUP(BC1932,'unit cost'!$A$2:$B$17,2,FALSE)</f>
        <v>0.26300000000000001</v>
      </c>
      <c r="BE1932" s="5">
        <f t="shared" si="31"/>
        <v>186033.31299999999</v>
      </c>
    </row>
    <row r="1933" spans="1:57" ht="14.4" x14ac:dyDescent="0.3">
      <c r="A1933" t="s">
        <v>1051</v>
      </c>
      <c r="C1933">
        <v>3369</v>
      </c>
      <c r="D1933" t="s">
        <v>127</v>
      </c>
      <c r="E1933" t="s">
        <v>70</v>
      </c>
      <c r="F1933" t="s">
        <v>66</v>
      </c>
      <c r="G1933">
        <v>726210</v>
      </c>
      <c r="H1933">
        <v>1</v>
      </c>
      <c r="I1933">
        <v>726210</v>
      </c>
      <c r="J1933" s="1">
        <v>45291</v>
      </c>
      <c r="K1933" s="1">
        <v>45291</v>
      </c>
      <c r="N1933" s="1">
        <v>45291</v>
      </c>
      <c r="O1933" t="s">
        <v>69</v>
      </c>
      <c r="P1933" t="s">
        <v>67</v>
      </c>
      <c r="Q1933" s="1">
        <v>44071</v>
      </c>
      <c r="T1933">
        <v>0</v>
      </c>
      <c r="U1933" t="b">
        <v>0</v>
      </c>
      <c r="V1933">
        <v>3369</v>
      </c>
      <c r="W1933" t="s">
        <v>66</v>
      </c>
      <c r="X1933" t="s">
        <v>1050</v>
      </c>
      <c r="Y1933" t="s">
        <v>1051</v>
      </c>
      <c r="Z1933" t="s">
        <v>101</v>
      </c>
      <c r="AA1933" t="s">
        <v>60</v>
      </c>
      <c r="AB1933" t="s">
        <v>61</v>
      </c>
      <c r="AC1933">
        <v>2021</v>
      </c>
      <c r="AD1933" t="s">
        <v>1404</v>
      </c>
      <c r="AE1933" t="s">
        <v>1423</v>
      </c>
      <c r="AF1933">
        <v>12</v>
      </c>
      <c r="AG1933">
        <v>2023</v>
      </c>
      <c r="AH1933" t="s">
        <v>70</v>
      </c>
      <c r="AI1933" t="s">
        <v>127</v>
      </c>
      <c r="AJ1933" t="s">
        <v>833</v>
      </c>
      <c r="AK1933" t="s">
        <v>129</v>
      </c>
      <c r="AL1933" t="s">
        <v>1401</v>
      </c>
      <c r="AM1933" t="s">
        <v>130</v>
      </c>
      <c r="AQ1933">
        <v>0</v>
      </c>
      <c r="AT1933">
        <v>0</v>
      </c>
      <c r="AU1933">
        <v>0.26</v>
      </c>
      <c r="AV1933">
        <v>188814.6</v>
      </c>
      <c r="AW1933" t="s">
        <v>131</v>
      </c>
      <c r="AX1933">
        <v>3</v>
      </c>
      <c r="AY1933">
        <v>26</v>
      </c>
      <c r="AZ1933" s="1">
        <v>45109</v>
      </c>
      <c r="BA1933">
        <v>2023</v>
      </c>
      <c r="BB1933">
        <v>2024</v>
      </c>
      <c r="BC1933" t="s">
        <v>132</v>
      </c>
      <c r="BD1933" s="5">
        <f>VLOOKUP(BC1933,'unit cost'!$A$2:$B$17,2,FALSE)</f>
        <v>0.26300000000000001</v>
      </c>
      <c r="BE1933" s="5">
        <f t="shared" si="31"/>
        <v>190993.23</v>
      </c>
    </row>
    <row r="1934" spans="1:57" ht="14.4" x14ac:dyDescent="0.3">
      <c r="A1934" t="s">
        <v>1051</v>
      </c>
      <c r="C1934">
        <v>3370</v>
      </c>
      <c r="D1934" t="s">
        <v>127</v>
      </c>
      <c r="E1934" t="s">
        <v>70</v>
      </c>
      <c r="F1934" t="s">
        <v>66</v>
      </c>
      <c r="G1934">
        <v>728900</v>
      </c>
      <c r="H1934">
        <v>1</v>
      </c>
      <c r="I1934">
        <v>728900</v>
      </c>
      <c r="J1934" s="1">
        <v>45382</v>
      </c>
      <c r="K1934" s="1">
        <v>45382</v>
      </c>
      <c r="N1934" s="1">
        <v>45382</v>
      </c>
      <c r="O1934" t="s">
        <v>69</v>
      </c>
      <c r="P1934" t="s">
        <v>67</v>
      </c>
      <c r="Q1934" s="1">
        <v>44071</v>
      </c>
      <c r="T1934">
        <v>0</v>
      </c>
      <c r="U1934" t="b">
        <v>0</v>
      </c>
      <c r="V1934">
        <v>3370</v>
      </c>
      <c r="W1934" t="s">
        <v>66</v>
      </c>
      <c r="X1934" t="s">
        <v>1050</v>
      </c>
      <c r="Y1934" t="s">
        <v>1051</v>
      </c>
      <c r="Z1934" t="s">
        <v>101</v>
      </c>
      <c r="AA1934" t="s">
        <v>60</v>
      </c>
      <c r="AB1934" t="s">
        <v>61</v>
      </c>
      <c r="AC1934">
        <v>2021</v>
      </c>
      <c r="AD1934" t="s">
        <v>1404</v>
      </c>
      <c r="AE1934" t="s">
        <v>1423</v>
      </c>
      <c r="AF1934">
        <v>3</v>
      </c>
      <c r="AG1934">
        <v>2024</v>
      </c>
      <c r="AH1934" t="s">
        <v>70</v>
      </c>
      <c r="AI1934" t="s">
        <v>127</v>
      </c>
      <c r="AJ1934" t="s">
        <v>833</v>
      </c>
      <c r="AK1934" t="s">
        <v>129</v>
      </c>
      <c r="AL1934" t="s">
        <v>1401</v>
      </c>
      <c r="AM1934" t="s">
        <v>130</v>
      </c>
      <c r="AQ1934">
        <v>0</v>
      </c>
      <c r="AT1934">
        <v>0</v>
      </c>
      <c r="AU1934">
        <v>0.26</v>
      </c>
      <c r="AV1934">
        <v>189514</v>
      </c>
      <c r="AW1934" t="s">
        <v>131</v>
      </c>
      <c r="AX1934">
        <v>3</v>
      </c>
      <c r="AY1934">
        <v>26</v>
      </c>
      <c r="AZ1934" s="1">
        <v>45200</v>
      </c>
      <c r="BA1934">
        <v>2024</v>
      </c>
      <c r="BB1934">
        <v>2024</v>
      </c>
      <c r="BC1934" t="s">
        <v>132</v>
      </c>
      <c r="BD1934" s="5">
        <f>VLOOKUP(BC1934,'unit cost'!$A$2:$B$17,2,FALSE)</f>
        <v>0.26300000000000001</v>
      </c>
      <c r="BE1934" s="5">
        <f t="shared" si="31"/>
        <v>191700.7</v>
      </c>
    </row>
    <row r="1935" spans="1:57" ht="14.4" x14ac:dyDescent="0.3">
      <c r="A1935" t="s">
        <v>1051</v>
      </c>
      <c r="C1935">
        <v>3371</v>
      </c>
      <c r="D1935" t="s">
        <v>127</v>
      </c>
      <c r="E1935" t="s">
        <v>70</v>
      </c>
      <c r="F1935" t="s">
        <v>66</v>
      </c>
      <c r="G1935">
        <v>719506</v>
      </c>
      <c r="H1935">
        <v>1</v>
      </c>
      <c r="I1935">
        <v>719506</v>
      </c>
      <c r="J1935" s="1">
        <v>45473</v>
      </c>
      <c r="K1935" s="1">
        <v>45473</v>
      </c>
      <c r="N1935" s="1">
        <v>45473</v>
      </c>
      <c r="O1935" t="s">
        <v>69</v>
      </c>
      <c r="P1935" t="s">
        <v>67</v>
      </c>
      <c r="Q1935" s="1">
        <v>44071</v>
      </c>
      <c r="T1935">
        <v>0</v>
      </c>
      <c r="U1935" t="b">
        <v>0</v>
      </c>
      <c r="V1935">
        <v>3371</v>
      </c>
      <c r="W1935" t="s">
        <v>66</v>
      </c>
      <c r="X1935" t="s">
        <v>1050</v>
      </c>
      <c r="Y1935" t="s">
        <v>1051</v>
      </c>
      <c r="Z1935" t="s">
        <v>101</v>
      </c>
      <c r="AA1935" t="s">
        <v>60</v>
      </c>
      <c r="AB1935" t="s">
        <v>61</v>
      </c>
      <c r="AC1935">
        <v>2021</v>
      </c>
      <c r="AD1935" t="s">
        <v>1404</v>
      </c>
      <c r="AE1935" t="s">
        <v>1423</v>
      </c>
      <c r="AF1935">
        <v>6</v>
      </c>
      <c r="AG1935">
        <v>2024</v>
      </c>
      <c r="AH1935" t="s">
        <v>70</v>
      </c>
      <c r="AI1935" t="s">
        <v>127</v>
      </c>
      <c r="AJ1935" t="s">
        <v>833</v>
      </c>
      <c r="AK1935" t="s">
        <v>129</v>
      </c>
      <c r="AL1935" t="s">
        <v>1401</v>
      </c>
      <c r="AM1935" t="s">
        <v>130</v>
      </c>
      <c r="AQ1935">
        <v>0</v>
      </c>
      <c r="AT1935">
        <v>0</v>
      </c>
      <c r="AU1935">
        <v>0.26</v>
      </c>
      <c r="AV1935">
        <v>187071.56</v>
      </c>
      <c r="AW1935" t="s">
        <v>131</v>
      </c>
      <c r="AX1935">
        <v>3</v>
      </c>
      <c r="AY1935">
        <v>26</v>
      </c>
      <c r="AZ1935" s="1">
        <v>45291</v>
      </c>
      <c r="BA1935">
        <v>2024</v>
      </c>
      <c r="BB1935">
        <v>2024</v>
      </c>
      <c r="BC1935" t="s">
        <v>132</v>
      </c>
      <c r="BD1935" s="5">
        <f>VLOOKUP(BC1935,'unit cost'!$A$2:$B$17,2,FALSE)</f>
        <v>0.26300000000000001</v>
      </c>
      <c r="BE1935" s="5">
        <f t="shared" si="31"/>
        <v>189230.07800000001</v>
      </c>
    </row>
    <row r="1936" spans="1:57" ht="14.4" x14ac:dyDescent="0.3">
      <c r="A1936" t="s">
        <v>1051</v>
      </c>
      <c r="C1936">
        <v>3372</v>
      </c>
      <c r="D1936" t="s">
        <v>127</v>
      </c>
      <c r="E1936" t="s">
        <v>70</v>
      </c>
      <c r="F1936" t="s">
        <v>66</v>
      </c>
      <c r="G1936">
        <v>719500</v>
      </c>
      <c r="H1936">
        <v>1</v>
      </c>
      <c r="I1936">
        <v>719500</v>
      </c>
      <c r="J1936" s="1">
        <v>45565</v>
      </c>
      <c r="K1936" s="1">
        <v>45565</v>
      </c>
      <c r="N1936" s="1">
        <v>45565</v>
      </c>
      <c r="O1936" t="s">
        <v>69</v>
      </c>
      <c r="P1936" t="s">
        <v>67</v>
      </c>
      <c r="Q1936" s="1">
        <v>44071</v>
      </c>
      <c r="T1936">
        <v>0</v>
      </c>
      <c r="U1936" t="b">
        <v>0</v>
      </c>
      <c r="V1936">
        <v>3372</v>
      </c>
      <c r="W1936" t="s">
        <v>66</v>
      </c>
      <c r="X1936" t="s">
        <v>1050</v>
      </c>
      <c r="Y1936" t="s">
        <v>1051</v>
      </c>
      <c r="Z1936" t="s">
        <v>101</v>
      </c>
      <c r="AA1936" t="s">
        <v>60</v>
      </c>
      <c r="AB1936" t="s">
        <v>61</v>
      </c>
      <c r="AC1936">
        <v>2021</v>
      </c>
      <c r="AD1936" t="s">
        <v>1404</v>
      </c>
      <c r="AE1936" t="s">
        <v>1423</v>
      </c>
      <c r="AF1936">
        <v>9</v>
      </c>
      <c r="AG1936">
        <v>2024</v>
      </c>
      <c r="AH1936" t="s">
        <v>70</v>
      </c>
      <c r="AI1936" t="s">
        <v>127</v>
      </c>
      <c r="AJ1936" t="s">
        <v>833</v>
      </c>
      <c r="AK1936" t="s">
        <v>129</v>
      </c>
      <c r="AL1936" t="s">
        <v>1401</v>
      </c>
      <c r="AM1936" t="s">
        <v>130</v>
      </c>
      <c r="AQ1936">
        <v>0</v>
      </c>
      <c r="AT1936">
        <v>0</v>
      </c>
      <c r="AU1936">
        <v>0.26</v>
      </c>
      <c r="AV1936">
        <v>187070</v>
      </c>
      <c r="AW1936" t="s">
        <v>131</v>
      </c>
      <c r="AX1936">
        <v>3</v>
      </c>
      <c r="AY1936">
        <v>26</v>
      </c>
      <c r="AZ1936" s="1">
        <v>45383</v>
      </c>
      <c r="BA1936">
        <v>2024</v>
      </c>
      <c r="BB1936">
        <v>2024</v>
      </c>
      <c r="BC1936" t="s">
        <v>132</v>
      </c>
      <c r="BD1936" s="5">
        <f>VLOOKUP(BC1936,'unit cost'!$A$2:$B$17,2,FALSE)</f>
        <v>0.26300000000000001</v>
      </c>
      <c r="BE1936" s="5">
        <f t="shared" si="31"/>
        <v>189228.5</v>
      </c>
    </row>
    <row r="1937" spans="1:57" ht="14.4" x14ac:dyDescent="0.3">
      <c r="A1937" t="s">
        <v>1051</v>
      </c>
      <c r="C1937">
        <v>3373</v>
      </c>
      <c r="D1937" t="s">
        <v>127</v>
      </c>
      <c r="E1937" t="s">
        <v>70</v>
      </c>
      <c r="F1937" t="s">
        <v>66</v>
      </c>
      <c r="G1937">
        <v>719498</v>
      </c>
      <c r="H1937">
        <v>1</v>
      </c>
      <c r="I1937">
        <v>719498</v>
      </c>
      <c r="J1937" s="1">
        <v>45657</v>
      </c>
      <c r="K1937" s="1">
        <v>45657</v>
      </c>
      <c r="N1937" s="1">
        <v>45657</v>
      </c>
      <c r="O1937" t="s">
        <v>69</v>
      </c>
      <c r="P1937" t="s">
        <v>67</v>
      </c>
      <c r="Q1937" s="1">
        <v>44071</v>
      </c>
      <c r="T1937">
        <v>719498</v>
      </c>
      <c r="U1937" t="b">
        <v>0</v>
      </c>
      <c r="V1937">
        <v>3373</v>
      </c>
      <c r="W1937" t="s">
        <v>66</v>
      </c>
      <c r="X1937" t="s">
        <v>1050</v>
      </c>
      <c r="Y1937" t="s">
        <v>1051</v>
      </c>
      <c r="Z1937" t="s">
        <v>101</v>
      </c>
      <c r="AA1937" t="s">
        <v>60</v>
      </c>
      <c r="AB1937" t="s">
        <v>61</v>
      </c>
      <c r="AC1937">
        <v>2021</v>
      </c>
      <c r="AD1937" t="s">
        <v>1404</v>
      </c>
      <c r="AE1937" t="s">
        <v>1423</v>
      </c>
      <c r="AF1937">
        <v>12</v>
      </c>
      <c r="AG1937">
        <v>2024</v>
      </c>
      <c r="AH1937" t="s">
        <v>70</v>
      </c>
      <c r="AI1937" t="s">
        <v>127</v>
      </c>
      <c r="AJ1937" t="s">
        <v>833</v>
      </c>
      <c r="AK1937" t="s">
        <v>129</v>
      </c>
      <c r="AL1937" t="s">
        <v>1401</v>
      </c>
      <c r="AM1937" t="s">
        <v>130</v>
      </c>
      <c r="AQ1937">
        <v>0</v>
      </c>
      <c r="AT1937">
        <v>0</v>
      </c>
      <c r="AU1937">
        <v>0.26</v>
      </c>
      <c r="AV1937">
        <v>187069.48</v>
      </c>
      <c r="AW1937" t="s">
        <v>131</v>
      </c>
      <c r="AX1937">
        <v>3</v>
      </c>
      <c r="AY1937">
        <v>26</v>
      </c>
      <c r="AZ1937" s="1">
        <v>45475</v>
      </c>
      <c r="BA1937">
        <v>2024</v>
      </c>
      <c r="BB1937">
        <v>2025</v>
      </c>
      <c r="BC1937" t="s">
        <v>132</v>
      </c>
      <c r="BD1937" s="5">
        <f>VLOOKUP(BC1937,'unit cost'!$A$2:$B$17,2,FALSE)</f>
        <v>0.26300000000000001</v>
      </c>
      <c r="BE1937" s="5">
        <f t="shared" si="31"/>
        <v>189227.97400000002</v>
      </c>
    </row>
    <row r="1938" spans="1:57" ht="14.4" x14ac:dyDescent="0.3">
      <c r="A1938" t="s">
        <v>1051</v>
      </c>
      <c r="C1938">
        <v>3393</v>
      </c>
      <c r="D1938" t="s">
        <v>558</v>
      </c>
      <c r="E1938" t="s">
        <v>70</v>
      </c>
      <c r="F1938" t="s">
        <v>66</v>
      </c>
      <c r="G1938">
        <v>10086</v>
      </c>
      <c r="H1938">
        <v>1</v>
      </c>
      <c r="I1938">
        <v>10086</v>
      </c>
      <c r="J1938" s="1">
        <v>45382</v>
      </c>
      <c r="K1938" s="1">
        <v>45382</v>
      </c>
      <c r="N1938" s="1">
        <v>45382</v>
      </c>
      <c r="O1938" t="s">
        <v>69</v>
      </c>
      <c r="P1938" t="s">
        <v>67</v>
      </c>
      <c r="Q1938" s="1">
        <v>44076</v>
      </c>
      <c r="T1938">
        <v>10087</v>
      </c>
      <c r="U1938" t="b">
        <v>0</v>
      </c>
      <c r="V1938">
        <v>3393</v>
      </c>
      <c r="W1938" t="s">
        <v>66</v>
      </c>
      <c r="X1938" t="s">
        <v>1050</v>
      </c>
      <c r="Y1938" t="s">
        <v>1051</v>
      </c>
      <c r="Z1938" t="s">
        <v>101</v>
      </c>
      <c r="AA1938" t="s">
        <v>60</v>
      </c>
      <c r="AB1938" t="s">
        <v>61</v>
      </c>
      <c r="AC1938">
        <v>2021</v>
      </c>
      <c r="AD1938" t="s">
        <v>1404</v>
      </c>
      <c r="AE1938" t="s">
        <v>1405</v>
      </c>
      <c r="AF1938">
        <v>3</v>
      </c>
      <c r="AG1938">
        <v>2024</v>
      </c>
      <c r="AH1938" t="s">
        <v>70</v>
      </c>
      <c r="AI1938" t="s">
        <v>558</v>
      </c>
      <c r="AJ1938" t="s">
        <v>856</v>
      </c>
      <c r="AK1938" t="s">
        <v>561</v>
      </c>
      <c r="AL1938" t="s">
        <v>70</v>
      </c>
      <c r="AM1938" t="s">
        <v>291</v>
      </c>
      <c r="AQ1938">
        <v>0</v>
      </c>
      <c r="AT1938">
        <v>0</v>
      </c>
      <c r="AU1938">
        <v>0.28000000000000003</v>
      </c>
      <c r="AV1938">
        <v>2824.08</v>
      </c>
      <c r="AW1938" t="s">
        <v>131</v>
      </c>
      <c r="AX1938">
        <v>3</v>
      </c>
      <c r="AY1938">
        <v>46</v>
      </c>
      <c r="AZ1938" s="1">
        <v>45060</v>
      </c>
      <c r="BA1938">
        <v>2023</v>
      </c>
      <c r="BB1938">
        <v>2023</v>
      </c>
      <c r="BC1938" t="s">
        <v>155</v>
      </c>
      <c r="BD1938" s="5">
        <f>VLOOKUP(BC1938,'unit cost'!$A$2:$B$17,2,FALSE)</f>
        <v>0.35099999999999998</v>
      </c>
      <c r="BE1938" s="5">
        <f t="shared" si="31"/>
        <v>3540.1859999999997</v>
      </c>
    </row>
    <row r="1939" spans="1:57" ht="14.4" x14ac:dyDescent="0.3">
      <c r="A1939" t="s">
        <v>1051</v>
      </c>
      <c r="C1939">
        <v>3394</v>
      </c>
      <c r="D1939" t="s">
        <v>558</v>
      </c>
      <c r="E1939" t="s">
        <v>70</v>
      </c>
      <c r="F1939" t="s">
        <v>66</v>
      </c>
      <c r="G1939">
        <v>9625</v>
      </c>
      <c r="H1939">
        <v>1</v>
      </c>
      <c r="I1939">
        <v>9625</v>
      </c>
      <c r="J1939" s="1">
        <v>45473</v>
      </c>
      <c r="K1939" s="1">
        <v>45473</v>
      </c>
      <c r="N1939" s="1">
        <v>45473</v>
      </c>
      <c r="O1939" t="s">
        <v>69</v>
      </c>
      <c r="P1939" t="s">
        <v>67</v>
      </c>
      <c r="Q1939" s="1">
        <v>44076</v>
      </c>
      <c r="T1939">
        <v>0</v>
      </c>
      <c r="U1939" t="b">
        <v>0</v>
      </c>
      <c r="V1939">
        <v>3394</v>
      </c>
      <c r="W1939" t="s">
        <v>66</v>
      </c>
      <c r="X1939" t="s">
        <v>1050</v>
      </c>
      <c r="Y1939" t="s">
        <v>1051</v>
      </c>
      <c r="Z1939" t="s">
        <v>101</v>
      </c>
      <c r="AA1939" t="s">
        <v>60</v>
      </c>
      <c r="AB1939" t="s">
        <v>61</v>
      </c>
      <c r="AC1939">
        <v>2021</v>
      </c>
      <c r="AD1939" t="s">
        <v>1404</v>
      </c>
      <c r="AE1939" t="s">
        <v>1405</v>
      </c>
      <c r="AF1939">
        <v>6</v>
      </c>
      <c r="AG1939">
        <v>2024</v>
      </c>
      <c r="AH1939" t="s">
        <v>70</v>
      </c>
      <c r="AI1939" t="s">
        <v>558</v>
      </c>
      <c r="AJ1939" t="s">
        <v>856</v>
      </c>
      <c r="AK1939" t="s">
        <v>561</v>
      </c>
      <c r="AL1939" t="s">
        <v>70</v>
      </c>
      <c r="AM1939" t="s">
        <v>291</v>
      </c>
      <c r="AQ1939">
        <v>0</v>
      </c>
      <c r="AT1939">
        <v>0</v>
      </c>
      <c r="AU1939">
        <v>0.28000000000000003</v>
      </c>
      <c r="AV1939">
        <v>2695</v>
      </c>
      <c r="AW1939" t="s">
        <v>131</v>
      </c>
      <c r="AX1939">
        <v>3</v>
      </c>
      <c r="AY1939">
        <v>46</v>
      </c>
      <c r="AZ1939" s="1">
        <v>45151</v>
      </c>
      <c r="BA1939">
        <v>2023</v>
      </c>
      <c r="BB1939">
        <v>2024</v>
      </c>
      <c r="BC1939" t="s">
        <v>155</v>
      </c>
      <c r="BD1939" s="5">
        <f>VLOOKUP(BC1939,'unit cost'!$A$2:$B$17,2,FALSE)</f>
        <v>0.35099999999999998</v>
      </c>
      <c r="BE1939" s="5">
        <f t="shared" si="31"/>
        <v>3378.375</v>
      </c>
    </row>
    <row r="1940" spans="1:57" ht="14.4" x14ac:dyDescent="0.3">
      <c r="A1940" t="s">
        <v>1051</v>
      </c>
      <c r="C1940">
        <v>3395</v>
      </c>
      <c r="D1940" t="s">
        <v>558</v>
      </c>
      <c r="E1940" t="s">
        <v>70</v>
      </c>
      <c r="F1940" t="s">
        <v>66</v>
      </c>
      <c r="G1940">
        <v>9624</v>
      </c>
      <c r="H1940">
        <v>1</v>
      </c>
      <c r="I1940">
        <v>9624</v>
      </c>
      <c r="J1940" s="1">
        <v>45565</v>
      </c>
      <c r="K1940" s="1">
        <v>45565</v>
      </c>
      <c r="N1940" s="1">
        <v>45565</v>
      </c>
      <c r="O1940" t="s">
        <v>69</v>
      </c>
      <c r="P1940" t="s">
        <v>67</v>
      </c>
      <c r="Q1940" s="1">
        <v>44076</v>
      </c>
      <c r="T1940">
        <v>0</v>
      </c>
      <c r="U1940" t="b">
        <v>0</v>
      </c>
      <c r="V1940">
        <v>3395</v>
      </c>
      <c r="W1940" t="s">
        <v>66</v>
      </c>
      <c r="X1940" t="s">
        <v>1050</v>
      </c>
      <c r="Y1940" t="s">
        <v>1051</v>
      </c>
      <c r="Z1940" t="s">
        <v>101</v>
      </c>
      <c r="AA1940" t="s">
        <v>60</v>
      </c>
      <c r="AB1940" t="s">
        <v>61</v>
      </c>
      <c r="AC1940">
        <v>2021</v>
      </c>
      <c r="AD1940" t="s">
        <v>1404</v>
      </c>
      <c r="AE1940" t="s">
        <v>1405</v>
      </c>
      <c r="AF1940">
        <v>9</v>
      </c>
      <c r="AG1940">
        <v>2024</v>
      </c>
      <c r="AH1940" t="s">
        <v>70</v>
      </c>
      <c r="AI1940" t="s">
        <v>558</v>
      </c>
      <c r="AJ1940" t="s">
        <v>856</v>
      </c>
      <c r="AK1940" t="s">
        <v>561</v>
      </c>
      <c r="AL1940" t="s">
        <v>70</v>
      </c>
      <c r="AM1940" t="s">
        <v>291</v>
      </c>
      <c r="AQ1940">
        <v>0</v>
      </c>
      <c r="AT1940">
        <v>0</v>
      </c>
      <c r="AU1940">
        <v>0.28000000000000003</v>
      </c>
      <c r="AV1940">
        <v>2694.72</v>
      </c>
      <c r="AW1940" t="s">
        <v>131</v>
      </c>
      <c r="AX1940">
        <v>3</v>
      </c>
      <c r="AY1940">
        <v>46</v>
      </c>
      <c r="AZ1940" s="1">
        <v>45243</v>
      </c>
      <c r="BA1940">
        <v>2024</v>
      </c>
      <c r="BB1940">
        <v>2024</v>
      </c>
      <c r="BC1940" t="s">
        <v>155</v>
      </c>
      <c r="BD1940" s="5">
        <f>VLOOKUP(BC1940,'unit cost'!$A$2:$B$17,2,FALSE)</f>
        <v>0.35099999999999998</v>
      </c>
      <c r="BE1940" s="5">
        <f t="shared" si="31"/>
        <v>3378.0239999999999</v>
      </c>
    </row>
    <row r="1941" spans="1:57" ht="14.4" x14ac:dyDescent="0.3">
      <c r="A1941" t="s">
        <v>1051</v>
      </c>
      <c r="C1941">
        <v>3396</v>
      </c>
      <c r="D1941" t="s">
        <v>558</v>
      </c>
      <c r="E1941" t="s">
        <v>70</v>
      </c>
      <c r="F1941" t="s">
        <v>66</v>
      </c>
      <c r="G1941">
        <v>9624</v>
      </c>
      <c r="H1941">
        <v>1</v>
      </c>
      <c r="I1941">
        <v>9624</v>
      </c>
      <c r="J1941" s="1">
        <v>45657</v>
      </c>
      <c r="K1941" s="1">
        <v>45657</v>
      </c>
      <c r="N1941" s="1">
        <v>45657</v>
      </c>
      <c r="O1941" t="s">
        <v>69</v>
      </c>
      <c r="P1941" t="s">
        <v>67</v>
      </c>
      <c r="Q1941" s="1">
        <v>44076</v>
      </c>
      <c r="T1941">
        <v>0</v>
      </c>
      <c r="U1941" t="b">
        <v>0</v>
      </c>
      <c r="V1941">
        <v>3396</v>
      </c>
      <c r="W1941" t="s">
        <v>66</v>
      </c>
      <c r="X1941" t="s">
        <v>1050</v>
      </c>
      <c r="Y1941" t="s">
        <v>1051</v>
      </c>
      <c r="Z1941" t="s">
        <v>101</v>
      </c>
      <c r="AA1941" t="s">
        <v>60</v>
      </c>
      <c r="AB1941" t="s">
        <v>61</v>
      </c>
      <c r="AC1941">
        <v>2021</v>
      </c>
      <c r="AD1941" t="s">
        <v>1404</v>
      </c>
      <c r="AE1941" t="s">
        <v>1405</v>
      </c>
      <c r="AF1941">
        <v>12</v>
      </c>
      <c r="AG1941">
        <v>2024</v>
      </c>
      <c r="AH1941" t="s">
        <v>70</v>
      </c>
      <c r="AI1941" t="s">
        <v>558</v>
      </c>
      <c r="AJ1941" t="s">
        <v>856</v>
      </c>
      <c r="AK1941" t="s">
        <v>561</v>
      </c>
      <c r="AL1941" t="s">
        <v>70</v>
      </c>
      <c r="AM1941" t="s">
        <v>291</v>
      </c>
      <c r="AQ1941">
        <v>0</v>
      </c>
      <c r="AT1941">
        <v>0</v>
      </c>
      <c r="AU1941">
        <v>0.28000000000000003</v>
      </c>
      <c r="AV1941">
        <v>2694.72</v>
      </c>
      <c r="AW1941" t="s">
        <v>131</v>
      </c>
      <c r="AX1941">
        <v>3</v>
      </c>
      <c r="AY1941">
        <v>46</v>
      </c>
      <c r="AZ1941" s="1">
        <v>45335</v>
      </c>
      <c r="BA1941">
        <v>2024</v>
      </c>
      <c r="BB1941">
        <v>2024</v>
      </c>
      <c r="BC1941" t="s">
        <v>155</v>
      </c>
      <c r="BD1941" s="5">
        <f>VLOOKUP(BC1941,'unit cost'!$A$2:$B$17,2,FALSE)</f>
        <v>0.35099999999999998</v>
      </c>
      <c r="BE1941" s="5">
        <f t="shared" si="31"/>
        <v>3378.0239999999999</v>
      </c>
    </row>
    <row r="1942" spans="1:57" ht="72" x14ac:dyDescent="0.3">
      <c r="A1942" t="s">
        <v>1051</v>
      </c>
      <c r="C1942">
        <v>3397</v>
      </c>
      <c r="D1942" t="s">
        <v>197</v>
      </c>
      <c r="E1942" t="s">
        <v>94</v>
      </c>
      <c r="F1942" t="s">
        <v>66</v>
      </c>
      <c r="G1942">
        <v>185400</v>
      </c>
      <c r="H1942">
        <v>1</v>
      </c>
      <c r="I1942">
        <v>185400</v>
      </c>
      <c r="J1942" s="1">
        <v>44561</v>
      </c>
      <c r="K1942" s="1">
        <v>44561</v>
      </c>
      <c r="N1942" s="1">
        <v>44561</v>
      </c>
      <c r="O1942" t="s">
        <v>69</v>
      </c>
      <c r="P1942" s="2" t="s">
        <v>1280</v>
      </c>
      <c r="Q1942" s="1">
        <v>44106</v>
      </c>
      <c r="T1942">
        <v>0</v>
      </c>
      <c r="U1942" t="b">
        <v>0</v>
      </c>
      <c r="V1942" t="s">
        <v>1385</v>
      </c>
      <c r="W1942" t="s">
        <v>1269</v>
      </c>
      <c r="X1942" t="s">
        <v>1050</v>
      </c>
      <c r="Y1942" t="s">
        <v>1051</v>
      </c>
      <c r="Z1942" t="s">
        <v>101</v>
      </c>
      <c r="AA1942" t="s">
        <v>60</v>
      </c>
      <c r="AB1942" t="s">
        <v>61</v>
      </c>
      <c r="AC1942">
        <v>2021</v>
      </c>
      <c r="AD1942" t="s">
        <v>1404</v>
      </c>
      <c r="AE1942" t="s">
        <v>1411</v>
      </c>
      <c r="AF1942">
        <v>12</v>
      </c>
      <c r="AG1942">
        <v>2021</v>
      </c>
      <c r="AH1942" t="s">
        <v>94</v>
      </c>
      <c r="AI1942" t="s">
        <v>197</v>
      </c>
      <c r="AJ1942" t="s">
        <v>853</v>
      </c>
      <c r="AK1942" t="s">
        <v>199</v>
      </c>
      <c r="AL1942" t="s">
        <v>70</v>
      </c>
      <c r="AM1942" t="s">
        <v>107</v>
      </c>
      <c r="AQ1942">
        <v>0</v>
      </c>
      <c r="AT1942">
        <v>0</v>
      </c>
      <c r="AU1942">
        <v>0.85</v>
      </c>
      <c r="AV1942">
        <v>157590</v>
      </c>
      <c r="AW1942" t="s">
        <v>107</v>
      </c>
      <c r="AX1942">
        <v>3</v>
      </c>
      <c r="AY1942">
        <v>54</v>
      </c>
      <c r="AZ1942" s="1">
        <v>44183</v>
      </c>
      <c r="BA1942">
        <v>2021</v>
      </c>
      <c r="BB1942">
        <v>2021</v>
      </c>
      <c r="BC1942" t="s">
        <v>200</v>
      </c>
      <c r="BD1942" s="5">
        <f>VLOOKUP(BC1942,'unit cost'!$A$2:$B$17,2,FALSE)</f>
        <v>0.85</v>
      </c>
      <c r="BE1942" s="5">
        <f t="shared" si="31"/>
        <v>157590</v>
      </c>
    </row>
    <row r="1943" spans="1:57" ht="57.6" x14ac:dyDescent="0.3">
      <c r="A1943" t="s">
        <v>1051</v>
      </c>
      <c r="C1943">
        <v>3398</v>
      </c>
      <c r="D1943" t="s">
        <v>197</v>
      </c>
      <c r="E1943" t="s">
        <v>97</v>
      </c>
      <c r="F1943" t="s">
        <v>66</v>
      </c>
      <c r="G1943">
        <v>945600</v>
      </c>
      <c r="H1943">
        <v>1</v>
      </c>
      <c r="I1943">
        <v>945600</v>
      </c>
      <c r="J1943" s="1">
        <v>44651</v>
      </c>
      <c r="K1943" s="1">
        <v>44651</v>
      </c>
      <c r="N1943" s="1">
        <v>44651</v>
      </c>
      <c r="O1943" t="s">
        <v>69</v>
      </c>
      <c r="P1943" s="2" t="s">
        <v>1310</v>
      </c>
      <c r="Q1943" s="1">
        <v>44106</v>
      </c>
      <c r="T1943">
        <v>945570</v>
      </c>
      <c r="U1943" t="b">
        <v>0</v>
      </c>
      <c r="V1943" t="s">
        <v>1385</v>
      </c>
      <c r="W1943" t="s">
        <v>83</v>
      </c>
      <c r="X1943" t="s">
        <v>1050</v>
      </c>
      <c r="Y1943" t="s">
        <v>1051</v>
      </c>
      <c r="Z1943" t="s">
        <v>101</v>
      </c>
      <c r="AA1943" t="s">
        <v>60</v>
      </c>
      <c r="AB1943" t="s">
        <v>61</v>
      </c>
      <c r="AC1943">
        <v>2021</v>
      </c>
      <c r="AD1943" t="s">
        <v>1404</v>
      </c>
      <c r="AE1943" t="s">
        <v>1411</v>
      </c>
      <c r="AF1943">
        <v>3</v>
      </c>
      <c r="AG1943">
        <v>2022</v>
      </c>
      <c r="AH1943" t="s">
        <v>86</v>
      </c>
      <c r="AI1943" t="s">
        <v>197</v>
      </c>
      <c r="AJ1943" t="s">
        <v>853</v>
      </c>
      <c r="AK1943" t="s">
        <v>199</v>
      </c>
      <c r="AL1943" t="s">
        <v>70</v>
      </c>
      <c r="AM1943" t="s">
        <v>107</v>
      </c>
      <c r="AQ1943">
        <v>0</v>
      </c>
      <c r="AT1943">
        <v>0</v>
      </c>
      <c r="AU1943">
        <v>0.85</v>
      </c>
      <c r="AV1943">
        <v>803760</v>
      </c>
      <c r="AW1943" t="s">
        <v>107</v>
      </c>
      <c r="AX1943">
        <v>3</v>
      </c>
      <c r="AY1943">
        <v>54</v>
      </c>
      <c r="AZ1943" s="1">
        <v>44273</v>
      </c>
      <c r="BA1943">
        <v>2021</v>
      </c>
      <c r="BB1943">
        <v>2021</v>
      </c>
      <c r="BC1943" t="s">
        <v>200</v>
      </c>
      <c r="BD1943" s="5">
        <f>VLOOKUP(BC1943,'unit cost'!$A$2:$B$17,2,FALSE)</f>
        <v>0.85</v>
      </c>
      <c r="BE1943" s="5">
        <f t="shared" si="31"/>
        <v>803760</v>
      </c>
    </row>
    <row r="1944" spans="1:57" ht="72" x14ac:dyDescent="0.3">
      <c r="A1944" t="s">
        <v>1051</v>
      </c>
      <c r="C1944">
        <v>3399</v>
      </c>
      <c r="D1944" t="s">
        <v>197</v>
      </c>
      <c r="E1944" t="s">
        <v>97</v>
      </c>
      <c r="F1944" t="s">
        <v>66</v>
      </c>
      <c r="G1944">
        <v>728800</v>
      </c>
      <c r="H1944">
        <v>1</v>
      </c>
      <c r="I1944">
        <v>728800</v>
      </c>
      <c r="J1944" s="1">
        <v>44742</v>
      </c>
      <c r="K1944" s="1">
        <v>44742</v>
      </c>
      <c r="N1944" s="1">
        <v>44742</v>
      </c>
      <c r="O1944" t="s">
        <v>69</v>
      </c>
      <c r="P1944" s="2" t="s">
        <v>1280</v>
      </c>
      <c r="Q1944" s="1">
        <v>44106</v>
      </c>
      <c r="T1944">
        <v>728652</v>
      </c>
      <c r="U1944" t="b">
        <v>0</v>
      </c>
      <c r="V1944" t="s">
        <v>1385</v>
      </c>
      <c r="W1944" t="s">
        <v>83</v>
      </c>
      <c r="X1944" t="s">
        <v>1050</v>
      </c>
      <c r="Y1944" t="s">
        <v>1051</v>
      </c>
      <c r="Z1944" t="s">
        <v>101</v>
      </c>
      <c r="AA1944" t="s">
        <v>60</v>
      </c>
      <c r="AB1944" t="s">
        <v>61</v>
      </c>
      <c r="AC1944">
        <v>2021</v>
      </c>
      <c r="AD1944" t="s">
        <v>1404</v>
      </c>
      <c r="AE1944" t="s">
        <v>1411</v>
      </c>
      <c r="AF1944">
        <v>6</v>
      </c>
      <c r="AG1944">
        <v>2022</v>
      </c>
      <c r="AH1944" t="s">
        <v>86</v>
      </c>
      <c r="AI1944" t="s">
        <v>197</v>
      </c>
      <c r="AJ1944" t="s">
        <v>853</v>
      </c>
      <c r="AK1944" t="s">
        <v>199</v>
      </c>
      <c r="AL1944" t="s">
        <v>70</v>
      </c>
      <c r="AM1944" t="s">
        <v>107</v>
      </c>
      <c r="AQ1944">
        <v>0</v>
      </c>
      <c r="AT1944">
        <v>0</v>
      </c>
      <c r="AU1944">
        <v>0.85</v>
      </c>
      <c r="AV1944">
        <v>619480</v>
      </c>
      <c r="AW1944" t="s">
        <v>107</v>
      </c>
      <c r="AX1944">
        <v>3</v>
      </c>
      <c r="AY1944">
        <v>54</v>
      </c>
      <c r="AZ1944" s="1">
        <v>44364</v>
      </c>
      <c r="BA1944">
        <v>2021</v>
      </c>
      <c r="BB1944">
        <v>2022</v>
      </c>
      <c r="BC1944" t="s">
        <v>200</v>
      </c>
      <c r="BD1944" s="5">
        <f>VLOOKUP(BC1944,'unit cost'!$A$2:$B$17,2,FALSE)</f>
        <v>0.85</v>
      </c>
      <c r="BE1944" s="5">
        <f t="shared" si="31"/>
        <v>619480</v>
      </c>
    </row>
    <row r="1945" spans="1:57" ht="14.4" x14ac:dyDescent="0.3">
      <c r="A1945" t="s">
        <v>1051</v>
      </c>
      <c r="C1945">
        <v>3400</v>
      </c>
      <c r="D1945" t="s">
        <v>197</v>
      </c>
      <c r="E1945" t="s">
        <v>70</v>
      </c>
      <c r="F1945" t="s">
        <v>66</v>
      </c>
      <c r="G1945">
        <v>703402</v>
      </c>
      <c r="H1945">
        <v>1</v>
      </c>
      <c r="I1945">
        <v>703402</v>
      </c>
      <c r="J1945" s="1">
        <v>44834</v>
      </c>
      <c r="K1945" s="1">
        <v>44834</v>
      </c>
      <c r="N1945" s="1">
        <v>44834</v>
      </c>
      <c r="O1945" t="s">
        <v>69</v>
      </c>
      <c r="P1945" t="s">
        <v>67</v>
      </c>
      <c r="Q1945" s="1">
        <v>44266</v>
      </c>
      <c r="T1945">
        <v>728534</v>
      </c>
      <c r="U1945" t="b">
        <v>0</v>
      </c>
      <c r="V1945">
        <v>3400</v>
      </c>
      <c r="W1945" t="s">
        <v>66</v>
      </c>
      <c r="X1945" t="s">
        <v>1050</v>
      </c>
      <c r="Y1945" t="s">
        <v>1051</v>
      </c>
      <c r="Z1945" t="s">
        <v>101</v>
      </c>
      <c r="AA1945" t="s">
        <v>60</v>
      </c>
      <c r="AB1945" t="s">
        <v>61</v>
      </c>
      <c r="AC1945">
        <v>2021</v>
      </c>
      <c r="AD1945" t="s">
        <v>1404</v>
      </c>
      <c r="AE1945" t="s">
        <v>1411</v>
      </c>
      <c r="AF1945">
        <v>9</v>
      </c>
      <c r="AG1945">
        <v>2022</v>
      </c>
      <c r="AH1945" t="s">
        <v>70</v>
      </c>
      <c r="AI1945" t="s">
        <v>197</v>
      </c>
      <c r="AJ1945" t="s">
        <v>853</v>
      </c>
      <c r="AK1945" t="s">
        <v>199</v>
      </c>
      <c r="AL1945" t="s">
        <v>70</v>
      </c>
      <c r="AM1945" t="s">
        <v>107</v>
      </c>
      <c r="AQ1945">
        <v>0</v>
      </c>
      <c r="AT1945">
        <v>0</v>
      </c>
      <c r="AU1945">
        <v>0.85</v>
      </c>
      <c r="AV1945">
        <v>597891.69999999995</v>
      </c>
      <c r="AW1945" t="s">
        <v>107</v>
      </c>
      <c r="AX1945">
        <v>3</v>
      </c>
      <c r="AY1945">
        <v>54</v>
      </c>
      <c r="AZ1945" s="1">
        <v>44456</v>
      </c>
      <c r="BA1945">
        <v>2022</v>
      </c>
      <c r="BB1945">
        <v>2022</v>
      </c>
      <c r="BC1945" t="s">
        <v>200</v>
      </c>
      <c r="BD1945" s="5">
        <f>VLOOKUP(BC1945,'unit cost'!$A$2:$B$17,2,FALSE)</f>
        <v>0.85</v>
      </c>
      <c r="BE1945" s="5">
        <f t="shared" si="31"/>
        <v>597891.69999999995</v>
      </c>
    </row>
    <row r="1946" spans="1:57" ht="14.4" x14ac:dyDescent="0.3">
      <c r="A1946" t="s">
        <v>1051</v>
      </c>
      <c r="C1946">
        <v>3401</v>
      </c>
      <c r="D1946" t="s">
        <v>197</v>
      </c>
      <c r="E1946" t="s">
        <v>70</v>
      </c>
      <c r="F1946" t="s">
        <v>66</v>
      </c>
      <c r="G1946">
        <v>1228000</v>
      </c>
      <c r="H1946">
        <v>1</v>
      </c>
      <c r="I1946">
        <v>1228000</v>
      </c>
      <c r="J1946" s="1">
        <v>44926</v>
      </c>
      <c r="K1946" s="1">
        <v>44926</v>
      </c>
      <c r="N1946" s="1">
        <v>44926</v>
      </c>
      <c r="O1946" t="s">
        <v>69</v>
      </c>
      <c r="P1946" t="s">
        <v>67</v>
      </c>
      <c r="Q1946" s="1">
        <v>44238</v>
      </c>
      <c r="T1946">
        <v>1227989</v>
      </c>
      <c r="U1946" t="b">
        <v>0</v>
      </c>
      <c r="V1946">
        <v>3401</v>
      </c>
      <c r="W1946" t="s">
        <v>66</v>
      </c>
      <c r="X1946" t="s">
        <v>1050</v>
      </c>
      <c r="Y1946" t="s">
        <v>1051</v>
      </c>
      <c r="Z1946" t="s">
        <v>101</v>
      </c>
      <c r="AA1946" t="s">
        <v>60</v>
      </c>
      <c r="AB1946" t="s">
        <v>61</v>
      </c>
      <c r="AC1946">
        <v>2021</v>
      </c>
      <c r="AD1946" t="s">
        <v>1404</v>
      </c>
      <c r="AE1946" t="s">
        <v>1411</v>
      </c>
      <c r="AF1946">
        <v>12</v>
      </c>
      <c r="AG1946">
        <v>2022</v>
      </c>
      <c r="AH1946" t="s">
        <v>70</v>
      </c>
      <c r="AI1946" t="s">
        <v>197</v>
      </c>
      <c r="AJ1946" t="s">
        <v>853</v>
      </c>
      <c r="AK1946" t="s">
        <v>199</v>
      </c>
      <c r="AL1946" t="s">
        <v>70</v>
      </c>
      <c r="AM1946" t="s">
        <v>107</v>
      </c>
      <c r="AQ1946">
        <v>0</v>
      </c>
      <c r="AT1946">
        <v>0</v>
      </c>
      <c r="AU1946">
        <v>0.85</v>
      </c>
      <c r="AV1946">
        <v>1043800</v>
      </c>
      <c r="AW1946" t="s">
        <v>107</v>
      </c>
      <c r="AX1946">
        <v>3</v>
      </c>
      <c r="AY1946">
        <v>54</v>
      </c>
      <c r="AZ1946" s="1">
        <v>44548</v>
      </c>
      <c r="BA1946">
        <v>2022</v>
      </c>
      <c r="BB1946">
        <v>2022</v>
      </c>
      <c r="BC1946" t="s">
        <v>200</v>
      </c>
      <c r="BD1946" s="5">
        <f>VLOOKUP(BC1946,'unit cost'!$A$2:$B$17,2,FALSE)</f>
        <v>0.85</v>
      </c>
      <c r="BE1946" s="5">
        <f t="shared" si="31"/>
        <v>1043800</v>
      </c>
    </row>
    <row r="1947" spans="1:57" ht="14.4" x14ac:dyDescent="0.3">
      <c r="A1947" t="s">
        <v>1051</v>
      </c>
      <c r="C1947">
        <v>3402</v>
      </c>
      <c r="D1947" t="s">
        <v>197</v>
      </c>
      <c r="E1947" t="s">
        <v>70</v>
      </c>
      <c r="F1947" t="s">
        <v>66</v>
      </c>
      <c r="G1947">
        <v>1299400</v>
      </c>
      <c r="H1947">
        <v>1</v>
      </c>
      <c r="I1947">
        <v>1299400</v>
      </c>
      <c r="J1947" s="1">
        <v>45016</v>
      </c>
      <c r="K1947" s="1">
        <v>45016</v>
      </c>
      <c r="N1947" s="1">
        <v>45016</v>
      </c>
      <c r="O1947" t="s">
        <v>69</v>
      </c>
      <c r="P1947" t="s">
        <v>67</v>
      </c>
      <c r="Q1947" s="1">
        <v>44076</v>
      </c>
      <c r="T1947">
        <v>1299389</v>
      </c>
      <c r="U1947" t="b">
        <v>0</v>
      </c>
      <c r="V1947">
        <v>3402</v>
      </c>
      <c r="W1947" t="s">
        <v>66</v>
      </c>
      <c r="X1947" t="s">
        <v>1050</v>
      </c>
      <c r="Y1947" t="s">
        <v>1051</v>
      </c>
      <c r="Z1947" t="s">
        <v>101</v>
      </c>
      <c r="AA1947" t="s">
        <v>60</v>
      </c>
      <c r="AB1947" t="s">
        <v>61</v>
      </c>
      <c r="AC1947">
        <v>2021</v>
      </c>
      <c r="AD1947" t="s">
        <v>1404</v>
      </c>
      <c r="AE1947" t="s">
        <v>1411</v>
      </c>
      <c r="AF1947">
        <v>3</v>
      </c>
      <c r="AG1947">
        <v>2023</v>
      </c>
      <c r="AH1947" t="s">
        <v>70</v>
      </c>
      <c r="AI1947" t="s">
        <v>197</v>
      </c>
      <c r="AJ1947" t="s">
        <v>853</v>
      </c>
      <c r="AK1947" t="s">
        <v>199</v>
      </c>
      <c r="AL1947" t="s">
        <v>70</v>
      </c>
      <c r="AM1947" t="s">
        <v>107</v>
      </c>
      <c r="AQ1947">
        <v>0</v>
      </c>
      <c r="AT1947">
        <v>0</v>
      </c>
      <c r="AU1947">
        <v>0.85</v>
      </c>
      <c r="AV1947">
        <v>1104490</v>
      </c>
      <c r="AW1947" t="s">
        <v>107</v>
      </c>
      <c r="AX1947">
        <v>3</v>
      </c>
      <c r="AY1947">
        <v>54</v>
      </c>
      <c r="AZ1947" s="1">
        <v>44638</v>
      </c>
      <c r="BA1947">
        <v>2022</v>
      </c>
      <c r="BB1947">
        <v>2022</v>
      </c>
      <c r="BC1947" t="s">
        <v>200</v>
      </c>
      <c r="BD1947" s="5">
        <f>VLOOKUP(BC1947,'unit cost'!$A$2:$B$17,2,FALSE)</f>
        <v>0.85</v>
      </c>
      <c r="BE1947" s="5">
        <f t="shared" si="31"/>
        <v>1104490</v>
      </c>
    </row>
    <row r="1948" spans="1:57" ht="14.4" x14ac:dyDescent="0.3">
      <c r="A1948" t="s">
        <v>1051</v>
      </c>
      <c r="C1948">
        <v>3403</v>
      </c>
      <c r="D1948" t="s">
        <v>197</v>
      </c>
      <c r="E1948" t="s">
        <v>70</v>
      </c>
      <c r="F1948" t="s">
        <v>66</v>
      </c>
      <c r="G1948">
        <v>1049800</v>
      </c>
      <c r="H1948">
        <v>1</v>
      </c>
      <c r="I1948">
        <v>1049800</v>
      </c>
      <c r="J1948" s="1">
        <v>45107</v>
      </c>
      <c r="K1948" s="1">
        <v>45107</v>
      </c>
      <c r="N1948" s="1">
        <v>45107</v>
      </c>
      <c r="O1948" t="s">
        <v>69</v>
      </c>
      <c r="P1948" t="s">
        <v>67</v>
      </c>
      <c r="Q1948" s="1">
        <v>44076</v>
      </c>
      <c r="T1948">
        <v>1049699</v>
      </c>
      <c r="U1948" t="b">
        <v>0</v>
      </c>
      <c r="V1948">
        <v>3403</v>
      </c>
      <c r="W1948" t="s">
        <v>66</v>
      </c>
      <c r="X1948" t="s">
        <v>1050</v>
      </c>
      <c r="Y1948" t="s">
        <v>1051</v>
      </c>
      <c r="Z1948" t="s">
        <v>101</v>
      </c>
      <c r="AA1948" t="s">
        <v>60</v>
      </c>
      <c r="AB1948" t="s">
        <v>61</v>
      </c>
      <c r="AC1948">
        <v>2021</v>
      </c>
      <c r="AD1948" t="s">
        <v>1404</v>
      </c>
      <c r="AE1948" t="s">
        <v>1411</v>
      </c>
      <c r="AF1948">
        <v>6</v>
      </c>
      <c r="AG1948">
        <v>2023</v>
      </c>
      <c r="AH1948" t="s">
        <v>70</v>
      </c>
      <c r="AI1948" t="s">
        <v>197</v>
      </c>
      <c r="AJ1948" t="s">
        <v>853</v>
      </c>
      <c r="AK1948" t="s">
        <v>199</v>
      </c>
      <c r="AL1948" t="s">
        <v>70</v>
      </c>
      <c r="AM1948" t="s">
        <v>107</v>
      </c>
      <c r="AQ1948">
        <v>0</v>
      </c>
      <c r="AT1948">
        <v>0</v>
      </c>
      <c r="AU1948">
        <v>0.85</v>
      </c>
      <c r="AV1948">
        <v>892330</v>
      </c>
      <c r="AW1948" t="s">
        <v>107</v>
      </c>
      <c r="AX1948">
        <v>3</v>
      </c>
      <c r="AY1948">
        <v>54</v>
      </c>
      <c r="AZ1948" s="1">
        <v>44729</v>
      </c>
      <c r="BA1948">
        <v>2022</v>
      </c>
      <c r="BB1948">
        <v>2023</v>
      </c>
      <c r="BC1948" t="s">
        <v>200</v>
      </c>
      <c r="BD1948" s="5">
        <f>VLOOKUP(BC1948,'unit cost'!$A$2:$B$17,2,FALSE)</f>
        <v>0.85</v>
      </c>
      <c r="BE1948" s="5">
        <f t="shared" si="31"/>
        <v>892330</v>
      </c>
    </row>
    <row r="1949" spans="1:57" ht="14.4" x14ac:dyDescent="0.3">
      <c r="A1949" t="s">
        <v>1051</v>
      </c>
      <c r="C1949">
        <v>3404</v>
      </c>
      <c r="D1949" t="s">
        <v>197</v>
      </c>
      <c r="E1949" t="s">
        <v>70</v>
      </c>
      <c r="F1949" t="s">
        <v>66</v>
      </c>
      <c r="G1949">
        <v>1049800</v>
      </c>
      <c r="H1949">
        <v>1</v>
      </c>
      <c r="I1949">
        <v>1049800</v>
      </c>
      <c r="J1949" s="1">
        <v>45199</v>
      </c>
      <c r="K1949" s="1">
        <v>45199</v>
      </c>
      <c r="N1949" s="1">
        <v>45199</v>
      </c>
      <c r="O1949" t="s">
        <v>69</v>
      </c>
      <c r="P1949" t="s">
        <v>67</v>
      </c>
      <c r="Q1949" s="1">
        <v>44076</v>
      </c>
      <c r="T1949">
        <v>1049609</v>
      </c>
      <c r="U1949" t="b">
        <v>0</v>
      </c>
      <c r="V1949">
        <v>3404</v>
      </c>
      <c r="W1949" t="s">
        <v>66</v>
      </c>
      <c r="X1949" t="s">
        <v>1050</v>
      </c>
      <c r="Y1949" t="s">
        <v>1051</v>
      </c>
      <c r="Z1949" t="s">
        <v>101</v>
      </c>
      <c r="AA1949" t="s">
        <v>60</v>
      </c>
      <c r="AB1949" t="s">
        <v>61</v>
      </c>
      <c r="AC1949">
        <v>2021</v>
      </c>
      <c r="AD1949" t="s">
        <v>1404</v>
      </c>
      <c r="AE1949" t="s">
        <v>1411</v>
      </c>
      <c r="AF1949">
        <v>9</v>
      </c>
      <c r="AG1949">
        <v>2023</v>
      </c>
      <c r="AH1949" t="s">
        <v>70</v>
      </c>
      <c r="AI1949" t="s">
        <v>197</v>
      </c>
      <c r="AJ1949" t="s">
        <v>853</v>
      </c>
      <c r="AK1949" t="s">
        <v>199</v>
      </c>
      <c r="AL1949" t="s">
        <v>70</v>
      </c>
      <c r="AM1949" t="s">
        <v>107</v>
      </c>
      <c r="AQ1949">
        <v>0</v>
      </c>
      <c r="AT1949">
        <v>0</v>
      </c>
      <c r="AU1949">
        <v>0.85</v>
      </c>
      <c r="AV1949">
        <v>892330</v>
      </c>
      <c r="AW1949" t="s">
        <v>107</v>
      </c>
      <c r="AX1949">
        <v>3</v>
      </c>
      <c r="AY1949">
        <v>54</v>
      </c>
      <c r="AZ1949" s="1">
        <v>44821</v>
      </c>
      <c r="BA1949">
        <v>2023</v>
      </c>
      <c r="BB1949">
        <v>2023</v>
      </c>
      <c r="BC1949" t="s">
        <v>200</v>
      </c>
      <c r="BD1949" s="5">
        <f>VLOOKUP(BC1949,'unit cost'!$A$2:$B$17,2,FALSE)</f>
        <v>0.85</v>
      </c>
      <c r="BE1949" s="5">
        <f t="shared" si="31"/>
        <v>892330</v>
      </c>
    </row>
    <row r="1950" spans="1:57" ht="14.4" x14ac:dyDescent="0.3">
      <c r="A1950" t="s">
        <v>1051</v>
      </c>
      <c r="C1950">
        <v>3405</v>
      </c>
      <c r="D1950" t="s">
        <v>197</v>
      </c>
      <c r="E1950" t="s">
        <v>70</v>
      </c>
      <c r="F1950" t="s">
        <v>66</v>
      </c>
      <c r="G1950">
        <v>1202600</v>
      </c>
      <c r="H1950">
        <v>1</v>
      </c>
      <c r="I1950">
        <v>1202600</v>
      </c>
      <c r="J1950" s="1">
        <v>45291</v>
      </c>
      <c r="K1950" s="1">
        <v>45291</v>
      </c>
      <c r="N1950" s="1">
        <v>45291</v>
      </c>
      <c r="O1950" t="s">
        <v>69</v>
      </c>
      <c r="P1950" t="s">
        <v>67</v>
      </c>
      <c r="Q1950" s="1">
        <v>44076</v>
      </c>
      <c r="T1950">
        <v>1202560</v>
      </c>
      <c r="U1950" t="b">
        <v>0</v>
      </c>
      <c r="V1950">
        <v>3405</v>
      </c>
      <c r="W1950" t="s">
        <v>66</v>
      </c>
      <c r="X1950" t="s">
        <v>1050</v>
      </c>
      <c r="Y1950" t="s">
        <v>1051</v>
      </c>
      <c r="Z1950" t="s">
        <v>101</v>
      </c>
      <c r="AA1950" t="s">
        <v>60</v>
      </c>
      <c r="AB1950" t="s">
        <v>61</v>
      </c>
      <c r="AC1950">
        <v>2021</v>
      </c>
      <c r="AD1950" t="s">
        <v>1404</v>
      </c>
      <c r="AE1950" t="s">
        <v>1411</v>
      </c>
      <c r="AF1950">
        <v>12</v>
      </c>
      <c r="AG1950">
        <v>2023</v>
      </c>
      <c r="AH1950" t="s">
        <v>70</v>
      </c>
      <c r="AI1950" t="s">
        <v>197</v>
      </c>
      <c r="AJ1950" t="s">
        <v>853</v>
      </c>
      <c r="AK1950" t="s">
        <v>199</v>
      </c>
      <c r="AL1950" t="s">
        <v>70</v>
      </c>
      <c r="AM1950" t="s">
        <v>107</v>
      </c>
      <c r="AQ1950">
        <v>0</v>
      </c>
      <c r="AT1950">
        <v>0</v>
      </c>
      <c r="AU1950">
        <v>0.85</v>
      </c>
      <c r="AV1950">
        <v>1022210</v>
      </c>
      <c r="AW1950" t="s">
        <v>107</v>
      </c>
      <c r="AX1950">
        <v>3</v>
      </c>
      <c r="AY1950">
        <v>54</v>
      </c>
      <c r="AZ1950" s="1">
        <v>44913</v>
      </c>
      <c r="BA1950">
        <v>2023</v>
      </c>
      <c r="BB1950">
        <v>2023</v>
      </c>
      <c r="BC1950" t="s">
        <v>200</v>
      </c>
      <c r="BD1950" s="5">
        <f>VLOOKUP(BC1950,'unit cost'!$A$2:$B$17,2,FALSE)</f>
        <v>0.85</v>
      </c>
      <c r="BE1950" s="5">
        <f t="shared" si="31"/>
        <v>1022210</v>
      </c>
    </row>
    <row r="1951" spans="1:57" ht="14.4" x14ac:dyDescent="0.3">
      <c r="A1951" t="s">
        <v>1051</v>
      </c>
      <c r="C1951">
        <v>3406</v>
      </c>
      <c r="D1951" t="s">
        <v>197</v>
      </c>
      <c r="E1951" t="s">
        <v>70</v>
      </c>
      <c r="F1951" t="s">
        <v>66</v>
      </c>
      <c r="G1951">
        <v>1224600</v>
      </c>
      <c r="H1951">
        <v>1</v>
      </c>
      <c r="I1951">
        <v>1224600</v>
      </c>
      <c r="J1951" s="1">
        <v>45382</v>
      </c>
      <c r="K1951" s="1">
        <v>45382</v>
      </c>
      <c r="N1951" s="1">
        <v>45382</v>
      </c>
      <c r="O1951" t="s">
        <v>69</v>
      </c>
      <c r="P1951" t="s">
        <v>67</v>
      </c>
      <c r="Q1951" s="1">
        <v>44076</v>
      </c>
      <c r="T1951">
        <v>1224569</v>
      </c>
      <c r="U1951" t="b">
        <v>0</v>
      </c>
      <c r="V1951">
        <v>3406</v>
      </c>
      <c r="W1951" t="s">
        <v>66</v>
      </c>
      <c r="X1951" t="s">
        <v>1050</v>
      </c>
      <c r="Y1951" t="s">
        <v>1051</v>
      </c>
      <c r="Z1951" t="s">
        <v>101</v>
      </c>
      <c r="AA1951" t="s">
        <v>60</v>
      </c>
      <c r="AB1951" t="s">
        <v>61</v>
      </c>
      <c r="AC1951">
        <v>2021</v>
      </c>
      <c r="AD1951" t="s">
        <v>1404</v>
      </c>
      <c r="AE1951" t="s">
        <v>1411</v>
      </c>
      <c r="AF1951">
        <v>3</v>
      </c>
      <c r="AG1951">
        <v>2024</v>
      </c>
      <c r="AH1951" t="s">
        <v>70</v>
      </c>
      <c r="AI1951" t="s">
        <v>197</v>
      </c>
      <c r="AJ1951" t="s">
        <v>853</v>
      </c>
      <c r="AK1951" t="s">
        <v>199</v>
      </c>
      <c r="AL1951" t="s">
        <v>70</v>
      </c>
      <c r="AM1951" t="s">
        <v>107</v>
      </c>
      <c r="AQ1951">
        <v>0</v>
      </c>
      <c r="AT1951">
        <v>0</v>
      </c>
      <c r="AU1951">
        <v>0.85</v>
      </c>
      <c r="AV1951">
        <v>1040910</v>
      </c>
      <c r="AW1951" t="s">
        <v>107</v>
      </c>
      <c r="AX1951">
        <v>3</v>
      </c>
      <c r="AY1951">
        <v>54</v>
      </c>
      <c r="AZ1951" s="1">
        <v>45004</v>
      </c>
      <c r="BA1951">
        <v>2023</v>
      </c>
      <c r="BB1951">
        <v>2023</v>
      </c>
      <c r="BC1951" t="s">
        <v>200</v>
      </c>
      <c r="BD1951" s="5">
        <f>VLOOKUP(BC1951,'unit cost'!$A$2:$B$17,2,FALSE)</f>
        <v>0.85</v>
      </c>
      <c r="BE1951" s="5">
        <f t="shared" si="31"/>
        <v>1040910</v>
      </c>
    </row>
    <row r="1952" spans="1:57" ht="14.4" x14ac:dyDescent="0.3">
      <c r="A1952" t="s">
        <v>1051</v>
      </c>
      <c r="C1952">
        <v>3407</v>
      </c>
      <c r="D1952" t="s">
        <v>197</v>
      </c>
      <c r="E1952" t="s">
        <v>70</v>
      </c>
      <c r="F1952" t="s">
        <v>66</v>
      </c>
      <c r="G1952">
        <v>1148200</v>
      </c>
      <c r="H1952">
        <v>1</v>
      </c>
      <c r="I1952">
        <v>1148200</v>
      </c>
      <c r="J1952" s="1">
        <v>45473</v>
      </c>
      <c r="K1952" s="1">
        <v>45473</v>
      </c>
      <c r="N1952" s="1">
        <v>45473</v>
      </c>
      <c r="O1952" t="s">
        <v>69</v>
      </c>
      <c r="P1952" t="s">
        <v>67</v>
      </c>
      <c r="Q1952" s="1">
        <v>44076</v>
      </c>
      <c r="T1952">
        <v>1148061</v>
      </c>
      <c r="U1952" t="b">
        <v>0</v>
      </c>
      <c r="V1952">
        <v>3407</v>
      </c>
      <c r="W1952" t="s">
        <v>66</v>
      </c>
      <c r="X1952" t="s">
        <v>1050</v>
      </c>
      <c r="Y1952" t="s">
        <v>1051</v>
      </c>
      <c r="Z1952" t="s">
        <v>101</v>
      </c>
      <c r="AA1952" t="s">
        <v>60</v>
      </c>
      <c r="AB1952" t="s">
        <v>61</v>
      </c>
      <c r="AC1952">
        <v>2021</v>
      </c>
      <c r="AD1952" t="s">
        <v>1404</v>
      </c>
      <c r="AE1952" t="s">
        <v>1411</v>
      </c>
      <c r="AF1952">
        <v>6</v>
      </c>
      <c r="AG1952">
        <v>2024</v>
      </c>
      <c r="AH1952" t="s">
        <v>70</v>
      </c>
      <c r="AI1952" t="s">
        <v>197</v>
      </c>
      <c r="AJ1952" t="s">
        <v>853</v>
      </c>
      <c r="AK1952" t="s">
        <v>199</v>
      </c>
      <c r="AL1952" t="s">
        <v>70</v>
      </c>
      <c r="AM1952" t="s">
        <v>107</v>
      </c>
      <c r="AQ1952">
        <v>0</v>
      </c>
      <c r="AT1952">
        <v>0</v>
      </c>
      <c r="AU1952">
        <v>0.85</v>
      </c>
      <c r="AV1952">
        <v>975970</v>
      </c>
      <c r="AW1952" t="s">
        <v>107</v>
      </c>
      <c r="AX1952">
        <v>3</v>
      </c>
      <c r="AY1952">
        <v>54</v>
      </c>
      <c r="AZ1952" s="1">
        <v>45095</v>
      </c>
      <c r="BA1952">
        <v>2023</v>
      </c>
      <c r="BB1952">
        <v>2024</v>
      </c>
      <c r="BC1952" t="s">
        <v>200</v>
      </c>
      <c r="BD1952" s="5">
        <f>VLOOKUP(BC1952,'unit cost'!$A$2:$B$17,2,FALSE)</f>
        <v>0.85</v>
      </c>
      <c r="BE1952" s="5">
        <f t="shared" si="31"/>
        <v>975970</v>
      </c>
    </row>
    <row r="1953" spans="1:57" ht="14.4" x14ac:dyDescent="0.3">
      <c r="A1953" t="s">
        <v>1051</v>
      </c>
      <c r="C1953">
        <v>3408</v>
      </c>
      <c r="D1953" t="s">
        <v>197</v>
      </c>
      <c r="E1953" t="s">
        <v>70</v>
      </c>
      <c r="F1953" t="s">
        <v>66</v>
      </c>
      <c r="G1953">
        <v>1148000</v>
      </c>
      <c r="H1953">
        <v>1</v>
      </c>
      <c r="I1953">
        <v>1148000</v>
      </c>
      <c r="J1953" s="1">
        <v>45565</v>
      </c>
      <c r="K1953" s="1">
        <v>45565</v>
      </c>
      <c r="N1953" s="1">
        <v>45565</v>
      </c>
      <c r="O1953" t="s">
        <v>69</v>
      </c>
      <c r="P1953" t="s">
        <v>67</v>
      </c>
      <c r="Q1953" s="1">
        <v>44076</v>
      </c>
      <c r="T1953">
        <v>1147953</v>
      </c>
      <c r="U1953" t="b">
        <v>0</v>
      </c>
      <c r="V1953">
        <v>3408</v>
      </c>
      <c r="W1953" t="s">
        <v>66</v>
      </c>
      <c r="X1953" t="s">
        <v>1050</v>
      </c>
      <c r="Y1953" t="s">
        <v>1051</v>
      </c>
      <c r="Z1953" t="s">
        <v>101</v>
      </c>
      <c r="AA1953" t="s">
        <v>60</v>
      </c>
      <c r="AB1953" t="s">
        <v>61</v>
      </c>
      <c r="AC1953">
        <v>2021</v>
      </c>
      <c r="AD1953" t="s">
        <v>1404</v>
      </c>
      <c r="AE1953" t="s">
        <v>1411</v>
      </c>
      <c r="AF1953">
        <v>9</v>
      </c>
      <c r="AG1953">
        <v>2024</v>
      </c>
      <c r="AH1953" t="s">
        <v>70</v>
      </c>
      <c r="AI1953" t="s">
        <v>197</v>
      </c>
      <c r="AJ1953" t="s">
        <v>853</v>
      </c>
      <c r="AK1953" t="s">
        <v>199</v>
      </c>
      <c r="AL1953" t="s">
        <v>70</v>
      </c>
      <c r="AM1953" t="s">
        <v>107</v>
      </c>
      <c r="AQ1953">
        <v>0</v>
      </c>
      <c r="AT1953">
        <v>0</v>
      </c>
      <c r="AU1953">
        <v>0.85</v>
      </c>
      <c r="AV1953">
        <v>975800</v>
      </c>
      <c r="AW1953" t="s">
        <v>107</v>
      </c>
      <c r="AX1953">
        <v>3</v>
      </c>
      <c r="AY1953">
        <v>54</v>
      </c>
      <c r="AZ1953" s="1">
        <v>45187</v>
      </c>
      <c r="BA1953">
        <v>2024</v>
      </c>
      <c r="BB1953">
        <v>2024</v>
      </c>
      <c r="BC1953" t="s">
        <v>200</v>
      </c>
      <c r="BD1953" s="5">
        <f>VLOOKUP(BC1953,'unit cost'!$A$2:$B$17,2,FALSE)</f>
        <v>0.85</v>
      </c>
      <c r="BE1953" s="5">
        <f t="shared" si="31"/>
        <v>975800</v>
      </c>
    </row>
    <row r="1954" spans="1:57" ht="14.4" x14ac:dyDescent="0.3">
      <c r="A1954" t="s">
        <v>1051</v>
      </c>
      <c r="C1954">
        <v>3409</v>
      </c>
      <c r="D1954" t="s">
        <v>197</v>
      </c>
      <c r="E1954" t="s">
        <v>70</v>
      </c>
      <c r="F1954" t="s">
        <v>66</v>
      </c>
      <c r="G1954">
        <v>1148200</v>
      </c>
      <c r="H1954">
        <v>1</v>
      </c>
      <c r="I1954">
        <v>1148200</v>
      </c>
      <c r="J1954" s="1">
        <v>45657</v>
      </c>
      <c r="K1954" s="1">
        <v>45657</v>
      </c>
      <c r="N1954" s="1">
        <v>45657</v>
      </c>
      <c r="O1954" t="s">
        <v>69</v>
      </c>
      <c r="P1954" t="s">
        <v>67</v>
      </c>
      <c r="Q1954" s="1">
        <v>44076</v>
      </c>
      <c r="T1954">
        <v>1148052</v>
      </c>
      <c r="U1954" t="b">
        <v>0</v>
      </c>
      <c r="V1954">
        <v>3409</v>
      </c>
      <c r="W1954" t="s">
        <v>66</v>
      </c>
      <c r="X1954" t="s">
        <v>1050</v>
      </c>
      <c r="Y1954" t="s">
        <v>1051</v>
      </c>
      <c r="Z1954" t="s">
        <v>101</v>
      </c>
      <c r="AA1954" t="s">
        <v>60</v>
      </c>
      <c r="AB1954" t="s">
        <v>61</v>
      </c>
      <c r="AC1954">
        <v>2021</v>
      </c>
      <c r="AD1954" t="s">
        <v>1404</v>
      </c>
      <c r="AE1954" t="s">
        <v>1411</v>
      </c>
      <c r="AF1954">
        <v>12</v>
      </c>
      <c r="AG1954">
        <v>2024</v>
      </c>
      <c r="AH1954" t="s">
        <v>70</v>
      </c>
      <c r="AI1954" t="s">
        <v>197</v>
      </c>
      <c r="AJ1954" t="s">
        <v>853</v>
      </c>
      <c r="AK1954" t="s">
        <v>199</v>
      </c>
      <c r="AL1954" t="s">
        <v>70</v>
      </c>
      <c r="AM1954" t="s">
        <v>107</v>
      </c>
      <c r="AQ1954">
        <v>0</v>
      </c>
      <c r="AT1954">
        <v>0</v>
      </c>
      <c r="AU1954">
        <v>0.85</v>
      </c>
      <c r="AV1954">
        <v>975970</v>
      </c>
      <c r="AW1954" t="s">
        <v>107</v>
      </c>
      <c r="AX1954">
        <v>3</v>
      </c>
      <c r="AY1954">
        <v>54</v>
      </c>
      <c r="AZ1954" s="1">
        <v>45279</v>
      </c>
      <c r="BA1954">
        <v>2024</v>
      </c>
      <c r="BB1954">
        <v>2024</v>
      </c>
      <c r="BC1954" t="s">
        <v>200</v>
      </c>
      <c r="BD1954" s="5">
        <f>VLOOKUP(BC1954,'unit cost'!$A$2:$B$17,2,FALSE)</f>
        <v>0.85</v>
      </c>
      <c r="BE1954" s="5">
        <f t="shared" si="31"/>
        <v>975970</v>
      </c>
    </row>
    <row r="1955" spans="1:57" ht="115.2" x14ac:dyDescent="0.3">
      <c r="A1955" t="s">
        <v>1051</v>
      </c>
      <c r="C1955">
        <v>3410</v>
      </c>
      <c r="D1955" t="s">
        <v>104</v>
      </c>
      <c r="E1955" t="s">
        <v>97</v>
      </c>
      <c r="F1955" t="s">
        <v>66</v>
      </c>
      <c r="G1955">
        <v>744000</v>
      </c>
      <c r="H1955">
        <v>1</v>
      </c>
      <c r="I1955">
        <v>744000</v>
      </c>
      <c r="J1955" s="1">
        <v>44286</v>
      </c>
      <c r="K1955" s="1">
        <v>44255</v>
      </c>
      <c r="N1955" s="1">
        <v>44286</v>
      </c>
      <c r="O1955" t="s">
        <v>222</v>
      </c>
      <c r="P1955" s="2" t="s">
        <v>1787</v>
      </c>
      <c r="Q1955" s="1">
        <v>44265</v>
      </c>
      <c r="T1955">
        <v>1222200</v>
      </c>
      <c r="U1955" t="b">
        <v>0</v>
      </c>
      <c r="V1955" t="s">
        <v>1788</v>
      </c>
      <c r="W1955" t="s">
        <v>83</v>
      </c>
      <c r="X1955" t="s">
        <v>1050</v>
      </c>
      <c r="Y1955" t="s">
        <v>1051</v>
      </c>
      <c r="Z1955" t="s">
        <v>101</v>
      </c>
      <c r="AA1955" t="s">
        <v>60</v>
      </c>
      <c r="AB1955" t="s">
        <v>61</v>
      </c>
      <c r="AC1955">
        <v>2021</v>
      </c>
      <c r="AD1955" t="s">
        <v>1404</v>
      </c>
      <c r="AE1955" t="s">
        <v>1443</v>
      </c>
      <c r="AF1955">
        <v>3</v>
      </c>
      <c r="AG1955">
        <v>2021</v>
      </c>
      <c r="AH1955" t="s">
        <v>86</v>
      </c>
      <c r="AI1955" t="s">
        <v>104</v>
      </c>
      <c r="AJ1955" t="s">
        <v>837</v>
      </c>
      <c r="AK1955" t="s">
        <v>106</v>
      </c>
      <c r="AL1955" t="s">
        <v>70</v>
      </c>
      <c r="AM1955" t="s">
        <v>107</v>
      </c>
      <c r="AQ1955">
        <v>0</v>
      </c>
      <c r="AT1955">
        <v>0</v>
      </c>
      <c r="AU1955">
        <v>0.78</v>
      </c>
      <c r="AV1955">
        <v>580320</v>
      </c>
      <c r="AW1955" t="s">
        <v>107</v>
      </c>
      <c r="AX1955">
        <v>3</v>
      </c>
      <c r="AY1955">
        <v>54</v>
      </c>
      <c r="AZ1955" s="1">
        <v>43908</v>
      </c>
      <c r="BA1955">
        <v>2020</v>
      </c>
      <c r="BB1955">
        <v>2020</v>
      </c>
      <c r="BC1955" t="s">
        <v>108</v>
      </c>
      <c r="BD1955" s="5">
        <f>VLOOKUP(BC1955,'unit cost'!$A$2:$B$17,2,FALSE)</f>
        <v>0.82799999999999996</v>
      </c>
      <c r="BE1955" s="5">
        <f t="shared" si="31"/>
        <v>616032</v>
      </c>
    </row>
    <row r="1956" spans="1:57" ht="72" x14ac:dyDescent="0.3">
      <c r="A1956" t="s">
        <v>1051</v>
      </c>
      <c r="C1956">
        <v>3411</v>
      </c>
      <c r="D1956" t="s">
        <v>104</v>
      </c>
      <c r="E1956" t="s">
        <v>97</v>
      </c>
      <c r="F1956" t="s">
        <v>66</v>
      </c>
      <c r="G1956">
        <v>636000</v>
      </c>
      <c r="H1956">
        <v>1</v>
      </c>
      <c r="I1956">
        <v>636000</v>
      </c>
      <c r="J1956" s="1">
        <v>44377</v>
      </c>
      <c r="K1956" s="1">
        <v>44076</v>
      </c>
      <c r="N1956" s="1">
        <v>44377</v>
      </c>
      <c r="O1956" t="s">
        <v>80</v>
      </c>
      <c r="P1956" s="2" t="s">
        <v>1789</v>
      </c>
      <c r="Q1956" s="1">
        <v>44299</v>
      </c>
      <c r="T1956">
        <v>0</v>
      </c>
      <c r="U1956" t="b">
        <v>0</v>
      </c>
      <c r="V1956" t="s">
        <v>1790</v>
      </c>
      <c r="W1956" t="s">
        <v>83</v>
      </c>
      <c r="X1956" t="s">
        <v>1050</v>
      </c>
      <c r="Y1956" t="s">
        <v>1051</v>
      </c>
      <c r="Z1956" t="s">
        <v>101</v>
      </c>
      <c r="AA1956" t="s">
        <v>60</v>
      </c>
      <c r="AB1956" t="s">
        <v>61</v>
      </c>
      <c r="AC1956">
        <v>2021</v>
      </c>
      <c r="AD1956" t="s">
        <v>1404</v>
      </c>
      <c r="AE1956" t="s">
        <v>1443</v>
      </c>
      <c r="AF1956">
        <v>6</v>
      </c>
      <c r="AG1956">
        <v>2021</v>
      </c>
      <c r="AH1956" t="s">
        <v>86</v>
      </c>
      <c r="AI1956" t="s">
        <v>104</v>
      </c>
      <c r="AJ1956" t="s">
        <v>837</v>
      </c>
      <c r="AK1956" t="s">
        <v>106</v>
      </c>
      <c r="AL1956" t="s">
        <v>70</v>
      </c>
      <c r="AM1956" t="s">
        <v>107</v>
      </c>
      <c r="AQ1956">
        <v>0</v>
      </c>
      <c r="AT1956">
        <v>0</v>
      </c>
      <c r="AU1956">
        <v>0.78</v>
      </c>
      <c r="AV1956">
        <v>496080</v>
      </c>
      <c r="AW1956" t="s">
        <v>107</v>
      </c>
      <c r="AX1956">
        <v>3</v>
      </c>
      <c r="AY1956">
        <v>54</v>
      </c>
      <c r="AZ1956" s="1">
        <v>43999</v>
      </c>
      <c r="BA1956">
        <v>2020</v>
      </c>
      <c r="BB1956">
        <v>2021</v>
      </c>
      <c r="BC1956" t="s">
        <v>108</v>
      </c>
      <c r="BD1956" s="5">
        <f>VLOOKUP(BC1956,'unit cost'!$A$2:$B$17,2,FALSE)</f>
        <v>0.82799999999999996</v>
      </c>
      <c r="BE1956" s="5">
        <f t="shared" si="31"/>
        <v>526608</v>
      </c>
    </row>
    <row r="1957" spans="1:57" ht="86.4" x14ac:dyDescent="0.3">
      <c r="A1957" t="s">
        <v>1051</v>
      </c>
      <c r="C1957">
        <v>3412</v>
      </c>
      <c r="D1957" t="s">
        <v>104</v>
      </c>
      <c r="E1957" t="s">
        <v>97</v>
      </c>
      <c r="F1957" t="s">
        <v>66</v>
      </c>
      <c r="G1957">
        <v>672500</v>
      </c>
      <c r="H1957">
        <v>1</v>
      </c>
      <c r="I1957">
        <v>672500</v>
      </c>
      <c r="J1957" s="1">
        <v>44469</v>
      </c>
      <c r="K1957" s="1">
        <v>44469</v>
      </c>
      <c r="N1957" s="1">
        <v>44469</v>
      </c>
      <c r="O1957" t="s">
        <v>80</v>
      </c>
      <c r="P1957" s="2" t="s">
        <v>1791</v>
      </c>
      <c r="Q1957" s="1">
        <v>44180</v>
      </c>
      <c r="T1957">
        <v>672500</v>
      </c>
      <c r="U1957" t="b">
        <v>0</v>
      </c>
      <c r="V1957" t="s">
        <v>1792</v>
      </c>
      <c r="W1957" t="s">
        <v>83</v>
      </c>
      <c r="X1957" t="s">
        <v>1050</v>
      </c>
      <c r="Y1957" t="s">
        <v>1051</v>
      </c>
      <c r="Z1957" t="s">
        <v>101</v>
      </c>
      <c r="AA1957" t="s">
        <v>60</v>
      </c>
      <c r="AB1957" t="s">
        <v>61</v>
      </c>
      <c r="AC1957">
        <v>2021</v>
      </c>
      <c r="AD1957" t="s">
        <v>1404</v>
      </c>
      <c r="AE1957" t="s">
        <v>1443</v>
      </c>
      <c r="AF1957">
        <v>9</v>
      </c>
      <c r="AG1957">
        <v>2021</v>
      </c>
      <c r="AH1957" t="s">
        <v>86</v>
      </c>
      <c r="AI1957" t="s">
        <v>104</v>
      </c>
      <c r="AJ1957" t="s">
        <v>837</v>
      </c>
      <c r="AK1957" t="s">
        <v>106</v>
      </c>
      <c r="AL1957" t="s">
        <v>70</v>
      </c>
      <c r="AM1957" t="s">
        <v>107</v>
      </c>
      <c r="AQ1957">
        <v>0</v>
      </c>
      <c r="AT1957">
        <v>0</v>
      </c>
      <c r="AU1957">
        <v>0.78</v>
      </c>
      <c r="AV1957">
        <v>524550</v>
      </c>
      <c r="AW1957" t="s">
        <v>107</v>
      </c>
      <c r="AX1957">
        <v>3</v>
      </c>
      <c r="AY1957">
        <v>54</v>
      </c>
      <c r="AZ1957" s="1">
        <v>44091</v>
      </c>
      <c r="BA1957">
        <v>2021</v>
      </c>
      <c r="BB1957">
        <v>2021</v>
      </c>
      <c r="BC1957" t="s">
        <v>108</v>
      </c>
      <c r="BD1957" s="5">
        <f>VLOOKUP(BC1957,'unit cost'!$A$2:$B$17,2,FALSE)</f>
        <v>0.82799999999999996</v>
      </c>
      <c r="BE1957" s="5">
        <f t="shared" si="31"/>
        <v>556830</v>
      </c>
    </row>
    <row r="1958" spans="1:57" ht="72" x14ac:dyDescent="0.3">
      <c r="A1958" t="s">
        <v>1051</v>
      </c>
      <c r="C1958">
        <v>3413</v>
      </c>
      <c r="D1958" t="s">
        <v>104</v>
      </c>
      <c r="E1958" t="s">
        <v>94</v>
      </c>
      <c r="F1958" t="s">
        <v>66</v>
      </c>
      <c r="G1958">
        <v>380800</v>
      </c>
      <c r="H1958">
        <v>1</v>
      </c>
      <c r="I1958">
        <v>380800</v>
      </c>
      <c r="J1958" s="1">
        <v>44561</v>
      </c>
      <c r="K1958" s="1">
        <v>44561</v>
      </c>
      <c r="N1958" s="1">
        <v>44561</v>
      </c>
      <c r="O1958" t="s">
        <v>69</v>
      </c>
      <c r="P1958" s="2" t="s">
        <v>1280</v>
      </c>
      <c r="Q1958" s="1">
        <v>44106</v>
      </c>
      <c r="T1958">
        <v>380479</v>
      </c>
      <c r="U1958" t="b">
        <v>0</v>
      </c>
      <c r="V1958" t="s">
        <v>1385</v>
      </c>
      <c r="W1958" t="s">
        <v>1105</v>
      </c>
      <c r="X1958" t="s">
        <v>1050</v>
      </c>
      <c r="Y1958" t="s">
        <v>1051</v>
      </c>
      <c r="Z1958" t="s">
        <v>101</v>
      </c>
      <c r="AA1958" t="s">
        <v>60</v>
      </c>
      <c r="AB1958" t="s">
        <v>61</v>
      </c>
      <c r="AC1958">
        <v>2021</v>
      </c>
      <c r="AD1958" t="s">
        <v>1404</v>
      </c>
      <c r="AE1958" t="s">
        <v>1443</v>
      </c>
      <c r="AF1958">
        <v>12</v>
      </c>
      <c r="AG1958">
        <v>2021</v>
      </c>
      <c r="AH1958" t="s">
        <v>94</v>
      </c>
      <c r="AI1958" t="s">
        <v>104</v>
      </c>
      <c r="AJ1958" t="s">
        <v>837</v>
      </c>
      <c r="AK1958" t="s">
        <v>106</v>
      </c>
      <c r="AL1958" t="s">
        <v>70</v>
      </c>
      <c r="AM1958" t="s">
        <v>107</v>
      </c>
      <c r="AQ1958">
        <v>0</v>
      </c>
      <c r="AT1958">
        <v>0</v>
      </c>
      <c r="AU1958">
        <v>0.78</v>
      </c>
      <c r="AV1958">
        <v>297024</v>
      </c>
      <c r="AW1958" t="s">
        <v>107</v>
      </c>
      <c r="AX1958">
        <v>3</v>
      </c>
      <c r="AY1958">
        <v>54</v>
      </c>
      <c r="AZ1958" s="1">
        <v>44183</v>
      </c>
      <c r="BA1958">
        <v>2021</v>
      </c>
      <c r="BB1958">
        <v>2021</v>
      </c>
      <c r="BC1958" t="s">
        <v>108</v>
      </c>
      <c r="BD1958" s="5">
        <f>VLOOKUP(BC1958,'unit cost'!$A$2:$B$17,2,FALSE)</f>
        <v>0.82799999999999996</v>
      </c>
      <c r="BE1958" s="5">
        <f t="shared" si="31"/>
        <v>315302.39999999997</v>
      </c>
    </row>
    <row r="1959" spans="1:57" ht="57.6" x14ac:dyDescent="0.3">
      <c r="A1959" t="s">
        <v>1051</v>
      </c>
      <c r="C1959">
        <v>3414</v>
      </c>
      <c r="D1959" t="s">
        <v>104</v>
      </c>
      <c r="E1959" t="s">
        <v>97</v>
      </c>
      <c r="F1959" t="s">
        <v>66</v>
      </c>
      <c r="G1959">
        <v>338800</v>
      </c>
      <c r="H1959">
        <v>1</v>
      </c>
      <c r="I1959">
        <v>338800</v>
      </c>
      <c r="J1959" s="1">
        <v>44651</v>
      </c>
      <c r="K1959" s="1">
        <v>44651</v>
      </c>
      <c r="N1959" s="1">
        <v>44651</v>
      </c>
      <c r="O1959" t="s">
        <v>69</v>
      </c>
      <c r="P1959" s="2" t="s">
        <v>1310</v>
      </c>
      <c r="Q1959" s="1">
        <v>44106</v>
      </c>
      <c r="T1959">
        <v>338530</v>
      </c>
      <c r="U1959" t="b">
        <v>0</v>
      </c>
      <c r="V1959" t="s">
        <v>1385</v>
      </c>
      <c r="W1959" t="s">
        <v>83</v>
      </c>
      <c r="X1959" t="s">
        <v>1050</v>
      </c>
      <c r="Y1959" t="s">
        <v>1051</v>
      </c>
      <c r="Z1959" t="s">
        <v>101</v>
      </c>
      <c r="AA1959" t="s">
        <v>60</v>
      </c>
      <c r="AB1959" t="s">
        <v>61</v>
      </c>
      <c r="AC1959">
        <v>2021</v>
      </c>
      <c r="AD1959" t="s">
        <v>1404</v>
      </c>
      <c r="AE1959" t="s">
        <v>1443</v>
      </c>
      <c r="AF1959">
        <v>3</v>
      </c>
      <c r="AG1959">
        <v>2022</v>
      </c>
      <c r="AH1959" t="s">
        <v>86</v>
      </c>
      <c r="AI1959" t="s">
        <v>104</v>
      </c>
      <c r="AJ1959" t="s">
        <v>837</v>
      </c>
      <c r="AK1959" t="s">
        <v>106</v>
      </c>
      <c r="AL1959" t="s">
        <v>70</v>
      </c>
      <c r="AM1959" t="s">
        <v>107</v>
      </c>
      <c r="AQ1959">
        <v>0</v>
      </c>
      <c r="AT1959">
        <v>0</v>
      </c>
      <c r="AU1959">
        <v>0.78</v>
      </c>
      <c r="AV1959">
        <v>264264</v>
      </c>
      <c r="AW1959" t="s">
        <v>107</v>
      </c>
      <c r="AX1959">
        <v>3</v>
      </c>
      <c r="AY1959">
        <v>54</v>
      </c>
      <c r="AZ1959" s="1">
        <v>44273</v>
      </c>
      <c r="BA1959">
        <v>2021</v>
      </c>
      <c r="BB1959">
        <v>2021</v>
      </c>
      <c r="BC1959" t="s">
        <v>108</v>
      </c>
      <c r="BD1959" s="5">
        <f>VLOOKUP(BC1959,'unit cost'!$A$2:$B$17,2,FALSE)</f>
        <v>0.82799999999999996</v>
      </c>
      <c r="BE1959" s="5">
        <f t="shared" si="31"/>
        <v>280526.39999999997</v>
      </c>
    </row>
    <row r="1960" spans="1:57" ht="72" x14ac:dyDescent="0.3">
      <c r="A1960" t="s">
        <v>1051</v>
      </c>
      <c r="C1960">
        <v>3415</v>
      </c>
      <c r="D1960" t="s">
        <v>104</v>
      </c>
      <c r="E1960" t="s">
        <v>97</v>
      </c>
      <c r="F1960" t="s">
        <v>66</v>
      </c>
      <c r="G1960">
        <v>485600</v>
      </c>
      <c r="H1960">
        <v>1</v>
      </c>
      <c r="I1960">
        <v>485600</v>
      </c>
      <c r="J1960" s="1">
        <v>44742</v>
      </c>
      <c r="K1960" s="1">
        <v>44742</v>
      </c>
      <c r="N1960" s="1">
        <v>44742</v>
      </c>
      <c r="O1960" t="s">
        <v>69</v>
      </c>
      <c r="P1960" s="2" t="s">
        <v>1280</v>
      </c>
      <c r="Q1960" s="1">
        <v>44106</v>
      </c>
      <c r="T1960">
        <v>485518</v>
      </c>
      <c r="U1960" t="b">
        <v>0</v>
      </c>
      <c r="V1960" t="s">
        <v>1385</v>
      </c>
      <c r="W1960" t="s">
        <v>83</v>
      </c>
      <c r="X1960" t="s">
        <v>1050</v>
      </c>
      <c r="Y1960" t="s">
        <v>1051</v>
      </c>
      <c r="Z1960" t="s">
        <v>101</v>
      </c>
      <c r="AA1960" t="s">
        <v>60</v>
      </c>
      <c r="AB1960" t="s">
        <v>61</v>
      </c>
      <c r="AC1960">
        <v>2021</v>
      </c>
      <c r="AD1960" t="s">
        <v>1404</v>
      </c>
      <c r="AE1960" t="s">
        <v>1443</v>
      </c>
      <c r="AF1960">
        <v>6</v>
      </c>
      <c r="AG1960">
        <v>2022</v>
      </c>
      <c r="AH1960" t="s">
        <v>86</v>
      </c>
      <c r="AI1960" t="s">
        <v>104</v>
      </c>
      <c r="AJ1960" t="s">
        <v>837</v>
      </c>
      <c r="AK1960" t="s">
        <v>106</v>
      </c>
      <c r="AL1960" t="s">
        <v>70</v>
      </c>
      <c r="AM1960" t="s">
        <v>107</v>
      </c>
      <c r="AQ1960">
        <v>0</v>
      </c>
      <c r="AT1960">
        <v>0</v>
      </c>
      <c r="AU1960">
        <v>0.78</v>
      </c>
      <c r="AV1960">
        <v>378768</v>
      </c>
      <c r="AW1960" t="s">
        <v>107</v>
      </c>
      <c r="AX1960">
        <v>3</v>
      </c>
      <c r="AY1960">
        <v>54</v>
      </c>
      <c r="AZ1960" s="1">
        <v>44364</v>
      </c>
      <c r="BA1960">
        <v>2021</v>
      </c>
      <c r="BB1960">
        <v>2022</v>
      </c>
      <c r="BC1960" t="s">
        <v>108</v>
      </c>
      <c r="BD1960" s="5">
        <f>VLOOKUP(BC1960,'unit cost'!$A$2:$B$17,2,FALSE)</f>
        <v>0.82799999999999996</v>
      </c>
      <c r="BE1960" s="5">
        <f t="shared" si="31"/>
        <v>402076.8</v>
      </c>
    </row>
    <row r="1961" spans="1:57" ht="43.2" x14ac:dyDescent="0.3">
      <c r="A1961" t="s">
        <v>1051</v>
      </c>
      <c r="C1961">
        <v>3416</v>
      </c>
      <c r="D1961" t="s">
        <v>104</v>
      </c>
      <c r="E1961" t="s">
        <v>97</v>
      </c>
      <c r="F1961" t="s">
        <v>66</v>
      </c>
      <c r="G1961">
        <v>486000</v>
      </c>
      <c r="H1961">
        <v>1</v>
      </c>
      <c r="I1961">
        <v>486000</v>
      </c>
      <c r="J1961" s="1">
        <v>44834</v>
      </c>
      <c r="K1961" s="1">
        <v>44834</v>
      </c>
      <c r="N1961" s="1">
        <v>44834</v>
      </c>
      <c r="O1961" t="s">
        <v>69</v>
      </c>
      <c r="P1961" s="2" t="s">
        <v>1382</v>
      </c>
      <c r="Q1961" s="1">
        <v>44179</v>
      </c>
      <c r="T1961">
        <v>485706</v>
      </c>
      <c r="U1961" t="b">
        <v>0</v>
      </c>
      <c r="V1961" t="s">
        <v>1385</v>
      </c>
      <c r="W1961" t="s">
        <v>83</v>
      </c>
      <c r="X1961" t="s">
        <v>1050</v>
      </c>
      <c r="Y1961" t="s">
        <v>1051</v>
      </c>
      <c r="Z1961" t="s">
        <v>101</v>
      </c>
      <c r="AA1961" t="s">
        <v>60</v>
      </c>
      <c r="AB1961" t="s">
        <v>61</v>
      </c>
      <c r="AC1961">
        <v>2021</v>
      </c>
      <c r="AD1961" t="s">
        <v>1404</v>
      </c>
      <c r="AE1961" t="s">
        <v>1443</v>
      </c>
      <c r="AF1961">
        <v>9</v>
      </c>
      <c r="AG1961">
        <v>2022</v>
      </c>
      <c r="AH1961" t="s">
        <v>86</v>
      </c>
      <c r="AI1961" t="s">
        <v>104</v>
      </c>
      <c r="AJ1961" t="s">
        <v>837</v>
      </c>
      <c r="AK1961" t="s">
        <v>106</v>
      </c>
      <c r="AL1961" t="s">
        <v>70</v>
      </c>
      <c r="AM1961" t="s">
        <v>107</v>
      </c>
      <c r="AQ1961">
        <v>0</v>
      </c>
      <c r="AT1961">
        <v>0</v>
      </c>
      <c r="AU1961">
        <v>0.78</v>
      </c>
      <c r="AV1961">
        <v>379080</v>
      </c>
      <c r="AW1961" t="s">
        <v>107</v>
      </c>
      <c r="AX1961">
        <v>3</v>
      </c>
      <c r="AY1961">
        <v>54</v>
      </c>
      <c r="AZ1961" s="1">
        <v>44456</v>
      </c>
      <c r="BA1961">
        <v>2022</v>
      </c>
      <c r="BB1961">
        <v>2022</v>
      </c>
      <c r="BC1961" t="s">
        <v>108</v>
      </c>
      <c r="BD1961" s="5">
        <f>VLOOKUP(BC1961,'unit cost'!$A$2:$B$17,2,FALSE)</f>
        <v>0.82799999999999996</v>
      </c>
      <c r="BE1961" s="5">
        <f t="shared" si="31"/>
        <v>402408</v>
      </c>
    </row>
    <row r="1962" spans="1:57" ht="72" x14ac:dyDescent="0.3">
      <c r="A1962" t="s">
        <v>1051</v>
      </c>
      <c r="C1962">
        <v>3417</v>
      </c>
      <c r="D1962" t="s">
        <v>104</v>
      </c>
      <c r="E1962" t="s">
        <v>97</v>
      </c>
      <c r="F1962" t="s">
        <v>66</v>
      </c>
      <c r="G1962">
        <v>138400</v>
      </c>
      <c r="H1962">
        <v>1</v>
      </c>
      <c r="I1962">
        <v>138400</v>
      </c>
      <c r="J1962" s="1">
        <v>44926</v>
      </c>
      <c r="K1962" s="1">
        <v>44926</v>
      </c>
      <c r="N1962" s="1">
        <v>44926</v>
      </c>
      <c r="O1962" t="s">
        <v>69</v>
      </c>
      <c r="P1962" s="2" t="s">
        <v>1280</v>
      </c>
      <c r="Q1962" s="1">
        <v>44106</v>
      </c>
      <c r="T1962">
        <v>138049</v>
      </c>
      <c r="U1962" t="b">
        <v>0</v>
      </c>
      <c r="V1962" t="s">
        <v>1385</v>
      </c>
      <c r="W1962" t="s">
        <v>83</v>
      </c>
      <c r="X1962" t="s">
        <v>1050</v>
      </c>
      <c r="Y1962" t="s">
        <v>1051</v>
      </c>
      <c r="Z1962" t="s">
        <v>101</v>
      </c>
      <c r="AA1962" t="s">
        <v>60</v>
      </c>
      <c r="AB1962" t="s">
        <v>61</v>
      </c>
      <c r="AC1962">
        <v>2021</v>
      </c>
      <c r="AD1962" t="s">
        <v>1404</v>
      </c>
      <c r="AE1962" t="s">
        <v>1443</v>
      </c>
      <c r="AF1962">
        <v>12</v>
      </c>
      <c r="AG1962">
        <v>2022</v>
      </c>
      <c r="AH1962" t="s">
        <v>86</v>
      </c>
      <c r="AI1962" t="s">
        <v>104</v>
      </c>
      <c r="AJ1962" t="s">
        <v>837</v>
      </c>
      <c r="AK1962" t="s">
        <v>106</v>
      </c>
      <c r="AL1962" t="s">
        <v>70</v>
      </c>
      <c r="AM1962" t="s">
        <v>107</v>
      </c>
      <c r="AQ1962">
        <v>0</v>
      </c>
      <c r="AT1962">
        <v>0</v>
      </c>
      <c r="AU1962">
        <v>0.78</v>
      </c>
      <c r="AV1962">
        <v>107952</v>
      </c>
      <c r="AW1962" t="s">
        <v>107</v>
      </c>
      <c r="AX1962">
        <v>3</v>
      </c>
      <c r="AY1962">
        <v>54</v>
      </c>
      <c r="AZ1962" s="1">
        <v>44548</v>
      </c>
      <c r="BA1962">
        <v>2022</v>
      </c>
      <c r="BB1962">
        <v>2022</v>
      </c>
      <c r="BC1962" t="s">
        <v>108</v>
      </c>
      <c r="BD1962" s="5">
        <f>VLOOKUP(BC1962,'unit cost'!$A$2:$B$17,2,FALSE)</f>
        <v>0.82799999999999996</v>
      </c>
      <c r="BE1962" s="5">
        <f t="shared" si="31"/>
        <v>114595.2</v>
      </c>
    </row>
    <row r="1963" spans="1:57" ht="14.4" x14ac:dyDescent="0.3">
      <c r="A1963" t="s">
        <v>1051</v>
      </c>
      <c r="C1963">
        <v>3422</v>
      </c>
      <c r="D1963" t="s">
        <v>104</v>
      </c>
      <c r="E1963" t="s">
        <v>70</v>
      </c>
      <c r="F1963" t="s">
        <v>66</v>
      </c>
      <c r="G1963">
        <v>306400</v>
      </c>
      <c r="H1963">
        <v>1</v>
      </c>
      <c r="I1963">
        <v>306400</v>
      </c>
      <c r="J1963" s="1">
        <v>45382</v>
      </c>
      <c r="K1963" s="1">
        <v>45382</v>
      </c>
      <c r="N1963" s="1">
        <v>45382</v>
      </c>
      <c r="O1963" t="s">
        <v>69</v>
      </c>
      <c r="P1963" t="s">
        <v>67</v>
      </c>
      <c r="Q1963" s="1">
        <v>44076</v>
      </c>
      <c r="T1963">
        <v>306044</v>
      </c>
      <c r="U1963" t="b">
        <v>0</v>
      </c>
      <c r="V1963">
        <v>3422</v>
      </c>
      <c r="W1963" t="s">
        <v>66</v>
      </c>
      <c r="X1963" t="s">
        <v>1050</v>
      </c>
      <c r="Y1963" t="s">
        <v>1051</v>
      </c>
      <c r="Z1963" t="s">
        <v>101</v>
      </c>
      <c r="AA1963" t="s">
        <v>60</v>
      </c>
      <c r="AB1963" t="s">
        <v>61</v>
      </c>
      <c r="AC1963">
        <v>2021</v>
      </c>
      <c r="AD1963" t="s">
        <v>1404</v>
      </c>
      <c r="AE1963" t="s">
        <v>1443</v>
      </c>
      <c r="AF1963">
        <v>3</v>
      </c>
      <c r="AG1963">
        <v>2024</v>
      </c>
      <c r="AH1963" t="s">
        <v>70</v>
      </c>
      <c r="AI1963" t="s">
        <v>104</v>
      </c>
      <c r="AJ1963" t="s">
        <v>837</v>
      </c>
      <c r="AK1963" t="s">
        <v>106</v>
      </c>
      <c r="AL1963" t="s">
        <v>70</v>
      </c>
      <c r="AM1963" t="s">
        <v>107</v>
      </c>
      <c r="AQ1963">
        <v>0</v>
      </c>
      <c r="AT1963">
        <v>0</v>
      </c>
      <c r="AU1963">
        <v>0.78</v>
      </c>
      <c r="AV1963">
        <v>238992</v>
      </c>
      <c r="AW1963" t="s">
        <v>107</v>
      </c>
      <c r="AX1963">
        <v>3</v>
      </c>
      <c r="AY1963">
        <v>54</v>
      </c>
      <c r="AZ1963" s="1">
        <v>45004</v>
      </c>
      <c r="BA1963">
        <v>2023</v>
      </c>
      <c r="BB1963">
        <v>2023</v>
      </c>
      <c r="BC1963" t="s">
        <v>108</v>
      </c>
      <c r="BD1963" s="5">
        <f>VLOOKUP(BC1963,'unit cost'!$A$2:$B$17,2,FALSE)</f>
        <v>0.82799999999999996</v>
      </c>
      <c r="BE1963" s="5">
        <f t="shared" si="31"/>
        <v>253699.19999999998</v>
      </c>
    </row>
    <row r="1964" spans="1:57" ht="14.4" x14ac:dyDescent="0.3">
      <c r="A1964" t="s">
        <v>1051</v>
      </c>
      <c r="C1964">
        <v>3423</v>
      </c>
      <c r="D1964" t="s">
        <v>104</v>
      </c>
      <c r="E1964" t="s">
        <v>70</v>
      </c>
      <c r="F1964" t="s">
        <v>66</v>
      </c>
      <c r="G1964">
        <v>286800</v>
      </c>
      <c r="H1964">
        <v>1</v>
      </c>
      <c r="I1964">
        <v>286800</v>
      </c>
      <c r="J1964" s="1">
        <v>45473</v>
      </c>
      <c r="K1964" s="1">
        <v>45473</v>
      </c>
      <c r="N1964" s="1">
        <v>45473</v>
      </c>
      <c r="O1964" t="s">
        <v>69</v>
      </c>
      <c r="P1964" t="s">
        <v>67</v>
      </c>
      <c r="Q1964" s="1">
        <v>44076</v>
      </c>
      <c r="T1964">
        <v>286667</v>
      </c>
      <c r="U1964" t="b">
        <v>0</v>
      </c>
      <c r="V1964">
        <v>3423</v>
      </c>
      <c r="W1964" t="s">
        <v>66</v>
      </c>
      <c r="X1964" t="s">
        <v>1050</v>
      </c>
      <c r="Y1964" t="s">
        <v>1051</v>
      </c>
      <c r="Z1964" t="s">
        <v>101</v>
      </c>
      <c r="AA1964" t="s">
        <v>60</v>
      </c>
      <c r="AB1964" t="s">
        <v>61</v>
      </c>
      <c r="AC1964">
        <v>2021</v>
      </c>
      <c r="AD1964" t="s">
        <v>1404</v>
      </c>
      <c r="AE1964" t="s">
        <v>1443</v>
      </c>
      <c r="AF1964">
        <v>6</v>
      </c>
      <c r="AG1964">
        <v>2024</v>
      </c>
      <c r="AH1964" t="s">
        <v>70</v>
      </c>
      <c r="AI1964" t="s">
        <v>104</v>
      </c>
      <c r="AJ1964" t="s">
        <v>837</v>
      </c>
      <c r="AK1964" t="s">
        <v>106</v>
      </c>
      <c r="AL1964" t="s">
        <v>70</v>
      </c>
      <c r="AM1964" t="s">
        <v>107</v>
      </c>
      <c r="AQ1964">
        <v>0</v>
      </c>
      <c r="AT1964">
        <v>0</v>
      </c>
      <c r="AU1964">
        <v>0.78</v>
      </c>
      <c r="AV1964">
        <v>223704</v>
      </c>
      <c r="AW1964" t="s">
        <v>107</v>
      </c>
      <c r="AX1964">
        <v>3</v>
      </c>
      <c r="AY1964">
        <v>54</v>
      </c>
      <c r="AZ1964" s="1">
        <v>45095</v>
      </c>
      <c r="BA1964">
        <v>2023</v>
      </c>
      <c r="BB1964">
        <v>2024</v>
      </c>
      <c r="BC1964" t="s">
        <v>108</v>
      </c>
      <c r="BD1964" s="5">
        <f>VLOOKUP(BC1964,'unit cost'!$A$2:$B$17,2,FALSE)</f>
        <v>0.82799999999999996</v>
      </c>
      <c r="BE1964" s="5">
        <f t="shared" si="31"/>
        <v>237470.4</v>
      </c>
    </row>
    <row r="1965" spans="1:57" ht="14.4" x14ac:dyDescent="0.3">
      <c r="A1965" t="s">
        <v>1051</v>
      </c>
      <c r="C1965">
        <v>3424</v>
      </c>
      <c r="D1965" t="s">
        <v>104</v>
      </c>
      <c r="E1965" t="s">
        <v>70</v>
      </c>
      <c r="F1965" t="s">
        <v>66</v>
      </c>
      <c r="G1965">
        <v>287200</v>
      </c>
      <c r="H1965">
        <v>1</v>
      </c>
      <c r="I1965">
        <v>287200</v>
      </c>
      <c r="J1965" s="1">
        <v>45565</v>
      </c>
      <c r="K1965" s="1">
        <v>45565</v>
      </c>
      <c r="N1965" s="1">
        <v>45565</v>
      </c>
      <c r="O1965" t="s">
        <v>69</v>
      </c>
      <c r="P1965" t="s">
        <v>67</v>
      </c>
      <c r="Q1965" s="1">
        <v>44076</v>
      </c>
      <c r="T1965">
        <v>286890</v>
      </c>
      <c r="U1965" t="b">
        <v>0</v>
      </c>
      <c r="V1965">
        <v>3424</v>
      </c>
      <c r="W1965" t="s">
        <v>66</v>
      </c>
      <c r="X1965" t="s">
        <v>1050</v>
      </c>
      <c r="Y1965" t="s">
        <v>1051</v>
      </c>
      <c r="Z1965" t="s">
        <v>101</v>
      </c>
      <c r="AA1965" t="s">
        <v>60</v>
      </c>
      <c r="AB1965" t="s">
        <v>61</v>
      </c>
      <c r="AC1965">
        <v>2021</v>
      </c>
      <c r="AD1965" t="s">
        <v>1404</v>
      </c>
      <c r="AE1965" t="s">
        <v>1443</v>
      </c>
      <c r="AF1965">
        <v>9</v>
      </c>
      <c r="AG1965">
        <v>2024</v>
      </c>
      <c r="AH1965" t="s">
        <v>70</v>
      </c>
      <c r="AI1965" t="s">
        <v>104</v>
      </c>
      <c r="AJ1965" t="s">
        <v>837</v>
      </c>
      <c r="AK1965" t="s">
        <v>106</v>
      </c>
      <c r="AL1965" t="s">
        <v>70</v>
      </c>
      <c r="AM1965" t="s">
        <v>107</v>
      </c>
      <c r="AQ1965">
        <v>0</v>
      </c>
      <c r="AT1965">
        <v>0</v>
      </c>
      <c r="AU1965">
        <v>0.78</v>
      </c>
      <c r="AV1965">
        <v>224016</v>
      </c>
      <c r="AW1965" t="s">
        <v>107</v>
      </c>
      <c r="AX1965">
        <v>3</v>
      </c>
      <c r="AY1965">
        <v>54</v>
      </c>
      <c r="AZ1965" s="1">
        <v>45187</v>
      </c>
      <c r="BA1965">
        <v>2024</v>
      </c>
      <c r="BB1965">
        <v>2024</v>
      </c>
      <c r="BC1965" t="s">
        <v>108</v>
      </c>
      <c r="BD1965" s="5">
        <f>VLOOKUP(BC1965,'unit cost'!$A$2:$B$17,2,FALSE)</f>
        <v>0.82799999999999996</v>
      </c>
      <c r="BE1965" s="5">
        <f t="shared" si="31"/>
        <v>237801.59999999998</v>
      </c>
    </row>
    <row r="1966" spans="1:57" ht="14.4" x14ac:dyDescent="0.3">
      <c r="A1966" t="s">
        <v>1051</v>
      </c>
      <c r="C1966">
        <v>3425</v>
      </c>
      <c r="D1966" t="s">
        <v>104</v>
      </c>
      <c r="E1966" t="s">
        <v>70</v>
      </c>
      <c r="F1966" t="s">
        <v>66</v>
      </c>
      <c r="G1966">
        <v>286800</v>
      </c>
      <c r="H1966">
        <v>1</v>
      </c>
      <c r="I1966">
        <v>286800</v>
      </c>
      <c r="J1966" s="1">
        <v>45657</v>
      </c>
      <c r="K1966" s="1">
        <v>45657</v>
      </c>
      <c r="N1966" s="1">
        <v>45657</v>
      </c>
      <c r="O1966" t="s">
        <v>69</v>
      </c>
      <c r="P1966" t="s">
        <v>67</v>
      </c>
      <c r="Q1966" s="1">
        <v>44076</v>
      </c>
      <c r="T1966">
        <v>286720</v>
      </c>
      <c r="U1966" t="b">
        <v>0</v>
      </c>
      <c r="V1966">
        <v>3425</v>
      </c>
      <c r="W1966" t="s">
        <v>66</v>
      </c>
      <c r="X1966" t="s">
        <v>1050</v>
      </c>
      <c r="Y1966" t="s">
        <v>1051</v>
      </c>
      <c r="Z1966" t="s">
        <v>101</v>
      </c>
      <c r="AA1966" t="s">
        <v>60</v>
      </c>
      <c r="AB1966" t="s">
        <v>61</v>
      </c>
      <c r="AC1966">
        <v>2021</v>
      </c>
      <c r="AD1966" t="s">
        <v>1404</v>
      </c>
      <c r="AE1966" t="s">
        <v>1443</v>
      </c>
      <c r="AF1966">
        <v>12</v>
      </c>
      <c r="AG1966">
        <v>2024</v>
      </c>
      <c r="AH1966" t="s">
        <v>70</v>
      </c>
      <c r="AI1966" t="s">
        <v>104</v>
      </c>
      <c r="AJ1966" t="s">
        <v>837</v>
      </c>
      <c r="AK1966" t="s">
        <v>106</v>
      </c>
      <c r="AL1966" t="s">
        <v>70</v>
      </c>
      <c r="AM1966" t="s">
        <v>107</v>
      </c>
      <c r="AQ1966">
        <v>0</v>
      </c>
      <c r="AT1966">
        <v>0</v>
      </c>
      <c r="AU1966">
        <v>0.78</v>
      </c>
      <c r="AV1966">
        <v>223704</v>
      </c>
      <c r="AW1966" t="s">
        <v>107</v>
      </c>
      <c r="AX1966">
        <v>3</v>
      </c>
      <c r="AY1966">
        <v>54</v>
      </c>
      <c r="AZ1966" s="1">
        <v>45279</v>
      </c>
      <c r="BA1966">
        <v>2024</v>
      </c>
      <c r="BB1966">
        <v>2024</v>
      </c>
      <c r="BC1966" t="s">
        <v>108</v>
      </c>
      <c r="BD1966" s="5">
        <f>VLOOKUP(BC1966,'unit cost'!$A$2:$B$17,2,FALSE)</f>
        <v>0.82799999999999996</v>
      </c>
      <c r="BE1966" s="5">
        <f t="shared" si="31"/>
        <v>237470.4</v>
      </c>
    </row>
    <row r="1967" spans="1:57" ht="158.4" x14ac:dyDescent="0.3">
      <c r="A1967" t="s">
        <v>1051</v>
      </c>
      <c r="C1967">
        <v>3501</v>
      </c>
      <c r="D1967" t="s">
        <v>119</v>
      </c>
      <c r="E1967" t="s">
        <v>94</v>
      </c>
      <c r="F1967" t="s">
        <v>66</v>
      </c>
      <c r="G1967">
        <v>18200</v>
      </c>
      <c r="H1967">
        <v>1</v>
      </c>
      <c r="I1967">
        <v>18200</v>
      </c>
      <c r="J1967" s="1">
        <v>44448</v>
      </c>
      <c r="K1967" s="1">
        <v>44377</v>
      </c>
      <c r="N1967" s="1">
        <v>44448</v>
      </c>
      <c r="O1967" t="s">
        <v>80</v>
      </c>
      <c r="P1967" s="2" t="s">
        <v>1793</v>
      </c>
      <c r="Q1967" s="1">
        <v>44265</v>
      </c>
      <c r="T1967">
        <v>81103</v>
      </c>
      <c r="U1967" t="b">
        <v>0</v>
      </c>
      <c r="V1967" t="s">
        <v>1794</v>
      </c>
      <c r="W1967" t="s">
        <v>1269</v>
      </c>
      <c r="X1967" t="s">
        <v>1050</v>
      </c>
      <c r="Y1967" t="s">
        <v>1051</v>
      </c>
      <c r="Z1967" t="s">
        <v>101</v>
      </c>
      <c r="AA1967" t="s">
        <v>60</v>
      </c>
      <c r="AB1967" t="s">
        <v>61</v>
      </c>
      <c r="AC1967">
        <v>2021</v>
      </c>
      <c r="AD1967" t="s">
        <v>1404</v>
      </c>
      <c r="AE1967" t="s">
        <v>1407</v>
      </c>
      <c r="AF1967">
        <v>9</v>
      </c>
      <c r="AG1967">
        <v>2021</v>
      </c>
      <c r="AH1967" t="s">
        <v>94</v>
      </c>
      <c r="AI1967" t="s">
        <v>119</v>
      </c>
      <c r="AJ1967" t="s">
        <v>844</v>
      </c>
      <c r="AK1967" t="s">
        <v>121</v>
      </c>
      <c r="AL1967" t="s">
        <v>70</v>
      </c>
      <c r="AM1967" t="s">
        <v>122</v>
      </c>
      <c r="AQ1967">
        <v>0</v>
      </c>
      <c r="AT1967">
        <v>0</v>
      </c>
      <c r="AU1967">
        <v>8.5</v>
      </c>
      <c r="AV1967">
        <v>154700</v>
      </c>
      <c r="AW1967" t="s">
        <v>123</v>
      </c>
      <c r="AX1967">
        <v>3</v>
      </c>
      <c r="AY1967">
        <v>26</v>
      </c>
      <c r="AZ1967" s="1">
        <v>44266</v>
      </c>
      <c r="BA1967">
        <v>2021</v>
      </c>
      <c r="BB1967">
        <v>2021</v>
      </c>
      <c r="BC1967" t="s">
        <v>124</v>
      </c>
      <c r="BD1967" s="5">
        <f>VLOOKUP(BC1967,'unit cost'!$A$2:$B$17,2,FALSE)</f>
        <v>8.5</v>
      </c>
      <c r="BE1967" s="5">
        <f t="shared" si="31"/>
        <v>154700</v>
      </c>
    </row>
    <row r="1968" spans="1:57" ht="115.2" x14ac:dyDescent="0.3">
      <c r="A1968" t="s">
        <v>1051</v>
      </c>
      <c r="C1968">
        <v>3527</v>
      </c>
      <c r="D1968" t="s">
        <v>104</v>
      </c>
      <c r="E1968" t="s">
        <v>97</v>
      </c>
      <c r="F1968" t="s">
        <v>66</v>
      </c>
      <c r="G1968">
        <v>744500</v>
      </c>
      <c r="H1968">
        <v>1</v>
      </c>
      <c r="I1968">
        <v>744500</v>
      </c>
      <c r="J1968" s="1">
        <v>44286</v>
      </c>
      <c r="K1968" s="1">
        <v>44106</v>
      </c>
      <c r="N1968" s="1">
        <v>44286</v>
      </c>
      <c r="O1968" t="s">
        <v>222</v>
      </c>
      <c r="P1968" s="2" t="s">
        <v>1795</v>
      </c>
      <c r="Q1968" s="1">
        <v>44265</v>
      </c>
      <c r="T1968">
        <v>744500</v>
      </c>
      <c r="U1968" t="b">
        <v>0</v>
      </c>
      <c r="V1968" t="s">
        <v>1796</v>
      </c>
      <c r="W1968" t="s">
        <v>83</v>
      </c>
      <c r="X1968" t="s">
        <v>1050</v>
      </c>
      <c r="Y1968" t="s">
        <v>1051</v>
      </c>
      <c r="Z1968" t="s">
        <v>101</v>
      </c>
      <c r="AA1968" t="s">
        <v>60</v>
      </c>
      <c r="AB1968" t="s">
        <v>61</v>
      </c>
      <c r="AC1968">
        <v>2021</v>
      </c>
      <c r="AD1968" t="s">
        <v>1404</v>
      </c>
      <c r="AE1968" t="s">
        <v>1443</v>
      </c>
      <c r="AF1968">
        <v>3</v>
      </c>
      <c r="AG1968">
        <v>2021</v>
      </c>
      <c r="AH1968" t="s">
        <v>86</v>
      </c>
      <c r="AI1968" t="s">
        <v>104</v>
      </c>
      <c r="AJ1968" t="s">
        <v>837</v>
      </c>
      <c r="AK1968" t="s">
        <v>106</v>
      </c>
      <c r="AL1968" t="s">
        <v>70</v>
      </c>
      <c r="AM1968" t="s">
        <v>107</v>
      </c>
      <c r="AQ1968">
        <v>0</v>
      </c>
      <c r="AT1968">
        <v>0</v>
      </c>
      <c r="AU1968">
        <v>0.78</v>
      </c>
      <c r="AV1968">
        <v>580710</v>
      </c>
      <c r="AW1968" t="s">
        <v>107</v>
      </c>
      <c r="AX1968">
        <v>3</v>
      </c>
      <c r="AY1968">
        <v>54</v>
      </c>
      <c r="AZ1968" s="1">
        <v>43908</v>
      </c>
      <c r="BA1968">
        <v>2020</v>
      </c>
      <c r="BB1968">
        <v>2020</v>
      </c>
      <c r="BC1968" t="s">
        <v>108</v>
      </c>
      <c r="BD1968" s="5">
        <f>VLOOKUP(BC1968,'unit cost'!$A$2:$B$17,2,FALSE)</f>
        <v>0.82799999999999996</v>
      </c>
      <c r="BE1968" s="5">
        <f t="shared" si="31"/>
        <v>616446</v>
      </c>
    </row>
    <row r="1969" spans="1:57" ht="172.8" x14ac:dyDescent="0.3">
      <c r="A1969" t="s">
        <v>1051</v>
      </c>
      <c r="C1969">
        <v>3553</v>
      </c>
      <c r="D1969" t="s">
        <v>111</v>
      </c>
      <c r="E1969" t="s">
        <v>94</v>
      </c>
      <c r="F1969" t="s">
        <v>66</v>
      </c>
      <c r="G1969">
        <v>208</v>
      </c>
      <c r="H1969">
        <v>3.3333333333333301E-3</v>
      </c>
      <c r="I1969">
        <v>0.69333333333333302</v>
      </c>
      <c r="J1969" s="1">
        <v>44117</v>
      </c>
      <c r="K1969" s="1">
        <v>44179</v>
      </c>
      <c r="N1969" s="1">
        <v>44117</v>
      </c>
      <c r="O1969" t="s">
        <v>56</v>
      </c>
      <c r="P1969" s="2" t="s">
        <v>1797</v>
      </c>
      <c r="Q1969" s="1">
        <v>44179</v>
      </c>
      <c r="T1969">
        <v>0</v>
      </c>
      <c r="U1969" t="b">
        <v>0</v>
      </c>
      <c r="V1969" t="s">
        <v>1798</v>
      </c>
      <c r="W1969" t="s">
        <v>66</v>
      </c>
      <c r="X1969" t="s">
        <v>1050</v>
      </c>
      <c r="Y1969" t="s">
        <v>1051</v>
      </c>
      <c r="Z1969" t="s">
        <v>101</v>
      </c>
      <c r="AA1969" t="s">
        <v>60</v>
      </c>
      <c r="AB1969" t="s">
        <v>61</v>
      </c>
      <c r="AC1969">
        <v>2021</v>
      </c>
      <c r="AD1969" t="s">
        <v>1404</v>
      </c>
      <c r="AE1969" t="s">
        <v>1413</v>
      </c>
      <c r="AF1969">
        <v>10</v>
      </c>
      <c r="AG1969">
        <v>2020</v>
      </c>
      <c r="AH1969" t="s">
        <v>94</v>
      </c>
      <c r="AI1969" t="s">
        <v>398</v>
      </c>
      <c r="AJ1969" t="s">
        <v>113</v>
      </c>
      <c r="AK1969" t="s">
        <v>400</v>
      </c>
      <c r="AL1969" t="s">
        <v>83</v>
      </c>
      <c r="AM1969" t="s">
        <v>114</v>
      </c>
      <c r="AQ1969">
        <v>0</v>
      </c>
      <c r="AT1969">
        <v>0</v>
      </c>
      <c r="AU1969">
        <v>100.5</v>
      </c>
      <c r="AV1969">
        <v>69.680000000000007</v>
      </c>
      <c r="AW1969" t="s">
        <v>115</v>
      </c>
      <c r="AX1969">
        <v>3</v>
      </c>
      <c r="AY1969">
        <v>0</v>
      </c>
      <c r="AZ1969" s="1">
        <v>44117</v>
      </c>
      <c r="BA1969">
        <v>2021</v>
      </c>
      <c r="BB1969">
        <v>2021</v>
      </c>
      <c r="BC1969" t="s">
        <v>116</v>
      </c>
      <c r="BD1969" s="5">
        <f>VLOOKUP(BC1969,'unit cost'!$A$2:$B$17,2,FALSE)</f>
        <v>0.29599999999999999</v>
      </c>
      <c r="BE1969" s="5">
        <f t="shared" si="31"/>
        <v>61.567999999999998</v>
      </c>
    </row>
    <row r="1970" spans="1:57" ht="14.4" x14ac:dyDescent="0.3">
      <c r="A1970" t="s">
        <v>1051</v>
      </c>
      <c r="C1970">
        <v>3559</v>
      </c>
      <c r="D1970" t="s">
        <v>111</v>
      </c>
      <c r="E1970" t="s">
        <v>1312</v>
      </c>
      <c r="F1970" t="s">
        <v>66</v>
      </c>
      <c r="G1970">
        <v>40000</v>
      </c>
      <c r="H1970">
        <v>3.3333333333333301E-3</v>
      </c>
      <c r="I1970">
        <v>133.333333333333</v>
      </c>
      <c r="J1970" s="1">
        <v>44132</v>
      </c>
      <c r="K1970" s="1">
        <v>44180</v>
      </c>
      <c r="N1970" s="1">
        <v>44132</v>
      </c>
      <c r="O1970" t="s">
        <v>56</v>
      </c>
      <c r="P1970" t="s">
        <v>1799</v>
      </c>
      <c r="Q1970" s="1">
        <v>44259</v>
      </c>
      <c r="T1970">
        <v>0</v>
      </c>
      <c r="U1970" t="b">
        <v>0</v>
      </c>
      <c r="V1970" t="s">
        <v>1800</v>
      </c>
      <c r="W1970" t="s">
        <v>1399</v>
      </c>
      <c r="X1970" t="s">
        <v>1050</v>
      </c>
      <c r="Y1970" t="s">
        <v>1051</v>
      </c>
      <c r="Z1970" t="s">
        <v>101</v>
      </c>
      <c r="AA1970" t="s">
        <v>60</v>
      </c>
      <c r="AB1970" t="s">
        <v>61</v>
      </c>
      <c r="AC1970">
        <v>2021</v>
      </c>
      <c r="AD1970" t="s">
        <v>1404</v>
      </c>
      <c r="AE1970" t="s">
        <v>1413</v>
      </c>
      <c r="AF1970">
        <v>10</v>
      </c>
      <c r="AG1970">
        <v>2020</v>
      </c>
      <c r="AH1970" t="s">
        <v>65</v>
      </c>
      <c r="AI1970" t="s">
        <v>398</v>
      </c>
      <c r="AJ1970" t="s">
        <v>113</v>
      </c>
      <c r="AK1970" t="s">
        <v>400</v>
      </c>
      <c r="AL1970" t="s">
        <v>83</v>
      </c>
      <c r="AM1970" t="s">
        <v>114</v>
      </c>
      <c r="AQ1970">
        <v>0</v>
      </c>
      <c r="AT1970">
        <v>0</v>
      </c>
      <c r="AU1970">
        <v>100.5</v>
      </c>
      <c r="AV1970">
        <v>13400</v>
      </c>
      <c r="AW1970" t="s">
        <v>115</v>
      </c>
      <c r="AX1970">
        <v>3</v>
      </c>
      <c r="AY1970">
        <v>0</v>
      </c>
      <c r="AZ1970" s="1">
        <v>44132</v>
      </c>
      <c r="BA1970">
        <v>2021</v>
      </c>
      <c r="BB1970">
        <v>2021</v>
      </c>
      <c r="BC1970" t="s">
        <v>116</v>
      </c>
      <c r="BD1970" s="5">
        <f>VLOOKUP(BC1970,'unit cost'!$A$2:$B$17,2,FALSE)</f>
        <v>0.29599999999999999</v>
      </c>
      <c r="BE1970" s="5">
        <f t="shared" si="31"/>
        <v>11840</v>
      </c>
    </row>
    <row r="1971" spans="1:57" ht="14.4" x14ac:dyDescent="0.3">
      <c r="A1971" t="s">
        <v>1051</v>
      </c>
      <c r="C1971">
        <v>3560</v>
      </c>
      <c r="D1971" t="s">
        <v>135</v>
      </c>
      <c r="E1971" t="s">
        <v>94</v>
      </c>
      <c r="F1971" t="s">
        <v>66</v>
      </c>
      <c r="G1971">
        <v>200160</v>
      </c>
      <c r="H1971">
        <v>1</v>
      </c>
      <c r="I1971">
        <v>200160</v>
      </c>
      <c r="J1971" s="1">
        <v>44286</v>
      </c>
      <c r="K1971" s="1">
        <v>44207</v>
      </c>
      <c r="N1971" s="1">
        <v>44286</v>
      </c>
      <c r="O1971" t="s">
        <v>222</v>
      </c>
      <c r="P1971" t="s">
        <v>1801</v>
      </c>
      <c r="Q1971" s="1">
        <v>44266</v>
      </c>
      <c r="T1971">
        <v>0</v>
      </c>
      <c r="U1971" t="b">
        <v>0</v>
      </c>
      <c r="V1971" t="s">
        <v>1802</v>
      </c>
      <c r="W1971" t="s">
        <v>1269</v>
      </c>
      <c r="X1971" t="s">
        <v>1050</v>
      </c>
      <c r="Y1971" t="s">
        <v>1051</v>
      </c>
      <c r="Z1971" t="s">
        <v>101</v>
      </c>
      <c r="AA1971" t="s">
        <v>60</v>
      </c>
      <c r="AB1971" t="s">
        <v>61</v>
      </c>
      <c r="AC1971">
        <v>2021</v>
      </c>
      <c r="AD1971" t="s">
        <v>1404</v>
      </c>
      <c r="AE1971" t="s">
        <v>1428</v>
      </c>
      <c r="AF1971">
        <v>3</v>
      </c>
      <c r="AG1971">
        <v>2021</v>
      </c>
      <c r="AH1971" t="s">
        <v>94</v>
      </c>
      <c r="AI1971" t="s">
        <v>135</v>
      </c>
      <c r="AJ1971" t="s">
        <v>839</v>
      </c>
      <c r="AK1971" t="s">
        <v>137</v>
      </c>
      <c r="AL1971" t="s">
        <v>83</v>
      </c>
      <c r="AM1971" t="s">
        <v>138</v>
      </c>
      <c r="AQ1971">
        <v>0</v>
      </c>
      <c r="AT1971">
        <v>0</v>
      </c>
      <c r="AU1971">
        <v>0.3</v>
      </c>
      <c r="AV1971">
        <v>60048</v>
      </c>
      <c r="AW1971" t="s">
        <v>131</v>
      </c>
      <c r="AX1971">
        <v>3</v>
      </c>
      <c r="AY1971">
        <v>26</v>
      </c>
      <c r="AZ1971" s="1">
        <v>44104</v>
      </c>
      <c r="BA1971">
        <v>2021</v>
      </c>
      <c r="BB1971">
        <v>2021</v>
      </c>
      <c r="BC1971" t="s">
        <v>139</v>
      </c>
      <c r="BD1971" s="5">
        <f>VLOOKUP(BC1971,'unit cost'!$A$2:$B$17,2,FALSE)</f>
        <v>0.32800000000000001</v>
      </c>
      <c r="BE1971" s="5">
        <f t="shared" si="31"/>
        <v>65652.479999999996</v>
      </c>
    </row>
    <row r="1972" spans="1:57" ht="57.6" x14ac:dyDescent="0.3">
      <c r="A1972" t="s">
        <v>1051</v>
      </c>
      <c r="C1972">
        <v>3563</v>
      </c>
      <c r="D1972" t="s">
        <v>104</v>
      </c>
      <c r="E1972" t="s">
        <v>94</v>
      </c>
      <c r="F1972" t="s">
        <v>66</v>
      </c>
      <c r="G1972">
        <v>750000</v>
      </c>
      <c r="H1972">
        <v>1</v>
      </c>
      <c r="I1972">
        <v>750000</v>
      </c>
      <c r="J1972" s="1">
        <v>44286</v>
      </c>
      <c r="K1972" s="1">
        <v>44207</v>
      </c>
      <c r="N1972" s="1">
        <v>44286</v>
      </c>
      <c r="O1972" t="s">
        <v>222</v>
      </c>
      <c r="P1972" s="2" t="s">
        <v>1803</v>
      </c>
      <c r="Q1972" s="1">
        <v>44265</v>
      </c>
      <c r="T1972">
        <v>0</v>
      </c>
      <c r="U1972" t="b">
        <v>0</v>
      </c>
      <c r="V1972" t="s">
        <v>1804</v>
      </c>
      <c r="W1972" t="s">
        <v>1269</v>
      </c>
      <c r="X1972" t="s">
        <v>1050</v>
      </c>
      <c r="Y1972" t="s">
        <v>1051</v>
      </c>
      <c r="Z1972" t="s">
        <v>101</v>
      </c>
      <c r="AA1972" t="s">
        <v>60</v>
      </c>
      <c r="AB1972" t="s">
        <v>61</v>
      </c>
      <c r="AC1972">
        <v>2021</v>
      </c>
      <c r="AD1972" t="s">
        <v>1404</v>
      </c>
      <c r="AE1972" t="s">
        <v>1443</v>
      </c>
      <c r="AF1972">
        <v>3</v>
      </c>
      <c r="AG1972">
        <v>2021</v>
      </c>
      <c r="AH1972" t="s">
        <v>94</v>
      </c>
      <c r="AI1972" t="s">
        <v>104</v>
      </c>
      <c r="AJ1972" t="s">
        <v>837</v>
      </c>
      <c r="AK1972" t="s">
        <v>106</v>
      </c>
      <c r="AL1972" t="s">
        <v>70</v>
      </c>
      <c r="AM1972" t="s">
        <v>107</v>
      </c>
      <c r="AQ1972">
        <v>0</v>
      </c>
      <c r="AT1972">
        <v>0</v>
      </c>
      <c r="AU1972">
        <v>0.78</v>
      </c>
      <c r="AV1972">
        <v>585000</v>
      </c>
      <c r="AW1972" t="s">
        <v>107</v>
      </c>
      <c r="AX1972">
        <v>3</v>
      </c>
      <c r="AY1972">
        <v>54</v>
      </c>
      <c r="AZ1972" s="1">
        <v>43908</v>
      </c>
      <c r="BA1972">
        <v>2020</v>
      </c>
      <c r="BB1972">
        <v>2020</v>
      </c>
      <c r="BC1972" t="s">
        <v>108</v>
      </c>
      <c r="BD1972" s="5">
        <f>VLOOKUP(BC1972,'unit cost'!$A$2:$B$17,2,FALSE)</f>
        <v>0.82799999999999996</v>
      </c>
      <c r="BE1972" s="5">
        <f t="shared" si="31"/>
        <v>621000</v>
      </c>
    </row>
    <row r="1973" spans="1:57" ht="14.4" x14ac:dyDescent="0.3">
      <c r="A1973" t="s">
        <v>1051</v>
      </c>
      <c r="C1973">
        <v>3564</v>
      </c>
      <c r="D1973" t="s">
        <v>104</v>
      </c>
      <c r="E1973" t="s">
        <v>94</v>
      </c>
      <c r="F1973" t="s">
        <v>66</v>
      </c>
      <c r="G1973">
        <v>370000</v>
      </c>
      <c r="H1973">
        <v>1</v>
      </c>
      <c r="I1973">
        <v>370000</v>
      </c>
      <c r="J1973" s="1">
        <v>44286</v>
      </c>
      <c r="K1973" s="1">
        <v>44207</v>
      </c>
      <c r="N1973" s="1">
        <v>44286</v>
      </c>
      <c r="O1973" t="s">
        <v>222</v>
      </c>
      <c r="P1973" t="s">
        <v>1805</v>
      </c>
      <c r="Q1973" s="1">
        <v>44265</v>
      </c>
      <c r="T1973">
        <v>0</v>
      </c>
      <c r="U1973" t="b">
        <v>0</v>
      </c>
      <c r="V1973" t="s">
        <v>1806</v>
      </c>
      <c r="W1973" t="s">
        <v>1269</v>
      </c>
      <c r="X1973" t="s">
        <v>1050</v>
      </c>
      <c r="Y1973" t="s">
        <v>1051</v>
      </c>
      <c r="Z1973" t="s">
        <v>101</v>
      </c>
      <c r="AA1973" t="s">
        <v>60</v>
      </c>
      <c r="AB1973" t="s">
        <v>61</v>
      </c>
      <c r="AC1973">
        <v>2021</v>
      </c>
      <c r="AD1973" t="s">
        <v>1404</v>
      </c>
      <c r="AE1973" t="s">
        <v>1443</v>
      </c>
      <c r="AF1973">
        <v>3</v>
      </c>
      <c r="AG1973">
        <v>2021</v>
      </c>
      <c r="AH1973" t="s">
        <v>94</v>
      </c>
      <c r="AI1973" t="s">
        <v>104</v>
      </c>
      <c r="AJ1973" t="s">
        <v>837</v>
      </c>
      <c r="AK1973" t="s">
        <v>106</v>
      </c>
      <c r="AL1973" t="s">
        <v>70</v>
      </c>
      <c r="AM1973" t="s">
        <v>107</v>
      </c>
      <c r="AQ1973">
        <v>0</v>
      </c>
      <c r="AT1973">
        <v>0</v>
      </c>
      <c r="AU1973">
        <v>0.78</v>
      </c>
      <c r="AV1973">
        <v>288600</v>
      </c>
      <c r="AW1973" t="s">
        <v>107</v>
      </c>
      <c r="AX1973">
        <v>3</v>
      </c>
      <c r="AY1973">
        <v>54</v>
      </c>
      <c r="AZ1973" s="1">
        <v>43908</v>
      </c>
      <c r="BA1973">
        <v>2020</v>
      </c>
      <c r="BB1973">
        <v>2020</v>
      </c>
      <c r="BC1973" t="s">
        <v>108</v>
      </c>
      <c r="BD1973" s="5">
        <f>VLOOKUP(BC1973,'unit cost'!$A$2:$B$17,2,FALSE)</f>
        <v>0.82799999999999996</v>
      </c>
      <c r="BE1973" s="5">
        <f t="shared" si="31"/>
        <v>306360</v>
      </c>
    </row>
    <row r="1974" spans="1:57" ht="14.4" x14ac:dyDescent="0.3">
      <c r="A1974" t="s">
        <v>1051</v>
      </c>
      <c r="C1974">
        <v>3571</v>
      </c>
      <c r="D1974" t="s">
        <v>213</v>
      </c>
      <c r="E1974" t="s">
        <v>70</v>
      </c>
      <c r="F1974" t="s">
        <v>66</v>
      </c>
      <c r="G1974">
        <v>45270</v>
      </c>
      <c r="H1974">
        <v>1</v>
      </c>
      <c r="I1974">
        <v>45270</v>
      </c>
      <c r="J1974" s="1">
        <v>44500</v>
      </c>
      <c r="K1974" s="1">
        <v>44238</v>
      </c>
      <c r="N1974" s="1">
        <v>44500</v>
      </c>
      <c r="O1974" t="s">
        <v>69</v>
      </c>
      <c r="P1974" t="s">
        <v>57</v>
      </c>
      <c r="Q1974" s="1">
        <v>44270</v>
      </c>
      <c r="T1974">
        <v>0</v>
      </c>
      <c r="U1974" t="b">
        <v>0</v>
      </c>
      <c r="V1974">
        <v>3571</v>
      </c>
      <c r="W1974" t="s">
        <v>66</v>
      </c>
      <c r="X1974" t="s">
        <v>1050</v>
      </c>
      <c r="Y1974" t="s">
        <v>1051</v>
      </c>
      <c r="Z1974" t="s">
        <v>101</v>
      </c>
      <c r="AA1974" t="s">
        <v>60</v>
      </c>
      <c r="AB1974" t="s">
        <v>61</v>
      </c>
      <c r="AC1974">
        <v>2021</v>
      </c>
      <c r="AD1974" t="s">
        <v>1404</v>
      </c>
      <c r="AE1974" t="s">
        <v>1420</v>
      </c>
      <c r="AF1974">
        <v>10</v>
      </c>
      <c r="AG1974">
        <v>2021</v>
      </c>
      <c r="AH1974" t="s">
        <v>70</v>
      </c>
      <c r="AI1974" t="s">
        <v>213</v>
      </c>
      <c r="AJ1974" t="s">
        <v>886</v>
      </c>
      <c r="AK1974" t="s">
        <v>215</v>
      </c>
      <c r="AL1974" t="s">
        <v>83</v>
      </c>
      <c r="AM1974" t="s">
        <v>122</v>
      </c>
      <c r="AQ1974">
        <v>0</v>
      </c>
      <c r="AT1974">
        <v>0</v>
      </c>
      <c r="AU1974">
        <v>8.5</v>
      </c>
      <c r="AV1974">
        <v>384795</v>
      </c>
      <c r="AW1974" t="s">
        <v>123</v>
      </c>
      <c r="AX1974">
        <v>3</v>
      </c>
      <c r="AY1974">
        <v>54</v>
      </c>
      <c r="AZ1974" s="1">
        <v>44122</v>
      </c>
      <c r="BA1974">
        <v>2021</v>
      </c>
      <c r="BB1974">
        <v>2021</v>
      </c>
      <c r="BC1974" t="s">
        <v>216</v>
      </c>
      <c r="BD1974" s="5">
        <f>VLOOKUP(BC1974,'unit cost'!$A$2:$B$17,2,FALSE)</f>
        <v>8.5</v>
      </c>
      <c r="BE1974" s="5">
        <f t="shared" si="31"/>
        <v>384795</v>
      </c>
    </row>
    <row r="1975" spans="1:57" ht="57.6" x14ac:dyDescent="0.3">
      <c r="A1975" t="s">
        <v>1051</v>
      </c>
      <c r="C1975">
        <v>3575</v>
      </c>
      <c r="D1975" t="s">
        <v>197</v>
      </c>
      <c r="E1975" t="s">
        <v>70</v>
      </c>
      <c r="F1975" t="s">
        <v>66</v>
      </c>
      <c r="G1975">
        <v>400000</v>
      </c>
      <c r="H1975">
        <v>1</v>
      </c>
      <c r="I1975">
        <v>400000</v>
      </c>
      <c r="J1975" s="1">
        <v>44650</v>
      </c>
      <c r="K1975" s="1">
        <v>44238</v>
      </c>
      <c r="N1975" s="1">
        <v>44650</v>
      </c>
      <c r="O1975" t="s">
        <v>69</v>
      </c>
      <c r="P1975" s="2" t="s">
        <v>1310</v>
      </c>
      <c r="Q1975" s="1">
        <v>44266</v>
      </c>
      <c r="T1975">
        <v>0</v>
      </c>
      <c r="U1975" t="b">
        <v>0</v>
      </c>
      <c r="V1975">
        <v>3575</v>
      </c>
      <c r="W1975" t="s">
        <v>66</v>
      </c>
      <c r="X1975" t="s">
        <v>1050</v>
      </c>
      <c r="Y1975" t="s">
        <v>1051</v>
      </c>
      <c r="Z1975" t="s">
        <v>101</v>
      </c>
      <c r="AA1975" t="s">
        <v>60</v>
      </c>
      <c r="AB1975" t="s">
        <v>61</v>
      </c>
      <c r="AC1975">
        <v>2021</v>
      </c>
      <c r="AD1975" t="s">
        <v>1404</v>
      </c>
      <c r="AE1975" t="s">
        <v>1411</v>
      </c>
      <c r="AF1975">
        <v>3</v>
      </c>
      <c r="AG1975">
        <v>2022</v>
      </c>
      <c r="AH1975" t="s">
        <v>70</v>
      </c>
      <c r="AI1975" t="s">
        <v>197</v>
      </c>
      <c r="AJ1975" t="s">
        <v>853</v>
      </c>
      <c r="AK1975" t="s">
        <v>199</v>
      </c>
      <c r="AL1975" t="s">
        <v>70</v>
      </c>
      <c r="AM1975" t="s">
        <v>107</v>
      </c>
      <c r="AQ1975">
        <v>0</v>
      </c>
      <c r="AT1975">
        <v>0</v>
      </c>
      <c r="AU1975">
        <v>0.85</v>
      </c>
      <c r="AV1975">
        <v>340000</v>
      </c>
      <c r="AW1975" t="s">
        <v>107</v>
      </c>
      <c r="AX1975">
        <v>3</v>
      </c>
      <c r="AY1975">
        <v>54</v>
      </c>
      <c r="AZ1975" s="1">
        <v>44272</v>
      </c>
      <c r="BA1975">
        <v>2021</v>
      </c>
      <c r="BB1975">
        <v>2021</v>
      </c>
      <c r="BC1975" t="s">
        <v>200</v>
      </c>
      <c r="BD1975" s="5">
        <f>VLOOKUP(BC1975,'unit cost'!$A$2:$B$17,2,FALSE)</f>
        <v>0.85</v>
      </c>
      <c r="BE1975" s="5">
        <f t="shared" si="31"/>
        <v>340000</v>
      </c>
    </row>
    <row r="1976" spans="1:57" ht="14.4" x14ac:dyDescent="0.3">
      <c r="A1976" t="s">
        <v>1051</v>
      </c>
      <c r="C1976">
        <v>3583</v>
      </c>
      <c r="D1976" t="s">
        <v>111</v>
      </c>
      <c r="E1976" t="s">
        <v>94</v>
      </c>
      <c r="F1976" t="s">
        <v>66</v>
      </c>
      <c r="G1976">
        <v>8750</v>
      </c>
      <c r="H1976">
        <v>3.3333333333333301E-3</v>
      </c>
      <c r="I1976">
        <v>29.1666666666666</v>
      </c>
      <c r="J1976" s="1">
        <v>44301</v>
      </c>
      <c r="K1976" s="1">
        <v>44264</v>
      </c>
      <c r="N1976" s="1">
        <v>44301</v>
      </c>
      <c r="O1976" t="s">
        <v>80</v>
      </c>
      <c r="P1976" t="s">
        <v>57</v>
      </c>
      <c r="Q1976" s="1">
        <v>44265</v>
      </c>
      <c r="T1976">
        <v>0</v>
      </c>
      <c r="U1976" t="b">
        <v>0</v>
      </c>
      <c r="V1976" t="s">
        <v>1807</v>
      </c>
      <c r="W1976" t="s">
        <v>1269</v>
      </c>
      <c r="X1976" t="s">
        <v>1050</v>
      </c>
      <c r="Y1976" t="s">
        <v>1051</v>
      </c>
      <c r="Z1976" t="s">
        <v>101</v>
      </c>
      <c r="AA1976" t="s">
        <v>60</v>
      </c>
      <c r="AB1976" t="s">
        <v>61</v>
      </c>
      <c r="AC1976">
        <v>2021</v>
      </c>
      <c r="AD1976" t="s">
        <v>1404</v>
      </c>
      <c r="AE1976" t="s">
        <v>1413</v>
      </c>
      <c r="AF1976">
        <v>4</v>
      </c>
      <c r="AG1976">
        <v>2021</v>
      </c>
      <c r="AH1976" t="s">
        <v>94</v>
      </c>
      <c r="AI1976" t="s">
        <v>398</v>
      </c>
      <c r="AJ1976" t="s">
        <v>113</v>
      </c>
      <c r="AK1976" t="s">
        <v>400</v>
      </c>
      <c r="AL1976" t="s">
        <v>83</v>
      </c>
      <c r="AM1976" t="s">
        <v>114</v>
      </c>
      <c r="AQ1976">
        <v>0</v>
      </c>
      <c r="AT1976">
        <v>0</v>
      </c>
      <c r="AU1976">
        <v>100.5</v>
      </c>
      <c r="AV1976">
        <v>2931.25</v>
      </c>
      <c r="AW1976" t="s">
        <v>115</v>
      </c>
      <c r="AX1976">
        <v>3</v>
      </c>
      <c r="AY1976">
        <v>0</v>
      </c>
      <c r="AZ1976" s="1">
        <v>44301</v>
      </c>
      <c r="BA1976">
        <v>2021</v>
      </c>
      <c r="BB1976">
        <v>2021</v>
      </c>
      <c r="BC1976" t="s">
        <v>116</v>
      </c>
      <c r="BD1976" s="5">
        <f>VLOOKUP(BC1976,'unit cost'!$A$2:$B$17,2,FALSE)</f>
        <v>0.29599999999999999</v>
      </c>
      <c r="BE1976" s="5">
        <f t="shared" si="31"/>
        <v>2590</v>
      </c>
    </row>
    <row r="1977" spans="1:57" ht="14.4" x14ac:dyDescent="0.3">
      <c r="A1977" t="s">
        <v>1051</v>
      </c>
      <c r="C1977">
        <v>3589</v>
      </c>
      <c r="D1977" t="s">
        <v>558</v>
      </c>
      <c r="E1977" t="s">
        <v>94</v>
      </c>
      <c r="F1977" t="s">
        <v>66</v>
      </c>
      <c r="G1977">
        <v>33300</v>
      </c>
      <c r="H1977">
        <v>1</v>
      </c>
      <c r="I1977">
        <v>33300</v>
      </c>
      <c r="J1977" s="1">
        <v>44356</v>
      </c>
      <c r="K1977" s="1">
        <v>44265</v>
      </c>
      <c r="N1977" s="1">
        <v>44356</v>
      </c>
      <c r="O1977" t="s">
        <v>80</v>
      </c>
      <c r="P1977" t="s">
        <v>1808</v>
      </c>
      <c r="Q1977" s="1">
        <v>44265</v>
      </c>
      <c r="T1977">
        <v>0</v>
      </c>
      <c r="U1977" t="b">
        <v>0</v>
      </c>
      <c r="V1977" t="s">
        <v>1809</v>
      </c>
      <c r="W1977" t="s">
        <v>66</v>
      </c>
      <c r="X1977" t="s">
        <v>1050</v>
      </c>
      <c r="Y1977" t="s">
        <v>1051</v>
      </c>
      <c r="Z1977" t="s">
        <v>101</v>
      </c>
      <c r="AA1977" t="s">
        <v>60</v>
      </c>
      <c r="AB1977" t="s">
        <v>61</v>
      </c>
      <c r="AC1977">
        <v>2021</v>
      </c>
      <c r="AD1977" t="s">
        <v>1404</v>
      </c>
      <c r="AE1977" t="s">
        <v>1405</v>
      </c>
      <c r="AF1977">
        <v>6</v>
      </c>
      <c r="AG1977">
        <v>2021</v>
      </c>
      <c r="AH1977" t="s">
        <v>94</v>
      </c>
      <c r="AI1977" t="s">
        <v>558</v>
      </c>
      <c r="AJ1977" t="s">
        <v>856</v>
      </c>
      <c r="AK1977" t="s">
        <v>561</v>
      </c>
      <c r="AL1977" t="s">
        <v>70</v>
      </c>
      <c r="AM1977" t="s">
        <v>291</v>
      </c>
      <c r="AQ1977">
        <v>0</v>
      </c>
      <c r="AT1977">
        <v>0</v>
      </c>
      <c r="AU1977">
        <v>0.28000000000000003</v>
      </c>
      <c r="AV1977">
        <v>9324</v>
      </c>
      <c r="AW1977" t="s">
        <v>131</v>
      </c>
      <c r="AX1977">
        <v>3</v>
      </c>
      <c r="AY1977">
        <v>46</v>
      </c>
      <c r="AZ1977" s="1">
        <v>44034</v>
      </c>
      <c r="BA1977">
        <v>2020</v>
      </c>
      <c r="BB1977">
        <v>2021</v>
      </c>
      <c r="BC1977" t="s">
        <v>155</v>
      </c>
      <c r="BD1977" s="5">
        <f>VLOOKUP(BC1977,'unit cost'!$A$2:$B$17,2,FALSE)</f>
        <v>0.35099999999999998</v>
      </c>
      <c r="BE1977" s="5">
        <f t="shared" si="31"/>
        <v>11688.3</v>
      </c>
    </row>
    <row r="1978" spans="1:57" ht="14.4" x14ac:dyDescent="0.3">
      <c r="A1978" t="s">
        <v>1051</v>
      </c>
      <c r="C1978">
        <v>3590</v>
      </c>
      <c r="D1978" t="s">
        <v>119</v>
      </c>
      <c r="E1978" t="s">
        <v>94</v>
      </c>
      <c r="F1978" t="s">
        <v>66</v>
      </c>
      <c r="G1978">
        <v>27500</v>
      </c>
      <c r="H1978">
        <v>1</v>
      </c>
      <c r="I1978">
        <v>27500</v>
      </c>
      <c r="J1978" s="1">
        <v>44452</v>
      </c>
      <c r="K1978" s="1">
        <v>44265</v>
      </c>
      <c r="N1978" s="1">
        <v>44452</v>
      </c>
      <c r="O1978" t="s">
        <v>80</v>
      </c>
      <c r="P1978" t="s">
        <v>67</v>
      </c>
      <c r="Q1978" s="1">
        <v>44265</v>
      </c>
      <c r="T1978">
        <v>0</v>
      </c>
      <c r="U1978" t="b">
        <v>0</v>
      </c>
      <c r="V1978" t="s">
        <v>1810</v>
      </c>
      <c r="W1978" t="s">
        <v>1269</v>
      </c>
      <c r="X1978" t="s">
        <v>1050</v>
      </c>
      <c r="Y1978" t="s">
        <v>1051</v>
      </c>
      <c r="Z1978" t="s">
        <v>101</v>
      </c>
      <c r="AA1978" t="s">
        <v>60</v>
      </c>
      <c r="AB1978" t="s">
        <v>61</v>
      </c>
      <c r="AC1978">
        <v>2021</v>
      </c>
      <c r="AD1978" t="s">
        <v>1404</v>
      </c>
      <c r="AE1978" t="s">
        <v>1407</v>
      </c>
      <c r="AF1978">
        <v>9</v>
      </c>
      <c r="AG1978">
        <v>2021</v>
      </c>
      <c r="AH1978" t="s">
        <v>94</v>
      </c>
      <c r="AI1978" t="s">
        <v>119</v>
      </c>
      <c r="AJ1978" t="s">
        <v>844</v>
      </c>
      <c r="AK1978" t="s">
        <v>121</v>
      </c>
      <c r="AL1978" t="s">
        <v>70</v>
      </c>
      <c r="AM1978" t="s">
        <v>122</v>
      </c>
      <c r="AQ1978">
        <v>0</v>
      </c>
      <c r="AT1978">
        <v>0</v>
      </c>
      <c r="AU1978">
        <v>8.5</v>
      </c>
      <c r="AV1978">
        <v>233750</v>
      </c>
      <c r="AW1978" t="s">
        <v>123</v>
      </c>
      <c r="AX1978">
        <v>3</v>
      </c>
      <c r="AY1978">
        <v>26</v>
      </c>
      <c r="AZ1978" s="1">
        <v>44270</v>
      </c>
      <c r="BA1978">
        <v>2021</v>
      </c>
      <c r="BB1978">
        <v>2021</v>
      </c>
      <c r="BC1978" t="s">
        <v>124</v>
      </c>
      <c r="BD1978" s="5">
        <f>VLOOKUP(BC1978,'unit cost'!$A$2:$B$17,2,FALSE)</f>
        <v>8.5</v>
      </c>
      <c r="BE1978" s="5">
        <f t="shared" si="31"/>
        <v>233750</v>
      </c>
    </row>
    <row r="1979" spans="1:57" ht="14.4" x14ac:dyDescent="0.3">
      <c r="A1979" t="s">
        <v>1051</v>
      </c>
      <c r="C1979">
        <v>3591</v>
      </c>
      <c r="D1979" t="s">
        <v>127</v>
      </c>
      <c r="E1979" t="s">
        <v>94</v>
      </c>
      <c r="F1979" t="s">
        <v>66</v>
      </c>
      <c r="G1979">
        <v>108864</v>
      </c>
      <c r="H1979">
        <v>1</v>
      </c>
      <c r="I1979">
        <v>108864</v>
      </c>
      <c r="J1979" s="1">
        <v>44356</v>
      </c>
      <c r="K1979" s="1">
        <v>44265</v>
      </c>
      <c r="N1979" s="1">
        <v>44356</v>
      </c>
      <c r="O1979" t="s">
        <v>80</v>
      </c>
      <c r="P1979" t="s">
        <v>57</v>
      </c>
      <c r="Q1979" s="1">
        <v>44265</v>
      </c>
      <c r="T1979">
        <v>0</v>
      </c>
      <c r="U1979" t="b">
        <v>0</v>
      </c>
      <c r="V1979" t="s">
        <v>1811</v>
      </c>
      <c r="W1979" t="s">
        <v>1269</v>
      </c>
      <c r="X1979" t="s">
        <v>1050</v>
      </c>
      <c r="Y1979" t="s">
        <v>1051</v>
      </c>
      <c r="Z1979" t="s">
        <v>101</v>
      </c>
      <c r="AA1979" t="s">
        <v>60</v>
      </c>
      <c r="AB1979" t="s">
        <v>61</v>
      </c>
      <c r="AC1979">
        <v>2021</v>
      </c>
      <c r="AD1979" t="s">
        <v>1404</v>
      </c>
      <c r="AE1979" t="s">
        <v>1423</v>
      </c>
      <c r="AF1979">
        <v>6</v>
      </c>
      <c r="AG1979">
        <v>2021</v>
      </c>
      <c r="AH1979" t="s">
        <v>94</v>
      </c>
      <c r="AI1979" t="s">
        <v>127</v>
      </c>
      <c r="AJ1979" t="s">
        <v>833</v>
      </c>
      <c r="AK1979" t="s">
        <v>129</v>
      </c>
      <c r="AL1979" t="s">
        <v>1401</v>
      </c>
      <c r="AM1979" t="s">
        <v>130</v>
      </c>
      <c r="AQ1979">
        <v>0</v>
      </c>
      <c r="AT1979">
        <v>0</v>
      </c>
      <c r="AU1979">
        <v>0.26</v>
      </c>
      <c r="AV1979">
        <v>28304.639999999999</v>
      </c>
      <c r="AW1979" t="s">
        <v>131</v>
      </c>
      <c r="AX1979">
        <v>3</v>
      </c>
      <c r="AY1979">
        <v>26</v>
      </c>
      <c r="AZ1979" s="1">
        <v>44174</v>
      </c>
      <c r="BA1979">
        <v>2021</v>
      </c>
      <c r="BB1979">
        <v>2021</v>
      </c>
      <c r="BC1979" t="s">
        <v>132</v>
      </c>
      <c r="BD1979" s="5">
        <f>VLOOKUP(BC1979,'unit cost'!$A$2:$B$17,2,FALSE)</f>
        <v>0.26300000000000001</v>
      </c>
      <c r="BE1979" s="5">
        <f t="shared" si="31"/>
        <v>28631.232</v>
      </c>
    </row>
    <row r="1980" spans="1:57" ht="14.4" x14ac:dyDescent="0.3">
      <c r="A1980" t="s">
        <v>1051</v>
      </c>
      <c r="C1980">
        <v>3592</v>
      </c>
      <c r="D1980" t="s">
        <v>127</v>
      </c>
      <c r="E1980" t="s">
        <v>94</v>
      </c>
      <c r="F1980" t="s">
        <v>66</v>
      </c>
      <c r="G1980">
        <v>109620</v>
      </c>
      <c r="H1980">
        <v>1</v>
      </c>
      <c r="I1980">
        <v>109620</v>
      </c>
      <c r="J1980" s="1">
        <v>44356</v>
      </c>
      <c r="K1980" s="1">
        <v>44265</v>
      </c>
      <c r="N1980" s="1">
        <v>44356</v>
      </c>
      <c r="O1980" t="s">
        <v>80</v>
      </c>
      <c r="P1980" t="s">
        <v>57</v>
      </c>
      <c r="Q1980" s="1">
        <v>44265</v>
      </c>
      <c r="T1980">
        <v>0</v>
      </c>
      <c r="U1980" t="b">
        <v>0</v>
      </c>
      <c r="V1980" t="s">
        <v>1812</v>
      </c>
      <c r="W1980" t="s">
        <v>1269</v>
      </c>
      <c r="X1980" t="s">
        <v>1050</v>
      </c>
      <c r="Y1980" t="s">
        <v>1051</v>
      </c>
      <c r="Z1980" t="s">
        <v>101</v>
      </c>
      <c r="AA1980" t="s">
        <v>60</v>
      </c>
      <c r="AB1980" t="s">
        <v>61</v>
      </c>
      <c r="AC1980">
        <v>2021</v>
      </c>
      <c r="AD1980" t="s">
        <v>1404</v>
      </c>
      <c r="AE1980" t="s">
        <v>1423</v>
      </c>
      <c r="AF1980">
        <v>6</v>
      </c>
      <c r="AG1980">
        <v>2021</v>
      </c>
      <c r="AH1980" t="s">
        <v>94</v>
      </c>
      <c r="AI1980" t="s">
        <v>127</v>
      </c>
      <c r="AJ1980" t="s">
        <v>833</v>
      </c>
      <c r="AK1980" t="s">
        <v>129</v>
      </c>
      <c r="AL1980" t="s">
        <v>1401</v>
      </c>
      <c r="AM1980" t="s">
        <v>130</v>
      </c>
      <c r="AQ1980">
        <v>0</v>
      </c>
      <c r="AT1980">
        <v>0</v>
      </c>
      <c r="AU1980">
        <v>0.26</v>
      </c>
      <c r="AV1980">
        <v>28501.200000000001</v>
      </c>
      <c r="AW1980" t="s">
        <v>131</v>
      </c>
      <c r="AX1980">
        <v>3</v>
      </c>
      <c r="AY1980">
        <v>26</v>
      </c>
      <c r="AZ1980" s="1">
        <v>44174</v>
      </c>
      <c r="BA1980">
        <v>2021</v>
      </c>
      <c r="BB1980">
        <v>2021</v>
      </c>
      <c r="BC1980" t="s">
        <v>132</v>
      </c>
      <c r="BD1980" s="5">
        <f>VLOOKUP(BC1980,'unit cost'!$A$2:$B$17,2,FALSE)</f>
        <v>0.26300000000000001</v>
      </c>
      <c r="BE1980" s="5">
        <f t="shared" ref="BE1980:BE2042" si="32">BD1980*G1980</f>
        <v>28830.06</v>
      </c>
    </row>
    <row r="1981" spans="1:57" ht="14.4" x14ac:dyDescent="0.3">
      <c r="A1981" t="s">
        <v>1051</v>
      </c>
      <c r="C1981">
        <v>3593</v>
      </c>
      <c r="D1981" t="s">
        <v>127</v>
      </c>
      <c r="E1981" t="s">
        <v>94</v>
      </c>
      <c r="F1981" t="s">
        <v>66</v>
      </c>
      <c r="G1981">
        <v>399168</v>
      </c>
      <c r="H1981">
        <v>1</v>
      </c>
      <c r="I1981">
        <v>399168</v>
      </c>
      <c r="J1981" s="1">
        <v>44356</v>
      </c>
      <c r="K1981" s="1">
        <v>44265</v>
      </c>
      <c r="N1981" s="1">
        <v>44356</v>
      </c>
      <c r="O1981" t="s">
        <v>80</v>
      </c>
      <c r="P1981" t="s">
        <v>57</v>
      </c>
      <c r="Q1981" s="1">
        <v>44265</v>
      </c>
      <c r="T1981">
        <v>0</v>
      </c>
      <c r="U1981" t="b">
        <v>0</v>
      </c>
      <c r="V1981" t="s">
        <v>1813</v>
      </c>
      <c r="W1981" t="s">
        <v>1269</v>
      </c>
      <c r="X1981" t="s">
        <v>1050</v>
      </c>
      <c r="Y1981" t="s">
        <v>1051</v>
      </c>
      <c r="Z1981" t="s">
        <v>101</v>
      </c>
      <c r="AA1981" t="s">
        <v>60</v>
      </c>
      <c r="AB1981" t="s">
        <v>61</v>
      </c>
      <c r="AC1981">
        <v>2021</v>
      </c>
      <c r="AD1981" t="s">
        <v>1404</v>
      </c>
      <c r="AE1981" t="s">
        <v>1423</v>
      </c>
      <c r="AF1981">
        <v>6</v>
      </c>
      <c r="AG1981">
        <v>2021</v>
      </c>
      <c r="AH1981" t="s">
        <v>94</v>
      </c>
      <c r="AI1981" t="s">
        <v>127</v>
      </c>
      <c r="AJ1981" t="s">
        <v>833</v>
      </c>
      <c r="AK1981" t="s">
        <v>129</v>
      </c>
      <c r="AL1981" t="s">
        <v>1401</v>
      </c>
      <c r="AM1981" t="s">
        <v>130</v>
      </c>
      <c r="AQ1981">
        <v>0</v>
      </c>
      <c r="AT1981">
        <v>0</v>
      </c>
      <c r="AU1981">
        <v>0.26</v>
      </c>
      <c r="AV1981">
        <v>103783.67999999999</v>
      </c>
      <c r="AW1981" t="s">
        <v>131</v>
      </c>
      <c r="AX1981">
        <v>3</v>
      </c>
      <c r="AY1981">
        <v>26</v>
      </c>
      <c r="AZ1981" s="1">
        <v>44174</v>
      </c>
      <c r="BA1981">
        <v>2021</v>
      </c>
      <c r="BB1981">
        <v>2021</v>
      </c>
      <c r="BC1981" t="s">
        <v>132</v>
      </c>
      <c r="BD1981" s="5">
        <f>VLOOKUP(BC1981,'unit cost'!$A$2:$B$17,2,FALSE)</f>
        <v>0.26300000000000001</v>
      </c>
      <c r="BE1981" s="5">
        <f t="shared" si="32"/>
        <v>104981.18400000001</v>
      </c>
    </row>
    <row r="1982" spans="1:57" ht="14.4" x14ac:dyDescent="0.3">
      <c r="A1982" t="s">
        <v>1051</v>
      </c>
      <c r="C1982">
        <v>3594</v>
      </c>
      <c r="D1982" t="s">
        <v>127</v>
      </c>
      <c r="E1982" t="s">
        <v>94</v>
      </c>
      <c r="F1982" t="s">
        <v>66</v>
      </c>
      <c r="G1982">
        <v>160650</v>
      </c>
      <c r="H1982">
        <v>1</v>
      </c>
      <c r="I1982">
        <v>160650</v>
      </c>
      <c r="J1982" s="1">
        <v>44356</v>
      </c>
      <c r="K1982" s="1">
        <v>44265</v>
      </c>
      <c r="N1982" s="1">
        <v>44356</v>
      </c>
      <c r="O1982" t="s">
        <v>80</v>
      </c>
      <c r="P1982" t="s">
        <v>57</v>
      </c>
      <c r="Q1982" s="1">
        <v>44265</v>
      </c>
      <c r="T1982">
        <v>0</v>
      </c>
      <c r="U1982" t="b">
        <v>0</v>
      </c>
      <c r="V1982" t="s">
        <v>1814</v>
      </c>
      <c r="W1982" t="s">
        <v>1269</v>
      </c>
      <c r="X1982" t="s">
        <v>1050</v>
      </c>
      <c r="Y1982" t="s">
        <v>1051</v>
      </c>
      <c r="Z1982" t="s">
        <v>101</v>
      </c>
      <c r="AA1982" t="s">
        <v>60</v>
      </c>
      <c r="AB1982" t="s">
        <v>61</v>
      </c>
      <c r="AC1982">
        <v>2021</v>
      </c>
      <c r="AD1982" t="s">
        <v>1404</v>
      </c>
      <c r="AE1982" t="s">
        <v>1423</v>
      </c>
      <c r="AF1982">
        <v>6</v>
      </c>
      <c r="AG1982">
        <v>2021</v>
      </c>
      <c r="AH1982" t="s">
        <v>94</v>
      </c>
      <c r="AI1982" t="s">
        <v>127</v>
      </c>
      <c r="AJ1982" t="s">
        <v>833</v>
      </c>
      <c r="AK1982" t="s">
        <v>129</v>
      </c>
      <c r="AL1982" t="s">
        <v>1401</v>
      </c>
      <c r="AM1982" t="s">
        <v>130</v>
      </c>
      <c r="AQ1982">
        <v>0</v>
      </c>
      <c r="AT1982">
        <v>0</v>
      </c>
      <c r="AU1982">
        <v>0.26</v>
      </c>
      <c r="AV1982">
        <v>41769</v>
      </c>
      <c r="AW1982" t="s">
        <v>131</v>
      </c>
      <c r="AX1982">
        <v>3</v>
      </c>
      <c r="AY1982">
        <v>26</v>
      </c>
      <c r="AZ1982" s="1">
        <v>44174</v>
      </c>
      <c r="BA1982">
        <v>2021</v>
      </c>
      <c r="BB1982">
        <v>2021</v>
      </c>
      <c r="BC1982" t="s">
        <v>132</v>
      </c>
      <c r="BD1982" s="5">
        <f>VLOOKUP(BC1982,'unit cost'!$A$2:$B$17,2,FALSE)</f>
        <v>0.26300000000000001</v>
      </c>
      <c r="BE1982" s="5">
        <f t="shared" si="32"/>
        <v>42250.950000000004</v>
      </c>
    </row>
    <row r="1983" spans="1:57" ht="14.4" x14ac:dyDescent="0.3">
      <c r="A1983" t="s">
        <v>1051</v>
      </c>
      <c r="C1983">
        <v>3598</v>
      </c>
      <c r="D1983" t="s">
        <v>104</v>
      </c>
      <c r="E1983" t="s">
        <v>94</v>
      </c>
      <c r="F1983" t="s">
        <v>66</v>
      </c>
      <c r="G1983">
        <v>18200</v>
      </c>
      <c r="H1983">
        <v>1</v>
      </c>
      <c r="I1983">
        <v>18200</v>
      </c>
      <c r="J1983" s="1">
        <v>44365</v>
      </c>
      <c r="K1983" s="1">
        <v>44265</v>
      </c>
      <c r="N1983" s="1">
        <v>44365</v>
      </c>
      <c r="O1983" t="s">
        <v>80</v>
      </c>
      <c r="P1983" t="s">
        <v>57</v>
      </c>
      <c r="Q1983" s="1">
        <v>44265</v>
      </c>
      <c r="T1983">
        <v>0</v>
      </c>
      <c r="U1983" t="b">
        <v>0</v>
      </c>
      <c r="V1983" t="s">
        <v>1815</v>
      </c>
      <c r="W1983" t="s">
        <v>1269</v>
      </c>
      <c r="X1983" t="s">
        <v>1050</v>
      </c>
      <c r="Y1983" t="s">
        <v>1051</v>
      </c>
      <c r="Z1983" t="s">
        <v>101</v>
      </c>
      <c r="AA1983" t="s">
        <v>60</v>
      </c>
      <c r="AB1983" t="s">
        <v>61</v>
      </c>
      <c r="AC1983">
        <v>2021</v>
      </c>
      <c r="AD1983" t="s">
        <v>1404</v>
      </c>
      <c r="AE1983" t="s">
        <v>1443</v>
      </c>
      <c r="AF1983">
        <v>6</v>
      </c>
      <c r="AG1983">
        <v>2021</v>
      </c>
      <c r="AH1983" t="s">
        <v>94</v>
      </c>
      <c r="AI1983" t="s">
        <v>104</v>
      </c>
      <c r="AJ1983" t="s">
        <v>837</v>
      </c>
      <c r="AK1983" t="s">
        <v>106</v>
      </c>
      <c r="AL1983" t="s">
        <v>70</v>
      </c>
      <c r="AM1983" t="s">
        <v>107</v>
      </c>
      <c r="AQ1983">
        <v>0</v>
      </c>
      <c r="AT1983">
        <v>0</v>
      </c>
      <c r="AU1983">
        <v>0.78</v>
      </c>
      <c r="AV1983">
        <v>14196</v>
      </c>
      <c r="AW1983" t="s">
        <v>107</v>
      </c>
      <c r="AX1983">
        <v>3</v>
      </c>
      <c r="AY1983">
        <v>54</v>
      </c>
      <c r="AZ1983" s="1">
        <v>43987</v>
      </c>
      <c r="BA1983">
        <v>2020</v>
      </c>
      <c r="BB1983">
        <v>2021</v>
      </c>
      <c r="BC1983" t="s">
        <v>108</v>
      </c>
      <c r="BD1983" s="5">
        <f>VLOOKUP(BC1983,'unit cost'!$A$2:$B$17,2,FALSE)</f>
        <v>0.82799999999999996</v>
      </c>
      <c r="BE1983" s="5">
        <f t="shared" si="32"/>
        <v>15069.599999999999</v>
      </c>
    </row>
    <row r="1984" spans="1:57" ht="14.4" x14ac:dyDescent="0.3">
      <c r="A1984" t="s">
        <v>1051</v>
      </c>
      <c r="C1984">
        <v>3600</v>
      </c>
      <c r="D1984" t="s">
        <v>213</v>
      </c>
      <c r="E1984" t="s">
        <v>94</v>
      </c>
      <c r="F1984" t="s">
        <v>66</v>
      </c>
      <c r="G1984">
        <v>69978</v>
      </c>
      <c r="H1984">
        <v>1</v>
      </c>
      <c r="I1984">
        <v>69978</v>
      </c>
      <c r="J1984" s="1">
        <v>44377</v>
      </c>
      <c r="K1984" s="1">
        <v>44316</v>
      </c>
      <c r="N1984" s="1">
        <v>44377</v>
      </c>
      <c r="O1984" t="s">
        <v>80</v>
      </c>
      <c r="P1984" t="s">
        <v>67</v>
      </c>
      <c r="Q1984" s="1">
        <v>44270</v>
      </c>
      <c r="T1984">
        <v>61077</v>
      </c>
      <c r="U1984" t="b">
        <v>0</v>
      </c>
      <c r="V1984" t="s">
        <v>1385</v>
      </c>
      <c r="W1984" t="s">
        <v>1105</v>
      </c>
      <c r="X1984" t="s">
        <v>1050</v>
      </c>
      <c r="Y1984" t="s">
        <v>1051</v>
      </c>
      <c r="Z1984" t="s">
        <v>101</v>
      </c>
      <c r="AA1984" t="s">
        <v>60</v>
      </c>
      <c r="AB1984" t="s">
        <v>61</v>
      </c>
      <c r="AC1984">
        <v>2021</v>
      </c>
      <c r="AD1984" t="s">
        <v>1404</v>
      </c>
      <c r="AE1984" t="s">
        <v>1420</v>
      </c>
      <c r="AF1984">
        <v>6</v>
      </c>
      <c r="AG1984">
        <v>2021</v>
      </c>
      <c r="AH1984" t="s">
        <v>94</v>
      </c>
      <c r="AI1984" t="s">
        <v>213</v>
      </c>
      <c r="AJ1984" t="s">
        <v>886</v>
      </c>
      <c r="AK1984" t="s">
        <v>215</v>
      </c>
      <c r="AL1984" t="s">
        <v>83</v>
      </c>
      <c r="AM1984" t="s">
        <v>122</v>
      </c>
      <c r="AQ1984">
        <v>0</v>
      </c>
      <c r="AT1984">
        <v>0</v>
      </c>
      <c r="AU1984">
        <v>8.5</v>
      </c>
      <c r="AV1984">
        <v>594813</v>
      </c>
      <c r="AW1984" t="s">
        <v>123</v>
      </c>
      <c r="AX1984">
        <v>3</v>
      </c>
      <c r="AY1984">
        <v>54</v>
      </c>
      <c r="AZ1984" s="1">
        <v>43999</v>
      </c>
      <c r="BA1984">
        <v>2020</v>
      </c>
      <c r="BB1984">
        <v>2021</v>
      </c>
      <c r="BC1984" t="s">
        <v>216</v>
      </c>
      <c r="BD1984" s="5">
        <f>VLOOKUP(BC1984,'unit cost'!$A$2:$B$17,2,FALSE)</f>
        <v>8.5</v>
      </c>
      <c r="BE1984" s="5">
        <f t="shared" si="32"/>
        <v>594813</v>
      </c>
    </row>
    <row r="1985" spans="1:57" ht="14.4" x14ac:dyDescent="0.3">
      <c r="A1985" t="s">
        <v>1051</v>
      </c>
      <c r="C1985">
        <v>3601</v>
      </c>
      <c r="D1985" t="s">
        <v>127</v>
      </c>
      <c r="E1985" t="s">
        <v>94</v>
      </c>
      <c r="F1985" t="s">
        <v>66</v>
      </c>
      <c r="G1985">
        <v>184500</v>
      </c>
      <c r="H1985">
        <v>1</v>
      </c>
      <c r="I1985">
        <v>184500</v>
      </c>
      <c r="J1985" s="1">
        <v>44561</v>
      </c>
      <c r="K1985" s="1">
        <v>44265</v>
      </c>
      <c r="N1985" s="1">
        <v>44561</v>
      </c>
      <c r="O1985" t="s">
        <v>69</v>
      </c>
      <c r="P1985" t="s">
        <v>57</v>
      </c>
      <c r="Q1985" s="1">
        <v>44265</v>
      </c>
      <c r="T1985">
        <v>0</v>
      </c>
      <c r="U1985" t="b">
        <v>0</v>
      </c>
      <c r="V1985" t="s">
        <v>1385</v>
      </c>
      <c r="W1985" t="s">
        <v>1269</v>
      </c>
      <c r="X1985" t="s">
        <v>1050</v>
      </c>
      <c r="Y1985" t="s">
        <v>1051</v>
      </c>
      <c r="Z1985" t="s">
        <v>101</v>
      </c>
      <c r="AA1985" t="s">
        <v>60</v>
      </c>
      <c r="AB1985" t="s">
        <v>61</v>
      </c>
      <c r="AC1985">
        <v>2021</v>
      </c>
      <c r="AD1985" t="s">
        <v>1404</v>
      </c>
      <c r="AE1985" t="s">
        <v>1423</v>
      </c>
      <c r="AF1985">
        <v>12</v>
      </c>
      <c r="AG1985">
        <v>2021</v>
      </c>
      <c r="AH1985" t="s">
        <v>94</v>
      </c>
      <c r="AI1985" t="s">
        <v>127</v>
      </c>
      <c r="AJ1985" t="s">
        <v>833</v>
      </c>
      <c r="AK1985" t="s">
        <v>129</v>
      </c>
      <c r="AL1985" t="s">
        <v>1401</v>
      </c>
      <c r="AM1985" t="s">
        <v>130</v>
      </c>
      <c r="AQ1985">
        <v>0</v>
      </c>
      <c r="AT1985">
        <v>0</v>
      </c>
      <c r="AU1985">
        <v>0.26</v>
      </c>
      <c r="AV1985">
        <v>47970</v>
      </c>
      <c r="AW1985" t="s">
        <v>131</v>
      </c>
      <c r="AX1985">
        <v>3</v>
      </c>
      <c r="AY1985">
        <v>26</v>
      </c>
      <c r="AZ1985" s="1">
        <v>44379</v>
      </c>
      <c r="BA1985">
        <v>2021</v>
      </c>
      <c r="BB1985">
        <v>2022</v>
      </c>
      <c r="BC1985" t="s">
        <v>132</v>
      </c>
      <c r="BD1985" s="5">
        <f>VLOOKUP(BC1985,'unit cost'!$A$2:$B$17,2,FALSE)</f>
        <v>0.26300000000000001</v>
      </c>
      <c r="BE1985" s="5">
        <f t="shared" si="32"/>
        <v>48523.5</v>
      </c>
    </row>
    <row r="1986" spans="1:57" ht="144" x14ac:dyDescent="0.3">
      <c r="A1986" t="s">
        <v>1051</v>
      </c>
      <c r="C1986">
        <v>3611</v>
      </c>
      <c r="D1986" t="s">
        <v>127</v>
      </c>
      <c r="E1986" t="s">
        <v>97</v>
      </c>
      <c r="F1986" t="s">
        <v>66</v>
      </c>
      <c r="G1986">
        <v>3600</v>
      </c>
      <c r="H1986">
        <v>1</v>
      </c>
      <c r="I1986">
        <v>3600</v>
      </c>
      <c r="J1986" s="1">
        <v>44209</v>
      </c>
      <c r="K1986" s="1">
        <v>44266</v>
      </c>
      <c r="N1986" s="1">
        <v>44209</v>
      </c>
      <c r="O1986" t="s">
        <v>56</v>
      </c>
      <c r="P1986" s="2" t="s">
        <v>1816</v>
      </c>
      <c r="Q1986" s="1">
        <v>44266</v>
      </c>
      <c r="T1986">
        <v>0</v>
      </c>
      <c r="U1986" t="b">
        <v>0</v>
      </c>
      <c r="V1986" t="s">
        <v>1817</v>
      </c>
      <c r="W1986" t="s">
        <v>83</v>
      </c>
      <c r="X1986" t="s">
        <v>1050</v>
      </c>
      <c r="Y1986" t="s">
        <v>1051</v>
      </c>
      <c r="Z1986" t="s">
        <v>101</v>
      </c>
      <c r="AA1986" t="s">
        <v>60</v>
      </c>
      <c r="AB1986" t="s">
        <v>61</v>
      </c>
      <c r="AC1986">
        <v>2021</v>
      </c>
      <c r="AD1986" t="s">
        <v>1404</v>
      </c>
      <c r="AE1986" t="s">
        <v>1423</v>
      </c>
      <c r="AF1986">
        <v>1</v>
      </c>
      <c r="AG1986">
        <v>2021</v>
      </c>
      <c r="AH1986" t="s">
        <v>86</v>
      </c>
      <c r="AI1986" t="s">
        <v>127</v>
      </c>
      <c r="AJ1986" t="s">
        <v>833</v>
      </c>
      <c r="AK1986" t="s">
        <v>129</v>
      </c>
      <c r="AL1986" t="s">
        <v>1401</v>
      </c>
      <c r="AM1986" t="s">
        <v>130</v>
      </c>
      <c r="AQ1986">
        <v>0</v>
      </c>
      <c r="AT1986">
        <v>0</v>
      </c>
      <c r="AU1986">
        <v>0.26</v>
      </c>
      <c r="AV1986">
        <v>936</v>
      </c>
      <c r="AW1986" t="s">
        <v>131</v>
      </c>
      <c r="AX1986">
        <v>3</v>
      </c>
      <c r="AY1986">
        <v>26</v>
      </c>
      <c r="AZ1986" s="1">
        <v>44027</v>
      </c>
      <c r="BA1986">
        <v>2020</v>
      </c>
      <c r="BB1986">
        <v>2021</v>
      </c>
      <c r="BC1986" t="s">
        <v>132</v>
      </c>
      <c r="BD1986" s="5">
        <f>VLOOKUP(BC1986,'unit cost'!$A$2:$B$17,2,FALSE)</f>
        <v>0.26300000000000001</v>
      </c>
      <c r="BE1986" s="5">
        <f t="shared" si="32"/>
        <v>946.80000000000007</v>
      </c>
    </row>
    <row r="1987" spans="1:57" ht="14.4" x14ac:dyDescent="0.3">
      <c r="A1987" t="s">
        <v>1051</v>
      </c>
      <c r="C1987">
        <v>3618</v>
      </c>
      <c r="D1987" t="s">
        <v>558</v>
      </c>
      <c r="E1987" t="s">
        <v>70</v>
      </c>
      <c r="F1987" t="s">
        <v>66</v>
      </c>
      <c r="G1987">
        <v>10800</v>
      </c>
      <c r="H1987">
        <v>1</v>
      </c>
      <c r="I1987">
        <v>10800</v>
      </c>
      <c r="J1987" s="1">
        <v>45107</v>
      </c>
      <c r="K1987" s="1">
        <v>45107</v>
      </c>
      <c r="N1987" s="1">
        <v>45107</v>
      </c>
      <c r="O1987" t="s">
        <v>69</v>
      </c>
      <c r="P1987" t="s">
        <v>67</v>
      </c>
      <c r="Q1987" s="1">
        <v>44266</v>
      </c>
      <c r="T1987">
        <v>10320</v>
      </c>
      <c r="U1987" t="b">
        <v>0</v>
      </c>
      <c r="V1987">
        <v>3618</v>
      </c>
      <c r="W1987" t="s">
        <v>66</v>
      </c>
      <c r="X1987" t="s">
        <v>1050</v>
      </c>
      <c r="Y1987" t="s">
        <v>1051</v>
      </c>
      <c r="Z1987" t="s">
        <v>101</v>
      </c>
      <c r="AA1987" t="s">
        <v>60</v>
      </c>
      <c r="AB1987" t="s">
        <v>61</v>
      </c>
      <c r="AC1987">
        <v>2021</v>
      </c>
      <c r="AD1987" t="s">
        <v>1404</v>
      </c>
      <c r="AE1987" t="s">
        <v>1405</v>
      </c>
      <c r="AF1987">
        <v>6</v>
      </c>
      <c r="AG1987">
        <v>2023</v>
      </c>
      <c r="AH1987" t="s">
        <v>70</v>
      </c>
      <c r="AI1987" t="s">
        <v>558</v>
      </c>
      <c r="AJ1987" t="s">
        <v>856</v>
      </c>
      <c r="AK1987" t="s">
        <v>561</v>
      </c>
      <c r="AL1987" t="s">
        <v>70</v>
      </c>
      <c r="AM1987" t="s">
        <v>291</v>
      </c>
      <c r="AQ1987">
        <v>0</v>
      </c>
      <c r="AT1987">
        <v>0</v>
      </c>
      <c r="AU1987">
        <v>0.28000000000000003</v>
      </c>
      <c r="AV1987">
        <v>3024</v>
      </c>
      <c r="AW1987" t="s">
        <v>131</v>
      </c>
      <c r="AX1987">
        <v>3</v>
      </c>
      <c r="AY1987">
        <v>46</v>
      </c>
      <c r="AZ1987" s="1">
        <v>44785</v>
      </c>
      <c r="BA1987">
        <v>2022</v>
      </c>
      <c r="BB1987">
        <v>2023</v>
      </c>
      <c r="BC1987" t="s">
        <v>155</v>
      </c>
      <c r="BD1987" s="5">
        <f>VLOOKUP(BC1987,'unit cost'!$A$2:$B$17,2,FALSE)</f>
        <v>0.35099999999999998</v>
      </c>
      <c r="BE1987" s="5">
        <f t="shared" si="32"/>
        <v>3790.7999999999997</v>
      </c>
    </row>
    <row r="1988" spans="1:57" ht="14.4" x14ac:dyDescent="0.3">
      <c r="A1988" t="s">
        <v>1051</v>
      </c>
      <c r="C1988">
        <v>3619</v>
      </c>
      <c r="D1988" t="s">
        <v>558</v>
      </c>
      <c r="E1988" t="s">
        <v>70</v>
      </c>
      <c r="F1988" t="s">
        <v>66</v>
      </c>
      <c r="G1988">
        <v>8553</v>
      </c>
      <c r="H1988">
        <v>1</v>
      </c>
      <c r="I1988">
        <v>8553</v>
      </c>
      <c r="J1988" s="1">
        <v>45199</v>
      </c>
      <c r="K1988" s="1">
        <v>45199</v>
      </c>
      <c r="N1988" s="1">
        <v>45199</v>
      </c>
      <c r="O1988" t="s">
        <v>69</v>
      </c>
      <c r="P1988" t="s">
        <v>67</v>
      </c>
      <c r="Q1988" s="1">
        <v>44266</v>
      </c>
      <c r="T1988">
        <v>0</v>
      </c>
      <c r="U1988" t="b">
        <v>0</v>
      </c>
      <c r="V1988">
        <v>3619</v>
      </c>
      <c r="W1988" t="s">
        <v>66</v>
      </c>
      <c r="X1988" t="s">
        <v>1050</v>
      </c>
      <c r="Y1988" t="s">
        <v>1051</v>
      </c>
      <c r="Z1988" t="s">
        <v>101</v>
      </c>
      <c r="AA1988" t="s">
        <v>60</v>
      </c>
      <c r="AB1988" t="s">
        <v>61</v>
      </c>
      <c r="AC1988">
        <v>2021</v>
      </c>
      <c r="AD1988" t="s">
        <v>1404</v>
      </c>
      <c r="AE1988" t="s">
        <v>1405</v>
      </c>
      <c r="AF1988">
        <v>9</v>
      </c>
      <c r="AG1988">
        <v>2023</v>
      </c>
      <c r="AH1988" t="s">
        <v>70</v>
      </c>
      <c r="AI1988" t="s">
        <v>558</v>
      </c>
      <c r="AJ1988" t="s">
        <v>856</v>
      </c>
      <c r="AK1988" t="s">
        <v>561</v>
      </c>
      <c r="AL1988" t="s">
        <v>70</v>
      </c>
      <c r="AM1988" t="s">
        <v>291</v>
      </c>
      <c r="AQ1988">
        <v>0</v>
      </c>
      <c r="AT1988">
        <v>0</v>
      </c>
      <c r="AU1988">
        <v>0.28000000000000003</v>
      </c>
      <c r="AV1988">
        <v>2394.84</v>
      </c>
      <c r="AW1988" t="s">
        <v>131</v>
      </c>
      <c r="AX1988">
        <v>3</v>
      </c>
      <c r="AY1988">
        <v>46</v>
      </c>
      <c r="AZ1988" s="1">
        <v>44877</v>
      </c>
      <c r="BA1988">
        <v>2023</v>
      </c>
      <c r="BB1988">
        <v>2023</v>
      </c>
      <c r="BC1988" t="s">
        <v>155</v>
      </c>
      <c r="BD1988" s="5">
        <f>VLOOKUP(BC1988,'unit cost'!$A$2:$B$17,2,FALSE)</f>
        <v>0.35099999999999998</v>
      </c>
      <c r="BE1988" s="5">
        <f t="shared" si="32"/>
        <v>3002.1029999999996</v>
      </c>
    </row>
    <row r="1989" spans="1:57" ht="14.4" x14ac:dyDescent="0.3">
      <c r="A1989" t="s">
        <v>1051</v>
      </c>
      <c r="C1989">
        <v>3620</v>
      </c>
      <c r="D1989" t="s">
        <v>558</v>
      </c>
      <c r="E1989" t="s">
        <v>70</v>
      </c>
      <c r="F1989" t="s">
        <v>66</v>
      </c>
      <c r="G1989">
        <v>9950</v>
      </c>
      <c r="H1989">
        <v>1</v>
      </c>
      <c r="I1989">
        <v>9950</v>
      </c>
      <c r="J1989" s="1">
        <v>45291</v>
      </c>
      <c r="K1989" s="1">
        <v>45291</v>
      </c>
      <c r="N1989" s="1">
        <v>45291</v>
      </c>
      <c r="O1989" t="s">
        <v>69</v>
      </c>
      <c r="P1989" t="s">
        <v>67</v>
      </c>
      <c r="Q1989" s="1">
        <v>44266</v>
      </c>
      <c r="T1989">
        <v>0</v>
      </c>
      <c r="U1989" t="b">
        <v>0</v>
      </c>
      <c r="V1989">
        <v>3620</v>
      </c>
      <c r="W1989" t="s">
        <v>66</v>
      </c>
      <c r="X1989" t="s">
        <v>1050</v>
      </c>
      <c r="Y1989" t="s">
        <v>1051</v>
      </c>
      <c r="Z1989" t="s">
        <v>101</v>
      </c>
      <c r="AA1989" t="s">
        <v>60</v>
      </c>
      <c r="AB1989" t="s">
        <v>61</v>
      </c>
      <c r="AC1989">
        <v>2021</v>
      </c>
      <c r="AD1989" t="s">
        <v>1404</v>
      </c>
      <c r="AE1989" t="s">
        <v>1405</v>
      </c>
      <c r="AF1989">
        <v>12</v>
      </c>
      <c r="AG1989">
        <v>2023</v>
      </c>
      <c r="AH1989" t="s">
        <v>70</v>
      </c>
      <c r="AI1989" t="s">
        <v>558</v>
      </c>
      <c r="AJ1989" t="s">
        <v>856</v>
      </c>
      <c r="AK1989" t="s">
        <v>561</v>
      </c>
      <c r="AL1989" t="s">
        <v>70</v>
      </c>
      <c r="AM1989" t="s">
        <v>291</v>
      </c>
      <c r="AQ1989">
        <v>0</v>
      </c>
      <c r="AT1989">
        <v>0</v>
      </c>
      <c r="AU1989">
        <v>0.28000000000000003</v>
      </c>
      <c r="AV1989">
        <v>2786</v>
      </c>
      <c r="AW1989" t="s">
        <v>131</v>
      </c>
      <c r="AX1989">
        <v>3</v>
      </c>
      <c r="AY1989">
        <v>46</v>
      </c>
      <c r="AZ1989" s="1">
        <v>44969</v>
      </c>
      <c r="BA1989">
        <v>2023</v>
      </c>
      <c r="BB1989">
        <v>2023</v>
      </c>
      <c r="BC1989" t="s">
        <v>155</v>
      </c>
      <c r="BD1989" s="5">
        <f>VLOOKUP(BC1989,'unit cost'!$A$2:$B$17,2,FALSE)</f>
        <v>0.35099999999999998</v>
      </c>
      <c r="BE1989" s="5">
        <f t="shared" si="32"/>
        <v>3492.45</v>
      </c>
    </row>
    <row r="1990" spans="1:57" ht="14.4" x14ac:dyDescent="0.3">
      <c r="A1990" t="s">
        <v>1819</v>
      </c>
      <c r="C1990">
        <v>2</v>
      </c>
      <c r="D1990" t="s">
        <v>211</v>
      </c>
      <c r="E1990" t="s">
        <v>94</v>
      </c>
      <c r="F1990" t="s">
        <v>55</v>
      </c>
      <c r="G1990">
        <v>79056</v>
      </c>
      <c r="I1990">
        <v>79056</v>
      </c>
      <c r="J1990" s="1">
        <v>43979</v>
      </c>
      <c r="K1990" s="1">
        <v>44064</v>
      </c>
      <c r="N1990" s="1">
        <v>43979</v>
      </c>
      <c r="O1990" t="s">
        <v>56</v>
      </c>
      <c r="P1990" t="s">
        <v>57</v>
      </c>
      <c r="Q1990" s="1">
        <v>44064</v>
      </c>
      <c r="T1990">
        <v>0</v>
      </c>
      <c r="U1990" t="b">
        <v>0</v>
      </c>
      <c r="V1990">
        <v>2</v>
      </c>
      <c r="W1990" t="s">
        <v>94</v>
      </c>
      <c r="X1990" t="s">
        <v>1818</v>
      </c>
      <c r="Y1990" t="s">
        <v>1819</v>
      </c>
      <c r="Z1990" t="s">
        <v>253</v>
      </c>
      <c r="AA1990" t="s">
        <v>60</v>
      </c>
      <c r="AB1990" t="s">
        <v>368</v>
      </c>
      <c r="AC1990">
        <v>2021</v>
      </c>
      <c r="AD1990" t="s">
        <v>1820</v>
      </c>
      <c r="AE1990" t="s">
        <v>1821</v>
      </c>
      <c r="AF1990">
        <v>5</v>
      </c>
      <c r="AG1990">
        <v>2020</v>
      </c>
      <c r="AH1990" t="s">
        <v>94</v>
      </c>
      <c r="AJ1990" t="s">
        <v>1822</v>
      </c>
      <c r="AL1990" t="s">
        <v>94</v>
      </c>
      <c r="AQ1990">
        <v>0</v>
      </c>
      <c r="AT1990">
        <v>0</v>
      </c>
      <c r="AY1990">
        <v>45</v>
      </c>
      <c r="AZ1990" s="1">
        <v>43664</v>
      </c>
      <c r="BA1990">
        <v>2019</v>
      </c>
      <c r="BB1990">
        <v>2020</v>
      </c>
      <c r="BC1990" t="s">
        <v>216</v>
      </c>
      <c r="BD1990" s="5">
        <f>VLOOKUP(BC1990,'unit cost'!$A$2:$B$17,2,FALSE)</f>
        <v>8.5</v>
      </c>
      <c r="BE1990" s="5">
        <f t="shared" si="32"/>
        <v>671976</v>
      </c>
    </row>
    <row r="1991" spans="1:57" ht="14.4" x14ac:dyDescent="0.3">
      <c r="A1991" t="s">
        <v>1819</v>
      </c>
      <c r="C1991">
        <v>3</v>
      </c>
      <c r="D1991" t="s">
        <v>173</v>
      </c>
      <c r="E1991" t="s">
        <v>94</v>
      </c>
      <c r="F1991" t="s">
        <v>55</v>
      </c>
      <c r="G1991">
        <v>17200</v>
      </c>
      <c r="I1991">
        <v>17200</v>
      </c>
      <c r="J1991" s="1">
        <v>44195</v>
      </c>
      <c r="K1991" s="1">
        <v>44064</v>
      </c>
      <c r="N1991" s="1">
        <v>44195</v>
      </c>
      <c r="O1991" t="s">
        <v>56</v>
      </c>
      <c r="P1991" t="s">
        <v>57</v>
      </c>
      <c r="Q1991" s="1">
        <v>44195</v>
      </c>
      <c r="T1991">
        <v>0</v>
      </c>
      <c r="U1991" t="b">
        <v>0</v>
      </c>
      <c r="V1991">
        <v>3</v>
      </c>
      <c r="W1991" t="s">
        <v>94</v>
      </c>
      <c r="X1991" t="s">
        <v>1818</v>
      </c>
      <c r="Y1991" t="s">
        <v>1819</v>
      </c>
      <c r="Z1991" t="s">
        <v>253</v>
      </c>
      <c r="AA1991" t="s">
        <v>60</v>
      </c>
      <c r="AB1991" t="s">
        <v>368</v>
      </c>
      <c r="AC1991">
        <v>2021</v>
      </c>
      <c r="AD1991" t="s">
        <v>1820</v>
      </c>
      <c r="AE1991" t="s">
        <v>1823</v>
      </c>
      <c r="AF1991">
        <v>12</v>
      </c>
      <c r="AG1991">
        <v>2020</v>
      </c>
      <c r="AH1991" t="s">
        <v>94</v>
      </c>
      <c r="AJ1991" t="s">
        <v>177</v>
      </c>
      <c r="AL1991" t="s">
        <v>94</v>
      </c>
      <c r="AQ1991">
        <v>0</v>
      </c>
      <c r="AT1991">
        <v>0</v>
      </c>
      <c r="AY1991">
        <v>45</v>
      </c>
      <c r="AZ1991" s="1">
        <v>43880</v>
      </c>
      <c r="BA1991">
        <v>2020</v>
      </c>
      <c r="BB1991">
        <v>2020</v>
      </c>
      <c r="BC1991" t="s">
        <v>124</v>
      </c>
      <c r="BD1991" s="5">
        <f>VLOOKUP(BC1991,'unit cost'!$A$2:$B$17,2,FALSE)</f>
        <v>8.5</v>
      </c>
      <c r="BE1991" s="5">
        <f t="shared" si="32"/>
        <v>146200</v>
      </c>
    </row>
    <row r="1992" spans="1:57" ht="14.4" x14ac:dyDescent="0.3">
      <c r="A1992" t="s">
        <v>1819</v>
      </c>
      <c r="C1992">
        <v>4</v>
      </c>
      <c r="D1992" t="s">
        <v>1824</v>
      </c>
      <c r="E1992" t="s">
        <v>94</v>
      </c>
      <c r="F1992" t="s">
        <v>55</v>
      </c>
      <c r="G1992">
        <v>25000</v>
      </c>
      <c r="I1992">
        <v>25000</v>
      </c>
      <c r="J1992" s="1">
        <v>44027</v>
      </c>
      <c r="K1992" s="1">
        <v>44064</v>
      </c>
      <c r="N1992" s="1">
        <v>44027</v>
      </c>
      <c r="O1992" t="s">
        <v>56</v>
      </c>
      <c r="P1992" t="s">
        <v>57</v>
      </c>
      <c r="Q1992" s="1">
        <v>44138</v>
      </c>
      <c r="T1992">
        <v>0</v>
      </c>
      <c r="U1992" t="b">
        <v>0</v>
      </c>
      <c r="V1992">
        <v>4</v>
      </c>
      <c r="W1992" t="s">
        <v>94</v>
      </c>
      <c r="X1992" t="s">
        <v>1818</v>
      </c>
      <c r="Y1992" t="s">
        <v>1819</v>
      </c>
      <c r="Z1992" t="s">
        <v>253</v>
      </c>
      <c r="AA1992" t="s">
        <v>60</v>
      </c>
      <c r="AB1992" t="s">
        <v>368</v>
      </c>
      <c r="AC1992">
        <v>2021</v>
      </c>
      <c r="AD1992" t="s">
        <v>1820</v>
      </c>
      <c r="AE1992" t="s">
        <v>1825</v>
      </c>
      <c r="AF1992">
        <v>7</v>
      </c>
      <c r="AG1992">
        <v>2020</v>
      </c>
      <c r="AH1992" t="s">
        <v>94</v>
      </c>
      <c r="AJ1992" t="s">
        <v>1826</v>
      </c>
      <c r="AL1992" t="s">
        <v>94</v>
      </c>
      <c r="AQ1992">
        <v>0</v>
      </c>
      <c r="AT1992">
        <v>0</v>
      </c>
      <c r="AY1992">
        <v>45</v>
      </c>
      <c r="AZ1992" s="1">
        <v>43712</v>
      </c>
      <c r="BA1992">
        <v>2019</v>
      </c>
      <c r="BB1992">
        <v>2020</v>
      </c>
      <c r="BC1992" t="s">
        <v>116</v>
      </c>
      <c r="BD1992" s="5">
        <f>VLOOKUP(BC1992,'unit cost'!$A$2:$B$17,2,FALSE)</f>
        <v>0.29599999999999999</v>
      </c>
      <c r="BE1992" s="5">
        <f t="shared" si="32"/>
        <v>7400</v>
      </c>
    </row>
    <row r="1993" spans="1:57" ht="14.4" x14ac:dyDescent="0.3">
      <c r="A1993" t="s">
        <v>1819</v>
      </c>
      <c r="C1993">
        <v>5</v>
      </c>
      <c r="D1993" t="s">
        <v>1827</v>
      </c>
      <c r="E1993" t="s">
        <v>94</v>
      </c>
      <c r="F1993" t="s">
        <v>55</v>
      </c>
      <c r="G1993">
        <v>185200</v>
      </c>
      <c r="I1993">
        <v>185200</v>
      </c>
      <c r="J1993" s="1">
        <v>44022</v>
      </c>
      <c r="K1993" s="1">
        <v>44064</v>
      </c>
      <c r="N1993" s="1">
        <v>44022</v>
      </c>
      <c r="O1993" t="s">
        <v>56</v>
      </c>
      <c r="P1993" t="s">
        <v>57</v>
      </c>
      <c r="Q1993" s="1">
        <v>44064</v>
      </c>
      <c r="T1993">
        <v>0</v>
      </c>
      <c r="U1993" t="b">
        <v>0</v>
      </c>
      <c r="V1993">
        <v>5</v>
      </c>
      <c r="W1993" t="s">
        <v>94</v>
      </c>
      <c r="X1993" t="s">
        <v>1818</v>
      </c>
      <c r="Y1993" t="s">
        <v>1819</v>
      </c>
      <c r="Z1993" t="s">
        <v>253</v>
      </c>
      <c r="AA1993" t="s">
        <v>60</v>
      </c>
      <c r="AB1993" t="s">
        <v>368</v>
      </c>
      <c r="AC1993">
        <v>2021</v>
      </c>
      <c r="AD1993" t="s">
        <v>1820</v>
      </c>
      <c r="AE1993" t="s">
        <v>1828</v>
      </c>
      <c r="AF1993">
        <v>7</v>
      </c>
      <c r="AG1993">
        <v>2020</v>
      </c>
      <c r="AH1993" t="s">
        <v>94</v>
      </c>
      <c r="AJ1993" t="s">
        <v>1829</v>
      </c>
      <c r="AL1993" t="s">
        <v>94</v>
      </c>
      <c r="AQ1993">
        <v>0</v>
      </c>
      <c r="AT1993">
        <v>0</v>
      </c>
      <c r="AY1993">
        <v>45</v>
      </c>
      <c r="AZ1993" s="1">
        <v>43707</v>
      </c>
      <c r="BA1993">
        <v>2019</v>
      </c>
      <c r="BB1993">
        <v>2020</v>
      </c>
      <c r="BC1993" t="s">
        <v>108</v>
      </c>
      <c r="BD1993" s="5">
        <f>VLOOKUP(BC1993,'unit cost'!$A$2:$B$17,2,FALSE)</f>
        <v>0.82799999999999996</v>
      </c>
      <c r="BE1993" s="5">
        <f t="shared" si="32"/>
        <v>153345.60000000001</v>
      </c>
    </row>
    <row r="1994" spans="1:57" ht="14.4" x14ac:dyDescent="0.3">
      <c r="A1994" t="s">
        <v>1819</v>
      </c>
      <c r="C1994">
        <v>6</v>
      </c>
      <c r="D1994" t="s">
        <v>1827</v>
      </c>
      <c r="E1994" t="s">
        <v>94</v>
      </c>
      <c r="F1994" t="s">
        <v>55</v>
      </c>
      <c r="G1994">
        <v>168000</v>
      </c>
      <c r="I1994">
        <v>168000</v>
      </c>
      <c r="J1994" s="1">
        <v>44041</v>
      </c>
      <c r="K1994" s="1">
        <v>44064</v>
      </c>
      <c r="N1994" s="1">
        <v>44041</v>
      </c>
      <c r="O1994" t="s">
        <v>56</v>
      </c>
      <c r="P1994" t="s">
        <v>57</v>
      </c>
      <c r="Q1994" s="1">
        <v>44138</v>
      </c>
      <c r="T1994">
        <v>0</v>
      </c>
      <c r="U1994" t="b">
        <v>0</v>
      </c>
      <c r="V1994">
        <v>6</v>
      </c>
      <c r="W1994" t="s">
        <v>94</v>
      </c>
      <c r="X1994" t="s">
        <v>1818</v>
      </c>
      <c r="Y1994" t="s">
        <v>1819</v>
      </c>
      <c r="Z1994" t="s">
        <v>253</v>
      </c>
      <c r="AA1994" t="s">
        <v>60</v>
      </c>
      <c r="AB1994" t="s">
        <v>368</v>
      </c>
      <c r="AC1994">
        <v>2021</v>
      </c>
      <c r="AD1994" t="s">
        <v>1820</v>
      </c>
      <c r="AE1994" t="s">
        <v>1828</v>
      </c>
      <c r="AF1994">
        <v>7</v>
      </c>
      <c r="AG1994">
        <v>2020</v>
      </c>
      <c r="AH1994" t="s">
        <v>94</v>
      </c>
      <c r="AJ1994" t="s">
        <v>1829</v>
      </c>
      <c r="AL1994" t="s">
        <v>94</v>
      </c>
      <c r="AQ1994">
        <v>0</v>
      </c>
      <c r="AT1994">
        <v>0</v>
      </c>
      <c r="AY1994">
        <v>45</v>
      </c>
      <c r="AZ1994" s="1">
        <v>43726</v>
      </c>
      <c r="BA1994">
        <v>2020</v>
      </c>
      <c r="BB1994">
        <v>2020</v>
      </c>
      <c r="BC1994" t="s">
        <v>108</v>
      </c>
      <c r="BD1994" s="5">
        <f>VLOOKUP(BC1994,'unit cost'!$A$2:$B$17,2,FALSE)</f>
        <v>0.82799999999999996</v>
      </c>
      <c r="BE1994" s="5">
        <f t="shared" si="32"/>
        <v>139104</v>
      </c>
    </row>
    <row r="1995" spans="1:57" ht="14.4" x14ac:dyDescent="0.3">
      <c r="A1995" t="s">
        <v>1819</v>
      </c>
      <c r="C1995">
        <v>7</v>
      </c>
      <c r="D1995" t="s">
        <v>1827</v>
      </c>
      <c r="E1995" t="s">
        <v>94</v>
      </c>
      <c r="F1995" t="s">
        <v>55</v>
      </c>
      <c r="G1995">
        <v>270800</v>
      </c>
      <c r="I1995">
        <v>270800</v>
      </c>
      <c r="J1995" s="1">
        <v>44148</v>
      </c>
      <c r="K1995" s="1">
        <v>44064</v>
      </c>
      <c r="N1995" s="1">
        <v>44148</v>
      </c>
      <c r="O1995" t="s">
        <v>56</v>
      </c>
      <c r="P1995" t="s">
        <v>57</v>
      </c>
      <c r="Q1995" s="1">
        <v>44149</v>
      </c>
      <c r="T1995">
        <v>0</v>
      </c>
      <c r="U1995" t="b">
        <v>0</v>
      </c>
      <c r="V1995">
        <v>7</v>
      </c>
      <c r="W1995" t="s">
        <v>94</v>
      </c>
      <c r="X1995" t="s">
        <v>1818</v>
      </c>
      <c r="Y1995" t="s">
        <v>1819</v>
      </c>
      <c r="Z1995" t="s">
        <v>253</v>
      </c>
      <c r="AA1995" t="s">
        <v>60</v>
      </c>
      <c r="AB1995" t="s">
        <v>368</v>
      </c>
      <c r="AC1995">
        <v>2021</v>
      </c>
      <c r="AD1995" t="s">
        <v>1820</v>
      </c>
      <c r="AE1995" t="s">
        <v>1828</v>
      </c>
      <c r="AF1995">
        <v>11</v>
      </c>
      <c r="AG1995">
        <v>2020</v>
      </c>
      <c r="AH1995" t="s">
        <v>94</v>
      </c>
      <c r="AJ1995" t="s">
        <v>1829</v>
      </c>
      <c r="AL1995" t="s">
        <v>94</v>
      </c>
      <c r="AQ1995">
        <v>0</v>
      </c>
      <c r="AT1995">
        <v>0</v>
      </c>
      <c r="AY1995">
        <v>45</v>
      </c>
      <c r="AZ1995" s="1">
        <v>43833</v>
      </c>
      <c r="BA1995">
        <v>2020</v>
      </c>
      <c r="BB1995">
        <v>2020</v>
      </c>
      <c r="BC1995" t="s">
        <v>108</v>
      </c>
      <c r="BD1995" s="5">
        <f>VLOOKUP(BC1995,'unit cost'!$A$2:$B$17,2,FALSE)</f>
        <v>0.82799999999999996</v>
      </c>
      <c r="BE1995" s="5">
        <f t="shared" si="32"/>
        <v>224222.4</v>
      </c>
    </row>
    <row r="1996" spans="1:57" ht="14.4" x14ac:dyDescent="0.3">
      <c r="A1996" t="s">
        <v>1819</v>
      </c>
      <c r="C1996">
        <v>8</v>
      </c>
      <c r="D1996" t="s">
        <v>133</v>
      </c>
      <c r="E1996" t="s">
        <v>94</v>
      </c>
      <c r="F1996" t="s">
        <v>55</v>
      </c>
      <c r="G1996">
        <v>1350000</v>
      </c>
      <c r="I1996">
        <v>1350000</v>
      </c>
      <c r="J1996" s="1">
        <v>44020</v>
      </c>
      <c r="K1996" s="1">
        <v>44064</v>
      </c>
      <c r="N1996" s="1">
        <v>44020</v>
      </c>
      <c r="O1996" t="s">
        <v>56</v>
      </c>
      <c r="P1996" t="s">
        <v>57</v>
      </c>
      <c r="Q1996" s="1">
        <v>44138</v>
      </c>
      <c r="T1996">
        <v>0</v>
      </c>
      <c r="U1996" t="b">
        <v>0</v>
      </c>
      <c r="V1996">
        <v>8</v>
      </c>
      <c r="W1996" t="s">
        <v>94</v>
      </c>
      <c r="X1996" t="s">
        <v>1818</v>
      </c>
      <c r="Y1996" t="s">
        <v>1819</v>
      </c>
      <c r="Z1996" t="s">
        <v>253</v>
      </c>
      <c r="AA1996" t="s">
        <v>60</v>
      </c>
      <c r="AB1996" t="s">
        <v>368</v>
      </c>
      <c r="AC1996">
        <v>2021</v>
      </c>
      <c r="AD1996" t="s">
        <v>1820</v>
      </c>
      <c r="AE1996" t="s">
        <v>1830</v>
      </c>
      <c r="AF1996">
        <v>7</v>
      </c>
      <c r="AG1996">
        <v>2020</v>
      </c>
      <c r="AH1996" t="s">
        <v>94</v>
      </c>
      <c r="AJ1996" t="s">
        <v>203</v>
      </c>
      <c r="AL1996" t="s">
        <v>94</v>
      </c>
      <c r="AQ1996">
        <v>0</v>
      </c>
      <c r="AT1996">
        <v>0</v>
      </c>
      <c r="AY1996">
        <v>45</v>
      </c>
      <c r="AZ1996" s="1">
        <v>43705</v>
      </c>
      <c r="BA1996">
        <v>2019</v>
      </c>
      <c r="BB1996">
        <v>2020</v>
      </c>
      <c r="BC1996" t="s">
        <v>139</v>
      </c>
      <c r="BD1996" s="5">
        <f>VLOOKUP(BC1996,'unit cost'!$A$2:$B$17,2,FALSE)</f>
        <v>0.32800000000000001</v>
      </c>
      <c r="BE1996" s="5">
        <f t="shared" si="32"/>
        <v>442800</v>
      </c>
    </row>
    <row r="1997" spans="1:57" ht="14.4" x14ac:dyDescent="0.3">
      <c r="A1997" t="s">
        <v>1819</v>
      </c>
      <c r="C1997">
        <v>9</v>
      </c>
      <c r="D1997" t="s">
        <v>125</v>
      </c>
      <c r="E1997" t="s">
        <v>94</v>
      </c>
      <c r="F1997" t="s">
        <v>55</v>
      </c>
      <c r="G1997">
        <v>1290330</v>
      </c>
      <c r="I1997">
        <v>1290330</v>
      </c>
      <c r="J1997" s="1">
        <v>44246</v>
      </c>
      <c r="K1997" s="1">
        <v>44064</v>
      </c>
      <c r="N1997" s="1">
        <v>44246</v>
      </c>
      <c r="O1997" t="s">
        <v>56</v>
      </c>
      <c r="P1997" t="s">
        <v>57</v>
      </c>
      <c r="Q1997" s="1">
        <v>44246</v>
      </c>
      <c r="T1997">
        <v>0</v>
      </c>
      <c r="U1997" t="b">
        <v>0</v>
      </c>
      <c r="V1997">
        <v>9</v>
      </c>
      <c r="W1997" t="s">
        <v>94</v>
      </c>
      <c r="X1997" t="s">
        <v>1818</v>
      </c>
      <c r="Y1997" t="s">
        <v>1819</v>
      </c>
      <c r="Z1997" t="s">
        <v>253</v>
      </c>
      <c r="AA1997" t="s">
        <v>60</v>
      </c>
      <c r="AB1997" t="s">
        <v>368</v>
      </c>
      <c r="AC1997">
        <v>2021</v>
      </c>
      <c r="AD1997" t="s">
        <v>1820</v>
      </c>
      <c r="AE1997" t="s">
        <v>1831</v>
      </c>
      <c r="AF1997">
        <v>2</v>
      </c>
      <c r="AG1997">
        <v>2021</v>
      </c>
      <c r="AH1997" t="s">
        <v>94</v>
      </c>
      <c r="AJ1997" t="s">
        <v>588</v>
      </c>
      <c r="AL1997" t="s">
        <v>94</v>
      </c>
      <c r="AQ1997">
        <v>0</v>
      </c>
      <c r="AT1997">
        <v>0</v>
      </c>
      <c r="AY1997">
        <v>45</v>
      </c>
      <c r="AZ1997" s="1">
        <v>43931</v>
      </c>
      <c r="BA1997">
        <v>2020</v>
      </c>
      <c r="BB1997">
        <v>2020</v>
      </c>
      <c r="BC1997" t="s">
        <v>132</v>
      </c>
      <c r="BD1997" s="5">
        <f>VLOOKUP(BC1997,'unit cost'!$A$2:$B$17,2,FALSE)</f>
        <v>0.26300000000000001</v>
      </c>
      <c r="BE1997" s="5">
        <f t="shared" si="32"/>
        <v>339356.79000000004</v>
      </c>
    </row>
    <row r="1998" spans="1:57" ht="14.4" x14ac:dyDescent="0.3">
      <c r="A1998" t="s">
        <v>1819</v>
      </c>
      <c r="C1998">
        <v>10</v>
      </c>
      <c r="D1998" t="s">
        <v>1827</v>
      </c>
      <c r="E1998" t="s">
        <v>94</v>
      </c>
      <c r="F1998" t="s">
        <v>55</v>
      </c>
      <c r="G1998">
        <v>75000</v>
      </c>
      <c r="I1998">
        <v>75000</v>
      </c>
      <c r="J1998" s="1">
        <v>44211</v>
      </c>
      <c r="K1998" s="1">
        <v>44064</v>
      </c>
      <c r="N1998" s="1">
        <v>44211</v>
      </c>
      <c r="O1998" t="s">
        <v>56</v>
      </c>
      <c r="P1998" t="s">
        <v>57</v>
      </c>
      <c r="Q1998" s="1">
        <v>44217</v>
      </c>
      <c r="T1998">
        <v>0</v>
      </c>
      <c r="U1998" t="b">
        <v>0</v>
      </c>
      <c r="V1998">
        <v>10</v>
      </c>
      <c r="W1998" t="s">
        <v>94</v>
      </c>
      <c r="X1998" t="s">
        <v>1818</v>
      </c>
      <c r="Y1998" t="s">
        <v>1819</v>
      </c>
      <c r="Z1998" t="s">
        <v>253</v>
      </c>
      <c r="AA1998" t="s">
        <v>60</v>
      </c>
      <c r="AB1998" t="s">
        <v>368</v>
      </c>
      <c r="AC1998">
        <v>2021</v>
      </c>
      <c r="AD1998" t="s">
        <v>1820</v>
      </c>
      <c r="AE1998" t="s">
        <v>1828</v>
      </c>
      <c r="AF1998">
        <v>1</v>
      </c>
      <c r="AG1998">
        <v>2021</v>
      </c>
      <c r="AH1998" t="s">
        <v>94</v>
      </c>
      <c r="AJ1998" t="s">
        <v>1829</v>
      </c>
      <c r="AL1998" t="s">
        <v>94</v>
      </c>
      <c r="AQ1998">
        <v>0</v>
      </c>
      <c r="AT1998">
        <v>0</v>
      </c>
      <c r="AY1998">
        <v>45</v>
      </c>
      <c r="AZ1998" s="1">
        <v>43896</v>
      </c>
      <c r="BA1998">
        <v>2020</v>
      </c>
      <c r="BB1998">
        <v>2020</v>
      </c>
      <c r="BC1998" t="s">
        <v>108</v>
      </c>
      <c r="BD1998" s="5">
        <f>VLOOKUP(BC1998,'unit cost'!$A$2:$B$17,2,FALSE)</f>
        <v>0.82799999999999996</v>
      </c>
      <c r="BE1998" s="5">
        <f t="shared" si="32"/>
        <v>62100</v>
      </c>
    </row>
    <row r="1999" spans="1:57" ht="14.4" x14ac:dyDescent="0.3">
      <c r="A1999" t="s">
        <v>1819</v>
      </c>
      <c r="C1999">
        <v>11</v>
      </c>
      <c r="D1999" t="s">
        <v>125</v>
      </c>
      <c r="E1999" t="s">
        <v>94</v>
      </c>
      <c r="F1999" t="s">
        <v>55</v>
      </c>
      <c r="G1999">
        <v>1399680</v>
      </c>
      <c r="I1999">
        <v>1399680</v>
      </c>
      <c r="J1999" s="1">
        <v>43924</v>
      </c>
      <c r="K1999" s="1">
        <v>44064</v>
      </c>
      <c r="N1999" s="1">
        <v>43924</v>
      </c>
      <c r="O1999" t="s">
        <v>56</v>
      </c>
      <c r="P1999" t="s">
        <v>57</v>
      </c>
      <c r="Q1999" s="1">
        <v>44064</v>
      </c>
      <c r="T1999">
        <v>0</v>
      </c>
      <c r="U1999" t="b">
        <v>0</v>
      </c>
      <c r="V1999">
        <v>11</v>
      </c>
      <c r="W1999" t="s">
        <v>94</v>
      </c>
      <c r="X1999" t="s">
        <v>1818</v>
      </c>
      <c r="Y1999" t="s">
        <v>1819</v>
      </c>
      <c r="Z1999" t="s">
        <v>253</v>
      </c>
      <c r="AA1999" t="s">
        <v>60</v>
      </c>
      <c r="AB1999" t="s">
        <v>368</v>
      </c>
      <c r="AC1999">
        <v>2021</v>
      </c>
      <c r="AD1999" t="s">
        <v>1820</v>
      </c>
      <c r="AE1999" t="s">
        <v>1831</v>
      </c>
      <c r="AF1999">
        <v>4</v>
      </c>
      <c r="AG1999">
        <v>2020</v>
      </c>
      <c r="AH1999" t="s">
        <v>94</v>
      </c>
      <c r="AJ1999" t="s">
        <v>588</v>
      </c>
      <c r="AL1999" t="s">
        <v>94</v>
      </c>
      <c r="AQ1999">
        <v>0</v>
      </c>
      <c r="AT1999">
        <v>0</v>
      </c>
      <c r="AY1999">
        <v>45</v>
      </c>
      <c r="AZ1999" s="1">
        <v>43609</v>
      </c>
      <c r="BA1999">
        <v>2019</v>
      </c>
      <c r="BB1999">
        <v>2020</v>
      </c>
      <c r="BC1999" t="s">
        <v>132</v>
      </c>
      <c r="BD1999" s="5">
        <f>VLOOKUP(BC1999,'unit cost'!$A$2:$B$17,2,FALSE)</f>
        <v>0.26300000000000001</v>
      </c>
      <c r="BE1999" s="5">
        <f t="shared" si="32"/>
        <v>368115.84</v>
      </c>
    </row>
    <row r="2000" spans="1:57" ht="14.4" x14ac:dyDescent="0.3">
      <c r="A2000" t="s">
        <v>1819</v>
      </c>
      <c r="C2000">
        <v>15</v>
      </c>
      <c r="D2000" t="s">
        <v>265</v>
      </c>
      <c r="E2000" t="s">
        <v>1832</v>
      </c>
      <c r="F2000" t="s">
        <v>55</v>
      </c>
      <c r="G2000">
        <v>244800</v>
      </c>
      <c r="I2000">
        <v>244800</v>
      </c>
      <c r="J2000" s="1">
        <v>44217</v>
      </c>
      <c r="K2000" s="1">
        <v>44286</v>
      </c>
      <c r="N2000" s="1">
        <v>44217</v>
      </c>
      <c r="O2000" t="s">
        <v>56</v>
      </c>
      <c r="P2000" t="s">
        <v>67</v>
      </c>
      <c r="Q2000" s="1">
        <v>44246</v>
      </c>
      <c r="T2000">
        <v>244029</v>
      </c>
      <c r="U2000" t="b">
        <v>0</v>
      </c>
      <c r="V2000">
        <v>15</v>
      </c>
      <c r="W2000" t="s">
        <v>698</v>
      </c>
      <c r="X2000" t="s">
        <v>1818</v>
      </c>
      <c r="Y2000" t="s">
        <v>1819</v>
      </c>
      <c r="Z2000" t="s">
        <v>253</v>
      </c>
      <c r="AA2000" t="s">
        <v>60</v>
      </c>
      <c r="AB2000" t="s">
        <v>368</v>
      </c>
      <c r="AC2000">
        <v>2021</v>
      </c>
      <c r="AD2000" t="s">
        <v>1820</v>
      </c>
      <c r="AE2000" t="s">
        <v>1833</v>
      </c>
      <c r="AF2000">
        <v>1</v>
      </c>
      <c r="AG2000">
        <v>2021</v>
      </c>
      <c r="AH2000" t="s">
        <v>65</v>
      </c>
      <c r="AJ2000" t="s">
        <v>1834</v>
      </c>
      <c r="AL2000" t="s">
        <v>94</v>
      </c>
      <c r="AQ2000">
        <v>0</v>
      </c>
      <c r="AT2000">
        <v>0</v>
      </c>
      <c r="AY2000">
        <v>45</v>
      </c>
      <c r="AZ2000" s="1">
        <v>43902</v>
      </c>
      <c r="BA2000">
        <v>2020</v>
      </c>
      <c r="BB2000">
        <v>2020</v>
      </c>
      <c r="BC2000" t="s">
        <v>91</v>
      </c>
      <c r="BD2000" s="5">
        <f>VLOOKUP(BC2000,'unit cost'!$A$2:$B$17,2,FALSE)</f>
        <v>3.0300000000000001E-2</v>
      </c>
      <c r="BE2000" s="5">
        <f t="shared" si="32"/>
        <v>7417.4400000000005</v>
      </c>
    </row>
    <row r="2001" spans="1:57" ht="14.4" x14ac:dyDescent="0.3">
      <c r="A2001" t="s">
        <v>1819</v>
      </c>
      <c r="C2001">
        <v>18</v>
      </c>
      <c r="D2001" t="s">
        <v>1827</v>
      </c>
      <c r="E2001" t="s">
        <v>1832</v>
      </c>
      <c r="F2001" t="s">
        <v>55</v>
      </c>
      <c r="G2001">
        <v>314852</v>
      </c>
      <c r="I2001">
        <v>314852</v>
      </c>
      <c r="J2001" s="1">
        <v>44217</v>
      </c>
      <c r="K2001" s="1">
        <v>44089</v>
      </c>
      <c r="N2001" s="1">
        <v>44217</v>
      </c>
      <c r="O2001" t="s">
        <v>56</v>
      </c>
      <c r="P2001" t="s">
        <v>57</v>
      </c>
      <c r="Q2001" s="1">
        <v>44217</v>
      </c>
      <c r="T2001">
        <v>0</v>
      </c>
      <c r="U2001" t="b">
        <v>0</v>
      </c>
      <c r="V2001">
        <v>18</v>
      </c>
      <c r="W2001" t="s">
        <v>698</v>
      </c>
      <c r="X2001" t="s">
        <v>1818</v>
      </c>
      <c r="Y2001" t="s">
        <v>1819</v>
      </c>
      <c r="Z2001" t="s">
        <v>253</v>
      </c>
      <c r="AA2001" t="s">
        <v>60</v>
      </c>
      <c r="AB2001" t="s">
        <v>368</v>
      </c>
      <c r="AC2001">
        <v>2021</v>
      </c>
      <c r="AD2001" t="s">
        <v>1820</v>
      </c>
      <c r="AE2001" t="s">
        <v>1828</v>
      </c>
      <c r="AF2001">
        <v>1</v>
      </c>
      <c r="AG2001">
        <v>2021</v>
      </c>
      <c r="AH2001" t="s">
        <v>65</v>
      </c>
      <c r="AJ2001" t="s">
        <v>1829</v>
      </c>
      <c r="AL2001" t="s">
        <v>94</v>
      </c>
      <c r="AQ2001">
        <v>0</v>
      </c>
      <c r="AT2001">
        <v>0</v>
      </c>
      <c r="AY2001">
        <v>45</v>
      </c>
      <c r="AZ2001" s="1">
        <v>43902</v>
      </c>
      <c r="BA2001">
        <v>2020</v>
      </c>
      <c r="BB2001">
        <v>2020</v>
      </c>
      <c r="BC2001" t="s">
        <v>108</v>
      </c>
      <c r="BD2001" s="5">
        <f>VLOOKUP(BC2001,'unit cost'!$A$2:$B$17,2,FALSE)</f>
        <v>0.82799999999999996</v>
      </c>
      <c r="BE2001" s="5">
        <f t="shared" si="32"/>
        <v>260697.45599999998</v>
      </c>
    </row>
    <row r="2002" spans="1:57" ht="14.4" x14ac:dyDescent="0.3">
      <c r="A2002" t="s">
        <v>1819</v>
      </c>
      <c r="C2002">
        <v>21</v>
      </c>
      <c r="D2002" t="s">
        <v>211</v>
      </c>
      <c r="E2002" t="s">
        <v>94</v>
      </c>
      <c r="F2002" t="s">
        <v>55</v>
      </c>
      <c r="G2002">
        <v>88000</v>
      </c>
      <c r="I2002">
        <v>88000</v>
      </c>
      <c r="J2002" s="1">
        <v>44348</v>
      </c>
      <c r="K2002" s="1">
        <v>44104</v>
      </c>
      <c r="N2002" s="1">
        <v>44348</v>
      </c>
      <c r="O2002" t="s">
        <v>80</v>
      </c>
      <c r="P2002" t="s">
        <v>1835</v>
      </c>
      <c r="Q2002" s="1">
        <v>44264</v>
      </c>
      <c r="T2002">
        <v>0</v>
      </c>
      <c r="U2002" t="b">
        <v>1</v>
      </c>
      <c r="V2002">
        <v>21</v>
      </c>
      <c r="W2002" t="s">
        <v>94</v>
      </c>
      <c r="X2002" t="s">
        <v>1818</v>
      </c>
      <c r="Y2002" t="s">
        <v>1819</v>
      </c>
      <c r="Z2002" t="s">
        <v>253</v>
      </c>
      <c r="AA2002" t="s">
        <v>60</v>
      </c>
      <c r="AB2002" t="s">
        <v>368</v>
      </c>
      <c r="AC2002">
        <v>2021</v>
      </c>
      <c r="AD2002" t="s">
        <v>1820</v>
      </c>
      <c r="AE2002" t="s">
        <v>1821</v>
      </c>
      <c r="AF2002">
        <v>6</v>
      </c>
      <c r="AG2002">
        <v>2021</v>
      </c>
      <c r="AH2002" t="s">
        <v>94</v>
      </c>
      <c r="AJ2002" t="s">
        <v>1822</v>
      </c>
      <c r="AL2002" t="s">
        <v>94</v>
      </c>
      <c r="AQ2002">
        <v>0</v>
      </c>
      <c r="AT2002">
        <v>0</v>
      </c>
      <c r="AY2002">
        <v>45</v>
      </c>
      <c r="AZ2002" s="1">
        <v>44033</v>
      </c>
      <c r="BA2002">
        <v>2020</v>
      </c>
      <c r="BB2002">
        <v>2021</v>
      </c>
      <c r="BC2002" t="s">
        <v>216</v>
      </c>
      <c r="BD2002" s="5">
        <f>VLOOKUP(BC2002,'unit cost'!$A$2:$B$17,2,FALSE)</f>
        <v>8.5</v>
      </c>
      <c r="BE2002" s="5">
        <f t="shared" si="32"/>
        <v>748000</v>
      </c>
    </row>
    <row r="2003" spans="1:57" ht="14.4" x14ac:dyDescent="0.3">
      <c r="A2003" t="s">
        <v>1819</v>
      </c>
      <c r="C2003">
        <v>31</v>
      </c>
      <c r="D2003" t="s">
        <v>195</v>
      </c>
      <c r="E2003" t="s">
        <v>94</v>
      </c>
      <c r="F2003" t="s">
        <v>55</v>
      </c>
      <c r="G2003">
        <v>200000</v>
      </c>
      <c r="I2003">
        <v>200000</v>
      </c>
      <c r="J2003" s="1">
        <v>44286</v>
      </c>
      <c r="K2003" s="1">
        <v>44104</v>
      </c>
      <c r="N2003" s="1">
        <v>44286</v>
      </c>
      <c r="O2003" t="s">
        <v>80</v>
      </c>
      <c r="P2003" t="s">
        <v>67</v>
      </c>
      <c r="Q2003" s="1">
        <v>44151</v>
      </c>
      <c r="T2003">
        <v>0</v>
      </c>
      <c r="U2003" t="b">
        <v>0</v>
      </c>
      <c r="V2003">
        <v>31</v>
      </c>
      <c r="W2003" t="s">
        <v>94</v>
      </c>
      <c r="X2003" t="s">
        <v>1818</v>
      </c>
      <c r="Y2003" t="s">
        <v>1819</v>
      </c>
      <c r="Z2003" t="s">
        <v>253</v>
      </c>
      <c r="AA2003" t="s">
        <v>60</v>
      </c>
      <c r="AB2003" t="s">
        <v>368</v>
      </c>
      <c r="AC2003">
        <v>2021</v>
      </c>
      <c r="AD2003" t="s">
        <v>1820</v>
      </c>
      <c r="AE2003" t="s">
        <v>1836</v>
      </c>
      <c r="AF2003">
        <v>3</v>
      </c>
      <c r="AG2003">
        <v>2021</v>
      </c>
      <c r="AH2003" t="s">
        <v>94</v>
      </c>
      <c r="AJ2003" t="s">
        <v>1837</v>
      </c>
      <c r="AL2003" t="s">
        <v>94</v>
      </c>
      <c r="AQ2003">
        <v>0</v>
      </c>
      <c r="AT2003">
        <v>0</v>
      </c>
      <c r="AY2003">
        <v>45</v>
      </c>
      <c r="AZ2003" s="1">
        <v>43971</v>
      </c>
      <c r="BA2003">
        <v>2020</v>
      </c>
      <c r="BB2003">
        <v>2021</v>
      </c>
      <c r="BC2003" t="s">
        <v>200</v>
      </c>
      <c r="BD2003" s="5">
        <f>VLOOKUP(BC2003,'unit cost'!$A$2:$B$17,2,FALSE)</f>
        <v>0.85</v>
      </c>
      <c r="BE2003" s="5">
        <f t="shared" si="32"/>
        <v>170000</v>
      </c>
    </row>
    <row r="2004" spans="1:57" ht="14.4" x14ac:dyDescent="0.3">
      <c r="A2004" t="s">
        <v>1819</v>
      </c>
      <c r="C2004">
        <v>39</v>
      </c>
      <c r="D2004" t="s">
        <v>265</v>
      </c>
      <c r="E2004" t="s">
        <v>1832</v>
      </c>
      <c r="F2004" t="s">
        <v>55</v>
      </c>
      <c r="G2004">
        <v>167262</v>
      </c>
      <c r="I2004">
        <v>167262</v>
      </c>
      <c r="J2004" s="1">
        <v>44469</v>
      </c>
      <c r="K2004" s="1">
        <v>44530</v>
      </c>
      <c r="N2004" s="1">
        <v>44469</v>
      </c>
      <c r="O2004" t="s">
        <v>80</v>
      </c>
      <c r="P2004" t="s">
        <v>1838</v>
      </c>
      <c r="Q2004" s="1">
        <v>44267</v>
      </c>
      <c r="T2004">
        <v>0</v>
      </c>
      <c r="U2004" t="b">
        <v>1</v>
      </c>
      <c r="V2004">
        <v>39</v>
      </c>
      <c r="W2004" t="s">
        <v>698</v>
      </c>
      <c r="X2004" t="s">
        <v>1818</v>
      </c>
      <c r="Y2004" t="s">
        <v>1819</v>
      </c>
      <c r="Z2004" t="s">
        <v>253</v>
      </c>
      <c r="AA2004" t="s">
        <v>60</v>
      </c>
      <c r="AB2004" t="s">
        <v>368</v>
      </c>
      <c r="AC2004">
        <v>2021</v>
      </c>
      <c r="AD2004" t="s">
        <v>1820</v>
      </c>
      <c r="AE2004" t="s">
        <v>1833</v>
      </c>
      <c r="AF2004">
        <v>9</v>
      </c>
      <c r="AG2004">
        <v>2021</v>
      </c>
      <c r="AH2004" t="s">
        <v>65</v>
      </c>
      <c r="AJ2004" t="s">
        <v>1834</v>
      </c>
      <c r="AL2004" t="s">
        <v>94</v>
      </c>
      <c r="AQ2004">
        <v>0</v>
      </c>
      <c r="AT2004">
        <v>0</v>
      </c>
      <c r="AY2004">
        <v>45</v>
      </c>
      <c r="AZ2004" s="1">
        <v>44154</v>
      </c>
      <c r="BA2004">
        <v>2021</v>
      </c>
      <c r="BB2004">
        <v>2021</v>
      </c>
      <c r="BC2004" t="s">
        <v>91</v>
      </c>
      <c r="BD2004" s="5">
        <f>VLOOKUP(BC2004,'unit cost'!$A$2:$B$17,2,FALSE)</f>
        <v>3.0300000000000001E-2</v>
      </c>
      <c r="BE2004" s="5">
        <f t="shared" si="32"/>
        <v>5068.0385999999999</v>
      </c>
    </row>
    <row r="2005" spans="1:57" ht="14.4" x14ac:dyDescent="0.3">
      <c r="A2005" t="s">
        <v>1819</v>
      </c>
      <c r="C2005">
        <v>41</v>
      </c>
      <c r="D2005" t="s">
        <v>265</v>
      </c>
      <c r="E2005" t="s">
        <v>1832</v>
      </c>
      <c r="F2005" t="s">
        <v>66</v>
      </c>
      <c r="G2005">
        <v>167262</v>
      </c>
      <c r="I2005">
        <v>167262</v>
      </c>
      <c r="J2005" s="1">
        <v>44681</v>
      </c>
      <c r="K2005" s="1">
        <v>44681</v>
      </c>
      <c r="N2005" s="1">
        <v>44681</v>
      </c>
      <c r="O2005" t="s">
        <v>69</v>
      </c>
      <c r="P2005" t="s">
        <v>1838</v>
      </c>
      <c r="Q2005" s="1">
        <v>44264</v>
      </c>
      <c r="T2005">
        <v>0</v>
      </c>
      <c r="U2005" t="b">
        <v>1</v>
      </c>
      <c r="V2005">
        <v>41</v>
      </c>
      <c r="W2005" t="s">
        <v>698</v>
      </c>
      <c r="X2005" t="s">
        <v>1818</v>
      </c>
      <c r="Y2005" t="s">
        <v>1819</v>
      </c>
      <c r="Z2005" t="s">
        <v>253</v>
      </c>
      <c r="AA2005" t="s">
        <v>60</v>
      </c>
      <c r="AB2005" t="s">
        <v>368</v>
      </c>
      <c r="AC2005">
        <v>2021</v>
      </c>
      <c r="AD2005" t="s">
        <v>1820</v>
      </c>
      <c r="AE2005" t="s">
        <v>1833</v>
      </c>
      <c r="AF2005">
        <v>4</v>
      </c>
      <c r="AG2005">
        <v>2022</v>
      </c>
      <c r="AH2005" t="s">
        <v>65</v>
      </c>
      <c r="AJ2005" t="s">
        <v>1834</v>
      </c>
      <c r="AL2005" t="s">
        <v>94</v>
      </c>
      <c r="AQ2005">
        <v>0</v>
      </c>
      <c r="AT2005">
        <v>0</v>
      </c>
      <c r="AY2005">
        <v>45</v>
      </c>
      <c r="AZ2005" s="1">
        <v>44366</v>
      </c>
      <c r="BA2005">
        <v>2021</v>
      </c>
      <c r="BB2005">
        <v>2022</v>
      </c>
      <c r="BC2005" t="s">
        <v>91</v>
      </c>
      <c r="BD2005" s="5">
        <f>VLOOKUP(BC2005,'unit cost'!$A$2:$B$17,2,FALSE)</f>
        <v>3.0300000000000001E-2</v>
      </c>
      <c r="BE2005" s="5">
        <f t="shared" si="32"/>
        <v>5068.0385999999999</v>
      </c>
    </row>
    <row r="2006" spans="1:57" ht="14.4" x14ac:dyDescent="0.3">
      <c r="A2006" t="s">
        <v>1819</v>
      </c>
      <c r="C2006">
        <v>42</v>
      </c>
      <c r="D2006" t="s">
        <v>1827</v>
      </c>
      <c r="E2006" t="s">
        <v>94</v>
      </c>
      <c r="F2006" t="s">
        <v>55</v>
      </c>
      <c r="G2006">
        <v>141982</v>
      </c>
      <c r="I2006">
        <v>141982</v>
      </c>
      <c r="J2006" s="1">
        <v>44712</v>
      </c>
      <c r="K2006" s="1">
        <v>44712</v>
      </c>
      <c r="N2006" s="1">
        <v>44712</v>
      </c>
      <c r="O2006" t="s">
        <v>69</v>
      </c>
      <c r="P2006" t="s">
        <v>1838</v>
      </c>
      <c r="Q2006" s="1">
        <v>44264</v>
      </c>
      <c r="T2006">
        <v>0</v>
      </c>
      <c r="U2006" t="b">
        <v>1</v>
      </c>
      <c r="V2006">
        <v>42</v>
      </c>
      <c r="W2006" t="s">
        <v>94</v>
      </c>
      <c r="X2006" t="s">
        <v>1818</v>
      </c>
      <c r="Y2006" t="s">
        <v>1819</v>
      </c>
      <c r="Z2006" t="s">
        <v>253</v>
      </c>
      <c r="AA2006" t="s">
        <v>60</v>
      </c>
      <c r="AB2006" t="s">
        <v>368</v>
      </c>
      <c r="AC2006">
        <v>2021</v>
      </c>
      <c r="AD2006" t="s">
        <v>1820</v>
      </c>
      <c r="AE2006" t="s">
        <v>1828</v>
      </c>
      <c r="AF2006">
        <v>5</v>
      </c>
      <c r="AG2006">
        <v>2022</v>
      </c>
      <c r="AH2006" t="s">
        <v>94</v>
      </c>
      <c r="AJ2006" t="s">
        <v>1829</v>
      </c>
      <c r="AL2006" t="s">
        <v>94</v>
      </c>
      <c r="AQ2006">
        <v>0</v>
      </c>
      <c r="AT2006">
        <v>0</v>
      </c>
      <c r="AY2006">
        <v>45</v>
      </c>
      <c r="AZ2006" s="1">
        <v>44397</v>
      </c>
      <c r="BA2006">
        <v>2021</v>
      </c>
      <c r="BB2006">
        <v>2022</v>
      </c>
      <c r="BC2006" t="s">
        <v>108</v>
      </c>
      <c r="BD2006" s="5">
        <f>VLOOKUP(BC2006,'unit cost'!$A$2:$B$17,2,FALSE)</f>
        <v>0.82799999999999996</v>
      </c>
      <c r="BE2006" s="5">
        <f t="shared" si="32"/>
        <v>117561.09599999999</v>
      </c>
    </row>
    <row r="2007" spans="1:57" ht="14.4" x14ac:dyDescent="0.3">
      <c r="A2007" t="s">
        <v>1819</v>
      </c>
      <c r="C2007">
        <v>43</v>
      </c>
      <c r="D2007" t="s">
        <v>211</v>
      </c>
      <c r="E2007" t="s">
        <v>94</v>
      </c>
      <c r="F2007" t="s">
        <v>55</v>
      </c>
      <c r="G2007">
        <v>75499</v>
      </c>
      <c r="I2007">
        <v>75499</v>
      </c>
      <c r="J2007" s="1">
        <v>44561</v>
      </c>
      <c r="K2007" s="1">
        <v>44377</v>
      </c>
      <c r="N2007" s="1">
        <v>44561</v>
      </c>
      <c r="O2007" t="s">
        <v>69</v>
      </c>
      <c r="P2007" t="s">
        <v>57</v>
      </c>
      <c r="Q2007" s="1">
        <v>44266</v>
      </c>
      <c r="T2007">
        <v>0</v>
      </c>
      <c r="U2007" t="b">
        <v>0</v>
      </c>
      <c r="V2007">
        <v>43</v>
      </c>
      <c r="W2007" t="s">
        <v>94</v>
      </c>
      <c r="X2007" t="s">
        <v>1818</v>
      </c>
      <c r="Y2007" t="s">
        <v>1819</v>
      </c>
      <c r="Z2007" t="s">
        <v>253</v>
      </c>
      <c r="AA2007" t="s">
        <v>60</v>
      </c>
      <c r="AB2007" t="s">
        <v>368</v>
      </c>
      <c r="AC2007">
        <v>2021</v>
      </c>
      <c r="AD2007" t="s">
        <v>1820</v>
      </c>
      <c r="AE2007" t="s">
        <v>1821</v>
      </c>
      <c r="AF2007">
        <v>12</v>
      </c>
      <c r="AG2007">
        <v>2021</v>
      </c>
      <c r="AH2007" t="s">
        <v>94</v>
      </c>
      <c r="AJ2007" t="s">
        <v>1822</v>
      </c>
      <c r="AL2007" t="s">
        <v>94</v>
      </c>
      <c r="AQ2007">
        <v>0</v>
      </c>
      <c r="AT2007">
        <v>0</v>
      </c>
      <c r="AY2007">
        <v>45</v>
      </c>
      <c r="AZ2007" s="1">
        <v>44246</v>
      </c>
      <c r="BA2007">
        <v>2021</v>
      </c>
      <c r="BB2007">
        <v>2021</v>
      </c>
      <c r="BC2007" t="s">
        <v>216</v>
      </c>
      <c r="BD2007" s="5">
        <f>VLOOKUP(BC2007,'unit cost'!$A$2:$B$17,2,FALSE)</f>
        <v>8.5</v>
      </c>
      <c r="BE2007" s="5">
        <f t="shared" si="32"/>
        <v>641741.5</v>
      </c>
    </row>
    <row r="2008" spans="1:57" ht="14.4" x14ac:dyDescent="0.3">
      <c r="A2008" t="s">
        <v>1819</v>
      </c>
      <c r="C2008">
        <v>44</v>
      </c>
      <c r="D2008" t="s">
        <v>211</v>
      </c>
      <c r="E2008" t="s">
        <v>94</v>
      </c>
      <c r="F2008" t="s">
        <v>55</v>
      </c>
      <c r="G2008">
        <v>52833</v>
      </c>
      <c r="I2008">
        <v>52833</v>
      </c>
      <c r="J2008" s="1">
        <v>44712</v>
      </c>
      <c r="K2008" s="1">
        <v>44712</v>
      </c>
      <c r="N2008" s="1">
        <v>44712</v>
      </c>
      <c r="O2008" t="s">
        <v>69</v>
      </c>
      <c r="P2008" t="s">
        <v>57</v>
      </c>
      <c r="Q2008" s="1">
        <v>44264</v>
      </c>
      <c r="T2008">
        <v>0</v>
      </c>
      <c r="U2008" t="b">
        <v>0</v>
      </c>
      <c r="V2008">
        <v>44</v>
      </c>
      <c r="W2008" t="s">
        <v>94</v>
      </c>
      <c r="X2008" t="s">
        <v>1818</v>
      </c>
      <c r="Y2008" t="s">
        <v>1819</v>
      </c>
      <c r="Z2008" t="s">
        <v>253</v>
      </c>
      <c r="AA2008" t="s">
        <v>60</v>
      </c>
      <c r="AB2008" t="s">
        <v>368</v>
      </c>
      <c r="AC2008">
        <v>2021</v>
      </c>
      <c r="AD2008" t="s">
        <v>1820</v>
      </c>
      <c r="AE2008" t="s">
        <v>1821</v>
      </c>
      <c r="AF2008">
        <v>5</v>
      </c>
      <c r="AG2008">
        <v>2022</v>
      </c>
      <c r="AH2008" t="s">
        <v>94</v>
      </c>
      <c r="AJ2008" t="s">
        <v>1822</v>
      </c>
      <c r="AL2008" t="s">
        <v>94</v>
      </c>
      <c r="AQ2008">
        <v>0</v>
      </c>
      <c r="AT2008">
        <v>0</v>
      </c>
      <c r="AY2008">
        <v>45</v>
      </c>
      <c r="AZ2008" s="1">
        <v>44397</v>
      </c>
      <c r="BA2008">
        <v>2021</v>
      </c>
      <c r="BB2008">
        <v>2022</v>
      </c>
      <c r="BC2008" t="s">
        <v>216</v>
      </c>
      <c r="BD2008" s="5">
        <f>VLOOKUP(BC2008,'unit cost'!$A$2:$B$17,2,FALSE)</f>
        <v>8.5</v>
      </c>
      <c r="BE2008" s="5">
        <f t="shared" si="32"/>
        <v>449080.5</v>
      </c>
    </row>
    <row r="2009" spans="1:57" ht="14.4" x14ac:dyDescent="0.3">
      <c r="A2009" t="s">
        <v>1819</v>
      </c>
      <c r="C2009">
        <v>45</v>
      </c>
      <c r="D2009" t="s">
        <v>173</v>
      </c>
      <c r="E2009" t="s">
        <v>94</v>
      </c>
      <c r="F2009" t="s">
        <v>55</v>
      </c>
      <c r="G2009">
        <v>26399</v>
      </c>
      <c r="I2009">
        <v>26399</v>
      </c>
      <c r="J2009" s="1">
        <v>44561</v>
      </c>
      <c r="K2009" s="1">
        <v>44377</v>
      </c>
      <c r="N2009" s="1">
        <v>44561</v>
      </c>
      <c r="O2009" t="s">
        <v>69</v>
      </c>
      <c r="P2009" t="s">
        <v>1838</v>
      </c>
      <c r="Q2009" s="1">
        <v>44266</v>
      </c>
      <c r="T2009">
        <v>0</v>
      </c>
      <c r="U2009" t="b">
        <v>1</v>
      </c>
      <c r="V2009">
        <v>45</v>
      </c>
      <c r="W2009" t="s">
        <v>94</v>
      </c>
      <c r="X2009" t="s">
        <v>1818</v>
      </c>
      <c r="Y2009" t="s">
        <v>1819</v>
      </c>
      <c r="Z2009" t="s">
        <v>253</v>
      </c>
      <c r="AA2009" t="s">
        <v>60</v>
      </c>
      <c r="AB2009" t="s">
        <v>368</v>
      </c>
      <c r="AC2009">
        <v>2021</v>
      </c>
      <c r="AD2009" t="s">
        <v>1820</v>
      </c>
      <c r="AE2009" t="s">
        <v>1823</v>
      </c>
      <c r="AF2009">
        <v>12</v>
      </c>
      <c r="AG2009">
        <v>2021</v>
      </c>
      <c r="AH2009" t="s">
        <v>94</v>
      </c>
      <c r="AJ2009" t="s">
        <v>177</v>
      </c>
      <c r="AL2009" t="s">
        <v>94</v>
      </c>
      <c r="AQ2009">
        <v>0</v>
      </c>
      <c r="AT2009">
        <v>0</v>
      </c>
      <c r="AY2009">
        <v>45</v>
      </c>
      <c r="AZ2009" s="1">
        <v>44246</v>
      </c>
      <c r="BA2009">
        <v>2021</v>
      </c>
      <c r="BB2009">
        <v>2021</v>
      </c>
      <c r="BC2009" t="s">
        <v>124</v>
      </c>
      <c r="BD2009" s="5">
        <f>VLOOKUP(BC2009,'unit cost'!$A$2:$B$17,2,FALSE)</f>
        <v>8.5</v>
      </c>
      <c r="BE2009" s="5">
        <f t="shared" si="32"/>
        <v>224391.5</v>
      </c>
    </row>
    <row r="2010" spans="1:57" ht="14.4" x14ac:dyDescent="0.3">
      <c r="A2010" t="s">
        <v>1819</v>
      </c>
      <c r="C2010">
        <v>46</v>
      </c>
      <c r="D2010" t="s">
        <v>173</v>
      </c>
      <c r="E2010" t="s">
        <v>1832</v>
      </c>
      <c r="F2010" t="s">
        <v>55</v>
      </c>
      <c r="G2010">
        <v>28336</v>
      </c>
      <c r="I2010">
        <v>28336</v>
      </c>
      <c r="J2010" s="1">
        <v>44561</v>
      </c>
      <c r="K2010" s="1">
        <v>44561</v>
      </c>
      <c r="N2010" s="1">
        <v>44561</v>
      </c>
      <c r="O2010" t="s">
        <v>69</v>
      </c>
      <c r="P2010" t="s">
        <v>1838</v>
      </c>
      <c r="Q2010" s="1">
        <v>44264</v>
      </c>
      <c r="T2010">
        <v>28336</v>
      </c>
      <c r="U2010" t="b">
        <v>1</v>
      </c>
      <c r="V2010">
        <v>46</v>
      </c>
      <c r="W2010" t="s">
        <v>698</v>
      </c>
      <c r="X2010" t="s">
        <v>1818</v>
      </c>
      <c r="Y2010" t="s">
        <v>1819</v>
      </c>
      <c r="Z2010" t="s">
        <v>253</v>
      </c>
      <c r="AA2010" t="s">
        <v>60</v>
      </c>
      <c r="AB2010" t="s">
        <v>368</v>
      </c>
      <c r="AC2010">
        <v>2021</v>
      </c>
      <c r="AD2010" t="s">
        <v>1820</v>
      </c>
      <c r="AE2010" t="s">
        <v>1823</v>
      </c>
      <c r="AF2010">
        <v>12</v>
      </c>
      <c r="AG2010">
        <v>2021</v>
      </c>
      <c r="AH2010" t="s">
        <v>65</v>
      </c>
      <c r="AJ2010" t="s">
        <v>177</v>
      </c>
      <c r="AL2010" t="s">
        <v>94</v>
      </c>
      <c r="AQ2010">
        <v>0</v>
      </c>
      <c r="AT2010">
        <v>0</v>
      </c>
      <c r="AY2010">
        <v>45</v>
      </c>
      <c r="AZ2010" s="1">
        <v>44246</v>
      </c>
      <c r="BA2010">
        <v>2021</v>
      </c>
      <c r="BB2010">
        <v>2021</v>
      </c>
      <c r="BC2010" t="s">
        <v>124</v>
      </c>
      <c r="BD2010" s="5">
        <f>VLOOKUP(BC2010,'unit cost'!$A$2:$B$17,2,FALSE)</f>
        <v>8.5</v>
      </c>
      <c r="BE2010" s="5">
        <f t="shared" si="32"/>
        <v>240856</v>
      </c>
    </row>
    <row r="2011" spans="1:57" ht="14.4" x14ac:dyDescent="0.3">
      <c r="A2011" t="s">
        <v>1819</v>
      </c>
      <c r="C2011">
        <v>47</v>
      </c>
      <c r="D2011" t="s">
        <v>173</v>
      </c>
      <c r="E2011" t="s">
        <v>94</v>
      </c>
      <c r="F2011" t="s">
        <v>55</v>
      </c>
      <c r="G2011">
        <v>12522</v>
      </c>
      <c r="I2011">
        <v>12522</v>
      </c>
      <c r="J2011" s="1">
        <v>44712</v>
      </c>
      <c r="K2011" s="1">
        <v>44712</v>
      </c>
      <c r="N2011" s="1">
        <v>44712</v>
      </c>
      <c r="O2011" t="s">
        <v>69</v>
      </c>
      <c r="P2011" t="s">
        <v>1838</v>
      </c>
      <c r="Q2011" s="1">
        <v>44264</v>
      </c>
      <c r="T2011">
        <v>0</v>
      </c>
      <c r="U2011" t="b">
        <v>1</v>
      </c>
      <c r="V2011">
        <v>47</v>
      </c>
      <c r="W2011" t="s">
        <v>94</v>
      </c>
      <c r="X2011" t="s">
        <v>1818</v>
      </c>
      <c r="Y2011" t="s">
        <v>1819</v>
      </c>
      <c r="Z2011" t="s">
        <v>253</v>
      </c>
      <c r="AA2011" t="s">
        <v>60</v>
      </c>
      <c r="AB2011" t="s">
        <v>368</v>
      </c>
      <c r="AC2011">
        <v>2021</v>
      </c>
      <c r="AD2011" t="s">
        <v>1820</v>
      </c>
      <c r="AE2011" t="s">
        <v>1823</v>
      </c>
      <c r="AF2011">
        <v>5</v>
      </c>
      <c r="AG2011">
        <v>2022</v>
      </c>
      <c r="AH2011" t="s">
        <v>94</v>
      </c>
      <c r="AJ2011" t="s">
        <v>177</v>
      </c>
      <c r="AL2011" t="s">
        <v>94</v>
      </c>
      <c r="AQ2011">
        <v>0</v>
      </c>
      <c r="AT2011">
        <v>0</v>
      </c>
      <c r="AY2011">
        <v>45</v>
      </c>
      <c r="AZ2011" s="1">
        <v>44397</v>
      </c>
      <c r="BA2011">
        <v>2021</v>
      </c>
      <c r="BB2011">
        <v>2022</v>
      </c>
      <c r="BC2011" t="s">
        <v>124</v>
      </c>
      <c r="BD2011" s="5">
        <f>VLOOKUP(BC2011,'unit cost'!$A$2:$B$17,2,FALSE)</f>
        <v>8.5</v>
      </c>
      <c r="BE2011" s="5">
        <f t="shared" si="32"/>
        <v>106437</v>
      </c>
    </row>
    <row r="2012" spans="1:57" ht="14.4" x14ac:dyDescent="0.3">
      <c r="A2012" t="s">
        <v>1819</v>
      </c>
      <c r="C2012">
        <v>48</v>
      </c>
      <c r="D2012" t="s">
        <v>125</v>
      </c>
      <c r="E2012" t="s">
        <v>94</v>
      </c>
      <c r="F2012" t="s">
        <v>55</v>
      </c>
      <c r="G2012">
        <v>767452</v>
      </c>
      <c r="I2012">
        <v>767452</v>
      </c>
      <c r="J2012" s="1">
        <v>44561</v>
      </c>
      <c r="K2012" s="1">
        <v>44439</v>
      </c>
      <c r="N2012" s="1">
        <v>44561</v>
      </c>
      <c r="O2012" t="s">
        <v>69</v>
      </c>
      <c r="P2012" t="s">
        <v>1838</v>
      </c>
      <c r="Q2012" s="1">
        <v>44266</v>
      </c>
      <c r="T2012">
        <v>0</v>
      </c>
      <c r="U2012" t="b">
        <v>1</v>
      </c>
      <c r="V2012">
        <v>48</v>
      </c>
      <c r="W2012" t="s">
        <v>94</v>
      </c>
      <c r="X2012" t="s">
        <v>1818</v>
      </c>
      <c r="Y2012" t="s">
        <v>1819</v>
      </c>
      <c r="Z2012" t="s">
        <v>253</v>
      </c>
      <c r="AA2012" t="s">
        <v>60</v>
      </c>
      <c r="AB2012" t="s">
        <v>368</v>
      </c>
      <c r="AC2012">
        <v>2021</v>
      </c>
      <c r="AD2012" t="s">
        <v>1820</v>
      </c>
      <c r="AE2012" t="s">
        <v>1831</v>
      </c>
      <c r="AF2012">
        <v>12</v>
      </c>
      <c r="AG2012">
        <v>2021</v>
      </c>
      <c r="AH2012" t="s">
        <v>94</v>
      </c>
      <c r="AJ2012" t="s">
        <v>588</v>
      </c>
      <c r="AL2012" t="s">
        <v>94</v>
      </c>
      <c r="AQ2012">
        <v>0</v>
      </c>
      <c r="AT2012">
        <v>0</v>
      </c>
      <c r="AY2012">
        <v>45</v>
      </c>
      <c r="AZ2012" s="1">
        <v>44246</v>
      </c>
      <c r="BA2012">
        <v>2021</v>
      </c>
      <c r="BB2012">
        <v>2021</v>
      </c>
      <c r="BC2012" t="s">
        <v>132</v>
      </c>
      <c r="BD2012" s="5">
        <f>VLOOKUP(BC2012,'unit cost'!$A$2:$B$17,2,FALSE)</f>
        <v>0.26300000000000001</v>
      </c>
      <c r="BE2012" s="5">
        <f t="shared" si="32"/>
        <v>201839.87600000002</v>
      </c>
    </row>
    <row r="2013" spans="1:57" ht="14.4" x14ac:dyDescent="0.3">
      <c r="A2013" t="s">
        <v>1819</v>
      </c>
      <c r="C2013">
        <v>49</v>
      </c>
      <c r="D2013" t="s">
        <v>125</v>
      </c>
      <c r="E2013" t="s">
        <v>94</v>
      </c>
      <c r="F2013" t="s">
        <v>55</v>
      </c>
      <c r="G2013">
        <v>859173</v>
      </c>
      <c r="I2013">
        <v>859173</v>
      </c>
      <c r="J2013" s="1">
        <v>44620</v>
      </c>
      <c r="K2013" s="1">
        <v>44620</v>
      </c>
      <c r="N2013" s="1">
        <v>44620</v>
      </c>
      <c r="O2013" t="s">
        <v>69</v>
      </c>
      <c r="P2013" t="s">
        <v>1838</v>
      </c>
      <c r="Q2013" s="1">
        <v>44264</v>
      </c>
      <c r="T2013">
        <v>0</v>
      </c>
      <c r="U2013" t="b">
        <v>1</v>
      </c>
      <c r="V2013">
        <v>49</v>
      </c>
      <c r="W2013" t="s">
        <v>94</v>
      </c>
      <c r="X2013" t="s">
        <v>1818</v>
      </c>
      <c r="Y2013" t="s">
        <v>1819</v>
      </c>
      <c r="Z2013" t="s">
        <v>253</v>
      </c>
      <c r="AA2013" t="s">
        <v>60</v>
      </c>
      <c r="AB2013" t="s">
        <v>368</v>
      </c>
      <c r="AC2013">
        <v>2021</v>
      </c>
      <c r="AD2013" t="s">
        <v>1820</v>
      </c>
      <c r="AE2013" t="s">
        <v>1831</v>
      </c>
      <c r="AF2013">
        <v>2</v>
      </c>
      <c r="AG2013">
        <v>2022</v>
      </c>
      <c r="AH2013" t="s">
        <v>94</v>
      </c>
      <c r="AJ2013" t="s">
        <v>588</v>
      </c>
      <c r="AL2013" t="s">
        <v>94</v>
      </c>
      <c r="AQ2013">
        <v>0</v>
      </c>
      <c r="AT2013">
        <v>0</v>
      </c>
      <c r="AY2013">
        <v>45</v>
      </c>
      <c r="AZ2013" s="1">
        <v>44305</v>
      </c>
      <c r="BA2013">
        <v>2021</v>
      </c>
      <c r="BB2013">
        <v>2021</v>
      </c>
      <c r="BC2013" t="s">
        <v>132</v>
      </c>
      <c r="BD2013" s="5">
        <f>VLOOKUP(BC2013,'unit cost'!$A$2:$B$17,2,FALSE)</f>
        <v>0.26300000000000001</v>
      </c>
      <c r="BE2013" s="5">
        <f t="shared" si="32"/>
        <v>225962.49900000001</v>
      </c>
    </row>
    <row r="2014" spans="1:57" ht="14.4" x14ac:dyDescent="0.3">
      <c r="A2014" t="s">
        <v>1819</v>
      </c>
      <c r="C2014">
        <v>50</v>
      </c>
      <c r="D2014" t="s">
        <v>125</v>
      </c>
      <c r="E2014" t="s">
        <v>94</v>
      </c>
      <c r="F2014" t="s">
        <v>55</v>
      </c>
      <c r="G2014">
        <v>373814</v>
      </c>
      <c r="I2014">
        <v>373814</v>
      </c>
      <c r="J2014" s="1">
        <v>44712</v>
      </c>
      <c r="K2014" s="1">
        <v>44712</v>
      </c>
      <c r="N2014" s="1">
        <v>44712</v>
      </c>
      <c r="O2014" t="s">
        <v>69</v>
      </c>
      <c r="P2014" t="s">
        <v>1838</v>
      </c>
      <c r="Q2014" s="1">
        <v>44264</v>
      </c>
      <c r="T2014">
        <v>0</v>
      </c>
      <c r="U2014" t="b">
        <v>1</v>
      </c>
      <c r="V2014">
        <v>50</v>
      </c>
      <c r="W2014" t="s">
        <v>94</v>
      </c>
      <c r="X2014" t="s">
        <v>1818</v>
      </c>
      <c r="Y2014" t="s">
        <v>1819</v>
      </c>
      <c r="Z2014" t="s">
        <v>253</v>
      </c>
      <c r="AA2014" t="s">
        <v>60</v>
      </c>
      <c r="AB2014" t="s">
        <v>368</v>
      </c>
      <c r="AC2014">
        <v>2021</v>
      </c>
      <c r="AD2014" t="s">
        <v>1820</v>
      </c>
      <c r="AE2014" t="s">
        <v>1831</v>
      </c>
      <c r="AF2014">
        <v>5</v>
      </c>
      <c r="AG2014">
        <v>2022</v>
      </c>
      <c r="AH2014" t="s">
        <v>94</v>
      </c>
      <c r="AJ2014" t="s">
        <v>588</v>
      </c>
      <c r="AL2014" t="s">
        <v>94</v>
      </c>
      <c r="AQ2014">
        <v>0</v>
      </c>
      <c r="AT2014">
        <v>0</v>
      </c>
      <c r="AY2014">
        <v>45</v>
      </c>
      <c r="AZ2014" s="1">
        <v>44397</v>
      </c>
      <c r="BA2014">
        <v>2021</v>
      </c>
      <c r="BB2014">
        <v>2022</v>
      </c>
      <c r="BC2014" t="s">
        <v>132</v>
      </c>
      <c r="BD2014" s="5">
        <f>VLOOKUP(BC2014,'unit cost'!$A$2:$B$17,2,FALSE)</f>
        <v>0.26300000000000001</v>
      </c>
      <c r="BE2014" s="5">
        <f t="shared" si="32"/>
        <v>98313.082000000009</v>
      </c>
    </row>
    <row r="2015" spans="1:57" ht="14.4" x14ac:dyDescent="0.3">
      <c r="A2015" t="s">
        <v>1819</v>
      </c>
      <c r="C2015">
        <v>51</v>
      </c>
      <c r="D2015" t="s">
        <v>195</v>
      </c>
      <c r="E2015" t="s">
        <v>94</v>
      </c>
      <c r="F2015" t="s">
        <v>55</v>
      </c>
      <c r="G2015">
        <v>374188</v>
      </c>
      <c r="I2015">
        <v>374188</v>
      </c>
      <c r="J2015" s="1">
        <v>44469</v>
      </c>
      <c r="K2015" s="1">
        <v>44377</v>
      </c>
      <c r="N2015" s="1">
        <v>44469</v>
      </c>
      <c r="O2015" t="s">
        <v>80</v>
      </c>
      <c r="P2015" t="s">
        <v>1838</v>
      </c>
      <c r="Q2015" s="1">
        <v>44267</v>
      </c>
      <c r="T2015">
        <v>0</v>
      </c>
      <c r="U2015" t="b">
        <v>1</v>
      </c>
      <c r="V2015">
        <v>51</v>
      </c>
      <c r="W2015" t="s">
        <v>94</v>
      </c>
      <c r="X2015" t="s">
        <v>1818</v>
      </c>
      <c r="Y2015" t="s">
        <v>1819</v>
      </c>
      <c r="Z2015" t="s">
        <v>253</v>
      </c>
      <c r="AA2015" t="s">
        <v>60</v>
      </c>
      <c r="AB2015" t="s">
        <v>368</v>
      </c>
      <c r="AC2015">
        <v>2021</v>
      </c>
      <c r="AD2015" t="s">
        <v>1820</v>
      </c>
      <c r="AE2015" t="s">
        <v>1836</v>
      </c>
      <c r="AF2015">
        <v>9</v>
      </c>
      <c r="AG2015">
        <v>2021</v>
      </c>
      <c r="AH2015" t="s">
        <v>94</v>
      </c>
      <c r="AJ2015" t="s">
        <v>1837</v>
      </c>
      <c r="AL2015" t="s">
        <v>94</v>
      </c>
      <c r="AQ2015">
        <v>0</v>
      </c>
      <c r="AT2015">
        <v>0</v>
      </c>
      <c r="AY2015">
        <v>45</v>
      </c>
      <c r="AZ2015" s="1">
        <v>44154</v>
      </c>
      <c r="BA2015">
        <v>2021</v>
      </c>
      <c r="BB2015">
        <v>2021</v>
      </c>
      <c r="BC2015" t="s">
        <v>200</v>
      </c>
      <c r="BD2015" s="5">
        <f>VLOOKUP(BC2015,'unit cost'!$A$2:$B$17,2,FALSE)</f>
        <v>0.85</v>
      </c>
      <c r="BE2015" s="5">
        <f t="shared" si="32"/>
        <v>318059.8</v>
      </c>
    </row>
    <row r="2016" spans="1:57" ht="14.4" x14ac:dyDescent="0.3">
      <c r="A2016" t="s">
        <v>1819</v>
      </c>
      <c r="C2016">
        <v>52</v>
      </c>
      <c r="D2016" t="s">
        <v>195</v>
      </c>
      <c r="E2016" t="s">
        <v>1832</v>
      </c>
      <c r="F2016" t="s">
        <v>55</v>
      </c>
      <c r="G2016">
        <v>233691</v>
      </c>
      <c r="I2016">
        <v>233691</v>
      </c>
      <c r="J2016" s="1">
        <v>44712</v>
      </c>
      <c r="K2016" s="1">
        <v>44712</v>
      </c>
      <c r="N2016" s="1">
        <v>44712</v>
      </c>
      <c r="O2016" t="s">
        <v>69</v>
      </c>
      <c r="P2016" t="s">
        <v>1838</v>
      </c>
      <c r="Q2016" s="1">
        <v>44264</v>
      </c>
      <c r="T2016">
        <v>0</v>
      </c>
      <c r="U2016" t="b">
        <v>1</v>
      </c>
      <c r="V2016">
        <v>52</v>
      </c>
      <c r="W2016" t="s">
        <v>698</v>
      </c>
      <c r="X2016" t="s">
        <v>1818</v>
      </c>
      <c r="Y2016" t="s">
        <v>1819</v>
      </c>
      <c r="Z2016" t="s">
        <v>253</v>
      </c>
      <c r="AA2016" t="s">
        <v>60</v>
      </c>
      <c r="AB2016" t="s">
        <v>368</v>
      </c>
      <c r="AC2016">
        <v>2021</v>
      </c>
      <c r="AD2016" t="s">
        <v>1820</v>
      </c>
      <c r="AE2016" t="s">
        <v>1836</v>
      </c>
      <c r="AF2016">
        <v>5</v>
      </c>
      <c r="AG2016">
        <v>2022</v>
      </c>
      <c r="AH2016" t="s">
        <v>65</v>
      </c>
      <c r="AJ2016" t="s">
        <v>1837</v>
      </c>
      <c r="AL2016" t="s">
        <v>94</v>
      </c>
      <c r="AQ2016">
        <v>0</v>
      </c>
      <c r="AT2016">
        <v>0</v>
      </c>
      <c r="AY2016">
        <v>45</v>
      </c>
      <c r="AZ2016" s="1">
        <v>44397</v>
      </c>
      <c r="BA2016">
        <v>2021</v>
      </c>
      <c r="BB2016">
        <v>2022</v>
      </c>
      <c r="BC2016" t="s">
        <v>200</v>
      </c>
      <c r="BD2016" s="5">
        <f>VLOOKUP(BC2016,'unit cost'!$A$2:$B$17,2,FALSE)</f>
        <v>0.85</v>
      </c>
      <c r="BE2016" s="5">
        <f t="shared" si="32"/>
        <v>198637.35</v>
      </c>
    </row>
    <row r="2017" spans="1:60" ht="14.4" x14ac:dyDescent="0.3">
      <c r="A2017" t="s">
        <v>1819</v>
      </c>
      <c r="C2017">
        <v>54</v>
      </c>
      <c r="D2017" t="s">
        <v>265</v>
      </c>
      <c r="E2017" t="s">
        <v>1839</v>
      </c>
      <c r="F2017" t="s">
        <v>66</v>
      </c>
      <c r="G2017">
        <v>190894</v>
      </c>
      <c r="I2017">
        <v>190894</v>
      </c>
      <c r="J2017" s="1">
        <v>44834</v>
      </c>
      <c r="K2017" s="1">
        <v>44834</v>
      </c>
      <c r="N2017" s="1">
        <v>44834</v>
      </c>
      <c r="O2017" t="s">
        <v>69</v>
      </c>
      <c r="P2017" t="s">
        <v>67</v>
      </c>
      <c r="Q2017" s="1">
        <v>44267</v>
      </c>
      <c r="T2017">
        <v>0</v>
      </c>
      <c r="U2017" t="b">
        <v>0</v>
      </c>
      <c r="V2017">
        <v>53</v>
      </c>
      <c r="W2017" t="s">
        <v>66</v>
      </c>
      <c r="X2017" t="s">
        <v>1818</v>
      </c>
      <c r="Y2017" t="s">
        <v>1819</v>
      </c>
      <c r="Z2017" t="s">
        <v>253</v>
      </c>
      <c r="AA2017" t="s">
        <v>60</v>
      </c>
      <c r="AB2017" t="s">
        <v>368</v>
      </c>
      <c r="AC2017">
        <v>2021</v>
      </c>
      <c r="AD2017" t="s">
        <v>1820</v>
      </c>
      <c r="AE2017" t="s">
        <v>1833</v>
      </c>
      <c r="AF2017">
        <v>9</v>
      </c>
      <c r="AG2017">
        <v>2022</v>
      </c>
      <c r="AH2017" t="s">
        <v>70</v>
      </c>
      <c r="AJ2017" t="s">
        <v>1834</v>
      </c>
      <c r="AL2017" t="s">
        <v>94</v>
      </c>
      <c r="AQ2017">
        <v>0</v>
      </c>
      <c r="AT2017">
        <v>0</v>
      </c>
      <c r="AY2017">
        <v>45</v>
      </c>
      <c r="AZ2017" s="1">
        <v>44519</v>
      </c>
      <c r="BA2017">
        <v>2022</v>
      </c>
      <c r="BB2017">
        <v>2022</v>
      </c>
      <c r="BC2017" t="s">
        <v>91</v>
      </c>
      <c r="BD2017" s="5">
        <f>VLOOKUP(BC2017,'unit cost'!$A$2:$B$17,2,FALSE)</f>
        <v>3.0300000000000001E-2</v>
      </c>
      <c r="BE2017" s="5">
        <f t="shared" si="32"/>
        <v>5784.0882000000001</v>
      </c>
      <c r="BH2017" t="s">
        <v>2698</v>
      </c>
    </row>
    <row r="2018" spans="1:60" ht="14.4" x14ac:dyDescent="0.3">
      <c r="A2018" t="s">
        <v>1819</v>
      </c>
      <c r="C2018">
        <v>55</v>
      </c>
      <c r="D2018" t="s">
        <v>195</v>
      </c>
      <c r="E2018" t="s">
        <v>1839</v>
      </c>
      <c r="F2018" t="s">
        <v>66</v>
      </c>
      <c r="G2018">
        <v>425839</v>
      </c>
      <c r="I2018">
        <v>425839</v>
      </c>
      <c r="J2018" s="1">
        <v>44834</v>
      </c>
      <c r="K2018" s="1">
        <v>44834</v>
      </c>
      <c r="N2018" s="1">
        <v>44834</v>
      </c>
      <c r="O2018" t="s">
        <v>69</v>
      </c>
      <c r="P2018" t="s">
        <v>67</v>
      </c>
      <c r="Q2018" s="1">
        <v>44267</v>
      </c>
      <c r="T2018">
        <v>0</v>
      </c>
      <c r="U2018" t="b">
        <v>0</v>
      </c>
      <c r="V2018">
        <v>55</v>
      </c>
      <c r="W2018" t="s">
        <v>66</v>
      </c>
      <c r="X2018" t="s">
        <v>1818</v>
      </c>
      <c r="Y2018" t="s">
        <v>1819</v>
      </c>
      <c r="Z2018" t="s">
        <v>253</v>
      </c>
      <c r="AA2018" t="s">
        <v>60</v>
      </c>
      <c r="AB2018" t="s">
        <v>368</v>
      </c>
      <c r="AC2018">
        <v>2021</v>
      </c>
      <c r="AD2018" t="s">
        <v>1820</v>
      </c>
      <c r="AE2018" t="s">
        <v>1836</v>
      </c>
      <c r="AF2018">
        <v>9</v>
      </c>
      <c r="AG2018">
        <v>2022</v>
      </c>
      <c r="AH2018" t="s">
        <v>70</v>
      </c>
      <c r="AJ2018" t="s">
        <v>1837</v>
      </c>
      <c r="AL2018" t="s">
        <v>94</v>
      </c>
      <c r="AQ2018">
        <v>0</v>
      </c>
      <c r="AT2018">
        <v>0</v>
      </c>
      <c r="AY2018">
        <v>45</v>
      </c>
      <c r="AZ2018" s="1">
        <v>44519</v>
      </c>
      <c r="BA2018">
        <v>2022</v>
      </c>
      <c r="BB2018">
        <v>2022</v>
      </c>
      <c r="BC2018" t="s">
        <v>200</v>
      </c>
      <c r="BD2018" s="5">
        <f>VLOOKUP(BC2018,'unit cost'!$A$2:$B$17,2,FALSE)</f>
        <v>0.85</v>
      </c>
      <c r="BE2018" s="5">
        <f t="shared" si="32"/>
        <v>361963.14999999997</v>
      </c>
      <c r="BH2018" t="s">
        <v>2698</v>
      </c>
    </row>
    <row r="2019" spans="1:60" ht="14.4" x14ac:dyDescent="0.3">
      <c r="A2019" t="s">
        <v>1842</v>
      </c>
      <c r="C2019">
        <v>1</v>
      </c>
      <c r="D2019" t="s">
        <v>81</v>
      </c>
      <c r="E2019" t="s">
        <v>93</v>
      </c>
      <c r="F2019" t="s">
        <v>66</v>
      </c>
      <c r="G2019">
        <v>1905000</v>
      </c>
      <c r="H2019">
        <v>3.33333333333333E-4</v>
      </c>
      <c r="I2019">
        <v>635</v>
      </c>
      <c r="J2019" s="1">
        <v>44286</v>
      </c>
      <c r="K2019" s="1">
        <v>44286</v>
      </c>
      <c r="N2019" s="1">
        <v>44286</v>
      </c>
      <c r="O2019" t="s">
        <v>80</v>
      </c>
      <c r="P2019" t="s">
        <v>67</v>
      </c>
      <c r="Q2019" s="1">
        <v>44280</v>
      </c>
      <c r="T2019">
        <v>0</v>
      </c>
      <c r="U2019" t="b">
        <v>0</v>
      </c>
      <c r="V2019" t="s">
        <v>1840</v>
      </c>
      <c r="W2019" t="s">
        <v>83</v>
      </c>
      <c r="X2019" t="s">
        <v>1841</v>
      </c>
      <c r="Y2019" t="s">
        <v>1842</v>
      </c>
      <c r="Z2019" t="s">
        <v>74</v>
      </c>
      <c r="AA2019" t="s">
        <v>1843</v>
      </c>
      <c r="AB2019" t="s">
        <v>61</v>
      </c>
      <c r="AC2019">
        <v>2021</v>
      </c>
      <c r="AD2019" t="s">
        <v>1844</v>
      </c>
      <c r="AE2019" t="s">
        <v>1845</v>
      </c>
      <c r="AF2019">
        <v>3</v>
      </c>
      <c r="AG2019">
        <v>2021</v>
      </c>
      <c r="AH2019" t="s">
        <v>86</v>
      </c>
      <c r="AI2019" t="s">
        <v>87</v>
      </c>
      <c r="AJ2019" t="s">
        <v>1846</v>
      </c>
      <c r="AK2019" t="s">
        <v>89</v>
      </c>
      <c r="AL2019" t="s">
        <v>93</v>
      </c>
      <c r="AM2019" t="s">
        <v>74</v>
      </c>
      <c r="AQ2019">
        <v>0</v>
      </c>
      <c r="AT2019">
        <v>0</v>
      </c>
      <c r="AU2019">
        <v>70.2</v>
      </c>
      <c r="AV2019">
        <v>44577</v>
      </c>
      <c r="AW2019" t="s">
        <v>90</v>
      </c>
      <c r="AX2019">
        <v>1</v>
      </c>
      <c r="AY2019">
        <v>22</v>
      </c>
      <c r="AZ2019" s="1">
        <v>44132</v>
      </c>
      <c r="BA2019">
        <v>2021</v>
      </c>
      <c r="BB2019">
        <v>2021</v>
      </c>
      <c r="BC2019" t="s">
        <v>91</v>
      </c>
      <c r="BD2019" s="5">
        <f>VLOOKUP(BC2019,'unit cost'!$A$2:$B$17,2,FALSE)</f>
        <v>3.0300000000000001E-2</v>
      </c>
      <c r="BE2019" s="5">
        <f t="shared" si="32"/>
        <v>57721.5</v>
      </c>
    </row>
    <row r="2020" spans="1:60" ht="14.4" x14ac:dyDescent="0.3">
      <c r="A2020" t="s">
        <v>1842</v>
      </c>
      <c r="C2020">
        <v>2</v>
      </c>
      <c r="D2020" t="s">
        <v>81</v>
      </c>
      <c r="E2020" t="s">
        <v>93</v>
      </c>
      <c r="F2020" t="s">
        <v>66</v>
      </c>
      <c r="G2020">
        <v>1905000</v>
      </c>
      <c r="H2020">
        <v>3.33333333333333E-4</v>
      </c>
      <c r="I2020">
        <v>635</v>
      </c>
      <c r="J2020" s="1">
        <v>44349</v>
      </c>
      <c r="K2020" s="1">
        <v>44112</v>
      </c>
      <c r="N2020" s="1">
        <v>44349</v>
      </c>
      <c r="O2020" t="s">
        <v>80</v>
      </c>
      <c r="P2020" t="s">
        <v>57</v>
      </c>
      <c r="Q2020" s="1">
        <v>44280</v>
      </c>
      <c r="T2020">
        <v>0</v>
      </c>
      <c r="U2020" t="b">
        <v>0</v>
      </c>
      <c r="V2020" t="s">
        <v>1840</v>
      </c>
      <c r="W2020" t="s">
        <v>83</v>
      </c>
      <c r="X2020" t="s">
        <v>1841</v>
      </c>
      <c r="Y2020" t="s">
        <v>1842</v>
      </c>
      <c r="Z2020" t="s">
        <v>74</v>
      </c>
      <c r="AA2020" t="s">
        <v>1843</v>
      </c>
      <c r="AB2020" t="s">
        <v>61</v>
      </c>
      <c r="AC2020">
        <v>2021</v>
      </c>
      <c r="AD2020" t="s">
        <v>1844</v>
      </c>
      <c r="AE2020" t="s">
        <v>1845</v>
      </c>
      <c r="AF2020">
        <v>6</v>
      </c>
      <c r="AG2020">
        <v>2021</v>
      </c>
      <c r="AH2020" t="s">
        <v>86</v>
      </c>
      <c r="AI2020" t="s">
        <v>87</v>
      </c>
      <c r="AJ2020" t="s">
        <v>1846</v>
      </c>
      <c r="AK2020" t="s">
        <v>89</v>
      </c>
      <c r="AL2020" t="s">
        <v>93</v>
      </c>
      <c r="AM2020" t="s">
        <v>74</v>
      </c>
      <c r="AQ2020">
        <v>0</v>
      </c>
      <c r="AT2020">
        <v>0</v>
      </c>
      <c r="AU2020">
        <v>70.2</v>
      </c>
      <c r="AV2020">
        <v>44577</v>
      </c>
      <c r="AW2020" t="s">
        <v>90</v>
      </c>
      <c r="AX2020">
        <v>1</v>
      </c>
      <c r="AY2020">
        <v>22</v>
      </c>
      <c r="AZ2020" s="1">
        <v>44195</v>
      </c>
      <c r="BA2020">
        <v>2021</v>
      </c>
      <c r="BB2020">
        <v>2021</v>
      </c>
      <c r="BC2020" t="s">
        <v>91</v>
      </c>
      <c r="BD2020" s="5">
        <f>VLOOKUP(BC2020,'unit cost'!$A$2:$B$17,2,FALSE)</f>
        <v>3.0300000000000001E-2</v>
      </c>
      <c r="BE2020" s="5">
        <f t="shared" si="32"/>
        <v>57721.5</v>
      </c>
    </row>
    <row r="2021" spans="1:60" ht="14.4" x14ac:dyDescent="0.3">
      <c r="A2021" t="s">
        <v>1842</v>
      </c>
      <c r="C2021">
        <v>3</v>
      </c>
      <c r="D2021" t="s">
        <v>824</v>
      </c>
      <c r="E2021" t="s">
        <v>93</v>
      </c>
      <c r="F2021" t="s">
        <v>66</v>
      </c>
      <c r="G2021">
        <v>3432240</v>
      </c>
      <c r="I2021">
        <v>3432240</v>
      </c>
      <c r="J2021" s="1">
        <v>44260</v>
      </c>
      <c r="K2021" s="1">
        <v>44286</v>
      </c>
      <c r="N2021" s="1">
        <v>44260</v>
      </c>
      <c r="O2021" t="s">
        <v>69</v>
      </c>
      <c r="P2021" t="s">
        <v>67</v>
      </c>
      <c r="Q2021" s="1">
        <v>44113</v>
      </c>
      <c r="T2021">
        <v>0</v>
      </c>
      <c r="U2021" t="b">
        <v>0</v>
      </c>
      <c r="V2021">
        <v>3</v>
      </c>
      <c r="W2021" t="s">
        <v>83</v>
      </c>
      <c r="X2021" t="s">
        <v>1841</v>
      </c>
      <c r="Y2021" t="s">
        <v>1842</v>
      </c>
      <c r="Z2021" t="s">
        <v>74</v>
      </c>
      <c r="AA2021" t="s">
        <v>1843</v>
      </c>
      <c r="AB2021" t="s">
        <v>61</v>
      </c>
      <c r="AC2021">
        <v>2021</v>
      </c>
      <c r="AD2021" t="s">
        <v>1844</v>
      </c>
      <c r="AE2021" t="s">
        <v>1847</v>
      </c>
      <c r="AF2021">
        <v>3</v>
      </c>
      <c r="AG2021">
        <v>2021</v>
      </c>
      <c r="AH2021" t="s">
        <v>86</v>
      </c>
      <c r="AJ2021" t="s">
        <v>1848</v>
      </c>
      <c r="AL2021" t="s">
        <v>93</v>
      </c>
      <c r="AQ2021">
        <v>0</v>
      </c>
      <c r="AT2021">
        <v>0</v>
      </c>
      <c r="AY2021">
        <v>45</v>
      </c>
      <c r="AZ2021" s="1">
        <v>43945</v>
      </c>
      <c r="BA2021">
        <v>2020</v>
      </c>
      <c r="BB2021">
        <v>2020</v>
      </c>
      <c r="BC2021" t="s">
        <v>76</v>
      </c>
      <c r="BD2021" s="5">
        <f>VLOOKUP(BC2021,'unit cost'!$A$2:$B$17,2,FALSE)</f>
        <v>0.3</v>
      </c>
      <c r="BE2021" s="5">
        <f t="shared" si="32"/>
        <v>1029672</v>
      </c>
    </row>
    <row r="2022" spans="1:60" ht="14.4" x14ac:dyDescent="0.3">
      <c r="A2022" t="s">
        <v>1842</v>
      </c>
      <c r="C2022">
        <v>4</v>
      </c>
      <c r="D2022" t="s">
        <v>824</v>
      </c>
      <c r="E2022" t="s">
        <v>93</v>
      </c>
      <c r="F2022" t="s">
        <v>66</v>
      </c>
      <c r="G2022">
        <v>3432240</v>
      </c>
      <c r="I2022">
        <v>3432240</v>
      </c>
      <c r="J2022" s="1">
        <v>44349</v>
      </c>
      <c r="K2022" s="1">
        <v>44112</v>
      </c>
      <c r="N2022" s="1">
        <v>44349</v>
      </c>
      <c r="O2022" t="s">
        <v>69</v>
      </c>
      <c r="P2022" t="s">
        <v>57</v>
      </c>
      <c r="Q2022" s="1">
        <v>44113</v>
      </c>
      <c r="T2022">
        <v>0</v>
      </c>
      <c r="U2022" t="b">
        <v>0</v>
      </c>
      <c r="V2022">
        <v>4</v>
      </c>
      <c r="W2022" t="s">
        <v>83</v>
      </c>
      <c r="X2022" t="s">
        <v>1841</v>
      </c>
      <c r="Y2022" t="s">
        <v>1842</v>
      </c>
      <c r="Z2022" t="s">
        <v>74</v>
      </c>
      <c r="AA2022" t="s">
        <v>1843</v>
      </c>
      <c r="AB2022" t="s">
        <v>61</v>
      </c>
      <c r="AC2022">
        <v>2021</v>
      </c>
      <c r="AD2022" t="s">
        <v>1844</v>
      </c>
      <c r="AE2022" t="s">
        <v>1847</v>
      </c>
      <c r="AF2022">
        <v>6</v>
      </c>
      <c r="AG2022">
        <v>2021</v>
      </c>
      <c r="AH2022" t="s">
        <v>86</v>
      </c>
      <c r="AJ2022" t="s">
        <v>1848</v>
      </c>
      <c r="AL2022" t="s">
        <v>93</v>
      </c>
      <c r="AQ2022">
        <v>0</v>
      </c>
      <c r="AT2022">
        <v>0</v>
      </c>
      <c r="AY2022">
        <v>45</v>
      </c>
      <c r="AZ2022" s="1">
        <v>44034</v>
      </c>
      <c r="BA2022">
        <v>2020</v>
      </c>
      <c r="BB2022">
        <v>2021</v>
      </c>
      <c r="BC2022" t="s">
        <v>76</v>
      </c>
      <c r="BD2022" s="5">
        <f>VLOOKUP(BC2022,'unit cost'!$A$2:$B$17,2,FALSE)</f>
        <v>0.3</v>
      </c>
      <c r="BE2022" s="5">
        <f t="shared" si="32"/>
        <v>1029672</v>
      </c>
    </row>
    <row r="2023" spans="1:60" ht="14.4" x14ac:dyDescent="0.3">
      <c r="A2023" t="s">
        <v>1842</v>
      </c>
      <c r="C2023">
        <v>5</v>
      </c>
      <c r="D2023" t="s">
        <v>418</v>
      </c>
      <c r="E2023" t="s">
        <v>93</v>
      </c>
      <c r="F2023" t="s">
        <v>66</v>
      </c>
      <c r="G2023">
        <v>619856</v>
      </c>
      <c r="H2023">
        <v>1E-3</v>
      </c>
      <c r="I2023">
        <v>619.85599999999999</v>
      </c>
      <c r="J2023" s="1">
        <v>44286</v>
      </c>
      <c r="K2023" s="1">
        <v>44286</v>
      </c>
      <c r="N2023" s="1">
        <v>44286</v>
      </c>
      <c r="O2023" t="s">
        <v>80</v>
      </c>
      <c r="P2023" t="s">
        <v>67</v>
      </c>
      <c r="Q2023" s="1">
        <v>44280</v>
      </c>
      <c r="T2023">
        <v>0</v>
      </c>
      <c r="U2023" t="b">
        <v>0</v>
      </c>
      <c r="V2023" t="s">
        <v>1849</v>
      </c>
      <c r="W2023" t="s">
        <v>83</v>
      </c>
      <c r="X2023" t="s">
        <v>1841</v>
      </c>
      <c r="Y2023" t="s">
        <v>1842</v>
      </c>
      <c r="Z2023" t="s">
        <v>74</v>
      </c>
      <c r="AA2023" t="s">
        <v>1843</v>
      </c>
      <c r="AB2023" t="s">
        <v>61</v>
      </c>
      <c r="AC2023">
        <v>2021</v>
      </c>
      <c r="AD2023" t="s">
        <v>1844</v>
      </c>
      <c r="AE2023" t="s">
        <v>1850</v>
      </c>
      <c r="AF2023">
        <v>3</v>
      </c>
      <c r="AG2023">
        <v>2021</v>
      </c>
      <c r="AH2023" t="s">
        <v>86</v>
      </c>
      <c r="AI2023" t="s">
        <v>142</v>
      </c>
      <c r="AJ2023" t="s">
        <v>1851</v>
      </c>
      <c r="AK2023" t="s">
        <v>144</v>
      </c>
      <c r="AL2023" t="s">
        <v>93</v>
      </c>
      <c r="AM2023" t="s">
        <v>74</v>
      </c>
      <c r="AQ2023">
        <v>0</v>
      </c>
      <c r="AT2023">
        <v>0</v>
      </c>
      <c r="AU2023">
        <v>500</v>
      </c>
      <c r="AV2023">
        <v>309928</v>
      </c>
      <c r="AW2023" t="s">
        <v>145</v>
      </c>
      <c r="AX2023">
        <v>1</v>
      </c>
      <c r="AY2023">
        <v>33</v>
      </c>
      <c r="AZ2023" s="1">
        <v>44055</v>
      </c>
      <c r="BA2023">
        <v>2020</v>
      </c>
      <c r="BB2023">
        <v>2021</v>
      </c>
      <c r="BC2023" t="s">
        <v>146</v>
      </c>
      <c r="BD2023" s="5">
        <f>VLOOKUP(BC2023,'unit cost'!$A$2:$B$17,2,FALSE)</f>
        <v>0.49399999999999999</v>
      </c>
      <c r="BE2023" s="5">
        <f t="shared" si="32"/>
        <v>306208.864</v>
      </c>
    </row>
    <row r="2024" spans="1:60" ht="14.4" x14ac:dyDescent="0.3">
      <c r="A2024" t="s">
        <v>1842</v>
      </c>
      <c r="C2024">
        <v>6</v>
      </c>
      <c r="D2024" t="s">
        <v>418</v>
      </c>
      <c r="E2024" t="s">
        <v>93</v>
      </c>
      <c r="F2024" t="s">
        <v>66</v>
      </c>
      <c r="G2024">
        <v>619856</v>
      </c>
      <c r="H2024">
        <v>1E-3</v>
      </c>
      <c r="I2024">
        <v>619.85599999999999</v>
      </c>
      <c r="J2024" s="1">
        <v>44349</v>
      </c>
      <c r="K2024" s="1">
        <v>44112</v>
      </c>
      <c r="N2024" s="1">
        <v>44349</v>
      </c>
      <c r="O2024" t="s">
        <v>80</v>
      </c>
      <c r="P2024" t="s">
        <v>57</v>
      </c>
      <c r="Q2024" s="1">
        <v>44280</v>
      </c>
      <c r="T2024">
        <v>0</v>
      </c>
      <c r="U2024" t="b">
        <v>0</v>
      </c>
      <c r="V2024" t="s">
        <v>1852</v>
      </c>
      <c r="W2024" t="s">
        <v>83</v>
      </c>
      <c r="X2024" t="s">
        <v>1841</v>
      </c>
      <c r="Y2024" t="s">
        <v>1842</v>
      </c>
      <c r="Z2024" t="s">
        <v>74</v>
      </c>
      <c r="AA2024" t="s">
        <v>1843</v>
      </c>
      <c r="AB2024" t="s">
        <v>61</v>
      </c>
      <c r="AC2024">
        <v>2021</v>
      </c>
      <c r="AD2024" t="s">
        <v>1844</v>
      </c>
      <c r="AE2024" t="s">
        <v>1850</v>
      </c>
      <c r="AF2024">
        <v>6</v>
      </c>
      <c r="AG2024">
        <v>2021</v>
      </c>
      <c r="AH2024" t="s">
        <v>86</v>
      </c>
      <c r="AI2024" t="s">
        <v>142</v>
      </c>
      <c r="AJ2024" t="s">
        <v>1851</v>
      </c>
      <c r="AK2024" t="s">
        <v>144</v>
      </c>
      <c r="AL2024" t="s">
        <v>93</v>
      </c>
      <c r="AM2024" t="s">
        <v>74</v>
      </c>
      <c r="AQ2024">
        <v>0</v>
      </c>
      <c r="AT2024">
        <v>0</v>
      </c>
      <c r="AU2024">
        <v>500</v>
      </c>
      <c r="AV2024">
        <v>309928</v>
      </c>
      <c r="AW2024" t="s">
        <v>145</v>
      </c>
      <c r="AX2024">
        <v>1</v>
      </c>
      <c r="AY2024">
        <v>33</v>
      </c>
      <c r="AZ2024" s="1">
        <v>44118</v>
      </c>
      <c r="BA2024">
        <v>2021</v>
      </c>
      <c r="BB2024">
        <v>2021</v>
      </c>
      <c r="BC2024" t="s">
        <v>146</v>
      </c>
      <c r="BD2024" s="5">
        <f>VLOOKUP(BC2024,'unit cost'!$A$2:$B$17,2,FALSE)</f>
        <v>0.49399999999999999</v>
      </c>
      <c r="BE2024" s="5">
        <f t="shared" si="32"/>
        <v>306208.864</v>
      </c>
    </row>
    <row r="2025" spans="1:60" ht="14.4" x14ac:dyDescent="0.3">
      <c r="A2025" t="s">
        <v>1842</v>
      </c>
      <c r="C2025">
        <v>7</v>
      </c>
      <c r="D2025" t="s">
        <v>1853</v>
      </c>
      <c r="E2025" t="s">
        <v>93</v>
      </c>
      <c r="F2025" t="s">
        <v>66</v>
      </c>
      <c r="G2025">
        <v>2550000</v>
      </c>
      <c r="I2025">
        <v>2550000</v>
      </c>
      <c r="J2025" s="1">
        <v>44260</v>
      </c>
      <c r="K2025" s="1">
        <v>44130</v>
      </c>
      <c r="N2025" s="1">
        <v>44260</v>
      </c>
      <c r="O2025" t="s">
        <v>69</v>
      </c>
      <c r="P2025" t="s">
        <v>57</v>
      </c>
      <c r="Q2025" s="1">
        <v>44130</v>
      </c>
      <c r="T2025">
        <v>0</v>
      </c>
      <c r="U2025" t="b">
        <v>0</v>
      </c>
      <c r="V2025">
        <v>7</v>
      </c>
      <c r="W2025" t="s">
        <v>83</v>
      </c>
      <c r="X2025" t="s">
        <v>1841</v>
      </c>
      <c r="Y2025" t="s">
        <v>1842</v>
      </c>
      <c r="Z2025" t="s">
        <v>74</v>
      </c>
      <c r="AA2025" t="s">
        <v>1843</v>
      </c>
      <c r="AB2025" t="s">
        <v>61</v>
      </c>
      <c r="AC2025">
        <v>2021</v>
      </c>
      <c r="AD2025" t="s">
        <v>1844</v>
      </c>
      <c r="AE2025" t="s">
        <v>1854</v>
      </c>
      <c r="AF2025">
        <v>3</v>
      </c>
      <c r="AG2025">
        <v>2021</v>
      </c>
      <c r="AH2025" t="s">
        <v>86</v>
      </c>
      <c r="AJ2025" t="s">
        <v>1855</v>
      </c>
      <c r="AL2025" t="s">
        <v>93</v>
      </c>
      <c r="AQ2025">
        <v>0</v>
      </c>
      <c r="AT2025">
        <v>0</v>
      </c>
      <c r="AY2025">
        <v>45</v>
      </c>
      <c r="AZ2025" s="1">
        <v>43945</v>
      </c>
      <c r="BA2025">
        <v>2020</v>
      </c>
      <c r="BB2025">
        <v>2020</v>
      </c>
      <c r="BC2025" t="s">
        <v>91</v>
      </c>
      <c r="BD2025" s="5">
        <f>VLOOKUP(BC2025,'unit cost'!$A$2:$B$17,2,FALSE)</f>
        <v>3.0300000000000001E-2</v>
      </c>
      <c r="BE2025" s="5">
        <f t="shared" si="32"/>
        <v>77265</v>
      </c>
    </row>
    <row r="2026" spans="1:60" ht="14.4" x14ac:dyDescent="0.3">
      <c r="A2026" t="s">
        <v>1842</v>
      </c>
      <c r="C2026">
        <v>8</v>
      </c>
      <c r="D2026" t="s">
        <v>1853</v>
      </c>
      <c r="E2026" t="s">
        <v>93</v>
      </c>
      <c r="F2026" t="s">
        <v>66</v>
      </c>
      <c r="G2026">
        <v>2550000</v>
      </c>
      <c r="I2026">
        <v>2550000</v>
      </c>
      <c r="J2026" s="1">
        <v>44349</v>
      </c>
      <c r="K2026" s="1">
        <v>44130</v>
      </c>
      <c r="N2026" s="1">
        <v>44349</v>
      </c>
      <c r="O2026" t="s">
        <v>69</v>
      </c>
      <c r="P2026" t="s">
        <v>57</v>
      </c>
      <c r="Q2026" s="1">
        <v>44130</v>
      </c>
      <c r="T2026">
        <v>0</v>
      </c>
      <c r="U2026" t="b">
        <v>0</v>
      </c>
      <c r="V2026">
        <v>8</v>
      </c>
      <c r="W2026" t="s">
        <v>83</v>
      </c>
      <c r="X2026" t="s">
        <v>1841</v>
      </c>
      <c r="Y2026" t="s">
        <v>1842</v>
      </c>
      <c r="Z2026" t="s">
        <v>74</v>
      </c>
      <c r="AA2026" t="s">
        <v>1843</v>
      </c>
      <c r="AB2026" t="s">
        <v>61</v>
      </c>
      <c r="AC2026">
        <v>2021</v>
      </c>
      <c r="AD2026" t="s">
        <v>1844</v>
      </c>
      <c r="AE2026" t="s">
        <v>1854</v>
      </c>
      <c r="AF2026">
        <v>6</v>
      </c>
      <c r="AG2026">
        <v>2021</v>
      </c>
      <c r="AH2026" t="s">
        <v>86</v>
      </c>
      <c r="AJ2026" t="s">
        <v>1855</v>
      </c>
      <c r="AL2026" t="s">
        <v>93</v>
      </c>
      <c r="AQ2026">
        <v>0</v>
      </c>
      <c r="AT2026">
        <v>0</v>
      </c>
      <c r="AY2026">
        <v>45</v>
      </c>
      <c r="AZ2026" s="1">
        <v>44034</v>
      </c>
      <c r="BA2026">
        <v>2020</v>
      </c>
      <c r="BB2026">
        <v>2021</v>
      </c>
      <c r="BC2026" t="s">
        <v>91</v>
      </c>
      <c r="BD2026" s="5">
        <f>VLOOKUP(BC2026,'unit cost'!$A$2:$B$17,2,FALSE)</f>
        <v>3.0300000000000001E-2</v>
      </c>
      <c r="BE2026" s="5">
        <f t="shared" si="32"/>
        <v>77265</v>
      </c>
    </row>
    <row r="2027" spans="1:60" ht="14.4" x14ac:dyDescent="0.3">
      <c r="A2027" t="s">
        <v>1842</v>
      </c>
      <c r="C2027">
        <v>9</v>
      </c>
      <c r="D2027" t="s">
        <v>1856</v>
      </c>
      <c r="E2027" t="s">
        <v>93</v>
      </c>
      <c r="F2027" t="s">
        <v>66</v>
      </c>
      <c r="G2027">
        <v>2529000</v>
      </c>
      <c r="I2027">
        <v>2529000</v>
      </c>
      <c r="J2027" s="1">
        <v>44260</v>
      </c>
      <c r="K2027" s="1">
        <v>44130</v>
      </c>
      <c r="N2027" s="1">
        <v>44260</v>
      </c>
      <c r="O2027" t="s">
        <v>69</v>
      </c>
      <c r="P2027" t="s">
        <v>57</v>
      </c>
      <c r="Q2027" s="1">
        <v>44130</v>
      </c>
      <c r="T2027">
        <v>0</v>
      </c>
      <c r="U2027" t="b">
        <v>0</v>
      </c>
      <c r="V2027">
        <v>9</v>
      </c>
      <c r="W2027" t="s">
        <v>83</v>
      </c>
      <c r="X2027" t="s">
        <v>1841</v>
      </c>
      <c r="Y2027" t="s">
        <v>1842</v>
      </c>
      <c r="Z2027" t="s">
        <v>74</v>
      </c>
      <c r="AA2027" t="s">
        <v>1843</v>
      </c>
      <c r="AB2027" t="s">
        <v>61</v>
      </c>
      <c r="AC2027">
        <v>2021</v>
      </c>
      <c r="AD2027" t="s">
        <v>1844</v>
      </c>
      <c r="AE2027" t="s">
        <v>1857</v>
      </c>
      <c r="AF2027">
        <v>3</v>
      </c>
      <c r="AG2027">
        <v>2021</v>
      </c>
      <c r="AH2027" t="s">
        <v>86</v>
      </c>
      <c r="AJ2027" t="s">
        <v>1858</v>
      </c>
      <c r="AL2027" t="s">
        <v>93</v>
      </c>
      <c r="AQ2027">
        <v>0</v>
      </c>
      <c r="AT2027">
        <v>0</v>
      </c>
      <c r="AY2027">
        <v>45</v>
      </c>
      <c r="AZ2027" s="1">
        <v>43945</v>
      </c>
      <c r="BA2027">
        <v>2020</v>
      </c>
      <c r="BB2027">
        <v>2020</v>
      </c>
      <c r="BC2027" t="s">
        <v>91</v>
      </c>
      <c r="BD2027" s="5">
        <f>VLOOKUP(BC2027,'unit cost'!$A$2:$B$17,2,FALSE)</f>
        <v>3.0300000000000001E-2</v>
      </c>
      <c r="BE2027" s="5">
        <f t="shared" si="32"/>
        <v>76628.7</v>
      </c>
    </row>
    <row r="2028" spans="1:60" ht="14.4" x14ac:dyDescent="0.3">
      <c r="A2028" t="s">
        <v>1842</v>
      </c>
      <c r="C2028">
        <v>10</v>
      </c>
      <c r="D2028" t="s">
        <v>1856</v>
      </c>
      <c r="E2028" t="s">
        <v>93</v>
      </c>
      <c r="F2028" t="s">
        <v>66</v>
      </c>
      <c r="G2028">
        <v>2529000</v>
      </c>
      <c r="I2028">
        <v>2529000</v>
      </c>
      <c r="J2028" s="1">
        <v>44349</v>
      </c>
      <c r="K2028" s="1">
        <v>44130</v>
      </c>
      <c r="N2028" s="1">
        <v>44349</v>
      </c>
      <c r="O2028" t="s">
        <v>69</v>
      </c>
      <c r="P2028" t="s">
        <v>57</v>
      </c>
      <c r="Q2028" s="1">
        <v>44130</v>
      </c>
      <c r="T2028">
        <v>0</v>
      </c>
      <c r="U2028" t="b">
        <v>0</v>
      </c>
      <c r="V2028">
        <v>10</v>
      </c>
      <c r="W2028" t="s">
        <v>66</v>
      </c>
      <c r="X2028" t="s">
        <v>1841</v>
      </c>
      <c r="Y2028" t="s">
        <v>1842</v>
      </c>
      <c r="Z2028" t="s">
        <v>74</v>
      </c>
      <c r="AA2028" t="s">
        <v>1843</v>
      </c>
      <c r="AB2028" t="s">
        <v>61</v>
      </c>
      <c r="AC2028">
        <v>2021</v>
      </c>
      <c r="AD2028" t="s">
        <v>1844</v>
      </c>
      <c r="AE2028" t="s">
        <v>1857</v>
      </c>
      <c r="AF2028">
        <v>6</v>
      </c>
      <c r="AG2028">
        <v>2021</v>
      </c>
      <c r="AH2028" t="s">
        <v>86</v>
      </c>
      <c r="AJ2028" t="s">
        <v>1858</v>
      </c>
      <c r="AL2028" t="s">
        <v>93</v>
      </c>
      <c r="AQ2028">
        <v>0</v>
      </c>
      <c r="AT2028">
        <v>0</v>
      </c>
      <c r="AY2028">
        <v>45</v>
      </c>
      <c r="AZ2028" s="1">
        <v>44034</v>
      </c>
      <c r="BA2028">
        <v>2020</v>
      </c>
      <c r="BB2028">
        <v>2021</v>
      </c>
      <c r="BC2028" t="s">
        <v>91</v>
      </c>
      <c r="BD2028" s="5">
        <f>VLOOKUP(BC2028,'unit cost'!$A$2:$B$17,2,FALSE)</f>
        <v>3.0300000000000001E-2</v>
      </c>
      <c r="BE2028" s="5">
        <f t="shared" si="32"/>
        <v>76628.7</v>
      </c>
    </row>
    <row r="2029" spans="1:60" ht="14.4" x14ac:dyDescent="0.3">
      <c r="A2029" t="s">
        <v>1842</v>
      </c>
      <c r="C2029">
        <v>11</v>
      </c>
      <c r="D2029" t="s">
        <v>1859</v>
      </c>
      <c r="E2029" t="s">
        <v>93</v>
      </c>
      <c r="F2029" t="s">
        <v>66</v>
      </c>
      <c r="G2029">
        <v>2550000</v>
      </c>
      <c r="I2029">
        <v>2550000</v>
      </c>
      <c r="J2029" s="1">
        <v>44260</v>
      </c>
      <c r="K2029" s="1">
        <v>44130</v>
      </c>
      <c r="N2029" s="1">
        <v>44260</v>
      </c>
      <c r="O2029" t="s">
        <v>69</v>
      </c>
      <c r="P2029" t="s">
        <v>57</v>
      </c>
      <c r="Q2029" s="1">
        <v>44130</v>
      </c>
      <c r="T2029">
        <v>0</v>
      </c>
      <c r="U2029" t="b">
        <v>0</v>
      </c>
      <c r="V2029">
        <v>11</v>
      </c>
      <c r="W2029" t="s">
        <v>83</v>
      </c>
      <c r="X2029" t="s">
        <v>1841</v>
      </c>
      <c r="Y2029" t="s">
        <v>1842</v>
      </c>
      <c r="Z2029" t="s">
        <v>74</v>
      </c>
      <c r="AA2029" t="s">
        <v>1843</v>
      </c>
      <c r="AB2029" t="s">
        <v>61</v>
      </c>
      <c r="AC2029">
        <v>2021</v>
      </c>
      <c r="AD2029" t="s">
        <v>1844</v>
      </c>
      <c r="AE2029" t="s">
        <v>1860</v>
      </c>
      <c r="AF2029">
        <v>3</v>
      </c>
      <c r="AG2029">
        <v>2021</v>
      </c>
      <c r="AH2029" t="s">
        <v>86</v>
      </c>
      <c r="AJ2029" t="s">
        <v>1861</v>
      </c>
      <c r="AL2029" t="s">
        <v>93</v>
      </c>
      <c r="AQ2029">
        <v>0</v>
      </c>
      <c r="AT2029">
        <v>0</v>
      </c>
      <c r="AY2029">
        <v>45</v>
      </c>
      <c r="AZ2029" s="1">
        <v>43945</v>
      </c>
      <c r="BA2029">
        <v>2020</v>
      </c>
      <c r="BB2029">
        <v>2020</v>
      </c>
      <c r="BC2029" t="s">
        <v>91</v>
      </c>
      <c r="BD2029" s="5">
        <f>VLOOKUP(BC2029,'unit cost'!$A$2:$B$17,2,FALSE)</f>
        <v>3.0300000000000001E-2</v>
      </c>
      <c r="BE2029" s="5">
        <f t="shared" si="32"/>
        <v>77265</v>
      </c>
    </row>
    <row r="2030" spans="1:60" ht="14.4" x14ac:dyDescent="0.3">
      <c r="A2030" t="s">
        <v>1842</v>
      </c>
      <c r="C2030">
        <v>12</v>
      </c>
      <c r="D2030" t="s">
        <v>1859</v>
      </c>
      <c r="E2030" t="s">
        <v>93</v>
      </c>
      <c r="F2030" t="s">
        <v>66</v>
      </c>
      <c r="G2030">
        <v>2550000</v>
      </c>
      <c r="I2030">
        <v>2550000</v>
      </c>
      <c r="J2030" s="1">
        <v>44349</v>
      </c>
      <c r="K2030" s="1">
        <v>44130</v>
      </c>
      <c r="N2030" s="1">
        <v>44349</v>
      </c>
      <c r="O2030" t="s">
        <v>69</v>
      </c>
      <c r="P2030" t="s">
        <v>57</v>
      </c>
      <c r="Q2030" s="1">
        <v>44130</v>
      </c>
      <c r="T2030">
        <v>0</v>
      </c>
      <c r="U2030" t="b">
        <v>0</v>
      </c>
      <c r="V2030">
        <v>12</v>
      </c>
      <c r="W2030" t="s">
        <v>83</v>
      </c>
      <c r="X2030" t="s">
        <v>1841</v>
      </c>
      <c r="Y2030" t="s">
        <v>1842</v>
      </c>
      <c r="Z2030" t="s">
        <v>74</v>
      </c>
      <c r="AA2030" t="s">
        <v>1843</v>
      </c>
      <c r="AB2030" t="s">
        <v>61</v>
      </c>
      <c r="AC2030">
        <v>2021</v>
      </c>
      <c r="AD2030" t="s">
        <v>1844</v>
      </c>
      <c r="AE2030" t="s">
        <v>1860</v>
      </c>
      <c r="AF2030">
        <v>6</v>
      </c>
      <c r="AG2030">
        <v>2021</v>
      </c>
      <c r="AH2030" t="s">
        <v>86</v>
      </c>
      <c r="AJ2030" t="s">
        <v>1861</v>
      </c>
      <c r="AL2030" t="s">
        <v>93</v>
      </c>
      <c r="AQ2030">
        <v>0</v>
      </c>
      <c r="AT2030">
        <v>0</v>
      </c>
      <c r="AY2030">
        <v>45</v>
      </c>
      <c r="AZ2030" s="1">
        <v>44034</v>
      </c>
      <c r="BA2030">
        <v>2020</v>
      </c>
      <c r="BB2030">
        <v>2021</v>
      </c>
      <c r="BC2030" t="s">
        <v>91</v>
      </c>
      <c r="BD2030" s="5">
        <f>VLOOKUP(BC2030,'unit cost'!$A$2:$B$17,2,FALSE)</f>
        <v>3.0300000000000001E-2</v>
      </c>
      <c r="BE2030" s="5">
        <f t="shared" si="32"/>
        <v>77265</v>
      </c>
    </row>
    <row r="2031" spans="1:60" ht="14.4" x14ac:dyDescent="0.3">
      <c r="A2031" t="s">
        <v>1842</v>
      </c>
      <c r="C2031">
        <v>211</v>
      </c>
      <c r="D2031" t="s">
        <v>81</v>
      </c>
      <c r="E2031" t="s">
        <v>94</v>
      </c>
      <c r="F2031" t="s">
        <v>55</v>
      </c>
      <c r="G2031">
        <v>11729808</v>
      </c>
      <c r="H2031">
        <v>3.33333333333333E-4</v>
      </c>
      <c r="I2031">
        <v>3909.9359999999901</v>
      </c>
      <c r="J2031" s="1">
        <v>42495</v>
      </c>
      <c r="K2031" s="1">
        <v>42025</v>
      </c>
      <c r="N2031" s="1">
        <v>42495</v>
      </c>
      <c r="O2031" t="s">
        <v>56</v>
      </c>
      <c r="P2031" t="s">
        <v>57</v>
      </c>
      <c r="Q2031" s="1">
        <v>42528</v>
      </c>
      <c r="T2031">
        <v>0</v>
      </c>
      <c r="U2031" t="b">
        <v>0</v>
      </c>
      <c r="V2031">
        <v>211</v>
      </c>
      <c r="W2031" t="s">
        <v>810</v>
      </c>
      <c r="X2031" t="s">
        <v>1841</v>
      </c>
      <c r="Y2031" t="s">
        <v>1842</v>
      </c>
      <c r="Z2031" t="s">
        <v>253</v>
      </c>
      <c r="AA2031" t="s">
        <v>60</v>
      </c>
      <c r="AB2031" t="s">
        <v>61</v>
      </c>
      <c r="AC2031">
        <v>2021</v>
      </c>
      <c r="AD2031" t="s">
        <v>1862</v>
      </c>
      <c r="AE2031" t="s">
        <v>1863</v>
      </c>
      <c r="AF2031">
        <v>5</v>
      </c>
      <c r="AG2031">
        <v>2016</v>
      </c>
      <c r="AH2031" t="s">
        <v>94</v>
      </c>
      <c r="AI2031" t="s">
        <v>87</v>
      </c>
      <c r="AJ2031" t="s">
        <v>88</v>
      </c>
      <c r="AK2031" t="s">
        <v>89</v>
      </c>
      <c r="AL2031" t="s">
        <v>94</v>
      </c>
      <c r="AM2031" t="s">
        <v>74</v>
      </c>
      <c r="AQ2031">
        <v>0</v>
      </c>
      <c r="AT2031">
        <v>0</v>
      </c>
      <c r="AU2031">
        <v>70.2</v>
      </c>
      <c r="AV2031">
        <v>274477.50719999999</v>
      </c>
      <c r="AW2031" t="s">
        <v>90</v>
      </c>
      <c r="AX2031">
        <v>1</v>
      </c>
      <c r="AY2031">
        <v>22</v>
      </c>
      <c r="AZ2031" s="1">
        <v>42341</v>
      </c>
      <c r="BA2031">
        <v>2016</v>
      </c>
      <c r="BB2031">
        <v>2016</v>
      </c>
      <c r="BC2031" t="s">
        <v>91</v>
      </c>
      <c r="BD2031" s="5">
        <f>VLOOKUP(BC2031,'unit cost'!$A$2:$B$17,2,FALSE)</f>
        <v>3.0300000000000001E-2</v>
      </c>
      <c r="BE2031" s="5">
        <f t="shared" si="32"/>
        <v>355413.18239999999</v>
      </c>
    </row>
    <row r="2032" spans="1:60" ht="14.4" x14ac:dyDescent="0.3">
      <c r="A2032" t="s">
        <v>1842</v>
      </c>
      <c r="C2032">
        <v>224</v>
      </c>
      <c r="D2032" t="s">
        <v>173</v>
      </c>
      <c r="E2032" t="s">
        <v>94</v>
      </c>
      <c r="F2032" t="s">
        <v>55</v>
      </c>
      <c r="G2032">
        <v>69800</v>
      </c>
      <c r="H2032">
        <v>1</v>
      </c>
      <c r="I2032">
        <v>69800</v>
      </c>
      <c r="J2032" s="1">
        <v>42744</v>
      </c>
      <c r="K2032" s="1">
        <v>42382</v>
      </c>
      <c r="N2032" s="1">
        <v>42744</v>
      </c>
      <c r="O2032" t="s">
        <v>56</v>
      </c>
      <c r="P2032" t="s">
        <v>57</v>
      </c>
      <c r="Q2032" s="1">
        <v>42745</v>
      </c>
      <c r="T2032">
        <v>0</v>
      </c>
      <c r="U2032" t="b">
        <v>0</v>
      </c>
      <c r="V2032" t="s">
        <v>1864</v>
      </c>
      <c r="W2032" t="s">
        <v>94</v>
      </c>
      <c r="X2032" t="s">
        <v>1841</v>
      </c>
      <c r="Y2032" t="s">
        <v>1842</v>
      </c>
      <c r="Z2032" t="s">
        <v>253</v>
      </c>
      <c r="AA2032" t="s">
        <v>60</v>
      </c>
      <c r="AB2032" t="s">
        <v>61</v>
      </c>
      <c r="AC2032">
        <v>2021</v>
      </c>
      <c r="AD2032" t="s">
        <v>1862</v>
      </c>
      <c r="AE2032" t="s">
        <v>1865</v>
      </c>
      <c r="AF2032">
        <v>1</v>
      </c>
      <c r="AG2032">
        <v>2017</v>
      </c>
      <c r="AH2032" t="s">
        <v>94</v>
      </c>
      <c r="AI2032" t="s">
        <v>119</v>
      </c>
      <c r="AJ2032" t="s">
        <v>177</v>
      </c>
      <c r="AK2032" t="s">
        <v>121</v>
      </c>
      <c r="AL2032" t="s">
        <v>94</v>
      </c>
      <c r="AM2032" t="s">
        <v>122</v>
      </c>
      <c r="AQ2032">
        <v>0</v>
      </c>
      <c r="AT2032">
        <v>0</v>
      </c>
      <c r="AU2032">
        <v>8.5</v>
      </c>
      <c r="AV2032">
        <v>593300</v>
      </c>
      <c r="AW2032" t="s">
        <v>123</v>
      </c>
      <c r="AX2032">
        <v>3</v>
      </c>
      <c r="AY2032">
        <v>18</v>
      </c>
      <c r="AZ2032" s="1">
        <v>42618</v>
      </c>
      <c r="BA2032">
        <v>2016</v>
      </c>
      <c r="BB2032">
        <v>2017</v>
      </c>
      <c r="BC2032" t="s">
        <v>124</v>
      </c>
      <c r="BD2032" s="5">
        <f>VLOOKUP(BC2032,'unit cost'!$A$2:$B$17,2,FALSE)</f>
        <v>8.5</v>
      </c>
      <c r="BE2032" s="5">
        <f t="shared" si="32"/>
        <v>593300</v>
      </c>
    </row>
    <row r="2033" spans="1:57" ht="14.4" x14ac:dyDescent="0.3">
      <c r="A2033" t="s">
        <v>1842</v>
      </c>
      <c r="C2033">
        <v>225</v>
      </c>
      <c r="D2033" t="s">
        <v>81</v>
      </c>
      <c r="E2033" t="s">
        <v>94</v>
      </c>
      <c r="F2033" t="s">
        <v>55</v>
      </c>
      <c r="G2033">
        <v>26222400</v>
      </c>
      <c r="H2033">
        <v>3.33333333333333E-4</v>
      </c>
      <c r="I2033">
        <v>8740.7999999999993</v>
      </c>
      <c r="J2033" s="1">
        <v>42495</v>
      </c>
      <c r="K2033" s="1">
        <v>42460</v>
      </c>
      <c r="N2033" s="1">
        <v>42495</v>
      </c>
      <c r="O2033" t="s">
        <v>56</v>
      </c>
      <c r="P2033" t="s">
        <v>67</v>
      </c>
      <c r="Q2033" s="1">
        <v>42619</v>
      </c>
      <c r="T2033">
        <v>0</v>
      </c>
      <c r="U2033" t="b">
        <v>0</v>
      </c>
      <c r="V2033" t="s">
        <v>1866</v>
      </c>
      <c r="W2033" t="s">
        <v>94</v>
      </c>
      <c r="X2033" t="s">
        <v>1841</v>
      </c>
      <c r="Y2033" t="s">
        <v>1842</v>
      </c>
      <c r="Z2033" t="s">
        <v>253</v>
      </c>
      <c r="AA2033" t="s">
        <v>60</v>
      </c>
      <c r="AB2033" t="s">
        <v>61</v>
      </c>
      <c r="AC2033">
        <v>2021</v>
      </c>
      <c r="AD2033" t="s">
        <v>1862</v>
      </c>
      <c r="AE2033" t="s">
        <v>1863</v>
      </c>
      <c r="AF2033">
        <v>5</v>
      </c>
      <c r="AG2033">
        <v>2016</v>
      </c>
      <c r="AH2033" t="s">
        <v>94</v>
      </c>
      <c r="AI2033" t="s">
        <v>87</v>
      </c>
      <c r="AJ2033" t="s">
        <v>88</v>
      </c>
      <c r="AK2033" t="s">
        <v>89</v>
      </c>
      <c r="AL2033" t="s">
        <v>94</v>
      </c>
      <c r="AM2033" t="s">
        <v>74</v>
      </c>
      <c r="AQ2033">
        <v>0</v>
      </c>
      <c r="AT2033">
        <v>0</v>
      </c>
      <c r="AU2033">
        <v>70.2</v>
      </c>
      <c r="AV2033">
        <v>613604.15999999898</v>
      </c>
      <c r="AW2033" t="s">
        <v>90</v>
      </c>
      <c r="AX2033">
        <v>1</v>
      </c>
      <c r="AY2033">
        <v>22</v>
      </c>
      <c r="AZ2033" s="1">
        <v>42341</v>
      </c>
      <c r="BA2033">
        <v>2016</v>
      </c>
      <c r="BB2033">
        <v>2016</v>
      </c>
      <c r="BC2033" t="s">
        <v>91</v>
      </c>
      <c r="BD2033" s="5">
        <f>VLOOKUP(BC2033,'unit cost'!$A$2:$B$17,2,FALSE)</f>
        <v>3.0300000000000001E-2</v>
      </c>
      <c r="BE2033" s="5">
        <f t="shared" si="32"/>
        <v>794538.72</v>
      </c>
    </row>
    <row r="2034" spans="1:57" ht="14.4" x14ac:dyDescent="0.3">
      <c r="A2034" t="s">
        <v>1842</v>
      </c>
      <c r="C2034">
        <v>226</v>
      </c>
      <c r="D2034" t="s">
        <v>81</v>
      </c>
      <c r="E2034" t="s">
        <v>94</v>
      </c>
      <c r="F2034" t="s">
        <v>55</v>
      </c>
      <c r="G2034">
        <v>4500000</v>
      </c>
      <c r="H2034">
        <v>3.33333333333333E-4</v>
      </c>
      <c r="I2034">
        <v>1500</v>
      </c>
      <c r="J2034" s="1">
        <v>42495</v>
      </c>
      <c r="K2034" s="1">
        <v>42382</v>
      </c>
      <c r="N2034" s="1">
        <v>42495</v>
      </c>
      <c r="O2034" t="s">
        <v>56</v>
      </c>
      <c r="P2034" t="s">
        <v>57</v>
      </c>
      <c r="Q2034" s="1">
        <v>42528</v>
      </c>
      <c r="T2034">
        <v>0</v>
      </c>
      <c r="U2034" t="b">
        <v>0</v>
      </c>
      <c r="V2034">
        <v>226</v>
      </c>
      <c r="W2034" t="s">
        <v>810</v>
      </c>
      <c r="X2034" t="s">
        <v>1841</v>
      </c>
      <c r="Y2034" t="s">
        <v>1842</v>
      </c>
      <c r="Z2034" t="s">
        <v>253</v>
      </c>
      <c r="AA2034" t="s">
        <v>60</v>
      </c>
      <c r="AB2034" t="s">
        <v>61</v>
      </c>
      <c r="AC2034">
        <v>2021</v>
      </c>
      <c r="AD2034" t="s">
        <v>1862</v>
      </c>
      <c r="AE2034" t="s">
        <v>1863</v>
      </c>
      <c r="AF2034">
        <v>5</v>
      </c>
      <c r="AG2034">
        <v>2016</v>
      </c>
      <c r="AH2034" t="s">
        <v>94</v>
      </c>
      <c r="AI2034" t="s">
        <v>87</v>
      </c>
      <c r="AJ2034" t="s">
        <v>88</v>
      </c>
      <c r="AK2034" t="s">
        <v>89</v>
      </c>
      <c r="AL2034" t="s">
        <v>94</v>
      </c>
      <c r="AM2034" t="s">
        <v>74</v>
      </c>
      <c r="AQ2034">
        <v>0</v>
      </c>
      <c r="AT2034">
        <v>0</v>
      </c>
      <c r="AU2034">
        <v>70.2</v>
      </c>
      <c r="AV2034">
        <v>105300</v>
      </c>
      <c r="AW2034" t="s">
        <v>90</v>
      </c>
      <c r="AX2034">
        <v>1</v>
      </c>
      <c r="AY2034">
        <v>22</v>
      </c>
      <c r="AZ2034" s="1">
        <v>42341</v>
      </c>
      <c r="BA2034">
        <v>2016</v>
      </c>
      <c r="BB2034">
        <v>2016</v>
      </c>
      <c r="BC2034" t="s">
        <v>91</v>
      </c>
      <c r="BD2034" s="5">
        <f>VLOOKUP(BC2034,'unit cost'!$A$2:$B$17,2,FALSE)</f>
        <v>3.0300000000000001E-2</v>
      </c>
      <c r="BE2034" s="5">
        <f t="shared" si="32"/>
        <v>136350</v>
      </c>
    </row>
    <row r="2035" spans="1:57" ht="14.4" x14ac:dyDescent="0.3">
      <c r="A2035" t="s">
        <v>1842</v>
      </c>
      <c r="C2035">
        <v>242</v>
      </c>
      <c r="D2035" t="s">
        <v>418</v>
      </c>
      <c r="E2035" t="s">
        <v>94</v>
      </c>
      <c r="F2035" t="s">
        <v>55</v>
      </c>
      <c r="G2035">
        <v>60000</v>
      </c>
      <c r="H2035">
        <v>1E-3</v>
      </c>
      <c r="I2035">
        <v>60</v>
      </c>
      <c r="J2035" s="1">
        <v>42735</v>
      </c>
      <c r="K2035" s="1">
        <v>42582</v>
      </c>
      <c r="N2035" s="1">
        <v>42735</v>
      </c>
      <c r="O2035" t="s">
        <v>56</v>
      </c>
      <c r="P2035" t="s">
        <v>67</v>
      </c>
      <c r="Q2035" s="1">
        <v>42937</v>
      </c>
      <c r="T2035">
        <v>0</v>
      </c>
      <c r="U2035" t="b">
        <v>0</v>
      </c>
      <c r="V2035">
        <v>242</v>
      </c>
      <c r="W2035" t="s">
        <v>1868</v>
      </c>
      <c r="X2035" t="s">
        <v>1841</v>
      </c>
      <c r="Y2035" t="s">
        <v>1842</v>
      </c>
      <c r="Z2035" t="s">
        <v>253</v>
      </c>
      <c r="AA2035" t="s">
        <v>60</v>
      </c>
      <c r="AB2035" t="s">
        <v>61</v>
      </c>
      <c r="AC2035">
        <v>2021</v>
      </c>
      <c r="AD2035" t="s">
        <v>1862</v>
      </c>
      <c r="AE2035" t="s">
        <v>1869</v>
      </c>
      <c r="AF2035">
        <v>12</v>
      </c>
      <c r="AG2035">
        <v>2016</v>
      </c>
      <c r="AH2035" t="s">
        <v>94</v>
      </c>
      <c r="AI2035" t="s">
        <v>142</v>
      </c>
      <c r="AJ2035" t="s">
        <v>644</v>
      </c>
      <c r="AK2035" t="s">
        <v>144</v>
      </c>
      <c r="AL2035" t="s">
        <v>94</v>
      </c>
      <c r="AM2035" t="s">
        <v>74</v>
      </c>
      <c r="AQ2035">
        <v>0</v>
      </c>
      <c r="AT2035">
        <v>0</v>
      </c>
      <c r="AU2035">
        <v>500</v>
      </c>
      <c r="AV2035">
        <v>30000</v>
      </c>
      <c r="AW2035" t="s">
        <v>145</v>
      </c>
      <c r="AX2035">
        <v>1</v>
      </c>
      <c r="AY2035">
        <v>33</v>
      </c>
      <c r="AZ2035" s="1">
        <v>42504</v>
      </c>
      <c r="BA2035">
        <v>2016</v>
      </c>
      <c r="BB2035">
        <v>2016</v>
      </c>
      <c r="BC2035" t="s">
        <v>146</v>
      </c>
      <c r="BD2035" s="5">
        <f>VLOOKUP(BC2035,'unit cost'!$A$2:$B$17,2,FALSE)</f>
        <v>0.49399999999999999</v>
      </c>
      <c r="BE2035" s="5">
        <f t="shared" si="32"/>
        <v>29640</v>
      </c>
    </row>
    <row r="2036" spans="1:57" ht="14.4" x14ac:dyDescent="0.3">
      <c r="A2036" t="s">
        <v>1842</v>
      </c>
      <c r="C2036">
        <v>244</v>
      </c>
      <c r="D2036" t="s">
        <v>211</v>
      </c>
      <c r="E2036" t="s">
        <v>94</v>
      </c>
      <c r="F2036" t="s">
        <v>66</v>
      </c>
      <c r="G2036">
        <v>208000</v>
      </c>
      <c r="H2036">
        <v>1</v>
      </c>
      <c r="I2036">
        <v>208000</v>
      </c>
      <c r="J2036" s="1">
        <v>42548</v>
      </c>
      <c r="K2036" s="1">
        <v>42400</v>
      </c>
      <c r="N2036" s="1">
        <v>42548</v>
      </c>
      <c r="O2036" t="s">
        <v>56</v>
      </c>
      <c r="P2036" t="s">
        <v>67</v>
      </c>
      <c r="Q2036" s="1">
        <v>42619</v>
      </c>
      <c r="T2036">
        <v>0</v>
      </c>
      <c r="U2036" t="b">
        <v>0</v>
      </c>
      <c r="V2036" t="s">
        <v>1870</v>
      </c>
      <c r="W2036" t="s">
        <v>810</v>
      </c>
      <c r="X2036" t="s">
        <v>1841</v>
      </c>
      <c r="Y2036" t="s">
        <v>1842</v>
      </c>
      <c r="Z2036" t="s">
        <v>253</v>
      </c>
      <c r="AA2036" t="s">
        <v>60</v>
      </c>
      <c r="AB2036" t="s">
        <v>61</v>
      </c>
      <c r="AC2036">
        <v>2021</v>
      </c>
      <c r="AD2036" t="s">
        <v>1862</v>
      </c>
      <c r="AE2036" t="s">
        <v>1871</v>
      </c>
      <c r="AF2036">
        <v>6</v>
      </c>
      <c r="AG2036">
        <v>2016</v>
      </c>
      <c r="AH2036" t="s">
        <v>94</v>
      </c>
      <c r="AI2036" t="s">
        <v>213</v>
      </c>
      <c r="AJ2036" t="s">
        <v>214</v>
      </c>
      <c r="AK2036" t="s">
        <v>215</v>
      </c>
      <c r="AL2036" t="s">
        <v>94</v>
      </c>
      <c r="AM2036" t="s">
        <v>122</v>
      </c>
      <c r="AQ2036">
        <v>0</v>
      </c>
      <c r="AT2036">
        <v>0</v>
      </c>
      <c r="AU2036">
        <v>8.5</v>
      </c>
      <c r="AV2036">
        <v>1768000</v>
      </c>
      <c r="AW2036" t="s">
        <v>123</v>
      </c>
      <c r="AX2036">
        <v>3</v>
      </c>
      <c r="AY2036">
        <v>45</v>
      </c>
      <c r="AZ2036" s="1">
        <v>42233</v>
      </c>
      <c r="BA2036">
        <v>2015</v>
      </c>
      <c r="BB2036">
        <v>2016</v>
      </c>
      <c r="BC2036" t="s">
        <v>216</v>
      </c>
      <c r="BD2036" s="5">
        <f>VLOOKUP(BC2036,'unit cost'!$A$2:$B$17,2,FALSE)</f>
        <v>8.5</v>
      </c>
      <c r="BE2036" s="5">
        <f t="shared" si="32"/>
        <v>1768000</v>
      </c>
    </row>
    <row r="2037" spans="1:57" ht="14.4" x14ac:dyDescent="0.3">
      <c r="A2037" t="s">
        <v>1842</v>
      </c>
      <c r="C2037">
        <v>246</v>
      </c>
      <c r="D2037" t="s">
        <v>1872</v>
      </c>
      <c r="E2037" t="s">
        <v>83</v>
      </c>
      <c r="F2037" t="s">
        <v>99</v>
      </c>
      <c r="G2037">
        <v>92000</v>
      </c>
      <c r="H2037">
        <v>1.6666666666666601E-3</v>
      </c>
      <c r="I2037">
        <v>153.333333333333</v>
      </c>
      <c r="J2037" s="1">
        <v>42591</v>
      </c>
      <c r="K2037" s="1">
        <v>42735</v>
      </c>
      <c r="N2037" s="1">
        <v>42591</v>
      </c>
      <c r="O2037" t="s">
        <v>56</v>
      </c>
      <c r="P2037" t="s">
        <v>67</v>
      </c>
      <c r="Q2037" s="1">
        <v>42619</v>
      </c>
      <c r="T2037">
        <v>0</v>
      </c>
      <c r="U2037" t="b">
        <v>0</v>
      </c>
      <c r="V2037">
        <v>246</v>
      </c>
      <c r="W2037" t="s">
        <v>83</v>
      </c>
      <c r="X2037" t="s">
        <v>1841</v>
      </c>
      <c r="Y2037" t="s">
        <v>1842</v>
      </c>
      <c r="Z2037" t="s">
        <v>253</v>
      </c>
      <c r="AA2037" t="s">
        <v>60</v>
      </c>
      <c r="AB2037" t="s">
        <v>61</v>
      </c>
      <c r="AC2037">
        <v>2021</v>
      </c>
      <c r="AD2037" t="s">
        <v>1862</v>
      </c>
      <c r="AE2037" t="s">
        <v>1873</v>
      </c>
      <c r="AF2037">
        <v>8</v>
      </c>
      <c r="AG2037">
        <v>2016</v>
      </c>
      <c r="AH2037" t="s">
        <v>86</v>
      </c>
      <c r="AI2037" t="s">
        <v>667</v>
      </c>
      <c r="AJ2037" t="s">
        <v>1874</v>
      </c>
      <c r="AK2037" t="s">
        <v>669</v>
      </c>
      <c r="AL2037" t="s">
        <v>94</v>
      </c>
      <c r="AM2037" t="s">
        <v>114</v>
      </c>
      <c r="AQ2037">
        <v>0</v>
      </c>
      <c r="AT2037">
        <v>0</v>
      </c>
      <c r="AU2037">
        <v>239.4</v>
      </c>
      <c r="AV2037">
        <v>36708</v>
      </c>
      <c r="AW2037" t="s">
        <v>115</v>
      </c>
      <c r="AX2037">
        <v>3</v>
      </c>
      <c r="AY2037">
        <v>0</v>
      </c>
      <c r="AZ2037" s="1">
        <v>42591</v>
      </c>
      <c r="BA2037">
        <v>2016</v>
      </c>
      <c r="BB2037">
        <v>2017</v>
      </c>
      <c r="BC2037" t="s">
        <v>116</v>
      </c>
      <c r="BD2037" s="5">
        <f>VLOOKUP(BC2037,'unit cost'!$A$2:$B$17,2,FALSE)</f>
        <v>0.29599999999999999</v>
      </c>
      <c r="BE2037" s="5">
        <f t="shared" si="32"/>
        <v>27232</v>
      </c>
    </row>
    <row r="2038" spans="1:57" ht="14.4" x14ac:dyDescent="0.3">
      <c r="A2038" t="s">
        <v>1842</v>
      </c>
      <c r="C2038">
        <v>248</v>
      </c>
      <c r="D2038" t="s">
        <v>173</v>
      </c>
      <c r="E2038" t="s">
        <v>94</v>
      </c>
      <c r="F2038" t="s">
        <v>55</v>
      </c>
      <c r="G2038">
        <v>70000</v>
      </c>
      <c r="H2038">
        <v>1</v>
      </c>
      <c r="I2038">
        <v>70000</v>
      </c>
      <c r="J2038" s="1">
        <v>42649</v>
      </c>
      <c r="K2038" s="1">
        <v>42382</v>
      </c>
      <c r="N2038" s="1">
        <v>42649</v>
      </c>
      <c r="O2038" t="s">
        <v>56</v>
      </c>
      <c r="P2038" t="s">
        <v>57</v>
      </c>
      <c r="Q2038" s="1">
        <v>42676</v>
      </c>
      <c r="T2038">
        <v>0</v>
      </c>
      <c r="U2038" t="b">
        <v>0</v>
      </c>
      <c r="V2038" t="s">
        <v>1864</v>
      </c>
      <c r="W2038" t="s">
        <v>94</v>
      </c>
      <c r="X2038" t="s">
        <v>1841</v>
      </c>
      <c r="Y2038" t="s">
        <v>1842</v>
      </c>
      <c r="Z2038" t="s">
        <v>253</v>
      </c>
      <c r="AA2038" t="s">
        <v>60</v>
      </c>
      <c r="AB2038" t="s">
        <v>61</v>
      </c>
      <c r="AC2038">
        <v>2021</v>
      </c>
      <c r="AD2038" t="s">
        <v>1862</v>
      </c>
      <c r="AE2038" t="s">
        <v>1865</v>
      </c>
      <c r="AF2038">
        <v>10</v>
      </c>
      <c r="AG2038">
        <v>2016</v>
      </c>
      <c r="AH2038" t="s">
        <v>94</v>
      </c>
      <c r="AI2038" t="s">
        <v>119</v>
      </c>
      <c r="AJ2038" t="s">
        <v>177</v>
      </c>
      <c r="AK2038" t="s">
        <v>121</v>
      </c>
      <c r="AL2038" t="s">
        <v>94</v>
      </c>
      <c r="AM2038" t="s">
        <v>122</v>
      </c>
      <c r="AQ2038">
        <v>0</v>
      </c>
      <c r="AT2038">
        <v>0</v>
      </c>
      <c r="AU2038">
        <v>8.5</v>
      </c>
      <c r="AV2038">
        <v>595000</v>
      </c>
      <c r="AW2038" t="s">
        <v>123</v>
      </c>
      <c r="AX2038">
        <v>3</v>
      </c>
      <c r="AY2038">
        <v>18</v>
      </c>
      <c r="AZ2038" s="1">
        <v>42523</v>
      </c>
      <c r="BA2038">
        <v>2016</v>
      </c>
      <c r="BB2038">
        <v>2017</v>
      </c>
      <c r="BC2038" t="s">
        <v>124</v>
      </c>
      <c r="BD2038" s="5">
        <f>VLOOKUP(BC2038,'unit cost'!$A$2:$B$17,2,FALSE)</f>
        <v>8.5</v>
      </c>
      <c r="BE2038" s="5">
        <f t="shared" si="32"/>
        <v>595000</v>
      </c>
    </row>
    <row r="2039" spans="1:57" ht="14.4" x14ac:dyDescent="0.3">
      <c r="A2039" t="s">
        <v>1842</v>
      </c>
      <c r="C2039">
        <v>254</v>
      </c>
      <c r="D2039" t="s">
        <v>125</v>
      </c>
      <c r="E2039" t="s">
        <v>94</v>
      </c>
      <c r="F2039" t="s">
        <v>66</v>
      </c>
      <c r="G2039">
        <v>1589760</v>
      </c>
      <c r="H2039">
        <v>1</v>
      </c>
      <c r="I2039">
        <v>1589760</v>
      </c>
      <c r="J2039" s="1">
        <v>42566</v>
      </c>
      <c r="K2039" s="1">
        <v>42400</v>
      </c>
      <c r="N2039" s="1">
        <v>42566</v>
      </c>
      <c r="O2039" t="s">
        <v>56</v>
      </c>
      <c r="P2039" t="s">
        <v>67</v>
      </c>
      <c r="Q2039" s="1">
        <v>42619</v>
      </c>
      <c r="T2039">
        <v>0</v>
      </c>
      <c r="U2039" t="b">
        <v>0</v>
      </c>
      <c r="V2039" t="s">
        <v>1875</v>
      </c>
      <c r="W2039" t="s">
        <v>810</v>
      </c>
      <c r="X2039" t="s">
        <v>1841</v>
      </c>
      <c r="Y2039" t="s">
        <v>1842</v>
      </c>
      <c r="Z2039" t="s">
        <v>253</v>
      </c>
      <c r="AA2039" t="s">
        <v>60</v>
      </c>
      <c r="AB2039" t="s">
        <v>61</v>
      </c>
      <c r="AC2039">
        <v>2021</v>
      </c>
      <c r="AD2039" t="s">
        <v>1862</v>
      </c>
      <c r="AE2039" t="s">
        <v>1876</v>
      </c>
      <c r="AF2039">
        <v>7</v>
      </c>
      <c r="AG2039">
        <v>2016</v>
      </c>
      <c r="AH2039" t="s">
        <v>94</v>
      </c>
      <c r="AI2039" t="s">
        <v>127</v>
      </c>
      <c r="AJ2039" t="s">
        <v>588</v>
      </c>
      <c r="AK2039" t="s">
        <v>129</v>
      </c>
      <c r="AL2039" t="s">
        <v>94</v>
      </c>
      <c r="AM2039" t="s">
        <v>130</v>
      </c>
      <c r="AQ2039">
        <v>0</v>
      </c>
      <c r="AT2039">
        <v>0</v>
      </c>
      <c r="AU2039">
        <v>0.26</v>
      </c>
      <c r="AV2039">
        <v>413337.59999999998</v>
      </c>
      <c r="AW2039" t="s">
        <v>131</v>
      </c>
      <c r="AX2039">
        <v>3</v>
      </c>
      <c r="AY2039">
        <v>22</v>
      </c>
      <c r="AZ2039" s="1">
        <v>42412</v>
      </c>
      <c r="BA2039">
        <v>2016</v>
      </c>
      <c r="BB2039">
        <v>2016</v>
      </c>
      <c r="BC2039" t="s">
        <v>132</v>
      </c>
      <c r="BD2039" s="5">
        <f>VLOOKUP(BC2039,'unit cost'!$A$2:$B$17,2,FALSE)</f>
        <v>0.26300000000000001</v>
      </c>
      <c r="BE2039" s="5">
        <f t="shared" si="32"/>
        <v>418106.88</v>
      </c>
    </row>
    <row r="2040" spans="1:57" ht="14.4" x14ac:dyDescent="0.3">
      <c r="A2040" t="s">
        <v>1842</v>
      </c>
      <c r="C2040">
        <v>257</v>
      </c>
      <c r="D2040" t="s">
        <v>1877</v>
      </c>
      <c r="E2040" t="s">
        <v>94</v>
      </c>
      <c r="F2040" t="s">
        <v>66</v>
      </c>
      <c r="G2040">
        <v>300000</v>
      </c>
      <c r="H2040">
        <v>0.01</v>
      </c>
      <c r="I2040">
        <v>3000</v>
      </c>
      <c r="J2040" s="1">
        <v>42654</v>
      </c>
      <c r="K2040" s="1">
        <v>42582</v>
      </c>
      <c r="N2040" s="1">
        <v>42654</v>
      </c>
      <c r="O2040" t="s">
        <v>56</v>
      </c>
      <c r="P2040" t="s">
        <v>67</v>
      </c>
      <c r="Q2040" s="1">
        <v>42676</v>
      </c>
      <c r="T2040">
        <v>0</v>
      </c>
      <c r="U2040" t="b">
        <v>0</v>
      </c>
      <c r="V2040" t="s">
        <v>1878</v>
      </c>
      <c r="W2040" t="s">
        <v>94</v>
      </c>
      <c r="X2040" t="s">
        <v>1841</v>
      </c>
      <c r="Y2040" t="s">
        <v>1842</v>
      </c>
      <c r="Z2040" t="s">
        <v>253</v>
      </c>
      <c r="AA2040" t="s">
        <v>60</v>
      </c>
      <c r="AB2040" t="s">
        <v>61</v>
      </c>
      <c r="AC2040">
        <v>2021</v>
      </c>
      <c r="AD2040" t="s">
        <v>1862</v>
      </c>
      <c r="AE2040" t="s">
        <v>1879</v>
      </c>
      <c r="AF2040">
        <v>10</v>
      </c>
      <c r="AG2040">
        <v>2016</v>
      </c>
      <c r="AH2040" t="s">
        <v>94</v>
      </c>
      <c r="AI2040" t="s">
        <v>353</v>
      </c>
      <c r="AJ2040" t="s">
        <v>1880</v>
      </c>
      <c r="AK2040" t="s">
        <v>355</v>
      </c>
      <c r="AL2040" t="s">
        <v>94</v>
      </c>
      <c r="AM2040" t="s">
        <v>107</v>
      </c>
      <c r="AQ2040">
        <v>0</v>
      </c>
      <c r="AT2040">
        <v>0</v>
      </c>
      <c r="AU2040">
        <v>115</v>
      </c>
      <c r="AV2040">
        <v>345000</v>
      </c>
      <c r="AW2040" t="s">
        <v>107</v>
      </c>
      <c r="AX2040">
        <v>3</v>
      </c>
      <c r="AY2040">
        <v>51</v>
      </c>
      <c r="AZ2040" s="1">
        <v>42297</v>
      </c>
      <c r="BA2040">
        <v>2016</v>
      </c>
      <c r="BB2040">
        <v>2016</v>
      </c>
      <c r="BC2040" t="s">
        <v>159</v>
      </c>
      <c r="BD2040" s="5">
        <f>VLOOKUP(BC2040,'unit cost'!$A$2:$B$17,2,FALSE)</f>
        <v>1.24</v>
      </c>
      <c r="BE2040" s="5">
        <f t="shared" si="32"/>
        <v>372000</v>
      </c>
    </row>
    <row r="2041" spans="1:57" ht="14.4" x14ac:dyDescent="0.3">
      <c r="A2041" t="s">
        <v>1842</v>
      </c>
      <c r="C2041">
        <v>265</v>
      </c>
      <c r="D2041" t="s">
        <v>173</v>
      </c>
      <c r="E2041" t="s">
        <v>94</v>
      </c>
      <c r="F2041" t="s">
        <v>66</v>
      </c>
      <c r="G2041">
        <v>89200</v>
      </c>
      <c r="H2041">
        <v>1</v>
      </c>
      <c r="I2041">
        <v>89200</v>
      </c>
      <c r="J2041" s="1">
        <v>42725</v>
      </c>
      <c r="K2041" s="1">
        <v>42613</v>
      </c>
      <c r="N2041" s="1">
        <v>42725</v>
      </c>
      <c r="O2041" t="s">
        <v>56</v>
      </c>
      <c r="P2041" t="s">
        <v>67</v>
      </c>
      <c r="Q2041" s="1">
        <v>42745</v>
      </c>
      <c r="T2041">
        <v>0</v>
      </c>
      <c r="U2041" t="b">
        <v>0</v>
      </c>
      <c r="V2041" t="s">
        <v>1881</v>
      </c>
      <c r="W2041" t="s">
        <v>810</v>
      </c>
      <c r="X2041" t="s">
        <v>1841</v>
      </c>
      <c r="Y2041" t="s">
        <v>1842</v>
      </c>
      <c r="Z2041" t="s">
        <v>253</v>
      </c>
      <c r="AA2041" t="s">
        <v>60</v>
      </c>
      <c r="AB2041" t="s">
        <v>61</v>
      </c>
      <c r="AC2041">
        <v>2021</v>
      </c>
      <c r="AD2041" t="s">
        <v>1862</v>
      </c>
      <c r="AE2041" t="s">
        <v>1865</v>
      </c>
      <c r="AF2041">
        <v>12</v>
      </c>
      <c r="AG2041">
        <v>2016</v>
      </c>
      <c r="AH2041" t="s">
        <v>94</v>
      </c>
      <c r="AI2041" t="s">
        <v>119</v>
      </c>
      <c r="AJ2041" t="s">
        <v>177</v>
      </c>
      <c r="AK2041" t="s">
        <v>121</v>
      </c>
      <c r="AL2041" t="s">
        <v>94</v>
      </c>
      <c r="AM2041" t="s">
        <v>122</v>
      </c>
      <c r="AQ2041">
        <v>0</v>
      </c>
      <c r="AT2041">
        <v>0</v>
      </c>
      <c r="AU2041">
        <v>8.5</v>
      </c>
      <c r="AV2041">
        <v>758200</v>
      </c>
      <c r="AW2041" t="s">
        <v>123</v>
      </c>
      <c r="AX2041">
        <v>3</v>
      </c>
      <c r="AY2041">
        <v>18</v>
      </c>
      <c r="AZ2041" s="1">
        <v>42599</v>
      </c>
      <c r="BA2041">
        <v>2016</v>
      </c>
      <c r="BB2041">
        <v>2017</v>
      </c>
      <c r="BC2041" t="s">
        <v>124</v>
      </c>
      <c r="BD2041" s="5">
        <f>VLOOKUP(BC2041,'unit cost'!$A$2:$B$17,2,FALSE)</f>
        <v>8.5</v>
      </c>
      <c r="BE2041" s="5">
        <f t="shared" si="32"/>
        <v>758200</v>
      </c>
    </row>
    <row r="2042" spans="1:57" ht="14.4" x14ac:dyDescent="0.3">
      <c r="A2042" t="s">
        <v>1842</v>
      </c>
      <c r="C2042">
        <v>269</v>
      </c>
      <c r="D2042" t="s">
        <v>211</v>
      </c>
      <c r="E2042" t="s">
        <v>94</v>
      </c>
      <c r="F2042" t="s">
        <v>66</v>
      </c>
      <c r="G2042">
        <v>87974</v>
      </c>
      <c r="H2042">
        <v>1</v>
      </c>
      <c r="I2042">
        <v>87974</v>
      </c>
      <c r="J2042" s="1">
        <v>42701</v>
      </c>
      <c r="K2042" s="1">
        <v>42582</v>
      </c>
      <c r="N2042" s="1">
        <v>42701</v>
      </c>
      <c r="O2042" t="s">
        <v>56</v>
      </c>
      <c r="P2042" t="s">
        <v>67</v>
      </c>
      <c r="Q2042" s="1">
        <v>42937</v>
      </c>
      <c r="T2042">
        <v>0</v>
      </c>
      <c r="U2042" t="b">
        <v>0</v>
      </c>
      <c r="V2042" t="s">
        <v>1867</v>
      </c>
      <c r="W2042" t="s">
        <v>94</v>
      </c>
      <c r="X2042" t="s">
        <v>1841</v>
      </c>
      <c r="Y2042" t="s">
        <v>1842</v>
      </c>
      <c r="Z2042" t="s">
        <v>253</v>
      </c>
      <c r="AA2042" t="s">
        <v>60</v>
      </c>
      <c r="AB2042" t="s">
        <v>61</v>
      </c>
      <c r="AC2042">
        <v>2021</v>
      </c>
      <c r="AD2042" t="s">
        <v>1862</v>
      </c>
      <c r="AE2042" t="s">
        <v>1871</v>
      </c>
      <c r="AF2042">
        <v>11</v>
      </c>
      <c r="AG2042">
        <v>2016</v>
      </c>
      <c r="AH2042" t="s">
        <v>94</v>
      </c>
      <c r="AI2042" t="s">
        <v>213</v>
      </c>
      <c r="AJ2042" t="s">
        <v>214</v>
      </c>
      <c r="AK2042" t="s">
        <v>215</v>
      </c>
      <c r="AL2042" t="s">
        <v>94</v>
      </c>
      <c r="AM2042" t="s">
        <v>122</v>
      </c>
      <c r="AQ2042">
        <v>0</v>
      </c>
      <c r="AT2042">
        <v>0</v>
      </c>
      <c r="AU2042">
        <v>8.5</v>
      </c>
      <c r="AV2042">
        <v>747779</v>
      </c>
      <c r="AW2042" t="s">
        <v>123</v>
      </c>
      <c r="AX2042">
        <v>3</v>
      </c>
      <c r="AY2042">
        <v>45</v>
      </c>
      <c r="AZ2042" s="1">
        <v>42386</v>
      </c>
      <c r="BA2042">
        <v>2016</v>
      </c>
      <c r="BB2042">
        <v>2016</v>
      </c>
      <c r="BC2042" t="s">
        <v>216</v>
      </c>
      <c r="BD2042" s="5">
        <f>VLOOKUP(BC2042,'unit cost'!$A$2:$B$17,2,FALSE)</f>
        <v>8.5</v>
      </c>
      <c r="BE2042" s="5">
        <f t="shared" si="32"/>
        <v>747779</v>
      </c>
    </row>
    <row r="2043" spans="1:57" ht="14.4" x14ac:dyDescent="0.3">
      <c r="A2043" t="s">
        <v>1842</v>
      </c>
      <c r="C2043">
        <v>271</v>
      </c>
      <c r="D2043" t="s">
        <v>81</v>
      </c>
      <c r="E2043" t="s">
        <v>94</v>
      </c>
      <c r="F2043" t="s">
        <v>55</v>
      </c>
      <c r="G2043">
        <v>14400000</v>
      </c>
      <c r="H2043">
        <v>3.33333333333333E-4</v>
      </c>
      <c r="I2043">
        <v>4800</v>
      </c>
      <c r="J2043" s="1">
        <v>42647</v>
      </c>
      <c r="K2043" s="1">
        <v>42735</v>
      </c>
      <c r="N2043" s="1">
        <v>42647</v>
      </c>
      <c r="O2043" t="s">
        <v>56</v>
      </c>
      <c r="P2043" t="s">
        <v>67</v>
      </c>
      <c r="Q2043" s="1">
        <v>42676</v>
      </c>
      <c r="T2043">
        <v>0</v>
      </c>
      <c r="U2043" t="b">
        <v>0</v>
      </c>
      <c r="V2043" t="s">
        <v>1882</v>
      </c>
      <c r="W2043" t="s">
        <v>94</v>
      </c>
      <c r="X2043" t="s">
        <v>1841</v>
      </c>
      <c r="Y2043" t="s">
        <v>1842</v>
      </c>
      <c r="Z2043" t="s">
        <v>253</v>
      </c>
      <c r="AA2043" t="s">
        <v>60</v>
      </c>
      <c r="AB2043" t="s">
        <v>61</v>
      </c>
      <c r="AC2043">
        <v>2021</v>
      </c>
      <c r="AD2043" t="s">
        <v>1862</v>
      </c>
      <c r="AE2043" t="s">
        <v>1863</v>
      </c>
      <c r="AF2043">
        <v>10</v>
      </c>
      <c r="AG2043">
        <v>2016</v>
      </c>
      <c r="AH2043" t="s">
        <v>94</v>
      </c>
      <c r="AI2043" t="s">
        <v>87</v>
      </c>
      <c r="AJ2043" t="s">
        <v>88</v>
      </c>
      <c r="AK2043" t="s">
        <v>89</v>
      </c>
      <c r="AL2043" t="s">
        <v>94</v>
      </c>
      <c r="AM2043" t="s">
        <v>74</v>
      </c>
      <c r="AQ2043">
        <v>0</v>
      </c>
      <c r="AT2043">
        <v>0</v>
      </c>
      <c r="AU2043">
        <v>70.2</v>
      </c>
      <c r="AV2043">
        <v>336960</v>
      </c>
      <c r="AW2043" t="s">
        <v>90</v>
      </c>
      <c r="AX2043">
        <v>1</v>
      </c>
      <c r="AY2043">
        <v>22</v>
      </c>
      <c r="AZ2043" s="1">
        <v>42493</v>
      </c>
      <c r="BA2043">
        <v>2016</v>
      </c>
      <c r="BB2043">
        <v>2016</v>
      </c>
      <c r="BC2043" t="s">
        <v>91</v>
      </c>
      <c r="BD2043" s="5">
        <f>VLOOKUP(BC2043,'unit cost'!$A$2:$B$17,2,FALSE)</f>
        <v>3.0300000000000001E-2</v>
      </c>
      <c r="BE2043" s="5">
        <f t="shared" ref="BE2043:BE2101" si="33">BD2043*G2043</f>
        <v>436320</v>
      </c>
    </row>
    <row r="2044" spans="1:57" ht="14.4" x14ac:dyDescent="0.3">
      <c r="A2044" t="s">
        <v>1842</v>
      </c>
      <c r="C2044">
        <v>272</v>
      </c>
      <c r="D2044" t="s">
        <v>125</v>
      </c>
      <c r="E2044" t="s">
        <v>94</v>
      </c>
      <c r="F2044" t="s">
        <v>66</v>
      </c>
      <c r="G2044">
        <v>882001</v>
      </c>
      <c r="H2044">
        <v>1</v>
      </c>
      <c r="I2044">
        <v>882001</v>
      </c>
      <c r="J2044" s="1">
        <v>42654</v>
      </c>
      <c r="K2044" s="1">
        <v>42735</v>
      </c>
      <c r="N2044" s="1">
        <v>42654</v>
      </c>
      <c r="O2044" t="s">
        <v>56</v>
      </c>
      <c r="P2044" t="s">
        <v>67</v>
      </c>
      <c r="Q2044" s="1">
        <v>42676</v>
      </c>
      <c r="T2044">
        <v>0</v>
      </c>
      <c r="U2044" t="b">
        <v>0</v>
      </c>
      <c r="V2044" t="s">
        <v>1878</v>
      </c>
      <c r="W2044" t="s">
        <v>94</v>
      </c>
      <c r="X2044" t="s">
        <v>1841</v>
      </c>
      <c r="Y2044" t="s">
        <v>1842</v>
      </c>
      <c r="Z2044" t="s">
        <v>253</v>
      </c>
      <c r="AA2044" t="s">
        <v>60</v>
      </c>
      <c r="AB2044" t="s">
        <v>61</v>
      </c>
      <c r="AC2044">
        <v>2021</v>
      </c>
      <c r="AD2044" t="s">
        <v>1862</v>
      </c>
      <c r="AE2044" t="s">
        <v>1876</v>
      </c>
      <c r="AF2044">
        <v>10</v>
      </c>
      <c r="AG2044">
        <v>2016</v>
      </c>
      <c r="AH2044" t="s">
        <v>94</v>
      </c>
      <c r="AI2044" t="s">
        <v>127</v>
      </c>
      <c r="AJ2044" t="s">
        <v>588</v>
      </c>
      <c r="AK2044" t="s">
        <v>129</v>
      </c>
      <c r="AL2044" t="s">
        <v>94</v>
      </c>
      <c r="AM2044" t="s">
        <v>130</v>
      </c>
      <c r="AQ2044">
        <v>0</v>
      </c>
      <c r="AT2044">
        <v>0</v>
      </c>
      <c r="AU2044">
        <v>0.26</v>
      </c>
      <c r="AV2044">
        <v>229320.26</v>
      </c>
      <c r="AW2044" t="s">
        <v>131</v>
      </c>
      <c r="AX2044">
        <v>3</v>
      </c>
      <c r="AY2044">
        <v>22</v>
      </c>
      <c r="AZ2044" s="1">
        <v>42500</v>
      </c>
      <c r="BA2044">
        <v>2016</v>
      </c>
      <c r="BB2044">
        <v>2016</v>
      </c>
      <c r="BC2044" t="s">
        <v>132</v>
      </c>
      <c r="BD2044" s="5">
        <f>VLOOKUP(BC2044,'unit cost'!$A$2:$B$17,2,FALSE)</f>
        <v>0.26300000000000001</v>
      </c>
      <c r="BE2044" s="5">
        <f t="shared" si="33"/>
        <v>231966.26300000001</v>
      </c>
    </row>
    <row r="2045" spans="1:57" ht="14.4" x14ac:dyDescent="0.3">
      <c r="A2045" t="s">
        <v>1842</v>
      </c>
      <c r="C2045">
        <v>277</v>
      </c>
      <c r="D2045" t="s">
        <v>81</v>
      </c>
      <c r="E2045" t="s">
        <v>94</v>
      </c>
      <c r="F2045" t="s">
        <v>55</v>
      </c>
      <c r="G2045">
        <v>8500000</v>
      </c>
      <c r="H2045">
        <v>3.33333333333333E-4</v>
      </c>
      <c r="I2045">
        <v>2833.3333333333298</v>
      </c>
      <c r="J2045" s="1">
        <v>42699</v>
      </c>
      <c r="K2045" s="1">
        <v>42582</v>
      </c>
      <c r="N2045" s="1">
        <v>42699</v>
      </c>
      <c r="O2045" t="s">
        <v>56</v>
      </c>
      <c r="P2045" t="s">
        <v>67</v>
      </c>
      <c r="Q2045" s="1">
        <v>42745</v>
      </c>
      <c r="T2045">
        <v>0</v>
      </c>
      <c r="U2045" t="b">
        <v>0</v>
      </c>
      <c r="V2045">
        <v>277</v>
      </c>
      <c r="W2045" t="s">
        <v>1868</v>
      </c>
      <c r="X2045" t="s">
        <v>1841</v>
      </c>
      <c r="Y2045" t="s">
        <v>1842</v>
      </c>
      <c r="Z2045" t="s">
        <v>253</v>
      </c>
      <c r="AA2045" t="s">
        <v>60</v>
      </c>
      <c r="AB2045" t="s">
        <v>61</v>
      </c>
      <c r="AC2045">
        <v>2021</v>
      </c>
      <c r="AD2045" t="s">
        <v>1862</v>
      </c>
      <c r="AE2045" t="s">
        <v>1863</v>
      </c>
      <c r="AF2045">
        <v>11</v>
      </c>
      <c r="AG2045">
        <v>2016</v>
      </c>
      <c r="AH2045" t="s">
        <v>94</v>
      </c>
      <c r="AI2045" t="s">
        <v>87</v>
      </c>
      <c r="AJ2045" t="s">
        <v>88</v>
      </c>
      <c r="AK2045" t="s">
        <v>89</v>
      </c>
      <c r="AL2045" t="s">
        <v>94</v>
      </c>
      <c r="AM2045" t="s">
        <v>74</v>
      </c>
      <c r="AQ2045">
        <v>0</v>
      </c>
      <c r="AT2045">
        <v>0</v>
      </c>
      <c r="AU2045">
        <v>70.2</v>
      </c>
      <c r="AV2045">
        <v>198900</v>
      </c>
      <c r="AW2045" t="s">
        <v>90</v>
      </c>
      <c r="AX2045">
        <v>1</v>
      </c>
      <c r="AY2045">
        <v>22</v>
      </c>
      <c r="AZ2045" s="1">
        <v>42545</v>
      </c>
      <c r="BA2045">
        <v>2016</v>
      </c>
      <c r="BB2045">
        <v>2017</v>
      </c>
      <c r="BC2045" t="s">
        <v>91</v>
      </c>
      <c r="BD2045" s="5">
        <f>VLOOKUP(BC2045,'unit cost'!$A$2:$B$17,2,FALSE)</f>
        <v>3.0300000000000001E-2</v>
      </c>
      <c r="BE2045" s="5">
        <f t="shared" si="33"/>
        <v>257550</v>
      </c>
    </row>
    <row r="2046" spans="1:57" ht="14.4" x14ac:dyDescent="0.3">
      <c r="A2046" t="s">
        <v>1842</v>
      </c>
      <c r="C2046">
        <v>282</v>
      </c>
      <c r="D2046" t="s">
        <v>125</v>
      </c>
      <c r="E2046" t="s">
        <v>94</v>
      </c>
      <c r="F2046" t="s">
        <v>66</v>
      </c>
      <c r="G2046">
        <v>60080</v>
      </c>
      <c r="H2046">
        <v>1</v>
      </c>
      <c r="I2046">
        <v>60080</v>
      </c>
      <c r="J2046" s="1">
        <v>42775</v>
      </c>
      <c r="K2046" s="1">
        <v>42704</v>
      </c>
      <c r="N2046" s="1">
        <v>42775</v>
      </c>
      <c r="O2046" t="s">
        <v>56</v>
      </c>
      <c r="P2046" t="s">
        <v>67</v>
      </c>
      <c r="Q2046" s="1">
        <v>42836</v>
      </c>
      <c r="T2046">
        <v>0</v>
      </c>
      <c r="U2046" t="b">
        <v>0</v>
      </c>
      <c r="V2046" t="s">
        <v>1875</v>
      </c>
      <c r="W2046" t="s">
        <v>810</v>
      </c>
      <c r="X2046" t="s">
        <v>1841</v>
      </c>
      <c r="Y2046" t="s">
        <v>1842</v>
      </c>
      <c r="Z2046" t="s">
        <v>253</v>
      </c>
      <c r="AA2046" t="s">
        <v>60</v>
      </c>
      <c r="AB2046" t="s">
        <v>61</v>
      </c>
      <c r="AC2046">
        <v>2021</v>
      </c>
      <c r="AD2046" t="s">
        <v>1862</v>
      </c>
      <c r="AE2046" t="s">
        <v>1876</v>
      </c>
      <c r="AF2046">
        <v>2</v>
      </c>
      <c r="AG2046">
        <v>2017</v>
      </c>
      <c r="AH2046" t="s">
        <v>94</v>
      </c>
      <c r="AI2046" t="s">
        <v>127</v>
      </c>
      <c r="AJ2046" t="s">
        <v>588</v>
      </c>
      <c r="AK2046" t="s">
        <v>129</v>
      </c>
      <c r="AL2046" t="s">
        <v>94</v>
      </c>
      <c r="AM2046" t="s">
        <v>130</v>
      </c>
      <c r="AQ2046">
        <v>0</v>
      </c>
      <c r="AT2046">
        <v>0</v>
      </c>
      <c r="AU2046">
        <v>0.26</v>
      </c>
      <c r="AV2046">
        <v>15620.8</v>
      </c>
      <c r="AW2046" t="s">
        <v>131</v>
      </c>
      <c r="AX2046">
        <v>3</v>
      </c>
      <c r="AY2046">
        <v>22</v>
      </c>
      <c r="AZ2046" s="1">
        <v>42621</v>
      </c>
      <c r="BA2046">
        <v>2016</v>
      </c>
      <c r="BB2046">
        <v>2017</v>
      </c>
      <c r="BC2046" t="s">
        <v>132</v>
      </c>
      <c r="BD2046" s="5">
        <f>VLOOKUP(BC2046,'unit cost'!$A$2:$B$17,2,FALSE)</f>
        <v>0.26300000000000001</v>
      </c>
      <c r="BE2046" s="5">
        <f t="shared" si="33"/>
        <v>15801.04</v>
      </c>
    </row>
    <row r="2047" spans="1:57" ht="14.4" x14ac:dyDescent="0.3">
      <c r="A2047" t="s">
        <v>1842</v>
      </c>
      <c r="C2047">
        <v>286</v>
      </c>
      <c r="D2047" t="s">
        <v>670</v>
      </c>
      <c r="E2047" t="s">
        <v>83</v>
      </c>
      <c r="F2047" t="s">
        <v>99</v>
      </c>
      <c r="G2047">
        <v>2450000</v>
      </c>
      <c r="H2047">
        <v>1</v>
      </c>
      <c r="I2047">
        <v>2450000</v>
      </c>
      <c r="J2047" s="1">
        <v>42590</v>
      </c>
      <c r="K2047" s="1">
        <v>42460</v>
      </c>
      <c r="N2047" s="1">
        <v>42590</v>
      </c>
      <c r="O2047" t="s">
        <v>56</v>
      </c>
      <c r="P2047" t="s">
        <v>67</v>
      </c>
      <c r="Q2047" s="1">
        <v>42619</v>
      </c>
      <c r="T2047">
        <v>0</v>
      </c>
      <c r="U2047" t="b">
        <v>0</v>
      </c>
      <c r="V2047">
        <v>286</v>
      </c>
      <c r="W2047" t="s">
        <v>83</v>
      </c>
      <c r="X2047" t="s">
        <v>1841</v>
      </c>
      <c r="Y2047" t="s">
        <v>1842</v>
      </c>
      <c r="Z2047" t="s">
        <v>253</v>
      </c>
      <c r="AA2047" t="s">
        <v>60</v>
      </c>
      <c r="AB2047" t="s">
        <v>61</v>
      </c>
      <c r="AC2047">
        <v>2021</v>
      </c>
      <c r="AD2047" t="s">
        <v>1862</v>
      </c>
      <c r="AE2047" t="s">
        <v>1883</v>
      </c>
      <c r="AF2047">
        <v>8</v>
      </c>
      <c r="AG2047">
        <v>2016</v>
      </c>
      <c r="AH2047" t="s">
        <v>86</v>
      </c>
      <c r="AI2047" t="s">
        <v>104</v>
      </c>
      <c r="AJ2047" t="s">
        <v>672</v>
      </c>
      <c r="AK2047" t="s">
        <v>106</v>
      </c>
      <c r="AL2047" t="s">
        <v>94</v>
      </c>
      <c r="AM2047" t="s">
        <v>107</v>
      </c>
      <c r="AQ2047">
        <v>0</v>
      </c>
      <c r="AT2047">
        <v>0</v>
      </c>
      <c r="AU2047">
        <v>0.88</v>
      </c>
      <c r="AV2047">
        <v>2156000</v>
      </c>
      <c r="AW2047" t="s">
        <v>107</v>
      </c>
      <c r="AX2047">
        <v>3</v>
      </c>
      <c r="AY2047">
        <v>51</v>
      </c>
      <c r="AZ2047" s="1">
        <v>42233</v>
      </c>
      <c r="BA2047">
        <v>2015</v>
      </c>
      <c r="BB2047">
        <v>2016</v>
      </c>
      <c r="BC2047" t="s">
        <v>108</v>
      </c>
      <c r="BD2047" s="5">
        <f>VLOOKUP(BC2047,'unit cost'!$A$2:$B$17,2,FALSE)</f>
        <v>0.82799999999999996</v>
      </c>
      <c r="BE2047" s="5">
        <f t="shared" si="33"/>
        <v>2028600</v>
      </c>
    </row>
    <row r="2048" spans="1:57" ht="14.4" x14ac:dyDescent="0.3">
      <c r="A2048" t="s">
        <v>1842</v>
      </c>
      <c r="C2048">
        <v>288</v>
      </c>
      <c r="D2048" t="s">
        <v>81</v>
      </c>
      <c r="E2048" t="s">
        <v>94</v>
      </c>
      <c r="F2048" t="s">
        <v>66</v>
      </c>
      <c r="G2048">
        <v>4762368</v>
      </c>
      <c r="H2048">
        <v>3.33333333333333E-4</v>
      </c>
      <c r="I2048">
        <v>1587.4559999999999</v>
      </c>
      <c r="J2048" s="1">
        <v>42699</v>
      </c>
      <c r="K2048" s="1">
        <v>42582</v>
      </c>
      <c r="N2048" s="1">
        <v>42699</v>
      </c>
      <c r="O2048" t="s">
        <v>56</v>
      </c>
      <c r="P2048" t="s">
        <v>67</v>
      </c>
      <c r="Q2048" s="1">
        <v>42745</v>
      </c>
      <c r="T2048">
        <v>0</v>
      </c>
      <c r="U2048" t="b">
        <v>0</v>
      </c>
      <c r="V2048" t="s">
        <v>1884</v>
      </c>
      <c r="W2048" t="s">
        <v>810</v>
      </c>
      <c r="X2048" t="s">
        <v>1841</v>
      </c>
      <c r="Y2048" t="s">
        <v>1842</v>
      </c>
      <c r="Z2048" t="s">
        <v>253</v>
      </c>
      <c r="AA2048" t="s">
        <v>60</v>
      </c>
      <c r="AB2048" t="s">
        <v>61</v>
      </c>
      <c r="AC2048">
        <v>2021</v>
      </c>
      <c r="AD2048" t="s">
        <v>1862</v>
      </c>
      <c r="AE2048" t="s">
        <v>1863</v>
      </c>
      <c r="AF2048">
        <v>11</v>
      </c>
      <c r="AG2048">
        <v>2016</v>
      </c>
      <c r="AH2048" t="s">
        <v>94</v>
      </c>
      <c r="AI2048" t="s">
        <v>87</v>
      </c>
      <c r="AJ2048" t="s">
        <v>88</v>
      </c>
      <c r="AK2048" t="s">
        <v>89</v>
      </c>
      <c r="AL2048" t="s">
        <v>94</v>
      </c>
      <c r="AM2048" t="s">
        <v>74</v>
      </c>
      <c r="AQ2048">
        <v>0</v>
      </c>
      <c r="AT2048">
        <v>0</v>
      </c>
      <c r="AU2048">
        <v>70.2</v>
      </c>
      <c r="AV2048">
        <v>111439.4112</v>
      </c>
      <c r="AW2048" t="s">
        <v>90</v>
      </c>
      <c r="AX2048">
        <v>1</v>
      </c>
      <c r="AY2048">
        <v>22</v>
      </c>
      <c r="AZ2048" s="1">
        <v>42545</v>
      </c>
      <c r="BA2048">
        <v>2016</v>
      </c>
      <c r="BB2048">
        <v>2017</v>
      </c>
      <c r="BC2048" t="s">
        <v>91</v>
      </c>
      <c r="BD2048" s="5">
        <f>VLOOKUP(BC2048,'unit cost'!$A$2:$B$17,2,FALSE)</f>
        <v>3.0300000000000001E-2</v>
      </c>
      <c r="BE2048" s="5">
        <f t="shared" si="33"/>
        <v>144299.75039999999</v>
      </c>
    </row>
    <row r="2049" spans="1:57" ht="14.4" x14ac:dyDescent="0.3">
      <c r="A2049" t="s">
        <v>1842</v>
      </c>
      <c r="C2049">
        <v>289</v>
      </c>
      <c r="D2049" t="s">
        <v>1877</v>
      </c>
      <c r="E2049" t="s">
        <v>94</v>
      </c>
      <c r="F2049" t="s">
        <v>55</v>
      </c>
      <c r="G2049">
        <v>234600</v>
      </c>
      <c r="H2049">
        <v>0.01</v>
      </c>
      <c r="I2049">
        <v>2346</v>
      </c>
      <c r="J2049" s="1">
        <v>42766</v>
      </c>
      <c r="K2049" s="1">
        <v>42704</v>
      </c>
      <c r="N2049" s="1">
        <v>42766</v>
      </c>
      <c r="O2049" t="s">
        <v>56</v>
      </c>
      <c r="P2049" t="s">
        <v>67</v>
      </c>
      <c r="Q2049" s="1">
        <v>42836</v>
      </c>
      <c r="T2049">
        <v>0</v>
      </c>
      <c r="U2049" t="b">
        <v>0</v>
      </c>
      <c r="V2049" t="s">
        <v>1875</v>
      </c>
      <c r="W2049" t="s">
        <v>810</v>
      </c>
      <c r="X2049" t="s">
        <v>1841</v>
      </c>
      <c r="Y2049" t="s">
        <v>1842</v>
      </c>
      <c r="Z2049" t="s">
        <v>253</v>
      </c>
      <c r="AA2049" t="s">
        <v>60</v>
      </c>
      <c r="AB2049" t="s">
        <v>61</v>
      </c>
      <c r="AC2049">
        <v>2021</v>
      </c>
      <c r="AD2049" t="s">
        <v>1862</v>
      </c>
      <c r="AE2049" t="s">
        <v>1879</v>
      </c>
      <c r="AF2049">
        <v>1</v>
      </c>
      <c r="AG2049">
        <v>2017</v>
      </c>
      <c r="AH2049" t="s">
        <v>94</v>
      </c>
      <c r="AI2049" t="s">
        <v>353</v>
      </c>
      <c r="AJ2049" t="s">
        <v>1880</v>
      </c>
      <c r="AK2049" t="s">
        <v>355</v>
      </c>
      <c r="AL2049" t="s">
        <v>94</v>
      </c>
      <c r="AM2049" t="s">
        <v>107</v>
      </c>
      <c r="AQ2049">
        <v>0</v>
      </c>
      <c r="AT2049">
        <v>0</v>
      </c>
      <c r="AU2049">
        <v>115</v>
      </c>
      <c r="AV2049">
        <v>269790</v>
      </c>
      <c r="AW2049" t="s">
        <v>107</v>
      </c>
      <c r="AX2049">
        <v>3</v>
      </c>
      <c r="AY2049">
        <v>51</v>
      </c>
      <c r="AZ2049" s="1">
        <v>42409</v>
      </c>
      <c r="BA2049">
        <v>2016</v>
      </c>
      <c r="BB2049">
        <v>2016</v>
      </c>
      <c r="BC2049" t="s">
        <v>159</v>
      </c>
      <c r="BD2049" s="5">
        <f>VLOOKUP(BC2049,'unit cost'!$A$2:$B$17,2,FALSE)</f>
        <v>1.24</v>
      </c>
      <c r="BE2049" s="5">
        <f t="shared" si="33"/>
        <v>290904</v>
      </c>
    </row>
    <row r="2050" spans="1:57" ht="14.4" x14ac:dyDescent="0.3">
      <c r="A2050" t="s">
        <v>1842</v>
      </c>
      <c r="C2050">
        <v>290</v>
      </c>
      <c r="D2050" t="s">
        <v>173</v>
      </c>
      <c r="E2050" t="s">
        <v>94</v>
      </c>
      <c r="F2050" t="s">
        <v>66</v>
      </c>
      <c r="G2050">
        <v>10000</v>
      </c>
      <c r="H2050">
        <v>1</v>
      </c>
      <c r="I2050">
        <v>10000</v>
      </c>
      <c r="J2050" s="1">
        <v>42825</v>
      </c>
      <c r="K2050" s="1">
        <v>42404</v>
      </c>
      <c r="N2050" s="1">
        <v>42825</v>
      </c>
      <c r="O2050" t="s">
        <v>56</v>
      </c>
      <c r="P2050" t="s">
        <v>57</v>
      </c>
      <c r="Q2050" s="1">
        <v>42906</v>
      </c>
      <c r="T2050">
        <v>0</v>
      </c>
      <c r="U2050" t="b">
        <v>0</v>
      </c>
      <c r="V2050" t="s">
        <v>1885</v>
      </c>
      <c r="W2050" t="s">
        <v>94</v>
      </c>
      <c r="X2050" t="s">
        <v>1841</v>
      </c>
      <c r="Y2050" t="s">
        <v>1842</v>
      </c>
      <c r="Z2050" t="s">
        <v>253</v>
      </c>
      <c r="AA2050" t="s">
        <v>60</v>
      </c>
      <c r="AB2050" t="s">
        <v>61</v>
      </c>
      <c r="AC2050">
        <v>2021</v>
      </c>
      <c r="AD2050" t="s">
        <v>1862</v>
      </c>
      <c r="AE2050" t="s">
        <v>1865</v>
      </c>
      <c r="AF2050">
        <v>3</v>
      </c>
      <c r="AG2050">
        <v>2017</v>
      </c>
      <c r="AH2050" t="s">
        <v>94</v>
      </c>
      <c r="AI2050" t="s">
        <v>119</v>
      </c>
      <c r="AJ2050" t="s">
        <v>177</v>
      </c>
      <c r="AK2050" t="s">
        <v>121</v>
      </c>
      <c r="AL2050" t="s">
        <v>94</v>
      </c>
      <c r="AM2050" t="s">
        <v>122</v>
      </c>
      <c r="AQ2050">
        <v>0</v>
      </c>
      <c r="AT2050">
        <v>0</v>
      </c>
      <c r="AU2050">
        <v>8.5</v>
      </c>
      <c r="AV2050">
        <v>85000</v>
      </c>
      <c r="AW2050" t="s">
        <v>123</v>
      </c>
      <c r="AX2050">
        <v>3</v>
      </c>
      <c r="AY2050">
        <v>18</v>
      </c>
      <c r="AZ2050" s="1">
        <v>42699</v>
      </c>
      <c r="BA2050">
        <v>2017</v>
      </c>
      <c r="BB2050">
        <v>2017</v>
      </c>
      <c r="BC2050" t="s">
        <v>124</v>
      </c>
      <c r="BD2050" s="5">
        <f>VLOOKUP(BC2050,'unit cost'!$A$2:$B$17,2,FALSE)</f>
        <v>8.5</v>
      </c>
      <c r="BE2050" s="5">
        <f t="shared" si="33"/>
        <v>85000</v>
      </c>
    </row>
    <row r="2051" spans="1:57" ht="14.4" x14ac:dyDescent="0.3">
      <c r="A2051" t="s">
        <v>1842</v>
      </c>
      <c r="C2051">
        <v>292</v>
      </c>
      <c r="D2051" t="s">
        <v>173</v>
      </c>
      <c r="E2051" t="s">
        <v>94</v>
      </c>
      <c r="F2051" t="s">
        <v>55</v>
      </c>
      <c r="G2051">
        <v>70000</v>
      </c>
      <c r="H2051">
        <v>1</v>
      </c>
      <c r="I2051">
        <v>70000</v>
      </c>
      <c r="J2051" s="1">
        <v>42578</v>
      </c>
      <c r="K2051" s="1">
        <v>42619</v>
      </c>
      <c r="N2051" s="1">
        <v>42578</v>
      </c>
      <c r="O2051" t="s">
        <v>56</v>
      </c>
      <c r="P2051" t="s">
        <v>57</v>
      </c>
      <c r="Q2051" s="1">
        <v>42619</v>
      </c>
      <c r="T2051">
        <v>0</v>
      </c>
      <c r="U2051" t="b">
        <v>0</v>
      </c>
      <c r="V2051" t="s">
        <v>1864</v>
      </c>
      <c r="W2051" t="s">
        <v>94</v>
      </c>
      <c r="X2051" t="s">
        <v>1841</v>
      </c>
      <c r="Y2051" t="s">
        <v>1842</v>
      </c>
      <c r="Z2051" t="s">
        <v>253</v>
      </c>
      <c r="AA2051" t="s">
        <v>60</v>
      </c>
      <c r="AB2051" t="s">
        <v>61</v>
      </c>
      <c r="AC2051">
        <v>2021</v>
      </c>
      <c r="AD2051" t="s">
        <v>1862</v>
      </c>
      <c r="AE2051" t="s">
        <v>1865</v>
      </c>
      <c r="AF2051">
        <v>7</v>
      </c>
      <c r="AG2051">
        <v>2016</v>
      </c>
      <c r="AH2051" t="s">
        <v>94</v>
      </c>
      <c r="AI2051" t="s">
        <v>119</v>
      </c>
      <c r="AJ2051" t="s">
        <v>177</v>
      </c>
      <c r="AK2051" t="s">
        <v>121</v>
      </c>
      <c r="AL2051" t="s">
        <v>94</v>
      </c>
      <c r="AM2051" t="s">
        <v>122</v>
      </c>
      <c r="AQ2051">
        <v>0</v>
      </c>
      <c r="AT2051">
        <v>0</v>
      </c>
      <c r="AU2051">
        <v>8.5</v>
      </c>
      <c r="AV2051">
        <v>595000</v>
      </c>
      <c r="AW2051" t="s">
        <v>123</v>
      </c>
      <c r="AX2051">
        <v>3</v>
      </c>
      <c r="AY2051">
        <v>18</v>
      </c>
      <c r="AZ2051" s="1">
        <v>42452</v>
      </c>
      <c r="BA2051">
        <v>2016</v>
      </c>
      <c r="BB2051">
        <v>2016</v>
      </c>
      <c r="BC2051" t="s">
        <v>124</v>
      </c>
      <c r="BD2051" s="5">
        <f>VLOOKUP(BC2051,'unit cost'!$A$2:$B$17,2,FALSE)</f>
        <v>8.5</v>
      </c>
      <c r="BE2051" s="5">
        <f t="shared" si="33"/>
        <v>595000</v>
      </c>
    </row>
    <row r="2052" spans="1:57" ht="14.4" x14ac:dyDescent="0.3">
      <c r="A2052" t="s">
        <v>1842</v>
      </c>
      <c r="C2052">
        <v>293</v>
      </c>
      <c r="D2052" t="s">
        <v>81</v>
      </c>
      <c r="E2052" t="s">
        <v>94</v>
      </c>
      <c r="F2052" t="s">
        <v>55</v>
      </c>
      <c r="G2052">
        <v>4406400</v>
      </c>
      <c r="H2052">
        <v>3.33333333333333E-4</v>
      </c>
      <c r="I2052">
        <v>1468.8</v>
      </c>
      <c r="J2052" s="1">
        <v>42569</v>
      </c>
      <c r="K2052" s="1">
        <v>42582</v>
      </c>
      <c r="N2052" s="1">
        <v>42569</v>
      </c>
      <c r="O2052" t="s">
        <v>56</v>
      </c>
      <c r="P2052" t="s">
        <v>67</v>
      </c>
      <c r="Q2052" s="1">
        <v>42619</v>
      </c>
      <c r="T2052">
        <v>0</v>
      </c>
      <c r="U2052" t="b">
        <v>0</v>
      </c>
      <c r="V2052" t="s">
        <v>1866</v>
      </c>
      <c r="W2052" t="s">
        <v>94</v>
      </c>
      <c r="X2052" t="s">
        <v>1841</v>
      </c>
      <c r="Y2052" t="s">
        <v>1842</v>
      </c>
      <c r="Z2052" t="s">
        <v>253</v>
      </c>
      <c r="AA2052" t="s">
        <v>60</v>
      </c>
      <c r="AB2052" t="s">
        <v>61</v>
      </c>
      <c r="AC2052">
        <v>2021</v>
      </c>
      <c r="AD2052" t="s">
        <v>1862</v>
      </c>
      <c r="AE2052" t="s">
        <v>1863</v>
      </c>
      <c r="AF2052">
        <v>7</v>
      </c>
      <c r="AG2052">
        <v>2016</v>
      </c>
      <c r="AH2052" t="s">
        <v>94</v>
      </c>
      <c r="AI2052" t="s">
        <v>87</v>
      </c>
      <c r="AJ2052" t="s">
        <v>88</v>
      </c>
      <c r="AK2052" t="s">
        <v>89</v>
      </c>
      <c r="AL2052" t="s">
        <v>94</v>
      </c>
      <c r="AM2052" t="s">
        <v>74</v>
      </c>
      <c r="AQ2052">
        <v>0</v>
      </c>
      <c r="AT2052">
        <v>0</v>
      </c>
      <c r="AU2052">
        <v>70.2</v>
      </c>
      <c r="AV2052">
        <v>103109.75999999999</v>
      </c>
      <c r="AW2052" t="s">
        <v>90</v>
      </c>
      <c r="AX2052">
        <v>1</v>
      </c>
      <c r="AY2052">
        <v>22</v>
      </c>
      <c r="AZ2052" s="1">
        <v>42415</v>
      </c>
      <c r="BA2052">
        <v>2016</v>
      </c>
      <c r="BB2052">
        <v>2016</v>
      </c>
      <c r="BC2052" t="s">
        <v>91</v>
      </c>
      <c r="BD2052" s="5">
        <f>VLOOKUP(BC2052,'unit cost'!$A$2:$B$17,2,FALSE)</f>
        <v>3.0300000000000001E-2</v>
      </c>
      <c r="BE2052" s="5">
        <f t="shared" si="33"/>
        <v>133513.92000000001</v>
      </c>
    </row>
    <row r="2053" spans="1:57" ht="14.4" x14ac:dyDescent="0.3">
      <c r="A2053" t="s">
        <v>1842</v>
      </c>
      <c r="C2053">
        <v>294</v>
      </c>
      <c r="D2053" t="s">
        <v>125</v>
      </c>
      <c r="E2053" t="s">
        <v>94</v>
      </c>
      <c r="F2053" t="s">
        <v>55</v>
      </c>
      <c r="G2053">
        <v>180033</v>
      </c>
      <c r="H2053">
        <v>1</v>
      </c>
      <c r="I2053">
        <v>180033</v>
      </c>
      <c r="J2053" s="1">
        <v>42775</v>
      </c>
      <c r="K2053" s="1">
        <v>42619</v>
      </c>
      <c r="N2053" s="1">
        <v>42775</v>
      </c>
      <c r="O2053" t="s">
        <v>56</v>
      </c>
      <c r="P2053" t="s">
        <v>57</v>
      </c>
      <c r="Q2053" s="1">
        <v>42836</v>
      </c>
      <c r="T2053">
        <v>0</v>
      </c>
      <c r="U2053" t="b">
        <v>0</v>
      </c>
      <c r="V2053" t="s">
        <v>1875</v>
      </c>
      <c r="W2053" t="s">
        <v>810</v>
      </c>
      <c r="X2053" t="s">
        <v>1841</v>
      </c>
      <c r="Y2053" t="s">
        <v>1842</v>
      </c>
      <c r="Z2053" t="s">
        <v>253</v>
      </c>
      <c r="AA2053" t="s">
        <v>60</v>
      </c>
      <c r="AB2053" t="s">
        <v>61</v>
      </c>
      <c r="AC2053">
        <v>2021</v>
      </c>
      <c r="AD2053" t="s">
        <v>1862</v>
      </c>
      <c r="AE2053" t="s">
        <v>1876</v>
      </c>
      <c r="AF2053">
        <v>2</v>
      </c>
      <c r="AG2053">
        <v>2017</v>
      </c>
      <c r="AH2053" t="s">
        <v>94</v>
      </c>
      <c r="AI2053" t="s">
        <v>127</v>
      </c>
      <c r="AJ2053" t="s">
        <v>588</v>
      </c>
      <c r="AK2053" t="s">
        <v>129</v>
      </c>
      <c r="AL2053" t="s">
        <v>94</v>
      </c>
      <c r="AM2053" t="s">
        <v>130</v>
      </c>
      <c r="AQ2053">
        <v>0</v>
      </c>
      <c r="AT2053">
        <v>0</v>
      </c>
      <c r="AU2053">
        <v>0.26</v>
      </c>
      <c r="AV2053">
        <v>46808.58</v>
      </c>
      <c r="AW2053" t="s">
        <v>131</v>
      </c>
      <c r="AX2053">
        <v>3</v>
      </c>
      <c r="AY2053">
        <v>22</v>
      </c>
      <c r="AZ2053" s="1">
        <v>42621</v>
      </c>
      <c r="BA2053">
        <v>2016</v>
      </c>
      <c r="BB2053">
        <v>2017</v>
      </c>
      <c r="BC2053" t="s">
        <v>132</v>
      </c>
      <c r="BD2053" s="5">
        <f>VLOOKUP(BC2053,'unit cost'!$A$2:$B$17,2,FALSE)</f>
        <v>0.26300000000000001</v>
      </c>
      <c r="BE2053" s="5">
        <f t="shared" si="33"/>
        <v>47348.679000000004</v>
      </c>
    </row>
    <row r="2054" spans="1:57" ht="14.4" x14ac:dyDescent="0.3">
      <c r="A2054" t="s">
        <v>1842</v>
      </c>
      <c r="C2054">
        <v>295</v>
      </c>
      <c r="D2054" t="s">
        <v>1877</v>
      </c>
      <c r="E2054" t="s">
        <v>94</v>
      </c>
      <c r="F2054" t="s">
        <v>55</v>
      </c>
      <c r="G2054">
        <v>597900</v>
      </c>
      <c r="H2054">
        <v>0.01</v>
      </c>
      <c r="I2054">
        <v>5979</v>
      </c>
      <c r="J2054" s="1">
        <v>42706</v>
      </c>
      <c r="K2054" s="1">
        <v>42825</v>
      </c>
      <c r="N2054" s="1">
        <v>42706</v>
      </c>
      <c r="O2054" t="s">
        <v>56</v>
      </c>
      <c r="P2054" t="s">
        <v>67</v>
      </c>
      <c r="Q2054" s="1">
        <v>42745</v>
      </c>
      <c r="T2054">
        <v>0</v>
      </c>
      <c r="U2054" t="b">
        <v>0</v>
      </c>
      <c r="V2054" t="s">
        <v>1886</v>
      </c>
      <c r="W2054" t="s">
        <v>94</v>
      </c>
      <c r="X2054" t="s">
        <v>1841</v>
      </c>
      <c r="Y2054" t="s">
        <v>1842</v>
      </c>
      <c r="Z2054" t="s">
        <v>253</v>
      </c>
      <c r="AA2054" t="s">
        <v>60</v>
      </c>
      <c r="AB2054" t="s">
        <v>61</v>
      </c>
      <c r="AC2054">
        <v>2021</v>
      </c>
      <c r="AD2054" t="s">
        <v>1862</v>
      </c>
      <c r="AE2054" t="s">
        <v>1879</v>
      </c>
      <c r="AF2054">
        <v>12</v>
      </c>
      <c r="AG2054">
        <v>2016</v>
      </c>
      <c r="AH2054" t="s">
        <v>94</v>
      </c>
      <c r="AI2054" t="s">
        <v>353</v>
      </c>
      <c r="AJ2054" t="s">
        <v>1880</v>
      </c>
      <c r="AK2054" t="s">
        <v>355</v>
      </c>
      <c r="AL2054" t="s">
        <v>94</v>
      </c>
      <c r="AM2054" t="s">
        <v>107</v>
      </c>
      <c r="AQ2054">
        <v>0</v>
      </c>
      <c r="AT2054">
        <v>0</v>
      </c>
      <c r="AU2054">
        <v>115</v>
      </c>
      <c r="AV2054">
        <v>687585</v>
      </c>
      <c r="AW2054" t="s">
        <v>107</v>
      </c>
      <c r="AX2054">
        <v>3</v>
      </c>
      <c r="AY2054">
        <v>51</v>
      </c>
      <c r="AZ2054" s="1">
        <v>42349</v>
      </c>
      <c r="BA2054">
        <v>2016</v>
      </c>
      <c r="BB2054">
        <v>2016</v>
      </c>
      <c r="BC2054" t="s">
        <v>159</v>
      </c>
      <c r="BD2054" s="5">
        <f>VLOOKUP(BC2054,'unit cost'!$A$2:$B$17,2,FALSE)</f>
        <v>1.24</v>
      </c>
      <c r="BE2054" s="5">
        <f t="shared" si="33"/>
        <v>741396</v>
      </c>
    </row>
    <row r="2055" spans="1:57" ht="14.4" x14ac:dyDescent="0.3">
      <c r="A2055" t="s">
        <v>1842</v>
      </c>
      <c r="C2055">
        <v>298</v>
      </c>
      <c r="D2055" t="s">
        <v>670</v>
      </c>
      <c r="E2055" t="s">
        <v>94</v>
      </c>
      <c r="F2055" t="s">
        <v>55</v>
      </c>
      <c r="G2055">
        <v>599475</v>
      </c>
      <c r="H2055">
        <v>1</v>
      </c>
      <c r="I2055">
        <v>599475</v>
      </c>
      <c r="J2055" s="1">
        <v>42903</v>
      </c>
      <c r="K2055" s="1">
        <v>42916</v>
      </c>
      <c r="N2055" s="1">
        <v>42903</v>
      </c>
      <c r="O2055" t="s">
        <v>56</v>
      </c>
      <c r="P2055" t="s">
        <v>67</v>
      </c>
      <c r="Q2055" s="1">
        <v>42940</v>
      </c>
      <c r="T2055">
        <v>0</v>
      </c>
      <c r="U2055" t="b">
        <v>0</v>
      </c>
      <c r="V2055" t="s">
        <v>1887</v>
      </c>
      <c r="W2055" t="s">
        <v>94</v>
      </c>
      <c r="X2055" t="s">
        <v>1841</v>
      </c>
      <c r="Y2055" t="s">
        <v>1842</v>
      </c>
      <c r="Z2055" t="s">
        <v>253</v>
      </c>
      <c r="AA2055" t="s">
        <v>60</v>
      </c>
      <c r="AB2055" t="s">
        <v>61</v>
      </c>
      <c r="AC2055">
        <v>2021</v>
      </c>
      <c r="AD2055" t="s">
        <v>1862</v>
      </c>
      <c r="AE2055" t="s">
        <v>1883</v>
      </c>
      <c r="AF2055">
        <v>6</v>
      </c>
      <c r="AG2055">
        <v>2017</v>
      </c>
      <c r="AH2055" t="s">
        <v>94</v>
      </c>
      <c r="AI2055" t="s">
        <v>104</v>
      </c>
      <c r="AJ2055" t="s">
        <v>672</v>
      </c>
      <c r="AK2055" t="s">
        <v>106</v>
      </c>
      <c r="AL2055" t="s">
        <v>94</v>
      </c>
      <c r="AM2055" t="s">
        <v>107</v>
      </c>
      <c r="AQ2055">
        <v>0</v>
      </c>
      <c r="AT2055">
        <v>0</v>
      </c>
      <c r="AU2055">
        <v>0.88</v>
      </c>
      <c r="AV2055">
        <v>527538</v>
      </c>
      <c r="AW2055" t="s">
        <v>107</v>
      </c>
      <c r="AX2055">
        <v>3</v>
      </c>
      <c r="AY2055">
        <v>51</v>
      </c>
      <c r="AZ2055" s="1">
        <v>42546</v>
      </c>
      <c r="BA2055">
        <v>2016</v>
      </c>
      <c r="BB2055">
        <v>2017</v>
      </c>
      <c r="BC2055" t="s">
        <v>108</v>
      </c>
      <c r="BD2055" s="5">
        <f>VLOOKUP(BC2055,'unit cost'!$A$2:$B$17,2,FALSE)</f>
        <v>0.82799999999999996</v>
      </c>
      <c r="BE2055" s="5">
        <f t="shared" si="33"/>
        <v>496365.3</v>
      </c>
    </row>
    <row r="2056" spans="1:57" ht="14.4" x14ac:dyDescent="0.3">
      <c r="A2056" t="s">
        <v>1842</v>
      </c>
      <c r="C2056">
        <v>302</v>
      </c>
      <c r="D2056" t="s">
        <v>418</v>
      </c>
      <c r="E2056" t="s">
        <v>94</v>
      </c>
      <c r="F2056" t="s">
        <v>66</v>
      </c>
      <c r="G2056">
        <v>899916</v>
      </c>
      <c r="H2056">
        <v>1E-3</v>
      </c>
      <c r="I2056">
        <v>899.91600000000005</v>
      </c>
      <c r="J2056" s="1">
        <v>42919</v>
      </c>
      <c r="K2056" s="1">
        <v>42855</v>
      </c>
      <c r="N2056" s="1">
        <v>42919</v>
      </c>
      <c r="O2056" t="s">
        <v>56</v>
      </c>
      <c r="P2056" t="s">
        <v>67</v>
      </c>
      <c r="Q2056" s="1">
        <v>43059</v>
      </c>
      <c r="T2056">
        <v>0</v>
      </c>
      <c r="U2056" t="b">
        <v>0</v>
      </c>
      <c r="V2056">
        <v>302</v>
      </c>
      <c r="W2056" t="s">
        <v>94</v>
      </c>
      <c r="X2056" t="s">
        <v>1841</v>
      </c>
      <c r="Y2056" t="s">
        <v>1842</v>
      </c>
      <c r="Z2056" t="s">
        <v>253</v>
      </c>
      <c r="AA2056" t="s">
        <v>60</v>
      </c>
      <c r="AB2056" t="s">
        <v>61</v>
      </c>
      <c r="AC2056">
        <v>2021</v>
      </c>
      <c r="AD2056" t="s">
        <v>1862</v>
      </c>
      <c r="AE2056" t="s">
        <v>1869</v>
      </c>
      <c r="AF2056">
        <v>7</v>
      </c>
      <c r="AG2056">
        <v>2017</v>
      </c>
      <c r="AH2056" t="s">
        <v>94</v>
      </c>
      <c r="AI2056" t="s">
        <v>142</v>
      </c>
      <c r="AJ2056" t="s">
        <v>644</v>
      </c>
      <c r="AK2056" t="s">
        <v>144</v>
      </c>
      <c r="AL2056" t="s">
        <v>94</v>
      </c>
      <c r="AM2056" t="s">
        <v>74</v>
      </c>
      <c r="AQ2056">
        <v>0</v>
      </c>
      <c r="AT2056">
        <v>0</v>
      </c>
      <c r="AU2056">
        <v>500</v>
      </c>
      <c r="AV2056">
        <v>449958</v>
      </c>
      <c r="AW2056" t="s">
        <v>145</v>
      </c>
      <c r="AX2056">
        <v>1</v>
      </c>
      <c r="AY2056">
        <v>33</v>
      </c>
      <c r="AZ2056" s="1">
        <v>42688</v>
      </c>
      <c r="BA2056">
        <v>2017</v>
      </c>
      <c r="BB2056">
        <v>2017</v>
      </c>
      <c r="BC2056" t="s">
        <v>146</v>
      </c>
      <c r="BD2056" s="5">
        <f>VLOOKUP(BC2056,'unit cost'!$A$2:$B$17,2,FALSE)</f>
        <v>0.49399999999999999</v>
      </c>
      <c r="BE2056" s="5">
        <f t="shared" si="33"/>
        <v>444558.50400000002</v>
      </c>
    </row>
    <row r="2057" spans="1:57" ht="14.4" x14ac:dyDescent="0.3">
      <c r="A2057" t="s">
        <v>1842</v>
      </c>
      <c r="C2057">
        <v>307</v>
      </c>
      <c r="D2057" t="s">
        <v>81</v>
      </c>
      <c r="E2057" t="s">
        <v>94</v>
      </c>
      <c r="F2057" t="s">
        <v>99</v>
      </c>
      <c r="G2057">
        <v>21167712</v>
      </c>
      <c r="H2057">
        <v>3.33333333333333E-4</v>
      </c>
      <c r="I2057">
        <v>7055.9039999999904</v>
      </c>
      <c r="J2057" s="1">
        <v>43159</v>
      </c>
      <c r="K2057" s="1">
        <v>42855</v>
      </c>
      <c r="N2057" s="1">
        <v>43159</v>
      </c>
      <c r="O2057" t="s">
        <v>56</v>
      </c>
      <c r="P2057" t="s">
        <v>67</v>
      </c>
      <c r="Q2057" s="1">
        <v>43194</v>
      </c>
      <c r="T2057">
        <v>0</v>
      </c>
      <c r="U2057" t="b">
        <v>0</v>
      </c>
      <c r="V2057">
        <v>307</v>
      </c>
      <c r="W2057" t="s">
        <v>94</v>
      </c>
      <c r="X2057" t="s">
        <v>1841</v>
      </c>
      <c r="Y2057" t="s">
        <v>1842</v>
      </c>
      <c r="Z2057" t="s">
        <v>253</v>
      </c>
      <c r="AA2057" t="s">
        <v>60</v>
      </c>
      <c r="AB2057" t="s">
        <v>61</v>
      </c>
      <c r="AC2057">
        <v>2021</v>
      </c>
      <c r="AD2057" t="s">
        <v>1862</v>
      </c>
      <c r="AE2057" t="s">
        <v>1863</v>
      </c>
      <c r="AF2057">
        <v>2</v>
      </c>
      <c r="AG2057">
        <v>2018</v>
      </c>
      <c r="AH2057" t="s">
        <v>94</v>
      </c>
      <c r="AI2057" t="s">
        <v>87</v>
      </c>
      <c r="AJ2057" t="s">
        <v>88</v>
      </c>
      <c r="AK2057" t="s">
        <v>89</v>
      </c>
      <c r="AL2057" t="s">
        <v>94</v>
      </c>
      <c r="AM2057" t="s">
        <v>74</v>
      </c>
      <c r="AQ2057">
        <v>0</v>
      </c>
      <c r="AT2057">
        <v>0</v>
      </c>
      <c r="AU2057">
        <v>70.2</v>
      </c>
      <c r="AV2057">
        <v>495324.4608</v>
      </c>
      <c r="AW2057" t="s">
        <v>90</v>
      </c>
      <c r="AX2057">
        <v>1</v>
      </c>
      <c r="AY2057">
        <v>22</v>
      </c>
      <c r="AZ2057" s="1">
        <v>43005</v>
      </c>
      <c r="BA2057">
        <v>2018</v>
      </c>
      <c r="BB2057">
        <v>2018</v>
      </c>
      <c r="BC2057" t="s">
        <v>91</v>
      </c>
      <c r="BD2057" s="5">
        <f>VLOOKUP(BC2057,'unit cost'!$A$2:$B$17,2,FALSE)</f>
        <v>3.0300000000000001E-2</v>
      </c>
      <c r="BE2057" s="5">
        <f t="shared" si="33"/>
        <v>641381.67359999998</v>
      </c>
    </row>
    <row r="2058" spans="1:57" ht="14.4" x14ac:dyDescent="0.3">
      <c r="A2058" t="s">
        <v>1842</v>
      </c>
      <c r="C2058">
        <v>311</v>
      </c>
      <c r="D2058" t="s">
        <v>211</v>
      </c>
      <c r="E2058" t="s">
        <v>94</v>
      </c>
      <c r="F2058" t="s">
        <v>66</v>
      </c>
      <c r="G2058">
        <v>152712</v>
      </c>
      <c r="H2058">
        <v>1</v>
      </c>
      <c r="I2058">
        <v>152712</v>
      </c>
      <c r="J2058" s="1">
        <v>42903</v>
      </c>
      <c r="K2058" s="1">
        <v>42947</v>
      </c>
      <c r="N2058" s="1">
        <v>42903</v>
      </c>
      <c r="O2058" t="s">
        <v>56</v>
      </c>
      <c r="P2058" t="s">
        <v>67</v>
      </c>
      <c r="Q2058" s="1">
        <v>42906</v>
      </c>
      <c r="T2058">
        <v>0</v>
      </c>
      <c r="U2058" t="b">
        <v>0</v>
      </c>
      <c r="V2058" t="s">
        <v>1888</v>
      </c>
      <c r="W2058" t="s">
        <v>94</v>
      </c>
      <c r="X2058" t="s">
        <v>1841</v>
      </c>
      <c r="Y2058" t="s">
        <v>1842</v>
      </c>
      <c r="Z2058" t="s">
        <v>253</v>
      </c>
      <c r="AA2058" t="s">
        <v>60</v>
      </c>
      <c r="AB2058" t="s">
        <v>61</v>
      </c>
      <c r="AC2058">
        <v>2021</v>
      </c>
      <c r="AD2058" t="s">
        <v>1862</v>
      </c>
      <c r="AE2058" t="s">
        <v>1871</v>
      </c>
      <c r="AF2058">
        <v>6</v>
      </c>
      <c r="AG2058">
        <v>2017</v>
      </c>
      <c r="AH2058" t="s">
        <v>94</v>
      </c>
      <c r="AI2058" t="s">
        <v>213</v>
      </c>
      <c r="AJ2058" t="s">
        <v>214</v>
      </c>
      <c r="AK2058" t="s">
        <v>215</v>
      </c>
      <c r="AL2058" t="s">
        <v>94</v>
      </c>
      <c r="AM2058" t="s">
        <v>122</v>
      </c>
      <c r="AQ2058">
        <v>0</v>
      </c>
      <c r="AT2058">
        <v>0</v>
      </c>
      <c r="AU2058">
        <v>8.5</v>
      </c>
      <c r="AV2058">
        <v>1298052</v>
      </c>
      <c r="AW2058" t="s">
        <v>123</v>
      </c>
      <c r="AX2058">
        <v>3</v>
      </c>
      <c r="AY2058">
        <v>45</v>
      </c>
      <c r="AZ2058" s="1">
        <v>42588</v>
      </c>
      <c r="BA2058">
        <v>2016</v>
      </c>
      <c r="BB2058">
        <v>2017</v>
      </c>
      <c r="BC2058" t="s">
        <v>216</v>
      </c>
      <c r="BD2058" s="5">
        <f>VLOOKUP(BC2058,'unit cost'!$A$2:$B$17,2,FALSE)</f>
        <v>8.5</v>
      </c>
      <c r="BE2058" s="5">
        <f t="shared" si="33"/>
        <v>1298052</v>
      </c>
    </row>
    <row r="2059" spans="1:57" ht="14.4" x14ac:dyDescent="0.3">
      <c r="A2059" t="s">
        <v>1842</v>
      </c>
      <c r="C2059">
        <v>313</v>
      </c>
      <c r="D2059" t="s">
        <v>173</v>
      </c>
      <c r="E2059" t="s">
        <v>94</v>
      </c>
      <c r="F2059" t="s">
        <v>66</v>
      </c>
      <c r="G2059">
        <v>80000</v>
      </c>
      <c r="H2059">
        <v>1</v>
      </c>
      <c r="I2059">
        <v>80000</v>
      </c>
      <c r="J2059" s="1">
        <v>42978</v>
      </c>
      <c r="K2059" s="1">
        <v>42947</v>
      </c>
      <c r="N2059" s="1">
        <v>42978</v>
      </c>
      <c r="O2059" t="s">
        <v>56</v>
      </c>
      <c r="P2059" t="s">
        <v>67</v>
      </c>
      <c r="Q2059" s="1">
        <v>42991</v>
      </c>
      <c r="T2059">
        <v>0</v>
      </c>
      <c r="U2059" t="b">
        <v>0</v>
      </c>
      <c r="V2059" t="s">
        <v>1889</v>
      </c>
      <c r="W2059" t="s">
        <v>94</v>
      </c>
      <c r="X2059" t="s">
        <v>1841</v>
      </c>
      <c r="Y2059" t="s">
        <v>1842</v>
      </c>
      <c r="Z2059" t="s">
        <v>253</v>
      </c>
      <c r="AA2059" t="s">
        <v>60</v>
      </c>
      <c r="AB2059" t="s">
        <v>61</v>
      </c>
      <c r="AC2059">
        <v>2021</v>
      </c>
      <c r="AD2059" t="s">
        <v>1862</v>
      </c>
      <c r="AE2059" t="s">
        <v>1865</v>
      </c>
      <c r="AF2059">
        <v>8</v>
      </c>
      <c r="AG2059">
        <v>2017</v>
      </c>
      <c r="AH2059" t="s">
        <v>94</v>
      </c>
      <c r="AI2059" t="s">
        <v>119</v>
      </c>
      <c r="AJ2059" t="s">
        <v>177</v>
      </c>
      <c r="AK2059" t="s">
        <v>121</v>
      </c>
      <c r="AL2059" t="s">
        <v>94</v>
      </c>
      <c r="AM2059" t="s">
        <v>122</v>
      </c>
      <c r="AQ2059">
        <v>0</v>
      </c>
      <c r="AT2059">
        <v>0</v>
      </c>
      <c r="AU2059">
        <v>8.5</v>
      </c>
      <c r="AV2059">
        <v>680000</v>
      </c>
      <c r="AW2059" t="s">
        <v>123</v>
      </c>
      <c r="AX2059">
        <v>3</v>
      </c>
      <c r="AY2059">
        <v>18</v>
      </c>
      <c r="AZ2059" s="1">
        <v>42852</v>
      </c>
      <c r="BA2059">
        <v>2017</v>
      </c>
      <c r="BB2059">
        <v>2017</v>
      </c>
      <c r="BC2059" t="s">
        <v>124</v>
      </c>
      <c r="BD2059" s="5">
        <f>VLOOKUP(BC2059,'unit cost'!$A$2:$B$17,2,FALSE)</f>
        <v>8.5</v>
      </c>
      <c r="BE2059" s="5">
        <f t="shared" si="33"/>
        <v>680000</v>
      </c>
    </row>
    <row r="2060" spans="1:57" ht="14.4" x14ac:dyDescent="0.3">
      <c r="A2060" t="s">
        <v>1842</v>
      </c>
      <c r="C2060">
        <v>316</v>
      </c>
      <c r="D2060" t="s">
        <v>1877</v>
      </c>
      <c r="E2060" t="s">
        <v>703</v>
      </c>
      <c r="F2060" t="s">
        <v>99</v>
      </c>
      <c r="G2060">
        <v>203400</v>
      </c>
      <c r="H2060">
        <v>0.01</v>
      </c>
      <c r="I2060">
        <v>2034</v>
      </c>
      <c r="J2060" s="1">
        <v>43116</v>
      </c>
      <c r="K2060" s="1">
        <v>43100</v>
      </c>
      <c r="N2060" s="1">
        <v>43116</v>
      </c>
      <c r="O2060" t="s">
        <v>56</v>
      </c>
      <c r="P2060" t="s">
        <v>67</v>
      </c>
      <c r="Q2060" s="1">
        <v>43174</v>
      </c>
      <c r="T2060">
        <v>0</v>
      </c>
      <c r="U2060" t="b">
        <v>0</v>
      </c>
      <c r="V2060" t="s">
        <v>1890</v>
      </c>
      <c r="W2060" t="s">
        <v>83</v>
      </c>
      <c r="X2060" t="s">
        <v>1841</v>
      </c>
      <c r="Y2060" t="s">
        <v>1842</v>
      </c>
      <c r="Z2060" t="s">
        <v>253</v>
      </c>
      <c r="AA2060" t="s">
        <v>60</v>
      </c>
      <c r="AB2060" t="s">
        <v>61</v>
      </c>
      <c r="AC2060">
        <v>2021</v>
      </c>
      <c r="AD2060" t="s">
        <v>1862</v>
      </c>
      <c r="AE2060" t="s">
        <v>1879</v>
      </c>
      <c r="AF2060">
        <v>1</v>
      </c>
      <c r="AG2060">
        <v>2018</v>
      </c>
      <c r="AH2060" t="s">
        <v>86</v>
      </c>
      <c r="AI2060" t="s">
        <v>353</v>
      </c>
      <c r="AJ2060" t="s">
        <v>1880</v>
      </c>
      <c r="AK2060" t="s">
        <v>355</v>
      </c>
      <c r="AL2060" t="s">
        <v>94</v>
      </c>
      <c r="AM2060" t="s">
        <v>107</v>
      </c>
      <c r="AQ2060">
        <v>0</v>
      </c>
      <c r="AT2060">
        <v>0</v>
      </c>
      <c r="AU2060">
        <v>115</v>
      </c>
      <c r="AV2060">
        <v>233910</v>
      </c>
      <c r="AW2060" t="s">
        <v>107</v>
      </c>
      <c r="AX2060">
        <v>3</v>
      </c>
      <c r="AY2060">
        <v>51</v>
      </c>
      <c r="AZ2060" s="1">
        <v>42759</v>
      </c>
      <c r="BA2060">
        <v>2017</v>
      </c>
      <c r="BB2060">
        <v>2017</v>
      </c>
      <c r="BC2060" t="s">
        <v>159</v>
      </c>
      <c r="BD2060" s="5">
        <f>VLOOKUP(BC2060,'unit cost'!$A$2:$B$17,2,FALSE)</f>
        <v>1.24</v>
      </c>
      <c r="BE2060" s="5">
        <f t="shared" si="33"/>
        <v>252216</v>
      </c>
    </row>
    <row r="2061" spans="1:57" ht="14.4" x14ac:dyDescent="0.3">
      <c r="A2061" t="s">
        <v>1842</v>
      </c>
      <c r="C2061">
        <v>320</v>
      </c>
      <c r="D2061" t="s">
        <v>385</v>
      </c>
      <c r="E2061" t="s">
        <v>703</v>
      </c>
      <c r="F2061" t="s">
        <v>66</v>
      </c>
      <c r="G2061">
        <v>6000</v>
      </c>
      <c r="H2061">
        <v>1</v>
      </c>
      <c r="I2061">
        <v>6000</v>
      </c>
      <c r="J2061" s="1">
        <v>42948</v>
      </c>
      <c r="K2061" s="1">
        <v>42886</v>
      </c>
      <c r="N2061" s="1">
        <v>42948</v>
      </c>
      <c r="O2061" t="s">
        <v>56</v>
      </c>
      <c r="P2061" t="s">
        <v>67</v>
      </c>
      <c r="Q2061" s="1">
        <v>42991</v>
      </c>
      <c r="T2061">
        <v>0</v>
      </c>
      <c r="U2061" t="b">
        <v>0</v>
      </c>
      <c r="V2061" t="s">
        <v>1891</v>
      </c>
      <c r="W2061" t="s">
        <v>83</v>
      </c>
      <c r="X2061" t="s">
        <v>1841</v>
      </c>
      <c r="Y2061" t="s">
        <v>1842</v>
      </c>
      <c r="Z2061" t="s">
        <v>253</v>
      </c>
      <c r="AA2061" t="s">
        <v>60</v>
      </c>
      <c r="AB2061" t="s">
        <v>61</v>
      </c>
      <c r="AC2061">
        <v>2021</v>
      </c>
      <c r="AD2061" t="s">
        <v>1862</v>
      </c>
      <c r="AE2061" t="s">
        <v>1892</v>
      </c>
      <c r="AF2061">
        <v>8</v>
      </c>
      <c r="AG2061">
        <v>2017</v>
      </c>
      <c r="AH2061" t="s">
        <v>86</v>
      </c>
      <c r="AI2061" t="s">
        <v>184</v>
      </c>
      <c r="AJ2061" t="s">
        <v>388</v>
      </c>
      <c r="AK2061" t="s">
        <v>186</v>
      </c>
      <c r="AL2061" t="s">
        <v>94</v>
      </c>
      <c r="AM2061" t="s">
        <v>187</v>
      </c>
      <c r="AQ2061">
        <v>0</v>
      </c>
      <c r="AT2061">
        <v>0</v>
      </c>
      <c r="AU2061">
        <v>1.42</v>
      </c>
      <c r="AV2061">
        <v>8520</v>
      </c>
      <c r="AW2061" t="s">
        <v>187</v>
      </c>
      <c r="AX2061">
        <v>3</v>
      </c>
      <c r="AY2061">
        <v>34</v>
      </c>
      <c r="AZ2061" s="1">
        <v>42710</v>
      </c>
      <c r="BA2061">
        <v>2017</v>
      </c>
      <c r="BB2061">
        <v>2017</v>
      </c>
      <c r="BC2061" t="s">
        <v>188</v>
      </c>
      <c r="BD2061" s="5">
        <f>VLOOKUP(BC2061,'unit cost'!$A$2:$B$17,2,FALSE)</f>
        <v>1.48</v>
      </c>
      <c r="BE2061" s="5">
        <f t="shared" si="33"/>
        <v>8880</v>
      </c>
    </row>
    <row r="2062" spans="1:57" ht="14.4" x14ac:dyDescent="0.3">
      <c r="A2062" t="s">
        <v>1842</v>
      </c>
      <c r="C2062">
        <v>324</v>
      </c>
      <c r="D2062" t="s">
        <v>418</v>
      </c>
      <c r="E2062" t="s">
        <v>94</v>
      </c>
      <c r="F2062" t="s">
        <v>55</v>
      </c>
      <c r="G2062">
        <v>298621</v>
      </c>
      <c r="H2062">
        <v>1E-3</v>
      </c>
      <c r="I2062">
        <v>298.62099999999998</v>
      </c>
      <c r="J2062" s="1">
        <v>43082</v>
      </c>
      <c r="K2062" s="1">
        <v>42886</v>
      </c>
      <c r="N2062" s="1">
        <v>43082</v>
      </c>
      <c r="O2062" t="s">
        <v>56</v>
      </c>
      <c r="P2062" t="s">
        <v>67</v>
      </c>
      <c r="Q2062" s="1">
        <v>43116</v>
      </c>
      <c r="T2062">
        <v>0</v>
      </c>
      <c r="U2062" t="b">
        <v>0</v>
      </c>
      <c r="V2062" t="s">
        <v>1893</v>
      </c>
      <c r="W2062" t="s">
        <v>1868</v>
      </c>
      <c r="X2062" t="s">
        <v>1841</v>
      </c>
      <c r="Y2062" t="s">
        <v>1842</v>
      </c>
      <c r="Z2062" t="s">
        <v>253</v>
      </c>
      <c r="AA2062" t="s">
        <v>60</v>
      </c>
      <c r="AB2062" t="s">
        <v>61</v>
      </c>
      <c r="AC2062">
        <v>2021</v>
      </c>
      <c r="AD2062" t="s">
        <v>1862</v>
      </c>
      <c r="AE2062" t="s">
        <v>1869</v>
      </c>
      <c r="AF2062">
        <v>12</v>
      </c>
      <c r="AG2062">
        <v>2017</v>
      </c>
      <c r="AH2062" t="s">
        <v>94</v>
      </c>
      <c r="AI2062" t="s">
        <v>142</v>
      </c>
      <c r="AJ2062" t="s">
        <v>644</v>
      </c>
      <c r="AK2062" t="s">
        <v>144</v>
      </c>
      <c r="AL2062" t="s">
        <v>94</v>
      </c>
      <c r="AM2062" t="s">
        <v>74</v>
      </c>
      <c r="AQ2062">
        <v>0</v>
      </c>
      <c r="AT2062">
        <v>0</v>
      </c>
      <c r="AU2062">
        <v>500</v>
      </c>
      <c r="AV2062">
        <v>149310.5</v>
      </c>
      <c r="AW2062" t="s">
        <v>145</v>
      </c>
      <c r="AX2062">
        <v>1</v>
      </c>
      <c r="AY2062">
        <v>33</v>
      </c>
      <c r="AZ2062" s="1">
        <v>42851</v>
      </c>
      <c r="BA2062">
        <v>2017</v>
      </c>
      <c r="BB2062">
        <v>2017</v>
      </c>
      <c r="BC2062" t="s">
        <v>146</v>
      </c>
      <c r="BD2062" s="5">
        <f>VLOOKUP(BC2062,'unit cost'!$A$2:$B$17,2,FALSE)</f>
        <v>0.49399999999999999</v>
      </c>
      <c r="BE2062" s="5">
        <f t="shared" si="33"/>
        <v>147518.774</v>
      </c>
    </row>
    <row r="2063" spans="1:57" ht="14.4" x14ac:dyDescent="0.3">
      <c r="A2063" t="s">
        <v>1842</v>
      </c>
      <c r="C2063">
        <v>330</v>
      </c>
      <c r="D2063" t="s">
        <v>81</v>
      </c>
      <c r="E2063" t="s">
        <v>94</v>
      </c>
      <c r="F2063" t="s">
        <v>99</v>
      </c>
      <c r="G2063">
        <v>21298621</v>
      </c>
      <c r="H2063">
        <v>3.33333333333333E-4</v>
      </c>
      <c r="I2063">
        <v>7099.5403333333297</v>
      </c>
      <c r="J2063" s="1">
        <v>43100</v>
      </c>
      <c r="K2063" s="1">
        <v>42886</v>
      </c>
      <c r="N2063" s="1">
        <v>43100</v>
      </c>
      <c r="O2063" t="s">
        <v>56</v>
      </c>
      <c r="P2063" t="s">
        <v>67</v>
      </c>
      <c r="Q2063" s="1">
        <v>43202</v>
      </c>
      <c r="T2063">
        <v>0</v>
      </c>
      <c r="U2063" t="b">
        <v>0</v>
      </c>
      <c r="V2063" t="s">
        <v>1894</v>
      </c>
      <c r="W2063" t="s">
        <v>1868</v>
      </c>
      <c r="X2063" t="s">
        <v>1841</v>
      </c>
      <c r="Y2063" t="s">
        <v>1842</v>
      </c>
      <c r="Z2063" t="s">
        <v>253</v>
      </c>
      <c r="AA2063" t="s">
        <v>60</v>
      </c>
      <c r="AB2063" t="s">
        <v>61</v>
      </c>
      <c r="AC2063">
        <v>2021</v>
      </c>
      <c r="AD2063" t="s">
        <v>1862</v>
      </c>
      <c r="AE2063" t="s">
        <v>1863</v>
      </c>
      <c r="AF2063">
        <v>12</v>
      </c>
      <c r="AG2063">
        <v>2017</v>
      </c>
      <c r="AH2063" t="s">
        <v>94</v>
      </c>
      <c r="AI2063" t="s">
        <v>87</v>
      </c>
      <c r="AJ2063" t="s">
        <v>88</v>
      </c>
      <c r="AK2063" t="s">
        <v>89</v>
      </c>
      <c r="AL2063" t="s">
        <v>94</v>
      </c>
      <c r="AM2063" t="s">
        <v>74</v>
      </c>
      <c r="AQ2063">
        <v>0</v>
      </c>
      <c r="AT2063">
        <v>0</v>
      </c>
      <c r="AU2063">
        <v>70.2</v>
      </c>
      <c r="AV2063">
        <v>498387.73139999999</v>
      </c>
      <c r="AW2063" t="s">
        <v>90</v>
      </c>
      <c r="AX2063">
        <v>1</v>
      </c>
      <c r="AY2063">
        <v>22</v>
      </c>
      <c r="AZ2063" s="1">
        <v>42946</v>
      </c>
      <c r="BA2063">
        <v>2017</v>
      </c>
      <c r="BB2063">
        <v>2018</v>
      </c>
      <c r="BC2063" t="s">
        <v>91</v>
      </c>
      <c r="BD2063" s="5">
        <f>VLOOKUP(BC2063,'unit cost'!$A$2:$B$17,2,FALSE)</f>
        <v>3.0300000000000001E-2</v>
      </c>
      <c r="BE2063" s="5">
        <f t="shared" si="33"/>
        <v>645348.21629999997</v>
      </c>
    </row>
    <row r="2064" spans="1:57" ht="14.4" x14ac:dyDescent="0.3">
      <c r="A2064" t="s">
        <v>1842</v>
      </c>
      <c r="C2064">
        <v>370</v>
      </c>
      <c r="D2064" t="s">
        <v>670</v>
      </c>
      <c r="E2064" t="s">
        <v>703</v>
      </c>
      <c r="F2064" t="s">
        <v>55</v>
      </c>
      <c r="G2064">
        <v>399975</v>
      </c>
      <c r="H2064">
        <v>1</v>
      </c>
      <c r="I2064">
        <v>399975</v>
      </c>
      <c r="J2064" s="1">
        <v>43067</v>
      </c>
      <c r="K2064" s="1">
        <v>43008</v>
      </c>
      <c r="N2064" s="1">
        <v>43067</v>
      </c>
      <c r="O2064" t="s">
        <v>56</v>
      </c>
      <c r="P2064" t="s">
        <v>67</v>
      </c>
      <c r="Q2064" s="1">
        <v>43113</v>
      </c>
      <c r="T2064">
        <v>0</v>
      </c>
      <c r="U2064" t="b">
        <v>0</v>
      </c>
      <c r="V2064" t="s">
        <v>1895</v>
      </c>
      <c r="W2064" t="s">
        <v>83</v>
      </c>
      <c r="X2064" t="s">
        <v>1841</v>
      </c>
      <c r="Y2064" t="s">
        <v>1842</v>
      </c>
      <c r="Z2064" t="s">
        <v>253</v>
      </c>
      <c r="AA2064" t="s">
        <v>60</v>
      </c>
      <c r="AB2064" t="s">
        <v>61</v>
      </c>
      <c r="AC2064">
        <v>2021</v>
      </c>
      <c r="AD2064" t="s">
        <v>1862</v>
      </c>
      <c r="AE2064" t="s">
        <v>1883</v>
      </c>
      <c r="AF2064">
        <v>11</v>
      </c>
      <c r="AG2064">
        <v>2017</v>
      </c>
      <c r="AH2064" t="s">
        <v>86</v>
      </c>
      <c r="AI2064" t="s">
        <v>104</v>
      </c>
      <c r="AJ2064" t="s">
        <v>672</v>
      </c>
      <c r="AK2064" t="s">
        <v>106</v>
      </c>
      <c r="AL2064" t="s">
        <v>94</v>
      </c>
      <c r="AM2064" t="s">
        <v>107</v>
      </c>
      <c r="AQ2064">
        <v>0</v>
      </c>
      <c r="AT2064">
        <v>0</v>
      </c>
      <c r="AU2064">
        <v>0.88</v>
      </c>
      <c r="AV2064">
        <v>351978</v>
      </c>
      <c r="AW2064" t="s">
        <v>107</v>
      </c>
      <c r="AX2064">
        <v>3</v>
      </c>
      <c r="AY2064">
        <v>51</v>
      </c>
      <c r="AZ2064" s="1">
        <v>42710</v>
      </c>
      <c r="BA2064">
        <v>2017</v>
      </c>
      <c r="BB2064">
        <v>2017</v>
      </c>
      <c r="BC2064" t="s">
        <v>108</v>
      </c>
      <c r="BD2064" s="5">
        <f>VLOOKUP(BC2064,'unit cost'!$A$2:$B$17,2,FALSE)</f>
        <v>0.82799999999999996</v>
      </c>
      <c r="BE2064" s="5">
        <f t="shared" si="33"/>
        <v>331179.3</v>
      </c>
    </row>
    <row r="2065" spans="1:57" ht="14.4" x14ac:dyDescent="0.3">
      <c r="A2065" t="s">
        <v>1842</v>
      </c>
      <c r="C2065">
        <v>373</v>
      </c>
      <c r="D2065" t="s">
        <v>211</v>
      </c>
      <c r="E2065" t="s">
        <v>703</v>
      </c>
      <c r="F2065" t="s">
        <v>99</v>
      </c>
      <c r="G2065">
        <v>139636</v>
      </c>
      <c r="H2065">
        <v>1</v>
      </c>
      <c r="I2065">
        <v>139636</v>
      </c>
      <c r="J2065" s="1">
        <v>43136</v>
      </c>
      <c r="K2065" s="1">
        <v>42855</v>
      </c>
      <c r="N2065" s="1">
        <v>43136</v>
      </c>
      <c r="O2065" t="s">
        <v>56</v>
      </c>
      <c r="P2065" t="s">
        <v>67</v>
      </c>
      <c r="Q2065" s="1">
        <v>43202</v>
      </c>
      <c r="T2065">
        <v>0</v>
      </c>
      <c r="U2065" t="b">
        <v>0</v>
      </c>
      <c r="V2065" t="s">
        <v>1896</v>
      </c>
      <c r="W2065" t="s">
        <v>83</v>
      </c>
      <c r="X2065" t="s">
        <v>1841</v>
      </c>
      <c r="Y2065" t="s">
        <v>1842</v>
      </c>
      <c r="Z2065" t="s">
        <v>253</v>
      </c>
      <c r="AA2065" t="s">
        <v>60</v>
      </c>
      <c r="AB2065" t="s">
        <v>61</v>
      </c>
      <c r="AC2065">
        <v>2021</v>
      </c>
      <c r="AD2065" t="s">
        <v>1862</v>
      </c>
      <c r="AE2065" t="s">
        <v>1871</v>
      </c>
      <c r="AF2065">
        <v>2</v>
      </c>
      <c r="AG2065">
        <v>2018</v>
      </c>
      <c r="AH2065" t="s">
        <v>86</v>
      </c>
      <c r="AI2065" t="s">
        <v>213</v>
      </c>
      <c r="AJ2065" t="s">
        <v>214</v>
      </c>
      <c r="AK2065" t="s">
        <v>215</v>
      </c>
      <c r="AL2065" t="s">
        <v>94</v>
      </c>
      <c r="AM2065" t="s">
        <v>122</v>
      </c>
      <c r="AQ2065">
        <v>0</v>
      </c>
      <c r="AT2065">
        <v>0</v>
      </c>
      <c r="AU2065">
        <v>8.5</v>
      </c>
      <c r="AV2065">
        <v>1186906</v>
      </c>
      <c r="AW2065" t="s">
        <v>123</v>
      </c>
      <c r="AX2065">
        <v>3</v>
      </c>
      <c r="AY2065">
        <v>45</v>
      </c>
      <c r="AZ2065" s="1">
        <v>42821</v>
      </c>
      <c r="BA2065">
        <v>2017</v>
      </c>
      <c r="BB2065">
        <v>2017</v>
      </c>
      <c r="BC2065" t="s">
        <v>216</v>
      </c>
      <c r="BD2065" s="5">
        <f>VLOOKUP(BC2065,'unit cost'!$A$2:$B$17,2,FALSE)</f>
        <v>8.5</v>
      </c>
      <c r="BE2065" s="5">
        <f t="shared" si="33"/>
        <v>1186906</v>
      </c>
    </row>
    <row r="2066" spans="1:57" ht="14.4" x14ac:dyDescent="0.3">
      <c r="A2066" t="s">
        <v>1842</v>
      </c>
      <c r="C2066">
        <v>375</v>
      </c>
      <c r="D2066" t="s">
        <v>173</v>
      </c>
      <c r="E2066" t="s">
        <v>703</v>
      </c>
      <c r="F2066" t="s">
        <v>55</v>
      </c>
      <c r="G2066">
        <v>71400</v>
      </c>
      <c r="H2066">
        <v>1</v>
      </c>
      <c r="I2066">
        <v>71400</v>
      </c>
      <c r="J2066" s="1">
        <v>43075</v>
      </c>
      <c r="K2066" s="1">
        <v>43008</v>
      </c>
      <c r="N2066" s="1">
        <v>43075</v>
      </c>
      <c r="O2066" t="s">
        <v>56</v>
      </c>
      <c r="P2066" t="s">
        <v>67</v>
      </c>
      <c r="Q2066" s="1">
        <v>43113</v>
      </c>
      <c r="T2066">
        <v>71452</v>
      </c>
      <c r="U2066" t="b">
        <v>0</v>
      </c>
      <c r="V2066" t="s">
        <v>1897</v>
      </c>
      <c r="W2066" t="s">
        <v>83</v>
      </c>
      <c r="X2066" t="s">
        <v>1841</v>
      </c>
      <c r="Y2066" t="s">
        <v>1842</v>
      </c>
      <c r="Z2066" t="s">
        <v>253</v>
      </c>
      <c r="AA2066" t="s">
        <v>60</v>
      </c>
      <c r="AB2066" t="s">
        <v>61</v>
      </c>
      <c r="AC2066">
        <v>2021</v>
      </c>
      <c r="AD2066" t="s">
        <v>1862</v>
      </c>
      <c r="AE2066" t="s">
        <v>1865</v>
      </c>
      <c r="AF2066">
        <v>12</v>
      </c>
      <c r="AG2066">
        <v>2017</v>
      </c>
      <c r="AH2066" t="s">
        <v>86</v>
      </c>
      <c r="AI2066" t="s">
        <v>119</v>
      </c>
      <c r="AJ2066" t="s">
        <v>177</v>
      </c>
      <c r="AK2066" t="s">
        <v>121</v>
      </c>
      <c r="AL2066" t="s">
        <v>94</v>
      </c>
      <c r="AM2066" t="s">
        <v>122</v>
      </c>
      <c r="AQ2066">
        <v>0</v>
      </c>
      <c r="AT2066">
        <v>0</v>
      </c>
      <c r="AU2066">
        <v>8.5</v>
      </c>
      <c r="AV2066">
        <v>606900</v>
      </c>
      <c r="AW2066" t="s">
        <v>123</v>
      </c>
      <c r="AX2066">
        <v>3</v>
      </c>
      <c r="AY2066">
        <v>18</v>
      </c>
      <c r="AZ2066" s="1">
        <v>42949</v>
      </c>
      <c r="BA2066">
        <v>2017</v>
      </c>
      <c r="BB2066">
        <v>2018</v>
      </c>
      <c r="BC2066" t="s">
        <v>124</v>
      </c>
      <c r="BD2066" s="5">
        <f>VLOOKUP(BC2066,'unit cost'!$A$2:$B$17,2,FALSE)</f>
        <v>8.5</v>
      </c>
      <c r="BE2066" s="5">
        <f t="shared" si="33"/>
        <v>606900</v>
      </c>
    </row>
    <row r="2067" spans="1:57" ht="14.4" x14ac:dyDescent="0.3">
      <c r="A2067" t="s">
        <v>1842</v>
      </c>
      <c r="C2067">
        <v>377</v>
      </c>
      <c r="D2067" t="s">
        <v>125</v>
      </c>
      <c r="E2067" t="s">
        <v>703</v>
      </c>
      <c r="F2067" t="s">
        <v>66</v>
      </c>
      <c r="G2067">
        <v>460800</v>
      </c>
      <c r="H2067">
        <v>1</v>
      </c>
      <c r="I2067">
        <v>460800</v>
      </c>
      <c r="J2067" s="1">
        <v>43220</v>
      </c>
      <c r="K2067" s="1">
        <v>43039</v>
      </c>
      <c r="N2067" s="1">
        <v>43220</v>
      </c>
      <c r="O2067" t="s">
        <v>56</v>
      </c>
      <c r="P2067" t="s">
        <v>67</v>
      </c>
      <c r="Q2067" s="1">
        <v>43250</v>
      </c>
      <c r="T2067">
        <v>797689</v>
      </c>
      <c r="U2067" t="b">
        <v>0</v>
      </c>
      <c r="V2067" t="s">
        <v>1898</v>
      </c>
      <c r="W2067" t="s">
        <v>83</v>
      </c>
      <c r="X2067" t="s">
        <v>1841</v>
      </c>
      <c r="Y2067" t="s">
        <v>1842</v>
      </c>
      <c r="Z2067" t="s">
        <v>253</v>
      </c>
      <c r="AA2067" t="s">
        <v>60</v>
      </c>
      <c r="AB2067" t="s">
        <v>61</v>
      </c>
      <c r="AC2067">
        <v>2021</v>
      </c>
      <c r="AD2067" t="s">
        <v>1862</v>
      </c>
      <c r="AE2067" t="s">
        <v>1876</v>
      </c>
      <c r="AF2067">
        <v>4</v>
      </c>
      <c r="AG2067">
        <v>2018</v>
      </c>
      <c r="AH2067" t="s">
        <v>86</v>
      </c>
      <c r="AI2067" t="s">
        <v>127</v>
      </c>
      <c r="AJ2067" t="s">
        <v>588</v>
      </c>
      <c r="AK2067" t="s">
        <v>129</v>
      </c>
      <c r="AL2067" t="s">
        <v>94</v>
      </c>
      <c r="AM2067" t="s">
        <v>130</v>
      </c>
      <c r="AQ2067">
        <v>0</v>
      </c>
      <c r="AT2067">
        <v>0</v>
      </c>
      <c r="AU2067">
        <v>0.26</v>
      </c>
      <c r="AV2067">
        <v>119808</v>
      </c>
      <c r="AW2067" t="s">
        <v>131</v>
      </c>
      <c r="AX2067">
        <v>3</v>
      </c>
      <c r="AY2067">
        <v>22</v>
      </c>
      <c r="AZ2067" s="1">
        <v>43066</v>
      </c>
      <c r="BA2067">
        <v>2018</v>
      </c>
      <c r="BB2067">
        <v>2018</v>
      </c>
      <c r="BC2067" t="s">
        <v>132</v>
      </c>
      <c r="BD2067" s="5">
        <f>VLOOKUP(BC2067,'unit cost'!$A$2:$B$17,2,FALSE)</f>
        <v>0.26300000000000001</v>
      </c>
      <c r="BE2067" s="5">
        <f t="shared" si="33"/>
        <v>121190.40000000001</v>
      </c>
    </row>
    <row r="2068" spans="1:57" ht="14.4" x14ac:dyDescent="0.3">
      <c r="A2068" t="s">
        <v>1842</v>
      </c>
      <c r="C2068">
        <v>381</v>
      </c>
      <c r="D2068" t="s">
        <v>670</v>
      </c>
      <c r="E2068" t="s">
        <v>703</v>
      </c>
      <c r="F2068" t="s">
        <v>66</v>
      </c>
      <c r="G2068">
        <v>595200</v>
      </c>
      <c r="H2068">
        <v>1</v>
      </c>
      <c r="I2068">
        <v>595200</v>
      </c>
      <c r="J2068" s="1">
        <v>43011</v>
      </c>
      <c r="K2068" s="1">
        <v>42855</v>
      </c>
      <c r="N2068" s="1">
        <v>43011</v>
      </c>
      <c r="O2068" t="s">
        <v>56</v>
      </c>
      <c r="P2068" t="s">
        <v>67</v>
      </c>
      <c r="Q2068" s="1">
        <v>43039</v>
      </c>
      <c r="T2068">
        <v>0</v>
      </c>
      <c r="U2068" t="b">
        <v>0</v>
      </c>
      <c r="V2068" t="s">
        <v>1899</v>
      </c>
      <c r="W2068" t="s">
        <v>83</v>
      </c>
      <c r="X2068" t="s">
        <v>1841</v>
      </c>
      <c r="Y2068" t="s">
        <v>1842</v>
      </c>
      <c r="Z2068" t="s">
        <v>253</v>
      </c>
      <c r="AA2068" t="s">
        <v>60</v>
      </c>
      <c r="AB2068" t="s">
        <v>61</v>
      </c>
      <c r="AC2068">
        <v>2021</v>
      </c>
      <c r="AD2068" t="s">
        <v>1862</v>
      </c>
      <c r="AE2068" t="s">
        <v>1883</v>
      </c>
      <c r="AF2068">
        <v>10</v>
      </c>
      <c r="AG2068">
        <v>2017</v>
      </c>
      <c r="AH2068" t="s">
        <v>86</v>
      </c>
      <c r="AI2068" t="s">
        <v>104</v>
      </c>
      <c r="AJ2068" t="s">
        <v>672</v>
      </c>
      <c r="AK2068" t="s">
        <v>106</v>
      </c>
      <c r="AL2068" t="s">
        <v>94</v>
      </c>
      <c r="AM2068" t="s">
        <v>107</v>
      </c>
      <c r="AQ2068">
        <v>0</v>
      </c>
      <c r="AT2068">
        <v>0</v>
      </c>
      <c r="AU2068">
        <v>0.88</v>
      </c>
      <c r="AV2068">
        <v>523776</v>
      </c>
      <c r="AW2068" t="s">
        <v>107</v>
      </c>
      <c r="AX2068">
        <v>3</v>
      </c>
      <c r="AY2068">
        <v>51</v>
      </c>
      <c r="AZ2068" s="1">
        <v>42654</v>
      </c>
      <c r="BA2068">
        <v>2017</v>
      </c>
      <c r="BB2068">
        <v>2017</v>
      </c>
      <c r="BC2068" t="s">
        <v>108</v>
      </c>
      <c r="BD2068" s="5">
        <f>VLOOKUP(BC2068,'unit cost'!$A$2:$B$17,2,FALSE)</f>
        <v>0.82799999999999996</v>
      </c>
      <c r="BE2068" s="5">
        <f t="shared" si="33"/>
        <v>492825.59999999998</v>
      </c>
    </row>
    <row r="2069" spans="1:57" ht="14.4" x14ac:dyDescent="0.3">
      <c r="A2069" t="s">
        <v>1842</v>
      </c>
      <c r="C2069">
        <v>382</v>
      </c>
      <c r="D2069" t="s">
        <v>173</v>
      </c>
      <c r="E2069" t="s">
        <v>703</v>
      </c>
      <c r="F2069" t="s">
        <v>66</v>
      </c>
      <c r="G2069">
        <v>97900</v>
      </c>
      <c r="H2069">
        <v>1</v>
      </c>
      <c r="I2069">
        <v>97900</v>
      </c>
      <c r="J2069" s="1">
        <v>43007</v>
      </c>
      <c r="K2069" s="1">
        <v>42886</v>
      </c>
      <c r="N2069" s="1">
        <v>43007</v>
      </c>
      <c r="O2069" t="s">
        <v>56</v>
      </c>
      <c r="P2069" t="s">
        <v>67</v>
      </c>
      <c r="Q2069" s="1">
        <v>43039</v>
      </c>
      <c r="T2069">
        <v>0</v>
      </c>
      <c r="U2069" t="b">
        <v>0</v>
      </c>
      <c r="V2069" t="s">
        <v>1900</v>
      </c>
      <c r="W2069" t="s">
        <v>83</v>
      </c>
      <c r="X2069" t="s">
        <v>1841</v>
      </c>
      <c r="Y2069" t="s">
        <v>1842</v>
      </c>
      <c r="Z2069" t="s">
        <v>253</v>
      </c>
      <c r="AA2069" t="s">
        <v>60</v>
      </c>
      <c r="AB2069" t="s">
        <v>61</v>
      </c>
      <c r="AC2069">
        <v>2021</v>
      </c>
      <c r="AD2069" t="s">
        <v>1862</v>
      </c>
      <c r="AE2069" t="s">
        <v>1865</v>
      </c>
      <c r="AF2069">
        <v>9</v>
      </c>
      <c r="AG2069">
        <v>2017</v>
      </c>
      <c r="AH2069" t="s">
        <v>86</v>
      </c>
      <c r="AI2069" t="s">
        <v>119</v>
      </c>
      <c r="AJ2069" t="s">
        <v>177</v>
      </c>
      <c r="AK2069" t="s">
        <v>121</v>
      </c>
      <c r="AL2069" t="s">
        <v>94</v>
      </c>
      <c r="AM2069" t="s">
        <v>122</v>
      </c>
      <c r="AQ2069">
        <v>0</v>
      </c>
      <c r="AT2069">
        <v>0</v>
      </c>
      <c r="AU2069">
        <v>8.5</v>
      </c>
      <c r="AV2069">
        <v>832150</v>
      </c>
      <c r="AW2069" t="s">
        <v>123</v>
      </c>
      <c r="AX2069">
        <v>3</v>
      </c>
      <c r="AY2069">
        <v>18</v>
      </c>
      <c r="AZ2069" s="1">
        <v>42881</v>
      </c>
      <c r="BA2069">
        <v>2017</v>
      </c>
      <c r="BB2069">
        <v>2018</v>
      </c>
      <c r="BC2069" t="s">
        <v>124</v>
      </c>
      <c r="BD2069" s="5">
        <f>VLOOKUP(BC2069,'unit cost'!$A$2:$B$17,2,FALSE)</f>
        <v>8.5</v>
      </c>
      <c r="BE2069" s="5">
        <f t="shared" si="33"/>
        <v>832150</v>
      </c>
    </row>
    <row r="2070" spans="1:57" ht="14.4" x14ac:dyDescent="0.3">
      <c r="A2070" t="s">
        <v>1842</v>
      </c>
      <c r="C2070">
        <v>388</v>
      </c>
      <c r="D2070" t="s">
        <v>211</v>
      </c>
      <c r="E2070" t="s">
        <v>94</v>
      </c>
      <c r="F2070" t="s">
        <v>66</v>
      </c>
      <c r="G2070">
        <v>72576</v>
      </c>
      <c r="H2070">
        <v>1</v>
      </c>
      <c r="I2070">
        <v>72576</v>
      </c>
      <c r="J2070" s="1">
        <v>43060</v>
      </c>
      <c r="K2070" s="1">
        <v>42906</v>
      </c>
      <c r="N2070" s="1">
        <v>43060</v>
      </c>
      <c r="O2070" t="s">
        <v>56</v>
      </c>
      <c r="P2070" t="s">
        <v>57</v>
      </c>
      <c r="Q2070" s="1">
        <v>43117</v>
      </c>
      <c r="T2070">
        <v>0</v>
      </c>
      <c r="U2070" t="b">
        <v>0</v>
      </c>
      <c r="V2070" t="s">
        <v>1888</v>
      </c>
      <c r="W2070" t="s">
        <v>94</v>
      </c>
      <c r="X2070" t="s">
        <v>1841</v>
      </c>
      <c r="Y2070" t="s">
        <v>1842</v>
      </c>
      <c r="Z2070" t="s">
        <v>253</v>
      </c>
      <c r="AA2070" t="s">
        <v>60</v>
      </c>
      <c r="AB2070" t="s">
        <v>61</v>
      </c>
      <c r="AC2070">
        <v>2021</v>
      </c>
      <c r="AD2070" t="s">
        <v>1862</v>
      </c>
      <c r="AE2070" t="s">
        <v>1871</v>
      </c>
      <c r="AF2070">
        <v>11</v>
      </c>
      <c r="AG2070">
        <v>2017</v>
      </c>
      <c r="AH2070" t="s">
        <v>94</v>
      </c>
      <c r="AI2070" t="s">
        <v>213</v>
      </c>
      <c r="AJ2070" t="s">
        <v>214</v>
      </c>
      <c r="AK2070" t="s">
        <v>215</v>
      </c>
      <c r="AL2070" t="s">
        <v>94</v>
      </c>
      <c r="AM2070" t="s">
        <v>122</v>
      </c>
      <c r="AQ2070">
        <v>0</v>
      </c>
      <c r="AT2070">
        <v>0</v>
      </c>
      <c r="AU2070">
        <v>8.5</v>
      </c>
      <c r="AV2070">
        <v>616896</v>
      </c>
      <c r="AW2070" t="s">
        <v>123</v>
      </c>
      <c r="AX2070">
        <v>3</v>
      </c>
      <c r="AY2070">
        <v>45</v>
      </c>
      <c r="AZ2070" s="1">
        <v>42745</v>
      </c>
      <c r="BA2070">
        <v>2017</v>
      </c>
      <c r="BB2070">
        <v>2017</v>
      </c>
      <c r="BC2070" t="s">
        <v>216</v>
      </c>
      <c r="BD2070" s="5">
        <f>VLOOKUP(BC2070,'unit cost'!$A$2:$B$17,2,FALSE)</f>
        <v>8.5</v>
      </c>
      <c r="BE2070" s="5">
        <f t="shared" si="33"/>
        <v>616896</v>
      </c>
    </row>
    <row r="2071" spans="1:57" ht="14.4" x14ac:dyDescent="0.3">
      <c r="A2071" t="s">
        <v>1842</v>
      </c>
      <c r="C2071">
        <v>389</v>
      </c>
      <c r="D2071" t="s">
        <v>211</v>
      </c>
      <c r="E2071" t="s">
        <v>703</v>
      </c>
      <c r="F2071" t="s">
        <v>99</v>
      </c>
      <c r="G2071">
        <v>18700</v>
      </c>
      <c r="H2071">
        <v>1</v>
      </c>
      <c r="I2071">
        <v>18700</v>
      </c>
      <c r="J2071" s="1">
        <v>43034</v>
      </c>
      <c r="K2071" s="1">
        <v>42906</v>
      </c>
      <c r="N2071" s="1">
        <v>43034</v>
      </c>
      <c r="O2071" t="s">
        <v>56</v>
      </c>
      <c r="P2071" t="s">
        <v>57</v>
      </c>
      <c r="Q2071" s="1">
        <v>43039</v>
      </c>
      <c r="T2071">
        <v>0</v>
      </c>
      <c r="U2071" t="b">
        <v>0</v>
      </c>
      <c r="V2071" t="s">
        <v>1901</v>
      </c>
      <c r="W2071" t="s">
        <v>83</v>
      </c>
      <c r="X2071" t="s">
        <v>1841</v>
      </c>
      <c r="Y2071" t="s">
        <v>1842</v>
      </c>
      <c r="Z2071" t="s">
        <v>253</v>
      </c>
      <c r="AA2071" t="s">
        <v>60</v>
      </c>
      <c r="AB2071" t="s">
        <v>61</v>
      </c>
      <c r="AC2071">
        <v>2021</v>
      </c>
      <c r="AD2071" t="s">
        <v>1862</v>
      </c>
      <c r="AE2071" t="s">
        <v>1871</v>
      </c>
      <c r="AF2071">
        <v>10</v>
      </c>
      <c r="AG2071">
        <v>2017</v>
      </c>
      <c r="AH2071" t="s">
        <v>86</v>
      </c>
      <c r="AI2071" t="s">
        <v>213</v>
      </c>
      <c r="AJ2071" t="s">
        <v>214</v>
      </c>
      <c r="AK2071" t="s">
        <v>215</v>
      </c>
      <c r="AL2071" t="s">
        <v>94</v>
      </c>
      <c r="AM2071" t="s">
        <v>122</v>
      </c>
      <c r="AQ2071">
        <v>0</v>
      </c>
      <c r="AT2071">
        <v>0</v>
      </c>
      <c r="AU2071">
        <v>8.5</v>
      </c>
      <c r="AV2071">
        <v>158950</v>
      </c>
      <c r="AW2071" t="s">
        <v>123</v>
      </c>
      <c r="AX2071">
        <v>3</v>
      </c>
      <c r="AY2071">
        <v>45</v>
      </c>
      <c r="AZ2071" s="1">
        <v>42719</v>
      </c>
      <c r="BA2071">
        <v>2017</v>
      </c>
      <c r="BB2071">
        <v>2017</v>
      </c>
      <c r="BC2071" t="s">
        <v>216</v>
      </c>
      <c r="BD2071" s="5">
        <f>VLOOKUP(BC2071,'unit cost'!$A$2:$B$17,2,FALSE)</f>
        <v>8.5</v>
      </c>
      <c r="BE2071" s="5">
        <f t="shared" si="33"/>
        <v>158950</v>
      </c>
    </row>
    <row r="2072" spans="1:57" ht="14.4" x14ac:dyDescent="0.3">
      <c r="A2072" t="s">
        <v>1842</v>
      </c>
      <c r="C2072">
        <v>390</v>
      </c>
      <c r="D2072" t="s">
        <v>81</v>
      </c>
      <c r="E2072" t="s">
        <v>703</v>
      </c>
      <c r="F2072" t="s">
        <v>66</v>
      </c>
      <c r="G2072">
        <v>30000000</v>
      </c>
      <c r="H2072">
        <v>3.33333333333333E-4</v>
      </c>
      <c r="I2072">
        <v>10000</v>
      </c>
      <c r="J2072" s="1">
        <v>42916</v>
      </c>
      <c r="K2072" s="1">
        <v>42916</v>
      </c>
      <c r="N2072" s="1">
        <v>42916</v>
      </c>
      <c r="O2072" t="s">
        <v>56</v>
      </c>
      <c r="P2072" t="s">
        <v>67</v>
      </c>
      <c r="Q2072" s="1">
        <v>42940</v>
      </c>
      <c r="T2072">
        <v>0</v>
      </c>
      <c r="U2072" t="b">
        <v>0</v>
      </c>
      <c r="V2072">
        <v>390</v>
      </c>
      <c r="W2072" t="s">
        <v>83</v>
      </c>
      <c r="X2072" t="s">
        <v>1841</v>
      </c>
      <c r="Y2072" t="s">
        <v>1842</v>
      </c>
      <c r="Z2072" t="s">
        <v>253</v>
      </c>
      <c r="AA2072" t="s">
        <v>60</v>
      </c>
      <c r="AB2072" t="s">
        <v>61</v>
      </c>
      <c r="AC2072">
        <v>2021</v>
      </c>
      <c r="AD2072" t="s">
        <v>1862</v>
      </c>
      <c r="AE2072" t="s">
        <v>1863</v>
      </c>
      <c r="AF2072">
        <v>6</v>
      </c>
      <c r="AG2072">
        <v>2017</v>
      </c>
      <c r="AH2072" t="s">
        <v>86</v>
      </c>
      <c r="AI2072" t="s">
        <v>87</v>
      </c>
      <c r="AJ2072" t="s">
        <v>88</v>
      </c>
      <c r="AK2072" t="s">
        <v>89</v>
      </c>
      <c r="AL2072" t="s">
        <v>94</v>
      </c>
      <c r="AM2072" t="s">
        <v>74</v>
      </c>
      <c r="AQ2072">
        <v>0</v>
      </c>
      <c r="AT2072">
        <v>0</v>
      </c>
      <c r="AU2072">
        <v>70.2</v>
      </c>
      <c r="AV2072">
        <v>702000</v>
      </c>
      <c r="AW2072" t="s">
        <v>90</v>
      </c>
      <c r="AX2072">
        <v>1</v>
      </c>
      <c r="AY2072">
        <v>22</v>
      </c>
      <c r="AZ2072" s="1">
        <v>42762</v>
      </c>
      <c r="BA2072">
        <v>2017</v>
      </c>
      <c r="BB2072">
        <v>2017</v>
      </c>
      <c r="BC2072" t="s">
        <v>91</v>
      </c>
      <c r="BD2072" s="5">
        <f>VLOOKUP(BC2072,'unit cost'!$A$2:$B$17,2,FALSE)</f>
        <v>3.0300000000000001E-2</v>
      </c>
      <c r="BE2072" s="5">
        <f t="shared" si="33"/>
        <v>909000</v>
      </c>
    </row>
    <row r="2073" spans="1:57" ht="14.4" x14ac:dyDescent="0.3">
      <c r="A2073" t="s">
        <v>1842</v>
      </c>
      <c r="C2073">
        <v>392</v>
      </c>
      <c r="D2073" t="s">
        <v>385</v>
      </c>
      <c r="E2073" t="s">
        <v>703</v>
      </c>
      <c r="F2073" t="s">
        <v>99</v>
      </c>
      <c r="G2073">
        <v>20000</v>
      </c>
      <c r="H2073">
        <v>1</v>
      </c>
      <c r="I2073">
        <v>20000</v>
      </c>
      <c r="J2073" s="1">
        <v>42990</v>
      </c>
      <c r="K2073" s="1">
        <v>42991</v>
      </c>
      <c r="N2073" s="1">
        <v>42990</v>
      </c>
      <c r="O2073" t="s">
        <v>56</v>
      </c>
      <c r="P2073" t="s">
        <v>57</v>
      </c>
      <c r="Q2073" s="1">
        <v>43060</v>
      </c>
      <c r="T2073">
        <v>0</v>
      </c>
      <c r="U2073" t="b">
        <v>0</v>
      </c>
      <c r="V2073" t="s">
        <v>1902</v>
      </c>
      <c r="W2073" t="s">
        <v>83</v>
      </c>
      <c r="X2073" t="s">
        <v>1841</v>
      </c>
      <c r="Y2073" t="s">
        <v>1842</v>
      </c>
      <c r="Z2073" t="s">
        <v>253</v>
      </c>
      <c r="AA2073" t="s">
        <v>60</v>
      </c>
      <c r="AB2073" t="s">
        <v>61</v>
      </c>
      <c r="AC2073">
        <v>2021</v>
      </c>
      <c r="AD2073" t="s">
        <v>1862</v>
      </c>
      <c r="AE2073" t="s">
        <v>1892</v>
      </c>
      <c r="AF2073">
        <v>9</v>
      </c>
      <c r="AG2073">
        <v>2017</v>
      </c>
      <c r="AH2073" t="s">
        <v>86</v>
      </c>
      <c r="AI2073" t="s">
        <v>184</v>
      </c>
      <c r="AJ2073" t="s">
        <v>388</v>
      </c>
      <c r="AK2073" t="s">
        <v>186</v>
      </c>
      <c r="AL2073" t="s">
        <v>94</v>
      </c>
      <c r="AM2073" t="s">
        <v>187</v>
      </c>
      <c r="AQ2073">
        <v>0</v>
      </c>
      <c r="AT2073">
        <v>0</v>
      </c>
      <c r="AU2073">
        <v>1.42</v>
      </c>
      <c r="AV2073">
        <v>28400</v>
      </c>
      <c r="AW2073" t="s">
        <v>187</v>
      </c>
      <c r="AX2073">
        <v>3</v>
      </c>
      <c r="AY2073">
        <v>34</v>
      </c>
      <c r="AZ2073" s="1">
        <v>42752</v>
      </c>
      <c r="BA2073">
        <v>2017</v>
      </c>
      <c r="BB2073">
        <v>2017</v>
      </c>
      <c r="BC2073" t="s">
        <v>188</v>
      </c>
      <c r="BD2073" s="5">
        <f>VLOOKUP(BC2073,'unit cost'!$A$2:$B$17,2,FALSE)</f>
        <v>1.48</v>
      </c>
      <c r="BE2073" s="5">
        <f t="shared" si="33"/>
        <v>29600</v>
      </c>
    </row>
    <row r="2074" spans="1:57" ht="14.4" x14ac:dyDescent="0.3">
      <c r="A2074" t="s">
        <v>1842</v>
      </c>
      <c r="C2074">
        <v>393</v>
      </c>
      <c r="D2074" t="s">
        <v>385</v>
      </c>
      <c r="E2074" t="s">
        <v>703</v>
      </c>
      <c r="F2074" t="s">
        <v>99</v>
      </c>
      <c r="G2074">
        <v>119000</v>
      </c>
      <c r="H2074">
        <v>1</v>
      </c>
      <c r="I2074">
        <v>119000</v>
      </c>
      <c r="J2074" s="1">
        <v>43132</v>
      </c>
      <c r="K2074" s="1">
        <v>42991</v>
      </c>
      <c r="N2074" s="1">
        <v>43132</v>
      </c>
      <c r="O2074" t="s">
        <v>56</v>
      </c>
      <c r="P2074" t="s">
        <v>57</v>
      </c>
      <c r="Q2074" s="1">
        <v>43174</v>
      </c>
      <c r="T2074">
        <v>0</v>
      </c>
      <c r="U2074" t="b">
        <v>0</v>
      </c>
      <c r="V2074" t="s">
        <v>1902</v>
      </c>
      <c r="W2074" t="s">
        <v>83</v>
      </c>
      <c r="X2074" t="s">
        <v>1841</v>
      </c>
      <c r="Y2074" t="s">
        <v>1842</v>
      </c>
      <c r="Z2074" t="s">
        <v>253</v>
      </c>
      <c r="AA2074" t="s">
        <v>60</v>
      </c>
      <c r="AB2074" t="s">
        <v>61</v>
      </c>
      <c r="AC2074">
        <v>2021</v>
      </c>
      <c r="AD2074" t="s">
        <v>1862</v>
      </c>
      <c r="AE2074" t="s">
        <v>1892</v>
      </c>
      <c r="AF2074">
        <v>2</v>
      </c>
      <c r="AG2074">
        <v>2018</v>
      </c>
      <c r="AH2074" t="s">
        <v>86</v>
      </c>
      <c r="AI2074" t="s">
        <v>184</v>
      </c>
      <c r="AJ2074" t="s">
        <v>388</v>
      </c>
      <c r="AK2074" t="s">
        <v>186</v>
      </c>
      <c r="AL2074" t="s">
        <v>94</v>
      </c>
      <c r="AM2074" t="s">
        <v>187</v>
      </c>
      <c r="AQ2074">
        <v>0</v>
      </c>
      <c r="AT2074">
        <v>0</v>
      </c>
      <c r="AU2074">
        <v>1.42</v>
      </c>
      <c r="AV2074">
        <v>168980</v>
      </c>
      <c r="AW2074" t="s">
        <v>187</v>
      </c>
      <c r="AX2074">
        <v>3</v>
      </c>
      <c r="AY2074">
        <v>34</v>
      </c>
      <c r="AZ2074" s="1">
        <v>42894</v>
      </c>
      <c r="BA2074">
        <v>2017</v>
      </c>
      <c r="BB2074">
        <v>2018</v>
      </c>
      <c r="BC2074" t="s">
        <v>188</v>
      </c>
      <c r="BD2074" s="5">
        <f>VLOOKUP(BC2074,'unit cost'!$A$2:$B$17,2,FALSE)</f>
        <v>1.48</v>
      </c>
      <c r="BE2074" s="5">
        <f t="shared" si="33"/>
        <v>176120</v>
      </c>
    </row>
    <row r="2075" spans="1:57" ht="14.4" x14ac:dyDescent="0.3">
      <c r="A2075" t="s">
        <v>1842</v>
      </c>
      <c r="C2075">
        <v>453</v>
      </c>
      <c r="D2075" t="s">
        <v>385</v>
      </c>
      <c r="E2075" t="s">
        <v>703</v>
      </c>
      <c r="F2075" t="s">
        <v>99</v>
      </c>
      <c r="G2075">
        <v>40000</v>
      </c>
      <c r="H2075">
        <v>1</v>
      </c>
      <c r="I2075">
        <v>40000</v>
      </c>
      <c r="J2075" s="1">
        <v>43018</v>
      </c>
      <c r="K2075" s="1">
        <v>43060</v>
      </c>
      <c r="N2075" s="1">
        <v>43018</v>
      </c>
      <c r="O2075" t="s">
        <v>56</v>
      </c>
      <c r="P2075" t="s">
        <v>57</v>
      </c>
      <c r="Q2075" s="1">
        <v>43060</v>
      </c>
      <c r="T2075">
        <v>0</v>
      </c>
      <c r="U2075" t="b">
        <v>0</v>
      </c>
      <c r="V2075" t="s">
        <v>1902</v>
      </c>
      <c r="W2075" t="s">
        <v>83</v>
      </c>
      <c r="X2075" t="s">
        <v>1841</v>
      </c>
      <c r="Y2075" t="s">
        <v>1842</v>
      </c>
      <c r="Z2075" t="s">
        <v>253</v>
      </c>
      <c r="AA2075" t="s">
        <v>60</v>
      </c>
      <c r="AB2075" t="s">
        <v>61</v>
      </c>
      <c r="AC2075">
        <v>2021</v>
      </c>
      <c r="AD2075" t="s">
        <v>1862</v>
      </c>
      <c r="AE2075" t="s">
        <v>1892</v>
      </c>
      <c r="AF2075">
        <v>10</v>
      </c>
      <c r="AG2075">
        <v>2017</v>
      </c>
      <c r="AH2075" t="s">
        <v>86</v>
      </c>
      <c r="AI2075" t="s">
        <v>184</v>
      </c>
      <c r="AJ2075" t="s">
        <v>388</v>
      </c>
      <c r="AK2075" t="s">
        <v>186</v>
      </c>
      <c r="AL2075" t="s">
        <v>94</v>
      </c>
      <c r="AM2075" t="s">
        <v>187</v>
      </c>
      <c r="AQ2075">
        <v>0</v>
      </c>
      <c r="AT2075">
        <v>0</v>
      </c>
      <c r="AU2075">
        <v>1.42</v>
      </c>
      <c r="AV2075">
        <v>56800</v>
      </c>
      <c r="AW2075" t="s">
        <v>187</v>
      </c>
      <c r="AX2075">
        <v>3</v>
      </c>
      <c r="AY2075">
        <v>34</v>
      </c>
      <c r="AZ2075" s="1">
        <v>42780</v>
      </c>
      <c r="BA2075">
        <v>2017</v>
      </c>
      <c r="BB2075">
        <v>2017</v>
      </c>
      <c r="BC2075" t="s">
        <v>188</v>
      </c>
      <c r="BD2075" s="5">
        <f>VLOOKUP(BC2075,'unit cost'!$A$2:$B$17,2,FALSE)</f>
        <v>1.48</v>
      </c>
      <c r="BE2075" s="5">
        <f t="shared" si="33"/>
        <v>59200</v>
      </c>
    </row>
    <row r="2076" spans="1:57" ht="14.4" x14ac:dyDescent="0.3">
      <c r="A2076" t="s">
        <v>1842</v>
      </c>
      <c r="C2076">
        <v>459</v>
      </c>
      <c r="D2076" t="s">
        <v>195</v>
      </c>
      <c r="E2076" t="s">
        <v>94</v>
      </c>
      <c r="F2076" t="s">
        <v>66</v>
      </c>
      <c r="G2076">
        <v>1500000</v>
      </c>
      <c r="H2076">
        <v>1</v>
      </c>
      <c r="I2076">
        <v>1500000</v>
      </c>
      <c r="J2076" s="1">
        <v>43190</v>
      </c>
      <c r="K2076" s="1">
        <v>43100</v>
      </c>
      <c r="N2076" s="1">
        <v>43190</v>
      </c>
      <c r="O2076" t="s">
        <v>56</v>
      </c>
      <c r="P2076" t="s">
        <v>67</v>
      </c>
      <c r="Q2076" s="1">
        <v>43299</v>
      </c>
      <c r="T2076">
        <v>0</v>
      </c>
      <c r="U2076" t="b">
        <v>0</v>
      </c>
      <c r="V2076" t="s">
        <v>1903</v>
      </c>
      <c r="W2076" t="s">
        <v>1904</v>
      </c>
      <c r="X2076" t="s">
        <v>1841</v>
      </c>
      <c r="Y2076" t="s">
        <v>1842</v>
      </c>
      <c r="Z2076" t="s">
        <v>253</v>
      </c>
      <c r="AA2076" t="s">
        <v>60</v>
      </c>
      <c r="AB2076" t="s">
        <v>61</v>
      </c>
      <c r="AC2076">
        <v>2021</v>
      </c>
      <c r="AD2076" t="s">
        <v>1862</v>
      </c>
      <c r="AE2076" t="s">
        <v>1905</v>
      </c>
      <c r="AF2076">
        <v>3</v>
      </c>
      <c r="AG2076">
        <v>2018</v>
      </c>
      <c r="AH2076" t="s">
        <v>94</v>
      </c>
      <c r="AI2076" t="s">
        <v>197</v>
      </c>
      <c r="AJ2076" t="s">
        <v>198</v>
      </c>
      <c r="AK2076" t="s">
        <v>199</v>
      </c>
      <c r="AL2076" t="s">
        <v>94</v>
      </c>
      <c r="AM2076" t="s">
        <v>107</v>
      </c>
      <c r="AQ2076">
        <v>0</v>
      </c>
      <c r="AT2076">
        <v>0</v>
      </c>
      <c r="AU2076">
        <v>0.85</v>
      </c>
      <c r="AV2076">
        <v>1275000</v>
      </c>
      <c r="AW2076" t="s">
        <v>107</v>
      </c>
      <c r="AX2076">
        <v>3</v>
      </c>
      <c r="AY2076">
        <v>51</v>
      </c>
      <c r="AZ2076" s="1">
        <v>42833</v>
      </c>
      <c r="BA2076">
        <v>2017</v>
      </c>
      <c r="BB2076">
        <v>2017</v>
      </c>
      <c r="BC2076" t="s">
        <v>200</v>
      </c>
      <c r="BD2076" s="5">
        <f>VLOOKUP(BC2076,'unit cost'!$A$2:$B$17,2,FALSE)</f>
        <v>0.85</v>
      </c>
      <c r="BE2076" s="5">
        <f t="shared" si="33"/>
        <v>1275000</v>
      </c>
    </row>
    <row r="2077" spans="1:57" ht="14.4" x14ac:dyDescent="0.3">
      <c r="A2077" t="s">
        <v>1842</v>
      </c>
      <c r="C2077">
        <v>680</v>
      </c>
      <c r="D2077" t="s">
        <v>670</v>
      </c>
      <c r="E2077" t="s">
        <v>94</v>
      </c>
      <c r="F2077" t="s">
        <v>66</v>
      </c>
      <c r="G2077">
        <v>740450</v>
      </c>
      <c r="H2077">
        <v>1</v>
      </c>
      <c r="I2077">
        <v>740450</v>
      </c>
      <c r="J2077" s="1">
        <v>43388</v>
      </c>
      <c r="K2077" s="1">
        <v>43281</v>
      </c>
      <c r="N2077" s="1">
        <v>43388</v>
      </c>
      <c r="O2077" t="s">
        <v>56</v>
      </c>
      <c r="P2077" t="s">
        <v>67</v>
      </c>
      <c r="Q2077" s="1">
        <v>43403</v>
      </c>
      <c r="T2077">
        <v>0</v>
      </c>
      <c r="U2077" t="b">
        <v>0</v>
      </c>
      <c r="V2077" t="s">
        <v>1906</v>
      </c>
      <c r="W2077" t="s">
        <v>810</v>
      </c>
      <c r="X2077" t="s">
        <v>1841</v>
      </c>
      <c r="Y2077" t="s">
        <v>1842</v>
      </c>
      <c r="Z2077" t="s">
        <v>253</v>
      </c>
      <c r="AA2077" t="s">
        <v>60</v>
      </c>
      <c r="AB2077" t="s">
        <v>61</v>
      </c>
      <c r="AC2077">
        <v>2021</v>
      </c>
      <c r="AD2077" t="s">
        <v>1862</v>
      </c>
      <c r="AE2077" t="s">
        <v>1883</v>
      </c>
      <c r="AF2077">
        <v>10</v>
      </c>
      <c r="AG2077">
        <v>2018</v>
      </c>
      <c r="AH2077" t="s">
        <v>94</v>
      </c>
      <c r="AI2077" t="s">
        <v>104</v>
      </c>
      <c r="AJ2077" t="s">
        <v>672</v>
      </c>
      <c r="AK2077" t="s">
        <v>106</v>
      </c>
      <c r="AL2077" t="s">
        <v>94</v>
      </c>
      <c r="AM2077" t="s">
        <v>107</v>
      </c>
      <c r="AQ2077">
        <v>0</v>
      </c>
      <c r="AT2077">
        <v>0</v>
      </c>
      <c r="AU2077">
        <v>0.88</v>
      </c>
      <c r="AV2077">
        <v>651596</v>
      </c>
      <c r="AW2077" t="s">
        <v>107</v>
      </c>
      <c r="AX2077">
        <v>3</v>
      </c>
      <c r="AY2077">
        <v>51</v>
      </c>
      <c r="AZ2077" s="1">
        <v>43031</v>
      </c>
      <c r="BA2077">
        <v>2018</v>
      </c>
      <c r="BB2077">
        <v>2018</v>
      </c>
      <c r="BC2077" t="s">
        <v>108</v>
      </c>
      <c r="BD2077" s="5">
        <f>VLOOKUP(BC2077,'unit cost'!$A$2:$B$17,2,FALSE)</f>
        <v>0.82799999999999996</v>
      </c>
      <c r="BE2077" s="5">
        <f t="shared" si="33"/>
        <v>613092.6</v>
      </c>
    </row>
    <row r="2078" spans="1:57" ht="14.4" x14ac:dyDescent="0.3">
      <c r="A2078" t="s">
        <v>1842</v>
      </c>
      <c r="C2078">
        <v>686</v>
      </c>
      <c r="D2078" t="s">
        <v>670</v>
      </c>
      <c r="E2078" t="s">
        <v>703</v>
      </c>
      <c r="F2078" t="s">
        <v>66</v>
      </c>
      <c r="G2078">
        <v>701600</v>
      </c>
      <c r="H2078">
        <v>1</v>
      </c>
      <c r="I2078">
        <v>701600</v>
      </c>
      <c r="J2078" s="1">
        <v>43461</v>
      </c>
      <c r="K2078" s="1">
        <v>43465</v>
      </c>
      <c r="N2078" s="1">
        <v>43461</v>
      </c>
      <c r="O2078" t="s">
        <v>56</v>
      </c>
      <c r="P2078" t="s">
        <v>67</v>
      </c>
      <c r="Q2078" s="1">
        <v>43472</v>
      </c>
      <c r="T2078">
        <v>0</v>
      </c>
      <c r="U2078" t="b">
        <v>0</v>
      </c>
      <c r="V2078" t="s">
        <v>1907</v>
      </c>
      <c r="W2078" t="s">
        <v>83</v>
      </c>
      <c r="X2078" t="s">
        <v>1841</v>
      </c>
      <c r="Y2078" t="s">
        <v>1842</v>
      </c>
      <c r="Z2078" t="s">
        <v>253</v>
      </c>
      <c r="AA2078" t="s">
        <v>60</v>
      </c>
      <c r="AB2078" t="s">
        <v>61</v>
      </c>
      <c r="AC2078">
        <v>2021</v>
      </c>
      <c r="AD2078" t="s">
        <v>1862</v>
      </c>
      <c r="AE2078" t="s">
        <v>1883</v>
      </c>
      <c r="AF2078">
        <v>12</v>
      </c>
      <c r="AG2078">
        <v>2018</v>
      </c>
      <c r="AH2078" t="s">
        <v>86</v>
      </c>
      <c r="AI2078" t="s">
        <v>104</v>
      </c>
      <c r="AJ2078" t="s">
        <v>672</v>
      </c>
      <c r="AK2078" t="s">
        <v>106</v>
      </c>
      <c r="AL2078" t="s">
        <v>94</v>
      </c>
      <c r="AM2078" t="s">
        <v>107</v>
      </c>
      <c r="AQ2078">
        <v>0</v>
      </c>
      <c r="AT2078">
        <v>0</v>
      </c>
      <c r="AU2078">
        <v>0.88</v>
      </c>
      <c r="AV2078">
        <v>617408</v>
      </c>
      <c r="AW2078" t="s">
        <v>107</v>
      </c>
      <c r="AX2078">
        <v>3</v>
      </c>
      <c r="AY2078">
        <v>51</v>
      </c>
      <c r="AZ2078" s="1">
        <v>43104</v>
      </c>
      <c r="BA2078">
        <v>2018</v>
      </c>
      <c r="BB2078">
        <v>2018</v>
      </c>
      <c r="BC2078" t="s">
        <v>108</v>
      </c>
      <c r="BD2078" s="5">
        <f>VLOOKUP(BC2078,'unit cost'!$A$2:$B$17,2,FALSE)</f>
        <v>0.82799999999999996</v>
      </c>
      <c r="BE2078" s="5">
        <f t="shared" si="33"/>
        <v>580924.79999999993</v>
      </c>
    </row>
    <row r="2079" spans="1:57" ht="14.4" x14ac:dyDescent="0.3">
      <c r="A2079" t="s">
        <v>1842</v>
      </c>
      <c r="C2079">
        <v>696</v>
      </c>
      <c r="D2079" t="s">
        <v>418</v>
      </c>
      <c r="E2079" t="s">
        <v>94</v>
      </c>
      <c r="F2079" t="s">
        <v>55</v>
      </c>
      <c r="G2079">
        <v>599890</v>
      </c>
      <c r="H2079">
        <v>1E-3</v>
      </c>
      <c r="I2079">
        <v>599.89</v>
      </c>
      <c r="J2079" s="1">
        <v>43346</v>
      </c>
      <c r="K2079" s="1">
        <v>43281</v>
      </c>
      <c r="N2079" s="1">
        <v>43346</v>
      </c>
      <c r="O2079" t="s">
        <v>56</v>
      </c>
      <c r="P2079" t="s">
        <v>67</v>
      </c>
      <c r="Q2079" s="1">
        <v>43348</v>
      </c>
      <c r="T2079">
        <v>0</v>
      </c>
      <c r="U2079" t="b">
        <v>0</v>
      </c>
      <c r="V2079" t="s">
        <v>1909</v>
      </c>
      <c r="W2079" t="s">
        <v>94</v>
      </c>
      <c r="X2079" t="s">
        <v>1841</v>
      </c>
      <c r="Y2079" t="s">
        <v>1842</v>
      </c>
      <c r="Z2079" t="s">
        <v>253</v>
      </c>
      <c r="AA2079" t="s">
        <v>60</v>
      </c>
      <c r="AB2079" t="s">
        <v>61</v>
      </c>
      <c r="AC2079">
        <v>2021</v>
      </c>
      <c r="AD2079" t="s">
        <v>1862</v>
      </c>
      <c r="AE2079" t="s">
        <v>1869</v>
      </c>
      <c r="AF2079">
        <v>9</v>
      </c>
      <c r="AG2079">
        <v>2018</v>
      </c>
      <c r="AH2079" t="s">
        <v>94</v>
      </c>
      <c r="AI2079" t="s">
        <v>142</v>
      </c>
      <c r="AJ2079" t="s">
        <v>644</v>
      </c>
      <c r="AK2079" t="s">
        <v>144</v>
      </c>
      <c r="AL2079" t="s">
        <v>94</v>
      </c>
      <c r="AM2079" t="s">
        <v>74</v>
      </c>
      <c r="AQ2079">
        <v>0</v>
      </c>
      <c r="AT2079">
        <v>0</v>
      </c>
      <c r="AU2079">
        <v>500</v>
      </c>
      <c r="AV2079">
        <v>299945</v>
      </c>
      <c r="AW2079" t="s">
        <v>145</v>
      </c>
      <c r="AX2079">
        <v>1</v>
      </c>
      <c r="AY2079">
        <v>33</v>
      </c>
      <c r="AZ2079" s="1">
        <v>43115</v>
      </c>
      <c r="BA2079">
        <v>2018</v>
      </c>
      <c r="BB2079">
        <v>2018</v>
      </c>
      <c r="BC2079" t="s">
        <v>146</v>
      </c>
      <c r="BD2079" s="5">
        <f>VLOOKUP(BC2079,'unit cost'!$A$2:$B$17,2,FALSE)</f>
        <v>0.49399999999999999</v>
      </c>
      <c r="BE2079" s="5">
        <f t="shared" si="33"/>
        <v>296345.65999999997</v>
      </c>
    </row>
    <row r="2080" spans="1:57" ht="14.4" x14ac:dyDescent="0.3">
      <c r="A2080" t="s">
        <v>1842</v>
      </c>
      <c r="C2080">
        <v>702</v>
      </c>
      <c r="D2080" t="s">
        <v>211</v>
      </c>
      <c r="E2080" t="s">
        <v>94</v>
      </c>
      <c r="F2080" t="s">
        <v>55</v>
      </c>
      <c r="G2080">
        <v>99545</v>
      </c>
      <c r="H2080">
        <v>1</v>
      </c>
      <c r="I2080">
        <v>99545</v>
      </c>
      <c r="J2080" s="1">
        <v>43567</v>
      </c>
      <c r="K2080" s="1">
        <v>43281</v>
      </c>
      <c r="N2080" s="1">
        <v>43567</v>
      </c>
      <c r="O2080" t="s">
        <v>56</v>
      </c>
      <c r="P2080" t="s">
        <v>67</v>
      </c>
      <c r="Q2080" s="1">
        <v>43570</v>
      </c>
      <c r="T2080">
        <v>0</v>
      </c>
      <c r="U2080" t="b">
        <v>0</v>
      </c>
      <c r="V2080" t="s">
        <v>1910</v>
      </c>
      <c r="W2080" t="s">
        <v>810</v>
      </c>
      <c r="X2080" t="s">
        <v>1841</v>
      </c>
      <c r="Y2080" t="s">
        <v>1842</v>
      </c>
      <c r="Z2080" t="s">
        <v>253</v>
      </c>
      <c r="AA2080" t="s">
        <v>60</v>
      </c>
      <c r="AB2080" t="s">
        <v>61</v>
      </c>
      <c r="AC2080">
        <v>2021</v>
      </c>
      <c r="AD2080" t="s">
        <v>1862</v>
      </c>
      <c r="AE2080" t="s">
        <v>1871</v>
      </c>
      <c r="AF2080">
        <v>4</v>
      </c>
      <c r="AG2080">
        <v>2019</v>
      </c>
      <c r="AH2080" t="s">
        <v>94</v>
      </c>
      <c r="AI2080" t="s">
        <v>213</v>
      </c>
      <c r="AJ2080" t="s">
        <v>214</v>
      </c>
      <c r="AK2080" t="s">
        <v>215</v>
      </c>
      <c r="AL2080" t="s">
        <v>94</v>
      </c>
      <c r="AM2080" t="s">
        <v>122</v>
      </c>
      <c r="AQ2080">
        <v>0</v>
      </c>
      <c r="AT2080">
        <v>0</v>
      </c>
      <c r="AU2080">
        <v>8.5</v>
      </c>
      <c r="AV2080">
        <v>846132.5</v>
      </c>
      <c r="AW2080" t="s">
        <v>123</v>
      </c>
      <c r="AX2080">
        <v>3</v>
      </c>
      <c r="AY2080">
        <v>45</v>
      </c>
      <c r="AZ2080" s="1">
        <v>43252</v>
      </c>
      <c r="BA2080">
        <v>2018</v>
      </c>
      <c r="BB2080">
        <v>2019</v>
      </c>
      <c r="BC2080" t="s">
        <v>216</v>
      </c>
      <c r="BD2080" s="5">
        <f>VLOOKUP(BC2080,'unit cost'!$A$2:$B$17,2,FALSE)</f>
        <v>8.5</v>
      </c>
      <c r="BE2080" s="5">
        <f t="shared" si="33"/>
        <v>846132.5</v>
      </c>
    </row>
    <row r="2081" spans="1:57" ht="14.4" x14ac:dyDescent="0.3">
      <c r="A2081" t="s">
        <v>1842</v>
      </c>
      <c r="C2081">
        <v>703</v>
      </c>
      <c r="D2081" t="s">
        <v>211</v>
      </c>
      <c r="E2081" t="s">
        <v>94</v>
      </c>
      <c r="F2081" t="s">
        <v>66</v>
      </c>
      <c r="G2081">
        <v>30000</v>
      </c>
      <c r="H2081">
        <v>1</v>
      </c>
      <c r="I2081">
        <v>30000</v>
      </c>
      <c r="J2081" s="1">
        <v>43435</v>
      </c>
      <c r="K2081" s="1">
        <v>43465</v>
      </c>
      <c r="N2081" s="1">
        <v>43435</v>
      </c>
      <c r="O2081" t="s">
        <v>56</v>
      </c>
      <c r="P2081" t="s">
        <v>67</v>
      </c>
      <c r="Q2081" s="1">
        <v>43479</v>
      </c>
      <c r="T2081">
        <v>0</v>
      </c>
      <c r="U2081" t="b">
        <v>0</v>
      </c>
      <c r="V2081">
        <v>703</v>
      </c>
      <c r="W2081" t="s">
        <v>1868</v>
      </c>
      <c r="X2081" t="s">
        <v>1841</v>
      </c>
      <c r="Y2081" t="s">
        <v>1842</v>
      </c>
      <c r="Z2081" t="s">
        <v>253</v>
      </c>
      <c r="AA2081" t="s">
        <v>60</v>
      </c>
      <c r="AB2081" t="s">
        <v>61</v>
      </c>
      <c r="AC2081">
        <v>2021</v>
      </c>
      <c r="AD2081" t="s">
        <v>1862</v>
      </c>
      <c r="AE2081" t="s">
        <v>1871</v>
      </c>
      <c r="AF2081">
        <v>12</v>
      </c>
      <c r="AG2081">
        <v>2018</v>
      </c>
      <c r="AH2081" t="s">
        <v>94</v>
      </c>
      <c r="AI2081" t="s">
        <v>213</v>
      </c>
      <c r="AJ2081" t="s">
        <v>214</v>
      </c>
      <c r="AK2081" t="s">
        <v>215</v>
      </c>
      <c r="AL2081" t="s">
        <v>94</v>
      </c>
      <c r="AM2081" t="s">
        <v>122</v>
      </c>
      <c r="AQ2081">
        <v>0</v>
      </c>
      <c r="AT2081">
        <v>0</v>
      </c>
      <c r="AU2081">
        <v>8.5</v>
      </c>
      <c r="AV2081">
        <v>255000</v>
      </c>
      <c r="AW2081" t="s">
        <v>123</v>
      </c>
      <c r="AX2081">
        <v>3</v>
      </c>
      <c r="AY2081">
        <v>45</v>
      </c>
      <c r="AZ2081" s="1">
        <v>43120</v>
      </c>
      <c r="BA2081">
        <v>2018</v>
      </c>
      <c r="BB2081">
        <v>2018</v>
      </c>
      <c r="BC2081" t="s">
        <v>216</v>
      </c>
      <c r="BD2081" s="5">
        <f>VLOOKUP(BC2081,'unit cost'!$A$2:$B$17,2,FALSE)</f>
        <v>8.5</v>
      </c>
      <c r="BE2081" s="5">
        <f t="shared" si="33"/>
        <v>255000</v>
      </c>
    </row>
    <row r="2082" spans="1:57" ht="14.4" x14ac:dyDescent="0.3">
      <c r="A2082" t="s">
        <v>1842</v>
      </c>
      <c r="C2082">
        <v>712</v>
      </c>
      <c r="D2082" t="s">
        <v>173</v>
      </c>
      <c r="E2082" t="s">
        <v>94</v>
      </c>
      <c r="F2082" t="s">
        <v>55</v>
      </c>
      <c r="G2082">
        <v>145000</v>
      </c>
      <c r="H2082">
        <v>1</v>
      </c>
      <c r="I2082">
        <v>145000</v>
      </c>
      <c r="J2082" s="1">
        <v>43413</v>
      </c>
      <c r="K2082" s="1">
        <v>43281</v>
      </c>
      <c r="N2082" s="1">
        <v>43413</v>
      </c>
      <c r="O2082" t="s">
        <v>56</v>
      </c>
      <c r="P2082" t="s">
        <v>67</v>
      </c>
      <c r="Q2082" s="1">
        <v>43446</v>
      </c>
      <c r="T2082">
        <v>0</v>
      </c>
      <c r="U2082" t="b">
        <v>0</v>
      </c>
      <c r="V2082" t="s">
        <v>1911</v>
      </c>
      <c r="W2082" t="s">
        <v>810</v>
      </c>
      <c r="X2082" t="s">
        <v>1841</v>
      </c>
      <c r="Y2082" t="s">
        <v>1842</v>
      </c>
      <c r="Z2082" t="s">
        <v>253</v>
      </c>
      <c r="AA2082" t="s">
        <v>60</v>
      </c>
      <c r="AB2082" t="s">
        <v>61</v>
      </c>
      <c r="AC2082">
        <v>2021</v>
      </c>
      <c r="AD2082" t="s">
        <v>1862</v>
      </c>
      <c r="AE2082" t="s">
        <v>1865</v>
      </c>
      <c r="AF2082">
        <v>11</v>
      </c>
      <c r="AG2082">
        <v>2018</v>
      </c>
      <c r="AH2082" t="s">
        <v>94</v>
      </c>
      <c r="AI2082" t="s">
        <v>119</v>
      </c>
      <c r="AJ2082" t="s">
        <v>177</v>
      </c>
      <c r="AK2082" t="s">
        <v>121</v>
      </c>
      <c r="AL2082" t="s">
        <v>94</v>
      </c>
      <c r="AM2082" t="s">
        <v>122</v>
      </c>
      <c r="AQ2082">
        <v>0</v>
      </c>
      <c r="AT2082">
        <v>0</v>
      </c>
      <c r="AU2082">
        <v>8.5</v>
      </c>
      <c r="AV2082">
        <v>1232500</v>
      </c>
      <c r="AW2082" t="s">
        <v>123</v>
      </c>
      <c r="AX2082">
        <v>3</v>
      </c>
      <c r="AY2082">
        <v>18</v>
      </c>
      <c r="AZ2082" s="1">
        <v>43287</v>
      </c>
      <c r="BA2082">
        <v>2018</v>
      </c>
      <c r="BB2082">
        <v>2019</v>
      </c>
      <c r="BC2082" t="s">
        <v>124</v>
      </c>
      <c r="BD2082" s="5">
        <f>VLOOKUP(BC2082,'unit cost'!$A$2:$B$17,2,FALSE)</f>
        <v>8.5</v>
      </c>
      <c r="BE2082" s="5">
        <f t="shared" si="33"/>
        <v>1232500</v>
      </c>
    </row>
    <row r="2083" spans="1:57" ht="14.4" x14ac:dyDescent="0.3">
      <c r="A2083" t="s">
        <v>1842</v>
      </c>
      <c r="C2083">
        <v>713</v>
      </c>
      <c r="D2083" t="s">
        <v>173</v>
      </c>
      <c r="E2083" t="s">
        <v>703</v>
      </c>
      <c r="F2083" t="s">
        <v>66</v>
      </c>
      <c r="G2083">
        <v>110748</v>
      </c>
      <c r="H2083">
        <v>1</v>
      </c>
      <c r="I2083">
        <v>110748</v>
      </c>
      <c r="J2083" s="1">
        <v>43514</v>
      </c>
      <c r="K2083" s="1">
        <v>43465</v>
      </c>
      <c r="N2083" s="1">
        <v>43514</v>
      </c>
      <c r="O2083" t="s">
        <v>56</v>
      </c>
      <c r="P2083" t="s">
        <v>67</v>
      </c>
      <c r="Q2083" s="1">
        <v>43528</v>
      </c>
      <c r="T2083">
        <v>0</v>
      </c>
      <c r="U2083" t="b">
        <v>0</v>
      </c>
      <c r="V2083" t="s">
        <v>1912</v>
      </c>
      <c r="W2083" t="s">
        <v>83</v>
      </c>
      <c r="X2083" t="s">
        <v>1841</v>
      </c>
      <c r="Y2083" t="s">
        <v>1842</v>
      </c>
      <c r="Z2083" t="s">
        <v>253</v>
      </c>
      <c r="AA2083" t="s">
        <v>60</v>
      </c>
      <c r="AB2083" t="s">
        <v>61</v>
      </c>
      <c r="AC2083">
        <v>2021</v>
      </c>
      <c r="AD2083" t="s">
        <v>1862</v>
      </c>
      <c r="AE2083" t="s">
        <v>1865</v>
      </c>
      <c r="AF2083">
        <v>2</v>
      </c>
      <c r="AG2083">
        <v>2019</v>
      </c>
      <c r="AH2083" t="s">
        <v>86</v>
      </c>
      <c r="AI2083" t="s">
        <v>119</v>
      </c>
      <c r="AJ2083" t="s">
        <v>177</v>
      </c>
      <c r="AK2083" t="s">
        <v>121</v>
      </c>
      <c r="AL2083" t="s">
        <v>94</v>
      </c>
      <c r="AM2083" t="s">
        <v>122</v>
      </c>
      <c r="AQ2083">
        <v>0</v>
      </c>
      <c r="AT2083">
        <v>0</v>
      </c>
      <c r="AU2083">
        <v>8.5</v>
      </c>
      <c r="AV2083">
        <v>941358</v>
      </c>
      <c r="AW2083" t="s">
        <v>123</v>
      </c>
      <c r="AX2083">
        <v>3</v>
      </c>
      <c r="AY2083">
        <v>18</v>
      </c>
      <c r="AZ2083" s="1">
        <v>43388</v>
      </c>
      <c r="BA2083">
        <v>2019</v>
      </c>
      <c r="BB2083">
        <v>2019</v>
      </c>
      <c r="BC2083" t="s">
        <v>124</v>
      </c>
      <c r="BD2083" s="5">
        <f>VLOOKUP(BC2083,'unit cost'!$A$2:$B$17,2,FALSE)</f>
        <v>8.5</v>
      </c>
      <c r="BE2083" s="5">
        <f t="shared" si="33"/>
        <v>941358</v>
      </c>
    </row>
    <row r="2084" spans="1:57" ht="14.4" x14ac:dyDescent="0.3">
      <c r="A2084" t="s">
        <v>1842</v>
      </c>
      <c r="C2084">
        <v>718</v>
      </c>
      <c r="D2084" t="s">
        <v>81</v>
      </c>
      <c r="E2084" t="s">
        <v>94</v>
      </c>
      <c r="F2084" t="s">
        <v>66</v>
      </c>
      <c r="G2084">
        <v>9633600</v>
      </c>
      <c r="H2084">
        <v>3.33333333333333E-4</v>
      </c>
      <c r="I2084">
        <v>3211.2</v>
      </c>
      <c r="J2084" s="1">
        <v>43410</v>
      </c>
      <c r="K2084" s="1">
        <v>43281</v>
      </c>
      <c r="N2084" s="1">
        <v>43410</v>
      </c>
      <c r="O2084" t="s">
        <v>56</v>
      </c>
      <c r="P2084" t="s">
        <v>67</v>
      </c>
      <c r="Q2084" s="1">
        <v>43446</v>
      </c>
      <c r="T2084">
        <v>0</v>
      </c>
      <c r="U2084" t="b">
        <v>0</v>
      </c>
      <c r="V2084" t="s">
        <v>1913</v>
      </c>
      <c r="W2084" t="s">
        <v>94</v>
      </c>
      <c r="X2084" t="s">
        <v>1841</v>
      </c>
      <c r="Y2084" t="s">
        <v>1842</v>
      </c>
      <c r="Z2084" t="s">
        <v>253</v>
      </c>
      <c r="AA2084" t="s">
        <v>60</v>
      </c>
      <c r="AB2084" t="s">
        <v>61</v>
      </c>
      <c r="AC2084">
        <v>2021</v>
      </c>
      <c r="AD2084" t="s">
        <v>1862</v>
      </c>
      <c r="AE2084" t="s">
        <v>1863</v>
      </c>
      <c r="AF2084">
        <v>11</v>
      </c>
      <c r="AG2084">
        <v>2018</v>
      </c>
      <c r="AH2084" t="s">
        <v>94</v>
      </c>
      <c r="AI2084" t="s">
        <v>87</v>
      </c>
      <c r="AJ2084" t="s">
        <v>88</v>
      </c>
      <c r="AK2084" t="s">
        <v>89</v>
      </c>
      <c r="AL2084" t="s">
        <v>94</v>
      </c>
      <c r="AM2084" t="s">
        <v>74</v>
      </c>
      <c r="AQ2084">
        <v>0</v>
      </c>
      <c r="AT2084">
        <v>0</v>
      </c>
      <c r="AU2084">
        <v>70.2</v>
      </c>
      <c r="AV2084">
        <v>225426.24</v>
      </c>
      <c r="AW2084" t="s">
        <v>90</v>
      </c>
      <c r="AX2084">
        <v>1</v>
      </c>
      <c r="AY2084">
        <v>22</v>
      </c>
      <c r="AZ2084" s="1">
        <v>43256</v>
      </c>
      <c r="BA2084">
        <v>2018</v>
      </c>
      <c r="BB2084">
        <v>2019</v>
      </c>
      <c r="BC2084" t="s">
        <v>91</v>
      </c>
      <c r="BD2084" s="5">
        <f>VLOOKUP(BC2084,'unit cost'!$A$2:$B$17,2,FALSE)</f>
        <v>3.0300000000000001E-2</v>
      </c>
      <c r="BE2084" s="5">
        <f t="shared" si="33"/>
        <v>291898.08</v>
      </c>
    </row>
    <row r="2085" spans="1:57" ht="14.4" x14ac:dyDescent="0.3">
      <c r="A2085" t="s">
        <v>1842</v>
      </c>
      <c r="C2085">
        <v>724</v>
      </c>
      <c r="D2085" t="s">
        <v>125</v>
      </c>
      <c r="E2085" t="s">
        <v>94</v>
      </c>
      <c r="F2085" t="s">
        <v>66</v>
      </c>
      <c r="G2085">
        <v>100000</v>
      </c>
      <c r="H2085">
        <v>1</v>
      </c>
      <c r="I2085">
        <v>100000</v>
      </c>
      <c r="J2085" s="1">
        <v>43531</v>
      </c>
      <c r="K2085" s="1">
        <v>43281</v>
      </c>
      <c r="N2085" s="1">
        <v>43531</v>
      </c>
      <c r="O2085" t="s">
        <v>56</v>
      </c>
      <c r="P2085" t="s">
        <v>67</v>
      </c>
      <c r="Q2085" s="1">
        <v>43556</v>
      </c>
      <c r="T2085">
        <v>0</v>
      </c>
      <c r="U2085" t="b">
        <v>0</v>
      </c>
      <c r="V2085" t="s">
        <v>1914</v>
      </c>
      <c r="W2085" t="s">
        <v>810</v>
      </c>
      <c r="X2085" t="s">
        <v>1841</v>
      </c>
      <c r="Y2085" t="s">
        <v>1842</v>
      </c>
      <c r="Z2085" t="s">
        <v>253</v>
      </c>
      <c r="AA2085" t="s">
        <v>60</v>
      </c>
      <c r="AB2085" t="s">
        <v>61</v>
      </c>
      <c r="AC2085">
        <v>2021</v>
      </c>
      <c r="AD2085" t="s">
        <v>1862</v>
      </c>
      <c r="AE2085" t="s">
        <v>1876</v>
      </c>
      <c r="AF2085">
        <v>3</v>
      </c>
      <c r="AG2085">
        <v>2019</v>
      </c>
      <c r="AH2085" t="s">
        <v>94</v>
      </c>
      <c r="AI2085" t="s">
        <v>127</v>
      </c>
      <c r="AJ2085" t="s">
        <v>588</v>
      </c>
      <c r="AK2085" t="s">
        <v>129</v>
      </c>
      <c r="AL2085" t="s">
        <v>94</v>
      </c>
      <c r="AM2085" t="s">
        <v>130</v>
      </c>
      <c r="AQ2085">
        <v>0</v>
      </c>
      <c r="AT2085">
        <v>0</v>
      </c>
      <c r="AU2085">
        <v>0.26</v>
      </c>
      <c r="AV2085">
        <v>26000</v>
      </c>
      <c r="AW2085" t="s">
        <v>131</v>
      </c>
      <c r="AX2085">
        <v>3</v>
      </c>
      <c r="AY2085">
        <v>22</v>
      </c>
      <c r="AZ2085" s="1">
        <v>43377</v>
      </c>
      <c r="BA2085">
        <v>2019</v>
      </c>
      <c r="BB2085">
        <v>2019</v>
      </c>
      <c r="BC2085" t="s">
        <v>132</v>
      </c>
      <c r="BD2085" s="5">
        <f>VLOOKUP(BC2085,'unit cost'!$A$2:$B$17,2,FALSE)</f>
        <v>0.26300000000000001</v>
      </c>
      <c r="BE2085" s="5">
        <f t="shared" si="33"/>
        <v>26300</v>
      </c>
    </row>
    <row r="2086" spans="1:57" ht="14.4" x14ac:dyDescent="0.3">
      <c r="A2086" t="s">
        <v>1842</v>
      </c>
      <c r="C2086">
        <v>730</v>
      </c>
      <c r="D2086" t="s">
        <v>1877</v>
      </c>
      <c r="E2086" t="s">
        <v>94</v>
      </c>
      <c r="F2086" t="s">
        <v>55</v>
      </c>
      <c r="G2086">
        <v>699600</v>
      </c>
      <c r="H2086">
        <v>0.01</v>
      </c>
      <c r="I2086">
        <v>6996</v>
      </c>
      <c r="J2086" s="1">
        <v>43579</v>
      </c>
      <c r="K2086" s="1">
        <v>43281</v>
      </c>
      <c r="N2086" s="1">
        <v>43579</v>
      </c>
      <c r="O2086" t="s">
        <v>56</v>
      </c>
      <c r="P2086" t="s">
        <v>67</v>
      </c>
      <c r="Q2086" s="1">
        <v>43593</v>
      </c>
      <c r="T2086">
        <v>0</v>
      </c>
      <c r="U2086" t="b">
        <v>0</v>
      </c>
      <c r="V2086" t="s">
        <v>1915</v>
      </c>
      <c r="W2086" t="s">
        <v>810</v>
      </c>
      <c r="X2086" t="s">
        <v>1841</v>
      </c>
      <c r="Y2086" t="s">
        <v>1842</v>
      </c>
      <c r="Z2086" t="s">
        <v>253</v>
      </c>
      <c r="AA2086" t="s">
        <v>60</v>
      </c>
      <c r="AB2086" t="s">
        <v>61</v>
      </c>
      <c r="AC2086">
        <v>2021</v>
      </c>
      <c r="AD2086" t="s">
        <v>1862</v>
      </c>
      <c r="AE2086" t="s">
        <v>1879</v>
      </c>
      <c r="AF2086">
        <v>4</v>
      </c>
      <c r="AG2086">
        <v>2019</v>
      </c>
      <c r="AH2086" t="s">
        <v>94</v>
      </c>
      <c r="AI2086" t="s">
        <v>353</v>
      </c>
      <c r="AJ2086" t="s">
        <v>1880</v>
      </c>
      <c r="AK2086" t="s">
        <v>355</v>
      </c>
      <c r="AL2086" t="s">
        <v>94</v>
      </c>
      <c r="AM2086" t="s">
        <v>107</v>
      </c>
      <c r="AQ2086">
        <v>0</v>
      </c>
      <c r="AT2086">
        <v>0</v>
      </c>
      <c r="AU2086">
        <v>115</v>
      </c>
      <c r="AV2086">
        <v>804540</v>
      </c>
      <c r="AW2086" t="s">
        <v>107</v>
      </c>
      <c r="AX2086">
        <v>3</v>
      </c>
      <c r="AY2086">
        <v>51</v>
      </c>
      <c r="AZ2086" s="1">
        <v>43222</v>
      </c>
      <c r="BA2086">
        <v>2018</v>
      </c>
      <c r="BB2086">
        <v>2018</v>
      </c>
      <c r="BC2086" t="s">
        <v>159</v>
      </c>
      <c r="BD2086" s="5">
        <f>VLOOKUP(BC2086,'unit cost'!$A$2:$B$17,2,FALSE)</f>
        <v>1.24</v>
      </c>
      <c r="BE2086" s="5">
        <f t="shared" si="33"/>
        <v>867504</v>
      </c>
    </row>
    <row r="2087" spans="1:57" ht="14.4" x14ac:dyDescent="0.3">
      <c r="A2087" t="s">
        <v>1842</v>
      </c>
      <c r="C2087">
        <v>731</v>
      </c>
      <c r="D2087" t="s">
        <v>1877</v>
      </c>
      <c r="E2087" t="s">
        <v>703</v>
      </c>
      <c r="F2087" t="s">
        <v>55</v>
      </c>
      <c r="G2087">
        <v>319000</v>
      </c>
      <c r="H2087">
        <v>0.01</v>
      </c>
      <c r="I2087">
        <v>3190</v>
      </c>
      <c r="J2087" s="1">
        <v>43724</v>
      </c>
      <c r="K2087" s="1">
        <v>43465</v>
      </c>
      <c r="N2087" s="1">
        <v>43724</v>
      </c>
      <c r="O2087" t="s">
        <v>56</v>
      </c>
      <c r="P2087" t="s">
        <v>1916</v>
      </c>
      <c r="Q2087" s="1">
        <v>43774</v>
      </c>
      <c r="T2087">
        <v>0</v>
      </c>
      <c r="U2087" t="b">
        <v>0</v>
      </c>
      <c r="V2087" t="s">
        <v>1917</v>
      </c>
      <c r="W2087" t="s">
        <v>83</v>
      </c>
      <c r="X2087" t="s">
        <v>1841</v>
      </c>
      <c r="Y2087" t="s">
        <v>1842</v>
      </c>
      <c r="Z2087" t="s">
        <v>253</v>
      </c>
      <c r="AA2087" t="s">
        <v>60</v>
      </c>
      <c r="AB2087" t="s">
        <v>61</v>
      </c>
      <c r="AC2087">
        <v>2021</v>
      </c>
      <c r="AD2087" t="s">
        <v>1862</v>
      </c>
      <c r="AE2087" t="s">
        <v>1879</v>
      </c>
      <c r="AF2087">
        <v>9</v>
      </c>
      <c r="AG2087">
        <v>2019</v>
      </c>
      <c r="AH2087" t="s">
        <v>86</v>
      </c>
      <c r="AI2087" t="s">
        <v>353</v>
      </c>
      <c r="AJ2087" t="s">
        <v>1880</v>
      </c>
      <c r="AK2087" t="s">
        <v>355</v>
      </c>
      <c r="AL2087" t="s">
        <v>94</v>
      </c>
      <c r="AM2087" t="s">
        <v>107</v>
      </c>
      <c r="AQ2087">
        <v>0</v>
      </c>
      <c r="AT2087">
        <v>0</v>
      </c>
      <c r="AU2087">
        <v>115</v>
      </c>
      <c r="AV2087">
        <v>366850</v>
      </c>
      <c r="AW2087" t="s">
        <v>107</v>
      </c>
      <c r="AX2087">
        <v>3</v>
      </c>
      <c r="AY2087">
        <v>51</v>
      </c>
      <c r="AZ2087" s="1">
        <v>43367</v>
      </c>
      <c r="BA2087">
        <v>2019</v>
      </c>
      <c r="BB2087">
        <v>2019</v>
      </c>
      <c r="BC2087" t="s">
        <v>159</v>
      </c>
      <c r="BD2087" s="5">
        <f>VLOOKUP(BC2087,'unit cost'!$A$2:$B$17,2,FALSE)</f>
        <v>1.24</v>
      </c>
      <c r="BE2087" s="5">
        <f t="shared" si="33"/>
        <v>395560</v>
      </c>
    </row>
    <row r="2088" spans="1:57" ht="14.4" x14ac:dyDescent="0.3">
      <c r="A2088" t="s">
        <v>1842</v>
      </c>
      <c r="C2088">
        <v>741</v>
      </c>
      <c r="D2088" t="s">
        <v>195</v>
      </c>
      <c r="E2088" t="s">
        <v>94</v>
      </c>
      <c r="F2088" t="s">
        <v>55</v>
      </c>
      <c r="G2088">
        <v>1000000</v>
      </c>
      <c r="H2088">
        <v>1</v>
      </c>
      <c r="I2088">
        <v>1000000</v>
      </c>
      <c r="J2088" s="1">
        <v>43549</v>
      </c>
      <c r="K2088" s="1">
        <v>43312</v>
      </c>
      <c r="N2088" s="1">
        <v>43549</v>
      </c>
      <c r="O2088" t="s">
        <v>56</v>
      </c>
      <c r="P2088" t="s">
        <v>67</v>
      </c>
      <c r="Q2088" s="1">
        <v>43556</v>
      </c>
      <c r="T2088">
        <v>0</v>
      </c>
      <c r="U2088" t="b">
        <v>0</v>
      </c>
      <c r="V2088" t="s">
        <v>1918</v>
      </c>
      <c r="W2088" t="s">
        <v>94</v>
      </c>
      <c r="X2088" t="s">
        <v>1841</v>
      </c>
      <c r="Y2088" t="s">
        <v>1842</v>
      </c>
      <c r="Z2088" t="s">
        <v>253</v>
      </c>
      <c r="AA2088" t="s">
        <v>60</v>
      </c>
      <c r="AB2088" t="s">
        <v>61</v>
      </c>
      <c r="AC2088">
        <v>2021</v>
      </c>
      <c r="AD2088" t="s">
        <v>1862</v>
      </c>
      <c r="AE2088" t="s">
        <v>1905</v>
      </c>
      <c r="AF2088">
        <v>3</v>
      </c>
      <c r="AG2088">
        <v>2019</v>
      </c>
      <c r="AH2088" t="s">
        <v>94</v>
      </c>
      <c r="AI2088" t="s">
        <v>197</v>
      </c>
      <c r="AJ2088" t="s">
        <v>198</v>
      </c>
      <c r="AK2088" t="s">
        <v>199</v>
      </c>
      <c r="AL2088" t="s">
        <v>94</v>
      </c>
      <c r="AM2088" t="s">
        <v>107</v>
      </c>
      <c r="AQ2088">
        <v>0</v>
      </c>
      <c r="AT2088">
        <v>0</v>
      </c>
      <c r="AU2088">
        <v>0.85</v>
      </c>
      <c r="AV2088">
        <v>850000</v>
      </c>
      <c r="AW2088" t="s">
        <v>107</v>
      </c>
      <c r="AX2088">
        <v>3</v>
      </c>
      <c r="AY2088">
        <v>51</v>
      </c>
      <c r="AZ2088" s="1">
        <v>43192</v>
      </c>
      <c r="BA2088">
        <v>2018</v>
      </c>
      <c r="BB2088">
        <v>2018</v>
      </c>
      <c r="BC2088" t="s">
        <v>200</v>
      </c>
      <c r="BD2088" s="5">
        <f>VLOOKUP(BC2088,'unit cost'!$A$2:$B$17,2,FALSE)</f>
        <v>0.85</v>
      </c>
      <c r="BE2088" s="5">
        <f t="shared" si="33"/>
        <v>850000</v>
      </c>
    </row>
    <row r="2089" spans="1:57" ht="14.4" x14ac:dyDescent="0.3">
      <c r="A2089" t="s">
        <v>1842</v>
      </c>
      <c r="C2089">
        <v>748</v>
      </c>
      <c r="D2089" t="s">
        <v>211</v>
      </c>
      <c r="E2089" t="s">
        <v>703</v>
      </c>
      <c r="F2089" t="s">
        <v>66</v>
      </c>
      <c r="G2089">
        <v>35064</v>
      </c>
      <c r="H2089">
        <v>1</v>
      </c>
      <c r="I2089">
        <v>35064</v>
      </c>
      <c r="J2089" s="1">
        <v>43173</v>
      </c>
      <c r="K2089" s="1">
        <v>43174</v>
      </c>
      <c r="N2089" s="1">
        <v>43173</v>
      </c>
      <c r="O2089" t="s">
        <v>56</v>
      </c>
      <c r="P2089" t="s">
        <v>57</v>
      </c>
      <c r="Q2089" s="1">
        <v>43194</v>
      </c>
      <c r="T2089">
        <v>0</v>
      </c>
      <c r="U2089" t="b">
        <v>0</v>
      </c>
      <c r="V2089" t="s">
        <v>1896</v>
      </c>
      <c r="W2089" t="s">
        <v>83</v>
      </c>
      <c r="X2089" t="s">
        <v>1841</v>
      </c>
      <c r="Y2089" t="s">
        <v>1842</v>
      </c>
      <c r="Z2089" t="s">
        <v>253</v>
      </c>
      <c r="AA2089" t="s">
        <v>60</v>
      </c>
      <c r="AB2089" t="s">
        <v>61</v>
      </c>
      <c r="AC2089">
        <v>2021</v>
      </c>
      <c r="AD2089" t="s">
        <v>1862</v>
      </c>
      <c r="AE2089" t="s">
        <v>1871</v>
      </c>
      <c r="AF2089">
        <v>3</v>
      </c>
      <c r="AG2089">
        <v>2018</v>
      </c>
      <c r="AH2089" t="s">
        <v>86</v>
      </c>
      <c r="AI2089" t="s">
        <v>213</v>
      </c>
      <c r="AJ2089" t="s">
        <v>214</v>
      </c>
      <c r="AK2089" t="s">
        <v>215</v>
      </c>
      <c r="AL2089" t="s">
        <v>94</v>
      </c>
      <c r="AM2089" t="s">
        <v>122</v>
      </c>
      <c r="AQ2089">
        <v>0</v>
      </c>
      <c r="AT2089">
        <v>0</v>
      </c>
      <c r="AU2089">
        <v>8.5</v>
      </c>
      <c r="AV2089">
        <v>298044</v>
      </c>
      <c r="AW2089" t="s">
        <v>123</v>
      </c>
      <c r="AX2089">
        <v>3</v>
      </c>
      <c r="AY2089">
        <v>45</v>
      </c>
      <c r="AZ2089" s="1">
        <v>42858</v>
      </c>
      <c r="BA2089">
        <v>2017</v>
      </c>
      <c r="BB2089">
        <v>2017</v>
      </c>
      <c r="BC2089" t="s">
        <v>216</v>
      </c>
      <c r="BD2089" s="5">
        <f>VLOOKUP(BC2089,'unit cost'!$A$2:$B$17,2,FALSE)</f>
        <v>8.5</v>
      </c>
      <c r="BE2089" s="5">
        <f t="shared" si="33"/>
        <v>298044</v>
      </c>
    </row>
    <row r="2090" spans="1:57" ht="14.4" x14ac:dyDescent="0.3">
      <c r="A2090" t="s">
        <v>1842</v>
      </c>
      <c r="C2090">
        <v>749</v>
      </c>
      <c r="D2090" t="s">
        <v>670</v>
      </c>
      <c r="E2090" t="s">
        <v>94</v>
      </c>
      <c r="F2090" t="s">
        <v>55</v>
      </c>
      <c r="G2090">
        <v>299925</v>
      </c>
      <c r="H2090">
        <v>1</v>
      </c>
      <c r="I2090">
        <v>299925</v>
      </c>
      <c r="J2090" s="1">
        <v>43220</v>
      </c>
      <c r="K2090" s="1">
        <v>43251</v>
      </c>
      <c r="N2090" s="1">
        <v>43220</v>
      </c>
      <c r="O2090" t="s">
        <v>56</v>
      </c>
      <c r="P2090" t="s">
        <v>67</v>
      </c>
      <c r="Q2090" s="1">
        <v>43348</v>
      </c>
      <c r="T2090">
        <v>0</v>
      </c>
      <c r="U2090" t="b">
        <v>0</v>
      </c>
      <c r="V2090" t="s">
        <v>1919</v>
      </c>
      <c r="W2090" t="s">
        <v>94</v>
      </c>
      <c r="X2090" t="s">
        <v>1841</v>
      </c>
      <c r="Y2090" t="s">
        <v>1842</v>
      </c>
      <c r="Z2090" t="s">
        <v>253</v>
      </c>
      <c r="AA2090" t="s">
        <v>60</v>
      </c>
      <c r="AB2090" t="s">
        <v>61</v>
      </c>
      <c r="AC2090">
        <v>2021</v>
      </c>
      <c r="AD2090" t="s">
        <v>1862</v>
      </c>
      <c r="AE2090" t="s">
        <v>1883</v>
      </c>
      <c r="AF2090">
        <v>4</v>
      </c>
      <c r="AG2090">
        <v>2018</v>
      </c>
      <c r="AH2090" t="s">
        <v>94</v>
      </c>
      <c r="AI2090" t="s">
        <v>104</v>
      </c>
      <c r="AJ2090" t="s">
        <v>672</v>
      </c>
      <c r="AK2090" t="s">
        <v>106</v>
      </c>
      <c r="AL2090" t="s">
        <v>94</v>
      </c>
      <c r="AM2090" t="s">
        <v>107</v>
      </c>
      <c r="AQ2090">
        <v>0</v>
      </c>
      <c r="AT2090">
        <v>0</v>
      </c>
      <c r="AU2090">
        <v>0.88</v>
      </c>
      <c r="AV2090">
        <v>263934</v>
      </c>
      <c r="AW2090" t="s">
        <v>107</v>
      </c>
      <c r="AX2090">
        <v>3</v>
      </c>
      <c r="AY2090">
        <v>51</v>
      </c>
      <c r="AZ2090" s="1">
        <v>42863</v>
      </c>
      <c r="BA2090">
        <v>2017</v>
      </c>
      <c r="BB2090">
        <v>2017</v>
      </c>
      <c r="BC2090" t="s">
        <v>108</v>
      </c>
      <c r="BD2090" s="5">
        <f>VLOOKUP(BC2090,'unit cost'!$A$2:$B$17,2,FALSE)</f>
        <v>0.82799999999999996</v>
      </c>
      <c r="BE2090" s="5">
        <f t="shared" si="33"/>
        <v>248337.9</v>
      </c>
    </row>
    <row r="2091" spans="1:57" ht="14.4" x14ac:dyDescent="0.3">
      <c r="A2091" t="s">
        <v>1842</v>
      </c>
      <c r="C2091">
        <v>750</v>
      </c>
      <c r="D2091" t="s">
        <v>670</v>
      </c>
      <c r="E2091" t="s">
        <v>94</v>
      </c>
      <c r="F2091" t="s">
        <v>55</v>
      </c>
      <c r="G2091">
        <v>900000</v>
      </c>
      <c r="H2091">
        <v>1</v>
      </c>
      <c r="I2091">
        <v>900000</v>
      </c>
      <c r="J2091" s="1">
        <v>43549</v>
      </c>
      <c r="K2091" s="1">
        <v>43202</v>
      </c>
      <c r="N2091" s="1">
        <v>43549</v>
      </c>
      <c r="O2091" t="s">
        <v>56</v>
      </c>
      <c r="P2091" t="s">
        <v>57</v>
      </c>
      <c r="Q2091" s="1">
        <v>43556</v>
      </c>
      <c r="T2091">
        <v>0</v>
      </c>
      <c r="U2091" t="b">
        <v>0</v>
      </c>
      <c r="V2091" t="s">
        <v>1918</v>
      </c>
      <c r="W2091" t="s">
        <v>94</v>
      </c>
      <c r="X2091" t="s">
        <v>1841</v>
      </c>
      <c r="Y2091" t="s">
        <v>1842</v>
      </c>
      <c r="Z2091" t="s">
        <v>253</v>
      </c>
      <c r="AA2091" t="s">
        <v>60</v>
      </c>
      <c r="AB2091" t="s">
        <v>61</v>
      </c>
      <c r="AC2091">
        <v>2021</v>
      </c>
      <c r="AD2091" t="s">
        <v>1862</v>
      </c>
      <c r="AE2091" t="s">
        <v>1883</v>
      </c>
      <c r="AF2091">
        <v>3</v>
      </c>
      <c r="AG2091">
        <v>2019</v>
      </c>
      <c r="AH2091" t="s">
        <v>94</v>
      </c>
      <c r="AI2091" t="s">
        <v>104</v>
      </c>
      <c r="AJ2091" t="s">
        <v>672</v>
      </c>
      <c r="AK2091" t="s">
        <v>106</v>
      </c>
      <c r="AL2091" t="s">
        <v>94</v>
      </c>
      <c r="AM2091" t="s">
        <v>107</v>
      </c>
      <c r="AQ2091">
        <v>0</v>
      </c>
      <c r="AT2091">
        <v>0</v>
      </c>
      <c r="AU2091">
        <v>0.88</v>
      </c>
      <c r="AV2091">
        <v>792000</v>
      </c>
      <c r="AW2091" t="s">
        <v>107</v>
      </c>
      <c r="AX2091">
        <v>3</v>
      </c>
      <c r="AY2091">
        <v>51</v>
      </c>
      <c r="AZ2091" s="1">
        <v>43192</v>
      </c>
      <c r="BA2091">
        <v>2018</v>
      </c>
      <c r="BB2091">
        <v>2018</v>
      </c>
      <c r="BC2091" t="s">
        <v>108</v>
      </c>
      <c r="BD2091" s="5">
        <f>VLOOKUP(BC2091,'unit cost'!$A$2:$B$17,2,FALSE)</f>
        <v>0.82799999999999996</v>
      </c>
      <c r="BE2091" s="5">
        <f t="shared" si="33"/>
        <v>745200</v>
      </c>
    </row>
    <row r="2092" spans="1:57" ht="14.4" x14ac:dyDescent="0.3">
      <c r="A2092" t="s">
        <v>1842</v>
      </c>
      <c r="C2092">
        <v>751</v>
      </c>
      <c r="D2092" t="s">
        <v>670</v>
      </c>
      <c r="E2092" t="s">
        <v>94</v>
      </c>
      <c r="F2092" t="s">
        <v>66</v>
      </c>
      <c r="G2092">
        <v>450075</v>
      </c>
      <c r="H2092">
        <v>1</v>
      </c>
      <c r="I2092">
        <v>450075</v>
      </c>
      <c r="J2092" s="1">
        <v>43546</v>
      </c>
      <c r="K2092" s="1">
        <v>43202</v>
      </c>
      <c r="N2092" s="1">
        <v>43546</v>
      </c>
      <c r="O2092" t="s">
        <v>56</v>
      </c>
      <c r="P2092" t="s">
        <v>57</v>
      </c>
      <c r="Q2092" s="1">
        <v>43598</v>
      </c>
      <c r="T2092">
        <v>0</v>
      </c>
      <c r="U2092" t="b">
        <v>0</v>
      </c>
      <c r="V2092" t="s">
        <v>1920</v>
      </c>
      <c r="W2092" t="s">
        <v>1868</v>
      </c>
      <c r="X2092" t="s">
        <v>1841</v>
      </c>
      <c r="Y2092" t="s">
        <v>1842</v>
      </c>
      <c r="Z2092" t="s">
        <v>253</v>
      </c>
      <c r="AA2092" t="s">
        <v>60</v>
      </c>
      <c r="AB2092" t="s">
        <v>61</v>
      </c>
      <c r="AC2092">
        <v>2021</v>
      </c>
      <c r="AD2092" t="s">
        <v>1862</v>
      </c>
      <c r="AE2092" t="s">
        <v>1883</v>
      </c>
      <c r="AF2092">
        <v>3</v>
      </c>
      <c r="AG2092">
        <v>2019</v>
      </c>
      <c r="AH2092" t="s">
        <v>94</v>
      </c>
      <c r="AI2092" t="s">
        <v>104</v>
      </c>
      <c r="AJ2092" t="s">
        <v>672</v>
      </c>
      <c r="AK2092" t="s">
        <v>106</v>
      </c>
      <c r="AL2092" t="s">
        <v>94</v>
      </c>
      <c r="AM2092" t="s">
        <v>107</v>
      </c>
      <c r="AQ2092">
        <v>0</v>
      </c>
      <c r="AT2092">
        <v>0</v>
      </c>
      <c r="AU2092">
        <v>0.88</v>
      </c>
      <c r="AV2092">
        <v>396066</v>
      </c>
      <c r="AW2092" t="s">
        <v>107</v>
      </c>
      <c r="AX2092">
        <v>3</v>
      </c>
      <c r="AY2092">
        <v>51</v>
      </c>
      <c r="AZ2092" s="1">
        <v>43189</v>
      </c>
      <c r="BA2092">
        <v>2018</v>
      </c>
      <c r="BB2092">
        <v>2018</v>
      </c>
      <c r="BC2092" t="s">
        <v>108</v>
      </c>
      <c r="BD2092" s="5">
        <f>VLOOKUP(BC2092,'unit cost'!$A$2:$B$17,2,FALSE)</f>
        <v>0.82799999999999996</v>
      </c>
      <c r="BE2092" s="5">
        <f t="shared" si="33"/>
        <v>372662.1</v>
      </c>
    </row>
    <row r="2093" spans="1:57" ht="14.4" x14ac:dyDescent="0.3">
      <c r="A2093" t="s">
        <v>1842</v>
      </c>
      <c r="C2093">
        <v>753</v>
      </c>
      <c r="D2093" t="s">
        <v>418</v>
      </c>
      <c r="E2093" t="s">
        <v>94</v>
      </c>
      <c r="F2093" t="s">
        <v>66</v>
      </c>
      <c r="G2093">
        <v>20247</v>
      </c>
      <c r="H2093">
        <v>1E-3</v>
      </c>
      <c r="I2093">
        <v>20.247</v>
      </c>
      <c r="J2093" s="1">
        <v>43465</v>
      </c>
      <c r="K2093" s="1">
        <v>43312</v>
      </c>
      <c r="N2093" s="1">
        <v>43465</v>
      </c>
      <c r="O2093" t="s">
        <v>56</v>
      </c>
      <c r="P2093" t="s">
        <v>67</v>
      </c>
      <c r="Q2093" s="1">
        <v>43500</v>
      </c>
      <c r="T2093">
        <v>0</v>
      </c>
      <c r="U2093" t="b">
        <v>0</v>
      </c>
      <c r="V2093" t="s">
        <v>1921</v>
      </c>
      <c r="W2093" t="s">
        <v>1868</v>
      </c>
      <c r="X2093" t="s">
        <v>1841</v>
      </c>
      <c r="Y2093" t="s">
        <v>1842</v>
      </c>
      <c r="Z2093" t="s">
        <v>253</v>
      </c>
      <c r="AA2093" t="s">
        <v>60</v>
      </c>
      <c r="AB2093" t="s">
        <v>61</v>
      </c>
      <c r="AC2093">
        <v>2021</v>
      </c>
      <c r="AD2093" t="s">
        <v>1862</v>
      </c>
      <c r="AE2093" t="s">
        <v>1869</v>
      </c>
      <c r="AF2093">
        <v>12</v>
      </c>
      <c r="AG2093">
        <v>2018</v>
      </c>
      <c r="AH2093" t="s">
        <v>94</v>
      </c>
      <c r="AI2093" t="s">
        <v>142</v>
      </c>
      <c r="AJ2093" t="s">
        <v>644</v>
      </c>
      <c r="AK2093" t="s">
        <v>144</v>
      </c>
      <c r="AL2093" t="s">
        <v>94</v>
      </c>
      <c r="AM2093" t="s">
        <v>74</v>
      </c>
      <c r="AQ2093">
        <v>0</v>
      </c>
      <c r="AT2093">
        <v>0</v>
      </c>
      <c r="AU2093">
        <v>500</v>
      </c>
      <c r="AV2093">
        <v>10123.5</v>
      </c>
      <c r="AW2093" t="s">
        <v>145</v>
      </c>
      <c r="AX2093">
        <v>1</v>
      </c>
      <c r="AY2093">
        <v>33</v>
      </c>
      <c r="AZ2093" s="1">
        <v>43234</v>
      </c>
      <c r="BA2093">
        <v>2018</v>
      </c>
      <c r="BB2093">
        <v>2018</v>
      </c>
      <c r="BC2093" t="s">
        <v>146</v>
      </c>
      <c r="BD2093" s="5">
        <f>VLOOKUP(BC2093,'unit cost'!$A$2:$B$17,2,FALSE)</f>
        <v>0.49399999999999999</v>
      </c>
      <c r="BE2093" s="5">
        <f t="shared" si="33"/>
        <v>10002.018</v>
      </c>
    </row>
    <row r="2094" spans="1:57" ht="14.4" x14ac:dyDescent="0.3">
      <c r="A2094" t="s">
        <v>1842</v>
      </c>
      <c r="C2094">
        <v>755</v>
      </c>
      <c r="D2094" t="s">
        <v>211</v>
      </c>
      <c r="E2094" t="s">
        <v>94</v>
      </c>
      <c r="F2094" t="s">
        <v>55</v>
      </c>
      <c r="G2094">
        <v>66024</v>
      </c>
      <c r="H2094">
        <v>1</v>
      </c>
      <c r="I2094">
        <v>66024</v>
      </c>
      <c r="J2094" s="1">
        <v>43327</v>
      </c>
      <c r="K2094" s="1">
        <v>43202</v>
      </c>
      <c r="N2094" s="1">
        <v>43327</v>
      </c>
      <c r="O2094" t="s">
        <v>56</v>
      </c>
      <c r="P2094" t="s">
        <v>57</v>
      </c>
      <c r="Q2094" s="1">
        <v>43348</v>
      </c>
      <c r="T2094">
        <v>0</v>
      </c>
      <c r="U2094" t="b">
        <v>0</v>
      </c>
      <c r="V2094" t="s">
        <v>1922</v>
      </c>
      <c r="W2094" t="s">
        <v>94</v>
      </c>
      <c r="X2094" t="s">
        <v>1841</v>
      </c>
      <c r="Y2094" t="s">
        <v>1842</v>
      </c>
      <c r="Z2094" t="s">
        <v>253</v>
      </c>
      <c r="AA2094" t="s">
        <v>60</v>
      </c>
      <c r="AB2094" t="s">
        <v>61</v>
      </c>
      <c r="AC2094">
        <v>2021</v>
      </c>
      <c r="AD2094" t="s">
        <v>1862</v>
      </c>
      <c r="AE2094" t="s">
        <v>1871</v>
      </c>
      <c r="AF2094">
        <v>8</v>
      </c>
      <c r="AG2094">
        <v>2018</v>
      </c>
      <c r="AH2094" t="s">
        <v>94</v>
      </c>
      <c r="AI2094" t="s">
        <v>213</v>
      </c>
      <c r="AJ2094" t="s">
        <v>214</v>
      </c>
      <c r="AK2094" t="s">
        <v>215</v>
      </c>
      <c r="AL2094" t="s">
        <v>94</v>
      </c>
      <c r="AM2094" t="s">
        <v>122</v>
      </c>
      <c r="AQ2094">
        <v>0</v>
      </c>
      <c r="AT2094">
        <v>0</v>
      </c>
      <c r="AU2094">
        <v>8.5</v>
      </c>
      <c r="AV2094">
        <v>561204</v>
      </c>
      <c r="AW2094" t="s">
        <v>123</v>
      </c>
      <c r="AX2094">
        <v>3</v>
      </c>
      <c r="AY2094">
        <v>45</v>
      </c>
      <c r="AZ2094" s="1">
        <v>43012</v>
      </c>
      <c r="BA2094">
        <v>2018</v>
      </c>
      <c r="BB2094">
        <v>2018</v>
      </c>
      <c r="BC2094" t="s">
        <v>216</v>
      </c>
      <c r="BD2094" s="5">
        <f>VLOOKUP(BC2094,'unit cost'!$A$2:$B$17,2,FALSE)</f>
        <v>8.5</v>
      </c>
      <c r="BE2094" s="5">
        <f t="shared" si="33"/>
        <v>561204</v>
      </c>
    </row>
    <row r="2095" spans="1:57" ht="14.4" x14ac:dyDescent="0.3">
      <c r="A2095" t="s">
        <v>1842</v>
      </c>
      <c r="C2095">
        <v>756</v>
      </c>
      <c r="D2095" t="s">
        <v>211</v>
      </c>
      <c r="E2095" t="s">
        <v>94</v>
      </c>
      <c r="F2095" t="s">
        <v>55</v>
      </c>
      <c r="G2095">
        <v>94976</v>
      </c>
      <c r="H2095">
        <v>1</v>
      </c>
      <c r="I2095">
        <v>94976</v>
      </c>
      <c r="J2095" s="1">
        <v>43400</v>
      </c>
      <c r="K2095" s="1">
        <v>43202</v>
      </c>
      <c r="N2095" s="1">
        <v>43400</v>
      </c>
      <c r="O2095" t="s">
        <v>56</v>
      </c>
      <c r="P2095" t="s">
        <v>57</v>
      </c>
      <c r="Q2095" s="1">
        <v>43403</v>
      </c>
      <c r="T2095">
        <v>0</v>
      </c>
      <c r="U2095" t="b">
        <v>0</v>
      </c>
      <c r="V2095" t="s">
        <v>1923</v>
      </c>
      <c r="W2095" t="s">
        <v>94</v>
      </c>
      <c r="X2095" t="s">
        <v>1841</v>
      </c>
      <c r="Y2095" t="s">
        <v>1842</v>
      </c>
      <c r="Z2095" t="s">
        <v>253</v>
      </c>
      <c r="AA2095" t="s">
        <v>60</v>
      </c>
      <c r="AB2095" t="s">
        <v>61</v>
      </c>
      <c r="AC2095">
        <v>2021</v>
      </c>
      <c r="AD2095" t="s">
        <v>1862</v>
      </c>
      <c r="AE2095" t="s">
        <v>1871</v>
      </c>
      <c r="AF2095">
        <v>10</v>
      </c>
      <c r="AG2095">
        <v>2018</v>
      </c>
      <c r="AH2095" t="s">
        <v>94</v>
      </c>
      <c r="AI2095" t="s">
        <v>213</v>
      </c>
      <c r="AJ2095" t="s">
        <v>214</v>
      </c>
      <c r="AK2095" t="s">
        <v>215</v>
      </c>
      <c r="AL2095" t="s">
        <v>94</v>
      </c>
      <c r="AM2095" t="s">
        <v>122</v>
      </c>
      <c r="AQ2095">
        <v>0</v>
      </c>
      <c r="AT2095">
        <v>0</v>
      </c>
      <c r="AU2095">
        <v>8.5</v>
      </c>
      <c r="AV2095">
        <v>807296</v>
      </c>
      <c r="AW2095" t="s">
        <v>123</v>
      </c>
      <c r="AX2095">
        <v>3</v>
      </c>
      <c r="AY2095">
        <v>45</v>
      </c>
      <c r="AZ2095" s="1">
        <v>43085</v>
      </c>
      <c r="BA2095">
        <v>2018</v>
      </c>
      <c r="BB2095">
        <v>2018</v>
      </c>
      <c r="BC2095" t="s">
        <v>216</v>
      </c>
      <c r="BD2095" s="5">
        <f>VLOOKUP(BC2095,'unit cost'!$A$2:$B$17,2,FALSE)</f>
        <v>8.5</v>
      </c>
      <c r="BE2095" s="5">
        <f t="shared" si="33"/>
        <v>807296</v>
      </c>
    </row>
    <row r="2096" spans="1:57" ht="14.4" x14ac:dyDescent="0.3">
      <c r="A2096" t="s">
        <v>1842</v>
      </c>
      <c r="C2096">
        <v>757</v>
      </c>
      <c r="D2096" t="s">
        <v>211</v>
      </c>
      <c r="E2096" t="s">
        <v>94</v>
      </c>
      <c r="F2096" t="s">
        <v>55</v>
      </c>
      <c r="G2096">
        <v>99974</v>
      </c>
      <c r="H2096">
        <v>1</v>
      </c>
      <c r="I2096">
        <v>99974</v>
      </c>
      <c r="J2096" s="1">
        <v>43516</v>
      </c>
      <c r="K2096" s="1">
        <v>43202</v>
      </c>
      <c r="N2096" s="1">
        <v>43516</v>
      </c>
      <c r="O2096" t="s">
        <v>56</v>
      </c>
      <c r="P2096" t="s">
        <v>57</v>
      </c>
      <c r="Q2096" s="1">
        <v>43556</v>
      </c>
      <c r="T2096">
        <v>0</v>
      </c>
      <c r="U2096" t="b">
        <v>0</v>
      </c>
      <c r="V2096" t="s">
        <v>1923</v>
      </c>
      <c r="W2096" t="s">
        <v>94</v>
      </c>
      <c r="X2096" t="s">
        <v>1841</v>
      </c>
      <c r="Y2096" t="s">
        <v>1842</v>
      </c>
      <c r="Z2096" t="s">
        <v>253</v>
      </c>
      <c r="AA2096" t="s">
        <v>60</v>
      </c>
      <c r="AB2096" t="s">
        <v>61</v>
      </c>
      <c r="AC2096">
        <v>2021</v>
      </c>
      <c r="AD2096" t="s">
        <v>1862</v>
      </c>
      <c r="AE2096" t="s">
        <v>1871</v>
      </c>
      <c r="AF2096">
        <v>2</v>
      </c>
      <c r="AG2096">
        <v>2019</v>
      </c>
      <c r="AH2096" t="s">
        <v>94</v>
      </c>
      <c r="AI2096" t="s">
        <v>213</v>
      </c>
      <c r="AJ2096" t="s">
        <v>214</v>
      </c>
      <c r="AK2096" t="s">
        <v>215</v>
      </c>
      <c r="AL2096" t="s">
        <v>94</v>
      </c>
      <c r="AM2096" t="s">
        <v>122</v>
      </c>
      <c r="AQ2096">
        <v>0</v>
      </c>
      <c r="AT2096">
        <v>0</v>
      </c>
      <c r="AU2096">
        <v>8.5</v>
      </c>
      <c r="AV2096">
        <v>849779</v>
      </c>
      <c r="AW2096" t="s">
        <v>123</v>
      </c>
      <c r="AX2096">
        <v>3</v>
      </c>
      <c r="AY2096">
        <v>45</v>
      </c>
      <c r="AZ2096" s="1">
        <v>43201</v>
      </c>
      <c r="BA2096">
        <v>2018</v>
      </c>
      <c r="BB2096">
        <v>2018</v>
      </c>
      <c r="BC2096" t="s">
        <v>216</v>
      </c>
      <c r="BD2096" s="5">
        <f>VLOOKUP(BC2096,'unit cost'!$A$2:$B$17,2,FALSE)</f>
        <v>8.5</v>
      </c>
      <c r="BE2096" s="5">
        <f t="shared" si="33"/>
        <v>849779</v>
      </c>
    </row>
    <row r="2097" spans="1:57" ht="14.4" x14ac:dyDescent="0.3">
      <c r="A2097" t="s">
        <v>1842</v>
      </c>
      <c r="C2097">
        <v>758</v>
      </c>
      <c r="D2097" t="s">
        <v>211</v>
      </c>
      <c r="E2097" t="s">
        <v>94</v>
      </c>
      <c r="F2097" t="s">
        <v>55</v>
      </c>
      <c r="G2097">
        <v>97512</v>
      </c>
      <c r="H2097">
        <v>1</v>
      </c>
      <c r="I2097">
        <v>97512</v>
      </c>
      <c r="J2097" s="1">
        <v>43668</v>
      </c>
      <c r="K2097" s="1">
        <v>43202</v>
      </c>
      <c r="N2097" s="1">
        <v>43668</v>
      </c>
      <c r="O2097" t="s">
        <v>56</v>
      </c>
      <c r="P2097" t="s">
        <v>57</v>
      </c>
      <c r="Q2097" s="1">
        <v>43691</v>
      </c>
      <c r="T2097">
        <v>0</v>
      </c>
      <c r="U2097" t="b">
        <v>0</v>
      </c>
      <c r="V2097" t="s">
        <v>1923</v>
      </c>
      <c r="W2097" t="s">
        <v>94</v>
      </c>
      <c r="X2097" t="s">
        <v>1841</v>
      </c>
      <c r="Y2097" t="s">
        <v>1842</v>
      </c>
      <c r="Z2097" t="s">
        <v>253</v>
      </c>
      <c r="AA2097" t="s">
        <v>60</v>
      </c>
      <c r="AB2097" t="s">
        <v>61</v>
      </c>
      <c r="AC2097">
        <v>2021</v>
      </c>
      <c r="AD2097" t="s">
        <v>1862</v>
      </c>
      <c r="AE2097" t="s">
        <v>1871</v>
      </c>
      <c r="AF2097">
        <v>7</v>
      </c>
      <c r="AG2097">
        <v>2019</v>
      </c>
      <c r="AH2097" t="s">
        <v>94</v>
      </c>
      <c r="AI2097" t="s">
        <v>213</v>
      </c>
      <c r="AJ2097" t="s">
        <v>214</v>
      </c>
      <c r="AK2097" t="s">
        <v>215</v>
      </c>
      <c r="AL2097" t="s">
        <v>94</v>
      </c>
      <c r="AM2097" t="s">
        <v>122</v>
      </c>
      <c r="AQ2097">
        <v>0</v>
      </c>
      <c r="AT2097">
        <v>0</v>
      </c>
      <c r="AU2097">
        <v>8.5</v>
      </c>
      <c r="AV2097">
        <v>828852</v>
      </c>
      <c r="AW2097" t="s">
        <v>123</v>
      </c>
      <c r="AX2097">
        <v>3</v>
      </c>
      <c r="AY2097">
        <v>45</v>
      </c>
      <c r="AZ2097" s="1">
        <v>43353</v>
      </c>
      <c r="BA2097">
        <v>2018</v>
      </c>
      <c r="BB2097">
        <v>2019</v>
      </c>
      <c r="BC2097" t="s">
        <v>216</v>
      </c>
      <c r="BD2097" s="5">
        <f>VLOOKUP(BC2097,'unit cost'!$A$2:$B$17,2,FALSE)</f>
        <v>8.5</v>
      </c>
      <c r="BE2097" s="5">
        <f t="shared" si="33"/>
        <v>828852</v>
      </c>
    </row>
    <row r="2098" spans="1:57" ht="14.4" x14ac:dyDescent="0.3">
      <c r="A2098" t="s">
        <v>1842</v>
      </c>
      <c r="C2098">
        <v>759</v>
      </c>
      <c r="D2098" t="s">
        <v>211</v>
      </c>
      <c r="E2098" t="s">
        <v>703</v>
      </c>
      <c r="F2098" t="s">
        <v>66</v>
      </c>
      <c r="G2098">
        <v>79992</v>
      </c>
      <c r="H2098">
        <v>1</v>
      </c>
      <c r="I2098">
        <v>79992</v>
      </c>
      <c r="J2098" s="1">
        <v>43783</v>
      </c>
      <c r="K2098" s="1">
        <v>43202</v>
      </c>
      <c r="N2098" s="1">
        <v>43783</v>
      </c>
      <c r="O2098" t="s">
        <v>56</v>
      </c>
      <c r="P2098" t="s">
        <v>57</v>
      </c>
      <c r="Q2098" s="1">
        <v>43805</v>
      </c>
      <c r="T2098">
        <v>0</v>
      </c>
      <c r="U2098" t="b">
        <v>0</v>
      </c>
      <c r="V2098" t="s">
        <v>1924</v>
      </c>
      <c r="W2098" t="s">
        <v>83</v>
      </c>
      <c r="X2098" t="s">
        <v>1841</v>
      </c>
      <c r="Y2098" t="s">
        <v>1842</v>
      </c>
      <c r="Z2098" t="s">
        <v>253</v>
      </c>
      <c r="AA2098" t="s">
        <v>60</v>
      </c>
      <c r="AB2098" t="s">
        <v>61</v>
      </c>
      <c r="AC2098">
        <v>2021</v>
      </c>
      <c r="AD2098" t="s">
        <v>1862</v>
      </c>
      <c r="AE2098" t="s">
        <v>1871</v>
      </c>
      <c r="AF2098">
        <v>11</v>
      </c>
      <c r="AG2098">
        <v>2019</v>
      </c>
      <c r="AH2098" t="s">
        <v>86</v>
      </c>
      <c r="AI2098" t="s">
        <v>213</v>
      </c>
      <c r="AJ2098" t="s">
        <v>214</v>
      </c>
      <c r="AK2098" t="s">
        <v>215</v>
      </c>
      <c r="AL2098" t="s">
        <v>94</v>
      </c>
      <c r="AM2098" t="s">
        <v>122</v>
      </c>
      <c r="AQ2098">
        <v>0</v>
      </c>
      <c r="AT2098">
        <v>0</v>
      </c>
      <c r="AU2098">
        <v>8.5</v>
      </c>
      <c r="AV2098">
        <v>679932</v>
      </c>
      <c r="AW2098" t="s">
        <v>123</v>
      </c>
      <c r="AX2098">
        <v>3</v>
      </c>
      <c r="AY2098">
        <v>45</v>
      </c>
      <c r="AZ2098" s="1">
        <v>43468</v>
      </c>
      <c r="BA2098">
        <v>2019</v>
      </c>
      <c r="BB2098">
        <v>2019</v>
      </c>
      <c r="BC2098" t="s">
        <v>216</v>
      </c>
      <c r="BD2098" s="5">
        <f>VLOOKUP(BC2098,'unit cost'!$A$2:$B$17,2,FALSE)</f>
        <v>8.5</v>
      </c>
      <c r="BE2098" s="5">
        <f t="shared" si="33"/>
        <v>679932</v>
      </c>
    </row>
    <row r="2099" spans="1:57" ht="14.4" x14ac:dyDescent="0.3">
      <c r="A2099" t="s">
        <v>1842</v>
      </c>
      <c r="C2099">
        <v>760</v>
      </c>
      <c r="D2099" t="s">
        <v>173</v>
      </c>
      <c r="E2099" t="s">
        <v>94</v>
      </c>
      <c r="F2099" t="s">
        <v>55</v>
      </c>
      <c r="G2099">
        <v>105000</v>
      </c>
      <c r="H2099">
        <v>1</v>
      </c>
      <c r="I2099">
        <v>105000</v>
      </c>
      <c r="J2099" s="1">
        <v>43367</v>
      </c>
      <c r="K2099" s="1">
        <v>43312</v>
      </c>
      <c r="N2099" s="1">
        <v>43367</v>
      </c>
      <c r="O2099" t="s">
        <v>56</v>
      </c>
      <c r="P2099" t="s">
        <v>67</v>
      </c>
      <c r="Q2099" s="1">
        <v>43403</v>
      </c>
      <c r="T2099">
        <v>0</v>
      </c>
      <c r="U2099" t="b">
        <v>0</v>
      </c>
      <c r="V2099" t="s">
        <v>1925</v>
      </c>
      <c r="W2099" t="s">
        <v>94</v>
      </c>
      <c r="X2099" t="s">
        <v>1841</v>
      </c>
      <c r="Y2099" t="s">
        <v>1842</v>
      </c>
      <c r="Z2099" t="s">
        <v>253</v>
      </c>
      <c r="AA2099" t="s">
        <v>60</v>
      </c>
      <c r="AB2099" t="s">
        <v>61</v>
      </c>
      <c r="AC2099">
        <v>2021</v>
      </c>
      <c r="AD2099" t="s">
        <v>1862</v>
      </c>
      <c r="AE2099" t="s">
        <v>1865</v>
      </c>
      <c r="AF2099">
        <v>9</v>
      </c>
      <c r="AG2099">
        <v>2018</v>
      </c>
      <c r="AH2099" t="s">
        <v>94</v>
      </c>
      <c r="AI2099" t="s">
        <v>119</v>
      </c>
      <c r="AJ2099" t="s">
        <v>177</v>
      </c>
      <c r="AK2099" t="s">
        <v>121</v>
      </c>
      <c r="AL2099" t="s">
        <v>94</v>
      </c>
      <c r="AM2099" t="s">
        <v>122</v>
      </c>
      <c r="AQ2099">
        <v>0</v>
      </c>
      <c r="AT2099">
        <v>0</v>
      </c>
      <c r="AU2099">
        <v>8.5</v>
      </c>
      <c r="AV2099">
        <v>892500</v>
      </c>
      <c r="AW2099" t="s">
        <v>123</v>
      </c>
      <c r="AX2099">
        <v>3</v>
      </c>
      <c r="AY2099">
        <v>18</v>
      </c>
      <c r="AZ2099" s="1">
        <v>43241</v>
      </c>
      <c r="BA2099">
        <v>2018</v>
      </c>
      <c r="BB2099">
        <v>2019</v>
      </c>
      <c r="BC2099" t="s">
        <v>124</v>
      </c>
      <c r="BD2099" s="5">
        <f>VLOOKUP(BC2099,'unit cost'!$A$2:$B$17,2,FALSE)</f>
        <v>8.5</v>
      </c>
      <c r="BE2099" s="5">
        <f t="shared" si="33"/>
        <v>892500</v>
      </c>
    </row>
    <row r="2100" spans="1:57" ht="14.4" x14ac:dyDescent="0.3">
      <c r="A2100" t="s">
        <v>1842</v>
      </c>
      <c r="C2100">
        <v>761</v>
      </c>
      <c r="D2100" t="s">
        <v>173</v>
      </c>
      <c r="E2100" t="s">
        <v>94</v>
      </c>
      <c r="F2100" t="s">
        <v>66</v>
      </c>
      <c r="G2100">
        <v>38880</v>
      </c>
      <c r="H2100">
        <v>1</v>
      </c>
      <c r="I2100">
        <v>38880</v>
      </c>
      <c r="J2100" s="1">
        <v>43525</v>
      </c>
      <c r="K2100" s="1">
        <v>43202</v>
      </c>
      <c r="N2100" s="1">
        <v>43525</v>
      </c>
      <c r="O2100" t="s">
        <v>56</v>
      </c>
      <c r="P2100" t="s">
        <v>57</v>
      </c>
      <c r="Q2100" s="1">
        <v>43528</v>
      </c>
      <c r="T2100">
        <v>0</v>
      </c>
      <c r="U2100" t="b">
        <v>0</v>
      </c>
      <c r="V2100" t="s">
        <v>1926</v>
      </c>
      <c r="W2100" t="s">
        <v>1868</v>
      </c>
      <c r="X2100" t="s">
        <v>1841</v>
      </c>
      <c r="Y2100" t="s">
        <v>1842</v>
      </c>
      <c r="Z2100" t="s">
        <v>253</v>
      </c>
      <c r="AA2100" t="s">
        <v>60</v>
      </c>
      <c r="AB2100" t="s">
        <v>61</v>
      </c>
      <c r="AC2100">
        <v>2021</v>
      </c>
      <c r="AD2100" t="s">
        <v>1862</v>
      </c>
      <c r="AE2100" t="s">
        <v>1865</v>
      </c>
      <c r="AF2100">
        <v>3</v>
      </c>
      <c r="AG2100">
        <v>2019</v>
      </c>
      <c r="AH2100" t="s">
        <v>94</v>
      </c>
      <c r="AI2100" t="s">
        <v>119</v>
      </c>
      <c r="AJ2100" t="s">
        <v>177</v>
      </c>
      <c r="AK2100" t="s">
        <v>121</v>
      </c>
      <c r="AL2100" t="s">
        <v>94</v>
      </c>
      <c r="AM2100" t="s">
        <v>122</v>
      </c>
      <c r="AQ2100">
        <v>0</v>
      </c>
      <c r="AT2100">
        <v>0</v>
      </c>
      <c r="AU2100">
        <v>8.5</v>
      </c>
      <c r="AV2100">
        <v>330480</v>
      </c>
      <c r="AW2100" t="s">
        <v>123</v>
      </c>
      <c r="AX2100">
        <v>3</v>
      </c>
      <c r="AY2100">
        <v>18</v>
      </c>
      <c r="AZ2100" s="1">
        <v>43399</v>
      </c>
      <c r="BA2100">
        <v>2019</v>
      </c>
      <c r="BB2100">
        <v>2019</v>
      </c>
      <c r="BC2100" t="s">
        <v>124</v>
      </c>
      <c r="BD2100" s="5">
        <f>VLOOKUP(BC2100,'unit cost'!$A$2:$B$17,2,FALSE)</f>
        <v>8.5</v>
      </c>
      <c r="BE2100" s="5">
        <f t="shared" si="33"/>
        <v>330480</v>
      </c>
    </row>
    <row r="2101" spans="1:57" ht="14.4" x14ac:dyDescent="0.3">
      <c r="A2101" t="s">
        <v>1842</v>
      </c>
      <c r="C2101">
        <v>762</v>
      </c>
      <c r="D2101" t="s">
        <v>81</v>
      </c>
      <c r="E2101" t="s">
        <v>94</v>
      </c>
      <c r="F2101" t="s">
        <v>66</v>
      </c>
      <c r="G2101">
        <v>2016000</v>
      </c>
      <c r="H2101">
        <v>3.33333333333333E-4</v>
      </c>
      <c r="I2101">
        <v>672</v>
      </c>
      <c r="J2101" s="1">
        <v>43328</v>
      </c>
      <c r="K2101" s="1">
        <v>43202</v>
      </c>
      <c r="N2101" s="1">
        <v>43328</v>
      </c>
      <c r="O2101" t="s">
        <v>56</v>
      </c>
      <c r="P2101" t="s">
        <v>57</v>
      </c>
      <c r="Q2101" s="1">
        <v>43348</v>
      </c>
      <c r="T2101">
        <v>0</v>
      </c>
      <c r="U2101" t="b">
        <v>0</v>
      </c>
      <c r="V2101" t="s">
        <v>1927</v>
      </c>
      <c r="W2101" t="s">
        <v>1868</v>
      </c>
      <c r="X2101" t="s">
        <v>1841</v>
      </c>
      <c r="Y2101" t="s">
        <v>1842</v>
      </c>
      <c r="Z2101" t="s">
        <v>253</v>
      </c>
      <c r="AA2101" t="s">
        <v>60</v>
      </c>
      <c r="AB2101" t="s">
        <v>61</v>
      </c>
      <c r="AC2101">
        <v>2021</v>
      </c>
      <c r="AD2101" t="s">
        <v>1862</v>
      </c>
      <c r="AE2101" t="s">
        <v>1863</v>
      </c>
      <c r="AF2101">
        <v>8</v>
      </c>
      <c r="AG2101">
        <v>2018</v>
      </c>
      <c r="AH2101" t="s">
        <v>94</v>
      </c>
      <c r="AI2101" t="s">
        <v>87</v>
      </c>
      <c r="AJ2101" t="s">
        <v>88</v>
      </c>
      <c r="AK2101" t="s">
        <v>89</v>
      </c>
      <c r="AL2101" t="s">
        <v>94</v>
      </c>
      <c r="AM2101" t="s">
        <v>74</v>
      </c>
      <c r="AQ2101">
        <v>0</v>
      </c>
      <c r="AT2101">
        <v>0</v>
      </c>
      <c r="AU2101">
        <v>70.2</v>
      </c>
      <c r="AV2101">
        <v>47174.400000000001</v>
      </c>
      <c r="AW2101" t="s">
        <v>90</v>
      </c>
      <c r="AX2101">
        <v>1</v>
      </c>
      <c r="AY2101">
        <v>22</v>
      </c>
      <c r="AZ2101" s="1">
        <v>43174</v>
      </c>
      <c r="BA2101">
        <v>2018</v>
      </c>
      <c r="BB2101">
        <v>2018</v>
      </c>
      <c r="BC2101" t="s">
        <v>91</v>
      </c>
      <c r="BD2101" s="5">
        <f>VLOOKUP(BC2101,'unit cost'!$A$2:$B$17,2,FALSE)</f>
        <v>3.0300000000000001E-2</v>
      </c>
      <c r="BE2101" s="5">
        <f t="shared" si="33"/>
        <v>61084.800000000003</v>
      </c>
    </row>
    <row r="2102" spans="1:57" ht="14.4" x14ac:dyDescent="0.3">
      <c r="A2102" t="s">
        <v>1842</v>
      </c>
      <c r="C2102">
        <v>764</v>
      </c>
      <c r="D2102" t="s">
        <v>125</v>
      </c>
      <c r="E2102" t="s">
        <v>94</v>
      </c>
      <c r="F2102" t="s">
        <v>55</v>
      </c>
      <c r="G2102">
        <v>300219</v>
      </c>
      <c r="H2102">
        <v>1</v>
      </c>
      <c r="I2102">
        <v>300219</v>
      </c>
      <c r="J2102" s="1">
        <v>43572</v>
      </c>
      <c r="K2102" s="1">
        <v>43202</v>
      </c>
      <c r="N2102" s="1">
        <v>43572</v>
      </c>
      <c r="O2102" t="s">
        <v>56</v>
      </c>
      <c r="P2102" t="s">
        <v>57</v>
      </c>
      <c r="Q2102" s="1">
        <v>43593</v>
      </c>
      <c r="T2102">
        <v>0</v>
      </c>
      <c r="U2102" t="b">
        <v>0</v>
      </c>
      <c r="V2102" t="s">
        <v>1928</v>
      </c>
      <c r="W2102" t="s">
        <v>94</v>
      </c>
      <c r="X2102" t="s">
        <v>1841</v>
      </c>
      <c r="Y2102" t="s">
        <v>1842</v>
      </c>
      <c r="Z2102" t="s">
        <v>253</v>
      </c>
      <c r="AA2102" t="s">
        <v>60</v>
      </c>
      <c r="AB2102" t="s">
        <v>61</v>
      </c>
      <c r="AC2102">
        <v>2021</v>
      </c>
      <c r="AD2102" t="s">
        <v>1862</v>
      </c>
      <c r="AE2102" t="s">
        <v>1876</v>
      </c>
      <c r="AF2102">
        <v>4</v>
      </c>
      <c r="AG2102">
        <v>2019</v>
      </c>
      <c r="AH2102" t="s">
        <v>94</v>
      </c>
      <c r="AI2102" t="s">
        <v>127</v>
      </c>
      <c r="AJ2102" t="s">
        <v>588</v>
      </c>
      <c r="AK2102" t="s">
        <v>129</v>
      </c>
      <c r="AL2102" t="s">
        <v>94</v>
      </c>
      <c r="AM2102" t="s">
        <v>130</v>
      </c>
      <c r="AQ2102">
        <v>0</v>
      </c>
      <c r="AT2102">
        <v>0</v>
      </c>
      <c r="AU2102">
        <v>0.26</v>
      </c>
      <c r="AV2102">
        <v>78056.94</v>
      </c>
      <c r="AW2102" t="s">
        <v>131</v>
      </c>
      <c r="AX2102">
        <v>3</v>
      </c>
      <c r="AY2102">
        <v>22</v>
      </c>
      <c r="AZ2102" s="1">
        <v>43418</v>
      </c>
      <c r="BA2102">
        <v>2019</v>
      </c>
      <c r="BB2102">
        <v>2019</v>
      </c>
      <c r="BC2102" t="s">
        <v>132</v>
      </c>
      <c r="BD2102" s="5">
        <f>VLOOKUP(BC2102,'unit cost'!$A$2:$B$17,2,FALSE)</f>
        <v>0.26300000000000001</v>
      </c>
      <c r="BE2102" s="5">
        <f t="shared" ref="BE2102:BE2162" si="34">BD2102*G2102</f>
        <v>78957.597000000009</v>
      </c>
    </row>
    <row r="2103" spans="1:57" ht="14.4" x14ac:dyDescent="0.3">
      <c r="A2103" t="s">
        <v>1842</v>
      </c>
      <c r="C2103">
        <v>765</v>
      </c>
      <c r="D2103" t="s">
        <v>125</v>
      </c>
      <c r="E2103" t="s">
        <v>94</v>
      </c>
      <c r="F2103" t="s">
        <v>55</v>
      </c>
      <c r="G2103">
        <v>522702</v>
      </c>
      <c r="H2103">
        <v>1</v>
      </c>
      <c r="I2103">
        <v>522702</v>
      </c>
      <c r="J2103" s="1">
        <v>43538</v>
      </c>
      <c r="K2103" s="1">
        <v>43202</v>
      </c>
      <c r="N2103" s="1">
        <v>43538</v>
      </c>
      <c r="O2103" t="s">
        <v>56</v>
      </c>
      <c r="P2103" t="s">
        <v>57</v>
      </c>
      <c r="Q2103" s="1">
        <v>43556</v>
      </c>
      <c r="T2103">
        <v>0</v>
      </c>
      <c r="U2103" t="b">
        <v>0</v>
      </c>
      <c r="V2103" t="s">
        <v>1929</v>
      </c>
      <c r="W2103" t="s">
        <v>1868</v>
      </c>
      <c r="X2103" t="s">
        <v>1841</v>
      </c>
      <c r="Y2103" t="s">
        <v>1842</v>
      </c>
      <c r="Z2103" t="s">
        <v>253</v>
      </c>
      <c r="AA2103" t="s">
        <v>60</v>
      </c>
      <c r="AB2103" t="s">
        <v>61</v>
      </c>
      <c r="AC2103">
        <v>2021</v>
      </c>
      <c r="AD2103" t="s">
        <v>1862</v>
      </c>
      <c r="AE2103" t="s">
        <v>1876</v>
      </c>
      <c r="AF2103">
        <v>3</v>
      </c>
      <c r="AG2103">
        <v>2019</v>
      </c>
      <c r="AH2103" t="s">
        <v>94</v>
      </c>
      <c r="AI2103" t="s">
        <v>127</v>
      </c>
      <c r="AJ2103" t="s">
        <v>588</v>
      </c>
      <c r="AK2103" t="s">
        <v>129</v>
      </c>
      <c r="AL2103" t="s">
        <v>94</v>
      </c>
      <c r="AM2103" t="s">
        <v>130</v>
      </c>
      <c r="AQ2103">
        <v>0</v>
      </c>
      <c r="AT2103">
        <v>0</v>
      </c>
      <c r="AU2103">
        <v>0.26</v>
      </c>
      <c r="AV2103">
        <v>135902.51999999999</v>
      </c>
      <c r="AW2103" t="s">
        <v>131</v>
      </c>
      <c r="AX2103">
        <v>3</v>
      </c>
      <c r="AY2103">
        <v>22</v>
      </c>
      <c r="AZ2103" s="1">
        <v>43384</v>
      </c>
      <c r="BA2103">
        <v>2019</v>
      </c>
      <c r="BB2103">
        <v>2019</v>
      </c>
      <c r="BC2103" t="s">
        <v>132</v>
      </c>
      <c r="BD2103" s="5">
        <f>VLOOKUP(BC2103,'unit cost'!$A$2:$B$17,2,FALSE)</f>
        <v>0.26300000000000001</v>
      </c>
      <c r="BE2103" s="5">
        <f t="shared" si="34"/>
        <v>137470.62600000002</v>
      </c>
    </row>
    <row r="2104" spans="1:57" ht="14.4" x14ac:dyDescent="0.3">
      <c r="A2104" t="s">
        <v>1842</v>
      </c>
      <c r="C2104">
        <v>766</v>
      </c>
      <c r="D2104" t="s">
        <v>125</v>
      </c>
      <c r="E2104" t="s">
        <v>703</v>
      </c>
      <c r="F2104" t="s">
        <v>66</v>
      </c>
      <c r="G2104">
        <v>1078560</v>
      </c>
      <c r="H2104">
        <v>1</v>
      </c>
      <c r="I2104">
        <v>1078560</v>
      </c>
      <c r="J2104" s="1">
        <v>43454</v>
      </c>
      <c r="K2104" s="1">
        <v>43312</v>
      </c>
      <c r="N2104" s="1">
        <v>43454</v>
      </c>
      <c r="O2104" t="s">
        <v>56</v>
      </c>
      <c r="P2104" t="s">
        <v>67</v>
      </c>
      <c r="Q2104" s="1">
        <v>43472</v>
      </c>
      <c r="T2104">
        <v>0</v>
      </c>
      <c r="U2104" t="b">
        <v>0</v>
      </c>
      <c r="V2104" t="s">
        <v>1908</v>
      </c>
      <c r="W2104" t="s">
        <v>83</v>
      </c>
      <c r="X2104" t="s">
        <v>1841</v>
      </c>
      <c r="Y2104" t="s">
        <v>1842</v>
      </c>
      <c r="Z2104" t="s">
        <v>253</v>
      </c>
      <c r="AA2104" t="s">
        <v>60</v>
      </c>
      <c r="AB2104" t="s">
        <v>61</v>
      </c>
      <c r="AC2104">
        <v>2021</v>
      </c>
      <c r="AD2104" t="s">
        <v>1862</v>
      </c>
      <c r="AE2104" t="s">
        <v>1876</v>
      </c>
      <c r="AF2104">
        <v>12</v>
      </c>
      <c r="AG2104">
        <v>2018</v>
      </c>
      <c r="AH2104" t="s">
        <v>86</v>
      </c>
      <c r="AI2104" t="s">
        <v>127</v>
      </c>
      <c r="AJ2104" t="s">
        <v>588</v>
      </c>
      <c r="AK2104" t="s">
        <v>129</v>
      </c>
      <c r="AL2104" t="s">
        <v>94</v>
      </c>
      <c r="AM2104" t="s">
        <v>130</v>
      </c>
      <c r="AQ2104">
        <v>0</v>
      </c>
      <c r="AT2104">
        <v>0</v>
      </c>
      <c r="AU2104">
        <v>0.26</v>
      </c>
      <c r="AV2104">
        <v>280425.59999999998</v>
      </c>
      <c r="AW2104" t="s">
        <v>131</v>
      </c>
      <c r="AX2104">
        <v>3</v>
      </c>
      <c r="AY2104">
        <v>22</v>
      </c>
      <c r="AZ2104" s="1">
        <v>43300</v>
      </c>
      <c r="BA2104">
        <v>2018</v>
      </c>
      <c r="BB2104">
        <v>2019</v>
      </c>
      <c r="BC2104" t="s">
        <v>132</v>
      </c>
      <c r="BD2104" s="5">
        <f>VLOOKUP(BC2104,'unit cost'!$A$2:$B$17,2,FALSE)</f>
        <v>0.26300000000000001</v>
      </c>
      <c r="BE2104" s="5">
        <f t="shared" si="34"/>
        <v>283661.28000000003</v>
      </c>
    </row>
    <row r="2105" spans="1:57" ht="14.4" x14ac:dyDescent="0.3">
      <c r="A2105" t="s">
        <v>1842</v>
      </c>
      <c r="C2105">
        <v>767</v>
      </c>
      <c r="D2105" t="s">
        <v>1877</v>
      </c>
      <c r="E2105" t="s">
        <v>94</v>
      </c>
      <c r="F2105" t="s">
        <v>55</v>
      </c>
      <c r="G2105">
        <v>308000</v>
      </c>
      <c r="H2105">
        <v>0.01</v>
      </c>
      <c r="I2105">
        <v>3080</v>
      </c>
      <c r="J2105" s="1">
        <v>43537</v>
      </c>
      <c r="K2105" s="1">
        <v>43312</v>
      </c>
      <c r="N2105" s="1">
        <v>43537</v>
      </c>
      <c r="O2105" t="s">
        <v>56</v>
      </c>
      <c r="P2105" t="s">
        <v>67</v>
      </c>
      <c r="Q2105" s="1">
        <v>43556</v>
      </c>
      <c r="T2105">
        <v>0</v>
      </c>
      <c r="U2105" t="b">
        <v>0</v>
      </c>
      <c r="V2105" t="s">
        <v>1929</v>
      </c>
      <c r="W2105" t="s">
        <v>1868</v>
      </c>
      <c r="X2105" t="s">
        <v>1841</v>
      </c>
      <c r="Y2105" t="s">
        <v>1842</v>
      </c>
      <c r="Z2105" t="s">
        <v>253</v>
      </c>
      <c r="AA2105" t="s">
        <v>60</v>
      </c>
      <c r="AB2105" t="s">
        <v>61</v>
      </c>
      <c r="AC2105">
        <v>2021</v>
      </c>
      <c r="AD2105" t="s">
        <v>1862</v>
      </c>
      <c r="AE2105" t="s">
        <v>1879</v>
      </c>
      <c r="AF2105">
        <v>3</v>
      </c>
      <c r="AG2105">
        <v>2019</v>
      </c>
      <c r="AH2105" t="s">
        <v>94</v>
      </c>
      <c r="AI2105" t="s">
        <v>353</v>
      </c>
      <c r="AJ2105" t="s">
        <v>1880</v>
      </c>
      <c r="AK2105" t="s">
        <v>355</v>
      </c>
      <c r="AL2105" t="s">
        <v>94</v>
      </c>
      <c r="AM2105" t="s">
        <v>107</v>
      </c>
      <c r="AQ2105">
        <v>0</v>
      </c>
      <c r="AT2105">
        <v>0</v>
      </c>
      <c r="AU2105">
        <v>115</v>
      </c>
      <c r="AV2105">
        <v>354200</v>
      </c>
      <c r="AW2105" t="s">
        <v>107</v>
      </c>
      <c r="AX2105">
        <v>3</v>
      </c>
      <c r="AY2105">
        <v>51</v>
      </c>
      <c r="AZ2105" s="1">
        <v>43180</v>
      </c>
      <c r="BA2105">
        <v>2018</v>
      </c>
      <c r="BB2105">
        <v>2018</v>
      </c>
      <c r="BC2105" t="s">
        <v>159</v>
      </c>
      <c r="BD2105" s="5">
        <f>VLOOKUP(BC2105,'unit cost'!$A$2:$B$17,2,FALSE)</f>
        <v>1.24</v>
      </c>
      <c r="BE2105" s="5">
        <f t="shared" si="34"/>
        <v>381920</v>
      </c>
    </row>
    <row r="2106" spans="1:57" ht="14.4" x14ac:dyDescent="0.3">
      <c r="A2106" t="s">
        <v>1842</v>
      </c>
      <c r="C2106">
        <v>768</v>
      </c>
      <c r="D2106" t="s">
        <v>1877</v>
      </c>
      <c r="E2106" t="s">
        <v>94</v>
      </c>
      <c r="F2106" t="s">
        <v>55</v>
      </c>
      <c r="G2106">
        <v>499400</v>
      </c>
      <c r="H2106">
        <v>0.01</v>
      </c>
      <c r="I2106">
        <v>4994</v>
      </c>
      <c r="J2106" s="1">
        <v>43266</v>
      </c>
      <c r="K2106" s="1">
        <v>43202</v>
      </c>
      <c r="N2106" s="1">
        <v>43266</v>
      </c>
      <c r="O2106" t="s">
        <v>56</v>
      </c>
      <c r="P2106" t="s">
        <v>57</v>
      </c>
      <c r="Q2106" s="1">
        <v>43298</v>
      </c>
      <c r="T2106">
        <v>0</v>
      </c>
      <c r="U2106" t="b">
        <v>0</v>
      </c>
      <c r="V2106" t="s">
        <v>1930</v>
      </c>
      <c r="W2106" t="s">
        <v>94</v>
      </c>
      <c r="X2106" t="s">
        <v>1841</v>
      </c>
      <c r="Y2106" t="s">
        <v>1842</v>
      </c>
      <c r="Z2106" t="s">
        <v>253</v>
      </c>
      <c r="AA2106" t="s">
        <v>60</v>
      </c>
      <c r="AB2106" t="s">
        <v>61</v>
      </c>
      <c r="AC2106">
        <v>2021</v>
      </c>
      <c r="AD2106" t="s">
        <v>1862</v>
      </c>
      <c r="AE2106" t="s">
        <v>1879</v>
      </c>
      <c r="AF2106">
        <v>6</v>
      </c>
      <c r="AG2106">
        <v>2018</v>
      </c>
      <c r="AH2106" t="s">
        <v>94</v>
      </c>
      <c r="AI2106" t="s">
        <v>353</v>
      </c>
      <c r="AJ2106" t="s">
        <v>1880</v>
      </c>
      <c r="AK2106" t="s">
        <v>355</v>
      </c>
      <c r="AL2106" t="s">
        <v>94</v>
      </c>
      <c r="AM2106" t="s">
        <v>107</v>
      </c>
      <c r="AQ2106">
        <v>0</v>
      </c>
      <c r="AT2106">
        <v>0</v>
      </c>
      <c r="AU2106">
        <v>115</v>
      </c>
      <c r="AV2106">
        <v>574310</v>
      </c>
      <c r="AW2106" t="s">
        <v>107</v>
      </c>
      <c r="AX2106">
        <v>3</v>
      </c>
      <c r="AY2106">
        <v>51</v>
      </c>
      <c r="AZ2106" s="1">
        <v>42909</v>
      </c>
      <c r="BA2106">
        <v>2017</v>
      </c>
      <c r="BB2106">
        <v>2018</v>
      </c>
      <c r="BC2106" t="s">
        <v>159</v>
      </c>
      <c r="BD2106" s="5">
        <f>VLOOKUP(BC2106,'unit cost'!$A$2:$B$17,2,FALSE)</f>
        <v>1.24</v>
      </c>
      <c r="BE2106" s="5">
        <f t="shared" si="34"/>
        <v>619256</v>
      </c>
    </row>
    <row r="2107" spans="1:57" ht="14.4" x14ac:dyDescent="0.3">
      <c r="A2107" t="s">
        <v>1842</v>
      </c>
      <c r="C2107">
        <v>770</v>
      </c>
      <c r="D2107" t="s">
        <v>125</v>
      </c>
      <c r="E2107" t="s">
        <v>703</v>
      </c>
      <c r="F2107" t="s">
        <v>66</v>
      </c>
      <c r="G2107">
        <v>336960</v>
      </c>
      <c r="H2107">
        <v>1</v>
      </c>
      <c r="I2107">
        <v>336960</v>
      </c>
      <c r="J2107" s="1">
        <v>43264</v>
      </c>
      <c r="K2107" s="1">
        <v>43250</v>
      </c>
      <c r="N2107" s="1">
        <v>43264</v>
      </c>
      <c r="O2107" t="s">
        <v>56</v>
      </c>
      <c r="P2107" t="s">
        <v>57</v>
      </c>
      <c r="Q2107" s="1">
        <v>43264</v>
      </c>
      <c r="T2107">
        <v>0</v>
      </c>
      <c r="U2107" t="b">
        <v>0</v>
      </c>
      <c r="V2107" t="s">
        <v>1898</v>
      </c>
      <c r="W2107" t="s">
        <v>83</v>
      </c>
      <c r="X2107" t="s">
        <v>1841</v>
      </c>
      <c r="Y2107" t="s">
        <v>1842</v>
      </c>
      <c r="Z2107" t="s">
        <v>253</v>
      </c>
      <c r="AA2107" t="s">
        <v>60</v>
      </c>
      <c r="AB2107" t="s">
        <v>61</v>
      </c>
      <c r="AC2107">
        <v>2021</v>
      </c>
      <c r="AD2107" t="s">
        <v>1862</v>
      </c>
      <c r="AE2107" t="s">
        <v>1876</v>
      </c>
      <c r="AF2107">
        <v>6</v>
      </c>
      <c r="AG2107">
        <v>2018</v>
      </c>
      <c r="AH2107" t="s">
        <v>86</v>
      </c>
      <c r="AI2107" t="s">
        <v>127</v>
      </c>
      <c r="AJ2107" t="s">
        <v>588</v>
      </c>
      <c r="AK2107" t="s">
        <v>129</v>
      </c>
      <c r="AL2107" t="s">
        <v>94</v>
      </c>
      <c r="AM2107" t="s">
        <v>130</v>
      </c>
      <c r="AQ2107">
        <v>0</v>
      </c>
      <c r="AT2107">
        <v>0</v>
      </c>
      <c r="AU2107">
        <v>0.26</v>
      </c>
      <c r="AV2107">
        <v>87609.600000000006</v>
      </c>
      <c r="AW2107" t="s">
        <v>131</v>
      </c>
      <c r="AX2107">
        <v>3</v>
      </c>
      <c r="AY2107">
        <v>22</v>
      </c>
      <c r="AZ2107" s="1">
        <v>43110</v>
      </c>
      <c r="BA2107">
        <v>2018</v>
      </c>
      <c r="BB2107">
        <v>2018</v>
      </c>
      <c r="BC2107" t="s">
        <v>132</v>
      </c>
      <c r="BD2107" s="5">
        <f>VLOOKUP(BC2107,'unit cost'!$A$2:$B$17,2,FALSE)</f>
        <v>0.26300000000000001</v>
      </c>
      <c r="BE2107" s="5">
        <f t="shared" si="34"/>
        <v>88620.48000000001</v>
      </c>
    </row>
    <row r="2108" spans="1:57" ht="14.4" x14ac:dyDescent="0.3">
      <c r="A2108" t="s">
        <v>1842</v>
      </c>
      <c r="C2108">
        <v>774</v>
      </c>
      <c r="D2108" t="s">
        <v>81</v>
      </c>
      <c r="E2108" t="s">
        <v>94</v>
      </c>
      <c r="F2108" t="s">
        <v>55</v>
      </c>
      <c r="G2108">
        <v>12960000</v>
      </c>
      <c r="H2108">
        <v>3.33333333333333E-4</v>
      </c>
      <c r="I2108">
        <v>4320</v>
      </c>
      <c r="J2108" s="1">
        <v>43405</v>
      </c>
      <c r="K2108" s="1">
        <v>43264</v>
      </c>
      <c r="N2108" s="1">
        <v>43405</v>
      </c>
      <c r="O2108" t="s">
        <v>56</v>
      </c>
      <c r="P2108" t="s">
        <v>57</v>
      </c>
      <c r="Q2108" s="1">
        <v>43522</v>
      </c>
      <c r="T2108">
        <v>0</v>
      </c>
      <c r="U2108" t="b">
        <v>0</v>
      </c>
      <c r="V2108" t="s">
        <v>1913</v>
      </c>
      <c r="W2108" t="s">
        <v>94</v>
      </c>
      <c r="X2108" t="s">
        <v>1841</v>
      </c>
      <c r="Y2108" t="s">
        <v>1842</v>
      </c>
      <c r="Z2108" t="s">
        <v>253</v>
      </c>
      <c r="AA2108" t="s">
        <v>60</v>
      </c>
      <c r="AB2108" t="s">
        <v>61</v>
      </c>
      <c r="AC2108">
        <v>2021</v>
      </c>
      <c r="AD2108" t="s">
        <v>1862</v>
      </c>
      <c r="AE2108" t="s">
        <v>1863</v>
      </c>
      <c r="AF2108">
        <v>11</v>
      </c>
      <c r="AG2108">
        <v>2018</v>
      </c>
      <c r="AH2108" t="s">
        <v>94</v>
      </c>
      <c r="AI2108" t="s">
        <v>87</v>
      </c>
      <c r="AJ2108" t="s">
        <v>88</v>
      </c>
      <c r="AK2108" t="s">
        <v>89</v>
      </c>
      <c r="AL2108" t="s">
        <v>94</v>
      </c>
      <c r="AM2108" t="s">
        <v>74</v>
      </c>
      <c r="AQ2108">
        <v>0</v>
      </c>
      <c r="AT2108">
        <v>0</v>
      </c>
      <c r="AU2108">
        <v>70.2</v>
      </c>
      <c r="AV2108">
        <v>303264</v>
      </c>
      <c r="AW2108" t="s">
        <v>90</v>
      </c>
      <c r="AX2108">
        <v>1</v>
      </c>
      <c r="AY2108">
        <v>22</v>
      </c>
      <c r="AZ2108" s="1">
        <v>43251</v>
      </c>
      <c r="BA2108">
        <v>2018</v>
      </c>
      <c r="BB2108">
        <v>2019</v>
      </c>
      <c r="BC2108" t="s">
        <v>91</v>
      </c>
      <c r="BD2108" s="5">
        <f>VLOOKUP(BC2108,'unit cost'!$A$2:$B$17,2,FALSE)</f>
        <v>3.0300000000000001E-2</v>
      </c>
      <c r="BE2108" s="5">
        <f t="shared" si="34"/>
        <v>392688</v>
      </c>
    </row>
    <row r="2109" spans="1:57" ht="14.4" x14ac:dyDescent="0.3">
      <c r="A2109" t="s">
        <v>1842</v>
      </c>
      <c r="C2109">
        <v>834</v>
      </c>
      <c r="D2109" t="s">
        <v>173</v>
      </c>
      <c r="E2109" t="s">
        <v>94</v>
      </c>
      <c r="F2109" t="s">
        <v>66</v>
      </c>
      <c r="G2109">
        <v>58000</v>
      </c>
      <c r="H2109">
        <v>1</v>
      </c>
      <c r="I2109">
        <v>58000</v>
      </c>
      <c r="J2109" s="1">
        <v>43327</v>
      </c>
      <c r="K2109" s="1">
        <v>43348</v>
      </c>
      <c r="N2109" s="1">
        <v>43327</v>
      </c>
      <c r="O2109" t="s">
        <v>56</v>
      </c>
      <c r="P2109" t="s">
        <v>57</v>
      </c>
      <c r="Q2109" s="1">
        <v>43348</v>
      </c>
      <c r="T2109">
        <v>0</v>
      </c>
      <c r="U2109" t="b">
        <v>0</v>
      </c>
      <c r="V2109" t="s">
        <v>1931</v>
      </c>
      <c r="W2109" t="s">
        <v>94</v>
      </c>
      <c r="X2109" t="s">
        <v>1841</v>
      </c>
      <c r="Y2109" t="s">
        <v>1842</v>
      </c>
      <c r="Z2109" t="s">
        <v>253</v>
      </c>
      <c r="AA2109" t="s">
        <v>60</v>
      </c>
      <c r="AB2109" t="s">
        <v>61</v>
      </c>
      <c r="AC2109">
        <v>2021</v>
      </c>
      <c r="AD2109" t="s">
        <v>1862</v>
      </c>
      <c r="AE2109" t="s">
        <v>1865</v>
      </c>
      <c r="AF2109">
        <v>8</v>
      </c>
      <c r="AG2109">
        <v>2018</v>
      </c>
      <c r="AH2109" t="s">
        <v>94</v>
      </c>
      <c r="AI2109" t="s">
        <v>119</v>
      </c>
      <c r="AJ2109" t="s">
        <v>177</v>
      </c>
      <c r="AK2109" t="s">
        <v>121</v>
      </c>
      <c r="AL2109" t="s">
        <v>94</v>
      </c>
      <c r="AM2109" t="s">
        <v>122</v>
      </c>
      <c r="AQ2109">
        <v>0</v>
      </c>
      <c r="AT2109">
        <v>0</v>
      </c>
      <c r="AU2109">
        <v>8.5</v>
      </c>
      <c r="AV2109">
        <v>493000</v>
      </c>
      <c r="AW2109" t="s">
        <v>123</v>
      </c>
      <c r="AX2109">
        <v>3</v>
      </c>
      <c r="AY2109">
        <v>18</v>
      </c>
      <c r="AZ2109" s="1">
        <v>43201</v>
      </c>
      <c r="BA2109">
        <v>2018</v>
      </c>
      <c r="BB2109">
        <v>2018</v>
      </c>
      <c r="BC2109" t="s">
        <v>124</v>
      </c>
      <c r="BD2109" s="5">
        <f>VLOOKUP(BC2109,'unit cost'!$A$2:$B$17,2,FALSE)</f>
        <v>8.5</v>
      </c>
      <c r="BE2109" s="5">
        <f t="shared" si="34"/>
        <v>493000</v>
      </c>
    </row>
    <row r="2110" spans="1:57" ht="14.4" x14ac:dyDescent="0.3">
      <c r="A2110" t="s">
        <v>1842</v>
      </c>
      <c r="C2110">
        <v>889</v>
      </c>
      <c r="D2110" t="s">
        <v>1877</v>
      </c>
      <c r="E2110" t="s">
        <v>703</v>
      </c>
      <c r="F2110" t="s">
        <v>66</v>
      </c>
      <c r="G2110">
        <v>675400</v>
      </c>
      <c r="H2110">
        <v>0.01</v>
      </c>
      <c r="I2110">
        <v>6754</v>
      </c>
      <c r="J2110" s="1">
        <v>43619</v>
      </c>
      <c r="K2110" s="1">
        <v>43354</v>
      </c>
      <c r="N2110" s="1">
        <v>43619</v>
      </c>
      <c r="O2110" t="s">
        <v>56</v>
      </c>
      <c r="P2110" t="s">
        <v>57</v>
      </c>
      <c r="Q2110" s="1">
        <v>43626</v>
      </c>
      <c r="T2110">
        <v>0</v>
      </c>
      <c r="U2110" t="b">
        <v>0</v>
      </c>
      <c r="V2110" t="s">
        <v>1917</v>
      </c>
      <c r="W2110" t="s">
        <v>83</v>
      </c>
      <c r="X2110" t="s">
        <v>1841</v>
      </c>
      <c r="Y2110" t="s">
        <v>1842</v>
      </c>
      <c r="Z2110" t="s">
        <v>253</v>
      </c>
      <c r="AA2110" t="s">
        <v>60</v>
      </c>
      <c r="AB2110" t="s">
        <v>61</v>
      </c>
      <c r="AC2110">
        <v>2021</v>
      </c>
      <c r="AD2110" t="s">
        <v>1862</v>
      </c>
      <c r="AE2110" t="s">
        <v>1879</v>
      </c>
      <c r="AF2110">
        <v>6</v>
      </c>
      <c r="AG2110">
        <v>2019</v>
      </c>
      <c r="AH2110" t="s">
        <v>86</v>
      </c>
      <c r="AI2110" t="s">
        <v>353</v>
      </c>
      <c r="AJ2110" t="s">
        <v>1880</v>
      </c>
      <c r="AK2110" t="s">
        <v>355</v>
      </c>
      <c r="AL2110" t="s">
        <v>94</v>
      </c>
      <c r="AM2110" t="s">
        <v>107</v>
      </c>
      <c r="AQ2110">
        <v>0</v>
      </c>
      <c r="AT2110">
        <v>0</v>
      </c>
      <c r="AU2110">
        <v>115</v>
      </c>
      <c r="AV2110">
        <v>776710</v>
      </c>
      <c r="AW2110" t="s">
        <v>107</v>
      </c>
      <c r="AX2110">
        <v>3</v>
      </c>
      <c r="AY2110">
        <v>51</v>
      </c>
      <c r="AZ2110" s="1">
        <v>43262</v>
      </c>
      <c r="BA2110">
        <v>2018</v>
      </c>
      <c r="BB2110">
        <v>2019</v>
      </c>
      <c r="BC2110" t="s">
        <v>159</v>
      </c>
      <c r="BD2110" s="5">
        <f>VLOOKUP(BC2110,'unit cost'!$A$2:$B$17,2,FALSE)</f>
        <v>1.24</v>
      </c>
      <c r="BE2110" s="5">
        <f t="shared" si="34"/>
        <v>837496</v>
      </c>
    </row>
    <row r="2111" spans="1:57" ht="14.4" x14ac:dyDescent="0.3">
      <c r="A2111" t="s">
        <v>1842</v>
      </c>
      <c r="C2111">
        <v>896</v>
      </c>
      <c r="D2111" t="s">
        <v>670</v>
      </c>
      <c r="E2111" t="s">
        <v>703</v>
      </c>
      <c r="F2111" t="s">
        <v>66</v>
      </c>
      <c r="G2111">
        <v>701725</v>
      </c>
      <c r="H2111">
        <v>1</v>
      </c>
      <c r="I2111">
        <v>701725</v>
      </c>
      <c r="J2111" s="1">
        <v>43593</v>
      </c>
      <c r="K2111" s="1">
        <v>43356</v>
      </c>
      <c r="N2111" s="1">
        <v>43593</v>
      </c>
      <c r="O2111" t="s">
        <v>56</v>
      </c>
      <c r="P2111" t="s">
        <v>57</v>
      </c>
      <c r="Q2111" s="1">
        <v>43598</v>
      </c>
      <c r="T2111">
        <v>0</v>
      </c>
      <c r="U2111" t="b">
        <v>0</v>
      </c>
      <c r="V2111" t="s">
        <v>1907</v>
      </c>
      <c r="W2111" t="s">
        <v>83</v>
      </c>
      <c r="X2111" t="s">
        <v>1841</v>
      </c>
      <c r="Y2111" t="s">
        <v>1842</v>
      </c>
      <c r="Z2111" t="s">
        <v>253</v>
      </c>
      <c r="AA2111" t="s">
        <v>60</v>
      </c>
      <c r="AB2111" t="s">
        <v>61</v>
      </c>
      <c r="AC2111">
        <v>2021</v>
      </c>
      <c r="AD2111" t="s">
        <v>1862</v>
      </c>
      <c r="AE2111" t="s">
        <v>1883</v>
      </c>
      <c r="AF2111">
        <v>5</v>
      </c>
      <c r="AG2111">
        <v>2019</v>
      </c>
      <c r="AH2111" t="s">
        <v>86</v>
      </c>
      <c r="AI2111" t="s">
        <v>104</v>
      </c>
      <c r="AJ2111" t="s">
        <v>672</v>
      </c>
      <c r="AK2111" t="s">
        <v>106</v>
      </c>
      <c r="AL2111" t="s">
        <v>94</v>
      </c>
      <c r="AM2111" t="s">
        <v>107</v>
      </c>
      <c r="AQ2111">
        <v>0</v>
      </c>
      <c r="AT2111">
        <v>0</v>
      </c>
      <c r="AU2111">
        <v>0.88</v>
      </c>
      <c r="AV2111">
        <v>617518</v>
      </c>
      <c r="AW2111" t="s">
        <v>107</v>
      </c>
      <c r="AX2111">
        <v>3</v>
      </c>
      <c r="AY2111">
        <v>51</v>
      </c>
      <c r="AZ2111" s="1">
        <v>43236</v>
      </c>
      <c r="BA2111">
        <v>2018</v>
      </c>
      <c r="BB2111">
        <v>2018</v>
      </c>
      <c r="BC2111" t="s">
        <v>108</v>
      </c>
      <c r="BD2111" s="5">
        <f>VLOOKUP(BC2111,'unit cost'!$A$2:$B$17,2,FALSE)</f>
        <v>0.82799999999999996</v>
      </c>
      <c r="BE2111" s="5">
        <f t="shared" si="34"/>
        <v>581028.29999999993</v>
      </c>
    </row>
    <row r="2112" spans="1:57" ht="14.4" x14ac:dyDescent="0.3">
      <c r="A2112" t="s">
        <v>1842</v>
      </c>
      <c r="C2112">
        <v>900</v>
      </c>
      <c r="D2112" t="s">
        <v>81</v>
      </c>
      <c r="E2112" t="s">
        <v>94</v>
      </c>
      <c r="F2112" t="s">
        <v>66</v>
      </c>
      <c r="G2112">
        <v>3326400</v>
      </c>
      <c r="H2112">
        <v>3.33333333333333E-4</v>
      </c>
      <c r="I2112">
        <v>1108.8</v>
      </c>
      <c r="J2112" s="1">
        <v>43389</v>
      </c>
      <c r="K2112" s="1">
        <v>43403</v>
      </c>
      <c r="N2112" s="1">
        <v>43389</v>
      </c>
      <c r="O2112" t="s">
        <v>56</v>
      </c>
      <c r="P2112" t="s">
        <v>57</v>
      </c>
      <c r="Q2112" s="1">
        <v>43403</v>
      </c>
      <c r="T2112">
        <v>0</v>
      </c>
      <c r="U2112" t="b">
        <v>0</v>
      </c>
      <c r="V2112" t="s">
        <v>1913</v>
      </c>
      <c r="W2112" t="s">
        <v>94</v>
      </c>
      <c r="X2112" t="s">
        <v>1841</v>
      </c>
      <c r="Y2112" t="s">
        <v>1842</v>
      </c>
      <c r="Z2112" t="s">
        <v>253</v>
      </c>
      <c r="AA2112" t="s">
        <v>60</v>
      </c>
      <c r="AB2112" t="s">
        <v>61</v>
      </c>
      <c r="AC2112">
        <v>2021</v>
      </c>
      <c r="AD2112" t="s">
        <v>1862</v>
      </c>
      <c r="AE2112" t="s">
        <v>1863</v>
      </c>
      <c r="AF2112">
        <v>10</v>
      </c>
      <c r="AG2112">
        <v>2018</v>
      </c>
      <c r="AH2112" t="s">
        <v>94</v>
      </c>
      <c r="AI2112" t="s">
        <v>87</v>
      </c>
      <c r="AJ2112" t="s">
        <v>88</v>
      </c>
      <c r="AK2112" t="s">
        <v>89</v>
      </c>
      <c r="AL2112" t="s">
        <v>94</v>
      </c>
      <c r="AM2112" t="s">
        <v>74</v>
      </c>
      <c r="AQ2112">
        <v>0</v>
      </c>
      <c r="AT2112">
        <v>0</v>
      </c>
      <c r="AU2112">
        <v>70.2</v>
      </c>
      <c r="AV2112">
        <v>77837.759999999995</v>
      </c>
      <c r="AW2112" t="s">
        <v>90</v>
      </c>
      <c r="AX2112">
        <v>1</v>
      </c>
      <c r="AY2112">
        <v>22</v>
      </c>
      <c r="AZ2112" s="1">
        <v>43235</v>
      </c>
      <c r="BA2112">
        <v>2018</v>
      </c>
      <c r="BB2112">
        <v>2018</v>
      </c>
      <c r="BC2112" t="s">
        <v>91</v>
      </c>
      <c r="BD2112" s="5">
        <f>VLOOKUP(BC2112,'unit cost'!$A$2:$B$17,2,FALSE)</f>
        <v>3.0300000000000001E-2</v>
      </c>
      <c r="BE2112" s="5">
        <f t="shared" si="34"/>
        <v>100789.92</v>
      </c>
    </row>
    <row r="2113" spans="1:57" ht="14.4" x14ac:dyDescent="0.3">
      <c r="A2113" t="s">
        <v>1842</v>
      </c>
      <c r="C2113">
        <v>905</v>
      </c>
      <c r="D2113" t="s">
        <v>418</v>
      </c>
      <c r="E2113" t="s">
        <v>94</v>
      </c>
      <c r="F2113" t="s">
        <v>66</v>
      </c>
      <c r="G2113">
        <v>499972</v>
      </c>
      <c r="H2113">
        <v>1E-3</v>
      </c>
      <c r="I2113">
        <v>499.97199999999998</v>
      </c>
      <c r="J2113" s="1">
        <v>43664</v>
      </c>
      <c r="K2113" s="1">
        <v>43524</v>
      </c>
      <c r="N2113" s="1">
        <v>43664</v>
      </c>
      <c r="O2113" t="s">
        <v>56</v>
      </c>
      <c r="P2113" t="s">
        <v>1932</v>
      </c>
      <c r="Q2113" s="1">
        <v>43675</v>
      </c>
      <c r="T2113">
        <v>0</v>
      </c>
      <c r="U2113" t="b">
        <v>1</v>
      </c>
      <c r="V2113" t="s">
        <v>1933</v>
      </c>
      <c r="W2113" t="s">
        <v>94</v>
      </c>
      <c r="X2113" t="s">
        <v>1841</v>
      </c>
      <c r="Y2113" t="s">
        <v>1842</v>
      </c>
      <c r="Z2113" t="s">
        <v>253</v>
      </c>
      <c r="AA2113" t="s">
        <v>60</v>
      </c>
      <c r="AB2113" t="s">
        <v>61</v>
      </c>
      <c r="AC2113">
        <v>2021</v>
      </c>
      <c r="AD2113" t="s">
        <v>1862</v>
      </c>
      <c r="AE2113" t="s">
        <v>1869</v>
      </c>
      <c r="AF2113">
        <v>7</v>
      </c>
      <c r="AG2113">
        <v>2019</v>
      </c>
      <c r="AH2113" t="s">
        <v>94</v>
      </c>
      <c r="AI2113" t="s">
        <v>142</v>
      </c>
      <c r="AJ2113" t="s">
        <v>644</v>
      </c>
      <c r="AK2113" t="s">
        <v>144</v>
      </c>
      <c r="AL2113" t="s">
        <v>94</v>
      </c>
      <c r="AM2113" t="s">
        <v>74</v>
      </c>
      <c r="AQ2113">
        <v>0</v>
      </c>
      <c r="AT2113">
        <v>0</v>
      </c>
      <c r="AU2113">
        <v>500</v>
      </c>
      <c r="AV2113">
        <v>249986</v>
      </c>
      <c r="AW2113" t="s">
        <v>145</v>
      </c>
      <c r="AX2113">
        <v>1</v>
      </c>
      <c r="AY2113">
        <v>33</v>
      </c>
      <c r="AZ2113" s="1">
        <v>43433</v>
      </c>
      <c r="BA2113">
        <v>2019</v>
      </c>
      <c r="BB2113">
        <v>2019</v>
      </c>
      <c r="BC2113" t="s">
        <v>146</v>
      </c>
      <c r="BD2113" s="5">
        <f>VLOOKUP(BC2113,'unit cost'!$A$2:$B$17,2,FALSE)</f>
        <v>0.49399999999999999</v>
      </c>
      <c r="BE2113" s="5">
        <f t="shared" si="34"/>
        <v>246986.16800000001</v>
      </c>
    </row>
    <row r="2114" spans="1:57" ht="14.4" x14ac:dyDescent="0.3">
      <c r="A2114" t="s">
        <v>1842</v>
      </c>
      <c r="C2114">
        <v>951</v>
      </c>
      <c r="D2114" t="s">
        <v>1872</v>
      </c>
      <c r="E2114" t="s">
        <v>94</v>
      </c>
      <c r="F2114" t="s">
        <v>66</v>
      </c>
      <c r="G2114">
        <v>40000</v>
      </c>
      <c r="H2114">
        <v>1.6666666666666601E-3</v>
      </c>
      <c r="I2114">
        <v>66.6666666666666</v>
      </c>
      <c r="J2114" s="1">
        <v>43675</v>
      </c>
      <c r="K2114" s="1">
        <v>43646</v>
      </c>
      <c r="N2114" s="1">
        <v>43675</v>
      </c>
      <c r="O2114" t="s">
        <v>56</v>
      </c>
      <c r="P2114" t="s">
        <v>67</v>
      </c>
      <c r="Q2114" s="1">
        <v>43691</v>
      </c>
      <c r="T2114">
        <v>180659</v>
      </c>
      <c r="U2114" t="b">
        <v>0</v>
      </c>
      <c r="V2114" t="s">
        <v>1934</v>
      </c>
      <c r="W2114" t="s">
        <v>1868</v>
      </c>
      <c r="X2114" t="s">
        <v>1841</v>
      </c>
      <c r="Y2114" t="s">
        <v>1842</v>
      </c>
      <c r="Z2114" t="s">
        <v>253</v>
      </c>
      <c r="AA2114" t="s">
        <v>60</v>
      </c>
      <c r="AB2114" t="s">
        <v>61</v>
      </c>
      <c r="AC2114">
        <v>2021</v>
      </c>
      <c r="AD2114" t="s">
        <v>1862</v>
      </c>
      <c r="AE2114" t="s">
        <v>1873</v>
      </c>
      <c r="AF2114">
        <v>7</v>
      </c>
      <c r="AG2114">
        <v>2019</v>
      </c>
      <c r="AH2114" t="s">
        <v>94</v>
      </c>
      <c r="AI2114" t="s">
        <v>667</v>
      </c>
      <c r="AJ2114" t="s">
        <v>1874</v>
      </c>
      <c r="AK2114" t="s">
        <v>669</v>
      </c>
      <c r="AL2114" t="s">
        <v>94</v>
      </c>
      <c r="AM2114" t="s">
        <v>114</v>
      </c>
      <c r="AQ2114">
        <v>0</v>
      </c>
      <c r="AT2114">
        <v>0</v>
      </c>
      <c r="AU2114">
        <v>239.4</v>
      </c>
      <c r="AV2114">
        <v>15960</v>
      </c>
      <c r="AW2114" t="s">
        <v>115</v>
      </c>
      <c r="AX2114">
        <v>3</v>
      </c>
      <c r="AY2114">
        <v>0</v>
      </c>
      <c r="AZ2114" s="1">
        <v>43675</v>
      </c>
      <c r="BA2114">
        <v>2019</v>
      </c>
      <c r="BB2114">
        <v>2020</v>
      </c>
      <c r="BC2114" t="s">
        <v>116</v>
      </c>
      <c r="BD2114" s="5">
        <f>VLOOKUP(BC2114,'unit cost'!$A$2:$B$17,2,FALSE)</f>
        <v>0.29599999999999999</v>
      </c>
      <c r="BE2114" s="5">
        <f t="shared" si="34"/>
        <v>11840</v>
      </c>
    </row>
    <row r="2115" spans="1:57" ht="14.4" x14ac:dyDescent="0.3">
      <c r="A2115" t="s">
        <v>1842</v>
      </c>
      <c r="C2115">
        <v>960</v>
      </c>
      <c r="D2115" t="s">
        <v>1030</v>
      </c>
      <c r="E2115" t="s">
        <v>94</v>
      </c>
      <c r="F2115" t="s">
        <v>66</v>
      </c>
      <c r="G2115">
        <v>100000</v>
      </c>
      <c r="H2115">
        <v>1</v>
      </c>
      <c r="I2115">
        <v>100000</v>
      </c>
      <c r="J2115" s="1">
        <v>43677</v>
      </c>
      <c r="K2115" s="1">
        <v>43646</v>
      </c>
      <c r="N2115" s="1">
        <v>43677</v>
      </c>
      <c r="O2115" t="s">
        <v>56</v>
      </c>
      <c r="P2115" t="s">
        <v>67</v>
      </c>
      <c r="Q2115" s="1">
        <v>43774</v>
      </c>
      <c r="T2115">
        <v>0</v>
      </c>
      <c r="U2115" t="b">
        <v>0</v>
      </c>
      <c r="V2115" t="s">
        <v>1935</v>
      </c>
      <c r="W2115" t="s">
        <v>94</v>
      </c>
      <c r="X2115" t="s">
        <v>1841</v>
      </c>
      <c r="Y2115" t="s">
        <v>1842</v>
      </c>
      <c r="Z2115" t="s">
        <v>253</v>
      </c>
      <c r="AA2115" t="s">
        <v>60</v>
      </c>
      <c r="AB2115" t="s">
        <v>61</v>
      </c>
      <c r="AC2115">
        <v>2021</v>
      </c>
      <c r="AD2115" t="s">
        <v>1862</v>
      </c>
      <c r="AE2115" t="s">
        <v>1936</v>
      </c>
      <c r="AF2115">
        <v>7</v>
      </c>
      <c r="AG2115">
        <v>2019</v>
      </c>
      <c r="AH2115" t="s">
        <v>94</v>
      </c>
      <c r="AI2115" t="s">
        <v>770</v>
      </c>
      <c r="AJ2115" t="s">
        <v>807</v>
      </c>
      <c r="AK2115" t="s">
        <v>1937</v>
      </c>
      <c r="AL2115" t="s">
        <v>1938</v>
      </c>
      <c r="AM2115" t="s">
        <v>122</v>
      </c>
      <c r="AQ2115">
        <v>0</v>
      </c>
      <c r="AT2115">
        <v>0</v>
      </c>
      <c r="AU2115">
        <v>6.9</v>
      </c>
      <c r="AV2115">
        <v>690000</v>
      </c>
      <c r="AW2115" t="s">
        <v>123</v>
      </c>
      <c r="AX2115">
        <v>3</v>
      </c>
      <c r="AY2115">
        <v>45</v>
      </c>
      <c r="AZ2115" s="1">
        <v>43362</v>
      </c>
      <c r="BA2115">
        <v>2019</v>
      </c>
      <c r="BB2115">
        <v>2019</v>
      </c>
      <c r="BC2115" t="s">
        <v>1033</v>
      </c>
      <c r="BD2115" s="5">
        <f>VLOOKUP(BC2115,'unit cost'!$A$2:$B$17,2,FALSE)</f>
        <v>6.9</v>
      </c>
      <c r="BE2115" s="5">
        <f t="shared" si="34"/>
        <v>690000</v>
      </c>
    </row>
    <row r="2116" spans="1:57" ht="14.4" x14ac:dyDescent="0.3">
      <c r="A2116" t="s">
        <v>1842</v>
      </c>
      <c r="C2116">
        <v>967</v>
      </c>
      <c r="D2116" t="s">
        <v>125</v>
      </c>
      <c r="E2116" t="s">
        <v>94</v>
      </c>
      <c r="F2116" t="s">
        <v>66</v>
      </c>
      <c r="G2116">
        <v>252000</v>
      </c>
      <c r="H2116">
        <v>1</v>
      </c>
      <c r="I2116">
        <v>252000</v>
      </c>
      <c r="J2116" s="1">
        <v>43896</v>
      </c>
      <c r="K2116" s="1">
        <v>43830</v>
      </c>
      <c r="N2116" s="1">
        <v>43896</v>
      </c>
      <c r="O2116" t="s">
        <v>56</v>
      </c>
      <c r="P2116" t="s">
        <v>67</v>
      </c>
      <c r="Q2116" s="1">
        <v>44039</v>
      </c>
      <c r="T2116">
        <v>323854</v>
      </c>
      <c r="U2116" t="b">
        <v>0</v>
      </c>
      <c r="V2116" t="s">
        <v>1939</v>
      </c>
      <c r="W2116" t="s">
        <v>1868</v>
      </c>
      <c r="X2116" t="s">
        <v>1841</v>
      </c>
      <c r="Y2116" t="s">
        <v>1842</v>
      </c>
      <c r="Z2116" t="s">
        <v>253</v>
      </c>
      <c r="AA2116" t="s">
        <v>60</v>
      </c>
      <c r="AB2116" t="s">
        <v>61</v>
      </c>
      <c r="AC2116">
        <v>2021</v>
      </c>
      <c r="AD2116" t="s">
        <v>1862</v>
      </c>
      <c r="AE2116" t="s">
        <v>1876</v>
      </c>
      <c r="AF2116">
        <v>3</v>
      </c>
      <c r="AG2116">
        <v>2020</v>
      </c>
      <c r="AH2116" t="s">
        <v>94</v>
      </c>
      <c r="AI2116" t="s">
        <v>127</v>
      </c>
      <c r="AJ2116" t="s">
        <v>588</v>
      </c>
      <c r="AK2116" t="s">
        <v>129</v>
      </c>
      <c r="AL2116" t="s">
        <v>94</v>
      </c>
      <c r="AM2116" t="s">
        <v>130</v>
      </c>
      <c r="AQ2116">
        <v>0</v>
      </c>
      <c r="AT2116">
        <v>0</v>
      </c>
      <c r="AU2116">
        <v>0.26</v>
      </c>
      <c r="AV2116">
        <v>65520</v>
      </c>
      <c r="AW2116" t="s">
        <v>131</v>
      </c>
      <c r="AX2116">
        <v>3</v>
      </c>
      <c r="AY2116">
        <v>22</v>
      </c>
      <c r="AZ2116" s="1">
        <v>43742</v>
      </c>
      <c r="BA2116">
        <v>2020</v>
      </c>
      <c r="BB2116">
        <v>2020</v>
      </c>
      <c r="BC2116" t="s">
        <v>132</v>
      </c>
      <c r="BD2116" s="5">
        <f>VLOOKUP(BC2116,'unit cost'!$A$2:$B$17,2,FALSE)</f>
        <v>0.26300000000000001</v>
      </c>
      <c r="BE2116" s="5">
        <f t="shared" si="34"/>
        <v>66276</v>
      </c>
    </row>
    <row r="2117" spans="1:57" ht="14.4" x14ac:dyDescent="0.3">
      <c r="A2117" t="s">
        <v>1842</v>
      </c>
      <c r="C2117">
        <v>979</v>
      </c>
      <c r="D2117" t="s">
        <v>670</v>
      </c>
      <c r="E2117" t="s">
        <v>703</v>
      </c>
      <c r="F2117" t="s">
        <v>66</v>
      </c>
      <c r="G2117">
        <v>700000</v>
      </c>
      <c r="H2117">
        <v>1</v>
      </c>
      <c r="I2117">
        <v>700000</v>
      </c>
      <c r="J2117" s="1">
        <v>43801</v>
      </c>
      <c r="K2117" s="1">
        <v>43830</v>
      </c>
      <c r="N2117" s="1">
        <v>43801</v>
      </c>
      <c r="O2117" t="s">
        <v>56</v>
      </c>
      <c r="P2117" t="s">
        <v>67</v>
      </c>
      <c r="Q2117" s="1">
        <v>43887</v>
      </c>
      <c r="T2117">
        <v>1370911</v>
      </c>
      <c r="U2117" t="b">
        <v>0</v>
      </c>
      <c r="V2117" t="s">
        <v>1940</v>
      </c>
      <c r="W2117" t="s">
        <v>83</v>
      </c>
      <c r="X2117" t="s">
        <v>1841</v>
      </c>
      <c r="Y2117" t="s">
        <v>1842</v>
      </c>
      <c r="Z2117" t="s">
        <v>253</v>
      </c>
      <c r="AA2117" t="s">
        <v>60</v>
      </c>
      <c r="AB2117" t="s">
        <v>61</v>
      </c>
      <c r="AC2117">
        <v>2021</v>
      </c>
      <c r="AD2117" t="s">
        <v>1862</v>
      </c>
      <c r="AE2117" t="s">
        <v>1883</v>
      </c>
      <c r="AF2117">
        <v>12</v>
      </c>
      <c r="AG2117">
        <v>2019</v>
      </c>
      <c r="AH2117" t="s">
        <v>86</v>
      </c>
      <c r="AI2117" t="s">
        <v>104</v>
      </c>
      <c r="AJ2117" t="s">
        <v>672</v>
      </c>
      <c r="AK2117" t="s">
        <v>106</v>
      </c>
      <c r="AL2117" t="s">
        <v>94</v>
      </c>
      <c r="AM2117" t="s">
        <v>107</v>
      </c>
      <c r="AQ2117">
        <v>0</v>
      </c>
      <c r="AT2117">
        <v>0</v>
      </c>
      <c r="AU2117">
        <v>0.88</v>
      </c>
      <c r="AV2117">
        <v>616000</v>
      </c>
      <c r="AW2117" t="s">
        <v>107</v>
      </c>
      <c r="AX2117">
        <v>3</v>
      </c>
      <c r="AY2117">
        <v>51</v>
      </c>
      <c r="AZ2117" s="1">
        <v>43444</v>
      </c>
      <c r="BA2117">
        <v>2019</v>
      </c>
      <c r="BB2117">
        <v>2019</v>
      </c>
      <c r="BC2117" t="s">
        <v>108</v>
      </c>
      <c r="BD2117" s="5">
        <f>VLOOKUP(BC2117,'unit cost'!$A$2:$B$17,2,FALSE)</f>
        <v>0.82799999999999996</v>
      </c>
      <c r="BE2117" s="5">
        <f t="shared" si="34"/>
        <v>579600</v>
      </c>
    </row>
    <row r="2118" spans="1:57" ht="14.4" x14ac:dyDescent="0.3">
      <c r="A2118" t="s">
        <v>1842</v>
      </c>
      <c r="C2118">
        <v>982</v>
      </c>
      <c r="D2118" t="s">
        <v>418</v>
      </c>
      <c r="E2118" t="s">
        <v>94</v>
      </c>
      <c r="F2118" t="s">
        <v>66</v>
      </c>
      <c r="G2118">
        <v>1060000</v>
      </c>
      <c r="H2118">
        <v>1E-3</v>
      </c>
      <c r="I2118">
        <v>1060</v>
      </c>
      <c r="J2118" s="1">
        <v>43785</v>
      </c>
      <c r="K2118" s="1">
        <v>43646</v>
      </c>
      <c r="N2118" s="1">
        <v>43785</v>
      </c>
      <c r="O2118" t="s">
        <v>56</v>
      </c>
      <c r="P2118" t="s">
        <v>67</v>
      </c>
      <c r="Q2118" s="1">
        <v>43892</v>
      </c>
      <c r="T2118">
        <v>1236072</v>
      </c>
      <c r="U2118" t="b">
        <v>0</v>
      </c>
      <c r="V2118" t="s">
        <v>1941</v>
      </c>
      <c r="W2118" t="s">
        <v>94</v>
      </c>
      <c r="X2118" t="s">
        <v>1841</v>
      </c>
      <c r="Y2118" t="s">
        <v>1842</v>
      </c>
      <c r="Z2118" t="s">
        <v>253</v>
      </c>
      <c r="AA2118" t="s">
        <v>60</v>
      </c>
      <c r="AB2118" t="s">
        <v>61</v>
      </c>
      <c r="AC2118">
        <v>2021</v>
      </c>
      <c r="AD2118" t="s">
        <v>1862</v>
      </c>
      <c r="AE2118" t="s">
        <v>1869</v>
      </c>
      <c r="AF2118">
        <v>11</v>
      </c>
      <c r="AG2118">
        <v>2019</v>
      </c>
      <c r="AH2118" t="s">
        <v>94</v>
      </c>
      <c r="AI2118" t="s">
        <v>142</v>
      </c>
      <c r="AJ2118" t="s">
        <v>644</v>
      </c>
      <c r="AK2118" t="s">
        <v>144</v>
      </c>
      <c r="AL2118" t="s">
        <v>94</v>
      </c>
      <c r="AM2118" t="s">
        <v>74</v>
      </c>
      <c r="AQ2118">
        <v>0</v>
      </c>
      <c r="AT2118">
        <v>0</v>
      </c>
      <c r="AU2118">
        <v>500</v>
      </c>
      <c r="AV2118">
        <v>530000</v>
      </c>
      <c r="AW2118" t="s">
        <v>145</v>
      </c>
      <c r="AX2118">
        <v>1</v>
      </c>
      <c r="AY2118">
        <v>33</v>
      </c>
      <c r="AZ2118" s="1">
        <v>43554</v>
      </c>
      <c r="BA2118">
        <v>2019</v>
      </c>
      <c r="BB2118">
        <v>2019</v>
      </c>
      <c r="BC2118" t="s">
        <v>146</v>
      </c>
      <c r="BD2118" s="5">
        <f>VLOOKUP(BC2118,'unit cost'!$A$2:$B$17,2,FALSE)</f>
        <v>0.49399999999999999</v>
      </c>
      <c r="BE2118" s="5">
        <f t="shared" si="34"/>
        <v>523640</v>
      </c>
    </row>
    <row r="2119" spans="1:57" ht="14.4" x14ac:dyDescent="0.3">
      <c r="A2119" t="s">
        <v>1842</v>
      </c>
      <c r="C2119">
        <v>983</v>
      </c>
      <c r="D2119" t="s">
        <v>418</v>
      </c>
      <c r="E2119" t="s">
        <v>94</v>
      </c>
      <c r="F2119" t="s">
        <v>66</v>
      </c>
      <c r="G2119">
        <v>99800</v>
      </c>
      <c r="H2119">
        <v>1E-3</v>
      </c>
      <c r="I2119">
        <v>99.8</v>
      </c>
      <c r="J2119" s="1">
        <v>43720</v>
      </c>
      <c r="K2119" s="1">
        <v>43830</v>
      </c>
      <c r="N2119" s="1">
        <v>43720</v>
      </c>
      <c r="O2119" t="s">
        <v>56</v>
      </c>
      <c r="P2119" t="s">
        <v>67</v>
      </c>
      <c r="Q2119" s="1">
        <v>43774</v>
      </c>
      <c r="T2119">
        <v>659261</v>
      </c>
      <c r="U2119" t="b">
        <v>0</v>
      </c>
      <c r="V2119" t="s">
        <v>1942</v>
      </c>
      <c r="W2119" t="s">
        <v>1868</v>
      </c>
      <c r="X2119" t="s">
        <v>1841</v>
      </c>
      <c r="Y2119" t="s">
        <v>1842</v>
      </c>
      <c r="Z2119" t="s">
        <v>253</v>
      </c>
      <c r="AA2119" t="s">
        <v>60</v>
      </c>
      <c r="AB2119" t="s">
        <v>61</v>
      </c>
      <c r="AC2119">
        <v>2021</v>
      </c>
      <c r="AD2119" t="s">
        <v>1862</v>
      </c>
      <c r="AE2119" t="s">
        <v>1869</v>
      </c>
      <c r="AF2119">
        <v>9</v>
      </c>
      <c r="AG2119">
        <v>2019</v>
      </c>
      <c r="AH2119" t="s">
        <v>94</v>
      </c>
      <c r="AI2119" t="s">
        <v>142</v>
      </c>
      <c r="AJ2119" t="s">
        <v>644</v>
      </c>
      <c r="AK2119" t="s">
        <v>144</v>
      </c>
      <c r="AL2119" t="s">
        <v>94</v>
      </c>
      <c r="AM2119" t="s">
        <v>74</v>
      </c>
      <c r="AQ2119">
        <v>0</v>
      </c>
      <c r="AT2119">
        <v>0</v>
      </c>
      <c r="AU2119">
        <v>500</v>
      </c>
      <c r="AV2119">
        <v>49900</v>
      </c>
      <c r="AW2119" t="s">
        <v>145</v>
      </c>
      <c r="AX2119">
        <v>1</v>
      </c>
      <c r="AY2119">
        <v>33</v>
      </c>
      <c r="AZ2119" s="1">
        <v>43489</v>
      </c>
      <c r="BA2119">
        <v>2019</v>
      </c>
      <c r="BB2119">
        <v>2019</v>
      </c>
      <c r="BC2119" t="s">
        <v>146</v>
      </c>
      <c r="BD2119" s="5">
        <f>VLOOKUP(BC2119,'unit cost'!$A$2:$B$17,2,FALSE)</f>
        <v>0.49399999999999999</v>
      </c>
      <c r="BE2119" s="5">
        <f t="shared" si="34"/>
        <v>49301.2</v>
      </c>
    </row>
    <row r="2120" spans="1:57" ht="14.4" x14ac:dyDescent="0.3">
      <c r="A2120" t="s">
        <v>1842</v>
      </c>
      <c r="C2120">
        <v>986</v>
      </c>
      <c r="D2120" t="s">
        <v>211</v>
      </c>
      <c r="E2120" t="s">
        <v>94</v>
      </c>
      <c r="F2120" t="s">
        <v>66</v>
      </c>
      <c r="G2120">
        <v>103666</v>
      </c>
      <c r="H2120">
        <v>1</v>
      </c>
      <c r="I2120">
        <v>103666</v>
      </c>
      <c r="J2120" s="1">
        <v>43669</v>
      </c>
      <c r="K2120" s="1">
        <v>43646</v>
      </c>
      <c r="N2120" s="1">
        <v>43669</v>
      </c>
      <c r="O2120" t="s">
        <v>56</v>
      </c>
      <c r="P2120" t="s">
        <v>1943</v>
      </c>
      <c r="Q2120" s="1">
        <v>43691</v>
      </c>
      <c r="T2120">
        <v>403765</v>
      </c>
      <c r="U2120" t="b">
        <v>0</v>
      </c>
      <c r="V2120" t="s">
        <v>1944</v>
      </c>
      <c r="W2120" t="s">
        <v>810</v>
      </c>
      <c r="X2120" t="s">
        <v>1841</v>
      </c>
      <c r="Y2120" t="s">
        <v>1842</v>
      </c>
      <c r="Z2120" t="s">
        <v>253</v>
      </c>
      <c r="AA2120" t="s">
        <v>60</v>
      </c>
      <c r="AB2120" t="s">
        <v>61</v>
      </c>
      <c r="AC2120">
        <v>2021</v>
      </c>
      <c r="AD2120" t="s">
        <v>1862</v>
      </c>
      <c r="AE2120" t="s">
        <v>1871</v>
      </c>
      <c r="AF2120">
        <v>7</v>
      </c>
      <c r="AG2120">
        <v>2019</v>
      </c>
      <c r="AH2120" t="s">
        <v>94</v>
      </c>
      <c r="AI2120" t="s">
        <v>213</v>
      </c>
      <c r="AJ2120" t="s">
        <v>214</v>
      </c>
      <c r="AK2120" t="s">
        <v>215</v>
      </c>
      <c r="AL2120" t="s">
        <v>94</v>
      </c>
      <c r="AM2120" t="s">
        <v>122</v>
      </c>
      <c r="AQ2120">
        <v>0</v>
      </c>
      <c r="AT2120">
        <v>0</v>
      </c>
      <c r="AU2120">
        <v>8.5</v>
      </c>
      <c r="AV2120">
        <v>881161</v>
      </c>
      <c r="AW2120" t="s">
        <v>123</v>
      </c>
      <c r="AX2120">
        <v>3</v>
      </c>
      <c r="AY2120">
        <v>45</v>
      </c>
      <c r="AZ2120" s="1">
        <v>43354</v>
      </c>
      <c r="BA2120">
        <v>2018</v>
      </c>
      <c r="BB2120">
        <v>2019</v>
      </c>
      <c r="BC2120" t="s">
        <v>216</v>
      </c>
      <c r="BD2120" s="5">
        <f>VLOOKUP(BC2120,'unit cost'!$A$2:$B$17,2,FALSE)</f>
        <v>8.5</v>
      </c>
      <c r="BE2120" s="5">
        <f t="shared" si="34"/>
        <v>881161</v>
      </c>
    </row>
    <row r="2121" spans="1:57" ht="14.4" x14ac:dyDescent="0.3">
      <c r="A2121" t="s">
        <v>1842</v>
      </c>
      <c r="C2121">
        <v>990</v>
      </c>
      <c r="D2121" t="s">
        <v>173</v>
      </c>
      <c r="E2121" t="s">
        <v>94</v>
      </c>
      <c r="F2121" t="s">
        <v>66</v>
      </c>
      <c r="G2121">
        <v>80000</v>
      </c>
      <c r="H2121">
        <v>1</v>
      </c>
      <c r="I2121">
        <v>80000</v>
      </c>
      <c r="J2121" s="1">
        <v>43656</v>
      </c>
      <c r="K2121" s="1">
        <v>43646</v>
      </c>
      <c r="N2121" s="1">
        <v>43656</v>
      </c>
      <c r="O2121" t="s">
        <v>56</v>
      </c>
      <c r="P2121" t="s">
        <v>67</v>
      </c>
      <c r="Q2121" s="1">
        <v>43657</v>
      </c>
      <c r="T2121">
        <v>588891</v>
      </c>
      <c r="U2121" t="b">
        <v>0</v>
      </c>
      <c r="V2121" t="s">
        <v>1945</v>
      </c>
      <c r="W2121" t="s">
        <v>810</v>
      </c>
      <c r="X2121" t="s">
        <v>1841</v>
      </c>
      <c r="Y2121" t="s">
        <v>1842</v>
      </c>
      <c r="Z2121" t="s">
        <v>253</v>
      </c>
      <c r="AA2121" t="s">
        <v>60</v>
      </c>
      <c r="AB2121" t="s">
        <v>61</v>
      </c>
      <c r="AC2121">
        <v>2021</v>
      </c>
      <c r="AD2121" t="s">
        <v>1862</v>
      </c>
      <c r="AE2121" t="s">
        <v>1865</v>
      </c>
      <c r="AF2121">
        <v>7</v>
      </c>
      <c r="AG2121">
        <v>2019</v>
      </c>
      <c r="AH2121" t="s">
        <v>94</v>
      </c>
      <c r="AI2121" t="s">
        <v>119</v>
      </c>
      <c r="AJ2121" t="s">
        <v>177</v>
      </c>
      <c r="AK2121" t="s">
        <v>121</v>
      </c>
      <c r="AL2121" t="s">
        <v>94</v>
      </c>
      <c r="AM2121" t="s">
        <v>122</v>
      </c>
      <c r="AQ2121">
        <v>0</v>
      </c>
      <c r="AT2121">
        <v>0</v>
      </c>
      <c r="AU2121">
        <v>8.5</v>
      </c>
      <c r="AV2121">
        <v>680000</v>
      </c>
      <c r="AW2121" t="s">
        <v>123</v>
      </c>
      <c r="AX2121">
        <v>3</v>
      </c>
      <c r="AY2121">
        <v>18</v>
      </c>
      <c r="AZ2121" s="1">
        <v>43530</v>
      </c>
      <c r="BA2121">
        <v>2019</v>
      </c>
      <c r="BB2121">
        <v>2019</v>
      </c>
      <c r="BC2121" t="s">
        <v>124</v>
      </c>
      <c r="BD2121" s="5">
        <f>VLOOKUP(BC2121,'unit cost'!$A$2:$B$17,2,FALSE)</f>
        <v>8.5</v>
      </c>
      <c r="BE2121" s="5">
        <f t="shared" si="34"/>
        <v>680000</v>
      </c>
    </row>
    <row r="2122" spans="1:57" ht="14.4" x14ac:dyDescent="0.3">
      <c r="A2122" t="s">
        <v>1842</v>
      </c>
      <c r="C2122">
        <v>991</v>
      </c>
      <c r="D2122" t="s">
        <v>173</v>
      </c>
      <c r="E2122" t="s">
        <v>703</v>
      </c>
      <c r="F2122" t="s">
        <v>66</v>
      </c>
      <c r="G2122">
        <v>127200</v>
      </c>
      <c r="H2122">
        <v>1</v>
      </c>
      <c r="I2122">
        <v>127200</v>
      </c>
      <c r="J2122" s="1">
        <v>43806</v>
      </c>
      <c r="K2122" s="1">
        <v>43830</v>
      </c>
      <c r="N2122" s="1">
        <v>43806</v>
      </c>
      <c r="O2122" t="s">
        <v>56</v>
      </c>
      <c r="P2122" t="s">
        <v>67</v>
      </c>
      <c r="Q2122" s="1">
        <v>43887</v>
      </c>
      <c r="T2122">
        <v>248925</v>
      </c>
      <c r="U2122" t="b">
        <v>0</v>
      </c>
      <c r="V2122" t="s">
        <v>1946</v>
      </c>
      <c r="W2122" t="s">
        <v>83</v>
      </c>
      <c r="X2122" t="s">
        <v>1841</v>
      </c>
      <c r="Y2122" t="s">
        <v>1842</v>
      </c>
      <c r="Z2122" t="s">
        <v>253</v>
      </c>
      <c r="AA2122" t="s">
        <v>60</v>
      </c>
      <c r="AB2122" t="s">
        <v>61</v>
      </c>
      <c r="AC2122">
        <v>2021</v>
      </c>
      <c r="AD2122" t="s">
        <v>1862</v>
      </c>
      <c r="AE2122" t="s">
        <v>1865</v>
      </c>
      <c r="AF2122">
        <v>12</v>
      </c>
      <c r="AG2122">
        <v>2019</v>
      </c>
      <c r="AH2122" t="s">
        <v>86</v>
      </c>
      <c r="AI2122" t="s">
        <v>119</v>
      </c>
      <c r="AJ2122" t="s">
        <v>177</v>
      </c>
      <c r="AK2122" t="s">
        <v>121</v>
      </c>
      <c r="AL2122" t="s">
        <v>94</v>
      </c>
      <c r="AM2122" t="s">
        <v>122</v>
      </c>
      <c r="AQ2122">
        <v>0</v>
      </c>
      <c r="AT2122">
        <v>0</v>
      </c>
      <c r="AU2122">
        <v>8.5</v>
      </c>
      <c r="AV2122">
        <v>1081200</v>
      </c>
      <c r="AW2122" t="s">
        <v>123</v>
      </c>
      <c r="AX2122">
        <v>3</v>
      </c>
      <c r="AY2122">
        <v>18</v>
      </c>
      <c r="AZ2122" s="1">
        <v>43680</v>
      </c>
      <c r="BA2122">
        <v>2019</v>
      </c>
      <c r="BB2122">
        <v>2020</v>
      </c>
      <c r="BC2122" t="s">
        <v>124</v>
      </c>
      <c r="BD2122" s="5">
        <f>VLOOKUP(BC2122,'unit cost'!$A$2:$B$17,2,FALSE)</f>
        <v>8.5</v>
      </c>
      <c r="BE2122" s="5">
        <f t="shared" si="34"/>
        <v>1081200</v>
      </c>
    </row>
    <row r="2123" spans="1:57" ht="14.4" x14ac:dyDescent="0.3">
      <c r="A2123" t="s">
        <v>1842</v>
      </c>
      <c r="C2123">
        <v>994</v>
      </c>
      <c r="D2123" t="s">
        <v>81</v>
      </c>
      <c r="E2123" t="s">
        <v>94</v>
      </c>
      <c r="F2123" t="s">
        <v>66</v>
      </c>
      <c r="G2123">
        <v>6912000</v>
      </c>
      <c r="H2123">
        <v>3.33333333333333E-4</v>
      </c>
      <c r="I2123">
        <v>2304</v>
      </c>
      <c r="J2123" s="1">
        <v>43654</v>
      </c>
      <c r="K2123" s="1">
        <v>43585</v>
      </c>
      <c r="N2123" s="1">
        <v>43654</v>
      </c>
      <c r="O2123" t="s">
        <v>56</v>
      </c>
      <c r="P2123" t="s">
        <v>67</v>
      </c>
      <c r="Q2123" s="1">
        <v>43657</v>
      </c>
      <c r="T2123">
        <v>42000000</v>
      </c>
      <c r="U2123" t="b">
        <v>0</v>
      </c>
      <c r="V2123" t="s">
        <v>1947</v>
      </c>
      <c r="W2123" t="s">
        <v>94</v>
      </c>
      <c r="X2123" t="s">
        <v>1841</v>
      </c>
      <c r="Y2123" t="s">
        <v>1842</v>
      </c>
      <c r="Z2123" t="s">
        <v>253</v>
      </c>
      <c r="AA2123" t="s">
        <v>60</v>
      </c>
      <c r="AB2123" t="s">
        <v>61</v>
      </c>
      <c r="AC2123">
        <v>2021</v>
      </c>
      <c r="AD2123" t="s">
        <v>1862</v>
      </c>
      <c r="AE2123" t="s">
        <v>1863</v>
      </c>
      <c r="AF2123">
        <v>7</v>
      </c>
      <c r="AG2123">
        <v>2019</v>
      </c>
      <c r="AH2123" t="s">
        <v>94</v>
      </c>
      <c r="AI2123" t="s">
        <v>87</v>
      </c>
      <c r="AJ2123" t="s">
        <v>88</v>
      </c>
      <c r="AK2123" t="s">
        <v>89</v>
      </c>
      <c r="AL2123" t="s">
        <v>94</v>
      </c>
      <c r="AM2123" t="s">
        <v>74</v>
      </c>
      <c r="AQ2123">
        <v>0</v>
      </c>
      <c r="AT2123">
        <v>0</v>
      </c>
      <c r="AU2123">
        <v>70.2</v>
      </c>
      <c r="AV2123">
        <v>161740.79999999999</v>
      </c>
      <c r="AW2123" t="s">
        <v>90</v>
      </c>
      <c r="AX2123">
        <v>1</v>
      </c>
      <c r="AY2123">
        <v>22</v>
      </c>
      <c r="AZ2123" s="1">
        <v>43500</v>
      </c>
      <c r="BA2123">
        <v>2019</v>
      </c>
      <c r="BB2123">
        <v>2019</v>
      </c>
      <c r="BC2123" t="s">
        <v>91</v>
      </c>
      <c r="BD2123" s="5">
        <f>VLOOKUP(BC2123,'unit cost'!$A$2:$B$17,2,FALSE)</f>
        <v>3.0300000000000001E-2</v>
      </c>
      <c r="BE2123" s="5">
        <f t="shared" si="34"/>
        <v>209433.60000000001</v>
      </c>
    </row>
    <row r="2124" spans="1:57" ht="14.4" x14ac:dyDescent="0.3">
      <c r="A2124" t="s">
        <v>1842</v>
      </c>
      <c r="C2124">
        <v>995</v>
      </c>
      <c r="D2124" t="s">
        <v>81</v>
      </c>
      <c r="E2124" t="s">
        <v>94</v>
      </c>
      <c r="F2124" t="s">
        <v>66</v>
      </c>
      <c r="G2124">
        <v>20158992</v>
      </c>
      <c r="H2124">
        <v>3.33333333333333E-4</v>
      </c>
      <c r="I2124">
        <v>6719.6639999999998</v>
      </c>
      <c r="J2124" s="1">
        <v>43936</v>
      </c>
      <c r="K2124" s="1">
        <v>43799</v>
      </c>
      <c r="N2124" s="1">
        <v>43936</v>
      </c>
      <c r="O2124" t="s">
        <v>56</v>
      </c>
      <c r="P2124" t="s">
        <v>67</v>
      </c>
      <c r="Q2124" s="1">
        <v>44039</v>
      </c>
      <c r="T2124">
        <v>22704341</v>
      </c>
      <c r="U2124" t="b">
        <v>0</v>
      </c>
      <c r="V2124" t="s">
        <v>1948</v>
      </c>
      <c r="W2124" t="s">
        <v>1868</v>
      </c>
      <c r="X2124" t="s">
        <v>1841</v>
      </c>
      <c r="Y2124" t="s">
        <v>1842</v>
      </c>
      <c r="Z2124" t="s">
        <v>253</v>
      </c>
      <c r="AA2124" t="s">
        <v>60</v>
      </c>
      <c r="AB2124" t="s">
        <v>61</v>
      </c>
      <c r="AC2124">
        <v>2021</v>
      </c>
      <c r="AD2124" t="s">
        <v>1862</v>
      </c>
      <c r="AE2124" t="s">
        <v>1863</v>
      </c>
      <c r="AF2124">
        <v>4</v>
      </c>
      <c r="AG2124">
        <v>2020</v>
      </c>
      <c r="AH2124" t="s">
        <v>94</v>
      </c>
      <c r="AI2124" t="s">
        <v>87</v>
      </c>
      <c r="AJ2124" t="s">
        <v>88</v>
      </c>
      <c r="AK2124" t="s">
        <v>89</v>
      </c>
      <c r="AL2124" t="s">
        <v>94</v>
      </c>
      <c r="AM2124" t="s">
        <v>74</v>
      </c>
      <c r="AQ2124">
        <v>0</v>
      </c>
      <c r="AT2124">
        <v>0</v>
      </c>
      <c r="AU2124">
        <v>70.2</v>
      </c>
      <c r="AV2124">
        <v>471720.41279999999</v>
      </c>
      <c r="AW2124" t="s">
        <v>90</v>
      </c>
      <c r="AX2124">
        <v>1</v>
      </c>
      <c r="AY2124">
        <v>22</v>
      </c>
      <c r="AZ2124" s="1">
        <v>43782</v>
      </c>
      <c r="BA2124">
        <v>2020</v>
      </c>
      <c r="BB2124">
        <v>2020</v>
      </c>
      <c r="BC2124" t="s">
        <v>91</v>
      </c>
      <c r="BD2124" s="5">
        <f>VLOOKUP(BC2124,'unit cost'!$A$2:$B$17,2,FALSE)</f>
        <v>3.0300000000000001E-2</v>
      </c>
      <c r="BE2124" s="5">
        <f t="shared" si="34"/>
        <v>610817.45759999997</v>
      </c>
    </row>
    <row r="2125" spans="1:57" ht="14.4" x14ac:dyDescent="0.3">
      <c r="A2125" t="s">
        <v>1842</v>
      </c>
      <c r="C2125">
        <v>999</v>
      </c>
      <c r="D2125" t="s">
        <v>1877</v>
      </c>
      <c r="E2125" t="s">
        <v>94</v>
      </c>
      <c r="F2125" t="s">
        <v>66</v>
      </c>
      <c r="G2125">
        <v>157200</v>
      </c>
      <c r="H2125">
        <v>0.01</v>
      </c>
      <c r="I2125">
        <v>1572</v>
      </c>
      <c r="J2125" s="1">
        <v>43832</v>
      </c>
      <c r="K2125" s="1">
        <v>43646</v>
      </c>
      <c r="N2125" s="1">
        <v>43832</v>
      </c>
      <c r="O2125" t="s">
        <v>56</v>
      </c>
      <c r="P2125" t="s">
        <v>1949</v>
      </c>
      <c r="Q2125" s="1">
        <v>44099</v>
      </c>
      <c r="T2125">
        <v>619204</v>
      </c>
      <c r="U2125" t="b">
        <v>1</v>
      </c>
      <c r="V2125" t="s">
        <v>1950</v>
      </c>
      <c r="W2125" t="s">
        <v>810</v>
      </c>
      <c r="X2125" t="s">
        <v>1841</v>
      </c>
      <c r="Y2125" t="s">
        <v>1842</v>
      </c>
      <c r="Z2125" t="s">
        <v>253</v>
      </c>
      <c r="AA2125" t="s">
        <v>60</v>
      </c>
      <c r="AB2125" t="s">
        <v>61</v>
      </c>
      <c r="AC2125">
        <v>2021</v>
      </c>
      <c r="AD2125" t="s">
        <v>1862</v>
      </c>
      <c r="AE2125" t="s">
        <v>1879</v>
      </c>
      <c r="AF2125">
        <v>1</v>
      </c>
      <c r="AG2125">
        <v>2020</v>
      </c>
      <c r="AH2125" t="s">
        <v>94</v>
      </c>
      <c r="AI2125" t="s">
        <v>353</v>
      </c>
      <c r="AJ2125" t="s">
        <v>1880</v>
      </c>
      <c r="AK2125" t="s">
        <v>355</v>
      </c>
      <c r="AL2125" t="s">
        <v>94</v>
      </c>
      <c r="AM2125" t="s">
        <v>107</v>
      </c>
      <c r="AQ2125">
        <v>0</v>
      </c>
      <c r="AT2125">
        <v>0</v>
      </c>
      <c r="AU2125">
        <v>115</v>
      </c>
      <c r="AV2125">
        <v>180780</v>
      </c>
      <c r="AW2125" t="s">
        <v>107</v>
      </c>
      <c r="AX2125">
        <v>3</v>
      </c>
      <c r="AY2125">
        <v>51</v>
      </c>
      <c r="AZ2125" s="1">
        <v>43475</v>
      </c>
      <c r="BA2125">
        <v>2019</v>
      </c>
      <c r="BB2125">
        <v>2019</v>
      </c>
      <c r="BC2125" t="s">
        <v>159</v>
      </c>
      <c r="BD2125" s="5">
        <f>VLOOKUP(BC2125,'unit cost'!$A$2:$B$17,2,FALSE)</f>
        <v>1.24</v>
      </c>
      <c r="BE2125" s="5">
        <f t="shared" si="34"/>
        <v>194928</v>
      </c>
    </row>
    <row r="2126" spans="1:57" ht="14.4" x14ac:dyDescent="0.3">
      <c r="A2126" t="s">
        <v>1842</v>
      </c>
      <c r="C2126">
        <v>1012</v>
      </c>
      <c r="D2126" t="s">
        <v>670</v>
      </c>
      <c r="E2126" t="s">
        <v>94</v>
      </c>
      <c r="F2126" t="s">
        <v>66</v>
      </c>
      <c r="G2126">
        <v>300000</v>
      </c>
      <c r="H2126">
        <v>1</v>
      </c>
      <c r="I2126">
        <v>300000</v>
      </c>
      <c r="J2126" s="1">
        <v>43978</v>
      </c>
      <c r="K2126" s="1">
        <v>43500</v>
      </c>
      <c r="N2126" s="1">
        <v>43978</v>
      </c>
      <c r="O2126" t="s">
        <v>56</v>
      </c>
      <c r="P2126" t="s">
        <v>57</v>
      </c>
      <c r="Q2126" s="1">
        <v>44007</v>
      </c>
      <c r="T2126">
        <v>0</v>
      </c>
      <c r="U2126" t="b">
        <v>0</v>
      </c>
      <c r="V2126" t="s">
        <v>1951</v>
      </c>
      <c r="W2126" t="s">
        <v>810</v>
      </c>
      <c r="X2126" t="s">
        <v>1841</v>
      </c>
      <c r="Y2126" t="s">
        <v>1842</v>
      </c>
      <c r="Z2126" t="s">
        <v>253</v>
      </c>
      <c r="AA2126" t="s">
        <v>60</v>
      </c>
      <c r="AB2126" t="s">
        <v>61</v>
      </c>
      <c r="AC2126">
        <v>2021</v>
      </c>
      <c r="AD2126" t="s">
        <v>1862</v>
      </c>
      <c r="AE2126" t="s">
        <v>1883</v>
      </c>
      <c r="AF2126">
        <v>5</v>
      </c>
      <c r="AG2126">
        <v>2020</v>
      </c>
      <c r="AH2126" t="s">
        <v>94</v>
      </c>
      <c r="AI2126" t="s">
        <v>104</v>
      </c>
      <c r="AJ2126" t="s">
        <v>672</v>
      </c>
      <c r="AK2126" t="s">
        <v>106</v>
      </c>
      <c r="AL2126" t="s">
        <v>94</v>
      </c>
      <c r="AM2126" t="s">
        <v>107</v>
      </c>
      <c r="AQ2126">
        <v>0</v>
      </c>
      <c r="AT2126">
        <v>0</v>
      </c>
      <c r="AU2126">
        <v>0.88</v>
      </c>
      <c r="AV2126">
        <v>264000</v>
      </c>
      <c r="AW2126" t="s">
        <v>107</v>
      </c>
      <c r="AX2126">
        <v>3</v>
      </c>
      <c r="AY2126">
        <v>51</v>
      </c>
      <c r="AZ2126" s="1">
        <v>43621</v>
      </c>
      <c r="BA2126">
        <v>2019</v>
      </c>
      <c r="BB2126">
        <v>2020</v>
      </c>
      <c r="BC2126" t="s">
        <v>108</v>
      </c>
      <c r="BD2126" s="5">
        <f>VLOOKUP(BC2126,'unit cost'!$A$2:$B$17,2,FALSE)</f>
        <v>0.82799999999999996</v>
      </c>
      <c r="BE2126" s="5">
        <f t="shared" si="34"/>
        <v>248400</v>
      </c>
    </row>
    <row r="2127" spans="1:57" ht="14.4" x14ac:dyDescent="0.3">
      <c r="A2127" t="s">
        <v>1842</v>
      </c>
      <c r="C2127">
        <v>1013</v>
      </c>
      <c r="D2127" t="s">
        <v>418</v>
      </c>
      <c r="E2127" t="s">
        <v>94</v>
      </c>
      <c r="F2127" t="s">
        <v>66</v>
      </c>
      <c r="G2127">
        <v>500000</v>
      </c>
      <c r="H2127">
        <v>1E-3</v>
      </c>
      <c r="I2127">
        <v>500</v>
      </c>
      <c r="J2127" s="1">
        <v>43830</v>
      </c>
      <c r="K2127" s="1">
        <v>43500</v>
      </c>
      <c r="N2127" s="1">
        <v>43830</v>
      </c>
      <c r="O2127" t="s">
        <v>56</v>
      </c>
      <c r="P2127" t="s">
        <v>57</v>
      </c>
      <c r="Q2127" s="1">
        <v>43892</v>
      </c>
      <c r="T2127">
        <v>136072</v>
      </c>
      <c r="U2127" t="b">
        <v>0</v>
      </c>
      <c r="V2127" t="s">
        <v>1942</v>
      </c>
      <c r="W2127" t="s">
        <v>1868</v>
      </c>
      <c r="X2127" t="s">
        <v>1841</v>
      </c>
      <c r="Y2127" t="s">
        <v>1842</v>
      </c>
      <c r="Z2127" t="s">
        <v>253</v>
      </c>
      <c r="AA2127" t="s">
        <v>60</v>
      </c>
      <c r="AB2127" t="s">
        <v>61</v>
      </c>
      <c r="AC2127">
        <v>2021</v>
      </c>
      <c r="AD2127" t="s">
        <v>1862</v>
      </c>
      <c r="AE2127" t="s">
        <v>1869</v>
      </c>
      <c r="AF2127">
        <v>12</v>
      </c>
      <c r="AG2127">
        <v>2019</v>
      </c>
      <c r="AH2127" t="s">
        <v>94</v>
      </c>
      <c r="AI2127" t="s">
        <v>142</v>
      </c>
      <c r="AJ2127" t="s">
        <v>644</v>
      </c>
      <c r="AK2127" t="s">
        <v>144</v>
      </c>
      <c r="AL2127" t="s">
        <v>94</v>
      </c>
      <c r="AM2127" t="s">
        <v>74</v>
      </c>
      <c r="AQ2127">
        <v>0</v>
      </c>
      <c r="AT2127">
        <v>0</v>
      </c>
      <c r="AU2127">
        <v>500</v>
      </c>
      <c r="AV2127">
        <v>250000</v>
      </c>
      <c r="AW2127" t="s">
        <v>145</v>
      </c>
      <c r="AX2127">
        <v>1</v>
      </c>
      <c r="AY2127">
        <v>33</v>
      </c>
      <c r="AZ2127" s="1">
        <v>43599</v>
      </c>
      <c r="BA2127">
        <v>2019</v>
      </c>
      <c r="BB2127">
        <v>2019</v>
      </c>
      <c r="BC2127" t="s">
        <v>146</v>
      </c>
      <c r="BD2127" s="5">
        <f>VLOOKUP(BC2127,'unit cost'!$A$2:$B$17,2,FALSE)</f>
        <v>0.49399999999999999</v>
      </c>
      <c r="BE2127" s="5">
        <f t="shared" si="34"/>
        <v>247000</v>
      </c>
    </row>
    <row r="2128" spans="1:57" ht="14.4" x14ac:dyDescent="0.3">
      <c r="A2128" t="s">
        <v>1842</v>
      </c>
      <c r="C2128">
        <v>1014</v>
      </c>
      <c r="D2128" t="s">
        <v>211</v>
      </c>
      <c r="E2128" t="s">
        <v>94</v>
      </c>
      <c r="F2128" t="s">
        <v>66</v>
      </c>
      <c r="G2128">
        <v>129600</v>
      </c>
      <c r="H2128">
        <v>1</v>
      </c>
      <c r="I2128">
        <v>129600</v>
      </c>
      <c r="J2128" s="1">
        <v>44008</v>
      </c>
      <c r="K2128" s="1">
        <v>43500</v>
      </c>
      <c r="N2128" s="1">
        <v>44008</v>
      </c>
      <c r="O2128" t="s">
        <v>56</v>
      </c>
      <c r="P2128" t="s">
        <v>57</v>
      </c>
      <c r="Q2128" s="1">
        <v>44039</v>
      </c>
      <c r="T2128">
        <v>0</v>
      </c>
      <c r="U2128" t="b">
        <v>0</v>
      </c>
      <c r="V2128" t="s">
        <v>1952</v>
      </c>
      <c r="W2128" t="s">
        <v>94</v>
      </c>
      <c r="X2128" t="s">
        <v>1841</v>
      </c>
      <c r="Y2128" t="s">
        <v>1842</v>
      </c>
      <c r="Z2128" t="s">
        <v>253</v>
      </c>
      <c r="AA2128" t="s">
        <v>60</v>
      </c>
      <c r="AB2128" t="s">
        <v>61</v>
      </c>
      <c r="AC2128">
        <v>2021</v>
      </c>
      <c r="AD2128" t="s">
        <v>1862</v>
      </c>
      <c r="AE2128" t="s">
        <v>1871</v>
      </c>
      <c r="AF2128">
        <v>6</v>
      </c>
      <c r="AG2128">
        <v>2020</v>
      </c>
      <c r="AH2128" t="s">
        <v>94</v>
      </c>
      <c r="AI2128" t="s">
        <v>213</v>
      </c>
      <c r="AJ2128" t="s">
        <v>214</v>
      </c>
      <c r="AK2128" t="s">
        <v>215</v>
      </c>
      <c r="AL2128" t="s">
        <v>94</v>
      </c>
      <c r="AM2128" t="s">
        <v>122</v>
      </c>
      <c r="AQ2128">
        <v>0</v>
      </c>
      <c r="AT2128">
        <v>0</v>
      </c>
      <c r="AU2128">
        <v>8.5</v>
      </c>
      <c r="AV2128">
        <v>1101600</v>
      </c>
      <c r="AW2128" t="s">
        <v>123</v>
      </c>
      <c r="AX2128">
        <v>3</v>
      </c>
      <c r="AY2128">
        <v>45</v>
      </c>
      <c r="AZ2128" s="1">
        <v>43693</v>
      </c>
      <c r="BA2128">
        <v>2019</v>
      </c>
      <c r="BB2128">
        <v>2020</v>
      </c>
      <c r="BC2128" t="s">
        <v>216</v>
      </c>
      <c r="BD2128" s="5">
        <f>VLOOKUP(BC2128,'unit cost'!$A$2:$B$17,2,FALSE)</f>
        <v>8.5</v>
      </c>
      <c r="BE2128" s="5">
        <f t="shared" si="34"/>
        <v>1101600</v>
      </c>
    </row>
    <row r="2129" spans="1:57" ht="14.4" x14ac:dyDescent="0.3">
      <c r="A2129" t="s">
        <v>1842</v>
      </c>
      <c r="C2129">
        <v>1016</v>
      </c>
      <c r="D2129" t="s">
        <v>1872</v>
      </c>
      <c r="E2129" t="s">
        <v>94</v>
      </c>
      <c r="F2129" t="s">
        <v>66</v>
      </c>
      <c r="G2129">
        <v>60000</v>
      </c>
      <c r="H2129">
        <v>1.6666666666666601E-3</v>
      </c>
      <c r="I2129">
        <v>100</v>
      </c>
      <c r="J2129" s="1">
        <v>43798</v>
      </c>
      <c r="K2129" s="1">
        <v>43500</v>
      </c>
      <c r="N2129" s="1">
        <v>43798</v>
      </c>
      <c r="O2129" t="s">
        <v>56</v>
      </c>
      <c r="P2129" t="s">
        <v>57</v>
      </c>
      <c r="Q2129" s="1">
        <v>43913</v>
      </c>
      <c r="T2129">
        <v>0</v>
      </c>
      <c r="U2129" t="b">
        <v>0</v>
      </c>
      <c r="V2129" t="s">
        <v>1934</v>
      </c>
      <c r="W2129" t="s">
        <v>1868</v>
      </c>
      <c r="X2129" t="s">
        <v>1841</v>
      </c>
      <c r="Y2129" t="s">
        <v>1842</v>
      </c>
      <c r="Z2129" t="s">
        <v>253</v>
      </c>
      <c r="AA2129" t="s">
        <v>60</v>
      </c>
      <c r="AB2129" t="s">
        <v>61</v>
      </c>
      <c r="AC2129">
        <v>2021</v>
      </c>
      <c r="AD2129" t="s">
        <v>1862</v>
      </c>
      <c r="AE2129" t="s">
        <v>1873</v>
      </c>
      <c r="AF2129">
        <v>11</v>
      </c>
      <c r="AG2129">
        <v>2019</v>
      </c>
      <c r="AH2129" t="s">
        <v>94</v>
      </c>
      <c r="AI2129" t="s">
        <v>667</v>
      </c>
      <c r="AJ2129" t="s">
        <v>1874</v>
      </c>
      <c r="AK2129" t="s">
        <v>669</v>
      </c>
      <c r="AL2129" t="s">
        <v>94</v>
      </c>
      <c r="AM2129" t="s">
        <v>114</v>
      </c>
      <c r="AQ2129">
        <v>0</v>
      </c>
      <c r="AT2129">
        <v>0</v>
      </c>
      <c r="AU2129">
        <v>239.4</v>
      </c>
      <c r="AV2129">
        <v>23940</v>
      </c>
      <c r="AW2129" t="s">
        <v>115</v>
      </c>
      <c r="AX2129">
        <v>3</v>
      </c>
      <c r="AY2129">
        <v>0</v>
      </c>
      <c r="AZ2129" s="1">
        <v>43798</v>
      </c>
      <c r="BA2129">
        <v>2020</v>
      </c>
      <c r="BB2129">
        <v>2020</v>
      </c>
      <c r="BC2129" t="s">
        <v>116</v>
      </c>
      <c r="BD2129" s="5">
        <f>VLOOKUP(BC2129,'unit cost'!$A$2:$B$17,2,FALSE)</f>
        <v>0.29599999999999999</v>
      </c>
      <c r="BE2129" s="5">
        <f t="shared" si="34"/>
        <v>17760</v>
      </c>
    </row>
    <row r="2130" spans="1:57" ht="14.4" x14ac:dyDescent="0.3">
      <c r="A2130" t="s">
        <v>1842</v>
      </c>
      <c r="C2130">
        <v>1017</v>
      </c>
      <c r="D2130" t="s">
        <v>173</v>
      </c>
      <c r="E2130" t="s">
        <v>94</v>
      </c>
      <c r="F2130" t="s">
        <v>66</v>
      </c>
      <c r="G2130">
        <v>279947</v>
      </c>
      <c r="H2130">
        <v>1</v>
      </c>
      <c r="I2130">
        <v>279947</v>
      </c>
      <c r="J2130" s="1">
        <v>44088</v>
      </c>
      <c r="K2130" s="1">
        <v>43500</v>
      </c>
      <c r="N2130" s="1">
        <v>44088</v>
      </c>
      <c r="O2130" t="s">
        <v>56</v>
      </c>
      <c r="P2130" t="s">
        <v>57</v>
      </c>
      <c r="Q2130" s="1">
        <v>44117</v>
      </c>
      <c r="T2130">
        <v>0</v>
      </c>
      <c r="U2130" t="b">
        <v>0</v>
      </c>
      <c r="V2130" t="s">
        <v>1953</v>
      </c>
      <c r="W2130" t="s">
        <v>94</v>
      </c>
      <c r="X2130" t="s">
        <v>1841</v>
      </c>
      <c r="Y2130" t="s">
        <v>1842</v>
      </c>
      <c r="Z2130" t="s">
        <v>253</v>
      </c>
      <c r="AA2130" t="s">
        <v>60</v>
      </c>
      <c r="AB2130" t="s">
        <v>61</v>
      </c>
      <c r="AC2130">
        <v>2021</v>
      </c>
      <c r="AD2130" t="s">
        <v>1862</v>
      </c>
      <c r="AE2130" t="s">
        <v>1865</v>
      </c>
      <c r="AF2130">
        <v>9</v>
      </c>
      <c r="AG2130">
        <v>2020</v>
      </c>
      <c r="AH2130" t="s">
        <v>94</v>
      </c>
      <c r="AI2130" t="s">
        <v>119</v>
      </c>
      <c r="AJ2130" t="s">
        <v>177</v>
      </c>
      <c r="AK2130" t="s">
        <v>121</v>
      </c>
      <c r="AL2130" t="s">
        <v>94</v>
      </c>
      <c r="AM2130" t="s">
        <v>122</v>
      </c>
      <c r="AQ2130">
        <v>0</v>
      </c>
      <c r="AT2130">
        <v>0</v>
      </c>
      <c r="AU2130">
        <v>8.5</v>
      </c>
      <c r="AV2130">
        <v>2379549.5</v>
      </c>
      <c r="AW2130" t="s">
        <v>123</v>
      </c>
      <c r="AX2130">
        <v>3</v>
      </c>
      <c r="AY2130">
        <v>18</v>
      </c>
      <c r="AZ2130" s="1">
        <v>43962</v>
      </c>
      <c r="BA2130">
        <v>2020</v>
      </c>
      <c r="BB2130">
        <v>2020</v>
      </c>
      <c r="BC2130" t="s">
        <v>124</v>
      </c>
      <c r="BD2130" s="5">
        <f>VLOOKUP(BC2130,'unit cost'!$A$2:$B$17,2,FALSE)</f>
        <v>8.5</v>
      </c>
      <c r="BE2130" s="5">
        <f t="shared" si="34"/>
        <v>2379549.5</v>
      </c>
    </row>
    <row r="2131" spans="1:57" ht="14.4" x14ac:dyDescent="0.3">
      <c r="A2131" t="s">
        <v>1842</v>
      </c>
      <c r="C2131">
        <v>1018</v>
      </c>
      <c r="D2131" t="s">
        <v>173</v>
      </c>
      <c r="E2131" t="s">
        <v>94</v>
      </c>
      <c r="F2131" t="s">
        <v>66</v>
      </c>
      <c r="G2131">
        <v>99900</v>
      </c>
      <c r="H2131">
        <v>1</v>
      </c>
      <c r="I2131">
        <v>99900</v>
      </c>
      <c r="J2131" s="1">
        <v>44022</v>
      </c>
      <c r="K2131" s="1">
        <v>43500</v>
      </c>
      <c r="N2131" s="1">
        <v>44022</v>
      </c>
      <c r="O2131" t="s">
        <v>56</v>
      </c>
      <c r="P2131" t="s">
        <v>57</v>
      </c>
      <c r="Q2131" s="1">
        <v>44039</v>
      </c>
      <c r="T2131">
        <v>0</v>
      </c>
      <c r="U2131" t="b">
        <v>0</v>
      </c>
      <c r="V2131" t="s">
        <v>1954</v>
      </c>
      <c r="W2131" t="s">
        <v>1868</v>
      </c>
      <c r="X2131" t="s">
        <v>1841</v>
      </c>
      <c r="Y2131" t="s">
        <v>1842</v>
      </c>
      <c r="Z2131" t="s">
        <v>253</v>
      </c>
      <c r="AA2131" t="s">
        <v>60</v>
      </c>
      <c r="AB2131" t="s">
        <v>61</v>
      </c>
      <c r="AC2131">
        <v>2021</v>
      </c>
      <c r="AD2131" t="s">
        <v>1862</v>
      </c>
      <c r="AE2131" t="s">
        <v>1865</v>
      </c>
      <c r="AF2131">
        <v>7</v>
      </c>
      <c r="AG2131">
        <v>2020</v>
      </c>
      <c r="AH2131" t="s">
        <v>94</v>
      </c>
      <c r="AI2131" t="s">
        <v>119</v>
      </c>
      <c r="AJ2131" t="s">
        <v>177</v>
      </c>
      <c r="AK2131" t="s">
        <v>121</v>
      </c>
      <c r="AL2131" t="s">
        <v>94</v>
      </c>
      <c r="AM2131" t="s">
        <v>122</v>
      </c>
      <c r="AQ2131">
        <v>0</v>
      </c>
      <c r="AT2131">
        <v>0</v>
      </c>
      <c r="AU2131">
        <v>8.5</v>
      </c>
      <c r="AV2131">
        <v>849150</v>
      </c>
      <c r="AW2131" t="s">
        <v>123</v>
      </c>
      <c r="AX2131">
        <v>3</v>
      </c>
      <c r="AY2131">
        <v>18</v>
      </c>
      <c r="AZ2131" s="1">
        <v>43896</v>
      </c>
      <c r="BA2131">
        <v>2020</v>
      </c>
      <c r="BB2131">
        <v>2020</v>
      </c>
      <c r="BC2131" t="s">
        <v>124</v>
      </c>
      <c r="BD2131" s="5">
        <f>VLOOKUP(BC2131,'unit cost'!$A$2:$B$17,2,FALSE)</f>
        <v>8.5</v>
      </c>
      <c r="BE2131" s="5">
        <f t="shared" si="34"/>
        <v>849150</v>
      </c>
    </row>
    <row r="2132" spans="1:57" ht="14.4" x14ac:dyDescent="0.3">
      <c r="A2132" t="s">
        <v>1842</v>
      </c>
      <c r="C2132">
        <v>1019</v>
      </c>
      <c r="D2132" t="s">
        <v>173</v>
      </c>
      <c r="E2132" t="s">
        <v>703</v>
      </c>
      <c r="F2132" t="s">
        <v>66</v>
      </c>
      <c r="G2132">
        <v>85600</v>
      </c>
      <c r="H2132">
        <v>1</v>
      </c>
      <c r="I2132">
        <v>85600</v>
      </c>
      <c r="J2132" s="1">
        <v>43800</v>
      </c>
      <c r="K2132" s="1">
        <v>43500</v>
      </c>
      <c r="N2132" s="1">
        <v>43800</v>
      </c>
      <c r="O2132" t="s">
        <v>56</v>
      </c>
      <c r="P2132" t="s">
        <v>57</v>
      </c>
      <c r="Q2132" s="1">
        <v>43887</v>
      </c>
      <c r="T2132">
        <v>171891</v>
      </c>
      <c r="U2132" t="b">
        <v>0</v>
      </c>
      <c r="V2132" t="s">
        <v>1946</v>
      </c>
      <c r="W2132" t="s">
        <v>83</v>
      </c>
      <c r="X2132" t="s">
        <v>1841</v>
      </c>
      <c r="Y2132" t="s">
        <v>1842</v>
      </c>
      <c r="Z2132" t="s">
        <v>253</v>
      </c>
      <c r="AA2132" t="s">
        <v>60</v>
      </c>
      <c r="AB2132" t="s">
        <v>61</v>
      </c>
      <c r="AC2132">
        <v>2021</v>
      </c>
      <c r="AD2132" t="s">
        <v>1862</v>
      </c>
      <c r="AE2132" t="s">
        <v>1865</v>
      </c>
      <c r="AF2132">
        <v>12</v>
      </c>
      <c r="AG2132">
        <v>2019</v>
      </c>
      <c r="AH2132" t="s">
        <v>86</v>
      </c>
      <c r="AI2132" t="s">
        <v>119</v>
      </c>
      <c r="AJ2132" t="s">
        <v>177</v>
      </c>
      <c r="AK2132" t="s">
        <v>121</v>
      </c>
      <c r="AL2132" t="s">
        <v>94</v>
      </c>
      <c r="AM2132" t="s">
        <v>122</v>
      </c>
      <c r="AQ2132">
        <v>0</v>
      </c>
      <c r="AT2132">
        <v>0</v>
      </c>
      <c r="AU2132">
        <v>8.5</v>
      </c>
      <c r="AV2132">
        <v>727600</v>
      </c>
      <c r="AW2132" t="s">
        <v>123</v>
      </c>
      <c r="AX2132">
        <v>3</v>
      </c>
      <c r="AY2132">
        <v>18</v>
      </c>
      <c r="AZ2132" s="1">
        <v>43674</v>
      </c>
      <c r="BA2132">
        <v>2019</v>
      </c>
      <c r="BB2132">
        <v>2020</v>
      </c>
      <c r="BC2132" t="s">
        <v>124</v>
      </c>
      <c r="BD2132" s="5">
        <f>VLOOKUP(BC2132,'unit cost'!$A$2:$B$17,2,FALSE)</f>
        <v>8.5</v>
      </c>
      <c r="BE2132" s="5">
        <f t="shared" si="34"/>
        <v>727600</v>
      </c>
    </row>
    <row r="2133" spans="1:57" ht="14.4" x14ac:dyDescent="0.3">
      <c r="A2133" t="s">
        <v>1842</v>
      </c>
      <c r="C2133">
        <v>1021</v>
      </c>
      <c r="D2133" t="s">
        <v>81</v>
      </c>
      <c r="E2133" t="s">
        <v>94</v>
      </c>
      <c r="F2133" t="s">
        <v>66</v>
      </c>
      <c r="G2133">
        <v>5760000</v>
      </c>
      <c r="H2133">
        <v>3.33333333333333E-4</v>
      </c>
      <c r="I2133">
        <v>1920</v>
      </c>
      <c r="J2133" s="1">
        <v>43703</v>
      </c>
      <c r="K2133" s="1">
        <v>43500</v>
      </c>
      <c r="N2133" s="1">
        <v>43703</v>
      </c>
      <c r="O2133" t="s">
        <v>56</v>
      </c>
      <c r="P2133" t="s">
        <v>57</v>
      </c>
      <c r="Q2133" s="1">
        <v>43705</v>
      </c>
      <c r="T2133">
        <v>0</v>
      </c>
      <c r="U2133" t="b">
        <v>0</v>
      </c>
      <c r="V2133" t="s">
        <v>1948</v>
      </c>
      <c r="W2133" t="s">
        <v>1868</v>
      </c>
      <c r="X2133" t="s">
        <v>1841</v>
      </c>
      <c r="Y2133" t="s">
        <v>1842</v>
      </c>
      <c r="Z2133" t="s">
        <v>253</v>
      </c>
      <c r="AA2133" t="s">
        <v>60</v>
      </c>
      <c r="AB2133" t="s">
        <v>61</v>
      </c>
      <c r="AC2133">
        <v>2021</v>
      </c>
      <c r="AD2133" t="s">
        <v>1862</v>
      </c>
      <c r="AE2133" t="s">
        <v>1863</v>
      </c>
      <c r="AF2133">
        <v>8</v>
      </c>
      <c r="AG2133">
        <v>2019</v>
      </c>
      <c r="AH2133" t="s">
        <v>94</v>
      </c>
      <c r="AI2133" t="s">
        <v>87</v>
      </c>
      <c r="AJ2133" t="s">
        <v>88</v>
      </c>
      <c r="AK2133" t="s">
        <v>89</v>
      </c>
      <c r="AL2133" t="s">
        <v>94</v>
      </c>
      <c r="AM2133" t="s">
        <v>74</v>
      </c>
      <c r="AQ2133">
        <v>0</v>
      </c>
      <c r="AT2133">
        <v>0</v>
      </c>
      <c r="AU2133">
        <v>70.2</v>
      </c>
      <c r="AV2133">
        <v>134784</v>
      </c>
      <c r="AW2133" t="s">
        <v>90</v>
      </c>
      <c r="AX2133">
        <v>1</v>
      </c>
      <c r="AY2133">
        <v>22</v>
      </c>
      <c r="AZ2133" s="1">
        <v>43549</v>
      </c>
      <c r="BA2133">
        <v>2019</v>
      </c>
      <c r="BB2133">
        <v>2019</v>
      </c>
      <c r="BC2133" t="s">
        <v>91</v>
      </c>
      <c r="BD2133" s="5">
        <f>VLOOKUP(BC2133,'unit cost'!$A$2:$B$17,2,FALSE)</f>
        <v>3.0300000000000001E-2</v>
      </c>
      <c r="BE2133" s="5">
        <f t="shared" si="34"/>
        <v>174528</v>
      </c>
    </row>
    <row r="2134" spans="1:57" ht="14.4" x14ac:dyDescent="0.3">
      <c r="A2134" t="s">
        <v>1842</v>
      </c>
      <c r="C2134">
        <v>1022</v>
      </c>
      <c r="D2134" t="s">
        <v>1877</v>
      </c>
      <c r="E2134" t="s">
        <v>94</v>
      </c>
      <c r="F2134" t="s">
        <v>66</v>
      </c>
      <c r="G2134">
        <v>318892</v>
      </c>
      <c r="H2134">
        <v>0.01</v>
      </c>
      <c r="I2134">
        <v>3188.92</v>
      </c>
      <c r="J2134" s="1">
        <v>44020</v>
      </c>
      <c r="K2134" s="1">
        <v>43500</v>
      </c>
      <c r="N2134" s="1">
        <v>44020</v>
      </c>
      <c r="O2134" t="s">
        <v>56</v>
      </c>
      <c r="P2134" t="s">
        <v>57</v>
      </c>
      <c r="Q2134" s="1">
        <v>44099</v>
      </c>
      <c r="T2134">
        <v>0</v>
      </c>
      <c r="U2134" t="b">
        <v>0</v>
      </c>
      <c r="V2134" t="s">
        <v>1955</v>
      </c>
      <c r="W2134" t="s">
        <v>94</v>
      </c>
      <c r="X2134" t="s">
        <v>1841</v>
      </c>
      <c r="Y2134" t="s">
        <v>1842</v>
      </c>
      <c r="Z2134" t="s">
        <v>253</v>
      </c>
      <c r="AA2134" t="s">
        <v>60</v>
      </c>
      <c r="AB2134" t="s">
        <v>61</v>
      </c>
      <c r="AC2134">
        <v>2021</v>
      </c>
      <c r="AD2134" t="s">
        <v>1862</v>
      </c>
      <c r="AE2134" t="s">
        <v>1879</v>
      </c>
      <c r="AF2134">
        <v>7</v>
      </c>
      <c r="AG2134">
        <v>2020</v>
      </c>
      <c r="AH2134" t="s">
        <v>94</v>
      </c>
      <c r="AI2134" t="s">
        <v>353</v>
      </c>
      <c r="AJ2134" t="s">
        <v>1880</v>
      </c>
      <c r="AK2134" t="s">
        <v>355</v>
      </c>
      <c r="AL2134" t="s">
        <v>94</v>
      </c>
      <c r="AM2134" t="s">
        <v>107</v>
      </c>
      <c r="AQ2134">
        <v>0</v>
      </c>
      <c r="AT2134">
        <v>0</v>
      </c>
      <c r="AU2134">
        <v>115</v>
      </c>
      <c r="AV2134">
        <v>366725.8</v>
      </c>
      <c r="AW2134" t="s">
        <v>107</v>
      </c>
      <c r="AX2134">
        <v>3</v>
      </c>
      <c r="AY2134">
        <v>51</v>
      </c>
      <c r="AZ2134" s="1">
        <v>43663</v>
      </c>
      <c r="BA2134">
        <v>2019</v>
      </c>
      <c r="BB2134">
        <v>2020</v>
      </c>
      <c r="BC2134" t="s">
        <v>159</v>
      </c>
      <c r="BD2134" s="5">
        <f>VLOOKUP(BC2134,'unit cost'!$A$2:$B$17,2,FALSE)</f>
        <v>1.24</v>
      </c>
      <c r="BE2134" s="5">
        <f t="shared" si="34"/>
        <v>395426.08</v>
      </c>
    </row>
    <row r="2135" spans="1:57" ht="14.4" x14ac:dyDescent="0.3">
      <c r="A2135" t="s">
        <v>1842</v>
      </c>
      <c r="C2135">
        <v>1023</v>
      </c>
      <c r="D2135" t="s">
        <v>211</v>
      </c>
      <c r="E2135" t="s">
        <v>94</v>
      </c>
      <c r="F2135" t="s">
        <v>66</v>
      </c>
      <c r="G2135">
        <v>97512</v>
      </c>
      <c r="H2135">
        <v>1</v>
      </c>
      <c r="I2135">
        <v>97512</v>
      </c>
      <c r="J2135" s="1">
        <v>43668</v>
      </c>
      <c r="K2135" s="1">
        <v>43522</v>
      </c>
      <c r="N2135" s="1">
        <v>43668</v>
      </c>
      <c r="O2135" t="s">
        <v>56</v>
      </c>
      <c r="P2135" t="s">
        <v>57</v>
      </c>
      <c r="Q2135" s="1">
        <v>43691</v>
      </c>
      <c r="T2135">
        <v>0</v>
      </c>
      <c r="U2135" t="b">
        <v>0</v>
      </c>
      <c r="V2135" t="s">
        <v>1923</v>
      </c>
      <c r="W2135" t="s">
        <v>94</v>
      </c>
      <c r="X2135" t="s">
        <v>1841</v>
      </c>
      <c r="Y2135" t="s">
        <v>1842</v>
      </c>
      <c r="Z2135" t="s">
        <v>253</v>
      </c>
      <c r="AA2135" t="s">
        <v>60</v>
      </c>
      <c r="AB2135" t="s">
        <v>61</v>
      </c>
      <c r="AC2135">
        <v>2021</v>
      </c>
      <c r="AD2135" t="s">
        <v>1862</v>
      </c>
      <c r="AE2135" t="s">
        <v>1871</v>
      </c>
      <c r="AF2135">
        <v>7</v>
      </c>
      <c r="AG2135">
        <v>2019</v>
      </c>
      <c r="AH2135" t="s">
        <v>94</v>
      </c>
      <c r="AI2135" t="s">
        <v>213</v>
      </c>
      <c r="AJ2135" t="s">
        <v>214</v>
      </c>
      <c r="AK2135" t="s">
        <v>215</v>
      </c>
      <c r="AL2135" t="s">
        <v>94</v>
      </c>
      <c r="AM2135" t="s">
        <v>122</v>
      </c>
      <c r="AQ2135">
        <v>0</v>
      </c>
      <c r="AT2135">
        <v>0</v>
      </c>
      <c r="AU2135">
        <v>8.5</v>
      </c>
      <c r="AV2135">
        <v>828852</v>
      </c>
      <c r="AW2135" t="s">
        <v>123</v>
      </c>
      <c r="AX2135">
        <v>3</v>
      </c>
      <c r="AY2135">
        <v>45</v>
      </c>
      <c r="AZ2135" s="1">
        <v>43353</v>
      </c>
      <c r="BA2135">
        <v>2018</v>
      </c>
      <c r="BB2135">
        <v>2019</v>
      </c>
      <c r="BC2135" t="s">
        <v>216</v>
      </c>
      <c r="BD2135" s="5">
        <f>VLOOKUP(BC2135,'unit cost'!$A$2:$B$17,2,FALSE)</f>
        <v>8.5</v>
      </c>
      <c r="BE2135" s="5">
        <f t="shared" si="34"/>
        <v>828852</v>
      </c>
    </row>
    <row r="2136" spans="1:57" ht="14.4" x14ac:dyDescent="0.3">
      <c r="A2136" t="s">
        <v>1842</v>
      </c>
      <c r="C2136">
        <v>1046</v>
      </c>
      <c r="D2136" t="s">
        <v>670</v>
      </c>
      <c r="E2136" t="s">
        <v>94</v>
      </c>
      <c r="F2136" t="s">
        <v>66</v>
      </c>
      <c r="G2136">
        <v>241565</v>
      </c>
      <c r="H2136">
        <v>1</v>
      </c>
      <c r="I2136">
        <v>241565</v>
      </c>
      <c r="J2136" s="1">
        <v>43549</v>
      </c>
      <c r="K2136" s="1">
        <v>43556</v>
      </c>
      <c r="N2136" s="1">
        <v>43549</v>
      </c>
      <c r="O2136" t="s">
        <v>56</v>
      </c>
      <c r="P2136" t="s">
        <v>57</v>
      </c>
      <c r="Q2136" s="1">
        <v>43556</v>
      </c>
      <c r="T2136">
        <v>0</v>
      </c>
      <c r="U2136" t="b">
        <v>0</v>
      </c>
      <c r="V2136" t="s">
        <v>1920</v>
      </c>
      <c r="W2136" t="s">
        <v>1868</v>
      </c>
      <c r="X2136" t="s">
        <v>1841</v>
      </c>
      <c r="Y2136" t="s">
        <v>1842</v>
      </c>
      <c r="Z2136" t="s">
        <v>253</v>
      </c>
      <c r="AA2136" t="s">
        <v>60</v>
      </c>
      <c r="AB2136" t="s">
        <v>61</v>
      </c>
      <c r="AC2136">
        <v>2021</v>
      </c>
      <c r="AD2136" t="s">
        <v>1862</v>
      </c>
      <c r="AE2136" t="s">
        <v>1883</v>
      </c>
      <c r="AF2136">
        <v>3</v>
      </c>
      <c r="AG2136">
        <v>2019</v>
      </c>
      <c r="AH2136" t="s">
        <v>94</v>
      </c>
      <c r="AI2136" t="s">
        <v>104</v>
      </c>
      <c r="AJ2136" t="s">
        <v>672</v>
      </c>
      <c r="AK2136" t="s">
        <v>106</v>
      </c>
      <c r="AL2136" t="s">
        <v>94</v>
      </c>
      <c r="AM2136" t="s">
        <v>107</v>
      </c>
      <c r="AQ2136">
        <v>0</v>
      </c>
      <c r="AT2136">
        <v>0</v>
      </c>
      <c r="AU2136">
        <v>0.88</v>
      </c>
      <c r="AV2136">
        <v>212577.2</v>
      </c>
      <c r="AW2136" t="s">
        <v>107</v>
      </c>
      <c r="AX2136">
        <v>3</v>
      </c>
      <c r="AY2136">
        <v>51</v>
      </c>
      <c r="AZ2136" s="1">
        <v>43192</v>
      </c>
      <c r="BA2136">
        <v>2018</v>
      </c>
      <c r="BB2136">
        <v>2018</v>
      </c>
      <c r="BC2136" t="s">
        <v>108</v>
      </c>
      <c r="BD2136" s="5">
        <f>VLOOKUP(BC2136,'unit cost'!$A$2:$B$17,2,FALSE)</f>
        <v>0.82799999999999996</v>
      </c>
      <c r="BE2136" s="5">
        <f t="shared" si="34"/>
        <v>200015.81999999998</v>
      </c>
    </row>
    <row r="2137" spans="1:57" ht="14.4" x14ac:dyDescent="0.3">
      <c r="A2137" t="s">
        <v>1842</v>
      </c>
      <c r="C2137">
        <v>1047</v>
      </c>
      <c r="D2137" t="s">
        <v>81</v>
      </c>
      <c r="E2137" t="s">
        <v>94</v>
      </c>
      <c r="F2137" t="s">
        <v>66</v>
      </c>
      <c r="G2137">
        <v>288800</v>
      </c>
      <c r="H2137">
        <v>3.33333333333333E-4</v>
      </c>
      <c r="I2137">
        <v>96.266666666666595</v>
      </c>
      <c r="J2137" s="1">
        <v>43621</v>
      </c>
      <c r="K2137" s="1">
        <v>43556</v>
      </c>
      <c r="N2137" s="1">
        <v>43621</v>
      </c>
      <c r="O2137" t="s">
        <v>56</v>
      </c>
      <c r="P2137" t="s">
        <v>57</v>
      </c>
      <c r="Q2137" s="1">
        <v>43657</v>
      </c>
      <c r="T2137">
        <v>0</v>
      </c>
      <c r="U2137" t="b">
        <v>0</v>
      </c>
      <c r="V2137" t="s">
        <v>1947</v>
      </c>
      <c r="W2137" t="s">
        <v>94</v>
      </c>
      <c r="X2137" t="s">
        <v>1841</v>
      </c>
      <c r="Y2137" t="s">
        <v>1842</v>
      </c>
      <c r="Z2137" t="s">
        <v>253</v>
      </c>
      <c r="AA2137" t="s">
        <v>60</v>
      </c>
      <c r="AB2137" t="s">
        <v>61</v>
      </c>
      <c r="AC2137">
        <v>2021</v>
      </c>
      <c r="AD2137" t="s">
        <v>1862</v>
      </c>
      <c r="AE2137" t="s">
        <v>1863</v>
      </c>
      <c r="AF2137">
        <v>6</v>
      </c>
      <c r="AG2137">
        <v>2019</v>
      </c>
      <c r="AH2137" t="s">
        <v>94</v>
      </c>
      <c r="AI2137" t="s">
        <v>87</v>
      </c>
      <c r="AJ2137" t="s">
        <v>88</v>
      </c>
      <c r="AK2137" t="s">
        <v>89</v>
      </c>
      <c r="AL2137" t="s">
        <v>94</v>
      </c>
      <c r="AM2137" t="s">
        <v>74</v>
      </c>
      <c r="AQ2137">
        <v>0</v>
      </c>
      <c r="AT2137">
        <v>0</v>
      </c>
      <c r="AU2137">
        <v>70.2</v>
      </c>
      <c r="AV2137">
        <v>6757.92</v>
      </c>
      <c r="AW2137" t="s">
        <v>90</v>
      </c>
      <c r="AX2137">
        <v>1</v>
      </c>
      <c r="AY2137">
        <v>22</v>
      </c>
      <c r="AZ2137" s="1">
        <v>43467</v>
      </c>
      <c r="BA2137">
        <v>2019</v>
      </c>
      <c r="BB2137">
        <v>2019</v>
      </c>
      <c r="BC2137" t="s">
        <v>91</v>
      </c>
      <c r="BD2137" s="5">
        <f>VLOOKUP(BC2137,'unit cost'!$A$2:$B$17,2,FALSE)</f>
        <v>3.0300000000000001E-2</v>
      </c>
      <c r="BE2137" s="5">
        <f t="shared" si="34"/>
        <v>8750.64</v>
      </c>
    </row>
    <row r="2138" spans="1:57" ht="14.4" x14ac:dyDescent="0.3">
      <c r="A2138" t="s">
        <v>1842</v>
      </c>
      <c r="C2138">
        <v>1048</v>
      </c>
      <c r="D2138" t="s">
        <v>81</v>
      </c>
      <c r="E2138" t="s">
        <v>94</v>
      </c>
      <c r="F2138" t="s">
        <v>66</v>
      </c>
      <c r="G2138">
        <v>34704000</v>
      </c>
      <c r="H2138">
        <v>3.33333333333333E-4</v>
      </c>
      <c r="I2138">
        <v>11568</v>
      </c>
      <c r="J2138" s="1">
        <v>43797</v>
      </c>
      <c r="K2138" s="1">
        <v>43556</v>
      </c>
      <c r="N2138" s="1">
        <v>43797</v>
      </c>
      <c r="O2138" t="s">
        <v>56</v>
      </c>
      <c r="P2138" t="s">
        <v>57</v>
      </c>
      <c r="Q2138" s="1">
        <v>43892</v>
      </c>
      <c r="T2138">
        <v>0</v>
      </c>
      <c r="U2138" t="b">
        <v>0</v>
      </c>
      <c r="V2138" t="s">
        <v>1956</v>
      </c>
      <c r="W2138" t="s">
        <v>94</v>
      </c>
      <c r="X2138" t="s">
        <v>1841</v>
      </c>
      <c r="Y2138" t="s">
        <v>1842</v>
      </c>
      <c r="Z2138" t="s">
        <v>253</v>
      </c>
      <c r="AA2138" t="s">
        <v>60</v>
      </c>
      <c r="AB2138" t="s">
        <v>61</v>
      </c>
      <c r="AC2138">
        <v>2021</v>
      </c>
      <c r="AD2138" t="s">
        <v>1862</v>
      </c>
      <c r="AE2138" t="s">
        <v>1863</v>
      </c>
      <c r="AF2138">
        <v>11</v>
      </c>
      <c r="AG2138">
        <v>2019</v>
      </c>
      <c r="AH2138" t="s">
        <v>94</v>
      </c>
      <c r="AI2138" t="s">
        <v>87</v>
      </c>
      <c r="AJ2138" t="s">
        <v>88</v>
      </c>
      <c r="AK2138" t="s">
        <v>89</v>
      </c>
      <c r="AL2138" t="s">
        <v>94</v>
      </c>
      <c r="AM2138" t="s">
        <v>74</v>
      </c>
      <c r="AQ2138">
        <v>0</v>
      </c>
      <c r="AT2138">
        <v>0</v>
      </c>
      <c r="AU2138">
        <v>70.2</v>
      </c>
      <c r="AV2138">
        <v>812073.6</v>
      </c>
      <c r="AW2138" t="s">
        <v>90</v>
      </c>
      <c r="AX2138">
        <v>1</v>
      </c>
      <c r="AY2138">
        <v>22</v>
      </c>
      <c r="AZ2138" s="1">
        <v>43643</v>
      </c>
      <c r="BA2138">
        <v>2019</v>
      </c>
      <c r="BB2138">
        <v>2020</v>
      </c>
      <c r="BC2138" t="s">
        <v>91</v>
      </c>
      <c r="BD2138" s="5">
        <f>VLOOKUP(BC2138,'unit cost'!$A$2:$B$17,2,FALSE)</f>
        <v>3.0300000000000001E-2</v>
      </c>
      <c r="BE2138" s="5">
        <f t="shared" si="34"/>
        <v>1051531.2</v>
      </c>
    </row>
    <row r="2139" spans="1:57" ht="14.4" x14ac:dyDescent="0.3">
      <c r="A2139" t="s">
        <v>1842</v>
      </c>
      <c r="C2139">
        <v>1049</v>
      </c>
      <c r="D2139" t="s">
        <v>211</v>
      </c>
      <c r="E2139" t="s">
        <v>94</v>
      </c>
      <c r="F2139" t="s">
        <v>66</v>
      </c>
      <c r="G2139">
        <v>129548</v>
      </c>
      <c r="H2139">
        <v>1</v>
      </c>
      <c r="I2139">
        <v>129548</v>
      </c>
      <c r="J2139" s="1">
        <v>44071</v>
      </c>
      <c r="K2139" s="1">
        <v>43556</v>
      </c>
      <c r="N2139" s="1">
        <v>44071</v>
      </c>
      <c r="O2139" t="s">
        <v>56</v>
      </c>
      <c r="P2139" t="s">
        <v>57</v>
      </c>
      <c r="Q2139" s="1">
        <v>44151</v>
      </c>
      <c r="T2139">
        <v>0</v>
      </c>
      <c r="U2139" t="b">
        <v>0</v>
      </c>
      <c r="V2139" t="s">
        <v>1952</v>
      </c>
      <c r="W2139" t="s">
        <v>94</v>
      </c>
      <c r="X2139" t="s">
        <v>1841</v>
      </c>
      <c r="Y2139" t="s">
        <v>1842</v>
      </c>
      <c r="Z2139" t="s">
        <v>253</v>
      </c>
      <c r="AA2139" t="s">
        <v>60</v>
      </c>
      <c r="AB2139" t="s">
        <v>61</v>
      </c>
      <c r="AC2139">
        <v>2021</v>
      </c>
      <c r="AD2139" t="s">
        <v>1862</v>
      </c>
      <c r="AE2139" t="s">
        <v>1871</v>
      </c>
      <c r="AF2139">
        <v>8</v>
      </c>
      <c r="AG2139">
        <v>2020</v>
      </c>
      <c r="AH2139" t="s">
        <v>94</v>
      </c>
      <c r="AI2139" t="s">
        <v>213</v>
      </c>
      <c r="AJ2139" t="s">
        <v>214</v>
      </c>
      <c r="AK2139" t="s">
        <v>215</v>
      </c>
      <c r="AL2139" t="s">
        <v>94</v>
      </c>
      <c r="AM2139" t="s">
        <v>122</v>
      </c>
      <c r="AQ2139">
        <v>0</v>
      </c>
      <c r="AT2139">
        <v>0</v>
      </c>
      <c r="AU2139">
        <v>8.5</v>
      </c>
      <c r="AV2139">
        <v>1101158</v>
      </c>
      <c r="AW2139" t="s">
        <v>123</v>
      </c>
      <c r="AX2139">
        <v>3</v>
      </c>
      <c r="AY2139">
        <v>45</v>
      </c>
      <c r="AZ2139" s="1">
        <v>43756</v>
      </c>
      <c r="BA2139">
        <v>2020</v>
      </c>
      <c r="BB2139">
        <v>2020</v>
      </c>
      <c r="BC2139" t="s">
        <v>216</v>
      </c>
      <c r="BD2139" s="5">
        <f>VLOOKUP(BC2139,'unit cost'!$A$2:$B$17,2,FALSE)</f>
        <v>8.5</v>
      </c>
      <c r="BE2139" s="5">
        <f t="shared" si="34"/>
        <v>1101158</v>
      </c>
    </row>
    <row r="2140" spans="1:57" ht="14.4" x14ac:dyDescent="0.3">
      <c r="A2140" t="s">
        <v>1842</v>
      </c>
      <c r="C2140">
        <v>1099</v>
      </c>
      <c r="D2140" t="s">
        <v>418</v>
      </c>
      <c r="E2140" t="s">
        <v>94</v>
      </c>
      <c r="F2140" t="s">
        <v>66</v>
      </c>
      <c r="G2140">
        <v>39989</v>
      </c>
      <c r="H2140">
        <v>1E-3</v>
      </c>
      <c r="I2140">
        <v>39.988999999999997</v>
      </c>
      <c r="J2140" s="1">
        <v>43661</v>
      </c>
      <c r="K2140" s="1">
        <v>43657</v>
      </c>
      <c r="N2140" s="1">
        <v>43661</v>
      </c>
      <c r="O2140" t="s">
        <v>56</v>
      </c>
      <c r="P2140" t="s">
        <v>1957</v>
      </c>
      <c r="Q2140" s="1">
        <v>43675</v>
      </c>
      <c r="T2140">
        <v>0</v>
      </c>
      <c r="U2140" t="b">
        <v>1</v>
      </c>
      <c r="V2140" t="s">
        <v>1958</v>
      </c>
      <c r="W2140" t="s">
        <v>94</v>
      </c>
      <c r="X2140" t="s">
        <v>1841</v>
      </c>
      <c r="Y2140" t="s">
        <v>1842</v>
      </c>
      <c r="Z2140" t="s">
        <v>253</v>
      </c>
      <c r="AA2140" t="s">
        <v>60</v>
      </c>
      <c r="AB2140" t="s">
        <v>61</v>
      </c>
      <c r="AC2140">
        <v>2021</v>
      </c>
      <c r="AD2140" t="s">
        <v>1862</v>
      </c>
      <c r="AE2140" t="s">
        <v>1869</v>
      </c>
      <c r="AF2140">
        <v>7</v>
      </c>
      <c r="AG2140">
        <v>2019</v>
      </c>
      <c r="AH2140" t="s">
        <v>94</v>
      </c>
      <c r="AI2140" t="s">
        <v>142</v>
      </c>
      <c r="AJ2140" t="s">
        <v>644</v>
      </c>
      <c r="AK2140" t="s">
        <v>144</v>
      </c>
      <c r="AL2140" t="s">
        <v>94</v>
      </c>
      <c r="AM2140" t="s">
        <v>74</v>
      </c>
      <c r="AQ2140">
        <v>0</v>
      </c>
      <c r="AT2140">
        <v>0</v>
      </c>
      <c r="AU2140">
        <v>500</v>
      </c>
      <c r="AV2140">
        <v>19994.5</v>
      </c>
      <c r="AW2140" t="s">
        <v>145</v>
      </c>
      <c r="AX2140">
        <v>1</v>
      </c>
      <c r="AY2140">
        <v>33</v>
      </c>
      <c r="AZ2140" s="1">
        <v>43430</v>
      </c>
      <c r="BA2140">
        <v>2019</v>
      </c>
      <c r="BB2140">
        <v>2019</v>
      </c>
      <c r="BC2140" t="s">
        <v>146</v>
      </c>
      <c r="BD2140" s="5">
        <f>VLOOKUP(BC2140,'unit cost'!$A$2:$B$17,2,FALSE)</f>
        <v>0.49399999999999999</v>
      </c>
      <c r="BE2140" s="5">
        <f t="shared" si="34"/>
        <v>19754.565999999999</v>
      </c>
    </row>
    <row r="2141" spans="1:57" ht="14.4" x14ac:dyDescent="0.3">
      <c r="A2141" t="s">
        <v>1842</v>
      </c>
      <c r="C2141">
        <v>1100</v>
      </c>
      <c r="D2141" t="s">
        <v>1872</v>
      </c>
      <c r="E2141" t="s">
        <v>94</v>
      </c>
      <c r="F2141" t="s">
        <v>66</v>
      </c>
      <c r="G2141">
        <v>79891</v>
      </c>
      <c r="H2141">
        <v>1.6666666666666601E-3</v>
      </c>
      <c r="I2141">
        <v>133.15166666666599</v>
      </c>
      <c r="J2141" s="1">
        <v>43685</v>
      </c>
      <c r="K2141" s="1">
        <v>43691</v>
      </c>
      <c r="N2141" s="1">
        <v>43685</v>
      </c>
      <c r="O2141" t="s">
        <v>56</v>
      </c>
      <c r="P2141" t="s">
        <v>57</v>
      </c>
      <c r="Q2141" s="1">
        <v>43697</v>
      </c>
      <c r="T2141">
        <v>0</v>
      </c>
      <c r="U2141" t="b">
        <v>0</v>
      </c>
      <c r="V2141" t="s">
        <v>1959</v>
      </c>
      <c r="W2141" t="s">
        <v>810</v>
      </c>
      <c r="X2141" t="s">
        <v>1841</v>
      </c>
      <c r="Y2141" t="s">
        <v>1842</v>
      </c>
      <c r="Z2141" t="s">
        <v>253</v>
      </c>
      <c r="AA2141" t="s">
        <v>60</v>
      </c>
      <c r="AB2141" t="s">
        <v>61</v>
      </c>
      <c r="AC2141">
        <v>2021</v>
      </c>
      <c r="AD2141" t="s">
        <v>1862</v>
      </c>
      <c r="AE2141" t="s">
        <v>1873</v>
      </c>
      <c r="AF2141">
        <v>8</v>
      </c>
      <c r="AG2141">
        <v>2019</v>
      </c>
      <c r="AH2141" t="s">
        <v>94</v>
      </c>
      <c r="AI2141" t="s">
        <v>667</v>
      </c>
      <c r="AJ2141" t="s">
        <v>1874</v>
      </c>
      <c r="AK2141" t="s">
        <v>669</v>
      </c>
      <c r="AL2141" t="s">
        <v>94</v>
      </c>
      <c r="AM2141" t="s">
        <v>114</v>
      </c>
      <c r="AQ2141">
        <v>0</v>
      </c>
      <c r="AT2141">
        <v>0</v>
      </c>
      <c r="AU2141">
        <v>239.4</v>
      </c>
      <c r="AV2141">
        <v>31876.508999999998</v>
      </c>
      <c r="AW2141" t="s">
        <v>115</v>
      </c>
      <c r="AX2141">
        <v>3</v>
      </c>
      <c r="AY2141">
        <v>0</v>
      </c>
      <c r="AZ2141" s="1">
        <v>43685</v>
      </c>
      <c r="BA2141">
        <v>2019</v>
      </c>
      <c r="BB2141">
        <v>2020</v>
      </c>
      <c r="BC2141" t="s">
        <v>116</v>
      </c>
      <c r="BD2141" s="5">
        <f>VLOOKUP(BC2141,'unit cost'!$A$2:$B$17,2,FALSE)</f>
        <v>0.29599999999999999</v>
      </c>
      <c r="BE2141" s="5">
        <f t="shared" si="34"/>
        <v>23647.735999999997</v>
      </c>
    </row>
    <row r="2142" spans="1:57" ht="14.4" x14ac:dyDescent="0.3">
      <c r="A2142" t="s">
        <v>1842</v>
      </c>
      <c r="C2142">
        <v>1110</v>
      </c>
      <c r="D2142" t="s">
        <v>670</v>
      </c>
      <c r="E2142" t="s">
        <v>703</v>
      </c>
      <c r="F2142" t="s">
        <v>66</v>
      </c>
      <c r="G2142">
        <v>671200</v>
      </c>
      <c r="H2142">
        <v>1</v>
      </c>
      <c r="I2142">
        <v>671200</v>
      </c>
      <c r="J2142" s="1">
        <v>44004</v>
      </c>
      <c r="K2142" s="1">
        <v>43692</v>
      </c>
      <c r="N2142" s="1">
        <v>44004</v>
      </c>
      <c r="O2142" t="s">
        <v>56</v>
      </c>
      <c r="P2142" t="s">
        <v>57</v>
      </c>
      <c r="Q2142" s="1">
        <v>44007</v>
      </c>
      <c r="T2142">
        <v>0</v>
      </c>
      <c r="U2142" t="b">
        <v>0</v>
      </c>
      <c r="V2142" t="s">
        <v>1940</v>
      </c>
      <c r="W2142" t="s">
        <v>83</v>
      </c>
      <c r="X2142" t="s">
        <v>1841</v>
      </c>
      <c r="Y2142" t="s">
        <v>1842</v>
      </c>
      <c r="Z2142" t="s">
        <v>253</v>
      </c>
      <c r="AA2142" t="s">
        <v>60</v>
      </c>
      <c r="AB2142" t="s">
        <v>61</v>
      </c>
      <c r="AC2142">
        <v>2021</v>
      </c>
      <c r="AD2142" t="s">
        <v>1862</v>
      </c>
      <c r="AE2142" t="s">
        <v>1883</v>
      </c>
      <c r="AF2142">
        <v>6</v>
      </c>
      <c r="AG2142">
        <v>2020</v>
      </c>
      <c r="AH2142" t="s">
        <v>86</v>
      </c>
      <c r="AI2142" t="s">
        <v>104</v>
      </c>
      <c r="AJ2142" t="s">
        <v>672</v>
      </c>
      <c r="AK2142" t="s">
        <v>106</v>
      </c>
      <c r="AL2142" t="s">
        <v>94</v>
      </c>
      <c r="AM2142" t="s">
        <v>107</v>
      </c>
      <c r="AQ2142">
        <v>0</v>
      </c>
      <c r="AT2142">
        <v>0</v>
      </c>
      <c r="AU2142">
        <v>0.88</v>
      </c>
      <c r="AV2142">
        <v>590656</v>
      </c>
      <c r="AW2142" t="s">
        <v>107</v>
      </c>
      <c r="AX2142">
        <v>3</v>
      </c>
      <c r="AY2142">
        <v>51</v>
      </c>
      <c r="AZ2142" s="1">
        <v>43647</v>
      </c>
      <c r="BA2142">
        <v>2019</v>
      </c>
      <c r="BB2142">
        <v>2020</v>
      </c>
      <c r="BC2142" t="s">
        <v>108</v>
      </c>
      <c r="BD2142" s="5">
        <f>VLOOKUP(BC2142,'unit cost'!$A$2:$B$17,2,FALSE)</f>
        <v>0.82799999999999996</v>
      </c>
      <c r="BE2142" s="5">
        <f t="shared" si="34"/>
        <v>555753.6</v>
      </c>
    </row>
    <row r="2143" spans="1:57" ht="14.4" x14ac:dyDescent="0.3">
      <c r="A2143" t="s">
        <v>1842</v>
      </c>
      <c r="C2143">
        <v>1134</v>
      </c>
      <c r="D2143" t="s">
        <v>81</v>
      </c>
      <c r="E2143" t="s">
        <v>94</v>
      </c>
      <c r="F2143" t="s">
        <v>66</v>
      </c>
      <c r="G2143">
        <v>2880000</v>
      </c>
      <c r="H2143">
        <v>3.33333333333333E-4</v>
      </c>
      <c r="I2143">
        <v>960</v>
      </c>
      <c r="J2143" s="1">
        <v>43706</v>
      </c>
      <c r="K2143" s="1">
        <v>43705</v>
      </c>
      <c r="N2143" s="1">
        <v>43706</v>
      </c>
      <c r="O2143" t="s">
        <v>56</v>
      </c>
      <c r="P2143" t="s">
        <v>57</v>
      </c>
      <c r="Q2143" s="1">
        <v>43789</v>
      </c>
      <c r="T2143">
        <v>0</v>
      </c>
      <c r="U2143" t="b">
        <v>0</v>
      </c>
      <c r="V2143" t="s">
        <v>1948</v>
      </c>
      <c r="W2143" t="s">
        <v>1868</v>
      </c>
      <c r="X2143" t="s">
        <v>1841</v>
      </c>
      <c r="Y2143" t="s">
        <v>1842</v>
      </c>
      <c r="Z2143" t="s">
        <v>253</v>
      </c>
      <c r="AA2143" t="s">
        <v>60</v>
      </c>
      <c r="AB2143" t="s">
        <v>61</v>
      </c>
      <c r="AC2143">
        <v>2021</v>
      </c>
      <c r="AD2143" t="s">
        <v>1862</v>
      </c>
      <c r="AE2143" t="s">
        <v>1863</v>
      </c>
      <c r="AF2143">
        <v>8</v>
      </c>
      <c r="AG2143">
        <v>2019</v>
      </c>
      <c r="AH2143" t="s">
        <v>94</v>
      </c>
      <c r="AI2143" t="s">
        <v>87</v>
      </c>
      <c r="AJ2143" t="s">
        <v>88</v>
      </c>
      <c r="AK2143" t="s">
        <v>89</v>
      </c>
      <c r="AL2143" t="s">
        <v>94</v>
      </c>
      <c r="AM2143" t="s">
        <v>74</v>
      </c>
      <c r="AQ2143">
        <v>0</v>
      </c>
      <c r="AT2143">
        <v>0</v>
      </c>
      <c r="AU2143">
        <v>70.2</v>
      </c>
      <c r="AV2143">
        <v>67392</v>
      </c>
      <c r="AW2143" t="s">
        <v>90</v>
      </c>
      <c r="AX2143">
        <v>1</v>
      </c>
      <c r="AY2143">
        <v>22</v>
      </c>
      <c r="AZ2143" s="1">
        <v>43552</v>
      </c>
      <c r="BA2143">
        <v>2019</v>
      </c>
      <c r="BB2143">
        <v>2019</v>
      </c>
      <c r="BC2143" t="s">
        <v>91</v>
      </c>
      <c r="BD2143" s="5">
        <f>VLOOKUP(BC2143,'unit cost'!$A$2:$B$17,2,FALSE)</f>
        <v>3.0300000000000001E-2</v>
      </c>
      <c r="BE2143" s="5">
        <f t="shared" si="34"/>
        <v>87264</v>
      </c>
    </row>
    <row r="2144" spans="1:57" ht="14.4" x14ac:dyDescent="0.3">
      <c r="A2144" t="s">
        <v>1842</v>
      </c>
      <c r="C2144">
        <v>1163</v>
      </c>
      <c r="D2144" t="s">
        <v>670</v>
      </c>
      <c r="E2144" t="s">
        <v>94</v>
      </c>
      <c r="F2144" t="s">
        <v>66</v>
      </c>
      <c r="G2144">
        <v>300000</v>
      </c>
      <c r="H2144">
        <v>1</v>
      </c>
      <c r="I2144">
        <v>300000</v>
      </c>
      <c r="J2144" s="1">
        <v>44160</v>
      </c>
      <c r="K2144" s="1">
        <v>43789</v>
      </c>
      <c r="N2144" s="1">
        <v>44160</v>
      </c>
      <c r="O2144" t="s">
        <v>56</v>
      </c>
      <c r="P2144" t="s">
        <v>57</v>
      </c>
      <c r="Q2144" s="1">
        <v>44174</v>
      </c>
      <c r="T2144">
        <v>0</v>
      </c>
      <c r="U2144" t="b">
        <v>0</v>
      </c>
      <c r="V2144" t="s">
        <v>1960</v>
      </c>
      <c r="W2144" t="s">
        <v>94</v>
      </c>
      <c r="X2144" t="s">
        <v>1841</v>
      </c>
      <c r="Y2144" t="s">
        <v>1842</v>
      </c>
      <c r="Z2144" t="s">
        <v>253</v>
      </c>
      <c r="AA2144" t="s">
        <v>60</v>
      </c>
      <c r="AB2144" t="s">
        <v>61</v>
      </c>
      <c r="AC2144">
        <v>2021</v>
      </c>
      <c r="AD2144" t="s">
        <v>1862</v>
      </c>
      <c r="AE2144" t="s">
        <v>1883</v>
      </c>
      <c r="AF2144">
        <v>11</v>
      </c>
      <c r="AG2144">
        <v>2020</v>
      </c>
      <c r="AH2144" t="s">
        <v>94</v>
      </c>
      <c r="AI2144" t="s">
        <v>104</v>
      </c>
      <c r="AJ2144" t="s">
        <v>672</v>
      </c>
      <c r="AK2144" t="s">
        <v>106</v>
      </c>
      <c r="AL2144" t="s">
        <v>94</v>
      </c>
      <c r="AM2144" t="s">
        <v>107</v>
      </c>
      <c r="AQ2144">
        <v>0</v>
      </c>
      <c r="AT2144">
        <v>0</v>
      </c>
      <c r="AU2144">
        <v>0.88</v>
      </c>
      <c r="AV2144">
        <v>264000</v>
      </c>
      <c r="AW2144" t="s">
        <v>107</v>
      </c>
      <c r="AX2144">
        <v>3</v>
      </c>
      <c r="AY2144">
        <v>51</v>
      </c>
      <c r="AZ2144" s="1">
        <v>43803</v>
      </c>
      <c r="BA2144">
        <v>2020</v>
      </c>
      <c r="BB2144">
        <v>2020</v>
      </c>
      <c r="BC2144" t="s">
        <v>108</v>
      </c>
      <c r="BD2144" s="5">
        <f>VLOOKUP(BC2144,'unit cost'!$A$2:$B$17,2,FALSE)</f>
        <v>0.82799999999999996</v>
      </c>
      <c r="BE2144" s="5">
        <f t="shared" si="34"/>
        <v>248400</v>
      </c>
    </row>
    <row r="2145" spans="1:57" ht="14.4" x14ac:dyDescent="0.3">
      <c r="A2145" t="s">
        <v>1842</v>
      </c>
      <c r="C2145">
        <v>1164</v>
      </c>
      <c r="D2145" t="s">
        <v>670</v>
      </c>
      <c r="E2145" t="s">
        <v>94</v>
      </c>
      <c r="F2145" t="s">
        <v>66</v>
      </c>
      <c r="G2145">
        <v>700000</v>
      </c>
      <c r="H2145">
        <v>1</v>
      </c>
      <c r="I2145">
        <v>700000</v>
      </c>
      <c r="J2145" s="1">
        <v>44273</v>
      </c>
      <c r="K2145" s="1">
        <v>44439</v>
      </c>
      <c r="N2145" s="1">
        <v>44273</v>
      </c>
      <c r="O2145" t="s">
        <v>80</v>
      </c>
      <c r="P2145" t="s">
        <v>67</v>
      </c>
      <c r="Q2145" s="1">
        <v>44262</v>
      </c>
      <c r="T2145">
        <v>852040</v>
      </c>
      <c r="U2145" t="b">
        <v>0</v>
      </c>
      <c r="V2145" t="s">
        <v>1961</v>
      </c>
      <c r="W2145" t="s">
        <v>94</v>
      </c>
      <c r="X2145" t="s">
        <v>1841</v>
      </c>
      <c r="Y2145" t="s">
        <v>1842</v>
      </c>
      <c r="Z2145" t="s">
        <v>253</v>
      </c>
      <c r="AA2145" t="s">
        <v>60</v>
      </c>
      <c r="AB2145" t="s">
        <v>61</v>
      </c>
      <c r="AC2145">
        <v>2021</v>
      </c>
      <c r="AD2145" t="s">
        <v>1862</v>
      </c>
      <c r="AE2145" t="s">
        <v>1883</v>
      </c>
      <c r="AF2145">
        <v>3</v>
      </c>
      <c r="AG2145">
        <v>2021</v>
      </c>
      <c r="AH2145" t="s">
        <v>94</v>
      </c>
      <c r="AI2145" t="s">
        <v>104</v>
      </c>
      <c r="AJ2145" t="s">
        <v>672</v>
      </c>
      <c r="AK2145" t="s">
        <v>106</v>
      </c>
      <c r="AL2145" t="s">
        <v>94</v>
      </c>
      <c r="AM2145" t="s">
        <v>107</v>
      </c>
      <c r="AQ2145">
        <v>0</v>
      </c>
      <c r="AT2145">
        <v>0</v>
      </c>
      <c r="AU2145">
        <v>0.88</v>
      </c>
      <c r="AV2145">
        <v>616000</v>
      </c>
      <c r="AW2145" t="s">
        <v>107</v>
      </c>
      <c r="AX2145">
        <v>3</v>
      </c>
      <c r="AY2145">
        <v>51</v>
      </c>
      <c r="AZ2145" s="1">
        <v>43916</v>
      </c>
      <c r="BA2145">
        <v>2020</v>
      </c>
      <c r="BB2145">
        <v>2020</v>
      </c>
      <c r="BC2145" t="s">
        <v>108</v>
      </c>
      <c r="BD2145" s="5">
        <f>VLOOKUP(BC2145,'unit cost'!$A$2:$B$17,2,FALSE)</f>
        <v>0.82799999999999996</v>
      </c>
      <c r="BE2145" s="5">
        <f t="shared" si="34"/>
        <v>579600</v>
      </c>
    </row>
    <row r="2146" spans="1:57" ht="14.4" x14ac:dyDescent="0.3">
      <c r="A2146" t="s">
        <v>1842</v>
      </c>
      <c r="C2146">
        <v>1168</v>
      </c>
      <c r="D2146" t="s">
        <v>195</v>
      </c>
      <c r="E2146" t="s">
        <v>94</v>
      </c>
      <c r="F2146" t="s">
        <v>66</v>
      </c>
      <c r="G2146">
        <v>508725</v>
      </c>
      <c r="H2146">
        <v>1</v>
      </c>
      <c r="I2146">
        <v>508725</v>
      </c>
      <c r="J2146" s="1">
        <v>44252</v>
      </c>
      <c r="K2146" s="1">
        <v>44043</v>
      </c>
      <c r="N2146" s="1">
        <v>44252</v>
      </c>
      <c r="O2146" t="s">
        <v>56</v>
      </c>
      <c r="P2146" t="s">
        <v>67</v>
      </c>
      <c r="Q2146" s="1">
        <v>44262</v>
      </c>
      <c r="T2146">
        <v>0</v>
      </c>
      <c r="U2146" t="b">
        <v>0</v>
      </c>
      <c r="V2146" t="s">
        <v>1918</v>
      </c>
      <c r="W2146" t="s">
        <v>94</v>
      </c>
      <c r="X2146" t="s">
        <v>1841</v>
      </c>
      <c r="Y2146" t="s">
        <v>1842</v>
      </c>
      <c r="Z2146" t="s">
        <v>253</v>
      </c>
      <c r="AA2146" t="s">
        <v>60</v>
      </c>
      <c r="AB2146" t="s">
        <v>61</v>
      </c>
      <c r="AC2146">
        <v>2021</v>
      </c>
      <c r="AD2146" t="s">
        <v>1862</v>
      </c>
      <c r="AE2146" t="s">
        <v>1905</v>
      </c>
      <c r="AF2146">
        <v>2</v>
      </c>
      <c r="AG2146">
        <v>2021</v>
      </c>
      <c r="AH2146" t="s">
        <v>94</v>
      </c>
      <c r="AI2146" t="s">
        <v>197</v>
      </c>
      <c r="AJ2146" t="s">
        <v>198</v>
      </c>
      <c r="AK2146" t="s">
        <v>199</v>
      </c>
      <c r="AL2146" t="s">
        <v>94</v>
      </c>
      <c r="AM2146" t="s">
        <v>107</v>
      </c>
      <c r="AQ2146">
        <v>0</v>
      </c>
      <c r="AT2146">
        <v>0</v>
      </c>
      <c r="AU2146">
        <v>0.85</v>
      </c>
      <c r="AV2146">
        <v>432416.25</v>
      </c>
      <c r="AW2146" t="s">
        <v>107</v>
      </c>
      <c r="AX2146">
        <v>3</v>
      </c>
      <c r="AY2146">
        <v>51</v>
      </c>
      <c r="AZ2146" s="1">
        <v>43895</v>
      </c>
      <c r="BA2146">
        <v>2020</v>
      </c>
      <c r="BB2146">
        <v>2020</v>
      </c>
      <c r="BC2146" t="s">
        <v>200</v>
      </c>
      <c r="BD2146" s="5">
        <f>VLOOKUP(BC2146,'unit cost'!$A$2:$B$17,2,FALSE)</f>
        <v>0.85</v>
      </c>
      <c r="BE2146" s="5">
        <f t="shared" si="34"/>
        <v>432416.25</v>
      </c>
    </row>
    <row r="2147" spans="1:57" ht="14.4" x14ac:dyDescent="0.3">
      <c r="A2147" t="s">
        <v>1842</v>
      </c>
      <c r="C2147">
        <v>1169</v>
      </c>
      <c r="D2147" t="s">
        <v>195</v>
      </c>
      <c r="E2147" t="s">
        <v>94</v>
      </c>
      <c r="F2147" t="s">
        <v>66</v>
      </c>
      <c r="G2147">
        <v>296200</v>
      </c>
      <c r="H2147">
        <v>1</v>
      </c>
      <c r="I2147">
        <v>296200</v>
      </c>
      <c r="J2147" s="1">
        <v>44286</v>
      </c>
      <c r="K2147" s="1">
        <v>44227</v>
      </c>
      <c r="N2147" s="1">
        <v>44286</v>
      </c>
      <c r="O2147" t="s">
        <v>80</v>
      </c>
      <c r="P2147" t="s">
        <v>67</v>
      </c>
      <c r="Q2147" s="1">
        <v>44250</v>
      </c>
      <c r="T2147">
        <v>0</v>
      </c>
      <c r="U2147" t="b">
        <v>0</v>
      </c>
      <c r="V2147" t="s">
        <v>1918</v>
      </c>
      <c r="W2147" t="s">
        <v>94</v>
      </c>
      <c r="X2147" t="s">
        <v>1841</v>
      </c>
      <c r="Y2147" t="s">
        <v>1842</v>
      </c>
      <c r="Z2147" t="s">
        <v>253</v>
      </c>
      <c r="AA2147" t="s">
        <v>60</v>
      </c>
      <c r="AB2147" t="s">
        <v>61</v>
      </c>
      <c r="AC2147">
        <v>2021</v>
      </c>
      <c r="AD2147" t="s">
        <v>1862</v>
      </c>
      <c r="AE2147" t="s">
        <v>1905</v>
      </c>
      <c r="AF2147">
        <v>3</v>
      </c>
      <c r="AG2147">
        <v>2021</v>
      </c>
      <c r="AH2147" t="s">
        <v>94</v>
      </c>
      <c r="AI2147" t="s">
        <v>197</v>
      </c>
      <c r="AJ2147" t="s">
        <v>198</v>
      </c>
      <c r="AK2147" t="s">
        <v>199</v>
      </c>
      <c r="AL2147" t="s">
        <v>94</v>
      </c>
      <c r="AM2147" t="s">
        <v>107</v>
      </c>
      <c r="AQ2147">
        <v>0</v>
      </c>
      <c r="AT2147">
        <v>0</v>
      </c>
      <c r="AU2147">
        <v>0.85</v>
      </c>
      <c r="AV2147">
        <v>251770</v>
      </c>
      <c r="AW2147" t="s">
        <v>107</v>
      </c>
      <c r="AX2147">
        <v>3</v>
      </c>
      <c r="AY2147">
        <v>51</v>
      </c>
      <c r="AZ2147" s="1">
        <v>43929</v>
      </c>
      <c r="BA2147">
        <v>2020</v>
      </c>
      <c r="BB2147">
        <v>2020</v>
      </c>
      <c r="BC2147" t="s">
        <v>200</v>
      </c>
      <c r="BD2147" s="5">
        <f>VLOOKUP(BC2147,'unit cost'!$A$2:$B$17,2,FALSE)</f>
        <v>0.85</v>
      </c>
      <c r="BE2147" s="5">
        <f t="shared" si="34"/>
        <v>251770</v>
      </c>
    </row>
    <row r="2148" spans="1:57" ht="14.4" x14ac:dyDescent="0.3">
      <c r="A2148" t="s">
        <v>1842</v>
      </c>
      <c r="C2148">
        <v>1184</v>
      </c>
      <c r="D2148" t="s">
        <v>211</v>
      </c>
      <c r="E2148" t="s">
        <v>94</v>
      </c>
      <c r="F2148" t="s">
        <v>66</v>
      </c>
      <c r="G2148">
        <v>160000</v>
      </c>
      <c r="H2148">
        <v>1</v>
      </c>
      <c r="I2148">
        <v>160000</v>
      </c>
      <c r="J2148" s="1">
        <v>44110</v>
      </c>
      <c r="K2148" s="1">
        <v>44012</v>
      </c>
      <c r="N2148" s="1">
        <v>44110</v>
      </c>
      <c r="O2148" t="s">
        <v>56</v>
      </c>
      <c r="P2148" t="s">
        <v>67</v>
      </c>
      <c r="Q2148" s="1">
        <v>44174</v>
      </c>
      <c r="T2148">
        <v>0</v>
      </c>
      <c r="U2148" t="b">
        <v>0</v>
      </c>
      <c r="V2148" t="s">
        <v>1962</v>
      </c>
      <c r="W2148" t="s">
        <v>94</v>
      </c>
      <c r="X2148" t="s">
        <v>1841</v>
      </c>
      <c r="Y2148" t="s">
        <v>1842</v>
      </c>
      <c r="Z2148" t="s">
        <v>253</v>
      </c>
      <c r="AA2148" t="s">
        <v>60</v>
      </c>
      <c r="AB2148" t="s">
        <v>61</v>
      </c>
      <c r="AC2148">
        <v>2021</v>
      </c>
      <c r="AD2148" t="s">
        <v>1862</v>
      </c>
      <c r="AE2148" t="s">
        <v>1871</v>
      </c>
      <c r="AF2148">
        <v>10</v>
      </c>
      <c r="AG2148">
        <v>2020</v>
      </c>
      <c r="AH2148" t="s">
        <v>94</v>
      </c>
      <c r="AI2148" t="s">
        <v>213</v>
      </c>
      <c r="AJ2148" t="s">
        <v>214</v>
      </c>
      <c r="AK2148" t="s">
        <v>215</v>
      </c>
      <c r="AL2148" t="s">
        <v>94</v>
      </c>
      <c r="AM2148" t="s">
        <v>122</v>
      </c>
      <c r="AQ2148">
        <v>0</v>
      </c>
      <c r="AT2148">
        <v>0</v>
      </c>
      <c r="AU2148">
        <v>8.5</v>
      </c>
      <c r="AV2148">
        <v>1360000</v>
      </c>
      <c r="AW2148" t="s">
        <v>123</v>
      </c>
      <c r="AX2148">
        <v>3</v>
      </c>
      <c r="AY2148">
        <v>45</v>
      </c>
      <c r="AZ2148" s="1">
        <v>43795</v>
      </c>
      <c r="BA2148">
        <v>2020</v>
      </c>
      <c r="BB2148">
        <v>2020</v>
      </c>
      <c r="BC2148" t="s">
        <v>216</v>
      </c>
      <c r="BD2148" s="5">
        <f>VLOOKUP(BC2148,'unit cost'!$A$2:$B$17,2,FALSE)</f>
        <v>8.5</v>
      </c>
      <c r="BE2148" s="5">
        <f t="shared" si="34"/>
        <v>1360000</v>
      </c>
    </row>
    <row r="2149" spans="1:57" ht="14.4" x14ac:dyDescent="0.3">
      <c r="A2149" t="s">
        <v>1842</v>
      </c>
      <c r="C2149">
        <v>1191</v>
      </c>
      <c r="D2149" t="s">
        <v>1872</v>
      </c>
      <c r="E2149" t="s">
        <v>94</v>
      </c>
      <c r="F2149" t="s">
        <v>66</v>
      </c>
      <c r="G2149">
        <v>94000</v>
      </c>
      <c r="H2149">
        <v>1.6666666666666601E-3</v>
      </c>
      <c r="I2149">
        <v>156.666666666666</v>
      </c>
      <c r="J2149" s="1">
        <v>43852</v>
      </c>
      <c r="K2149" s="1">
        <v>43789</v>
      </c>
      <c r="N2149" s="1">
        <v>43852</v>
      </c>
      <c r="O2149" t="s">
        <v>56</v>
      </c>
      <c r="P2149" t="s">
        <v>57</v>
      </c>
      <c r="Q2149" s="1">
        <v>43892</v>
      </c>
      <c r="T2149">
        <v>0</v>
      </c>
      <c r="U2149" t="b">
        <v>0</v>
      </c>
      <c r="V2149" t="s">
        <v>1934</v>
      </c>
      <c r="W2149" t="s">
        <v>1868</v>
      </c>
      <c r="X2149" t="s">
        <v>1841</v>
      </c>
      <c r="Y2149" t="s">
        <v>1842</v>
      </c>
      <c r="Z2149" t="s">
        <v>253</v>
      </c>
      <c r="AA2149" t="s">
        <v>60</v>
      </c>
      <c r="AB2149" t="s">
        <v>61</v>
      </c>
      <c r="AC2149">
        <v>2021</v>
      </c>
      <c r="AD2149" t="s">
        <v>1862</v>
      </c>
      <c r="AE2149" t="s">
        <v>1873</v>
      </c>
      <c r="AF2149">
        <v>1</v>
      </c>
      <c r="AG2149">
        <v>2020</v>
      </c>
      <c r="AH2149" t="s">
        <v>94</v>
      </c>
      <c r="AI2149" t="s">
        <v>667</v>
      </c>
      <c r="AJ2149" t="s">
        <v>1874</v>
      </c>
      <c r="AK2149" t="s">
        <v>669</v>
      </c>
      <c r="AL2149" t="s">
        <v>94</v>
      </c>
      <c r="AM2149" t="s">
        <v>114</v>
      </c>
      <c r="AQ2149">
        <v>0</v>
      </c>
      <c r="AT2149">
        <v>0</v>
      </c>
      <c r="AU2149">
        <v>239.4</v>
      </c>
      <c r="AV2149">
        <v>37506</v>
      </c>
      <c r="AW2149" t="s">
        <v>115</v>
      </c>
      <c r="AX2149">
        <v>3</v>
      </c>
      <c r="AY2149">
        <v>0</v>
      </c>
      <c r="AZ2149" s="1">
        <v>43852</v>
      </c>
      <c r="BA2149">
        <v>2020</v>
      </c>
      <c r="BB2149">
        <v>2020</v>
      </c>
      <c r="BC2149" t="s">
        <v>116</v>
      </c>
      <c r="BD2149" s="5">
        <f>VLOOKUP(BC2149,'unit cost'!$A$2:$B$17,2,FALSE)</f>
        <v>0.29599999999999999</v>
      </c>
      <c r="BE2149" s="5">
        <f t="shared" si="34"/>
        <v>27824</v>
      </c>
    </row>
    <row r="2150" spans="1:57" ht="14.4" x14ac:dyDescent="0.3">
      <c r="A2150" t="s">
        <v>1842</v>
      </c>
      <c r="C2150">
        <v>1192</v>
      </c>
      <c r="D2150" t="s">
        <v>1872</v>
      </c>
      <c r="E2150" t="s">
        <v>94</v>
      </c>
      <c r="F2150" t="s">
        <v>66</v>
      </c>
      <c r="G2150">
        <v>166000</v>
      </c>
      <c r="H2150">
        <v>1.6666666666666601E-3</v>
      </c>
      <c r="I2150">
        <v>276.666666666666</v>
      </c>
      <c r="J2150" s="1">
        <v>44270</v>
      </c>
      <c r="K2150" s="1">
        <v>44012</v>
      </c>
      <c r="N2150" s="1">
        <v>44270</v>
      </c>
      <c r="O2150" t="s">
        <v>80</v>
      </c>
      <c r="P2150" t="s">
        <v>67</v>
      </c>
      <c r="Q2150" s="1">
        <v>44265</v>
      </c>
      <c r="T2150">
        <v>165542</v>
      </c>
      <c r="U2150" t="b">
        <v>0</v>
      </c>
      <c r="V2150" t="s">
        <v>1963</v>
      </c>
      <c r="W2150" t="s">
        <v>810</v>
      </c>
      <c r="X2150" t="s">
        <v>1841</v>
      </c>
      <c r="Y2150" t="s">
        <v>1842</v>
      </c>
      <c r="Z2150" t="s">
        <v>253</v>
      </c>
      <c r="AA2150" t="s">
        <v>60</v>
      </c>
      <c r="AB2150" t="s">
        <v>61</v>
      </c>
      <c r="AC2150">
        <v>2021</v>
      </c>
      <c r="AD2150" t="s">
        <v>1862</v>
      </c>
      <c r="AE2150" t="s">
        <v>1873</v>
      </c>
      <c r="AF2150">
        <v>3</v>
      </c>
      <c r="AG2150">
        <v>2021</v>
      </c>
      <c r="AH2150" t="s">
        <v>94</v>
      </c>
      <c r="AI2150" t="s">
        <v>667</v>
      </c>
      <c r="AJ2150" t="s">
        <v>1874</v>
      </c>
      <c r="AK2150" t="s">
        <v>669</v>
      </c>
      <c r="AL2150" t="s">
        <v>94</v>
      </c>
      <c r="AM2150" t="s">
        <v>114</v>
      </c>
      <c r="AQ2150">
        <v>0</v>
      </c>
      <c r="AT2150">
        <v>0</v>
      </c>
      <c r="AU2150">
        <v>239.4</v>
      </c>
      <c r="AV2150">
        <v>66234</v>
      </c>
      <c r="AW2150" t="s">
        <v>115</v>
      </c>
      <c r="AX2150">
        <v>3</v>
      </c>
      <c r="AY2150">
        <v>0</v>
      </c>
      <c r="AZ2150" s="1">
        <v>44270</v>
      </c>
      <c r="BA2150">
        <v>2021</v>
      </c>
      <c r="BB2150">
        <v>2021</v>
      </c>
      <c r="BC2150" t="s">
        <v>116</v>
      </c>
      <c r="BD2150" s="5">
        <f>VLOOKUP(BC2150,'unit cost'!$A$2:$B$17,2,FALSE)</f>
        <v>0.29599999999999999</v>
      </c>
      <c r="BE2150" s="5">
        <f t="shared" si="34"/>
        <v>49136</v>
      </c>
    </row>
    <row r="2151" spans="1:57" ht="14.4" x14ac:dyDescent="0.3">
      <c r="A2151" t="s">
        <v>1842</v>
      </c>
      <c r="C2151">
        <v>1198</v>
      </c>
      <c r="D2151" t="s">
        <v>173</v>
      </c>
      <c r="E2151" t="s">
        <v>94</v>
      </c>
      <c r="F2151" t="s">
        <v>66</v>
      </c>
      <c r="G2151">
        <v>100000</v>
      </c>
      <c r="H2151">
        <v>1</v>
      </c>
      <c r="I2151">
        <v>100000</v>
      </c>
      <c r="J2151" s="1">
        <v>44270</v>
      </c>
      <c r="K2151" s="1">
        <v>44012</v>
      </c>
      <c r="N2151" s="1">
        <v>44270</v>
      </c>
      <c r="O2151" t="s">
        <v>80</v>
      </c>
      <c r="P2151" t="s">
        <v>67</v>
      </c>
      <c r="Q2151" s="1">
        <v>44265</v>
      </c>
      <c r="T2151">
        <v>0</v>
      </c>
      <c r="U2151" t="b">
        <v>0</v>
      </c>
      <c r="V2151" t="s">
        <v>1964</v>
      </c>
      <c r="W2151" t="s">
        <v>94</v>
      </c>
      <c r="X2151" t="s">
        <v>1841</v>
      </c>
      <c r="Y2151" t="s">
        <v>1842</v>
      </c>
      <c r="Z2151" t="s">
        <v>253</v>
      </c>
      <c r="AA2151" t="s">
        <v>60</v>
      </c>
      <c r="AB2151" t="s">
        <v>61</v>
      </c>
      <c r="AC2151">
        <v>2021</v>
      </c>
      <c r="AD2151" t="s">
        <v>1862</v>
      </c>
      <c r="AE2151" t="s">
        <v>1865</v>
      </c>
      <c r="AF2151">
        <v>3</v>
      </c>
      <c r="AG2151">
        <v>2021</v>
      </c>
      <c r="AH2151" t="s">
        <v>94</v>
      </c>
      <c r="AI2151" t="s">
        <v>119</v>
      </c>
      <c r="AJ2151" t="s">
        <v>177</v>
      </c>
      <c r="AK2151" t="s">
        <v>121</v>
      </c>
      <c r="AL2151" t="s">
        <v>94</v>
      </c>
      <c r="AM2151" t="s">
        <v>122</v>
      </c>
      <c r="AQ2151">
        <v>0</v>
      </c>
      <c r="AT2151">
        <v>0</v>
      </c>
      <c r="AU2151">
        <v>8.5</v>
      </c>
      <c r="AV2151">
        <v>850000</v>
      </c>
      <c r="AW2151" t="s">
        <v>123</v>
      </c>
      <c r="AX2151">
        <v>3</v>
      </c>
      <c r="AY2151">
        <v>18</v>
      </c>
      <c r="AZ2151" s="1">
        <v>44144</v>
      </c>
      <c r="BA2151">
        <v>2021</v>
      </c>
      <c r="BB2151">
        <v>2021</v>
      </c>
      <c r="BC2151" t="s">
        <v>124</v>
      </c>
      <c r="BD2151" s="5">
        <f>VLOOKUP(BC2151,'unit cost'!$A$2:$B$17,2,FALSE)</f>
        <v>8.5</v>
      </c>
      <c r="BE2151" s="5">
        <f t="shared" si="34"/>
        <v>850000</v>
      </c>
    </row>
    <row r="2152" spans="1:57" ht="14.4" x14ac:dyDescent="0.3">
      <c r="A2152" t="s">
        <v>1842</v>
      </c>
      <c r="C2152">
        <v>1199</v>
      </c>
      <c r="D2152" t="s">
        <v>173</v>
      </c>
      <c r="E2152" t="s">
        <v>94</v>
      </c>
      <c r="F2152" t="s">
        <v>66</v>
      </c>
      <c r="G2152">
        <v>170000</v>
      </c>
      <c r="H2152">
        <v>1</v>
      </c>
      <c r="I2152">
        <v>170000</v>
      </c>
      <c r="J2152" s="1">
        <v>44151</v>
      </c>
      <c r="K2152" s="1">
        <v>44043</v>
      </c>
      <c r="N2152" s="1">
        <v>44151</v>
      </c>
      <c r="O2152" t="s">
        <v>56</v>
      </c>
      <c r="P2152" t="s">
        <v>67</v>
      </c>
      <c r="Q2152" s="1">
        <v>44174</v>
      </c>
      <c r="T2152">
        <v>0</v>
      </c>
      <c r="U2152" t="b">
        <v>0</v>
      </c>
      <c r="V2152" t="s">
        <v>1965</v>
      </c>
      <c r="W2152" t="s">
        <v>810</v>
      </c>
      <c r="X2152" t="s">
        <v>1841</v>
      </c>
      <c r="Y2152" t="s">
        <v>1842</v>
      </c>
      <c r="Z2152" t="s">
        <v>253</v>
      </c>
      <c r="AA2152" t="s">
        <v>60</v>
      </c>
      <c r="AB2152" t="s">
        <v>61</v>
      </c>
      <c r="AC2152">
        <v>2021</v>
      </c>
      <c r="AD2152" t="s">
        <v>1862</v>
      </c>
      <c r="AE2152" t="s">
        <v>1865</v>
      </c>
      <c r="AF2152">
        <v>11</v>
      </c>
      <c r="AG2152">
        <v>2020</v>
      </c>
      <c r="AH2152" t="s">
        <v>94</v>
      </c>
      <c r="AI2152" t="s">
        <v>119</v>
      </c>
      <c r="AJ2152" t="s">
        <v>177</v>
      </c>
      <c r="AK2152" t="s">
        <v>121</v>
      </c>
      <c r="AL2152" t="s">
        <v>94</v>
      </c>
      <c r="AM2152" t="s">
        <v>122</v>
      </c>
      <c r="AQ2152">
        <v>0</v>
      </c>
      <c r="AT2152">
        <v>0</v>
      </c>
      <c r="AU2152">
        <v>8.5</v>
      </c>
      <c r="AV2152">
        <v>1445000</v>
      </c>
      <c r="AW2152" t="s">
        <v>123</v>
      </c>
      <c r="AX2152">
        <v>3</v>
      </c>
      <c r="AY2152">
        <v>18</v>
      </c>
      <c r="AZ2152" s="1">
        <v>44025</v>
      </c>
      <c r="BA2152">
        <v>2020</v>
      </c>
      <c r="BB2152">
        <v>2021</v>
      </c>
      <c r="BC2152" t="s">
        <v>124</v>
      </c>
      <c r="BD2152" s="5">
        <f>VLOOKUP(BC2152,'unit cost'!$A$2:$B$17,2,FALSE)</f>
        <v>8.5</v>
      </c>
      <c r="BE2152" s="5">
        <f t="shared" si="34"/>
        <v>1445000</v>
      </c>
    </row>
    <row r="2153" spans="1:57" ht="14.4" x14ac:dyDescent="0.3">
      <c r="A2153" t="s">
        <v>1842</v>
      </c>
      <c r="C2153">
        <v>1205</v>
      </c>
      <c r="D2153" t="s">
        <v>1030</v>
      </c>
      <c r="E2153" t="s">
        <v>94</v>
      </c>
      <c r="F2153" t="s">
        <v>66</v>
      </c>
      <c r="G2153">
        <v>100000</v>
      </c>
      <c r="H2153">
        <v>1</v>
      </c>
      <c r="I2153">
        <v>100000</v>
      </c>
      <c r="J2153" s="1">
        <v>44246</v>
      </c>
      <c r="K2153" s="1">
        <v>43789</v>
      </c>
      <c r="N2153" s="1">
        <v>44246</v>
      </c>
      <c r="O2153" t="s">
        <v>56</v>
      </c>
      <c r="P2153" t="s">
        <v>57</v>
      </c>
      <c r="Q2153" s="1">
        <v>44250</v>
      </c>
      <c r="T2153">
        <v>0</v>
      </c>
      <c r="U2153" t="b">
        <v>0</v>
      </c>
      <c r="V2153" t="s">
        <v>1966</v>
      </c>
      <c r="W2153" t="s">
        <v>94</v>
      </c>
      <c r="X2153" t="s">
        <v>1841</v>
      </c>
      <c r="Y2153" t="s">
        <v>1842</v>
      </c>
      <c r="Z2153" t="s">
        <v>253</v>
      </c>
      <c r="AA2153" t="s">
        <v>60</v>
      </c>
      <c r="AB2153" t="s">
        <v>61</v>
      </c>
      <c r="AC2153">
        <v>2021</v>
      </c>
      <c r="AD2153" t="s">
        <v>1862</v>
      </c>
      <c r="AE2153" t="s">
        <v>1936</v>
      </c>
      <c r="AF2153">
        <v>2</v>
      </c>
      <c r="AG2153">
        <v>2021</v>
      </c>
      <c r="AH2153" t="s">
        <v>94</v>
      </c>
      <c r="AI2153" t="s">
        <v>770</v>
      </c>
      <c r="AJ2153" t="s">
        <v>807</v>
      </c>
      <c r="AK2153" t="s">
        <v>1937</v>
      </c>
      <c r="AL2153" t="s">
        <v>1938</v>
      </c>
      <c r="AM2153" t="s">
        <v>122</v>
      </c>
      <c r="AQ2153">
        <v>0</v>
      </c>
      <c r="AT2153">
        <v>0</v>
      </c>
      <c r="AU2153">
        <v>6.9</v>
      </c>
      <c r="AV2153">
        <v>690000</v>
      </c>
      <c r="AW2153" t="s">
        <v>123</v>
      </c>
      <c r="AX2153">
        <v>3</v>
      </c>
      <c r="AY2153">
        <v>45</v>
      </c>
      <c r="AZ2153" s="1">
        <v>43931</v>
      </c>
      <c r="BA2153">
        <v>2020</v>
      </c>
      <c r="BB2153">
        <v>2020</v>
      </c>
      <c r="BC2153" t="s">
        <v>1033</v>
      </c>
      <c r="BD2153" s="5">
        <f>VLOOKUP(BC2153,'unit cost'!$A$2:$B$17,2,FALSE)</f>
        <v>6.9</v>
      </c>
      <c r="BE2153" s="5">
        <f t="shared" si="34"/>
        <v>690000</v>
      </c>
    </row>
    <row r="2154" spans="1:57" ht="14.4" x14ac:dyDescent="0.3">
      <c r="A2154" t="s">
        <v>1842</v>
      </c>
      <c r="C2154">
        <v>1206</v>
      </c>
      <c r="D2154" t="s">
        <v>1030</v>
      </c>
      <c r="E2154" t="s">
        <v>94</v>
      </c>
      <c r="F2154" t="s">
        <v>66</v>
      </c>
      <c r="G2154">
        <v>99910</v>
      </c>
      <c r="H2154">
        <v>1</v>
      </c>
      <c r="I2154">
        <v>99910</v>
      </c>
      <c r="J2154" s="1">
        <v>44144</v>
      </c>
      <c r="K2154" s="1">
        <v>44012</v>
      </c>
      <c r="N2154" s="1">
        <v>44144</v>
      </c>
      <c r="O2154" t="s">
        <v>56</v>
      </c>
      <c r="P2154" t="s">
        <v>67</v>
      </c>
      <c r="Q2154" s="1">
        <v>44174</v>
      </c>
      <c r="T2154">
        <v>0</v>
      </c>
      <c r="U2154" t="b">
        <v>0</v>
      </c>
      <c r="V2154" t="s">
        <v>1967</v>
      </c>
      <c r="W2154" t="s">
        <v>810</v>
      </c>
      <c r="X2154" t="s">
        <v>1841</v>
      </c>
      <c r="Y2154" t="s">
        <v>1842</v>
      </c>
      <c r="Z2154" t="s">
        <v>253</v>
      </c>
      <c r="AA2154" t="s">
        <v>60</v>
      </c>
      <c r="AB2154" t="s">
        <v>61</v>
      </c>
      <c r="AC2154">
        <v>2021</v>
      </c>
      <c r="AD2154" t="s">
        <v>1862</v>
      </c>
      <c r="AE2154" t="s">
        <v>1936</v>
      </c>
      <c r="AF2154">
        <v>11</v>
      </c>
      <c r="AG2154">
        <v>2020</v>
      </c>
      <c r="AH2154" t="s">
        <v>94</v>
      </c>
      <c r="AI2154" t="s">
        <v>770</v>
      </c>
      <c r="AJ2154" t="s">
        <v>807</v>
      </c>
      <c r="AK2154" t="s">
        <v>1937</v>
      </c>
      <c r="AL2154" t="s">
        <v>1938</v>
      </c>
      <c r="AM2154" t="s">
        <v>122</v>
      </c>
      <c r="AQ2154">
        <v>0</v>
      </c>
      <c r="AT2154">
        <v>0</v>
      </c>
      <c r="AU2154">
        <v>6.9</v>
      </c>
      <c r="AV2154">
        <v>689379</v>
      </c>
      <c r="AW2154" t="s">
        <v>123</v>
      </c>
      <c r="AX2154">
        <v>3</v>
      </c>
      <c r="AY2154">
        <v>45</v>
      </c>
      <c r="AZ2154" s="1">
        <v>43829</v>
      </c>
      <c r="BA2154">
        <v>2020</v>
      </c>
      <c r="BB2154">
        <v>2020</v>
      </c>
      <c r="BC2154" t="s">
        <v>1033</v>
      </c>
      <c r="BD2154" s="5">
        <f>VLOOKUP(BC2154,'unit cost'!$A$2:$B$17,2,FALSE)</f>
        <v>6.9</v>
      </c>
      <c r="BE2154" s="5">
        <f t="shared" si="34"/>
        <v>689379</v>
      </c>
    </row>
    <row r="2155" spans="1:57" ht="14.4" x14ac:dyDescent="0.3">
      <c r="A2155" t="s">
        <v>1842</v>
      </c>
      <c r="C2155">
        <v>1207</v>
      </c>
      <c r="D2155" t="s">
        <v>1030</v>
      </c>
      <c r="E2155" t="s">
        <v>94</v>
      </c>
      <c r="F2155" t="s">
        <v>66</v>
      </c>
      <c r="G2155">
        <v>100000</v>
      </c>
      <c r="H2155">
        <v>1</v>
      </c>
      <c r="I2155">
        <v>100000</v>
      </c>
      <c r="J2155" s="1">
        <v>44144</v>
      </c>
      <c r="K2155" s="1">
        <v>44196</v>
      </c>
      <c r="N2155" s="1">
        <v>44144</v>
      </c>
      <c r="O2155" t="s">
        <v>56</v>
      </c>
      <c r="P2155" t="s">
        <v>67</v>
      </c>
      <c r="Q2155" s="1">
        <v>44174</v>
      </c>
      <c r="T2155">
        <v>0</v>
      </c>
      <c r="U2155" t="b">
        <v>0</v>
      </c>
      <c r="V2155" t="s">
        <v>1967</v>
      </c>
      <c r="W2155" t="s">
        <v>810</v>
      </c>
      <c r="X2155" t="s">
        <v>1841</v>
      </c>
      <c r="Y2155" t="s">
        <v>1842</v>
      </c>
      <c r="Z2155" t="s">
        <v>253</v>
      </c>
      <c r="AA2155" t="s">
        <v>60</v>
      </c>
      <c r="AB2155" t="s">
        <v>61</v>
      </c>
      <c r="AC2155">
        <v>2021</v>
      </c>
      <c r="AD2155" t="s">
        <v>1862</v>
      </c>
      <c r="AE2155" t="s">
        <v>1936</v>
      </c>
      <c r="AF2155">
        <v>11</v>
      </c>
      <c r="AG2155">
        <v>2020</v>
      </c>
      <c r="AH2155" t="s">
        <v>94</v>
      </c>
      <c r="AI2155" t="s">
        <v>770</v>
      </c>
      <c r="AJ2155" t="s">
        <v>807</v>
      </c>
      <c r="AK2155" t="s">
        <v>1937</v>
      </c>
      <c r="AL2155" t="s">
        <v>1938</v>
      </c>
      <c r="AM2155" t="s">
        <v>122</v>
      </c>
      <c r="AQ2155">
        <v>0</v>
      </c>
      <c r="AT2155">
        <v>0</v>
      </c>
      <c r="AU2155">
        <v>6.9</v>
      </c>
      <c r="AV2155">
        <v>690000</v>
      </c>
      <c r="AW2155" t="s">
        <v>123</v>
      </c>
      <c r="AX2155">
        <v>3</v>
      </c>
      <c r="AY2155">
        <v>45</v>
      </c>
      <c r="AZ2155" s="1">
        <v>43829</v>
      </c>
      <c r="BA2155">
        <v>2020</v>
      </c>
      <c r="BB2155">
        <v>2020</v>
      </c>
      <c r="BC2155" t="s">
        <v>1033</v>
      </c>
      <c r="BD2155" s="5">
        <f>VLOOKUP(BC2155,'unit cost'!$A$2:$B$17,2,FALSE)</f>
        <v>6.9</v>
      </c>
      <c r="BE2155" s="5">
        <f t="shared" si="34"/>
        <v>690000</v>
      </c>
    </row>
    <row r="2156" spans="1:57" ht="14.4" x14ac:dyDescent="0.3">
      <c r="A2156" t="s">
        <v>1842</v>
      </c>
      <c r="C2156">
        <v>1208</v>
      </c>
      <c r="D2156" t="s">
        <v>1030</v>
      </c>
      <c r="E2156" t="s">
        <v>94</v>
      </c>
      <c r="F2156" t="s">
        <v>66</v>
      </c>
      <c r="G2156">
        <v>50000</v>
      </c>
      <c r="H2156">
        <v>1</v>
      </c>
      <c r="I2156">
        <v>50000</v>
      </c>
      <c r="J2156" s="1">
        <v>44273</v>
      </c>
      <c r="K2156" s="1">
        <v>44347</v>
      </c>
      <c r="N2156" s="1">
        <v>44273</v>
      </c>
      <c r="O2156" t="s">
        <v>80</v>
      </c>
      <c r="P2156" t="s">
        <v>67</v>
      </c>
      <c r="Q2156" s="1">
        <v>44262</v>
      </c>
      <c r="T2156">
        <v>0</v>
      </c>
      <c r="U2156" t="b">
        <v>0</v>
      </c>
      <c r="V2156" t="s">
        <v>1967</v>
      </c>
      <c r="W2156" t="s">
        <v>810</v>
      </c>
      <c r="X2156" t="s">
        <v>1841</v>
      </c>
      <c r="Y2156" t="s">
        <v>1842</v>
      </c>
      <c r="Z2156" t="s">
        <v>253</v>
      </c>
      <c r="AA2156" t="s">
        <v>60</v>
      </c>
      <c r="AB2156" t="s">
        <v>61</v>
      </c>
      <c r="AC2156">
        <v>2021</v>
      </c>
      <c r="AD2156" t="s">
        <v>1862</v>
      </c>
      <c r="AE2156" t="s">
        <v>1936</v>
      </c>
      <c r="AF2156">
        <v>3</v>
      </c>
      <c r="AG2156">
        <v>2021</v>
      </c>
      <c r="AH2156" t="s">
        <v>94</v>
      </c>
      <c r="AI2156" t="s">
        <v>770</v>
      </c>
      <c r="AJ2156" t="s">
        <v>807</v>
      </c>
      <c r="AK2156" t="s">
        <v>1937</v>
      </c>
      <c r="AL2156" t="s">
        <v>1938</v>
      </c>
      <c r="AM2156" t="s">
        <v>122</v>
      </c>
      <c r="AQ2156">
        <v>0</v>
      </c>
      <c r="AT2156">
        <v>0</v>
      </c>
      <c r="AU2156">
        <v>6.9</v>
      </c>
      <c r="AV2156">
        <v>345000</v>
      </c>
      <c r="AW2156" t="s">
        <v>123</v>
      </c>
      <c r="AX2156">
        <v>3</v>
      </c>
      <c r="AY2156">
        <v>45</v>
      </c>
      <c r="AZ2156" s="1">
        <v>43958</v>
      </c>
      <c r="BA2156">
        <v>2020</v>
      </c>
      <c r="BB2156">
        <v>2020</v>
      </c>
      <c r="BC2156" t="s">
        <v>1033</v>
      </c>
      <c r="BD2156" s="5">
        <f>VLOOKUP(BC2156,'unit cost'!$A$2:$B$17,2,FALSE)</f>
        <v>6.9</v>
      </c>
      <c r="BE2156" s="5">
        <f t="shared" si="34"/>
        <v>345000</v>
      </c>
    </row>
    <row r="2157" spans="1:57" ht="14.4" x14ac:dyDescent="0.3">
      <c r="A2157" t="s">
        <v>1842</v>
      </c>
      <c r="C2157">
        <v>1217</v>
      </c>
      <c r="D2157" t="s">
        <v>125</v>
      </c>
      <c r="E2157" t="s">
        <v>94</v>
      </c>
      <c r="F2157" t="s">
        <v>66</v>
      </c>
      <c r="G2157">
        <v>277200</v>
      </c>
      <c r="H2157">
        <v>1</v>
      </c>
      <c r="I2157">
        <v>277200</v>
      </c>
      <c r="J2157" s="1">
        <v>43854</v>
      </c>
      <c r="K2157" s="1">
        <v>43789</v>
      </c>
      <c r="N2157" s="1">
        <v>43854</v>
      </c>
      <c r="O2157" t="s">
        <v>56</v>
      </c>
      <c r="P2157" t="s">
        <v>57</v>
      </c>
      <c r="Q2157" s="1">
        <v>43892</v>
      </c>
      <c r="T2157">
        <v>0</v>
      </c>
      <c r="U2157" t="b">
        <v>0</v>
      </c>
      <c r="V2157" t="s">
        <v>1939</v>
      </c>
      <c r="W2157" t="s">
        <v>1868</v>
      </c>
      <c r="X2157" t="s">
        <v>1841</v>
      </c>
      <c r="Y2157" t="s">
        <v>1842</v>
      </c>
      <c r="Z2157" t="s">
        <v>253</v>
      </c>
      <c r="AA2157" t="s">
        <v>60</v>
      </c>
      <c r="AB2157" t="s">
        <v>61</v>
      </c>
      <c r="AC2157">
        <v>2021</v>
      </c>
      <c r="AD2157" t="s">
        <v>1862</v>
      </c>
      <c r="AE2157" t="s">
        <v>1876</v>
      </c>
      <c r="AF2157">
        <v>1</v>
      </c>
      <c r="AG2157">
        <v>2020</v>
      </c>
      <c r="AH2157" t="s">
        <v>94</v>
      </c>
      <c r="AI2157" t="s">
        <v>127</v>
      </c>
      <c r="AJ2157" t="s">
        <v>588</v>
      </c>
      <c r="AK2157" t="s">
        <v>129</v>
      </c>
      <c r="AL2157" t="s">
        <v>94</v>
      </c>
      <c r="AM2157" t="s">
        <v>130</v>
      </c>
      <c r="AQ2157">
        <v>0</v>
      </c>
      <c r="AT2157">
        <v>0</v>
      </c>
      <c r="AU2157">
        <v>0.26</v>
      </c>
      <c r="AV2157">
        <v>72072</v>
      </c>
      <c r="AW2157" t="s">
        <v>131</v>
      </c>
      <c r="AX2157">
        <v>3</v>
      </c>
      <c r="AY2157">
        <v>22</v>
      </c>
      <c r="AZ2157" s="1">
        <v>43700</v>
      </c>
      <c r="BA2157">
        <v>2019</v>
      </c>
      <c r="BB2157">
        <v>2020</v>
      </c>
      <c r="BC2157" t="s">
        <v>132</v>
      </c>
      <c r="BD2157" s="5">
        <f>VLOOKUP(BC2157,'unit cost'!$A$2:$B$17,2,FALSE)</f>
        <v>0.26300000000000001</v>
      </c>
      <c r="BE2157" s="5">
        <f t="shared" si="34"/>
        <v>72903.600000000006</v>
      </c>
    </row>
    <row r="2158" spans="1:57" ht="14.4" x14ac:dyDescent="0.3">
      <c r="A2158" t="s">
        <v>1842</v>
      </c>
      <c r="C2158">
        <v>1218</v>
      </c>
      <c r="D2158" t="s">
        <v>125</v>
      </c>
      <c r="E2158" t="s">
        <v>94</v>
      </c>
      <c r="F2158" t="s">
        <v>66</v>
      </c>
      <c r="G2158">
        <v>493587</v>
      </c>
      <c r="H2158">
        <v>1</v>
      </c>
      <c r="I2158">
        <v>493587</v>
      </c>
      <c r="J2158" s="1">
        <v>44019</v>
      </c>
      <c r="K2158" s="1">
        <v>43921</v>
      </c>
      <c r="N2158" s="1">
        <v>44019</v>
      </c>
      <c r="O2158" t="s">
        <v>56</v>
      </c>
      <c r="P2158" t="s">
        <v>67</v>
      </c>
      <c r="Q2158" s="1">
        <v>44099</v>
      </c>
      <c r="T2158">
        <v>0</v>
      </c>
      <c r="U2158" t="b">
        <v>0</v>
      </c>
      <c r="V2158" t="s">
        <v>1968</v>
      </c>
      <c r="W2158" t="s">
        <v>94</v>
      </c>
      <c r="X2158" t="s">
        <v>1841</v>
      </c>
      <c r="Y2158" t="s">
        <v>1842</v>
      </c>
      <c r="Z2158" t="s">
        <v>253</v>
      </c>
      <c r="AA2158" t="s">
        <v>60</v>
      </c>
      <c r="AB2158" t="s">
        <v>61</v>
      </c>
      <c r="AC2158">
        <v>2021</v>
      </c>
      <c r="AD2158" t="s">
        <v>1862</v>
      </c>
      <c r="AE2158" t="s">
        <v>1876</v>
      </c>
      <c r="AF2158">
        <v>7</v>
      </c>
      <c r="AG2158">
        <v>2020</v>
      </c>
      <c r="AH2158" t="s">
        <v>94</v>
      </c>
      <c r="AI2158" t="s">
        <v>127</v>
      </c>
      <c r="AJ2158" t="s">
        <v>588</v>
      </c>
      <c r="AK2158" t="s">
        <v>129</v>
      </c>
      <c r="AL2158" t="s">
        <v>94</v>
      </c>
      <c r="AM2158" t="s">
        <v>130</v>
      </c>
      <c r="AQ2158">
        <v>0</v>
      </c>
      <c r="AT2158">
        <v>0</v>
      </c>
      <c r="AU2158">
        <v>0.26</v>
      </c>
      <c r="AV2158">
        <v>128332.62</v>
      </c>
      <c r="AW2158" t="s">
        <v>131</v>
      </c>
      <c r="AX2158">
        <v>3</v>
      </c>
      <c r="AY2158">
        <v>22</v>
      </c>
      <c r="AZ2158" s="1">
        <v>43865</v>
      </c>
      <c r="BA2158">
        <v>2020</v>
      </c>
      <c r="BB2158">
        <v>2020</v>
      </c>
      <c r="BC2158" t="s">
        <v>132</v>
      </c>
      <c r="BD2158" s="5">
        <f>VLOOKUP(BC2158,'unit cost'!$A$2:$B$17,2,FALSE)</f>
        <v>0.26300000000000001</v>
      </c>
      <c r="BE2158" s="5">
        <f t="shared" si="34"/>
        <v>129813.38100000001</v>
      </c>
    </row>
    <row r="2159" spans="1:57" ht="14.4" x14ac:dyDescent="0.3">
      <c r="A2159" t="s">
        <v>1842</v>
      </c>
      <c r="C2159">
        <v>1219</v>
      </c>
      <c r="D2159" t="s">
        <v>125</v>
      </c>
      <c r="E2159" t="s">
        <v>94</v>
      </c>
      <c r="F2159" t="s">
        <v>66</v>
      </c>
      <c r="G2159">
        <v>393120</v>
      </c>
      <c r="H2159">
        <v>1</v>
      </c>
      <c r="I2159">
        <v>393120</v>
      </c>
      <c r="J2159" s="1">
        <v>44144</v>
      </c>
      <c r="K2159" s="1">
        <v>44012</v>
      </c>
      <c r="N2159" s="1">
        <v>44144</v>
      </c>
      <c r="O2159" t="s">
        <v>56</v>
      </c>
      <c r="P2159" t="s">
        <v>67</v>
      </c>
      <c r="Q2159" s="1">
        <v>44174</v>
      </c>
      <c r="T2159">
        <v>392586</v>
      </c>
      <c r="U2159" t="b">
        <v>0</v>
      </c>
      <c r="V2159" t="s">
        <v>1969</v>
      </c>
      <c r="W2159" t="s">
        <v>94</v>
      </c>
      <c r="X2159" t="s">
        <v>1841</v>
      </c>
      <c r="Y2159" t="s">
        <v>1842</v>
      </c>
      <c r="Z2159" t="s">
        <v>253</v>
      </c>
      <c r="AA2159" t="s">
        <v>60</v>
      </c>
      <c r="AB2159" t="s">
        <v>61</v>
      </c>
      <c r="AC2159">
        <v>2021</v>
      </c>
      <c r="AD2159" t="s">
        <v>1862</v>
      </c>
      <c r="AE2159" t="s">
        <v>1876</v>
      </c>
      <c r="AF2159">
        <v>11</v>
      </c>
      <c r="AG2159">
        <v>2020</v>
      </c>
      <c r="AH2159" t="s">
        <v>94</v>
      </c>
      <c r="AI2159" t="s">
        <v>127</v>
      </c>
      <c r="AJ2159" t="s">
        <v>588</v>
      </c>
      <c r="AK2159" t="s">
        <v>129</v>
      </c>
      <c r="AL2159" t="s">
        <v>94</v>
      </c>
      <c r="AM2159" t="s">
        <v>130</v>
      </c>
      <c r="AQ2159">
        <v>0</v>
      </c>
      <c r="AT2159">
        <v>0</v>
      </c>
      <c r="AU2159">
        <v>0.26</v>
      </c>
      <c r="AV2159">
        <v>102211.2</v>
      </c>
      <c r="AW2159" t="s">
        <v>131</v>
      </c>
      <c r="AX2159">
        <v>3</v>
      </c>
      <c r="AY2159">
        <v>22</v>
      </c>
      <c r="AZ2159" s="1">
        <v>43990</v>
      </c>
      <c r="BA2159">
        <v>2020</v>
      </c>
      <c r="BB2159">
        <v>2021</v>
      </c>
      <c r="BC2159" t="s">
        <v>132</v>
      </c>
      <c r="BD2159" s="5">
        <f>VLOOKUP(BC2159,'unit cost'!$A$2:$B$17,2,FALSE)</f>
        <v>0.26300000000000001</v>
      </c>
      <c r="BE2159" s="5">
        <f t="shared" si="34"/>
        <v>103390.56</v>
      </c>
    </row>
    <row r="2160" spans="1:57" ht="14.4" x14ac:dyDescent="0.3">
      <c r="A2160" t="s">
        <v>1842</v>
      </c>
      <c r="C2160">
        <v>1220</v>
      </c>
      <c r="D2160" t="s">
        <v>125</v>
      </c>
      <c r="E2160" t="s">
        <v>94</v>
      </c>
      <c r="F2160" t="s">
        <v>66</v>
      </c>
      <c r="G2160">
        <v>600000</v>
      </c>
      <c r="H2160">
        <v>1</v>
      </c>
      <c r="I2160">
        <v>600000</v>
      </c>
      <c r="J2160" s="1">
        <v>44274</v>
      </c>
      <c r="K2160" s="1">
        <v>44104</v>
      </c>
      <c r="N2160" s="1">
        <v>44274</v>
      </c>
      <c r="O2160" t="s">
        <v>80</v>
      </c>
      <c r="P2160" t="s">
        <v>67</v>
      </c>
      <c r="Q2160" s="1">
        <v>44262</v>
      </c>
      <c r="T2160">
        <v>256653</v>
      </c>
      <c r="U2160" t="b">
        <v>0</v>
      </c>
      <c r="V2160" t="s">
        <v>1970</v>
      </c>
      <c r="W2160" t="s">
        <v>94</v>
      </c>
      <c r="X2160" t="s">
        <v>1841</v>
      </c>
      <c r="Y2160" t="s">
        <v>1842</v>
      </c>
      <c r="Z2160" t="s">
        <v>253</v>
      </c>
      <c r="AA2160" t="s">
        <v>60</v>
      </c>
      <c r="AB2160" t="s">
        <v>61</v>
      </c>
      <c r="AC2160">
        <v>2021</v>
      </c>
      <c r="AD2160" t="s">
        <v>1862</v>
      </c>
      <c r="AE2160" t="s">
        <v>1876</v>
      </c>
      <c r="AF2160">
        <v>3</v>
      </c>
      <c r="AG2160">
        <v>2021</v>
      </c>
      <c r="AH2160" t="s">
        <v>94</v>
      </c>
      <c r="AI2160" t="s">
        <v>127</v>
      </c>
      <c r="AJ2160" t="s">
        <v>588</v>
      </c>
      <c r="AK2160" t="s">
        <v>129</v>
      </c>
      <c r="AL2160" t="s">
        <v>94</v>
      </c>
      <c r="AM2160" t="s">
        <v>130</v>
      </c>
      <c r="AQ2160">
        <v>0</v>
      </c>
      <c r="AT2160">
        <v>0</v>
      </c>
      <c r="AU2160">
        <v>0.26</v>
      </c>
      <c r="AV2160">
        <v>156000</v>
      </c>
      <c r="AW2160" t="s">
        <v>131</v>
      </c>
      <c r="AX2160">
        <v>3</v>
      </c>
      <c r="AY2160">
        <v>22</v>
      </c>
      <c r="AZ2160" s="1">
        <v>44120</v>
      </c>
      <c r="BA2160">
        <v>2021</v>
      </c>
      <c r="BB2160">
        <v>2021</v>
      </c>
      <c r="BC2160" t="s">
        <v>132</v>
      </c>
      <c r="BD2160" s="5">
        <f>VLOOKUP(BC2160,'unit cost'!$A$2:$B$17,2,FALSE)</f>
        <v>0.26300000000000001</v>
      </c>
      <c r="BE2160" s="5">
        <f t="shared" si="34"/>
        <v>157800</v>
      </c>
    </row>
    <row r="2161" spans="1:57" ht="14.4" x14ac:dyDescent="0.3">
      <c r="A2161" t="s">
        <v>1842</v>
      </c>
      <c r="C2161">
        <v>1226</v>
      </c>
      <c r="D2161" t="s">
        <v>1877</v>
      </c>
      <c r="E2161" t="s">
        <v>94</v>
      </c>
      <c r="F2161" t="s">
        <v>66</v>
      </c>
      <c r="G2161">
        <v>350100</v>
      </c>
      <c r="H2161">
        <v>0.01</v>
      </c>
      <c r="I2161">
        <v>3501</v>
      </c>
      <c r="J2161" s="1">
        <v>44155</v>
      </c>
      <c r="K2161" s="1">
        <v>43789</v>
      </c>
      <c r="N2161" s="1">
        <v>44155</v>
      </c>
      <c r="O2161" t="s">
        <v>56</v>
      </c>
      <c r="P2161" t="s">
        <v>57</v>
      </c>
      <c r="Q2161" s="1">
        <v>44174</v>
      </c>
      <c r="T2161">
        <v>0</v>
      </c>
      <c r="U2161" t="b">
        <v>0</v>
      </c>
      <c r="V2161" t="s">
        <v>1971</v>
      </c>
      <c r="W2161" t="s">
        <v>94</v>
      </c>
      <c r="X2161" t="s">
        <v>1841</v>
      </c>
      <c r="Y2161" t="s">
        <v>1842</v>
      </c>
      <c r="Z2161" t="s">
        <v>253</v>
      </c>
      <c r="AA2161" t="s">
        <v>60</v>
      </c>
      <c r="AB2161" t="s">
        <v>61</v>
      </c>
      <c r="AC2161">
        <v>2021</v>
      </c>
      <c r="AD2161" t="s">
        <v>1862</v>
      </c>
      <c r="AE2161" t="s">
        <v>1879</v>
      </c>
      <c r="AF2161">
        <v>11</v>
      </c>
      <c r="AG2161">
        <v>2020</v>
      </c>
      <c r="AH2161" t="s">
        <v>94</v>
      </c>
      <c r="AI2161" t="s">
        <v>353</v>
      </c>
      <c r="AJ2161" t="s">
        <v>1880</v>
      </c>
      <c r="AK2161" t="s">
        <v>355</v>
      </c>
      <c r="AL2161" t="s">
        <v>94</v>
      </c>
      <c r="AM2161" t="s">
        <v>107</v>
      </c>
      <c r="AQ2161">
        <v>0</v>
      </c>
      <c r="AT2161">
        <v>0</v>
      </c>
      <c r="AU2161">
        <v>115</v>
      </c>
      <c r="AV2161">
        <v>402615</v>
      </c>
      <c r="AW2161" t="s">
        <v>107</v>
      </c>
      <c r="AX2161">
        <v>3</v>
      </c>
      <c r="AY2161">
        <v>51</v>
      </c>
      <c r="AZ2161" s="1">
        <v>43798</v>
      </c>
      <c r="BA2161">
        <v>2020</v>
      </c>
      <c r="BB2161">
        <v>2020</v>
      </c>
      <c r="BC2161" t="s">
        <v>159</v>
      </c>
      <c r="BD2161" s="5">
        <f>VLOOKUP(BC2161,'unit cost'!$A$2:$B$17,2,FALSE)</f>
        <v>1.24</v>
      </c>
      <c r="BE2161" s="5">
        <f t="shared" si="34"/>
        <v>434124</v>
      </c>
    </row>
    <row r="2162" spans="1:57" ht="14.4" x14ac:dyDescent="0.3">
      <c r="A2162" t="s">
        <v>1842</v>
      </c>
      <c r="C2162">
        <v>1235</v>
      </c>
      <c r="D2162" t="s">
        <v>81</v>
      </c>
      <c r="E2162" t="s">
        <v>94</v>
      </c>
      <c r="F2162" t="s">
        <v>66</v>
      </c>
      <c r="G2162">
        <v>27216000</v>
      </c>
      <c r="H2162">
        <v>3.33333333333333E-4</v>
      </c>
      <c r="I2162">
        <v>9072</v>
      </c>
      <c r="J2162" s="1">
        <v>44286</v>
      </c>
      <c r="K2162" s="1">
        <v>44012</v>
      </c>
      <c r="N2162" s="1">
        <v>44286</v>
      </c>
      <c r="O2162" t="s">
        <v>80</v>
      </c>
      <c r="P2162" t="s">
        <v>67</v>
      </c>
      <c r="Q2162" s="1">
        <v>44250</v>
      </c>
      <c r="T2162">
        <v>27111694</v>
      </c>
      <c r="U2162" t="b">
        <v>0</v>
      </c>
      <c r="V2162" t="s">
        <v>1972</v>
      </c>
      <c r="W2162" t="s">
        <v>94</v>
      </c>
      <c r="X2162" t="s">
        <v>1841</v>
      </c>
      <c r="Y2162" t="s">
        <v>1842</v>
      </c>
      <c r="Z2162" t="s">
        <v>253</v>
      </c>
      <c r="AA2162" t="s">
        <v>60</v>
      </c>
      <c r="AB2162" t="s">
        <v>61</v>
      </c>
      <c r="AC2162">
        <v>2021</v>
      </c>
      <c r="AD2162" t="s">
        <v>1862</v>
      </c>
      <c r="AE2162" t="s">
        <v>1863</v>
      </c>
      <c r="AF2162">
        <v>3</v>
      </c>
      <c r="AG2162">
        <v>2021</v>
      </c>
      <c r="AH2162" t="s">
        <v>94</v>
      </c>
      <c r="AI2162" t="s">
        <v>87</v>
      </c>
      <c r="AJ2162" t="s">
        <v>88</v>
      </c>
      <c r="AK2162" t="s">
        <v>89</v>
      </c>
      <c r="AL2162" t="s">
        <v>94</v>
      </c>
      <c r="AM2162" t="s">
        <v>74</v>
      </c>
      <c r="AQ2162">
        <v>0</v>
      </c>
      <c r="AT2162">
        <v>0</v>
      </c>
      <c r="AU2162">
        <v>70.2</v>
      </c>
      <c r="AV2162">
        <v>636854.4</v>
      </c>
      <c r="AW2162" t="s">
        <v>90</v>
      </c>
      <c r="AX2162">
        <v>1</v>
      </c>
      <c r="AY2162">
        <v>22</v>
      </c>
      <c r="AZ2162" s="1">
        <v>44132</v>
      </c>
      <c r="BA2162">
        <v>2021</v>
      </c>
      <c r="BB2162">
        <v>2021</v>
      </c>
      <c r="BC2162" t="s">
        <v>91</v>
      </c>
      <c r="BD2162" s="5">
        <f>VLOOKUP(BC2162,'unit cost'!$A$2:$B$17,2,FALSE)</f>
        <v>3.0300000000000001E-2</v>
      </c>
      <c r="BE2162" s="5">
        <f t="shared" si="34"/>
        <v>824644.8</v>
      </c>
    </row>
    <row r="2163" spans="1:57" ht="14.4" x14ac:dyDescent="0.3">
      <c r="A2163" t="s">
        <v>1842</v>
      </c>
      <c r="C2163">
        <v>1241</v>
      </c>
      <c r="D2163" t="s">
        <v>211</v>
      </c>
      <c r="E2163" t="s">
        <v>94</v>
      </c>
      <c r="F2163" t="s">
        <v>66</v>
      </c>
      <c r="G2163">
        <v>61133</v>
      </c>
      <c r="H2163">
        <v>1</v>
      </c>
      <c r="I2163">
        <v>61133</v>
      </c>
      <c r="J2163" s="1">
        <v>44193</v>
      </c>
      <c r="K2163" s="1">
        <v>43790</v>
      </c>
      <c r="N2163" s="1">
        <v>44193</v>
      </c>
      <c r="O2163" t="s">
        <v>56</v>
      </c>
      <c r="P2163" t="s">
        <v>57</v>
      </c>
      <c r="Q2163" s="1">
        <v>44218</v>
      </c>
      <c r="T2163">
        <v>0</v>
      </c>
      <c r="U2163" t="b">
        <v>0</v>
      </c>
      <c r="V2163" t="s">
        <v>1973</v>
      </c>
      <c r="W2163" t="s">
        <v>94</v>
      </c>
      <c r="X2163" t="s">
        <v>1841</v>
      </c>
      <c r="Y2163" t="s">
        <v>1842</v>
      </c>
      <c r="Z2163" t="s">
        <v>253</v>
      </c>
      <c r="AA2163" t="s">
        <v>60</v>
      </c>
      <c r="AB2163" t="s">
        <v>61</v>
      </c>
      <c r="AC2163">
        <v>2021</v>
      </c>
      <c r="AD2163" t="s">
        <v>1862</v>
      </c>
      <c r="AE2163" t="s">
        <v>1871</v>
      </c>
      <c r="AF2163">
        <v>12</v>
      </c>
      <c r="AG2163">
        <v>2020</v>
      </c>
      <c r="AH2163" t="s">
        <v>94</v>
      </c>
      <c r="AI2163" t="s">
        <v>213</v>
      </c>
      <c r="AJ2163" t="s">
        <v>214</v>
      </c>
      <c r="AK2163" t="s">
        <v>215</v>
      </c>
      <c r="AL2163" t="s">
        <v>94</v>
      </c>
      <c r="AM2163" t="s">
        <v>122</v>
      </c>
      <c r="AQ2163">
        <v>0</v>
      </c>
      <c r="AT2163">
        <v>0</v>
      </c>
      <c r="AU2163">
        <v>8.5</v>
      </c>
      <c r="AV2163">
        <v>519630.5</v>
      </c>
      <c r="AW2163" t="s">
        <v>123</v>
      </c>
      <c r="AX2163">
        <v>3</v>
      </c>
      <c r="AY2163">
        <v>45</v>
      </c>
      <c r="AZ2163" s="1">
        <v>43878</v>
      </c>
      <c r="BA2163">
        <v>2020</v>
      </c>
      <c r="BB2163">
        <v>2020</v>
      </c>
      <c r="BC2163" t="s">
        <v>216</v>
      </c>
      <c r="BD2163" s="5">
        <f>VLOOKUP(BC2163,'unit cost'!$A$2:$B$17,2,FALSE)</f>
        <v>8.5</v>
      </c>
      <c r="BE2163" s="5">
        <f t="shared" ref="BE2163:BE2222" si="35">BD2163*G2163</f>
        <v>519630.5</v>
      </c>
    </row>
    <row r="2164" spans="1:57" ht="14.4" x14ac:dyDescent="0.3">
      <c r="A2164" t="s">
        <v>1842</v>
      </c>
      <c r="C2164">
        <v>1243</v>
      </c>
      <c r="D2164" t="s">
        <v>173</v>
      </c>
      <c r="E2164" t="s">
        <v>94</v>
      </c>
      <c r="F2164" t="s">
        <v>66</v>
      </c>
      <c r="G2164">
        <v>270000</v>
      </c>
      <c r="H2164">
        <v>1</v>
      </c>
      <c r="I2164">
        <v>270000</v>
      </c>
      <c r="J2164" s="1">
        <v>44270</v>
      </c>
      <c r="K2164" s="1">
        <v>43790</v>
      </c>
      <c r="N2164" s="1">
        <v>44270</v>
      </c>
      <c r="O2164" t="s">
        <v>80</v>
      </c>
      <c r="P2164" t="s">
        <v>57</v>
      </c>
      <c r="Q2164" s="1">
        <v>44250</v>
      </c>
      <c r="T2164">
        <v>0</v>
      </c>
      <c r="U2164" t="b">
        <v>0</v>
      </c>
      <c r="V2164" t="s">
        <v>1974</v>
      </c>
      <c r="W2164" t="s">
        <v>94</v>
      </c>
      <c r="X2164" t="s">
        <v>1841</v>
      </c>
      <c r="Y2164" t="s">
        <v>1842</v>
      </c>
      <c r="Z2164" t="s">
        <v>253</v>
      </c>
      <c r="AA2164" t="s">
        <v>60</v>
      </c>
      <c r="AB2164" t="s">
        <v>61</v>
      </c>
      <c r="AC2164">
        <v>2021</v>
      </c>
      <c r="AD2164" t="s">
        <v>1862</v>
      </c>
      <c r="AE2164" t="s">
        <v>1865</v>
      </c>
      <c r="AF2164">
        <v>3</v>
      </c>
      <c r="AG2164">
        <v>2021</v>
      </c>
      <c r="AH2164" t="s">
        <v>94</v>
      </c>
      <c r="AI2164" t="s">
        <v>119</v>
      </c>
      <c r="AJ2164" t="s">
        <v>177</v>
      </c>
      <c r="AK2164" t="s">
        <v>121</v>
      </c>
      <c r="AL2164" t="s">
        <v>94</v>
      </c>
      <c r="AM2164" t="s">
        <v>122</v>
      </c>
      <c r="AQ2164">
        <v>0</v>
      </c>
      <c r="AT2164">
        <v>0</v>
      </c>
      <c r="AU2164">
        <v>8.5</v>
      </c>
      <c r="AV2164">
        <v>2295000</v>
      </c>
      <c r="AW2164" t="s">
        <v>123</v>
      </c>
      <c r="AX2164">
        <v>3</v>
      </c>
      <c r="AY2164">
        <v>18</v>
      </c>
      <c r="AZ2164" s="1">
        <v>44144</v>
      </c>
      <c r="BA2164">
        <v>2021</v>
      </c>
      <c r="BB2164">
        <v>2021</v>
      </c>
      <c r="BC2164" t="s">
        <v>124</v>
      </c>
      <c r="BD2164" s="5">
        <f>VLOOKUP(BC2164,'unit cost'!$A$2:$B$17,2,FALSE)</f>
        <v>8.5</v>
      </c>
      <c r="BE2164" s="5">
        <f t="shared" si="35"/>
        <v>2295000</v>
      </c>
    </row>
    <row r="2165" spans="1:57" ht="14.4" x14ac:dyDescent="0.3">
      <c r="A2165" t="s">
        <v>1842</v>
      </c>
      <c r="C2165">
        <v>1244</v>
      </c>
      <c r="D2165" t="s">
        <v>173</v>
      </c>
      <c r="E2165" t="s">
        <v>94</v>
      </c>
      <c r="F2165" t="s">
        <v>66</v>
      </c>
      <c r="G2165">
        <v>100000</v>
      </c>
      <c r="H2165">
        <v>1</v>
      </c>
      <c r="I2165">
        <v>100000</v>
      </c>
      <c r="J2165" s="1">
        <v>44277</v>
      </c>
      <c r="K2165" s="1">
        <v>43790</v>
      </c>
      <c r="N2165" s="1">
        <v>44277</v>
      </c>
      <c r="O2165" t="s">
        <v>80</v>
      </c>
      <c r="P2165" t="s">
        <v>57</v>
      </c>
      <c r="Q2165" s="1">
        <v>44250</v>
      </c>
      <c r="T2165">
        <v>0</v>
      </c>
      <c r="U2165" t="b">
        <v>0</v>
      </c>
      <c r="V2165" t="s">
        <v>1975</v>
      </c>
      <c r="W2165" t="s">
        <v>94</v>
      </c>
      <c r="X2165" t="s">
        <v>1841</v>
      </c>
      <c r="Y2165" t="s">
        <v>1842</v>
      </c>
      <c r="Z2165" t="s">
        <v>253</v>
      </c>
      <c r="AA2165" t="s">
        <v>60</v>
      </c>
      <c r="AB2165" t="s">
        <v>61</v>
      </c>
      <c r="AC2165">
        <v>2021</v>
      </c>
      <c r="AD2165" t="s">
        <v>1862</v>
      </c>
      <c r="AE2165" t="s">
        <v>1865</v>
      </c>
      <c r="AF2165">
        <v>3</v>
      </c>
      <c r="AG2165">
        <v>2021</v>
      </c>
      <c r="AH2165" t="s">
        <v>94</v>
      </c>
      <c r="AI2165" t="s">
        <v>119</v>
      </c>
      <c r="AJ2165" t="s">
        <v>177</v>
      </c>
      <c r="AK2165" t="s">
        <v>121</v>
      </c>
      <c r="AL2165" t="s">
        <v>94</v>
      </c>
      <c r="AM2165" t="s">
        <v>122</v>
      </c>
      <c r="AQ2165">
        <v>0</v>
      </c>
      <c r="AT2165">
        <v>0</v>
      </c>
      <c r="AU2165">
        <v>8.5</v>
      </c>
      <c r="AV2165">
        <v>850000</v>
      </c>
      <c r="AW2165" t="s">
        <v>123</v>
      </c>
      <c r="AX2165">
        <v>3</v>
      </c>
      <c r="AY2165">
        <v>18</v>
      </c>
      <c r="AZ2165" s="1">
        <v>44151</v>
      </c>
      <c r="BA2165">
        <v>2021</v>
      </c>
      <c r="BB2165">
        <v>2021</v>
      </c>
      <c r="BC2165" t="s">
        <v>124</v>
      </c>
      <c r="BD2165" s="5">
        <f>VLOOKUP(BC2165,'unit cost'!$A$2:$B$17,2,FALSE)</f>
        <v>8.5</v>
      </c>
      <c r="BE2165" s="5">
        <f t="shared" si="35"/>
        <v>850000</v>
      </c>
    </row>
    <row r="2166" spans="1:57" ht="14.4" x14ac:dyDescent="0.3">
      <c r="A2166" t="s">
        <v>1842</v>
      </c>
      <c r="C2166">
        <v>1245</v>
      </c>
      <c r="D2166" t="s">
        <v>1030</v>
      </c>
      <c r="E2166" t="s">
        <v>94</v>
      </c>
      <c r="F2166" t="s">
        <v>66</v>
      </c>
      <c r="G2166">
        <v>75000</v>
      </c>
      <c r="H2166">
        <v>1</v>
      </c>
      <c r="I2166">
        <v>75000</v>
      </c>
      <c r="J2166" s="1">
        <v>44273</v>
      </c>
      <c r="K2166" s="1">
        <v>43790</v>
      </c>
      <c r="N2166" s="1">
        <v>44273</v>
      </c>
      <c r="O2166" t="s">
        <v>80</v>
      </c>
      <c r="P2166" t="s">
        <v>57</v>
      </c>
      <c r="Q2166" s="1">
        <v>44262</v>
      </c>
      <c r="T2166">
        <v>0</v>
      </c>
      <c r="U2166" t="b">
        <v>0</v>
      </c>
      <c r="V2166" t="s">
        <v>1976</v>
      </c>
      <c r="W2166" t="s">
        <v>94</v>
      </c>
      <c r="X2166" t="s">
        <v>1841</v>
      </c>
      <c r="Y2166" t="s">
        <v>1842</v>
      </c>
      <c r="Z2166" t="s">
        <v>253</v>
      </c>
      <c r="AA2166" t="s">
        <v>60</v>
      </c>
      <c r="AB2166" t="s">
        <v>61</v>
      </c>
      <c r="AC2166">
        <v>2021</v>
      </c>
      <c r="AD2166" t="s">
        <v>1862</v>
      </c>
      <c r="AE2166" t="s">
        <v>1936</v>
      </c>
      <c r="AF2166">
        <v>3</v>
      </c>
      <c r="AG2166">
        <v>2021</v>
      </c>
      <c r="AH2166" t="s">
        <v>94</v>
      </c>
      <c r="AI2166" t="s">
        <v>770</v>
      </c>
      <c r="AJ2166" t="s">
        <v>807</v>
      </c>
      <c r="AK2166" t="s">
        <v>1937</v>
      </c>
      <c r="AL2166" t="s">
        <v>1938</v>
      </c>
      <c r="AM2166" t="s">
        <v>122</v>
      </c>
      <c r="AQ2166">
        <v>0</v>
      </c>
      <c r="AT2166">
        <v>0</v>
      </c>
      <c r="AU2166">
        <v>6.9</v>
      </c>
      <c r="AV2166">
        <v>517500</v>
      </c>
      <c r="AW2166" t="s">
        <v>123</v>
      </c>
      <c r="AX2166">
        <v>3</v>
      </c>
      <c r="AY2166">
        <v>45</v>
      </c>
      <c r="AZ2166" s="1">
        <v>43958</v>
      </c>
      <c r="BA2166">
        <v>2020</v>
      </c>
      <c r="BB2166">
        <v>2020</v>
      </c>
      <c r="BC2166" t="s">
        <v>1033</v>
      </c>
      <c r="BD2166" s="5">
        <f>VLOOKUP(BC2166,'unit cost'!$A$2:$B$17,2,FALSE)</f>
        <v>6.9</v>
      </c>
      <c r="BE2166" s="5">
        <f t="shared" si="35"/>
        <v>517500</v>
      </c>
    </row>
    <row r="2167" spans="1:57" ht="14.4" x14ac:dyDescent="0.3">
      <c r="A2167" t="s">
        <v>1842</v>
      </c>
      <c r="C2167">
        <v>1247</v>
      </c>
      <c r="D2167" t="s">
        <v>1877</v>
      </c>
      <c r="E2167" t="s">
        <v>94</v>
      </c>
      <c r="F2167" t="s">
        <v>66</v>
      </c>
      <c r="G2167">
        <v>500000</v>
      </c>
      <c r="H2167">
        <v>0.01</v>
      </c>
      <c r="I2167">
        <v>5000</v>
      </c>
      <c r="J2167" s="1">
        <v>44286</v>
      </c>
      <c r="K2167" s="1">
        <v>43790</v>
      </c>
      <c r="N2167" s="1">
        <v>44286</v>
      </c>
      <c r="O2167" t="s">
        <v>80</v>
      </c>
      <c r="P2167" t="s">
        <v>57</v>
      </c>
      <c r="Q2167" s="1">
        <v>44250</v>
      </c>
      <c r="T2167">
        <v>0</v>
      </c>
      <c r="U2167" t="b">
        <v>0</v>
      </c>
      <c r="V2167" t="s">
        <v>1970</v>
      </c>
      <c r="W2167" t="s">
        <v>94</v>
      </c>
      <c r="X2167" t="s">
        <v>1841</v>
      </c>
      <c r="Y2167" t="s">
        <v>1842</v>
      </c>
      <c r="Z2167" t="s">
        <v>253</v>
      </c>
      <c r="AA2167" t="s">
        <v>60</v>
      </c>
      <c r="AB2167" t="s">
        <v>61</v>
      </c>
      <c r="AC2167">
        <v>2021</v>
      </c>
      <c r="AD2167" t="s">
        <v>1862</v>
      </c>
      <c r="AE2167" t="s">
        <v>1879</v>
      </c>
      <c r="AF2167">
        <v>3</v>
      </c>
      <c r="AG2167">
        <v>2021</v>
      </c>
      <c r="AH2167" t="s">
        <v>94</v>
      </c>
      <c r="AI2167" t="s">
        <v>353</v>
      </c>
      <c r="AJ2167" t="s">
        <v>1880</v>
      </c>
      <c r="AK2167" t="s">
        <v>355</v>
      </c>
      <c r="AL2167" t="s">
        <v>94</v>
      </c>
      <c r="AM2167" t="s">
        <v>107</v>
      </c>
      <c r="AQ2167">
        <v>0</v>
      </c>
      <c r="AT2167">
        <v>0</v>
      </c>
      <c r="AU2167">
        <v>115</v>
      </c>
      <c r="AV2167">
        <v>575000</v>
      </c>
      <c r="AW2167" t="s">
        <v>107</v>
      </c>
      <c r="AX2167">
        <v>3</v>
      </c>
      <c r="AY2167">
        <v>51</v>
      </c>
      <c r="AZ2167" s="1">
        <v>43929</v>
      </c>
      <c r="BA2167">
        <v>2020</v>
      </c>
      <c r="BB2167">
        <v>2020</v>
      </c>
      <c r="BC2167" t="s">
        <v>159</v>
      </c>
      <c r="BD2167" s="5">
        <f>VLOOKUP(BC2167,'unit cost'!$A$2:$B$17,2,FALSE)</f>
        <v>1.24</v>
      </c>
      <c r="BE2167" s="5">
        <f t="shared" si="35"/>
        <v>620000</v>
      </c>
    </row>
    <row r="2168" spans="1:57" ht="14.4" x14ac:dyDescent="0.3">
      <c r="A2168" t="s">
        <v>1842</v>
      </c>
      <c r="C2168">
        <v>1270</v>
      </c>
      <c r="D2168" t="s">
        <v>670</v>
      </c>
      <c r="E2168" t="s">
        <v>94</v>
      </c>
      <c r="F2168" t="s">
        <v>66</v>
      </c>
      <c r="G2168">
        <v>300000</v>
      </c>
      <c r="H2168">
        <v>1</v>
      </c>
      <c r="I2168">
        <v>300000</v>
      </c>
      <c r="J2168" s="1">
        <v>43948</v>
      </c>
      <c r="K2168" s="1">
        <v>44007</v>
      </c>
      <c r="N2168" s="1">
        <v>43948</v>
      </c>
      <c r="O2168" t="s">
        <v>56</v>
      </c>
      <c r="P2168" t="s">
        <v>57</v>
      </c>
      <c r="Q2168" s="1">
        <v>44007</v>
      </c>
      <c r="T2168">
        <v>0</v>
      </c>
      <c r="U2168" t="b">
        <v>0</v>
      </c>
      <c r="V2168" t="s">
        <v>1977</v>
      </c>
      <c r="W2168" t="s">
        <v>810</v>
      </c>
      <c r="X2168" t="s">
        <v>1841</v>
      </c>
      <c r="Y2168" t="s">
        <v>1842</v>
      </c>
      <c r="Z2168" t="s">
        <v>253</v>
      </c>
      <c r="AA2168" t="s">
        <v>60</v>
      </c>
      <c r="AB2168" t="s">
        <v>61</v>
      </c>
      <c r="AC2168">
        <v>2021</v>
      </c>
      <c r="AD2168" t="s">
        <v>1862</v>
      </c>
      <c r="AE2168" t="s">
        <v>1883</v>
      </c>
      <c r="AF2168">
        <v>4</v>
      </c>
      <c r="AG2168">
        <v>2020</v>
      </c>
      <c r="AH2168" t="s">
        <v>94</v>
      </c>
      <c r="AI2168" t="s">
        <v>104</v>
      </c>
      <c r="AJ2168" t="s">
        <v>672</v>
      </c>
      <c r="AK2168" t="s">
        <v>106</v>
      </c>
      <c r="AL2168" t="s">
        <v>94</v>
      </c>
      <c r="AM2168" t="s">
        <v>107</v>
      </c>
      <c r="AQ2168">
        <v>0</v>
      </c>
      <c r="AT2168">
        <v>0</v>
      </c>
      <c r="AU2168">
        <v>0.88</v>
      </c>
      <c r="AV2168">
        <v>264000</v>
      </c>
      <c r="AW2168" t="s">
        <v>107</v>
      </c>
      <c r="AX2168">
        <v>3</v>
      </c>
      <c r="AY2168">
        <v>51</v>
      </c>
      <c r="AZ2168" s="1">
        <v>43591</v>
      </c>
      <c r="BA2168">
        <v>2019</v>
      </c>
      <c r="BB2168">
        <v>2019</v>
      </c>
      <c r="BC2168" t="s">
        <v>108</v>
      </c>
      <c r="BD2168" s="5">
        <f>VLOOKUP(BC2168,'unit cost'!$A$2:$B$17,2,FALSE)</f>
        <v>0.82799999999999996</v>
      </c>
      <c r="BE2168" s="5">
        <f t="shared" si="35"/>
        <v>248400</v>
      </c>
    </row>
    <row r="2169" spans="1:57" ht="14.4" x14ac:dyDescent="0.3">
      <c r="A2169" t="s">
        <v>1842</v>
      </c>
      <c r="C2169">
        <v>1273</v>
      </c>
      <c r="D2169" t="s">
        <v>670</v>
      </c>
      <c r="E2169" t="s">
        <v>94</v>
      </c>
      <c r="F2169" t="s">
        <v>66</v>
      </c>
      <c r="G2169">
        <v>299975</v>
      </c>
      <c r="H2169">
        <v>1</v>
      </c>
      <c r="I2169">
        <v>299975</v>
      </c>
      <c r="J2169" s="1">
        <v>44160</v>
      </c>
      <c r="K2169" s="1">
        <v>44040</v>
      </c>
      <c r="N2169" s="1">
        <v>44160</v>
      </c>
      <c r="O2169" t="s">
        <v>56</v>
      </c>
      <c r="P2169" t="s">
        <v>57</v>
      </c>
      <c r="Q2169" s="1">
        <v>44174</v>
      </c>
      <c r="T2169">
        <v>0</v>
      </c>
      <c r="U2169" t="b">
        <v>0</v>
      </c>
      <c r="V2169" t="s">
        <v>1960</v>
      </c>
      <c r="W2169" t="s">
        <v>94</v>
      </c>
      <c r="X2169" t="s">
        <v>1841</v>
      </c>
      <c r="Y2169" t="s">
        <v>1842</v>
      </c>
      <c r="Z2169" t="s">
        <v>253</v>
      </c>
      <c r="AA2169" t="s">
        <v>60</v>
      </c>
      <c r="AB2169" t="s">
        <v>61</v>
      </c>
      <c r="AC2169">
        <v>2021</v>
      </c>
      <c r="AD2169" t="s">
        <v>1862</v>
      </c>
      <c r="AE2169" t="s">
        <v>1883</v>
      </c>
      <c r="AF2169">
        <v>11</v>
      </c>
      <c r="AG2169">
        <v>2020</v>
      </c>
      <c r="AH2169" t="s">
        <v>94</v>
      </c>
      <c r="AI2169" t="s">
        <v>104</v>
      </c>
      <c r="AJ2169" t="s">
        <v>672</v>
      </c>
      <c r="AK2169" t="s">
        <v>106</v>
      </c>
      <c r="AL2169" t="s">
        <v>94</v>
      </c>
      <c r="AM2169" t="s">
        <v>107</v>
      </c>
      <c r="AQ2169">
        <v>0</v>
      </c>
      <c r="AT2169">
        <v>0</v>
      </c>
      <c r="AU2169">
        <v>0.88</v>
      </c>
      <c r="AV2169">
        <v>263978</v>
      </c>
      <c r="AW2169" t="s">
        <v>107</v>
      </c>
      <c r="AX2169">
        <v>3</v>
      </c>
      <c r="AY2169">
        <v>51</v>
      </c>
      <c r="AZ2169" s="1">
        <v>43803</v>
      </c>
      <c r="BA2169">
        <v>2020</v>
      </c>
      <c r="BB2169">
        <v>2020</v>
      </c>
      <c r="BC2169" t="s">
        <v>108</v>
      </c>
      <c r="BD2169" s="5">
        <f>VLOOKUP(BC2169,'unit cost'!$A$2:$B$17,2,FALSE)</f>
        <v>0.82799999999999996</v>
      </c>
      <c r="BE2169" s="5">
        <f t="shared" si="35"/>
        <v>248379.3</v>
      </c>
    </row>
    <row r="2170" spans="1:57" ht="14.4" x14ac:dyDescent="0.3">
      <c r="A2170" t="s">
        <v>1842</v>
      </c>
      <c r="C2170">
        <v>1274</v>
      </c>
      <c r="D2170" t="s">
        <v>211</v>
      </c>
      <c r="E2170" t="s">
        <v>94</v>
      </c>
      <c r="F2170" t="s">
        <v>66</v>
      </c>
      <c r="G2170">
        <v>129860</v>
      </c>
      <c r="H2170">
        <v>1</v>
      </c>
      <c r="I2170">
        <v>129860</v>
      </c>
      <c r="J2170" s="1">
        <v>44286</v>
      </c>
      <c r="K2170" s="1">
        <v>44040</v>
      </c>
      <c r="N2170" s="1">
        <v>44286</v>
      </c>
      <c r="O2170" t="s">
        <v>80</v>
      </c>
      <c r="P2170" t="s">
        <v>57</v>
      </c>
      <c r="Q2170" s="1">
        <v>44251</v>
      </c>
      <c r="T2170">
        <v>0</v>
      </c>
      <c r="U2170" t="b">
        <v>0</v>
      </c>
      <c r="V2170" t="s">
        <v>1973</v>
      </c>
      <c r="W2170" t="s">
        <v>94</v>
      </c>
      <c r="X2170" t="s">
        <v>1841</v>
      </c>
      <c r="Y2170" t="s">
        <v>1842</v>
      </c>
      <c r="Z2170" t="s">
        <v>253</v>
      </c>
      <c r="AA2170" t="s">
        <v>60</v>
      </c>
      <c r="AB2170" t="s">
        <v>61</v>
      </c>
      <c r="AC2170">
        <v>2021</v>
      </c>
      <c r="AD2170" t="s">
        <v>1862</v>
      </c>
      <c r="AE2170" t="s">
        <v>1871</v>
      </c>
      <c r="AF2170">
        <v>3</v>
      </c>
      <c r="AG2170">
        <v>2021</v>
      </c>
      <c r="AH2170" t="s">
        <v>94</v>
      </c>
      <c r="AI2170" t="s">
        <v>213</v>
      </c>
      <c r="AJ2170" t="s">
        <v>214</v>
      </c>
      <c r="AK2170" t="s">
        <v>215</v>
      </c>
      <c r="AL2170" t="s">
        <v>94</v>
      </c>
      <c r="AM2170" t="s">
        <v>122</v>
      </c>
      <c r="AQ2170">
        <v>0</v>
      </c>
      <c r="AT2170">
        <v>0</v>
      </c>
      <c r="AU2170">
        <v>8.5</v>
      </c>
      <c r="AV2170">
        <v>1103810</v>
      </c>
      <c r="AW2170" t="s">
        <v>123</v>
      </c>
      <c r="AX2170">
        <v>3</v>
      </c>
      <c r="AY2170">
        <v>45</v>
      </c>
      <c r="AZ2170" s="1">
        <v>43971</v>
      </c>
      <c r="BA2170">
        <v>2020</v>
      </c>
      <c r="BB2170">
        <v>2021</v>
      </c>
      <c r="BC2170" t="s">
        <v>216</v>
      </c>
      <c r="BD2170" s="5">
        <f>VLOOKUP(BC2170,'unit cost'!$A$2:$B$17,2,FALSE)</f>
        <v>8.5</v>
      </c>
      <c r="BE2170" s="5">
        <f t="shared" si="35"/>
        <v>1103810</v>
      </c>
    </row>
    <row r="2171" spans="1:57" ht="14.4" x14ac:dyDescent="0.3">
      <c r="A2171" t="s">
        <v>1842</v>
      </c>
      <c r="C2171">
        <v>1275</v>
      </c>
      <c r="D2171" t="s">
        <v>211</v>
      </c>
      <c r="E2171" t="s">
        <v>94</v>
      </c>
      <c r="F2171" t="s">
        <v>66</v>
      </c>
      <c r="G2171">
        <v>189860</v>
      </c>
      <c r="H2171">
        <v>1</v>
      </c>
      <c r="I2171">
        <v>189860</v>
      </c>
      <c r="J2171" s="1">
        <v>44316</v>
      </c>
      <c r="K2171" s="1">
        <v>44040</v>
      </c>
      <c r="N2171" s="1">
        <v>44316</v>
      </c>
      <c r="O2171" t="s">
        <v>80</v>
      </c>
      <c r="P2171" t="s">
        <v>57</v>
      </c>
      <c r="Q2171" s="1">
        <v>44251</v>
      </c>
      <c r="T2171">
        <v>0</v>
      </c>
      <c r="U2171" t="b">
        <v>0</v>
      </c>
      <c r="V2171" t="s">
        <v>1973</v>
      </c>
      <c r="W2171" t="s">
        <v>94</v>
      </c>
      <c r="X2171" t="s">
        <v>1841</v>
      </c>
      <c r="Y2171" t="s">
        <v>1842</v>
      </c>
      <c r="Z2171" t="s">
        <v>253</v>
      </c>
      <c r="AA2171" t="s">
        <v>60</v>
      </c>
      <c r="AB2171" t="s">
        <v>61</v>
      </c>
      <c r="AC2171">
        <v>2021</v>
      </c>
      <c r="AD2171" t="s">
        <v>1862</v>
      </c>
      <c r="AE2171" t="s">
        <v>1871</v>
      </c>
      <c r="AF2171">
        <v>4</v>
      </c>
      <c r="AG2171">
        <v>2021</v>
      </c>
      <c r="AH2171" t="s">
        <v>94</v>
      </c>
      <c r="AI2171" t="s">
        <v>213</v>
      </c>
      <c r="AJ2171" t="s">
        <v>214</v>
      </c>
      <c r="AK2171" t="s">
        <v>215</v>
      </c>
      <c r="AL2171" t="s">
        <v>94</v>
      </c>
      <c r="AM2171" t="s">
        <v>122</v>
      </c>
      <c r="AQ2171">
        <v>0</v>
      </c>
      <c r="AT2171">
        <v>0</v>
      </c>
      <c r="AU2171">
        <v>8.5</v>
      </c>
      <c r="AV2171">
        <v>1613810</v>
      </c>
      <c r="AW2171" t="s">
        <v>123</v>
      </c>
      <c r="AX2171">
        <v>3</v>
      </c>
      <c r="AY2171">
        <v>45</v>
      </c>
      <c r="AZ2171" s="1">
        <v>44001</v>
      </c>
      <c r="BA2171">
        <v>2020</v>
      </c>
      <c r="BB2171">
        <v>2021</v>
      </c>
      <c r="BC2171" t="s">
        <v>216</v>
      </c>
      <c r="BD2171" s="5">
        <f>VLOOKUP(BC2171,'unit cost'!$A$2:$B$17,2,FALSE)</f>
        <v>8.5</v>
      </c>
      <c r="BE2171" s="5">
        <f t="shared" si="35"/>
        <v>1613810</v>
      </c>
    </row>
    <row r="2172" spans="1:57" ht="14.4" x14ac:dyDescent="0.3">
      <c r="A2172" t="s">
        <v>1842</v>
      </c>
      <c r="C2172">
        <v>1276</v>
      </c>
      <c r="D2172" t="s">
        <v>195</v>
      </c>
      <c r="E2172" t="s">
        <v>94</v>
      </c>
      <c r="F2172" t="s">
        <v>66</v>
      </c>
      <c r="G2172">
        <v>195000</v>
      </c>
      <c r="H2172">
        <v>1</v>
      </c>
      <c r="I2172">
        <v>195000</v>
      </c>
      <c r="J2172" s="1">
        <v>44316</v>
      </c>
      <c r="K2172" s="1">
        <v>44040</v>
      </c>
      <c r="N2172" s="1">
        <v>44316</v>
      </c>
      <c r="O2172" t="s">
        <v>80</v>
      </c>
      <c r="P2172" t="s">
        <v>57</v>
      </c>
      <c r="Q2172" s="1">
        <v>44250</v>
      </c>
      <c r="T2172">
        <v>0</v>
      </c>
      <c r="U2172" t="b">
        <v>0</v>
      </c>
      <c r="V2172" t="s">
        <v>1918</v>
      </c>
      <c r="W2172" t="s">
        <v>94</v>
      </c>
      <c r="X2172" t="s">
        <v>1841</v>
      </c>
      <c r="Y2172" t="s">
        <v>1842</v>
      </c>
      <c r="Z2172" t="s">
        <v>253</v>
      </c>
      <c r="AA2172" t="s">
        <v>60</v>
      </c>
      <c r="AB2172" t="s">
        <v>61</v>
      </c>
      <c r="AC2172">
        <v>2021</v>
      </c>
      <c r="AD2172" t="s">
        <v>1862</v>
      </c>
      <c r="AE2172" t="s">
        <v>1905</v>
      </c>
      <c r="AF2172">
        <v>4</v>
      </c>
      <c r="AG2172">
        <v>2021</v>
      </c>
      <c r="AH2172" t="s">
        <v>94</v>
      </c>
      <c r="AI2172" t="s">
        <v>197</v>
      </c>
      <c r="AJ2172" t="s">
        <v>198</v>
      </c>
      <c r="AK2172" t="s">
        <v>199</v>
      </c>
      <c r="AL2172" t="s">
        <v>94</v>
      </c>
      <c r="AM2172" t="s">
        <v>107</v>
      </c>
      <c r="AQ2172">
        <v>0</v>
      </c>
      <c r="AT2172">
        <v>0</v>
      </c>
      <c r="AU2172">
        <v>0.85</v>
      </c>
      <c r="AV2172">
        <v>165750</v>
      </c>
      <c r="AW2172" t="s">
        <v>107</v>
      </c>
      <c r="AX2172">
        <v>3</v>
      </c>
      <c r="AY2172">
        <v>51</v>
      </c>
      <c r="AZ2172" s="1">
        <v>43959</v>
      </c>
      <c r="BA2172">
        <v>2020</v>
      </c>
      <c r="BB2172">
        <v>2020</v>
      </c>
      <c r="BC2172" t="s">
        <v>200</v>
      </c>
      <c r="BD2172" s="5">
        <f>VLOOKUP(BC2172,'unit cost'!$A$2:$B$17,2,FALSE)</f>
        <v>0.85</v>
      </c>
      <c r="BE2172" s="5">
        <f t="shared" si="35"/>
        <v>165750</v>
      </c>
    </row>
    <row r="2173" spans="1:57" ht="14.4" x14ac:dyDescent="0.3">
      <c r="A2173" t="s">
        <v>1842</v>
      </c>
      <c r="C2173">
        <v>1285</v>
      </c>
      <c r="D2173" t="s">
        <v>418</v>
      </c>
      <c r="E2173" t="s">
        <v>94</v>
      </c>
      <c r="F2173" t="s">
        <v>66</v>
      </c>
      <c r="G2173">
        <v>505000</v>
      </c>
      <c r="H2173">
        <v>1E-3</v>
      </c>
      <c r="I2173">
        <v>505</v>
      </c>
      <c r="J2173" s="1">
        <v>44273</v>
      </c>
      <c r="K2173" s="1">
        <v>44196</v>
      </c>
      <c r="N2173" s="1">
        <v>44273</v>
      </c>
      <c r="O2173" t="s">
        <v>80</v>
      </c>
      <c r="P2173" t="s">
        <v>67</v>
      </c>
      <c r="Q2173" s="1">
        <v>44262</v>
      </c>
      <c r="T2173">
        <v>0</v>
      </c>
      <c r="U2173" t="b">
        <v>0</v>
      </c>
      <c r="V2173" t="s">
        <v>1978</v>
      </c>
      <c r="W2173" t="s">
        <v>1868</v>
      </c>
      <c r="X2173" t="s">
        <v>1841</v>
      </c>
      <c r="Y2173" t="s">
        <v>1842</v>
      </c>
      <c r="Z2173" t="s">
        <v>253</v>
      </c>
      <c r="AA2173" t="s">
        <v>60</v>
      </c>
      <c r="AB2173" t="s">
        <v>61</v>
      </c>
      <c r="AC2173">
        <v>2021</v>
      </c>
      <c r="AD2173" t="s">
        <v>1862</v>
      </c>
      <c r="AE2173" t="s">
        <v>1869</v>
      </c>
      <c r="AF2173">
        <v>3</v>
      </c>
      <c r="AG2173">
        <v>2021</v>
      </c>
      <c r="AH2173" t="s">
        <v>94</v>
      </c>
      <c r="AI2173" t="s">
        <v>142</v>
      </c>
      <c r="AJ2173" t="s">
        <v>644</v>
      </c>
      <c r="AK2173" t="s">
        <v>144</v>
      </c>
      <c r="AL2173" t="s">
        <v>94</v>
      </c>
      <c r="AM2173" t="s">
        <v>74</v>
      </c>
      <c r="AQ2173">
        <v>0</v>
      </c>
      <c r="AT2173">
        <v>0</v>
      </c>
      <c r="AU2173">
        <v>500</v>
      </c>
      <c r="AV2173">
        <v>252500</v>
      </c>
      <c r="AW2173" t="s">
        <v>145</v>
      </c>
      <c r="AX2173">
        <v>1</v>
      </c>
      <c r="AY2173">
        <v>33</v>
      </c>
      <c r="AZ2173" s="1">
        <v>44042</v>
      </c>
      <c r="BA2173">
        <v>2020</v>
      </c>
      <c r="BB2173">
        <v>2021</v>
      </c>
      <c r="BC2173" t="s">
        <v>146</v>
      </c>
      <c r="BD2173" s="5">
        <f>VLOOKUP(BC2173,'unit cost'!$A$2:$B$17,2,FALSE)</f>
        <v>0.49399999999999999</v>
      </c>
      <c r="BE2173" s="5">
        <f t="shared" si="35"/>
        <v>249470</v>
      </c>
    </row>
    <row r="2174" spans="1:57" ht="14.4" x14ac:dyDescent="0.3">
      <c r="A2174" t="s">
        <v>1842</v>
      </c>
      <c r="C2174">
        <v>1288</v>
      </c>
      <c r="D2174" t="s">
        <v>1872</v>
      </c>
      <c r="E2174" t="s">
        <v>94</v>
      </c>
      <c r="F2174" t="s">
        <v>66</v>
      </c>
      <c r="G2174">
        <v>108348.999999999</v>
      </c>
      <c r="H2174">
        <v>1.6666666666666601E-3</v>
      </c>
      <c r="I2174">
        <v>180.581666666666</v>
      </c>
      <c r="J2174" s="1">
        <v>44273</v>
      </c>
      <c r="K2174" s="1">
        <v>44104</v>
      </c>
      <c r="N2174" s="1">
        <v>44273</v>
      </c>
      <c r="O2174" t="s">
        <v>80</v>
      </c>
      <c r="P2174" t="s">
        <v>67</v>
      </c>
      <c r="Q2174" s="1">
        <v>44262</v>
      </c>
      <c r="T2174">
        <v>0</v>
      </c>
      <c r="U2174" t="b">
        <v>0</v>
      </c>
      <c r="V2174" t="s">
        <v>1979</v>
      </c>
      <c r="W2174" t="s">
        <v>1868</v>
      </c>
      <c r="X2174" t="s">
        <v>1841</v>
      </c>
      <c r="Y2174" t="s">
        <v>1842</v>
      </c>
      <c r="Z2174" t="s">
        <v>253</v>
      </c>
      <c r="AA2174" t="s">
        <v>60</v>
      </c>
      <c r="AB2174" t="s">
        <v>61</v>
      </c>
      <c r="AC2174">
        <v>2021</v>
      </c>
      <c r="AD2174" t="s">
        <v>1862</v>
      </c>
      <c r="AE2174" t="s">
        <v>1873</v>
      </c>
      <c r="AF2174">
        <v>3</v>
      </c>
      <c r="AG2174">
        <v>2021</v>
      </c>
      <c r="AH2174" t="s">
        <v>94</v>
      </c>
      <c r="AI2174" t="s">
        <v>667</v>
      </c>
      <c r="AJ2174" t="s">
        <v>1874</v>
      </c>
      <c r="AK2174" t="s">
        <v>669</v>
      </c>
      <c r="AL2174" t="s">
        <v>94</v>
      </c>
      <c r="AM2174" t="s">
        <v>114</v>
      </c>
      <c r="AQ2174">
        <v>0</v>
      </c>
      <c r="AT2174">
        <v>0</v>
      </c>
      <c r="AU2174">
        <v>239.4</v>
      </c>
      <c r="AV2174">
        <v>43231.250999999997</v>
      </c>
      <c r="AW2174" t="s">
        <v>115</v>
      </c>
      <c r="AX2174">
        <v>3</v>
      </c>
      <c r="AY2174">
        <v>0</v>
      </c>
      <c r="AZ2174" s="1">
        <v>44273</v>
      </c>
      <c r="BA2174">
        <v>2021</v>
      </c>
      <c r="BB2174">
        <v>2021</v>
      </c>
      <c r="BC2174" t="s">
        <v>116</v>
      </c>
      <c r="BD2174" s="5">
        <f>VLOOKUP(BC2174,'unit cost'!$A$2:$B$17,2,FALSE)</f>
        <v>0.29599999999999999</v>
      </c>
      <c r="BE2174" s="5">
        <f t="shared" si="35"/>
        <v>32071.303999999702</v>
      </c>
    </row>
    <row r="2175" spans="1:57" ht="14.4" x14ac:dyDescent="0.3">
      <c r="A2175" t="s">
        <v>1842</v>
      </c>
      <c r="C2175">
        <v>1289</v>
      </c>
      <c r="D2175" t="s">
        <v>1872</v>
      </c>
      <c r="E2175" t="s">
        <v>94</v>
      </c>
      <c r="F2175" t="s">
        <v>66</v>
      </c>
      <c r="G2175">
        <v>170000</v>
      </c>
      <c r="H2175">
        <v>1.6666666666666601E-3</v>
      </c>
      <c r="I2175">
        <v>283.33333333333297</v>
      </c>
      <c r="J2175" s="1">
        <v>44204</v>
      </c>
      <c r="K2175" s="1">
        <v>44286</v>
      </c>
      <c r="N2175" s="1">
        <v>44204</v>
      </c>
      <c r="O2175" t="s">
        <v>56</v>
      </c>
      <c r="P2175" t="s">
        <v>67</v>
      </c>
      <c r="Q2175" s="1">
        <v>44238</v>
      </c>
      <c r="T2175">
        <v>0</v>
      </c>
      <c r="U2175" t="b">
        <v>0</v>
      </c>
      <c r="V2175" t="s">
        <v>1980</v>
      </c>
      <c r="W2175" t="s">
        <v>94</v>
      </c>
      <c r="X2175" t="s">
        <v>1841</v>
      </c>
      <c r="Y2175" t="s">
        <v>1842</v>
      </c>
      <c r="Z2175" t="s">
        <v>253</v>
      </c>
      <c r="AA2175" t="s">
        <v>60</v>
      </c>
      <c r="AB2175" t="s">
        <v>61</v>
      </c>
      <c r="AC2175">
        <v>2021</v>
      </c>
      <c r="AD2175" t="s">
        <v>1862</v>
      </c>
      <c r="AE2175" t="s">
        <v>1873</v>
      </c>
      <c r="AF2175">
        <v>1</v>
      </c>
      <c r="AG2175">
        <v>2021</v>
      </c>
      <c r="AH2175" t="s">
        <v>94</v>
      </c>
      <c r="AI2175" t="s">
        <v>667</v>
      </c>
      <c r="AJ2175" t="s">
        <v>1874</v>
      </c>
      <c r="AK2175" t="s">
        <v>669</v>
      </c>
      <c r="AL2175" t="s">
        <v>94</v>
      </c>
      <c r="AM2175" t="s">
        <v>114</v>
      </c>
      <c r="AQ2175">
        <v>0</v>
      </c>
      <c r="AT2175">
        <v>0</v>
      </c>
      <c r="AU2175">
        <v>239.4</v>
      </c>
      <c r="AV2175">
        <v>67830</v>
      </c>
      <c r="AW2175" t="s">
        <v>115</v>
      </c>
      <c r="AX2175">
        <v>3</v>
      </c>
      <c r="AY2175">
        <v>0</v>
      </c>
      <c r="AZ2175" s="1">
        <v>44204</v>
      </c>
      <c r="BA2175">
        <v>2021</v>
      </c>
      <c r="BB2175">
        <v>2021</v>
      </c>
      <c r="BC2175" t="s">
        <v>116</v>
      </c>
      <c r="BD2175" s="5">
        <f>VLOOKUP(BC2175,'unit cost'!$A$2:$B$17,2,FALSE)</f>
        <v>0.29599999999999999</v>
      </c>
      <c r="BE2175" s="5">
        <f t="shared" si="35"/>
        <v>50320</v>
      </c>
    </row>
    <row r="2176" spans="1:57" ht="14.4" x14ac:dyDescent="0.3">
      <c r="A2176" t="s">
        <v>1842</v>
      </c>
      <c r="C2176">
        <v>1313</v>
      </c>
      <c r="D2176" t="s">
        <v>211</v>
      </c>
      <c r="E2176" t="s">
        <v>94</v>
      </c>
      <c r="F2176" t="s">
        <v>66</v>
      </c>
      <c r="G2176">
        <v>80000</v>
      </c>
      <c r="H2176">
        <v>1</v>
      </c>
      <c r="I2176">
        <v>80000</v>
      </c>
      <c r="J2176" s="1">
        <v>44273</v>
      </c>
      <c r="K2176" s="1">
        <v>44196</v>
      </c>
      <c r="N2176" s="1">
        <v>44273</v>
      </c>
      <c r="O2176" t="s">
        <v>80</v>
      </c>
      <c r="P2176" t="s">
        <v>1981</v>
      </c>
      <c r="Q2176" s="1">
        <v>44262</v>
      </c>
      <c r="T2176">
        <v>0</v>
      </c>
      <c r="U2176" t="b">
        <v>1</v>
      </c>
      <c r="V2176" t="s">
        <v>1982</v>
      </c>
      <c r="W2176" t="s">
        <v>1868</v>
      </c>
      <c r="X2176" t="s">
        <v>1841</v>
      </c>
      <c r="Y2176" t="s">
        <v>1842</v>
      </c>
      <c r="Z2176" t="s">
        <v>253</v>
      </c>
      <c r="AA2176" t="s">
        <v>60</v>
      </c>
      <c r="AB2176" t="s">
        <v>61</v>
      </c>
      <c r="AC2176">
        <v>2021</v>
      </c>
      <c r="AD2176" t="s">
        <v>1862</v>
      </c>
      <c r="AE2176" t="s">
        <v>1871</v>
      </c>
      <c r="AF2176">
        <v>3</v>
      </c>
      <c r="AG2176">
        <v>2021</v>
      </c>
      <c r="AH2176" t="s">
        <v>94</v>
      </c>
      <c r="AI2176" t="s">
        <v>213</v>
      </c>
      <c r="AJ2176" t="s">
        <v>214</v>
      </c>
      <c r="AK2176" t="s">
        <v>215</v>
      </c>
      <c r="AL2176" t="s">
        <v>94</v>
      </c>
      <c r="AM2176" t="s">
        <v>122</v>
      </c>
      <c r="AQ2176">
        <v>0</v>
      </c>
      <c r="AT2176">
        <v>0</v>
      </c>
      <c r="AU2176">
        <v>8.5</v>
      </c>
      <c r="AV2176">
        <v>680000</v>
      </c>
      <c r="AW2176" t="s">
        <v>123</v>
      </c>
      <c r="AX2176">
        <v>3</v>
      </c>
      <c r="AY2176">
        <v>45</v>
      </c>
      <c r="AZ2176" s="1">
        <v>43958</v>
      </c>
      <c r="BA2176">
        <v>2020</v>
      </c>
      <c r="BB2176">
        <v>2020</v>
      </c>
      <c r="BC2176" t="s">
        <v>216</v>
      </c>
      <c r="BD2176" s="5">
        <f>VLOOKUP(BC2176,'unit cost'!$A$2:$B$17,2,FALSE)</f>
        <v>8.5</v>
      </c>
      <c r="BE2176" s="5">
        <f t="shared" si="35"/>
        <v>680000</v>
      </c>
    </row>
    <row r="2177" spans="1:57" ht="14.4" x14ac:dyDescent="0.3">
      <c r="A2177" t="s">
        <v>1842</v>
      </c>
      <c r="C2177">
        <v>1314</v>
      </c>
      <c r="D2177" t="s">
        <v>211</v>
      </c>
      <c r="E2177" t="s">
        <v>703</v>
      </c>
      <c r="F2177" t="s">
        <v>66</v>
      </c>
      <c r="G2177">
        <v>45000</v>
      </c>
      <c r="H2177">
        <v>1</v>
      </c>
      <c r="I2177">
        <v>45000</v>
      </c>
      <c r="J2177" s="1">
        <v>44578</v>
      </c>
      <c r="K2177" s="1">
        <v>44068</v>
      </c>
      <c r="N2177" s="1">
        <v>44578</v>
      </c>
      <c r="O2177" t="s">
        <v>80</v>
      </c>
      <c r="P2177" t="s">
        <v>57</v>
      </c>
      <c r="Q2177" s="1">
        <v>44250</v>
      </c>
      <c r="T2177">
        <v>0</v>
      </c>
      <c r="U2177" t="b">
        <v>0</v>
      </c>
      <c r="V2177" t="s">
        <v>1983</v>
      </c>
      <c r="W2177" t="s">
        <v>83</v>
      </c>
      <c r="X2177" t="s">
        <v>1841</v>
      </c>
      <c r="Y2177" t="s">
        <v>1842</v>
      </c>
      <c r="Z2177" t="s">
        <v>253</v>
      </c>
      <c r="AA2177" t="s">
        <v>60</v>
      </c>
      <c r="AB2177" t="s">
        <v>61</v>
      </c>
      <c r="AC2177">
        <v>2021</v>
      </c>
      <c r="AD2177" t="s">
        <v>1862</v>
      </c>
      <c r="AE2177" t="s">
        <v>1871</v>
      </c>
      <c r="AF2177">
        <v>1</v>
      </c>
      <c r="AG2177">
        <v>2022</v>
      </c>
      <c r="AH2177" t="s">
        <v>86</v>
      </c>
      <c r="AI2177" t="s">
        <v>213</v>
      </c>
      <c r="AJ2177" t="s">
        <v>214</v>
      </c>
      <c r="AK2177" t="s">
        <v>215</v>
      </c>
      <c r="AL2177" t="s">
        <v>94</v>
      </c>
      <c r="AM2177" t="s">
        <v>122</v>
      </c>
      <c r="AQ2177">
        <v>0</v>
      </c>
      <c r="AT2177">
        <v>0</v>
      </c>
      <c r="AU2177">
        <v>8.5</v>
      </c>
      <c r="AV2177">
        <v>382500</v>
      </c>
      <c r="AW2177" t="s">
        <v>123</v>
      </c>
      <c r="AX2177">
        <v>3</v>
      </c>
      <c r="AY2177">
        <v>45</v>
      </c>
      <c r="AZ2177" s="1">
        <v>44263</v>
      </c>
      <c r="BA2177">
        <v>2021</v>
      </c>
      <c r="BB2177">
        <v>2021</v>
      </c>
      <c r="BC2177" t="s">
        <v>216</v>
      </c>
      <c r="BD2177" s="5">
        <f>VLOOKUP(BC2177,'unit cost'!$A$2:$B$17,2,FALSE)</f>
        <v>8.5</v>
      </c>
      <c r="BE2177" s="5">
        <f t="shared" si="35"/>
        <v>382500</v>
      </c>
    </row>
    <row r="2178" spans="1:57" ht="14.4" x14ac:dyDescent="0.3">
      <c r="A2178" t="s">
        <v>1842</v>
      </c>
      <c r="C2178">
        <v>1315</v>
      </c>
      <c r="D2178" t="s">
        <v>211</v>
      </c>
      <c r="E2178" t="s">
        <v>703</v>
      </c>
      <c r="F2178" t="s">
        <v>66</v>
      </c>
      <c r="G2178">
        <v>53784</v>
      </c>
      <c r="H2178">
        <v>1</v>
      </c>
      <c r="I2178">
        <v>53784</v>
      </c>
      <c r="J2178" s="1">
        <v>44578</v>
      </c>
      <c r="K2178" s="1">
        <v>44068</v>
      </c>
      <c r="N2178" s="1">
        <v>44578</v>
      </c>
      <c r="O2178" t="s">
        <v>80</v>
      </c>
      <c r="P2178" t="s">
        <v>57</v>
      </c>
      <c r="Q2178" s="1">
        <v>44250</v>
      </c>
      <c r="T2178">
        <v>0</v>
      </c>
      <c r="U2178" t="b">
        <v>0</v>
      </c>
      <c r="V2178" t="s">
        <v>1983</v>
      </c>
      <c r="W2178" t="s">
        <v>83</v>
      </c>
      <c r="X2178" t="s">
        <v>1841</v>
      </c>
      <c r="Y2178" t="s">
        <v>1842</v>
      </c>
      <c r="Z2178" t="s">
        <v>253</v>
      </c>
      <c r="AA2178" t="s">
        <v>60</v>
      </c>
      <c r="AB2178" t="s">
        <v>61</v>
      </c>
      <c r="AC2178">
        <v>2021</v>
      </c>
      <c r="AD2178" t="s">
        <v>1862</v>
      </c>
      <c r="AE2178" t="s">
        <v>1871</v>
      </c>
      <c r="AF2178">
        <v>1</v>
      </c>
      <c r="AG2178">
        <v>2022</v>
      </c>
      <c r="AH2178" t="s">
        <v>86</v>
      </c>
      <c r="AI2178" t="s">
        <v>213</v>
      </c>
      <c r="AJ2178" t="s">
        <v>214</v>
      </c>
      <c r="AK2178" t="s">
        <v>215</v>
      </c>
      <c r="AL2178" t="s">
        <v>94</v>
      </c>
      <c r="AM2178" t="s">
        <v>122</v>
      </c>
      <c r="AQ2178">
        <v>0</v>
      </c>
      <c r="AT2178">
        <v>0</v>
      </c>
      <c r="AU2178">
        <v>8.5</v>
      </c>
      <c r="AV2178">
        <v>457164</v>
      </c>
      <c r="AW2178" t="s">
        <v>123</v>
      </c>
      <c r="AX2178">
        <v>3</v>
      </c>
      <c r="AY2178">
        <v>45</v>
      </c>
      <c r="AZ2178" s="1">
        <v>44263</v>
      </c>
      <c r="BA2178">
        <v>2021</v>
      </c>
      <c r="BB2178">
        <v>2021</v>
      </c>
      <c r="BC2178" t="s">
        <v>216</v>
      </c>
      <c r="BD2178" s="5">
        <f>VLOOKUP(BC2178,'unit cost'!$A$2:$B$17,2,FALSE)</f>
        <v>8.5</v>
      </c>
      <c r="BE2178" s="5">
        <f t="shared" si="35"/>
        <v>457164</v>
      </c>
    </row>
    <row r="2179" spans="1:57" ht="14.4" x14ac:dyDescent="0.3">
      <c r="A2179" t="s">
        <v>1842</v>
      </c>
      <c r="C2179">
        <v>1317</v>
      </c>
      <c r="D2179" t="s">
        <v>125</v>
      </c>
      <c r="E2179" t="s">
        <v>94</v>
      </c>
      <c r="F2179" t="s">
        <v>66</v>
      </c>
      <c r="G2179">
        <v>34330</v>
      </c>
      <c r="H2179">
        <v>1</v>
      </c>
      <c r="I2179">
        <v>34330</v>
      </c>
      <c r="J2179" s="1">
        <v>44189</v>
      </c>
      <c r="K2179" s="1">
        <v>44119</v>
      </c>
      <c r="N2179" s="1">
        <v>44189</v>
      </c>
      <c r="O2179" t="s">
        <v>56</v>
      </c>
      <c r="P2179" t="s">
        <v>57</v>
      </c>
      <c r="Q2179" s="1">
        <v>44250</v>
      </c>
      <c r="T2179">
        <v>0</v>
      </c>
      <c r="U2179" t="b">
        <v>0</v>
      </c>
      <c r="V2179" t="s">
        <v>1984</v>
      </c>
      <c r="W2179" t="s">
        <v>94</v>
      </c>
      <c r="X2179" t="s">
        <v>1841</v>
      </c>
      <c r="Y2179" t="s">
        <v>1842</v>
      </c>
      <c r="Z2179" t="s">
        <v>253</v>
      </c>
      <c r="AA2179" t="s">
        <v>60</v>
      </c>
      <c r="AB2179" t="s">
        <v>61</v>
      </c>
      <c r="AC2179">
        <v>2021</v>
      </c>
      <c r="AD2179" t="s">
        <v>1862</v>
      </c>
      <c r="AE2179" t="s">
        <v>1876</v>
      </c>
      <c r="AF2179">
        <v>12</v>
      </c>
      <c r="AG2179">
        <v>2020</v>
      </c>
      <c r="AH2179" t="s">
        <v>94</v>
      </c>
      <c r="AI2179" t="s">
        <v>127</v>
      </c>
      <c r="AJ2179" t="s">
        <v>588</v>
      </c>
      <c r="AK2179" t="s">
        <v>129</v>
      </c>
      <c r="AL2179" t="s">
        <v>94</v>
      </c>
      <c r="AM2179" t="s">
        <v>130</v>
      </c>
      <c r="AQ2179">
        <v>0</v>
      </c>
      <c r="AT2179">
        <v>0</v>
      </c>
      <c r="AU2179">
        <v>0.26</v>
      </c>
      <c r="AV2179">
        <v>8925.7999999999993</v>
      </c>
      <c r="AW2179" t="s">
        <v>131</v>
      </c>
      <c r="AX2179">
        <v>3</v>
      </c>
      <c r="AY2179">
        <v>22</v>
      </c>
      <c r="AZ2179" s="1">
        <v>44035</v>
      </c>
      <c r="BA2179">
        <v>2020</v>
      </c>
      <c r="BB2179">
        <v>2021</v>
      </c>
      <c r="BC2179" t="s">
        <v>132</v>
      </c>
      <c r="BD2179" s="5">
        <f>VLOOKUP(BC2179,'unit cost'!$A$2:$B$17,2,FALSE)</f>
        <v>0.26300000000000001</v>
      </c>
      <c r="BE2179" s="5">
        <f t="shared" si="35"/>
        <v>9028.7900000000009</v>
      </c>
    </row>
    <row r="2180" spans="1:57" ht="14.4" x14ac:dyDescent="0.3">
      <c r="A2180" t="s">
        <v>1842</v>
      </c>
      <c r="C2180">
        <v>1318</v>
      </c>
      <c r="D2180" t="s">
        <v>173</v>
      </c>
      <c r="E2180" t="s">
        <v>94</v>
      </c>
      <c r="F2180" t="s">
        <v>66</v>
      </c>
      <c r="G2180">
        <v>75000</v>
      </c>
      <c r="H2180">
        <v>1</v>
      </c>
      <c r="I2180">
        <v>75000</v>
      </c>
      <c r="J2180" s="1">
        <v>44341</v>
      </c>
      <c r="K2180" s="1">
        <v>44119</v>
      </c>
      <c r="N2180" s="1">
        <v>44341</v>
      </c>
      <c r="O2180" t="s">
        <v>80</v>
      </c>
      <c r="P2180" t="s">
        <v>57</v>
      </c>
      <c r="Q2180" s="1">
        <v>44250</v>
      </c>
      <c r="T2180">
        <v>0</v>
      </c>
      <c r="U2180" t="b">
        <v>0</v>
      </c>
      <c r="V2180" t="s">
        <v>1985</v>
      </c>
      <c r="W2180" t="s">
        <v>94</v>
      </c>
      <c r="X2180" t="s">
        <v>1841</v>
      </c>
      <c r="Y2180" t="s">
        <v>1842</v>
      </c>
      <c r="Z2180" t="s">
        <v>253</v>
      </c>
      <c r="AA2180" t="s">
        <v>60</v>
      </c>
      <c r="AB2180" t="s">
        <v>61</v>
      </c>
      <c r="AC2180">
        <v>2021</v>
      </c>
      <c r="AD2180" t="s">
        <v>1862</v>
      </c>
      <c r="AE2180" t="s">
        <v>1865</v>
      </c>
      <c r="AF2180">
        <v>5</v>
      </c>
      <c r="AG2180">
        <v>2021</v>
      </c>
      <c r="AH2180" t="s">
        <v>94</v>
      </c>
      <c r="AI2180" t="s">
        <v>119</v>
      </c>
      <c r="AJ2180" t="s">
        <v>177</v>
      </c>
      <c r="AK2180" t="s">
        <v>121</v>
      </c>
      <c r="AL2180" t="s">
        <v>94</v>
      </c>
      <c r="AM2180" t="s">
        <v>122</v>
      </c>
      <c r="AQ2180">
        <v>0</v>
      </c>
      <c r="AT2180">
        <v>0</v>
      </c>
      <c r="AU2180">
        <v>8.5</v>
      </c>
      <c r="AV2180">
        <v>637500</v>
      </c>
      <c r="AW2180" t="s">
        <v>123</v>
      </c>
      <c r="AX2180">
        <v>3</v>
      </c>
      <c r="AY2180">
        <v>18</v>
      </c>
      <c r="AZ2180" s="1">
        <v>44215</v>
      </c>
      <c r="BA2180">
        <v>2021</v>
      </c>
      <c r="BB2180">
        <v>2021</v>
      </c>
      <c r="BC2180" t="s">
        <v>124</v>
      </c>
      <c r="BD2180" s="5">
        <f>VLOOKUP(BC2180,'unit cost'!$A$2:$B$17,2,FALSE)</f>
        <v>8.5</v>
      </c>
      <c r="BE2180" s="5">
        <f t="shared" si="35"/>
        <v>637500</v>
      </c>
    </row>
    <row r="2181" spans="1:57" ht="14.4" x14ac:dyDescent="0.3">
      <c r="A2181" t="s">
        <v>1842</v>
      </c>
      <c r="C2181">
        <v>1319</v>
      </c>
      <c r="D2181" t="s">
        <v>1030</v>
      </c>
      <c r="E2181" t="s">
        <v>94</v>
      </c>
      <c r="F2181" t="s">
        <v>66</v>
      </c>
      <c r="G2181">
        <v>100000</v>
      </c>
      <c r="H2181">
        <v>1</v>
      </c>
      <c r="I2181">
        <v>100000</v>
      </c>
      <c r="J2181" s="1">
        <v>44316</v>
      </c>
      <c r="K2181" s="1">
        <v>44151</v>
      </c>
      <c r="N2181" s="1">
        <v>44316</v>
      </c>
      <c r="O2181" t="s">
        <v>80</v>
      </c>
      <c r="P2181" t="s">
        <v>57</v>
      </c>
      <c r="Q2181" s="1">
        <v>44250</v>
      </c>
      <c r="T2181">
        <v>0</v>
      </c>
      <c r="U2181" t="b">
        <v>0</v>
      </c>
      <c r="V2181" t="s">
        <v>1986</v>
      </c>
      <c r="W2181" t="s">
        <v>94</v>
      </c>
      <c r="X2181" t="s">
        <v>1841</v>
      </c>
      <c r="Y2181" t="s">
        <v>1842</v>
      </c>
      <c r="Z2181" t="s">
        <v>253</v>
      </c>
      <c r="AA2181" t="s">
        <v>60</v>
      </c>
      <c r="AB2181" t="s">
        <v>61</v>
      </c>
      <c r="AC2181">
        <v>2021</v>
      </c>
      <c r="AD2181" t="s">
        <v>1862</v>
      </c>
      <c r="AE2181" t="s">
        <v>1936</v>
      </c>
      <c r="AF2181">
        <v>4</v>
      </c>
      <c r="AG2181">
        <v>2021</v>
      </c>
      <c r="AH2181" t="s">
        <v>94</v>
      </c>
      <c r="AI2181" t="s">
        <v>770</v>
      </c>
      <c r="AJ2181" t="s">
        <v>807</v>
      </c>
      <c r="AK2181" t="s">
        <v>1937</v>
      </c>
      <c r="AL2181" t="s">
        <v>1938</v>
      </c>
      <c r="AM2181" t="s">
        <v>122</v>
      </c>
      <c r="AQ2181">
        <v>0</v>
      </c>
      <c r="AT2181">
        <v>0</v>
      </c>
      <c r="AU2181">
        <v>6.9</v>
      </c>
      <c r="AV2181">
        <v>690000</v>
      </c>
      <c r="AW2181" t="s">
        <v>123</v>
      </c>
      <c r="AX2181">
        <v>3</v>
      </c>
      <c r="AY2181">
        <v>45</v>
      </c>
      <c r="AZ2181" s="1">
        <v>44001</v>
      </c>
      <c r="BA2181">
        <v>2020</v>
      </c>
      <c r="BB2181">
        <v>2021</v>
      </c>
      <c r="BC2181" t="s">
        <v>1033</v>
      </c>
      <c r="BD2181" s="5">
        <f>VLOOKUP(BC2181,'unit cost'!$A$2:$B$17,2,FALSE)</f>
        <v>6.9</v>
      </c>
      <c r="BE2181" s="5">
        <f t="shared" si="35"/>
        <v>690000</v>
      </c>
    </row>
    <row r="2182" spans="1:57" ht="14.4" x14ac:dyDescent="0.3">
      <c r="A2182" t="s">
        <v>1842</v>
      </c>
      <c r="C2182">
        <v>1321</v>
      </c>
      <c r="D2182" t="s">
        <v>670</v>
      </c>
      <c r="E2182" t="s">
        <v>94</v>
      </c>
      <c r="F2182" t="s">
        <v>66</v>
      </c>
      <c r="G2182">
        <v>499775</v>
      </c>
      <c r="H2182">
        <v>1</v>
      </c>
      <c r="I2182">
        <v>499775</v>
      </c>
      <c r="J2182" s="1">
        <v>44252</v>
      </c>
      <c r="K2182" s="1">
        <v>44151</v>
      </c>
      <c r="N2182" s="1">
        <v>44252</v>
      </c>
      <c r="O2182" t="s">
        <v>56</v>
      </c>
      <c r="P2182" t="s">
        <v>57</v>
      </c>
      <c r="Q2182" s="1">
        <v>44262</v>
      </c>
      <c r="T2182">
        <v>0</v>
      </c>
      <c r="U2182" t="b">
        <v>0</v>
      </c>
      <c r="V2182" t="s">
        <v>1987</v>
      </c>
      <c r="W2182" t="s">
        <v>94</v>
      </c>
      <c r="X2182" t="s">
        <v>1841</v>
      </c>
      <c r="Y2182" t="s">
        <v>1842</v>
      </c>
      <c r="Z2182" t="s">
        <v>253</v>
      </c>
      <c r="AA2182" t="s">
        <v>60</v>
      </c>
      <c r="AB2182" t="s">
        <v>61</v>
      </c>
      <c r="AC2182">
        <v>2021</v>
      </c>
      <c r="AD2182" t="s">
        <v>1862</v>
      </c>
      <c r="AE2182" t="s">
        <v>1883</v>
      </c>
      <c r="AF2182">
        <v>2</v>
      </c>
      <c r="AG2182">
        <v>2021</v>
      </c>
      <c r="AH2182" t="s">
        <v>94</v>
      </c>
      <c r="AI2182" t="s">
        <v>104</v>
      </c>
      <c r="AJ2182" t="s">
        <v>672</v>
      </c>
      <c r="AK2182" t="s">
        <v>106</v>
      </c>
      <c r="AL2182" t="s">
        <v>94</v>
      </c>
      <c r="AM2182" t="s">
        <v>107</v>
      </c>
      <c r="AQ2182">
        <v>0</v>
      </c>
      <c r="AT2182">
        <v>0</v>
      </c>
      <c r="AU2182">
        <v>0.88</v>
      </c>
      <c r="AV2182">
        <v>439802</v>
      </c>
      <c r="AW2182" t="s">
        <v>107</v>
      </c>
      <c r="AX2182">
        <v>3</v>
      </c>
      <c r="AY2182">
        <v>51</v>
      </c>
      <c r="AZ2182" s="1">
        <v>43895</v>
      </c>
      <c r="BA2182">
        <v>2020</v>
      </c>
      <c r="BB2182">
        <v>2020</v>
      </c>
      <c r="BC2182" t="s">
        <v>108</v>
      </c>
      <c r="BD2182" s="5">
        <f>VLOOKUP(BC2182,'unit cost'!$A$2:$B$17,2,FALSE)</f>
        <v>0.82799999999999996</v>
      </c>
      <c r="BE2182" s="5">
        <f t="shared" si="35"/>
        <v>413813.69999999995</v>
      </c>
    </row>
    <row r="2183" spans="1:57" ht="14.4" x14ac:dyDescent="0.3">
      <c r="A2183" t="s">
        <v>1842</v>
      </c>
      <c r="C2183">
        <v>1322</v>
      </c>
      <c r="D2183" t="s">
        <v>1030</v>
      </c>
      <c r="E2183" t="s">
        <v>94</v>
      </c>
      <c r="F2183" t="s">
        <v>66</v>
      </c>
      <c r="G2183">
        <v>75000</v>
      </c>
      <c r="H2183">
        <v>1</v>
      </c>
      <c r="I2183">
        <v>75000</v>
      </c>
      <c r="J2183" s="1">
        <v>44337</v>
      </c>
      <c r="K2183" s="1">
        <v>44151</v>
      </c>
      <c r="N2183" s="1">
        <v>44337</v>
      </c>
      <c r="O2183" t="s">
        <v>80</v>
      </c>
      <c r="P2183" t="s">
        <v>57</v>
      </c>
      <c r="Q2183" s="1">
        <v>44151</v>
      </c>
      <c r="T2183">
        <v>0</v>
      </c>
      <c r="U2183" t="b">
        <v>0</v>
      </c>
      <c r="V2183" t="s">
        <v>1988</v>
      </c>
      <c r="W2183" t="s">
        <v>94</v>
      </c>
      <c r="X2183" t="s">
        <v>1841</v>
      </c>
      <c r="Y2183" t="s">
        <v>1842</v>
      </c>
      <c r="Z2183" t="s">
        <v>253</v>
      </c>
      <c r="AA2183" t="s">
        <v>60</v>
      </c>
      <c r="AB2183" t="s">
        <v>61</v>
      </c>
      <c r="AC2183">
        <v>2021</v>
      </c>
      <c r="AD2183" t="s">
        <v>1862</v>
      </c>
      <c r="AE2183" t="s">
        <v>1936</v>
      </c>
      <c r="AF2183">
        <v>5</v>
      </c>
      <c r="AG2183">
        <v>2021</v>
      </c>
      <c r="AH2183" t="s">
        <v>94</v>
      </c>
      <c r="AI2183" t="s">
        <v>770</v>
      </c>
      <c r="AJ2183" t="s">
        <v>807</v>
      </c>
      <c r="AK2183" t="s">
        <v>1937</v>
      </c>
      <c r="AL2183" t="s">
        <v>1938</v>
      </c>
      <c r="AM2183" t="s">
        <v>122</v>
      </c>
      <c r="AQ2183">
        <v>0</v>
      </c>
      <c r="AT2183">
        <v>0</v>
      </c>
      <c r="AU2183">
        <v>6.9</v>
      </c>
      <c r="AV2183">
        <v>517500</v>
      </c>
      <c r="AW2183" t="s">
        <v>123</v>
      </c>
      <c r="AX2183">
        <v>3</v>
      </c>
      <c r="AY2183">
        <v>45</v>
      </c>
      <c r="AZ2183" s="1">
        <v>44022</v>
      </c>
      <c r="BA2183">
        <v>2020</v>
      </c>
      <c r="BB2183">
        <v>2021</v>
      </c>
      <c r="BC2183" t="s">
        <v>1033</v>
      </c>
      <c r="BD2183" s="5">
        <f>VLOOKUP(BC2183,'unit cost'!$A$2:$B$17,2,FALSE)</f>
        <v>6.9</v>
      </c>
      <c r="BE2183" s="5">
        <f t="shared" si="35"/>
        <v>517500</v>
      </c>
    </row>
    <row r="2184" spans="1:57" ht="14.4" x14ac:dyDescent="0.3">
      <c r="A2184" t="s">
        <v>1842</v>
      </c>
      <c r="C2184">
        <v>1323</v>
      </c>
      <c r="D2184" t="s">
        <v>1877</v>
      </c>
      <c r="E2184" t="s">
        <v>94</v>
      </c>
      <c r="F2184" t="s">
        <v>66</v>
      </c>
      <c r="G2184">
        <v>300000</v>
      </c>
      <c r="H2184">
        <v>0.01</v>
      </c>
      <c r="I2184">
        <v>3000</v>
      </c>
      <c r="J2184" s="1">
        <v>44407</v>
      </c>
      <c r="K2184" s="1">
        <v>44151</v>
      </c>
      <c r="N2184" s="1">
        <v>44407</v>
      </c>
      <c r="O2184" t="s">
        <v>80</v>
      </c>
      <c r="P2184" t="s">
        <v>57</v>
      </c>
      <c r="Q2184" s="1">
        <v>44250</v>
      </c>
      <c r="T2184">
        <v>0</v>
      </c>
      <c r="U2184" t="b">
        <v>0</v>
      </c>
      <c r="V2184" t="s">
        <v>1989</v>
      </c>
      <c r="W2184" t="s">
        <v>94</v>
      </c>
      <c r="X2184" t="s">
        <v>1841</v>
      </c>
      <c r="Y2184" t="s">
        <v>1842</v>
      </c>
      <c r="Z2184" t="s">
        <v>253</v>
      </c>
      <c r="AA2184" t="s">
        <v>60</v>
      </c>
      <c r="AB2184" t="s">
        <v>61</v>
      </c>
      <c r="AC2184">
        <v>2021</v>
      </c>
      <c r="AD2184" t="s">
        <v>1862</v>
      </c>
      <c r="AE2184" t="s">
        <v>1879</v>
      </c>
      <c r="AF2184">
        <v>7</v>
      </c>
      <c r="AG2184">
        <v>2021</v>
      </c>
      <c r="AH2184" t="s">
        <v>94</v>
      </c>
      <c r="AI2184" t="s">
        <v>353</v>
      </c>
      <c r="AJ2184" t="s">
        <v>1880</v>
      </c>
      <c r="AK2184" t="s">
        <v>355</v>
      </c>
      <c r="AL2184" t="s">
        <v>94</v>
      </c>
      <c r="AM2184" t="s">
        <v>107</v>
      </c>
      <c r="AQ2184">
        <v>0</v>
      </c>
      <c r="AT2184">
        <v>0</v>
      </c>
      <c r="AU2184">
        <v>115</v>
      </c>
      <c r="AV2184">
        <v>345000</v>
      </c>
      <c r="AW2184" t="s">
        <v>107</v>
      </c>
      <c r="AX2184">
        <v>3</v>
      </c>
      <c r="AY2184">
        <v>51</v>
      </c>
      <c r="AZ2184" s="1">
        <v>44050</v>
      </c>
      <c r="BA2184">
        <v>2020</v>
      </c>
      <c r="BB2184">
        <v>2021</v>
      </c>
      <c r="BC2184" t="s">
        <v>159</v>
      </c>
      <c r="BD2184" s="5">
        <f>VLOOKUP(BC2184,'unit cost'!$A$2:$B$17,2,FALSE)</f>
        <v>1.24</v>
      </c>
      <c r="BE2184" s="5">
        <f t="shared" si="35"/>
        <v>372000</v>
      </c>
    </row>
    <row r="2185" spans="1:57" ht="14.4" x14ac:dyDescent="0.3">
      <c r="A2185" t="s">
        <v>1842</v>
      </c>
      <c r="C2185">
        <v>1324</v>
      </c>
      <c r="D2185" t="s">
        <v>211</v>
      </c>
      <c r="E2185" t="s">
        <v>94</v>
      </c>
      <c r="F2185" t="s">
        <v>66</v>
      </c>
      <c r="G2185">
        <v>80064</v>
      </c>
      <c r="H2185">
        <v>1</v>
      </c>
      <c r="I2185">
        <v>80064</v>
      </c>
      <c r="J2185" s="1">
        <v>44578</v>
      </c>
      <c r="K2185" s="1">
        <v>44151</v>
      </c>
      <c r="N2185" s="1">
        <v>44578</v>
      </c>
      <c r="O2185" t="s">
        <v>80</v>
      </c>
      <c r="P2185" t="s">
        <v>57</v>
      </c>
      <c r="Q2185" s="1">
        <v>44250</v>
      </c>
      <c r="T2185">
        <v>0</v>
      </c>
      <c r="U2185" t="b">
        <v>0</v>
      </c>
      <c r="V2185" t="s">
        <v>1990</v>
      </c>
      <c r="W2185" t="s">
        <v>1868</v>
      </c>
      <c r="X2185" t="s">
        <v>1841</v>
      </c>
      <c r="Y2185" t="s">
        <v>1842</v>
      </c>
      <c r="Z2185" t="s">
        <v>253</v>
      </c>
      <c r="AA2185" t="s">
        <v>60</v>
      </c>
      <c r="AB2185" t="s">
        <v>61</v>
      </c>
      <c r="AC2185">
        <v>2021</v>
      </c>
      <c r="AD2185" t="s">
        <v>1862</v>
      </c>
      <c r="AE2185" t="s">
        <v>1871</v>
      </c>
      <c r="AF2185">
        <v>1</v>
      </c>
      <c r="AG2185">
        <v>2022</v>
      </c>
      <c r="AH2185" t="s">
        <v>94</v>
      </c>
      <c r="AI2185" t="s">
        <v>213</v>
      </c>
      <c r="AJ2185" t="s">
        <v>214</v>
      </c>
      <c r="AK2185" t="s">
        <v>215</v>
      </c>
      <c r="AL2185" t="s">
        <v>94</v>
      </c>
      <c r="AM2185" t="s">
        <v>122</v>
      </c>
      <c r="AQ2185">
        <v>0</v>
      </c>
      <c r="AT2185">
        <v>0</v>
      </c>
      <c r="AU2185">
        <v>8.5</v>
      </c>
      <c r="AV2185">
        <v>680544</v>
      </c>
      <c r="AW2185" t="s">
        <v>123</v>
      </c>
      <c r="AX2185">
        <v>3</v>
      </c>
      <c r="AY2185">
        <v>45</v>
      </c>
      <c r="AZ2185" s="1">
        <v>44263</v>
      </c>
      <c r="BA2185">
        <v>2021</v>
      </c>
      <c r="BB2185">
        <v>2021</v>
      </c>
      <c r="BC2185" t="s">
        <v>216</v>
      </c>
      <c r="BD2185" s="5">
        <f>VLOOKUP(BC2185,'unit cost'!$A$2:$B$17,2,FALSE)</f>
        <v>8.5</v>
      </c>
      <c r="BE2185" s="5">
        <f t="shared" si="35"/>
        <v>680544</v>
      </c>
    </row>
    <row r="2186" spans="1:57" ht="14.4" x14ac:dyDescent="0.3">
      <c r="A2186" t="s">
        <v>1842</v>
      </c>
      <c r="C2186">
        <v>1325</v>
      </c>
      <c r="D2186" t="s">
        <v>1877</v>
      </c>
      <c r="E2186" t="s">
        <v>94</v>
      </c>
      <c r="F2186" t="s">
        <v>66</v>
      </c>
      <c r="G2186">
        <v>900000</v>
      </c>
      <c r="H2186">
        <v>0.01</v>
      </c>
      <c r="I2186">
        <v>9000</v>
      </c>
      <c r="J2186" s="1">
        <v>44371</v>
      </c>
      <c r="K2186" s="1">
        <v>44151</v>
      </c>
      <c r="N2186" s="1">
        <v>44371</v>
      </c>
      <c r="O2186" t="s">
        <v>80</v>
      </c>
      <c r="P2186" t="s">
        <v>57</v>
      </c>
      <c r="Q2186" s="1">
        <v>44250</v>
      </c>
      <c r="T2186">
        <v>0</v>
      </c>
      <c r="U2186" t="b">
        <v>0</v>
      </c>
      <c r="V2186" t="s">
        <v>1991</v>
      </c>
      <c r="W2186" t="s">
        <v>1868</v>
      </c>
      <c r="X2186" t="s">
        <v>1841</v>
      </c>
      <c r="Y2186" t="s">
        <v>1842</v>
      </c>
      <c r="Z2186" t="s">
        <v>253</v>
      </c>
      <c r="AA2186" t="s">
        <v>60</v>
      </c>
      <c r="AB2186" t="s">
        <v>61</v>
      </c>
      <c r="AC2186">
        <v>2021</v>
      </c>
      <c r="AD2186" t="s">
        <v>1862</v>
      </c>
      <c r="AE2186" t="s">
        <v>1879</v>
      </c>
      <c r="AF2186">
        <v>6</v>
      </c>
      <c r="AG2186">
        <v>2021</v>
      </c>
      <c r="AH2186" t="s">
        <v>94</v>
      </c>
      <c r="AI2186" t="s">
        <v>353</v>
      </c>
      <c r="AJ2186" t="s">
        <v>1880</v>
      </c>
      <c r="AK2186" t="s">
        <v>355</v>
      </c>
      <c r="AL2186" t="s">
        <v>94</v>
      </c>
      <c r="AM2186" t="s">
        <v>107</v>
      </c>
      <c r="AQ2186">
        <v>0</v>
      </c>
      <c r="AT2186">
        <v>0</v>
      </c>
      <c r="AU2186">
        <v>115</v>
      </c>
      <c r="AV2186">
        <v>1035000</v>
      </c>
      <c r="AW2186" t="s">
        <v>107</v>
      </c>
      <c r="AX2186">
        <v>3</v>
      </c>
      <c r="AY2186">
        <v>51</v>
      </c>
      <c r="AZ2186" s="1">
        <v>44014</v>
      </c>
      <c r="BA2186">
        <v>2020</v>
      </c>
      <c r="BB2186">
        <v>2021</v>
      </c>
      <c r="BC2186" t="s">
        <v>159</v>
      </c>
      <c r="BD2186" s="5">
        <f>VLOOKUP(BC2186,'unit cost'!$A$2:$B$17,2,FALSE)</f>
        <v>1.24</v>
      </c>
      <c r="BE2186" s="5">
        <f t="shared" si="35"/>
        <v>1116000</v>
      </c>
    </row>
    <row r="2187" spans="1:57" ht="14.4" x14ac:dyDescent="0.3">
      <c r="A2187" t="s">
        <v>1842</v>
      </c>
      <c r="C2187">
        <v>1341</v>
      </c>
      <c r="D2187" t="s">
        <v>1030</v>
      </c>
      <c r="E2187" t="s">
        <v>94</v>
      </c>
      <c r="F2187" t="s">
        <v>66</v>
      </c>
      <c r="G2187">
        <v>25000</v>
      </c>
      <c r="H2187">
        <v>1</v>
      </c>
      <c r="I2187">
        <v>25000</v>
      </c>
      <c r="J2187" s="1">
        <v>44246</v>
      </c>
      <c r="K2187" s="1">
        <v>44250</v>
      </c>
      <c r="N2187" s="1">
        <v>44246</v>
      </c>
      <c r="O2187" t="s">
        <v>56</v>
      </c>
      <c r="P2187" t="s">
        <v>57</v>
      </c>
      <c r="Q2187" s="1">
        <v>44250</v>
      </c>
      <c r="T2187">
        <v>0</v>
      </c>
      <c r="U2187" t="b">
        <v>0</v>
      </c>
      <c r="V2187" t="s">
        <v>1976</v>
      </c>
      <c r="W2187" t="s">
        <v>94</v>
      </c>
      <c r="X2187" t="s">
        <v>1841</v>
      </c>
      <c r="Y2187" t="s">
        <v>1842</v>
      </c>
      <c r="Z2187" t="s">
        <v>253</v>
      </c>
      <c r="AA2187" t="s">
        <v>60</v>
      </c>
      <c r="AB2187" t="s">
        <v>61</v>
      </c>
      <c r="AC2187">
        <v>2021</v>
      </c>
      <c r="AD2187" t="s">
        <v>1862</v>
      </c>
      <c r="AE2187" t="s">
        <v>1936</v>
      </c>
      <c r="AF2187">
        <v>2</v>
      </c>
      <c r="AG2187">
        <v>2021</v>
      </c>
      <c r="AH2187" t="s">
        <v>94</v>
      </c>
      <c r="AI2187" t="s">
        <v>770</v>
      </c>
      <c r="AJ2187" t="s">
        <v>807</v>
      </c>
      <c r="AK2187" t="s">
        <v>1937</v>
      </c>
      <c r="AL2187" t="s">
        <v>1938</v>
      </c>
      <c r="AM2187" t="s">
        <v>122</v>
      </c>
      <c r="AQ2187">
        <v>0</v>
      </c>
      <c r="AT2187">
        <v>0</v>
      </c>
      <c r="AU2187">
        <v>6.9</v>
      </c>
      <c r="AV2187">
        <v>172500</v>
      </c>
      <c r="AW2187" t="s">
        <v>123</v>
      </c>
      <c r="AX2187">
        <v>3</v>
      </c>
      <c r="AY2187">
        <v>45</v>
      </c>
      <c r="AZ2187" s="1">
        <v>43931</v>
      </c>
      <c r="BA2187">
        <v>2020</v>
      </c>
      <c r="BB2187">
        <v>2020</v>
      </c>
      <c r="BC2187" t="s">
        <v>1033</v>
      </c>
      <c r="BD2187" s="5">
        <f>VLOOKUP(BC2187,'unit cost'!$A$2:$B$17,2,FALSE)</f>
        <v>6.9</v>
      </c>
      <c r="BE2187" s="5">
        <f t="shared" si="35"/>
        <v>172500</v>
      </c>
    </row>
    <row r="2188" spans="1:57" ht="14.4" x14ac:dyDescent="0.3">
      <c r="A2188" t="s">
        <v>1842</v>
      </c>
      <c r="C2188">
        <v>1342</v>
      </c>
      <c r="D2188" t="s">
        <v>385</v>
      </c>
      <c r="E2188" t="s">
        <v>94</v>
      </c>
      <c r="F2188" t="s">
        <v>66</v>
      </c>
      <c r="G2188">
        <v>110592</v>
      </c>
      <c r="H2188">
        <v>1</v>
      </c>
      <c r="I2188">
        <v>110592</v>
      </c>
      <c r="J2188" s="1">
        <v>44286</v>
      </c>
      <c r="K2188" s="1">
        <v>44255</v>
      </c>
      <c r="N2188" s="1">
        <v>44286</v>
      </c>
      <c r="O2188" t="s">
        <v>69</v>
      </c>
      <c r="P2188" t="s">
        <v>67</v>
      </c>
      <c r="Q2188" s="1">
        <v>44265</v>
      </c>
      <c r="T2188">
        <v>0</v>
      </c>
      <c r="U2188" t="b">
        <v>0</v>
      </c>
      <c r="V2188">
        <v>1342</v>
      </c>
      <c r="W2188" t="s">
        <v>66</v>
      </c>
      <c r="X2188" t="s">
        <v>1841</v>
      </c>
      <c r="Y2188" t="s">
        <v>1842</v>
      </c>
      <c r="Z2188" t="s">
        <v>253</v>
      </c>
      <c r="AA2188" t="s">
        <v>60</v>
      </c>
      <c r="AB2188" t="s">
        <v>61</v>
      </c>
      <c r="AC2188">
        <v>2021</v>
      </c>
      <c r="AD2188" t="s">
        <v>1862</v>
      </c>
      <c r="AE2188" t="s">
        <v>1892</v>
      </c>
      <c r="AF2188">
        <v>3</v>
      </c>
      <c r="AG2188">
        <v>2021</v>
      </c>
      <c r="AH2188" t="s">
        <v>94</v>
      </c>
      <c r="AI2188" t="s">
        <v>184</v>
      </c>
      <c r="AJ2188" t="s">
        <v>388</v>
      </c>
      <c r="AK2188" t="s">
        <v>186</v>
      </c>
      <c r="AL2188" t="s">
        <v>94</v>
      </c>
      <c r="AM2188" t="s">
        <v>187</v>
      </c>
      <c r="AQ2188">
        <v>0</v>
      </c>
      <c r="AT2188">
        <v>0</v>
      </c>
      <c r="AU2188">
        <v>1.42</v>
      </c>
      <c r="AV2188">
        <v>157040.639999999</v>
      </c>
      <c r="AW2188" t="s">
        <v>187</v>
      </c>
      <c r="AX2188">
        <v>3</v>
      </c>
      <c r="AY2188">
        <v>34</v>
      </c>
      <c r="AZ2188" s="1">
        <v>44048</v>
      </c>
      <c r="BA2188">
        <v>2020</v>
      </c>
      <c r="BB2188">
        <v>2021</v>
      </c>
      <c r="BC2188" t="s">
        <v>188</v>
      </c>
      <c r="BD2188" s="5">
        <f>VLOOKUP(BC2188,'unit cost'!$A$2:$B$17,2,FALSE)</f>
        <v>1.48</v>
      </c>
      <c r="BE2188" s="5">
        <f t="shared" si="35"/>
        <v>163676.16</v>
      </c>
    </row>
    <row r="2189" spans="1:57" ht="14.4" x14ac:dyDescent="0.3">
      <c r="A2189" t="s">
        <v>1842</v>
      </c>
      <c r="C2189">
        <v>1343</v>
      </c>
      <c r="D2189" t="s">
        <v>385</v>
      </c>
      <c r="E2189" t="s">
        <v>94</v>
      </c>
      <c r="F2189" t="s">
        <v>66</v>
      </c>
      <c r="G2189">
        <v>41472</v>
      </c>
      <c r="H2189">
        <v>1</v>
      </c>
      <c r="I2189">
        <v>41472</v>
      </c>
      <c r="J2189" s="1">
        <v>44439</v>
      </c>
      <c r="K2189" s="1">
        <v>44439</v>
      </c>
      <c r="N2189" s="1">
        <v>44439</v>
      </c>
      <c r="O2189" t="s">
        <v>69</v>
      </c>
      <c r="P2189" t="s">
        <v>67</v>
      </c>
      <c r="Q2189" s="1">
        <v>44251</v>
      </c>
      <c r="T2189">
        <v>0</v>
      </c>
      <c r="U2189" t="b">
        <v>0</v>
      </c>
      <c r="V2189">
        <v>1343</v>
      </c>
      <c r="W2189" t="s">
        <v>66</v>
      </c>
      <c r="X2189" t="s">
        <v>1841</v>
      </c>
      <c r="Y2189" t="s">
        <v>1842</v>
      </c>
      <c r="Z2189" t="s">
        <v>253</v>
      </c>
      <c r="AA2189" t="s">
        <v>60</v>
      </c>
      <c r="AB2189" t="s">
        <v>61</v>
      </c>
      <c r="AC2189">
        <v>2021</v>
      </c>
      <c r="AD2189" t="s">
        <v>1862</v>
      </c>
      <c r="AE2189" t="s">
        <v>1892</v>
      </c>
      <c r="AF2189">
        <v>8</v>
      </c>
      <c r="AG2189">
        <v>2021</v>
      </c>
      <c r="AH2189" t="s">
        <v>94</v>
      </c>
      <c r="AI2189" t="s">
        <v>184</v>
      </c>
      <c r="AJ2189" t="s">
        <v>388</v>
      </c>
      <c r="AK2189" t="s">
        <v>186</v>
      </c>
      <c r="AL2189" t="s">
        <v>94</v>
      </c>
      <c r="AM2189" t="s">
        <v>187</v>
      </c>
      <c r="AQ2189">
        <v>0</v>
      </c>
      <c r="AT2189">
        <v>0</v>
      </c>
      <c r="AU2189">
        <v>1.42</v>
      </c>
      <c r="AV2189">
        <v>58890.239999999998</v>
      </c>
      <c r="AW2189" t="s">
        <v>187</v>
      </c>
      <c r="AX2189">
        <v>3</v>
      </c>
      <c r="AY2189">
        <v>34</v>
      </c>
      <c r="AZ2189" s="1">
        <v>44201</v>
      </c>
      <c r="BA2189">
        <v>2021</v>
      </c>
      <c r="BB2189">
        <v>2021</v>
      </c>
      <c r="BC2189" t="s">
        <v>188</v>
      </c>
      <c r="BD2189" s="5">
        <f>VLOOKUP(BC2189,'unit cost'!$A$2:$B$17,2,FALSE)</f>
        <v>1.48</v>
      </c>
      <c r="BE2189" s="5">
        <f t="shared" si="35"/>
        <v>61378.559999999998</v>
      </c>
    </row>
    <row r="2190" spans="1:57" ht="14.4" x14ac:dyDescent="0.3">
      <c r="A2190" t="s">
        <v>1842</v>
      </c>
      <c r="C2190">
        <v>1344</v>
      </c>
      <c r="D2190" t="s">
        <v>385</v>
      </c>
      <c r="E2190" t="s">
        <v>94</v>
      </c>
      <c r="F2190" t="s">
        <v>66</v>
      </c>
      <c r="G2190">
        <v>48833</v>
      </c>
      <c r="H2190">
        <v>1</v>
      </c>
      <c r="I2190">
        <v>48833</v>
      </c>
      <c r="J2190" s="1">
        <v>44620</v>
      </c>
      <c r="K2190" s="1">
        <v>44620</v>
      </c>
      <c r="N2190" s="1">
        <v>44620</v>
      </c>
      <c r="O2190" t="s">
        <v>69</v>
      </c>
      <c r="P2190" t="s">
        <v>67</v>
      </c>
      <c r="Q2190" s="1">
        <v>44251</v>
      </c>
      <c r="T2190">
        <v>0</v>
      </c>
      <c r="U2190" t="b">
        <v>0</v>
      </c>
      <c r="V2190">
        <v>1344</v>
      </c>
      <c r="W2190" t="s">
        <v>66</v>
      </c>
      <c r="X2190" t="s">
        <v>1841</v>
      </c>
      <c r="Y2190" t="s">
        <v>1842</v>
      </c>
      <c r="Z2190" t="s">
        <v>253</v>
      </c>
      <c r="AA2190" t="s">
        <v>60</v>
      </c>
      <c r="AB2190" t="s">
        <v>61</v>
      </c>
      <c r="AC2190">
        <v>2021</v>
      </c>
      <c r="AD2190" t="s">
        <v>1862</v>
      </c>
      <c r="AE2190" t="s">
        <v>1892</v>
      </c>
      <c r="AF2190">
        <v>2</v>
      </c>
      <c r="AG2190">
        <v>2022</v>
      </c>
      <c r="AH2190" t="s">
        <v>94</v>
      </c>
      <c r="AI2190" t="s">
        <v>184</v>
      </c>
      <c r="AJ2190" t="s">
        <v>388</v>
      </c>
      <c r="AK2190" t="s">
        <v>186</v>
      </c>
      <c r="AL2190" t="s">
        <v>94</v>
      </c>
      <c r="AM2190" t="s">
        <v>187</v>
      </c>
      <c r="AQ2190">
        <v>0</v>
      </c>
      <c r="AT2190">
        <v>0</v>
      </c>
      <c r="AU2190">
        <v>1.42</v>
      </c>
      <c r="AV2190">
        <v>69342.86</v>
      </c>
      <c r="AW2190" t="s">
        <v>187</v>
      </c>
      <c r="AX2190">
        <v>3</v>
      </c>
      <c r="AY2190">
        <v>34</v>
      </c>
      <c r="AZ2190" s="1">
        <v>44382</v>
      </c>
      <c r="BA2190">
        <v>2021</v>
      </c>
      <c r="BB2190">
        <v>2022</v>
      </c>
      <c r="BC2190" t="s">
        <v>188</v>
      </c>
      <c r="BD2190" s="5">
        <f>VLOOKUP(BC2190,'unit cost'!$A$2:$B$17,2,FALSE)</f>
        <v>1.48</v>
      </c>
      <c r="BE2190" s="5">
        <f t="shared" si="35"/>
        <v>72272.84</v>
      </c>
    </row>
    <row r="2191" spans="1:57" ht="14.4" x14ac:dyDescent="0.3">
      <c r="A2191" t="s">
        <v>1842</v>
      </c>
      <c r="C2191">
        <v>1345</v>
      </c>
      <c r="D2191" t="s">
        <v>385</v>
      </c>
      <c r="E2191" t="s">
        <v>94</v>
      </c>
      <c r="F2191" t="s">
        <v>66</v>
      </c>
      <c r="G2191">
        <v>44070</v>
      </c>
      <c r="H2191">
        <v>1</v>
      </c>
      <c r="I2191">
        <v>44070</v>
      </c>
      <c r="J2191" s="1">
        <v>44804</v>
      </c>
      <c r="K2191" s="1">
        <v>44804</v>
      </c>
      <c r="N2191" s="1">
        <v>44804</v>
      </c>
      <c r="O2191" t="s">
        <v>69</v>
      </c>
      <c r="P2191" t="s">
        <v>67</v>
      </c>
      <c r="Q2191" s="1">
        <v>44251</v>
      </c>
      <c r="T2191">
        <v>0</v>
      </c>
      <c r="U2191" t="b">
        <v>0</v>
      </c>
      <c r="V2191">
        <v>1345</v>
      </c>
      <c r="W2191" t="s">
        <v>66</v>
      </c>
      <c r="X2191" t="s">
        <v>1841</v>
      </c>
      <c r="Y2191" t="s">
        <v>1842</v>
      </c>
      <c r="Z2191" t="s">
        <v>253</v>
      </c>
      <c r="AA2191" t="s">
        <v>60</v>
      </c>
      <c r="AB2191" t="s">
        <v>61</v>
      </c>
      <c r="AC2191">
        <v>2021</v>
      </c>
      <c r="AD2191" t="s">
        <v>1862</v>
      </c>
      <c r="AE2191" t="s">
        <v>1892</v>
      </c>
      <c r="AF2191">
        <v>8</v>
      </c>
      <c r="AG2191">
        <v>2022</v>
      </c>
      <c r="AH2191" t="s">
        <v>94</v>
      </c>
      <c r="AI2191" t="s">
        <v>184</v>
      </c>
      <c r="AJ2191" t="s">
        <v>388</v>
      </c>
      <c r="AK2191" t="s">
        <v>186</v>
      </c>
      <c r="AL2191" t="s">
        <v>94</v>
      </c>
      <c r="AM2191" t="s">
        <v>187</v>
      </c>
      <c r="AQ2191">
        <v>0</v>
      </c>
      <c r="AT2191">
        <v>0</v>
      </c>
      <c r="AU2191">
        <v>1.42</v>
      </c>
      <c r="AV2191">
        <v>62579.3999999999</v>
      </c>
      <c r="AW2191" t="s">
        <v>187</v>
      </c>
      <c r="AX2191">
        <v>3</v>
      </c>
      <c r="AY2191">
        <v>34</v>
      </c>
      <c r="AZ2191" s="1">
        <v>44566</v>
      </c>
      <c r="BA2191">
        <v>2022</v>
      </c>
      <c r="BB2191">
        <v>2022</v>
      </c>
      <c r="BC2191" t="s">
        <v>188</v>
      </c>
      <c r="BD2191" s="5">
        <f>VLOOKUP(BC2191,'unit cost'!$A$2:$B$17,2,FALSE)</f>
        <v>1.48</v>
      </c>
      <c r="BE2191" s="5">
        <f t="shared" si="35"/>
        <v>65223.6</v>
      </c>
    </row>
    <row r="2192" spans="1:57" ht="14.4" x14ac:dyDescent="0.3">
      <c r="A2192" t="s">
        <v>1842</v>
      </c>
      <c r="C2192">
        <v>1346</v>
      </c>
      <c r="D2192" t="s">
        <v>385</v>
      </c>
      <c r="E2192" t="s">
        <v>94</v>
      </c>
      <c r="F2192" t="s">
        <v>66</v>
      </c>
      <c r="G2192">
        <v>51441.999999999898</v>
      </c>
      <c r="H2192">
        <v>1</v>
      </c>
      <c r="I2192">
        <v>51441.999999999898</v>
      </c>
      <c r="J2192" s="1">
        <v>44985</v>
      </c>
      <c r="K2192" s="1">
        <v>44985</v>
      </c>
      <c r="N2192" s="1">
        <v>44985</v>
      </c>
      <c r="O2192" t="s">
        <v>69</v>
      </c>
      <c r="P2192" t="s">
        <v>67</v>
      </c>
      <c r="Q2192" s="1">
        <v>44251</v>
      </c>
      <c r="T2192">
        <v>0</v>
      </c>
      <c r="U2192" t="b">
        <v>0</v>
      </c>
      <c r="V2192">
        <v>1346</v>
      </c>
      <c r="W2192" t="s">
        <v>66</v>
      </c>
      <c r="X2192" t="s">
        <v>1841</v>
      </c>
      <c r="Y2192" t="s">
        <v>1842</v>
      </c>
      <c r="Z2192" t="s">
        <v>253</v>
      </c>
      <c r="AA2192" t="s">
        <v>60</v>
      </c>
      <c r="AB2192" t="s">
        <v>61</v>
      </c>
      <c r="AC2192">
        <v>2021</v>
      </c>
      <c r="AD2192" t="s">
        <v>1862</v>
      </c>
      <c r="AE2192" t="s">
        <v>1892</v>
      </c>
      <c r="AF2192">
        <v>2</v>
      </c>
      <c r="AG2192">
        <v>2023</v>
      </c>
      <c r="AH2192" t="s">
        <v>94</v>
      </c>
      <c r="AI2192" t="s">
        <v>184</v>
      </c>
      <c r="AJ2192" t="s">
        <v>388</v>
      </c>
      <c r="AK2192" t="s">
        <v>186</v>
      </c>
      <c r="AL2192" t="s">
        <v>94</v>
      </c>
      <c r="AM2192" t="s">
        <v>187</v>
      </c>
      <c r="AQ2192">
        <v>0</v>
      </c>
      <c r="AT2192">
        <v>0</v>
      </c>
      <c r="AU2192">
        <v>1.42</v>
      </c>
      <c r="AV2192">
        <v>73047.639999999898</v>
      </c>
      <c r="AW2192" t="s">
        <v>187</v>
      </c>
      <c r="AX2192">
        <v>3</v>
      </c>
      <c r="AY2192">
        <v>34</v>
      </c>
      <c r="AZ2192" s="1">
        <v>44747</v>
      </c>
      <c r="BA2192">
        <v>2022</v>
      </c>
      <c r="BB2192">
        <v>2023</v>
      </c>
      <c r="BC2192" t="s">
        <v>188</v>
      </c>
      <c r="BD2192" s="5">
        <f>VLOOKUP(BC2192,'unit cost'!$A$2:$B$17,2,FALSE)</f>
        <v>1.48</v>
      </c>
      <c r="BE2192" s="5">
        <f t="shared" si="35"/>
        <v>76134.159999999843</v>
      </c>
    </row>
    <row r="2193" spans="1:60" ht="14.4" x14ac:dyDescent="0.3">
      <c r="A2193" t="s">
        <v>1842</v>
      </c>
      <c r="C2193">
        <v>1347</v>
      </c>
      <c r="D2193" t="s">
        <v>385</v>
      </c>
      <c r="E2193" t="s">
        <v>94</v>
      </c>
      <c r="F2193" t="s">
        <v>66</v>
      </c>
      <c r="G2193">
        <v>46674</v>
      </c>
      <c r="H2193">
        <v>1</v>
      </c>
      <c r="I2193">
        <v>46674</v>
      </c>
      <c r="J2193" s="1">
        <v>45169</v>
      </c>
      <c r="K2193" s="1">
        <v>45169</v>
      </c>
      <c r="N2193" s="1">
        <v>45169</v>
      </c>
      <c r="O2193" t="s">
        <v>69</v>
      </c>
      <c r="P2193" t="s">
        <v>67</v>
      </c>
      <c r="Q2193" s="1">
        <v>44251</v>
      </c>
      <c r="T2193">
        <v>0</v>
      </c>
      <c r="U2193" t="b">
        <v>0</v>
      </c>
      <c r="V2193">
        <v>1347</v>
      </c>
      <c r="W2193" t="s">
        <v>66</v>
      </c>
      <c r="X2193" t="s">
        <v>1841</v>
      </c>
      <c r="Y2193" t="s">
        <v>1842</v>
      </c>
      <c r="Z2193" t="s">
        <v>253</v>
      </c>
      <c r="AA2193" t="s">
        <v>60</v>
      </c>
      <c r="AB2193" t="s">
        <v>61</v>
      </c>
      <c r="AC2193">
        <v>2021</v>
      </c>
      <c r="AD2193" t="s">
        <v>1862</v>
      </c>
      <c r="AE2193" t="s">
        <v>1892</v>
      </c>
      <c r="AF2193">
        <v>8</v>
      </c>
      <c r="AG2193">
        <v>2023</v>
      </c>
      <c r="AH2193" t="s">
        <v>94</v>
      </c>
      <c r="AI2193" t="s">
        <v>184</v>
      </c>
      <c r="AJ2193" t="s">
        <v>388</v>
      </c>
      <c r="AK2193" t="s">
        <v>186</v>
      </c>
      <c r="AL2193" t="s">
        <v>94</v>
      </c>
      <c r="AM2193" t="s">
        <v>187</v>
      </c>
      <c r="AQ2193">
        <v>0</v>
      </c>
      <c r="AT2193">
        <v>0</v>
      </c>
      <c r="AU2193">
        <v>1.42</v>
      </c>
      <c r="AV2193">
        <v>66277.08</v>
      </c>
      <c r="AW2193" t="s">
        <v>187</v>
      </c>
      <c r="AX2193">
        <v>3</v>
      </c>
      <c r="AY2193">
        <v>34</v>
      </c>
      <c r="AZ2193" s="1">
        <v>44931</v>
      </c>
      <c r="BA2193">
        <v>2023</v>
      </c>
      <c r="BB2193">
        <v>2023</v>
      </c>
      <c r="BC2193" t="s">
        <v>188</v>
      </c>
      <c r="BD2193" s="5">
        <f>VLOOKUP(BC2193,'unit cost'!$A$2:$B$17,2,FALSE)</f>
        <v>1.48</v>
      </c>
      <c r="BE2193" s="5">
        <f t="shared" si="35"/>
        <v>69077.52</v>
      </c>
    </row>
    <row r="2194" spans="1:60" ht="14.4" x14ac:dyDescent="0.3">
      <c r="A2194" t="s">
        <v>1842</v>
      </c>
      <c r="C2194">
        <v>1348</v>
      </c>
      <c r="D2194" t="s">
        <v>670</v>
      </c>
      <c r="E2194" t="s">
        <v>94</v>
      </c>
      <c r="F2194" t="s">
        <v>66</v>
      </c>
      <c r="G2194">
        <v>942599</v>
      </c>
      <c r="H2194">
        <v>1</v>
      </c>
      <c r="I2194">
        <v>942599</v>
      </c>
      <c r="J2194" s="1">
        <v>44286</v>
      </c>
      <c r="K2194" s="1">
        <v>44286</v>
      </c>
      <c r="N2194" s="1">
        <v>44286</v>
      </c>
      <c r="O2194" t="s">
        <v>69</v>
      </c>
      <c r="P2194" t="s">
        <v>67</v>
      </c>
      <c r="Q2194" s="1">
        <v>44251</v>
      </c>
      <c r="T2194">
        <v>0</v>
      </c>
      <c r="U2194" t="b">
        <v>0</v>
      </c>
      <c r="V2194">
        <v>1348</v>
      </c>
      <c r="W2194" t="s">
        <v>66</v>
      </c>
      <c r="X2194" t="s">
        <v>1841</v>
      </c>
      <c r="Y2194" t="s">
        <v>1842</v>
      </c>
      <c r="Z2194" t="s">
        <v>253</v>
      </c>
      <c r="AA2194" t="s">
        <v>60</v>
      </c>
      <c r="AB2194" t="s">
        <v>61</v>
      </c>
      <c r="AC2194">
        <v>2021</v>
      </c>
      <c r="AD2194" t="s">
        <v>1862</v>
      </c>
      <c r="AE2194" t="s">
        <v>1883</v>
      </c>
      <c r="AF2194">
        <v>3</v>
      </c>
      <c r="AG2194">
        <v>2021</v>
      </c>
      <c r="AH2194" t="s">
        <v>94</v>
      </c>
      <c r="AI2194" t="s">
        <v>104</v>
      </c>
      <c r="AJ2194" t="s">
        <v>672</v>
      </c>
      <c r="AK2194" t="s">
        <v>106</v>
      </c>
      <c r="AL2194" t="s">
        <v>94</v>
      </c>
      <c r="AM2194" t="s">
        <v>107</v>
      </c>
      <c r="AQ2194">
        <v>0</v>
      </c>
      <c r="AT2194">
        <v>0</v>
      </c>
      <c r="AU2194">
        <v>0.88</v>
      </c>
      <c r="AV2194">
        <v>829487.12</v>
      </c>
      <c r="AW2194" t="s">
        <v>107</v>
      </c>
      <c r="AX2194">
        <v>3</v>
      </c>
      <c r="AY2194">
        <v>51</v>
      </c>
      <c r="AZ2194" s="1">
        <v>43929</v>
      </c>
      <c r="BA2194">
        <v>2020</v>
      </c>
      <c r="BB2194">
        <v>2020</v>
      </c>
      <c r="BC2194" t="s">
        <v>108</v>
      </c>
      <c r="BD2194" s="5">
        <f>VLOOKUP(BC2194,'unit cost'!$A$2:$B$17,2,FALSE)</f>
        <v>0.82799999999999996</v>
      </c>
      <c r="BE2194" s="5">
        <f t="shared" si="35"/>
        <v>780471.97199999995</v>
      </c>
    </row>
    <row r="2195" spans="1:60" ht="14.4" x14ac:dyDescent="0.3">
      <c r="A2195" t="s">
        <v>1842</v>
      </c>
      <c r="C2195">
        <v>1349</v>
      </c>
      <c r="D2195" t="s">
        <v>670</v>
      </c>
      <c r="E2195" t="s">
        <v>94</v>
      </c>
      <c r="F2195" t="s">
        <v>66</v>
      </c>
      <c r="G2195">
        <v>912240</v>
      </c>
      <c r="H2195">
        <v>1</v>
      </c>
      <c r="I2195">
        <v>912240</v>
      </c>
      <c r="J2195" s="1">
        <v>44469</v>
      </c>
      <c r="K2195" s="1">
        <v>44469</v>
      </c>
      <c r="N2195" s="1">
        <v>44469</v>
      </c>
      <c r="O2195" t="s">
        <v>69</v>
      </c>
      <c r="P2195" t="s">
        <v>67</v>
      </c>
      <c r="Q2195" s="1">
        <v>44251</v>
      </c>
      <c r="T2195">
        <v>0</v>
      </c>
      <c r="U2195" t="b">
        <v>0</v>
      </c>
      <c r="V2195">
        <v>1349</v>
      </c>
      <c r="W2195" t="s">
        <v>66</v>
      </c>
      <c r="X2195" t="s">
        <v>1841</v>
      </c>
      <c r="Y2195" t="s">
        <v>1842</v>
      </c>
      <c r="Z2195" t="s">
        <v>253</v>
      </c>
      <c r="AA2195" t="s">
        <v>60</v>
      </c>
      <c r="AB2195" t="s">
        <v>61</v>
      </c>
      <c r="AC2195">
        <v>2021</v>
      </c>
      <c r="AD2195" t="s">
        <v>1862</v>
      </c>
      <c r="AE2195" t="s">
        <v>1883</v>
      </c>
      <c r="AF2195">
        <v>9</v>
      </c>
      <c r="AG2195">
        <v>2021</v>
      </c>
      <c r="AH2195" t="s">
        <v>94</v>
      </c>
      <c r="AI2195" t="s">
        <v>104</v>
      </c>
      <c r="AJ2195" t="s">
        <v>672</v>
      </c>
      <c r="AK2195" t="s">
        <v>106</v>
      </c>
      <c r="AL2195" t="s">
        <v>94</v>
      </c>
      <c r="AM2195" t="s">
        <v>107</v>
      </c>
      <c r="AQ2195">
        <v>0</v>
      </c>
      <c r="AT2195">
        <v>0</v>
      </c>
      <c r="AU2195">
        <v>0.88</v>
      </c>
      <c r="AV2195">
        <v>802771.2</v>
      </c>
      <c r="AW2195" t="s">
        <v>107</v>
      </c>
      <c r="AX2195">
        <v>3</v>
      </c>
      <c r="AY2195">
        <v>51</v>
      </c>
      <c r="AZ2195" s="1">
        <v>44112</v>
      </c>
      <c r="BA2195">
        <v>2021</v>
      </c>
      <c r="BB2195">
        <v>2021</v>
      </c>
      <c r="BC2195" t="s">
        <v>108</v>
      </c>
      <c r="BD2195" s="5">
        <f>VLOOKUP(BC2195,'unit cost'!$A$2:$B$17,2,FALSE)</f>
        <v>0.82799999999999996</v>
      </c>
      <c r="BE2195" s="5">
        <f t="shared" si="35"/>
        <v>755334.72</v>
      </c>
    </row>
    <row r="2196" spans="1:60" ht="14.4" x14ac:dyDescent="0.3">
      <c r="A2196" t="s">
        <v>1842</v>
      </c>
      <c r="C2196">
        <v>1350</v>
      </c>
      <c r="D2196" t="s">
        <v>670</v>
      </c>
      <c r="E2196" t="s">
        <v>94</v>
      </c>
      <c r="F2196" t="s">
        <v>66</v>
      </c>
      <c r="G2196">
        <v>906120</v>
      </c>
      <c r="H2196">
        <v>1</v>
      </c>
      <c r="I2196">
        <v>906120</v>
      </c>
      <c r="J2196" s="1">
        <v>44651</v>
      </c>
      <c r="K2196" s="1">
        <v>44651</v>
      </c>
      <c r="N2196" s="1">
        <v>44651</v>
      </c>
      <c r="O2196" t="s">
        <v>69</v>
      </c>
      <c r="P2196" t="s">
        <v>67</v>
      </c>
      <c r="Q2196" s="1">
        <v>44251</v>
      </c>
      <c r="T2196">
        <v>0</v>
      </c>
      <c r="U2196" t="b">
        <v>0</v>
      </c>
      <c r="V2196">
        <v>1350</v>
      </c>
      <c r="W2196" t="s">
        <v>66</v>
      </c>
      <c r="X2196" t="s">
        <v>1841</v>
      </c>
      <c r="Y2196" t="s">
        <v>1842</v>
      </c>
      <c r="Z2196" t="s">
        <v>253</v>
      </c>
      <c r="AA2196" t="s">
        <v>60</v>
      </c>
      <c r="AB2196" t="s">
        <v>61</v>
      </c>
      <c r="AC2196">
        <v>2021</v>
      </c>
      <c r="AD2196" t="s">
        <v>1862</v>
      </c>
      <c r="AE2196" t="s">
        <v>1883</v>
      </c>
      <c r="AF2196">
        <v>3</v>
      </c>
      <c r="AG2196">
        <v>2022</v>
      </c>
      <c r="AH2196" t="s">
        <v>94</v>
      </c>
      <c r="AI2196" t="s">
        <v>104</v>
      </c>
      <c r="AJ2196" t="s">
        <v>672</v>
      </c>
      <c r="AK2196" t="s">
        <v>106</v>
      </c>
      <c r="AL2196" t="s">
        <v>94</v>
      </c>
      <c r="AM2196" t="s">
        <v>107</v>
      </c>
      <c r="AQ2196">
        <v>0</v>
      </c>
      <c r="AT2196">
        <v>0</v>
      </c>
      <c r="AU2196">
        <v>0.88</v>
      </c>
      <c r="AV2196">
        <v>797385.6</v>
      </c>
      <c r="AW2196" t="s">
        <v>107</v>
      </c>
      <c r="AX2196">
        <v>3</v>
      </c>
      <c r="AY2196">
        <v>51</v>
      </c>
      <c r="AZ2196" s="1">
        <v>44294</v>
      </c>
      <c r="BA2196">
        <v>2021</v>
      </c>
      <c r="BB2196">
        <v>2021</v>
      </c>
      <c r="BC2196" t="s">
        <v>108</v>
      </c>
      <c r="BD2196" s="5">
        <f>VLOOKUP(BC2196,'unit cost'!$A$2:$B$17,2,FALSE)</f>
        <v>0.82799999999999996</v>
      </c>
      <c r="BE2196" s="5">
        <f t="shared" si="35"/>
        <v>750267.36</v>
      </c>
    </row>
    <row r="2197" spans="1:60" ht="14.4" x14ac:dyDescent="0.3">
      <c r="A2197" t="s">
        <v>1842</v>
      </c>
      <c r="C2197">
        <v>1351</v>
      </c>
      <c r="D2197" t="s">
        <v>670</v>
      </c>
      <c r="E2197" t="s">
        <v>94</v>
      </c>
      <c r="F2197" t="s">
        <v>66</v>
      </c>
      <c r="G2197">
        <v>910200</v>
      </c>
      <c r="H2197">
        <v>1</v>
      </c>
      <c r="I2197">
        <v>910200</v>
      </c>
      <c r="J2197" s="1">
        <v>44834</v>
      </c>
      <c r="K2197" s="1">
        <v>44834</v>
      </c>
      <c r="N2197" s="1">
        <v>44834</v>
      </c>
      <c r="O2197" t="s">
        <v>69</v>
      </c>
      <c r="P2197" t="s">
        <v>67</v>
      </c>
      <c r="Q2197" s="1">
        <v>44251</v>
      </c>
      <c r="T2197">
        <v>0</v>
      </c>
      <c r="U2197" t="b">
        <v>0</v>
      </c>
      <c r="V2197">
        <v>1351</v>
      </c>
      <c r="W2197" t="s">
        <v>66</v>
      </c>
      <c r="X2197" t="s">
        <v>1841</v>
      </c>
      <c r="Y2197" t="s">
        <v>1842</v>
      </c>
      <c r="Z2197" t="s">
        <v>253</v>
      </c>
      <c r="AA2197" t="s">
        <v>60</v>
      </c>
      <c r="AB2197" t="s">
        <v>61</v>
      </c>
      <c r="AC2197">
        <v>2021</v>
      </c>
      <c r="AD2197" t="s">
        <v>1862</v>
      </c>
      <c r="AE2197" t="s">
        <v>1883</v>
      </c>
      <c r="AF2197">
        <v>9</v>
      </c>
      <c r="AG2197">
        <v>2022</v>
      </c>
      <c r="AH2197" t="s">
        <v>94</v>
      </c>
      <c r="AI2197" t="s">
        <v>104</v>
      </c>
      <c r="AJ2197" t="s">
        <v>672</v>
      </c>
      <c r="AK2197" t="s">
        <v>106</v>
      </c>
      <c r="AL2197" t="s">
        <v>94</v>
      </c>
      <c r="AM2197" t="s">
        <v>107</v>
      </c>
      <c r="AQ2197">
        <v>0</v>
      </c>
      <c r="AT2197">
        <v>0</v>
      </c>
      <c r="AU2197">
        <v>0.88</v>
      </c>
      <c r="AV2197">
        <v>800976</v>
      </c>
      <c r="AW2197" t="s">
        <v>107</v>
      </c>
      <c r="AX2197">
        <v>3</v>
      </c>
      <c r="AY2197">
        <v>51</v>
      </c>
      <c r="AZ2197" s="1">
        <v>44477</v>
      </c>
      <c r="BA2197">
        <v>2022</v>
      </c>
      <c r="BB2197">
        <v>2022</v>
      </c>
      <c r="BC2197" t="s">
        <v>108</v>
      </c>
      <c r="BD2197" s="5">
        <f>VLOOKUP(BC2197,'unit cost'!$A$2:$B$17,2,FALSE)</f>
        <v>0.82799999999999996</v>
      </c>
      <c r="BE2197" s="5">
        <f t="shared" si="35"/>
        <v>753645.6</v>
      </c>
    </row>
    <row r="2198" spans="1:60" ht="14.4" x14ac:dyDescent="0.3">
      <c r="A2198" t="s">
        <v>1842</v>
      </c>
      <c r="C2198">
        <v>1352</v>
      </c>
      <c r="D2198" t="s">
        <v>670</v>
      </c>
      <c r="E2198" t="s">
        <v>94</v>
      </c>
      <c r="F2198" t="s">
        <v>66</v>
      </c>
      <c r="G2198">
        <v>909945</v>
      </c>
      <c r="H2198">
        <v>1</v>
      </c>
      <c r="I2198">
        <v>909945</v>
      </c>
      <c r="J2198" s="1">
        <v>45016</v>
      </c>
      <c r="K2198" s="1">
        <v>45016</v>
      </c>
      <c r="N2198" s="1">
        <v>45016</v>
      </c>
      <c r="O2198" t="s">
        <v>69</v>
      </c>
      <c r="P2198" t="s">
        <v>67</v>
      </c>
      <c r="Q2198" s="1">
        <v>44251</v>
      </c>
      <c r="T2198">
        <v>0</v>
      </c>
      <c r="U2198" t="b">
        <v>0</v>
      </c>
      <c r="V2198">
        <v>1352</v>
      </c>
      <c r="W2198" t="s">
        <v>66</v>
      </c>
      <c r="X2198" t="s">
        <v>1841</v>
      </c>
      <c r="Y2198" t="s">
        <v>1842</v>
      </c>
      <c r="Z2198" t="s">
        <v>253</v>
      </c>
      <c r="AA2198" t="s">
        <v>60</v>
      </c>
      <c r="AB2198" t="s">
        <v>61</v>
      </c>
      <c r="AC2198">
        <v>2021</v>
      </c>
      <c r="AD2198" t="s">
        <v>1862</v>
      </c>
      <c r="AE2198" t="s">
        <v>1883</v>
      </c>
      <c r="AF2198">
        <v>3</v>
      </c>
      <c r="AG2198">
        <v>2023</v>
      </c>
      <c r="AH2198" t="s">
        <v>94</v>
      </c>
      <c r="AI2198" t="s">
        <v>104</v>
      </c>
      <c r="AJ2198" t="s">
        <v>672</v>
      </c>
      <c r="AK2198" t="s">
        <v>106</v>
      </c>
      <c r="AL2198" t="s">
        <v>94</v>
      </c>
      <c r="AM2198" t="s">
        <v>107</v>
      </c>
      <c r="AQ2198">
        <v>0</v>
      </c>
      <c r="AT2198">
        <v>0</v>
      </c>
      <c r="AU2198">
        <v>0.88</v>
      </c>
      <c r="AV2198">
        <v>800751.6</v>
      </c>
      <c r="AW2198" t="s">
        <v>107</v>
      </c>
      <c r="AX2198">
        <v>3</v>
      </c>
      <c r="AY2198">
        <v>51</v>
      </c>
      <c r="AZ2198" s="1">
        <v>44659</v>
      </c>
      <c r="BA2198">
        <v>2022</v>
      </c>
      <c r="BB2198">
        <v>2022</v>
      </c>
      <c r="BC2198" t="s">
        <v>108</v>
      </c>
      <c r="BD2198" s="5">
        <f>VLOOKUP(BC2198,'unit cost'!$A$2:$B$17,2,FALSE)</f>
        <v>0.82799999999999996</v>
      </c>
      <c r="BE2198" s="5">
        <f t="shared" si="35"/>
        <v>753434.46</v>
      </c>
    </row>
    <row r="2199" spans="1:60" ht="14.4" x14ac:dyDescent="0.3">
      <c r="A2199" t="s">
        <v>1842</v>
      </c>
      <c r="C2199">
        <v>1353</v>
      </c>
      <c r="D2199" t="s">
        <v>670</v>
      </c>
      <c r="E2199" t="s">
        <v>94</v>
      </c>
      <c r="F2199" t="s">
        <v>66</v>
      </c>
      <c r="G2199">
        <v>910116</v>
      </c>
      <c r="H2199">
        <v>1</v>
      </c>
      <c r="I2199">
        <v>910116</v>
      </c>
      <c r="J2199" s="1">
        <v>45199</v>
      </c>
      <c r="K2199" s="1">
        <v>45199</v>
      </c>
      <c r="N2199" s="1">
        <v>45199</v>
      </c>
      <c r="O2199" t="s">
        <v>69</v>
      </c>
      <c r="P2199" t="s">
        <v>67</v>
      </c>
      <c r="Q2199" s="1">
        <v>44251</v>
      </c>
      <c r="T2199">
        <v>0</v>
      </c>
      <c r="U2199" t="b">
        <v>0</v>
      </c>
      <c r="V2199">
        <v>1353</v>
      </c>
      <c r="W2199" t="s">
        <v>66</v>
      </c>
      <c r="X2199" t="s">
        <v>1841</v>
      </c>
      <c r="Y2199" t="s">
        <v>1842</v>
      </c>
      <c r="Z2199" t="s">
        <v>253</v>
      </c>
      <c r="AA2199" t="s">
        <v>60</v>
      </c>
      <c r="AB2199" t="s">
        <v>61</v>
      </c>
      <c r="AC2199">
        <v>2021</v>
      </c>
      <c r="AD2199" t="s">
        <v>1862</v>
      </c>
      <c r="AE2199" t="s">
        <v>1883</v>
      </c>
      <c r="AF2199">
        <v>9</v>
      </c>
      <c r="AG2199">
        <v>2023</v>
      </c>
      <c r="AH2199" t="s">
        <v>94</v>
      </c>
      <c r="AI2199" t="s">
        <v>104</v>
      </c>
      <c r="AJ2199" t="s">
        <v>672</v>
      </c>
      <c r="AK2199" t="s">
        <v>106</v>
      </c>
      <c r="AL2199" t="s">
        <v>94</v>
      </c>
      <c r="AM2199" t="s">
        <v>107</v>
      </c>
      <c r="AQ2199">
        <v>0</v>
      </c>
      <c r="AT2199">
        <v>0</v>
      </c>
      <c r="AU2199">
        <v>0.88</v>
      </c>
      <c r="AV2199">
        <v>800902.08</v>
      </c>
      <c r="AW2199" t="s">
        <v>107</v>
      </c>
      <c r="AX2199">
        <v>3</v>
      </c>
      <c r="AY2199">
        <v>51</v>
      </c>
      <c r="AZ2199" s="1">
        <v>44842</v>
      </c>
      <c r="BA2199">
        <v>2023</v>
      </c>
      <c r="BB2199">
        <v>2023</v>
      </c>
      <c r="BC2199" t="s">
        <v>108</v>
      </c>
      <c r="BD2199" s="5">
        <f>VLOOKUP(BC2199,'unit cost'!$A$2:$B$17,2,FALSE)</f>
        <v>0.82799999999999996</v>
      </c>
      <c r="BE2199" s="5">
        <f t="shared" si="35"/>
        <v>753576.04799999995</v>
      </c>
    </row>
    <row r="2200" spans="1:60" ht="14.4" x14ac:dyDescent="0.3">
      <c r="A2200" t="s">
        <v>1842</v>
      </c>
      <c r="C2200">
        <v>1358</v>
      </c>
      <c r="D2200" t="s">
        <v>418</v>
      </c>
      <c r="E2200" t="s">
        <v>94</v>
      </c>
      <c r="F2200" t="s">
        <v>66</v>
      </c>
      <c r="G2200">
        <v>517773</v>
      </c>
      <c r="H2200">
        <v>1E-3</v>
      </c>
      <c r="I2200">
        <v>517.77300000000002</v>
      </c>
      <c r="J2200" s="1">
        <v>44316</v>
      </c>
      <c r="K2200" s="1">
        <v>44316</v>
      </c>
      <c r="N2200" s="1">
        <v>44316</v>
      </c>
      <c r="O2200" t="s">
        <v>69</v>
      </c>
      <c r="P2200" t="s">
        <v>67</v>
      </c>
      <c r="Q2200" s="1">
        <v>44251</v>
      </c>
      <c r="T2200">
        <v>0</v>
      </c>
      <c r="U2200" t="b">
        <v>0</v>
      </c>
      <c r="V2200">
        <v>1358</v>
      </c>
      <c r="W2200" t="s">
        <v>66</v>
      </c>
      <c r="X2200" t="s">
        <v>1841</v>
      </c>
      <c r="Y2200" t="s">
        <v>1842</v>
      </c>
      <c r="Z2200" t="s">
        <v>253</v>
      </c>
      <c r="AA2200" t="s">
        <v>60</v>
      </c>
      <c r="AB2200" t="s">
        <v>61</v>
      </c>
      <c r="AC2200">
        <v>2021</v>
      </c>
      <c r="AD2200" t="s">
        <v>1862</v>
      </c>
      <c r="AE2200" t="s">
        <v>1869</v>
      </c>
      <c r="AF2200">
        <v>4</v>
      </c>
      <c r="AG2200">
        <v>2021</v>
      </c>
      <c r="AH2200" t="s">
        <v>94</v>
      </c>
      <c r="AI2200" t="s">
        <v>142</v>
      </c>
      <c r="AJ2200" t="s">
        <v>644</v>
      </c>
      <c r="AK2200" t="s">
        <v>144</v>
      </c>
      <c r="AL2200" t="s">
        <v>94</v>
      </c>
      <c r="AM2200" t="s">
        <v>74</v>
      </c>
      <c r="AQ2200">
        <v>0</v>
      </c>
      <c r="AT2200">
        <v>0</v>
      </c>
      <c r="AU2200">
        <v>500</v>
      </c>
      <c r="AV2200">
        <v>258886.5</v>
      </c>
      <c r="AW2200" t="s">
        <v>145</v>
      </c>
      <c r="AX2200">
        <v>1</v>
      </c>
      <c r="AY2200">
        <v>33</v>
      </c>
      <c r="AZ2200" s="1">
        <v>44085</v>
      </c>
      <c r="BA2200">
        <v>2020</v>
      </c>
      <c r="BB2200">
        <v>2021</v>
      </c>
      <c r="BC2200" t="s">
        <v>146</v>
      </c>
      <c r="BD2200" s="5">
        <f>VLOOKUP(BC2200,'unit cost'!$A$2:$B$17,2,FALSE)</f>
        <v>0.49399999999999999</v>
      </c>
      <c r="BE2200" s="5">
        <f t="shared" si="35"/>
        <v>255779.86199999999</v>
      </c>
    </row>
    <row r="2201" spans="1:60" ht="14.4" x14ac:dyDescent="0.3">
      <c r="A2201" t="s">
        <v>1842</v>
      </c>
      <c r="C2201">
        <v>1359</v>
      </c>
      <c r="D2201" t="s">
        <v>418</v>
      </c>
      <c r="E2201" t="s">
        <v>94</v>
      </c>
      <c r="F2201" t="s">
        <v>66</v>
      </c>
      <c r="G2201">
        <v>480617.99999999901</v>
      </c>
      <c r="H2201">
        <v>1E-3</v>
      </c>
      <c r="I2201">
        <v>480.61799999999897</v>
      </c>
      <c r="J2201" s="1">
        <v>44500</v>
      </c>
      <c r="K2201" s="1">
        <v>44500</v>
      </c>
      <c r="N2201" s="1">
        <v>44500</v>
      </c>
      <c r="O2201" t="s">
        <v>69</v>
      </c>
      <c r="P2201" t="s">
        <v>67</v>
      </c>
      <c r="Q2201" s="1">
        <v>44251</v>
      </c>
      <c r="T2201">
        <v>0</v>
      </c>
      <c r="U2201" t="b">
        <v>0</v>
      </c>
      <c r="V2201">
        <v>1359</v>
      </c>
      <c r="W2201" t="s">
        <v>66</v>
      </c>
      <c r="X2201" t="s">
        <v>1841</v>
      </c>
      <c r="Y2201" t="s">
        <v>1842</v>
      </c>
      <c r="Z2201" t="s">
        <v>253</v>
      </c>
      <c r="AA2201" t="s">
        <v>60</v>
      </c>
      <c r="AB2201" t="s">
        <v>61</v>
      </c>
      <c r="AC2201">
        <v>2021</v>
      </c>
      <c r="AD2201" t="s">
        <v>1862</v>
      </c>
      <c r="AE2201" t="s">
        <v>1869</v>
      </c>
      <c r="AF2201">
        <v>10</v>
      </c>
      <c r="AG2201">
        <v>2021</v>
      </c>
      <c r="AH2201" t="s">
        <v>94</v>
      </c>
      <c r="AI2201" t="s">
        <v>142</v>
      </c>
      <c r="AJ2201" t="s">
        <v>644</v>
      </c>
      <c r="AK2201" t="s">
        <v>144</v>
      </c>
      <c r="AL2201" t="s">
        <v>94</v>
      </c>
      <c r="AM2201" t="s">
        <v>74</v>
      </c>
      <c r="AQ2201">
        <v>0</v>
      </c>
      <c r="AT2201">
        <v>0</v>
      </c>
      <c r="AU2201">
        <v>500</v>
      </c>
      <c r="AV2201">
        <v>240308.99999999901</v>
      </c>
      <c r="AW2201" t="s">
        <v>145</v>
      </c>
      <c r="AX2201">
        <v>1</v>
      </c>
      <c r="AY2201">
        <v>33</v>
      </c>
      <c r="AZ2201" s="1">
        <v>44269</v>
      </c>
      <c r="BA2201">
        <v>2021</v>
      </c>
      <c r="BB2201">
        <v>2021</v>
      </c>
      <c r="BC2201" t="s">
        <v>146</v>
      </c>
      <c r="BD2201" s="5">
        <f>VLOOKUP(BC2201,'unit cost'!$A$2:$B$17,2,FALSE)</f>
        <v>0.49399999999999999</v>
      </c>
      <c r="BE2201" s="5">
        <f t="shared" si="35"/>
        <v>237425.29199999952</v>
      </c>
    </row>
    <row r="2202" spans="1:60" ht="14.4" x14ac:dyDescent="0.3">
      <c r="A2202" t="s">
        <v>1842</v>
      </c>
      <c r="C2202">
        <v>1360</v>
      </c>
      <c r="D2202" t="s">
        <v>418</v>
      </c>
      <c r="E2202" t="s">
        <v>94</v>
      </c>
      <c r="F2202" t="s">
        <v>66</v>
      </c>
      <c r="G2202">
        <v>493174</v>
      </c>
      <c r="H2202">
        <v>1E-3</v>
      </c>
      <c r="I2202">
        <v>493.17399999999998</v>
      </c>
      <c r="J2202" s="1">
        <v>44681</v>
      </c>
      <c r="K2202" s="1">
        <v>44681</v>
      </c>
      <c r="N2202" s="1">
        <v>44681</v>
      </c>
      <c r="O2202" t="s">
        <v>69</v>
      </c>
      <c r="P2202" t="s">
        <v>67</v>
      </c>
      <c r="Q2202" s="1">
        <v>44251</v>
      </c>
      <c r="T2202">
        <v>0</v>
      </c>
      <c r="U2202" t="b">
        <v>0</v>
      </c>
      <c r="V2202">
        <v>1360</v>
      </c>
      <c r="W2202" t="s">
        <v>66</v>
      </c>
      <c r="X2202" t="s">
        <v>1841</v>
      </c>
      <c r="Y2202" t="s">
        <v>1842</v>
      </c>
      <c r="Z2202" t="s">
        <v>253</v>
      </c>
      <c r="AA2202" t="s">
        <v>60</v>
      </c>
      <c r="AB2202" t="s">
        <v>61</v>
      </c>
      <c r="AC2202">
        <v>2021</v>
      </c>
      <c r="AD2202" t="s">
        <v>1862</v>
      </c>
      <c r="AE2202" t="s">
        <v>1869</v>
      </c>
      <c r="AF2202">
        <v>4</v>
      </c>
      <c r="AG2202">
        <v>2022</v>
      </c>
      <c r="AH2202" t="s">
        <v>94</v>
      </c>
      <c r="AI2202" t="s">
        <v>142</v>
      </c>
      <c r="AJ2202" t="s">
        <v>644</v>
      </c>
      <c r="AK2202" t="s">
        <v>144</v>
      </c>
      <c r="AL2202" t="s">
        <v>94</v>
      </c>
      <c r="AM2202" t="s">
        <v>74</v>
      </c>
      <c r="AQ2202">
        <v>0</v>
      </c>
      <c r="AT2202">
        <v>0</v>
      </c>
      <c r="AU2202">
        <v>500</v>
      </c>
      <c r="AV2202">
        <v>246587</v>
      </c>
      <c r="AW2202" t="s">
        <v>145</v>
      </c>
      <c r="AX2202">
        <v>1</v>
      </c>
      <c r="AY2202">
        <v>33</v>
      </c>
      <c r="AZ2202" s="1">
        <v>44450</v>
      </c>
      <c r="BA2202">
        <v>2021</v>
      </c>
      <c r="BB2202">
        <v>2022</v>
      </c>
      <c r="BC2202" t="s">
        <v>146</v>
      </c>
      <c r="BD2202" s="5">
        <f>VLOOKUP(BC2202,'unit cost'!$A$2:$B$17,2,FALSE)</f>
        <v>0.49399999999999999</v>
      </c>
      <c r="BE2202" s="5">
        <f t="shared" si="35"/>
        <v>243627.95600000001</v>
      </c>
    </row>
    <row r="2203" spans="1:60" ht="14.4" x14ac:dyDescent="0.3">
      <c r="A2203" t="s">
        <v>1842</v>
      </c>
      <c r="C2203">
        <v>1361</v>
      </c>
      <c r="D2203" t="s">
        <v>418</v>
      </c>
      <c r="E2203" t="s">
        <v>94</v>
      </c>
      <c r="F2203" t="s">
        <v>66</v>
      </c>
      <c r="G2203">
        <v>484611</v>
      </c>
      <c r="H2203">
        <v>1E-3</v>
      </c>
      <c r="I2203">
        <v>484.61099999999999</v>
      </c>
      <c r="J2203" s="1">
        <v>44865</v>
      </c>
      <c r="K2203" s="1">
        <v>44865</v>
      </c>
      <c r="N2203" s="1">
        <v>44865</v>
      </c>
      <c r="O2203" t="s">
        <v>69</v>
      </c>
      <c r="P2203" t="s">
        <v>67</v>
      </c>
      <c r="Q2203" s="1">
        <v>44251</v>
      </c>
      <c r="T2203">
        <v>0</v>
      </c>
      <c r="U2203" t="b">
        <v>0</v>
      </c>
      <c r="V2203">
        <v>1361</v>
      </c>
      <c r="W2203" t="s">
        <v>66</v>
      </c>
      <c r="X2203" t="s">
        <v>1841</v>
      </c>
      <c r="Y2203" t="s">
        <v>1842</v>
      </c>
      <c r="Z2203" t="s">
        <v>253</v>
      </c>
      <c r="AA2203" t="s">
        <v>60</v>
      </c>
      <c r="AB2203" t="s">
        <v>61</v>
      </c>
      <c r="AC2203">
        <v>2021</v>
      </c>
      <c r="AD2203" t="s">
        <v>1862</v>
      </c>
      <c r="AE2203" t="s">
        <v>1869</v>
      </c>
      <c r="AF2203">
        <v>10</v>
      </c>
      <c r="AG2203">
        <v>2022</v>
      </c>
      <c r="AH2203" t="s">
        <v>94</v>
      </c>
      <c r="AI2203" t="s">
        <v>142</v>
      </c>
      <c r="AJ2203" t="s">
        <v>644</v>
      </c>
      <c r="AK2203" t="s">
        <v>144</v>
      </c>
      <c r="AL2203" t="s">
        <v>94</v>
      </c>
      <c r="AM2203" t="s">
        <v>74</v>
      </c>
      <c r="AQ2203">
        <v>0</v>
      </c>
      <c r="AT2203">
        <v>0</v>
      </c>
      <c r="AU2203">
        <v>500</v>
      </c>
      <c r="AV2203">
        <v>242305.5</v>
      </c>
      <c r="AW2203" t="s">
        <v>145</v>
      </c>
      <c r="AX2203">
        <v>1</v>
      </c>
      <c r="AY2203">
        <v>33</v>
      </c>
      <c r="AZ2203" s="1">
        <v>44634</v>
      </c>
      <c r="BA2203">
        <v>2022</v>
      </c>
      <c r="BB2203">
        <v>2022</v>
      </c>
      <c r="BC2203" t="s">
        <v>146</v>
      </c>
      <c r="BD2203" s="5">
        <f>VLOOKUP(BC2203,'unit cost'!$A$2:$B$17,2,FALSE)</f>
        <v>0.49399999999999999</v>
      </c>
      <c r="BE2203" s="5">
        <f t="shared" si="35"/>
        <v>239397.834</v>
      </c>
    </row>
    <row r="2204" spans="1:60" ht="14.4" x14ac:dyDescent="0.3">
      <c r="A2204" t="s">
        <v>1842</v>
      </c>
      <c r="C2204">
        <v>1362</v>
      </c>
      <c r="D2204" t="s">
        <v>418</v>
      </c>
      <c r="E2204" t="s">
        <v>94</v>
      </c>
      <c r="F2204" t="s">
        <v>66</v>
      </c>
      <c r="G2204">
        <v>497105.99999999901</v>
      </c>
      <c r="H2204">
        <v>1E-3</v>
      </c>
      <c r="I2204">
        <v>497.10599999999903</v>
      </c>
      <c r="J2204" s="1">
        <v>45046</v>
      </c>
      <c r="K2204" s="1">
        <v>45046</v>
      </c>
      <c r="N2204" s="1">
        <v>45046</v>
      </c>
      <c r="O2204" t="s">
        <v>69</v>
      </c>
      <c r="P2204" t="s">
        <v>67</v>
      </c>
      <c r="Q2204" s="1">
        <v>44251</v>
      </c>
      <c r="T2204">
        <v>0</v>
      </c>
      <c r="U2204" t="b">
        <v>0</v>
      </c>
      <c r="V2204">
        <v>1362</v>
      </c>
      <c r="W2204" t="s">
        <v>66</v>
      </c>
      <c r="X2204" t="s">
        <v>1841</v>
      </c>
      <c r="Y2204" t="s">
        <v>1842</v>
      </c>
      <c r="Z2204" t="s">
        <v>253</v>
      </c>
      <c r="AA2204" t="s">
        <v>60</v>
      </c>
      <c r="AB2204" t="s">
        <v>61</v>
      </c>
      <c r="AC2204">
        <v>2021</v>
      </c>
      <c r="AD2204" t="s">
        <v>1862</v>
      </c>
      <c r="AE2204" t="s">
        <v>1869</v>
      </c>
      <c r="AF2204">
        <v>4</v>
      </c>
      <c r="AG2204">
        <v>2023</v>
      </c>
      <c r="AH2204" t="s">
        <v>94</v>
      </c>
      <c r="AI2204" t="s">
        <v>142</v>
      </c>
      <c r="AJ2204" t="s">
        <v>644</v>
      </c>
      <c r="AK2204" t="s">
        <v>144</v>
      </c>
      <c r="AL2204" t="s">
        <v>94</v>
      </c>
      <c r="AM2204" t="s">
        <v>74</v>
      </c>
      <c r="AQ2204">
        <v>0</v>
      </c>
      <c r="AT2204">
        <v>0</v>
      </c>
      <c r="AU2204">
        <v>500</v>
      </c>
      <c r="AV2204">
        <v>248552.99999999901</v>
      </c>
      <c r="AW2204" t="s">
        <v>145</v>
      </c>
      <c r="AX2204">
        <v>1</v>
      </c>
      <c r="AY2204">
        <v>33</v>
      </c>
      <c r="AZ2204" s="1">
        <v>44815</v>
      </c>
      <c r="BA2204">
        <v>2022</v>
      </c>
      <c r="BB2204">
        <v>2023</v>
      </c>
      <c r="BC2204" t="s">
        <v>146</v>
      </c>
      <c r="BD2204" s="5">
        <f>VLOOKUP(BC2204,'unit cost'!$A$2:$B$17,2,FALSE)</f>
        <v>0.49399999999999999</v>
      </c>
      <c r="BE2204" s="5">
        <f t="shared" si="35"/>
        <v>245570.36399999951</v>
      </c>
    </row>
    <row r="2205" spans="1:60" ht="14.4" x14ac:dyDescent="0.3">
      <c r="A2205" t="s">
        <v>1842</v>
      </c>
      <c r="C2205">
        <v>1363</v>
      </c>
      <c r="D2205" t="s">
        <v>418</v>
      </c>
      <c r="E2205" t="s">
        <v>94</v>
      </c>
      <c r="F2205" t="s">
        <v>66</v>
      </c>
      <c r="G2205">
        <v>488564.99999999901</v>
      </c>
      <c r="H2205">
        <v>1E-3</v>
      </c>
      <c r="I2205">
        <v>488.56499999999897</v>
      </c>
      <c r="J2205" s="1">
        <v>45230</v>
      </c>
      <c r="K2205" s="1">
        <v>45230</v>
      </c>
      <c r="N2205" s="1">
        <v>45230</v>
      </c>
      <c r="O2205" t="s">
        <v>69</v>
      </c>
      <c r="P2205" t="s">
        <v>67</v>
      </c>
      <c r="Q2205" s="1">
        <v>44251</v>
      </c>
      <c r="T2205">
        <v>0</v>
      </c>
      <c r="U2205" t="b">
        <v>0</v>
      </c>
      <c r="V2205">
        <v>1363</v>
      </c>
      <c r="W2205" t="s">
        <v>66</v>
      </c>
      <c r="X2205" t="s">
        <v>1841</v>
      </c>
      <c r="Y2205" t="s">
        <v>1842</v>
      </c>
      <c r="Z2205" t="s">
        <v>253</v>
      </c>
      <c r="AA2205" t="s">
        <v>60</v>
      </c>
      <c r="AB2205" t="s">
        <v>61</v>
      </c>
      <c r="AC2205">
        <v>2021</v>
      </c>
      <c r="AD2205" t="s">
        <v>1862</v>
      </c>
      <c r="AE2205" t="s">
        <v>1869</v>
      </c>
      <c r="AF2205">
        <v>10</v>
      </c>
      <c r="AG2205">
        <v>2023</v>
      </c>
      <c r="AH2205" t="s">
        <v>94</v>
      </c>
      <c r="AI2205" t="s">
        <v>142</v>
      </c>
      <c r="AJ2205" t="s">
        <v>644</v>
      </c>
      <c r="AK2205" t="s">
        <v>144</v>
      </c>
      <c r="AL2205" t="s">
        <v>94</v>
      </c>
      <c r="AM2205" t="s">
        <v>74</v>
      </c>
      <c r="AQ2205">
        <v>0</v>
      </c>
      <c r="AT2205">
        <v>0</v>
      </c>
      <c r="AU2205">
        <v>500</v>
      </c>
      <c r="AV2205">
        <v>244282.49999999901</v>
      </c>
      <c r="AW2205" t="s">
        <v>145</v>
      </c>
      <c r="AX2205">
        <v>1</v>
      </c>
      <c r="AY2205">
        <v>33</v>
      </c>
      <c r="AZ2205" s="1">
        <v>44999</v>
      </c>
      <c r="BA2205">
        <v>2023</v>
      </c>
      <c r="BB2205">
        <v>2023</v>
      </c>
      <c r="BC2205" t="s">
        <v>146</v>
      </c>
      <c r="BD2205" s="5">
        <f>VLOOKUP(BC2205,'unit cost'!$A$2:$B$17,2,FALSE)</f>
        <v>0.49399999999999999</v>
      </c>
      <c r="BE2205" s="5">
        <f t="shared" si="35"/>
        <v>241351.10999999952</v>
      </c>
    </row>
    <row r="2206" spans="1:60" ht="14.4" x14ac:dyDescent="0.3">
      <c r="A2206" t="s">
        <v>1842</v>
      </c>
      <c r="C2206">
        <v>1364</v>
      </c>
      <c r="D2206" t="s">
        <v>1992</v>
      </c>
      <c r="E2206" t="s">
        <v>83</v>
      </c>
      <c r="F2206" t="s">
        <v>66</v>
      </c>
      <c r="G2206">
        <v>126032</v>
      </c>
      <c r="I2206">
        <v>126032</v>
      </c>
      <c r="J2206" s="1">
        <v>44286</v>
      </c>
      <c r="K2206" s="1">
        <v>44286</v>
      </c>
      <c r="N2206" s="1">
        <v>44286</v>
      </c>
      <c r="O2206" t="s">
        <v>69</v>
      </c>
      <c r="P2206" t="s">
        <v>67</v>
      </c>
      <c r="Q2206" s="1">
        <v>44251</v>
      </c>
      <c r="T2206">
        <v>0</v>
      </c>
      <c r="U2206" t="b">
        <v>0</v>
      </c>
      <c r="V2206">
        <v>1364</v>
      </c>
      <c r="W2206" t="s">
        <v>66</v>
      </c>
      <c r="X2206" t="s">
        <v>1841</v>
      </c>
      <c r="Y2206" t="s">
        <v>1842</v>
      </c>
      <c r="Z2206" t="s">
        <v>253</v>
      </c>
      <c r="AA2206" t="s">
        <v>60</v>
      </c>
      <c r="AB2206" t="s">
        <v>61</v>
      </c>
      <c r="AC2206">
        <v>2021</v>
      </c>
      <c r="AD2206" t="s">
        <v>1862</v>
      </c>
      <c r="AE2206" t="s">
        <v>1993</v>
      </c>
      <c r="AF2206">
        <v>3</v>
      </c>
      <c r="AG2206">
        <v>2021</v>
      </c>
      <c r="AH2206" t="s">
        <v>70</v>
      </c>
      <c r="AJ2206" t="s">
        <v>1994</v>
      </c>
      <c r="AL2206" t="s">
        <v>83</v>
      </c>
      <c r="AQ2206">
        <v>0</v>
      </c>
      <c r="AT2206">
        <v>0</v>
      </c>
      <c r="AY2206">
        <v>45</v>
      </c>
      <c r="AZ2206" s="1">
        <v>43971</v>
      </c>
      <c r="BA2206">
        <v>2020</v>
      </c>
      <c r="BB2206">
        <v>2021</v>
      </c>
      <c r="BC2206" t="s">
        <v>2696</v>
      </c>
      <c r="BD2206" s="5">
        <f>VLOOKUP(BC2206,'unit cost'!$A$2:$B$17,2,FALSE)</f>
        <v>20</v>
      </c>
      <c r="BE2206" s="5">
        <f t="shared" si="35"/>
        <v>2520640</v>
      </c>
      <c r="BH2206" t="s">
        <v>2711</v>
      </c>
    </row>
    <row r="2207" spans="1:60" ht="14.4" x14ac:dyDescent="0.3">
      <c r="A2207" t="s">
        <v>1842</v>
      </c>
      <c r="C2207">
        <v>1365</v>
      </c>
      <c r="D2207" t="s">
        <v>1992</v>
      </c>
      <c r="E2207" t="s">
        <v>83</v>
      </c>
      <c r="F2207" t="s">
        <v>66</v>
      </c>
      <c r="G2207">
        <v>47262</v>
      </c>
      <c r="I2207">
        <v>47262</v>
      </c>
      <c r="J2207" s="1">
        <v>44469</v>
      </c>
      <c r="K2207" s="1">
        <v>44469</v>
      </c>
      <c r="N2207" s="1">
        <v>44469</v>
      </c>
      <c r="O2207" t="s">
        <v>69</v>
      </c>
      <c r="P2207" t="s">
        <v>67</v>
      </c>
      <c r="Q2207" s="1">
        <v>44251</v>
      </c>
      <c r="T2207">
        <v>0</v>
      </c>
      <c r="U2207" t="b">
        <v>0</v>
      </c>
      <c r="V2207">
        <v>1365</v>
      </c>
      <c r="W2207" t="s">
        <v>66</v>
      </c>
      <c r="X2207" t="s">
        <v>1841</v>
      </c>
      <c r="Y2207" t="s">
        <v>1842</v>
      </c>
      <c r="Z2207" t="s">
        <v>253</v>
      </c>
      <c r="AA2207" t="s">
        <v>60</v>
      </c>
      <c r="AB2207" t="s">
        <v>61</v>
      </c>
      <c r="AC2207">
        <v>2021</v>
      </c>
      <c r="AD2207" t="s">
        <v>1862</v>
      </c>
      <c r="AE2207" t="s">
        <v>1993</v>
      </c>
      <c r="AF2207">
        <v>9</v>
      </c>
      <c r="AG2207">
        <v>2021</v>
      </c>
      <c r="AH2207" s="6" t="s">
        <v>70</v>
      </c>
      <c r="AJ2207" t="s">
        <v>1994</v>
      </c>
      <c r="AL2207" t="s">
        <v>83</v>
      </c>
      <c r="AQ2207">
        <v>0</v>
      </c>
      <c r="AT2207">
        <v>0</v>
      </c>
      <c r="AY2207">
        <v>45</v>
      </c>
      <c r="AZ2207" s="1">
        <v>44154</v>
      </c>
      <c r="BA2207">
        <v>2021</v>
      </c>
      <c r="BB2207">
        <v>2021</v>
      </c>
      <c r="BC2207" t="s">
        <v>2696</v>
      </c>
      <c r="BD2207" s="5">
        <f>VLOOKUP(BC2207,'unit cost'!$A$2:$B$17,2,FALSE)</f>
        <v>20</v>
      </c>
      <c r="BE2207" s="5">
        <f t="shared" si="35"/>
        <v>945240</v>
      </c>
      <c r="BH2207" s="6" t="s">
        <v>2711</v>
      </c>
    </row>
    <row r="2208" spans="1:60" ht="14.4" x14ac:dyDescent="0.3">
      <c r="A2208" t="s">
        <v>1842</v>
      </c>
      <c r="C2208">
        <v>1366</v>
      </c>
      <c r="D2208" t="s">
        <v>1992</v>
      </c>
      <c r="E2208" t="s">
        <v>83</v>
      </c>
      <c r="F2208" t="s">
        <v>66</v>
      </c>
      <c r="G2208">
        <v>89266</v>
      </c>
      <c r="I2208">
        <v>89266</v>
      </c>
      <c r="J2208" s="1">
        <v>44592</v>
      </c>
      <c r="K2208" s="1">
        <v>44592</v>
      </c>
      <c r="N2208" s="1">
        <v>44592</v>
      </c>
      <c r="O2208" t="s">
        <v>69</v>
      </c>
      <c r="P2208" t="s">
        <v>67</v>
      </c>
      <c r="Q2208" s="1">
        <v>44251</v>
      </c>
      <c r="T2208">
        <v>0</v>
      </c>
      <c r="U2208" t="b">
        <v>0</v>
      </c>
      <c r="V2208">
        <v>1366</v>
      </c>
      <c r="W2208" t="s">
        <v>66</v>
      </c>
      <c r="X2208" t="s">
        <v>1841</v>
      </c>
      <c r="Y2208" t="s">
        <v>1842</v>
      </c>
      <c r="Z2208" t="s">
        <v>253</v>
      </c>
      <c r="AA2208" t="s">
        <v>60</v>
      </c>
      <c r="AB2208" t="s">
        <v>61</v>
      </c>
      <c r="AC2208">
        <v>2021</v>
      </c>
      <c r="AD2208" t="s">
        <v>1862</v>
      </c>
      <c r="AE2208" t="s">
        <v>1993</v>
      </c>
      <c r="AF2208">
        <v>1</v>
      </c>
      <c r="AG2208">
        <v>2022</v>
      </c>
      <c r="AH2208" s="6" t="s">
        <v>70</v>
      </c>
      <c r="AJ2208" t="s">
        <v>1994</v>
      </c>
      <c r="AL2208" t="s">
        <v>83</v>
      </c>
      <c r="AQ2208">
        <v>0</v>
      </c>
      <c r="AT2208">
        <v>0</v>
      </c>
      <c r="AY2208">
        <v>45</v>
      </c>
      <c r="AZ2208" s="1">
        <v>44277</v>
      </c>
      <c r="BA2208">
        <v>2021</v>
      </c>
      <c r="BB2208">
        <v>2021</v>
      </c>
      <c r="BC2208" t="s">
        <v>2696</v>
      </c>
      <c r="BD2208" s="5">
        <f>VLOOKUP(BC2208,'unit cost'!$A$2:$B$17,2,FALSE)</f>
        <v>20</v>
      </c>
      <c r="BE2208" s="5">
        <f t="shared" si="35"/>
        <v>1785320</v>
      </c>
      <c r="BH2208" s="6" t="s">
        <v>2711</v>
      </c>
    </row>
    <row r="2209" spans="1:60" ht="14.4" x14ac:dyDescent="0.3">
      <c r="A2209" t="s">
        <v>1842</v>
      </c>
      <c r="C2209">
        <v>1367</v>
      </c>
      <c r="D2209" t="s">
        <v>1992</v>
      </c>
      <c r="E2209" t="s">
        <v>83</v>
      </c>
      <c r="F2209" t="s">
        <v>66</v>
      </c>
      <c r="G2209">
        <v>68922</v>
      </c>
      <c r="I2209">
        <v>68922</v>
      </c>
      <c r="J2209" s="1">
        <v>44773</v>
      </c>
      <c r="K2209" s="1">
        <v>44773</v>
      </c>
      <c r="N2209" s="1">
        <v>44773</v>
      </c>
      <c r="O2209" t="s">
        <v>69</v>
      </c>
      <c r="P2209" t="s">
        <v>67</v>
      </c>
      <c r="Q2209" s="1">
        <v>44251</v>
      </c>
      <c r="T2209">
        <v>0</v>
      </c>
      <c r="U2209" t="b">
        <v>0</v>
      </c>
      <c r="V2209">
        <v>1367</v>
      </c>
      <c r="W2209" t="s">
        <v>66</v>
      </c>
      <c r="X2209" t="s">
        <v>1841</v>
      </c>
      <c r="Y2209" t="s">
        <v>1842</v>
      </c>
      <c r="Z2209" t="s">
        <v>253</v>
      </c>
      <c r="AA2209" t="s">
        <v>60</v>
      </c>
      <c r="AB2209" t="s">
        <v>61</v>
      </c>
      <c r="AC2209">
        <v>2021</v>
      </c>
      <c r="AD2209" t="s">
        <v>1862</v>
      </c>
      <c r="AE2209" t="s">
        <v>1993</v>
      </c>
      <c r="AF2209">
        <v>7</v>
      </c>
      <c r="AG2209">
        <v>2022</v>
      </c>
      <c r="AH2209" s="6" t="s">
        <v>70</v>
      </c>
      <c r="AJ2209" t="s">
        <v>1994</v>
      </c>
      <c r="AL2209" t="s">
        <v>83</v>
      </c>
      <c r="AQ2209">
        <v>0</v>
      </c>
      <c r="AT2209">
        <v>0</v>
      </c>
      <c r="AY2209">
        <v>45</v>
      </c>
      <c r="AZ2209" s="1">
        <v>44458</v>
      </c>
      <c r="BA2209">
        <v>2022</v>
      </c>
      <c r="BB2209">
        <v>2022</v>
      </c>
      <c r="BC2209" t="s">
        <v>2696</v>
      </c>
      <c r="BD2209" s="5">
        <f>VLOOKUP(BC2209,'unit cost'!$A$2:$B$17,2,FALSE)</f>
        <v>20</v>
      </c>
      <c r="BE2209" s="5">
        <f t="shared" si="35"/>
        <v>1378440</v>
      </c>
      <c r="BH2209" s="6" t="s">
        <v>2711</v>
      </c>
    </row>
    <row r="2210" spans="1:60" ht="14.4" x14ac:dyDescent="0.3">
      <c r="A2210" t="s">
        <v>1842</v>
      </c>
      <c r="C2210">
        <v>1368</v>
      </c>
      <c r="D2210" t="s">
        <v>1992</v>
      </c>
      <c r="E2210" t="s">
        <v>83</v>
      </c>
      <c r="F2210" t="s">
        <v>66</v>
      </c>
      <c r="G2210">
        <v>77960</v>
      </c>
      <c r="I2210">
        <v>77960</v>
      </c>
      <c r="J2210" s="1">
        <v>44957</v>
      </c>
      <c r="K2210" s="1">
        <v>44957</v>
      </c>
      <c r="N2210" s="1">
        <v>44957</v>
      </c>
      <c r="O2210" t="s">
        <v>69</v>
      </c>
      <c r="P2210" t="s">
        <v>67</v>
      </c>
      <c r="Q2210" s="1">
        <v>44251</v>
      </c>
      <c r="T2210">
        <v>0</v>
      </c>
      <c r="U2210" t="b">
        <v>0</v>
      </c>
      <c r="V2210">
        <v>1368</v>
      </c>
      <c r="W2210" t="s">
        <v>66</v>
      </c>
      <c r="X2210" t="s">
        <v>1841</v>
      </c>
      <c r="Y2210" t="s">
        <v>1842</v>
      </c>
      <c r="Z2210" t="s">
        <v>253</v>
      </c>
      <c r="AA2210" t="s">
        <v>60</v>
      </c>
      <c r="AB2210" t="s">
        <v>61</v>
      </c>
      <c r="AC2210">
        <v>2021</v>
      </c>
      <c r="AD2210" t="s">
        <v>1862</v>
      </c>
      <c r="AE2210" t="s">
        <v>1993</v>
      </c>
      <c r="AF2210">
        <v>1</v>
      </c>
      <c r="AG2210">
        <v>2023</v>
      </c>
      <c r="AH2210" s="6" t="s">
        <v>70</v>
      </c>
      <c r="AJ2210" t="s">
        <v>1994</v>
      </c>
      <c r="AL2210" t="s">
        <v>83</v>
      </c>
      <c r="AQ2210">
        <v>0</v>
      </c>
      <c r="AT2210">
        <v>0</v>
      </c>
      <c r="AY2210">
        <v>45</v>
      </c>
      <c r="AZ2210" s="1">
        <v>44642</v>
      </c>
      <c r="BA2210">
        <v>2022</v>
      </c>
      <c r="BB2210">
        <v>2022</v>
      </c>
      <c r="BC2210" t="s">
        <v>2696</v>
      </c>
      <c r="BD2210" s="5">
        <f>VLOOKUP(BC2210,'unit cost'!$A$2:$B$17,2,FALSE)</f>
        <v>20</v>
      </c>
      <c r="BE2210" s="5">
        <f t="shared" si="35"/>
        <v>1559200</v>
      </c>
      <c r="BH2210" s="6" t="s">
        <v>2711</v>
      </c>
    </row>
    <row r="2211" spans="1:60" ht="14.4" x14ac:dyDescent="0.3">
      <c r="A2211" t="s">
        <v>1842</v>
      </c>
      <c r="C2211">
        <v>1369</v>
      </c>
      <c r="D2211" t="s">
        <v>1992</v>
      </c>
      <c r="E2211" t="s">
        <v>83</v>
      </c>
      <c r="F2211" t="s">
        <v>66</v>
      </c>
      <c r="G2211">
        <v>72312</v>
      </c>
      <c r="I2211">
        <v>72312</v>
      </c>
      <c r="J2211" s="1">
        <v>45138</v>
      </c>
      <c r="K2211" s="1">
        <v>45138</v>
      </c>
      <c r="N2211" s="1">
        <v>45138</v>
      </c>
      <c r="O2211" t="s">
        <v>69</v>
      </c>
      <c r="P2211" t="s">
        <v>67</v>
      </c>
      <c r="Q2211" s="1">
        <v>44251</v>
      </c>
      <c r="T2211">
        <v>0</v>
      </c>
      <c r="U2211" t="b">
        <v>0</v>
      </c>
      <c r="V2211">
        <v>1369</v>
      </c>
      <c r="W2211" t="s">
        <v>66</v>
      </c>
      <c r="X2211" t="s">
        <v>1841</v>
      </c>
      <c r="Y2211" t="s">
        <v>1842</v>
      </c>
      <c r="Z2211" t="s">
        <v>253</v>
      </c>
      <c r="AA2211" t="s">
        <v>60</v>
      </c>
      <c r="AB2211" t="s">
        <v>61</v>
      </c>
      <c r="AC2211">
        <v>2021</v>
      </c>
      <c r="AD2211" t="s">
        <v>1862</v>
      </c>
      <c r="AE2211" t="s">
        <v>1993</v>
      </c>
      <c r="AF2211">
        <v>7</v>
      </c>
      <c r="AG2211">
        <v>2023</v>
      </c>
      <c r="AH2211" s="6" t="s">
        <v>70</v>
      </c>
      <c r="AJ2211" t="s">
        <v>1994</v>
      </c>
      <c r="AL2211" t="s">
        <v>83</v>
      </c>
      <c r="AQ2211">
        <v>0</v>
      </c>
      <c r="AT2211">
        <v>0</v>
      </c>
      <c r="AY2211">
        <v>45</v>
      </c>
      <c r="AZ2211" s="1">
        <v>44823</v>
      </c>
      <c r="BA2211">
        <v>2023</v>
      </c>
      <c r="BB2211">
        <v>2023</v>
      </c>
      <c r="BC2211" t="s">
        <v>2696</v>
      </c>
      <c r="BD2211" s="5">
        <f>VLOOKUP(BC2211,'unit cost'!$A$2:$B$17,2,FALSE)</f>
        <v>20</v>
      </c>
      <c r="BE2211" s="5">
        <f t="shared" si="35"/>
        <v>1446240</v>
      </c>
      <c r="BH2211" s="6" t="s">
        <v>2711</v>
      </c>
    </row>
    <row r="2212" spans="1:60" ht="14.4" x14ac:dyDescent="0.3">
      <c r="A2212" t="s">
        <v>1842</v>
      </c>
      <c r="C2212">
        <v>1375</v>
      </c>
      <c r="D2212" t="s">
        <v>1872</v>
      </c>
      <c r="E2212" t="s">
        <v>94</v>
      </c>
      <c r="F2212" t="s">
        <v>66</v>
      </c>
      <c r="G2212">
        <v>146346</v>
      </c>
      <c r="H2212">
        <v>1.6666666666666601E-3</v>
      </c>
      <c r="I2212">
        <v>243.91</v>
      </c>
      <c r="J2212" s="1">
        <v>44500</v>
      </c>
      <c r="K2212" s="1">
        <v>44500</v>
      </c>
      <c r="N2212" s="1">
        <v>44500</v>
      </c>
      <c r="O2212" t="s">
        <v>69</v>
      </c>
      <c r="P2212" t="s">
        <v>67</v>
      </c>
      <c r="Q2212" s="1">
        <v>44251</v>
      </c>
      <c r="T2212">
        <v>0</v>
      </c>
      <c r="U2212" t="b">
        <v>0</v>
      </c>
      <c r="V2212">
        <v>1375</v>
      </c>
      <c r="W2212" t="s">
        <v>66</v>
      </c>
      <c r="X2212" t="s">
        <v>1841</v>
      </c>
      <c r="Y2212" t="s">
        <v>1842</v>
      </c>
      <c r="Z2212" t="s">
        <v>253</v>
      </c>
      <c r="AA2212" t="s">
        <v>60</v>
      </c>
      <c r="AB2212" t="s">
        <v>61</v>
      </c>
      <c r="AC2212">
        <v>2021</v>
      </c>
      <c r="AD2212" t="s">
        <v>1862</v>
      </c>
      <c r="AE2212" t="s">
        <v>1873</v>
      </c>
      <c r="AF2212">
        <v>10</v>
      </c>
      <c r="AG2212">
        <v>2021</v>
      </c>
      <c r="AH2212" t="s">
        <v>94</v>
      </c>
      <c r="AI2212" t="s">
        <v>667</v>
      </c>
      <c r="AJ2212" t="s">
        <v>1874</v>
      </c>
      <c r="AK2212" t="s">
        <v>669</v>
      </c>
      <c r="AL2212" t="s">
        <v>94</v>
      </c>
      <c r="AM2212" t="s">
        <v>114</v>
      </c>
      <c r="AQ2212">
        <v>0</v>
      </c>
      <c r="AT2212">
        <v>0</v>
      </c>
      <c r="AU2212">
        <v>239.4</v>
      </c>
      <c r="AV2212">
        <v>58392.053999999996</v>
      </c>
      <c r="AW2212" t="s">
        <v>115</v>
      </c>
      <c r="AX2212">
        <v>3</v>
      </c>
      <c r="AY2212">
        <v>0</v>
      </c>
      <c r="AZ2212" s="1">
        <v>44500</v>
      </c>
      <c r="BA2212">
        <v>2022</v>
      </c>
      <c r="BB2212">
        <v>2022</v>
      </c>
      <c r="BC2212" t="s">
        <v>116</v>
      </c>
      <c r="BD2212" s="5">
        <f>VLOOKUP(BC2212,'unit cost'!$A$2:$B$17,2,FALSE)</f>
        <v>0.29599999999999999</v>
      </c>
      <c r="BE2212" s="5">
        <f t="shared" si="35"/>
        <v>43318.415999999997</v>
      </c>
    </row>
    <row r="2213" spans="1:60" ht="14.4" x14ac:dyDescent="0.3">
      <c r="A2213" t="s">
        <v>1842</v>
      </c>
      <c r="C2213">
        <v>1376</v>
      </c>
      <c r="D2213" t="s">
        <v>1872</v>
      </c>
      <c r="E2213" t="s">
        <v>94</v>
      </c>
      <c r="F2213" t="s">
        <v>66</v>
      </c>
      <c r="G2213">
        <v>112796.999999999</v>
      </c>
      <c r="H2213">
        <v>1.6666666666666601E-3</v>
      </c>
      <c r="I2213">
        <v>187.995</v>
      </c>
      <c r="J2213" s="1">
        <v>44865</v>
      </c>
      <c r="K2213" s="1">
        <v>44865</v>
      </c>
      <c r="N2213" s="1">
        <v>44865</v>
      </c>
      <c r="O2213" t="s">
        <v>69</v>
      </c>
      <c r="P2213" t="s">
        <v>67</v>
      </c>
      <c r="Q2213" s="1">
        <v>44251</v>
      </c>
      <c r="T2213">
        <v>0</v>
      </c>
      <c r="U2213" t="b">
        <v>0</v>
      </c>
      <c r="V2213">
        <v>1376</v>
      </c>
      <c r="W2213" t="s">
        <v>66</v>
      </c>
      <c r="X2213" t="s">
        <v>1841</v>
      </c>
      <c r="Y2213" t="s">
        <v>1842</v>
      </c>
      <c r="Z2213" t="s">
        <v>253</v>
      </c>
      <c r="AA2213" t="s">
        <v>60</v>
      </c>
      <c r="AB2213" t="s">
        <v>61</v>
      </c>
      <c r="AC2213">
        <v>2021</v>
      </c>
      <c r="AD2213" t="s">
        <v>1862</v>
      </c>
      <c r="AE2213" t="s">
        <v>1873</v>
      </c>
      <c r="AF2213">
        <v>10</v>
      </c>
      <c r="AG2213">
        <v>2022</v>
      </c>
      <c r="AH2213" t="s">
        <v>94</v>
      </c>
      <c r="AI2213" t="s">
        <v>667</v>
      </c>
      <c r="AJ2213" t="s">
        <v>1874</v>
      </c>
      <c r="AK2213" t="s">
        <v>669</v>
      </c>
      <c r="AL2213" t="s">
        <v>94</v>
      </c>
      <c r="AM2213" t="s">
        <v>114</v>
      </c>
      <c r="AQ2213">
        <v>0</v>
      </c>
      <c r="AT2213">
        <v>0</v>
      </c>
      <c r="AU2213">
        <v>239.4</v>
      </c>
      <c r="AV2213">
        <v>45006.002999999997</v>
      </c>
      <c r="AW2213" t="s">
        <v>115</v>
      </c>
      <c r="AX2213">
        <v>3</v>
      </c>
      <c r="AY2213">
        <v>0</v>
      </c>
      <c r="AZ2213" s="1">
        <v>44865</v>
      </c>
      <c r="BA2213">
        <v>2023</v>
      </c>
      <c r="BB2213">
        <v>2023</v>
      </c>
      <c r="BC2213" t="s">
        <v>116</v>
      </c>
      <c r="BD2213" s="5">
        <f>VLOOKUP(BC2213,'unit cost'!$A$2:$B$17,2,FALSE)</f>
        <v>0.29599999999999999</v>
      </c>
      <c r="BE2213" s="5">
        <f t="shared" si="35"/>
        <v>33387.911999999698</v>
      </c>
    </row>
    <row r="2214" spans="1:60" ht="14.4" x14ac:dyDescent="0.3">
      <c r="A2214" t="s">
        <v>1842</v>
      </c>
      <c r="C2214">
        <v>1377</v>
      </c>
      <c r="D2214" t="s">
        <v>1872</v>
      </c>
      <c r="E2214" t="s">
        <v>94</v>
      </c>
      <c r="F2214" t="s">
        <v>66</v>
      </c>
      <c r="G2214">
        <v>122303</v>
      </c>
      <c r="H2214">
        <v>1.6666666666666601E-3</v>
      </c>
      <c r="I2214">
        <v>203.838333333333</v>
      </c>
      <c r="J2214" s="1">
        <v>45046</v>
      </c>
      <c r="K2214" s="1">
        <v>45046</v>
      </c>
      <c r="N2214" s="1">
        <v>45046</v>
      </c>
      <c r="O2214" t="s">
        <v>69</v>
      </c>
      <c r="P2214" t="s">
        <v>67</v>
      </c>
      <c r="Q2214" s="1">
        <v>44251</v>
      </c>
      <c r="T2214">
        <v>0</v>
      </c>
      <c r="U2214" t="b">
        <v>0</v>
      </c>
      <c r="V2214">
        <v>1377</v>
      </c>
      <c r="W2214" t="s">
        <v>66</v>
      </c>
      <c r="X2214" t="s">
        <v>1841</v>
      </c>
      <c r="Y2214" t="s">
        <v>1842</v>
      </c>
      <c r="Z2214" t="s">
        <v>253</v>
      </c>
      <c r="AA2214" t="s">
        <v>60</v>
      </c>
      <c r="AB2214" t="s">
        <v>61</v>
      </c>
      <c r="AC2214">
        <v>2021</v>
      </c>
      <c r="AD2214" t="s">
        <v>1862</v>
      </c>
      <c r="AE2214" t="s">
        <v>1873</v>
      </c>
      <c r="AF2214">
        <v>4</v>
      </c>
      <c r="AG2214">
        <v>2023</v>
      </c>
      <c r="AH2214" t="s">
        <v>94</v>
      </c>
      <c r="AI2214" t="s">
        <v>667</v>
      </c>
      <c r="AJ2214" t="s">
        <v>1874</v>
      </c>
      <c r="AK2214" t="s">
        <v>669</v>
      </c>
      <c r="AL2214" t="s">
        <v>94</v>
      </c>
      <c r="AM2214" t="s">
        <v>114</v>
      </c>
      <c r="AQ2214">
        <v>0</v>
      </c>
      <c r="AT2214">
        <v>0</v>
      </c>
      <c r="AU2214">
        <v>239.4</v>
      </c>
      <c r="AV2214">
        <v>48798.896999999997</v>
      </c>
      <c r="AW2214" t="s">
        <v>115</v>
      </c>
      <c r="AX2214">
        <v>3</v>
      </c>
      <c r="AY2214">
        <v>0</v>
      </c>
      <c r="AZ2214" s="1">
        <v>45046</v>
      </c>
      <c r="BA2214">
        <v>2023</v>
      </c>
      <c r="BB2214">
        <v>2023</v>
      </c>
      <c r="BC2214" t="s">
        <v>116</v>
      </c>
      <c r="BD2214" s="5">
        <f>VLOOKUP(BC2214,'unit cost'!$A$2:$B$17,2,FALSE)</f>
        <v>0.29599999999999999</v>
      </c>
      <c r="BE2214" s="5">
        <f t="shared" si="35"/>
        <v>36201.687999999995</v>
      </c>
    </row>
    <row r="2215" spans="1:60" ht="14.4" x14ac:dyDescent="0.3">
      <c r="A2215" t="s">
        <v>1842</v>
      </c>
      <c r="C2215">
        <v>1378</v>
      </c>
      <c r="D2215" t="s">
        <v>1872</v>
      </c>
      <c r="E2215" t="s">
        <v>94</v>
      </c>
      <c r="F2215" t="s">
        <v>66</v>
      </c>
      <c r="G2215">
        <v>107555.999999999</v>
      </c>
      <c r="H2215">
        <v>1.6666666666666601E-3</v>
      </c>
      <c r="I2215">
        <v>179.26</v>
      </c>
      <c r="J2215" s="1">
        <v>45230</v>
      </c>
      <c r="K2215" s="1">
        <v>45230</v>
      </c>
      <c r="N2215" s="1">
        <v>45230</v>
      </c>
      <c r="O2215" t="s">
        <v>69</v>
      </c>
      <c r="P2215" t="s">
        <v>67</v>
      </c>
      <c r="Q2215" s="1">
        <v>44251</v>
      </c>
      <c r="T2215">
        <v>0</v>
      </c>
      <c r="U2215" t="b">
        <v>0</v>
      </c>
      <c r="V2215">
        <v>1378</v>
      </c>
      <c r="W2215" t="s">
        <v>66</v>
      </c>
      <c r="X2215" t="s">
        <v>1841</v>
      </c>
      <c r="Y2215" t="s">
        <v>1842</v>
      </c>
      <c r="Z2215" t="s">
        <v>253</v>
      </c>
      <c r="AA2215" t="s">
        <v>60</v>
      </c>
      <c r="AB2215" t="s">
        <v>61</v>
      </c>
      <c r="AC2215">
        <v>2021</v>
      </c>
      <c r="AD2215" t="s">
        <v>1862</v>
      </c>
      <c r="AE2215" t="s">
        <v>1873</v>
      </c>
      <c r="AF2215">
        <v>10</v>
      </c>
      <c r="AG2215">
        <v>2023</v>
      </c>
      <c r="AH2215" t="s">
        <v>94</v>
      </c>
      <c r="AI2215" t="s">
        <v>667</v>
      </c>
      <c r="AJ2215" t="s">
        <v>1874</v>
      </c>
      <c r="AK2215" t="s">
        <v>669</v>
      </c>
      <c r="AL2215" t="s">
        <v>94</v>
      </c>
      <c r="AM2215" t="s">
        <v>114</v>
      </c>
      <c r="AQ2215">
        <v>0</v>
      </c>
      <c r="AT2215">
        <v>0</v>
      </c>
      <c r="AU2215">
        <v>239.4</v>
      </c>
      <c r="AV2215">
        <v>42914.843999999997</v>
      </c>
      <c r="AW2215" t="s">
        <v>115</v>
      </c>
      <c r="AX2215">
        <v>3</v>
      </c>
      <c r="AY2215">
        <v>0</v>
      </c>
      <c r="AZ2215" s="1">
        <v>45230</v>
      </c>
      <c r="BA2215">
        <v>2024</v>
      </c>
      <c r="BB2215">
        <v>2024</v>
      </c>
      <c r="BC2215" t="s">
        <v>116</v>
      </c>
      <c r="BD2215" s="5">
        <f>VLOOKUP(BC2215,'unit cost'!$A$2:$B$17,2,FALSE)</f>
        <v>0.29599999999999999</v>
      </c>
      <c r="BE2215" s="5">
        <f t="shared" si="35"/>
        <v>31836.575999999703</v>
      </c>
    </row>
    <row r="2216" spans="1:60" ht="14.4" x14ac:dyDescent="0.3">
      <c r="A2216" t="s">
        <v>1842</v>
      </c>
      <c r="C2216">
        <v>1384</v>
      </c>
      <c r="D2216" t="s">
        <v>1030</v>
      </c>
      <c r="E2216" t="s">
        <v>1938</v>
      </c>
      <c r="F2216" t="s">
        <v>66</v>
      </c>
      <c r="G2216">
        <v>133791.99999999901</v>
      </c>
      <c r="H2216">
        <v>1</v>
      </c>
      <c r="I2216">
        <v>133791.99999999901</v>
      </c>
      <c r="J2216" s="1">
        <v>44895</v>
      </c>
      <c r="K2216" s="1">
        <v>44895</v>
      </c>
      <c r="N2216" s="1">
        <v>44895</v>
      </c>
      <c r="O2216" t="s">
        <v>69</v>
      </c>
      <c r="P2216" t="s">
        <v>67</v>
      </c>
      <c r="Q2216" s="1">
        <v>44251</v>
      </c>
      <c r="T2216">
        <v>0</v>
      </c>
      <c r="U2216" t="b">
        <v>0</v>
      </c>
      <c r="V2216">
        <v>1384</v>
      </c>
      <c r="W2216" t="s">
        <v>66</v>
      </c>
      <c r="X2216" t="s">
        <v>1841</v>
      </c>
      <c r="Y2216" t="s">
        <v>1842</v>
      </c>
      <c r="Z2216" t="s">
        <v>253</v>
      </c>
      <c r="AA2216" t="s">
        <v>60</v>
      </c>
      <c r="AB2216" t="s">
        <v>61</v>
      </c>
      <c r="AC2216">
        <v>2021</v>
      </c>
      <c r="AD2216" t="s">
        <v>1862</v>
      </c>
      <c r="AE2216" t="s">
        <v>1936</v>
      </c>
      <c r="AF2216">
        <v>11</v>
      </c>
      <c r="AG2216">
        <v>2022</v>
      </c>
      <c r="AH2216" t="s">
        <v>70</v>
      </c>
      <c r="AI2216" t="s">
        <v>770</v>
      </c>
      <c r="AJ2216" t="s">
        <v>807</v>
      </c>
      <c r="AK2216" t="s">
        <v>1937</v>
      </c>
      <c r="AL2216" t="s">
        <v>1938</v>
      </c>
      <c r="AM2216" t="s">
        <v>122</v>
      </c>
      <c r="AQ2216">
        <v>0</v>
      </c>
      <c r="AT2216">
        <v>0</v>
      </c>
      <c r="AU2216">
        <v>6.9</v>
      </c>
      <c r="AV2216">
        <v>923164.799999999</v>
      </c>
      <c r="AW2216" t="s">
        <v>123</v>
      </c>
      <c r="AX2216">
        <v>3</v>
      </c>
      <c r="AY2216">
        <v>45</v>
      </c>
      <c r="AZ2216" s="1">
        <v>44580</v>
      </c>
      <c r="BA2216">
        <v>2022</v>
      </c>
      <c r="BB2216">
        <v>2022</v>
      </c>
      <c r="BC2216" t="s">
        <v>1033</v>
      </c>
      <c r="BD2216" s="5">
        <f>VLOOKUP(BC2216,'unit cost'!$A$2:$B$17,2,FALSE)</f>
        <v>6.9</v>
      </c>
      <c r="BE2216" s="5">
        <f t="shared" si="35"/>
        <v>923164.79999999318</v>
      </c>
    </row>
    <row r="2217" spans="1:60" ht="14.4" x14ac:dyDescent="0.3">
      <c r="A2217" t="s">
        <v>1842</v>
      </c>
      <c r="C2217">
        <v>1385</v>
      </c>
      <c r="D2217" t="s">
        <v>1030</v>
      </c>
      <c r="E2217" t="s">
        <v>1938</v>
      </c>
      <c r="F2217" t="s">
        <v>66</v>
      </c>
      <c r="G2217">
        <v>139472</v>
      </c>
      <c r="H2217">
        <v>1</v>
      </c>
      <c r="I2217">
        <v>139472</v>
      </c>
      <c r="J2217" s="1">
        <v>45077</v>
      </c>
      <c r="K2217" s="1">
        <v>45077</v>
      </c>
      <c r="N2217" s="1">
        <v>45077</v>
      </c>
      <c r="O2217" t="s">
        <v>69</v>
      </c>
      <c r="P2217" t="s">
        <v>67</v>
      </c>
      <c r="Q2217" s="1">
        <v>44251</v>
      </c>
      <c r="T2217">
        <v>0</v>
      </c>
      <c r="U2217" t="b">
        <v>0</v>
      </c>
      <c r="V2217">
        <v>1385</v>
      </c>
      <c r="W2217" t="s">
        <v>66</v>
      </c>
      <c r="X2217" t="s">
        <v>1841</v>
      </c>
      <c r="Y2217" t="s">
        <v>1842</v>
      </c>
      <c r="Z2217" t="s">
        <v>253</v>
      </c>
      <c r="AA2217" t="s">
        <v>60</v>
      </c>
      <c r="AB2217" t="s">
        <v>61</v>
      </c>
      <c r="AC2217">
        <v>2021</v>
      </c>
      <c r="AD2217" t="s">
        <v>1862</v>
      </c>
      <c r="AE2217" t="s">
        <v>1936</v>
      </c>
      <c r="AF2217">
        <v>5</v>
      </c>
      <c r="AG2217">
        <v>2023</v>
      </c>
      <c r="AH2217" t="s">
        <v>70</v>
      </c>
      <c r="AI2217" t="s">
        <v>770</v>
      </c>
      <c r="AJ2217" t="s">
        <v>807</v>
      </c>
      <c r="AK2217" t="s">
        <v>1937</v>
      </c>
      <c r="AL2217" t="s">
        <v>1938</v>
      </c>
      <c r="AM2217" t="s">
        <v>122</v>
      </c>
      <c r="AQ2217">
        <v>0</v>
      </c>
      <c r="AT2217">
        <v>0</v>
      </c>
      <c r="AU2217">
        <v>6.9</v>
      </c>
      <c r="AV2217">
        <v>962356.8</v>
      </c>
      <c r="AW2217" t="s">
        <v>123</v>
      </c>
      <c r="AX2217">
        <v>3</v>
      </c>
      <c r="AY2217">
        <v>45</v>
      </c>
      <c r="AZ2217" s="1">
        <v>44762</v>
      </c>
      <c r="BA2217">
        <v>2022</v>
      </c>
      <c r="BB2217">
        <v>2023</v>
      </c>
      <c r="BC2217" t="s">
        <v>1033</v>
      </c>
      <c r="BD2217" s="5">
        <f>VLOOKUP(BC2217,'unit cost'!$A$2:$B$17,2,FALSE)</f>
        <v>6.9</v>
      </c>
      <c r="BE2217" s="5">
        <f t="shared" si="35"/>
        <v>962356.8</v>
      </c>
    </row>
    <row r="2218" spans="1:60" ht="14.4" x14ac:dyDescent="0.3">
      <c r="A2218" t="s">
        <v>1842</v>
      </c>
      <c r="C2218">
        <v>1386</v>
      </c>
      <c r="D2218" t="s">
        <v>1030</v>
      </c>
      <c r="E2218" t="s">
        <v>1938</v>
      </c>
      <c r="F2218" t="s">
        <v>66</v>
      </c>
      <c r="G2218">
        <v>124272</v>
      </c>
      <c r="H2218">
        <v>1</v>
      </c>
      <c r="I2218">
        <v>124272</v>
      </c>
      <c r="J2218" s="1">
        <v>45260</v>
      </c>
      <c r="K2218" s="1">
        <v>45260</v>
      </c>
      <c r="N2218" s="1">
        <v>45260</v>
      </c>
      <c r="O2218" t="s">
        <v>69</v>
      </c>
      <c r="P2218" t="s">
        <v>67</v>
      </c>
      <c r="Q2218" s="1">
        <v>44251</v>
      </c>
      <c r="T2218">
        <v>0</v>
      </c>
      <c r="U2218" t="b">
        <v>0</v>
      </c>
      <c r="V2218">
        <v>1386</v>
      </c>
      <c r="W2218" t="s">
        <v>66</v>
      </c>
      <c r="X2218" t="s">
        <v>1841</v>
      </c>
      <c r="Y2218" t="s">
        <v>1842</v>
      </c>
      <c r="Z2218" t="s">
        <v>253</v>
      </c>
      <c r="AA2218" t="s">
        <v>60</v>
      </c>
      <c r="AB2218" t="s">
        <v>61</v>
      </c>
      <c r="AC2218">
        <v>2021</v>
      </c>
      <c r="AD2218" t="s">
        <v>1862</v>
      </c>
      <c r="AE2218" t="s">
        <v>1936</v>
      </c>
      <c r="AF2218">
        <v>11</v>
      </c>
      <c r="AG2218">
        <v>2023</v>
      </c>
      <c r="AH2218" t="s">
        <v>70</v>
      </c>
      <c r="AI2218" t="s">
        <v>770</v>
      </c>
      <c r="AJ2218" t="s">
        <v>807</v>
      </c>
      <c r="AK2218" t="s">
        <v>1937</v>
      </c>
      <c r="AL2218" t="s">
        <v>1938</v>
      </c>
      <c r="AM2218" t="s">
        <v>122</v>
      </c>
      <c r="AQ2218">
        <v>0</v>
      </c>
      <c r="AT2218">
        <v>0</v>
      </c>
      <c r="AU2218">
        <v>6.9</v>
      </c>
      <c r="AV2218">
        <v>857476.8</v>
      </c>
      <c r="AW2218" t="s">
        <v>123</v>
      </c>
      <c r="AX2218">
        <v>3</v>
      </c>
      <c r="AY2218">
        <v>45</v>
      </c>
      <c r="AZ2218" s="1">
        <v>44945</v>
      </c>
      <c r="BA2218">
        <v>2023</v>
      </c>
      <c r="BB2218">
        <v>2023</v>
      </c>
      <c r="BC2218" t="s">
        <v>1033</v>
      </c>
      <c r="BD2218" s="5">
        <f>VLOOKUP(BC2218,'unit cost'!$A$2:$B$17,2,FALSE)</f>
        <v>6.9</v>
      </c>
      <c r="BE2218" s="5">
        <f t="shared" si="35"/>
        <v>857476.8</v>
      </c>
    </row>
    <row r="2219" spans="1:60" ht="14.4" x14ac:dyDescent="0.3">
      <c r="A2219" t="s">
        <v>1842</v>
      </c>
      <c r="C2219">
        <v>1387</v>
      </c>
      <c r="D2219" t="s">
        <v>81</v>
      </c>
      <c r="E2219" t="s">
        <v>94</v>
      </c>
      <c r="F2219" t="s">
        <v>66</v>
      </c>
      <c r="G2219">
        <v>12985780</v>
      </c>
      <c r="H2219">
        <v>3.33333333333333E-4</v>
      </c>
      <c r="I2219">
        <v>4328.5933333333296</v>
      </c>
      <c r="J2219" s="1">
        <v>44347</v>
      </c>
      <c r="K2219" s="1">
        <v>44347</v>
      </c>
      <c r="N2219" s="1">
        <v>44347</v>
      </c>
      <c r="O2219" t="s">
        <v>69</v>
      </c>
      <c r="P2219" t="s">
        <v>67</v>
      </c>
      <c r="Q2219" s="1">
        <v>44251</v>
      </c>
      <c r="T2219">
        <v>0</v>
      </c>
      <c r="U2219" t="b">
        <v>0</v>
      </c>
      <c r="V2219">
        <v>1387</v>
      </c>
      <c r="W2219" t="s">
        <v>66</v>
      </c>
      <c r="X2219" t="s">
        <v>1841</v>
      </c>
      <c r="Y2219" t="s">
        <v>1842</v>
      </c>
      <c r="Z2219" t="s">
        <v>253</v>
      </c>
      <c r="AA2219" t="s">
        <v>60</v>
      </c>
      <c r="AB2219" t="s">
        <v>61</v>
      </c>
      <c r="AC2219">
        <v>2021</v>
      </c>
      <c r="AD2219" t="s">
        <v>1862</v>
      </c>
      <c r="AE2219" t="s">
        <v>1863</v>
      </c>
      <c r="AF2219">
        <v>5</v>
      </c>
      <c r="AG2219">
        <v>2021</v>
      </c>
      <c r="AH2219" t="s">
        <v>94</v>
      </c>
      <c r="AI2219" t="s">
        <v>87</v>
      </c>
      <c r="AJ2219" t="s">
        <v>88</v>
      </c>
      <c r="AK2219" t="s">
        <v>89</v>
      </c>
      <c r="AL2219" t="s">
        <v>94</v>
      </c>
      <c r="AM2219" t="s">
        <v>74</v>
      </c>
      <c r="AQ2219">
        <v>0</v>
      </c>
      <c r="AT2219">
        <v>0</v>
      </c>
      <c r="AU2219">
        <v>70.2</v>
      </c>
      <c r="AV2219">
        <v>303867.25199999998</v>
      </c>
      <c r="AW2219" t="s">
        <v>90</v>
      </c>
      <c r="AX2219">
        <v>1</v>
      </c>
      <c r="AY2219">
        <v>22</v>
      </c>
      <c r="AZ2219" s="1">
        <v>44193</v>
      </c>
      <c r="BA2219">
        <v>2021</v>
      </c>
      <c r="BB2219">
        <v>2021</v>
      </c>
      <c r="BC2219" t="s">
        <v>91</v>
      </c>
      <c r="BD2219" s="5">
        <f>VLOOKUP(BC2219,'unit cost'!$A$2:$B$17,2,FALSE)</f>
        <v>3.0300000000000001E-2</v>
      </c>
      <c r="BE2219" s="5">
        <f t="shared" si="35"/>
        <v>393469.13400000002</v>
      </c>
    </row>
    <row r="2220" spans="1:60" ht="14.4" x14ac:dyDescent="0.3">
      <c r="A2220" t="s">
        <v>1842</v>
      </c>
      <c r="C2220">
        <v>1388</v>
      </c>
      <c r="D2220" t="s">
        <v>81</v>
      </c>
      <c r="E2220" t="s">
        <v>94</v>
      </c>
      <c r="F2220" t="s">
        <v>66</v>
      </c>
      <c r="G2220">
        <v>12055884</v>
      </c>
      <c r="H2220">
        <v>3.33333333333333E-4</v>
      </c>
      <c r="I2220">
        <v>4018.6279999999902</v>
      </c>
      <c r="J2220" s="1">
        <v>44530</v>
      </c>
      <c r="K2220" s="1">
        <v>44530</v>
      </c>
      <c r="N2220" s="1">
        <v>44530</v>
      </c>
      <c r="O2220" t="s">
        <v>69</v>
      </c>
      <c r="P2220" t="s">
        <v>67</v>
      </c>
      <c r="Q2220" s="1">
        <v>44251</v>
      </c>
      <c r="T2220">
        <v>0</v>
      </c>
      <c r="U2220" t="b">
        <v>0</v>
      </c>
      <c r="V2220">
        <v>1388</v>
      </c>
      <c r="W2220" t="s">
        <v>66</v>
      </c>
      <c r="X2220" t="s">
        <v>1841</v>
      </c>
      <c r="Y2220" t="s">
        <v>1842</v>
      </c>
      <c r="Z2220" t="s">
        <v>253</v>
      </c>
      <c r="AA2220" t="s">
        <v>60</v>
      </c>
      <c r="AB2220" t="s">
        <v>61</v>
      </c>
      <c r="AC2220">
        <v>2021</v>
      </c>
      <c r="AD2220" t="s">
        <v>1862</v>
      </c>
      <c r="AE2220" t="s">
        <v>1863</v>
      </c>
      <c r="AF2220">
        <v>11</v>
      </c>
      <c r="AG2220">
        <v>2021</v>
      </c>
      <c r="AH2220" t="s">
        <v>94</v>
      </c>
      <c r="AI2220" t="s">
        <v>87</v>
      </c>
      <c r="AJ2220" t="s">
        <v>88</v>
      </c>
      <c r="AK2220" t="s">
        <v>89</v>
      </c>
      <c r="AL2220" t="s">
        <v>94</v>
      </c>
      <c r="AM2220" t="s">
        <v>74</v>
      </c>
      <c r="AQ2220">
        <v>0</v>
      </c>
      <c r="AT2220">
        <v>0</v>
      </c>
      <c r="AU2220">
        <v>70.2</v>
      </c>
      <c r="AV2220">
        <v>282107.68559999898</v>
      </c>
      <c r="AW2220" t="s">
        <v>90</v>
      </c>
      <c r="AX2220">
        <v>1</v>
      </c>
      <c r="AY2220">
        <v>22</v>
      </c>
      <c r="AZ2220" s="1">
        <v>44376</v>
      </c>
      <c r="BA2220">
        <v>2021</v>
      </c>
      <c r="BB2220">
        <v>2022</v>
      </c>
      <c r="BC2220" t="s">
        <v>91</v>
      </c>
      <c r="BD2220" s="5">
        <f>VLOOKUP(BC2220,'unit cost'!$A$2:$B$17,2,FALSE)</f>
        <v>3.0300000000000001E-2</v>
      </c>
      <c r="BE2220" s="5">
        <f t="shared" si="35"/>
        <v>365293.28519999998</v>
      </c>
    </row>
    <row r="2221" spans="1:60" ht="14.4" x14ac:dyDescent="0.3">
      <c r="A2221" t="s">
        <v>1842</v>
      </c>
      <c r="C2221">
        <v>1389</v>
      </c>
      <c r="D2221" t="s">
        <v>81</v>
      </c>
      <c r="E2221" t="s">
        <v>94</v>
      </c>
      <c r="F2221" t="s">
        <v>66</v>
      </c>
      <c r="G2221">
        <v>12014184</v>
      </c>
      <c r="H2221">
        <v>3.33333333333333E-4</v>
      </c>
      <c r="I2221">
        <v>4004.7280000000001</v>
      </c>
      <c r="J2221" s="1">
        <v>44712</v>
      </c>
      <c r="K2221" s="1">
        <v>44712</v>
      </c>
      <c r="N2221" s="1">
        <v>44712</v>
      </c>
      <c r="O2221" t="s">
        <v>69</v>
      </c>
      <c r="P2221" t="s">
        <v>67</v>
      </c>
      <c r="Q2221" s="1">
        <v>44251</v>
      </c>
      <c r="T2221">
        <v>0</v>
      </c>
      <c r="U2221" t="b">
        <v>0</v>
      </c>
      <c r="V2221">
        <v>1389</v>
      </c>
      <c r="W2221" t="s">
        <v>66</v>
      </c>
      <c r="X2221" t="s">
        <v>1841</v>
      </c>
      <c r="Y2221" t="s">
        <v>1842</v>
      </c>
      <c r="Z2221" t="s">
        <v>253</v>
      </c>
      <c r="AA2221" t="s">
        <v>60</v>
      </c>
      <c r="AB2221" t="s">
        <v>61</v>
      </c>
      <c r="AC2221">
        <v>2021</v>
      </c>
      <c r="AD2221" t="s">
        <v>1862</v>
      </c>
      <c r="AE2221" t="s">
        <v>1863</v>
      </c>
      <c r="AF2221">
        <v>5</v>
      </c>
      <c r="AG2221">
        <v>2022</v>
      </c>
      <c r="AH2221" t="s">
        <v>94</v>
      </c>
      <c r="AI2221" t="s">
        <v>87</v>
      </c>
      <c r="AJ2221" t="s">
        <v>88</v>
      </c>
      <c r="AK2221" t="s">
        <v>89</v>
      </c>
      <c r="AL2221" t="s">
        <v>94</v>
      </c>
      <c r="AM2221" t="s">
        <v>74</v>
      </c>
      <c r="AQ2221">
        <v>0</v>
      </c>
      <c r="AT2221">
        <v>0</v>
      </c>
      <c r="AU2221">
        <v>70.2</v>
      </c>
      <c r="AV2221">
        <v>281131.9056</v>
      </c>
      <c r="AW2221" t="s">
        <v>90</v>
      </c>
      <c r="AX2221">
        <v>1</v>
      </c>
      <c r="AY2221">
        <v>22</v>
      </c>
      <c r="AZ2221" s="1">
        <v>44558</v>
      </c>
      <c r="BA2221">
        <v>2022</v>
      </c>
      <c r="BB2221">
        <v>2022</v>
      </c>
      <c r="BC2221" t="s">
        <v>91</v>
      </c>
      <c r="BD2221" s="5">
        <f>VLOOKUP(BC2221,'unit cost'!$A$2:$B$17,2,FALSE)</f>
        <v>3.0300000000000001E-2</v>
      </c>
      <c r="BE2221" s="5">
        <f t="shared" si="35"/>
        <v>364029.77520000003</v>
      </c>
    </row>
    <row r="2222" spans="1:60" ht="14.4" x14ac:dyDescent="0.3">
      <c r="A2222" t="s">
        <v>1842</v>
      </c>
      <c r="C2222">
        <v>1390</v>
      </c>
      <c r="D2222" t="s">
        <v>81</v>
      </c>
      <c r="E2222" t="s">
        <v>94</v>
      </c>
      <c r="F2222" t="s">
        <v>66</v>
      </c>
      <c r="G2222">
        <v>12050798.999999899</v>
      </c>
      <c r="H2222">
        <v>3.33333333333333E-4</v>
      </c>
      <c r="I2222">
        <v>4016.93299999999</v>
      </c>
      <c r="J2222" s="1">
        <v>44895</v>
      </c>
      <c r="K2222" s="1">
        <v>44895</v>
      </c>
      <c r="N2222" s="1">
        <v>44895</v>
      </c>
      <c r="O2222" t="s">
        <v>69</v>
      </c>
      <c r="P2222" t="s">
        <v>67</v>
      </c>
      <c r="Q2222" s="1">
        <v>44251</v>
      </c>
      <c r="T2222">
        <v>0</v>
      </c>
      <c r="U2222" t="b">
        <v>0</v>
      </c>
      <c r="V2222">
        <v>1390</v>
      </c>
      <c r="W2222" t="s">
        <v>66</v>
      </c>
      <c r="X2222" t="s">
        <v>1841</v>
      </c>
      <c r="Y2222" t="s">
        <v>1842</v>
      </c>
      <c r="Z2222" t="s">
        <v>253</v>
      </c>
      <c r="AA2222" t="s">
        <v>60</v>
      </c>
      <c r="AB2222" t="s">
        <v>61</v>
      </c>
      <c r="AC2222">
        <v>2021</v>
      </c>
      <c r="AD2222" t="s">
        <v>1862</v>
      </c>
      <c r="AE2222" t="s">
        <v>1863</v>
      </c>
      <c r="AF2222">
        <v>11</v>
      </c>
      <c r="AG2222">
        <v>2022</v>
      </c>
      <c r="AH2222" t="s">
        <v>94</v>
      </c>
      <c r="AI2222" t="s">
        <v>87</v>
      </c>
      <c r="AJ2222" t="s">
        <v>88</v>
      </c>
      <c r="AK2222" t="s">
        <v>89</v>
      </c>
      <c r="AL2222" t="s">
        <v>94</v>
      </c>
      <c r="AM2222" t="s">
        <v>74</v>
      </c>
      <c r="AQ2222">
        <v>0</v>
      </c>
      <c r="AT2222">
        <v>0</v>
      </c>
      <c r="AU2222">
        <v>70.2</v>
      </c>
      <c r="AV2222">
        <v>281988.69659999898</v>
      </c>
      <c r="AW2222" t="s">
        <v>90</v>
      </c>
      <c r="AX2222">
        <v>1</v>
      </c>
      <c r="AY2222">
        <v>22</v>
      </c>
      <c r="AZ2222" s="1">
        <v>44741</v>
      </c>
      <c r="BA2222">
        <v>2022</v>
      </c>
      <c r="BB2222">
        <v>2023</v>
      </c>
      <c r="BC2222" t="s">
        <v>91</v>
      </c>
      <c r="BD2222" s="5">
        <f>VLOOKUP(BC2222,'unit cost'!$A$2:$B$17,2,FALSE)</f>
        <v>3.0300000000000001E-2</v>
      </c>
      <c r="BE2222" s="5">
        <f t="shared" si="35"/>
        <v>365139.20969999698</v>
      </c>
    </row>
    <row r="2223" spans="1:60" ht="14.4" x14ac:dyDescent="0.3">
      <c r="A2223" t="s">
        <v>1842</v>
      </c>
      <c r="C2223">
        <v>1391</v>
      </c>
      <c r="D2223" t="s">
        <v>81</v>
      </c>
      <c r="E2223" t="s">
        <v>94</v>
      </c>
      <c r="F2223" t="s">
        <v>66</v>
      </c>
      <c r="G2223">
        <v>12048949</v>
      </c>
      <c r="H2223">
        <v>3.33333333333333E-4</v>
      </c>
      <c r="I2223">
        <v>4016.31633333333</v>
      </c>
      <c r="J2223" s="1">
        <v>45077</v>
      </c>
      <c r="K2223" s="1">
        <v>45077</v>
      </c>
      <c r="N2223" s="1">
        <v>45077</v>
      </c>
      <c r="O2223" t="s">
        <v>69</v>
      </c>
      <c r="P2223" t="s">
        <v>67</v>
      </c>
      <c r="Q2223" s="1">
        <v>44251</v>
      </c>
      <c r="T2223">
        <v>0</v>
      </c>
      <c r="U2223" t="b">
        <v>0</v>
      </c>
      <c r="V2223">
        <v>1391</v>
      </c>
      <c r="W2223" t="s">
        <v>66</v>
      </c>
      <c r="X2223" t="s">
        <v>1841</v>
      </c>
      <c r="Y2223" t="s">
        <v>1842</v>
      </c>
      <c r="Z2223" t="s">
        <v>253</v>
      </c>
      <c r="AA2223" t="s">
        <v>60</v>
      </c>
      <c r="AB2223" t="s">
        <v>61</v>
      </c>
      <c r="AC2223">
        <v>2021</v>
      </c>
      <c r="AD2223" t="s">
        <v>1862</v>
      </c>
      <c r="AE2223" t="s">
        <v>1863</v>
      </c>
      <c r="AF2223">
        <v>5</v>
      </c>
      <c r="AG2223">
        <v>2023</v>
      </c>
      <c r="AH2223" t="s">
        <v>94</v>
      </c>
      <c r="AI2223" t="s">
        <v>87</v>
      </c>
      <c r="AJ2223" t="s">
        <v>88</v>
      </c>
      <c r="AK2223" t="s">
        <v>89</v>
      </c>
      <c r="AL2223" t="s">
        <v>94</v>
      </c>
      <c r="AM2223" t="s">
        <v>74</v>
      </c>
      <c r="AQ2223">
        <v>0</v>
      </c>
      <c r="AT2223">
        <v>0</v>
      </c>
      <c r="AU2223">
        <v>70.2</v>
      </c>
      <c r="AV2223">
        <v>281945.40659999999</v>
      </c>
      <c r="AW2223" t="s">
        <v>90</v>
      </c>
      <c r="AX2223">
        <v>1</v>
      </c>
      <c r="AY2223">
        <v>22</v>
      </c>
      <c r="AZ2223" s="1">
        <v>44923</v>
      </c>
      <c r="BA2223">
        <v>2023</v>
      </c>
      <c r="BB2223">
        <v>2023</v>
      </c>
      <c r="BC2223" t="s">
        <v>91</v>
      </c>
      <c r="BD2223" s="5">
        <f>VLOOKUP(BC2223,'unit cost'!$A$2:$B$17,2,FALSE)</f>
        <v>3.0300000000000001E-2</v>
      </c>
      <c r="BE2223" s="5">
        <f t="shared" ref="BE2223:BE2286" si="36">BD2223*G2223</f>
        <v>365083.15470000001</v>
      </c>
    </row>
    <row r="2224" spans="1:60" ht="14.4" x14ac:dyDescent="0.3">
      <c r="A2224" t="s">
        <v>1842</v>
      </c>
      <c r="C2224">
        <v>1392</v>
      </c>
      <c r="D2224" t="s">
        <v>81</v>
      </c>
      <c r="E2224" t="s">
        <v>94</v>
      </c>
      <c r="F2224" t="s">
        <v>66</v>
      </c>
      <c r="G2224">
        <v>12050610</v>
      </c>
      <c r="H2224">
        <v>3.33333333333333E-4</v>
      </c>
      <c r="I2224">
        <v>4016.87</v>
      </c>
      <c r="J2224" s="1">
        <v>45260</v>
      </c>
      <c r="K2224" s="1">
        <v>45260</v>
      </c>
      <c r="N2224" s="1">
        <v>45260</v>
      </c>
      <c r="O2224" t="s">
        <v>69</v>
      </c>
      <c r="P2224" t="s">
        <v>67</v>
      </c>
      <c r="Q2224" s="1">
        <v>44251</v>
      </c>
      <c r="T2224">
        <v>0</v>
      </c>
      <c r="U2224" t="b">
        <v>0</v>
      </c>
      <c r="V2224">
        <v>1392</v>
      </c>
      <c r="W2224" t="s">
        <v>66</v>
      </c>
      <c r="X2224" t="s">
        <v>1841</v>
      </c>
      <c r="Y2224" t="s">
        <v>1842</v>
      </c>
      <c r="Z2224" t="s">
        <v>253</v>
      </c>
      <c r="AA2224" t="s">
        <v>60</v>
      </c>
      <c r="AB2224" t="s">
        <v>61</v>
      </c>
      <c r="AC2224">
        <v>2021</v>
      </c>
      <c r="AD2224" t="s">
        <v>1862</v>
      </c>
      <c r="AE2224" t="s">
        <v>1863</v>
      </c>
      <c r="AF2224">
        <v>11</v>
      </c>
      <c r="AG2224">
        <v>2023</v>
      </c>
      <c r="AH2224" t="s">
        <v>94</v>
      </c>
      <c r="AI2224" t="s">
        <v>87</v>
      </c>
      <c r="AJ2224" t="s">
        <v>88</v>
      </c>
      <c r="AK2224" t="s">
        <v>89</v>
      </c>
      <c r="AL2224" t="s">
        <v>94</v>
      </c>
      <c r="AM2224" t="s">
        <v>74</v>
      </c>
      <c r="AQ2224">
        <v>0</v>
      </c>
      <c r="AT2224">
        <v>0</v>
      </c>
      <c r="AU2224">
        <v>70.2</v>
      </c>
      <c r="AV2224">
        <v>281984.27399999998</v>
      </c>
      <c r="AW2224" t="s">
        <v>90</v>
      </c>
      <c r="AX2224">
        <v>1</v>
      </c>
      <c r="AY2224">
        <v>22</v>
      </c>
      <c r="AZ2224" s="1">
        <v>45106</v>
      </c>
      <c r="BA2224">
        <v>2023</v>
      </c>
      <c r="BB2224">
        <v>2024</v>
      </c>
      <c r="BC2224" t="s">
        <v>91</v>
      </c>
      <c r="BD2224" s="5">
        <f>VLOOKUP(BC2224,'unit cost'!$A$2:$B$17,2,FALSE)</f>
        <v>3.0300000000000001E-2</v>
      </c>
      <c r="BE2224" s="5">
        <f t="shared" si="36"/>
        <v>365133.48300000001</v>
      </c>
    </row>
    <row r="2225" spans="1:57" ht="14.4" x14ac:dyDescent="0.3">
      <c r="A2225" t="s">
        <v>1842</v>
      </c>
      <c r="C2225">
        <v>1393</v>
      </c>
      <c r="D2225" t="s">
        <v>125</v>
      </c>
      <c r="E2225" t="s">
        <v>94</v>
      </c>
      <c r="F2225" t="s">
        <v>66</v>
      </c>
      <c r="G2225">
        <v>965203</v>
      </c>
      <c r="H2225">
        <v>1</v>
      </c>
      <c r="I2225">
        <v>965203</v>
      </c>
      <c r="J2225" s="1">
        <v>44316</v>
      </c>
      <c r="K2225" s="1">
        <v>44316</v>
      </c>
      <c r="N2225" s="1">
        <v>44316</v>
      </c>
      <c r="O2225" t="s">
        <v>69</v>
      </c>
      <c r="P2225" t="s">
        <v>67</v>
      </c>
      <c r="Q2225" s="1">
        <v>44251</v>
      </c>
      <c r="T2225">
        <v>0</v>
      </c>
      <c r="U2225" t="b">
        <v>0</v>
      </c>
      <c r="V2225">
        <v>1393</v>
      </c>
      <c r="W2225" t="s">
        <v>66</v>
      </c>
      <c r="X2225" t="s">
        <v>1841</v>
      </c>
      <c r="Y2225" t="s">
        <v>1842</v>
      </c>
      <c r="Z2225" t="s">
        <v>253</v>
      </c>
      <c r="AA2225" t="s">
        <v>60</v>
      </c>
      <c r="AB2225" t="s">
        <v>61</v>
      </c>
      <c r="AC2225">
        <v>2021</v>
      </c>
      <c r="AD2225" t="s">
        <v>1862</v>
      </c>
      <c r="AE2225" t="s">
        <v>1876</v>
      </c>
      <c r="AF2225">
        <v>4</v>
      </c>
      <c r="AG2225">
        <v>2021</v>
      </c>
      <c r="AH2225" t="s">
        <v>94</v>
      </c>
      <c r="AI2225" t="s">
        <v>127</v>
      </c>
      <c r="AJ2225" t="s">
        <v>588</v>
      </c>
      <c r="AK2225" t="s">
        <v>129</v>
      </c>
      <c r="AL2225" t="s">
        <v>94</v>
      </c>
      <c r="AM2225" t="s">
        <v>130</v>
      </c>
      <c r="AQ2225">
        <v>0</v>
      </c>
      <c r="AT2225">
        <v>0</v>
      </c>
      <c r="AU2225">
        <v>0.26</v>
      </c>
      <c r="AV2225">
        <v>250952.78</v>
      </c>
      <c r="AW2225" t="s">
        <v>131</v>
      </c>
      <c r="AX2225">
        <v>3</v>
      </c>
      <c r="AY2225">
        <v>22</v>
      </c>
      <c r="AZ2225" s="1">
        <v>44162</v>
      </c>
      <c r="BA2225">
        <v>2021</v>
      </c>
      <c r="BB2225">
        <v>2021</v>
      </c>
      <c r="BC2225" t="s">
        <v>132</v>
      </c>
      <c r="BD2225" s="5">
        <f>VLOOKUP(BC2225,'unit cost'!$A$2:$B$17,2,FALSE)</f>
        <v>0.26300000000000001</v>
      </c>
      <c r="BE2225" s="5">
        <f t="shared" si="36"/>
        <v>253848.38900000002</v>
      </c>
    </row>
    <row r="2226" spans="1:57" ht="14.4" x14ac:dyDescent="0.3">
      <c r="A2226" t="s">
        <v>1842</v>
      </c>
      <c r="C2226">
        <v>1394</v>
      </c>
      <c r="D2226" t="s">
        <v>125</v>
      </c>
      <c r="E2226" t="s">
        <v>94</v>
      </c>
      <c r="F2226" t="s">
        <v>66</v>
      </c>
      <c r="G2226">
        <v>313311</v>
      </c>
      <c r="H2226">
        <v>1</v>
      </c>
      <c r="I2226">
        <v>313311</v>
      </c>
      <c r="J2226" s="1">
        <v>44408</v>
      </c>
      <c r="K2226" s="1">
        <v>44408</v>
      </c>
      <c r="N2226" s="1">
        <v>44408</v>
      </c>
      <c r="O2226" t="s">
        <v>69</v>
      </c>
      <c r="P2226" t="s">
        <v>67</v>
      </c>
      <c r="Q2226" s="1">
        <v>44251</v>
      </c>
      <c r="T2226">
        <v>0</v>
      </c>
      <c r="U2226" t="b">
        <v>0</v>
      </c>
      <c r="V2226">
        <v>1394</v>
      </c>
      <c r="W2226" t="s">
        <v>66</v>
      </c>
      <c r="X2226" t="s">
        <v>1841</v>
      </c>
      <c r="Y2226" t="s">
        <v>1842</v>
      </c>
      <c r="Z2226" t="s">
        <v>253</v>
      </c>
      <c r="AA2226" t="s">
        <v>60</v>
      </c>
      <c r="AB2226" t="s">
        <v>61</v>
      </c>
      <c r="AC2226">
        <v>2021</v>
      </c>
      <c r="AD2226" t="s">
        <v>1862</v>
      </c>
      <c r="AE2226" t="s">
        <v>1876</v>
      </c>
      <c r="AF2226">
        <v>7</v>
      </c>
      <c r="AG2226">
        <v>2021</v>
      </c>
      <c r="AH2226" t="s">
        <v>94</v>
      </c>
      <c r="AI2226" t="s">
        <v>127</v>
      </c>
      <c r="AJ2226" t="s">
        <v>588</v>
      </c>
      <c r="AK2226" t="s">
        <v>129</v>
      </c>
      <c r="AL2226" t="s">
        <v>94</v>
      </c>
      <c r="AM2226" t="s">
        <v>130</v>
      </c>
      <c r="AQ2226">
        <v>0</v>
      </c>
      <c r="AT2226">
        <v>0</v>
      </c>
      <c r="AU2226">
        <v>0.26</v>
      </c>
      <c r="AV2226">
        <v>81460.86</v>
      </c>
      <c r="AW2226" t="s">
        <v>131</v>
      </c>
      <c r="AX2226">
        <v>3</v>
      </c>
      <c r="AY2226">
        <v>22</v>
      </c>
      <c r="AZ2226" s="1">
        <v>44254</v>
      </c>
      <c r="BA2226">
        <v>2021</v>
      </c>
      <c r="BB2226">
        <v>2021</v>
      </c>
      <c r="BC2226" t="s">
        <v>132</v>
      </c>
      <c r="BD2226" s="5">
        <f>VLOOKUP(BC2226,'unit cost'!$A$2:$B$17,2,FALSE)</f>
        <v>0.26300000000000001</v>
      </c>
      <c r="BE2226" s="5">
        <f t="shared" si="36"/>
        <v>82400.793000000005</v>
      </c>
    </row>
    <row r="2227" spans="1:57" ht="14.4" x14ac:dyDescent="0.3">
      <c r="A2227" t="s">
        <v>1842</v>
      </c>
      <c r="C2227">
        <v>1395</v>
      </c>
      <c r="D2227" t="s">
        <v>125</v>
      </c>
      <c r="E2227" t="s">
        <v>94</v>
      </c>
      <c r="F2227" t="s">
        <v>66</v>
      </c>
      <c r="G2227">
        <v>313323</v>
      </c>
      <c r="H2227">
        <v>1</v>
      </c>
      <c r="I2227">
        <v>313323</v>
      </c>
      <c r="J2227" s="1">
        <v>44500</v>
      </c>
      <c r="K2227" s="1">
        <v>44500</v>
      </c>
      <c r="N2227" s="1">
        <v>44500</v>
      </c>
      <c r="O2227" t="s">
        <v>69</v>
      </c>
      <c r="P2227" t="s">
        <v>67</v>
      </c>
      <c r="Q2227" s="1">
        <v>44251</v>
      </c>
      <c r="T2227">
        <v>0</v>
      </c>
      <c r="U2227" t="b">
        <v>0</v>
      </c>
      <c r="V2227">
        <v>1395</v>
      </c>
      <c r="W2227" t="s">
        <v>66</v>
      </c>
      <c r="X2227" t="s">
        <v>1841</v>
      </c>
      <c r="Y2227" t="s">
        <v>1842</v>
      </c>
      <c r="Z2227" t="s">
        <v>253</v>
      </c>
      <c r="AA2227" t="s">
        <v>60</v>
      </c>
      <c r="AB2227" t="s">
        <v>61</v>
      </c>
      <c r="AC2227">
        <v>2021</v>
      </c>
      <c r="AD2227" t="s">
        <v>1862</v>
      </c>
      <c r="AE2227" t="s">
        <v>1876</v>
      </c>
      <c r="AF2227">
        <v>10</v>
      </c>
      <c r="AG2227">
        <v>2021</v>
      </c>
      <c r="AH2227" t="s">
        <v>94</v>
      </c>
      <c r="AI2227" t="s">
        <v>127</v>
      </c>
      <c r="AJ2227" t="s">
        <v>588</v>
      </c>
      <c r="AK2227" t="s">
        <v>129</v>
      </c>
      <c r="AL2227" t="s">
        <v>94</v>
      </c>
      <c r="AM2227" t="s">
        <v>130</v>
      </c>
      <c r="AQ2227">
        <v>0</v>
      </c>
      <c r="AT2227">
        <v>0</v>
      </c>
      <c r="AU2227">
        <v>0.26</v>
      </c>
      <c r="AV2227">
        <v>81463.98</v>
      </c>
      <c r="AW2227" t="s">
        <v>131</v>
      </c>
      <c r="AX2227">
        <v>3</v>
      </c>
      <c r="AY2227">
        <v>22</v>
      </c>
      <c r="AZ2227" s="1">
        <v>44346</v>
      </c>
      <c r="BA2227">
        <v>2021</v>
      </c>
      <c r="BB2227">
        <v>2022</v>
      </c>
      <c r="BC2227" t="s">
        <v>132</v>
      </c>
      <c r="BD2227" s="5">
        <f>VLOOKUP(BC2227,'unit cost'!$A$2:$B$17,2,FALSE)</f>
        <v>0.26300000000000001</v>
      </c>
      <c r="BE2227" s="5">
        <f t="shared" si="36"/>
        <v>82403.949000000008</v>
      </c>
    </row>
    <row r="2228" spans="1:57" ht="14.4" x14ac:dyDescent="0.3">
      <c r="A2228" t="s">
        <v>1842</v>
      </c>
      <c r="C2228">
        <v>1396</v>
      </c>
      <c r="D2228" t="s">
        <v>125</v>
      </c>
      <c r="E2228" t="s">
        <v>94</v>
      </c>
      <c r="F2228" t="s">
        <v>66</v>
      </c>
      <c r="G2228">
        <v>308776.99999999901</v>
      </c>
      <c r="H2228">
        <v>1</v>
      </c>
      <c r="I2228">
        <v>308776.99999999901</v>
      </c>
      <c r="J2228" s="1">
        <v>44592</v>
      </c>
      <c r="K2228" s="1">
        <v>44592</v>
      </c>
      <c r="N2228" s="1">
        <v>44592</v>
      </c>
      <c r="O2228" t="s">
        <v>69</v>
      </c>
      <c r="P2228" t="s">
        <v>67</v>
      </c>
      <c r="Q2228" s="1">
        <v>44251</v>
      </c>
      <c r="T2228">
        <v>0</v>
      </c>
      <c r="U2228" t="b">
        <v>0</v>
      </c>
      <c r="V2228">
        <v>1396</v>
      </c>
      <c r="W2228" t="s">
        <v>66</v>
      </c>
      <c r="X2228" t="s">
        <v>1841</v>
      </c>
      <c r="Y2228" t="s">
        <v>1842</v>
      </c>
      <c r="Z2228" t="s">
        <v>253</v>
      </c>
      <c r="AA2228" t="s">
        <v>60</v>
      </c>
      <c r="AB2228" t="s">
        <v>61</v>
      </c>
      <c r="AC2228">
        <v>2021</v>
      </c>
      <c r="AD2228" t="s">
        <v>1862</v>
      </c>
      <c r="AE2228" t="s">
        <v>1876</v>
      </c>
      <c r="AF2228">
        <v>1</v>
      </c>
      <c r="AG2228">
        <v>2022</v>
      </c>
      <c r="AH2228" t="s">
        <v>94</v>
      </c>
      <c r="AI2228" t="s">
        <v>127</v>
      </c>
      <c r="AJ2228" t="s">
        <v>588</v>
      </c>
      <c r="AK2228" t="s">
        <v>129</v>
      </c>
      <c r="AL2228" t="s">
        <v>94</v>
      </c>
      <c r="AM2228" t="s">
        <v>130</v>
      </c>
      <c r="AQ2228">
        <v>0</v>
      </c>
      <c r="AT2228">
        <v>0</v>
      </c>
      <c r="AU2228">
        <v>0.26</v>
      </c>
      <c r="AV2228">
        <v>80282.019999999902</v>
      </c>
      <c r="AW2228" t="s">
        <v>131</v>
      </c>
      <c r="AX2228">
        <v>3</v>
      </c>
      <c r="AY2228">
        <v>22</v>
      </c>
      <c r="AZ2228" s="1">
        <v>44438</v>
      </c>
      <c r="BA2228">
        <v>2021</v>
      </c>
      <c r="BB2228">
        <v>2022</v>
      </c>
      <c r="BC2228" t="s">
        <v>132</v>
      </c>
      <c r="BD2228" s="5">
        <f>VLOOKUP(BC2228,'unit cost'!$A$2:$B$17,2,FALSE)</f>
        <v>0.26300000000000001</v>
      </c>
      <c r="BE2228" s="5">
        <f t="shared" si="36"/>
        <v>81208.350999999748</v>
      </c>
    </row>
    <row r="2229" spans="1:57" ht="14.4" x14ac:dyDescent="0.3">
      <c r="A2229" t="s">
        <v>1842</v>
      </c>
      <c r="C2229">
        <v>1397</v>
      </c>
      <c r="D2229" t="s">
        <v>125</v>
      </c>
      <c r="E2229" t="s">
        <v>94</v>
      </c>
      <c r="F2229" t="s">
        <v>66</v>
      </c>
      <c r="G2229">
        <v>312267</v>
      </c>
      <c r="H2229">
        <v>1</v>
      </c>
      <c r="I2229">
        <v>312267</v>
      </c>
      <c r="J2229" s="1">
        <v>44681</v>
      </c>
      <c r="K2229" s="1">
        <v>44681</v>
      </c>
      <c r="N2229" s="1">
        <v>44681</v>
      </c>
      <c r="O2229" t="s">
        <v>69</v>
      </c>
      <c r="P2229" t="s">
        <v>67</v>
      </c>
      <c r="Q2229" s="1">
        <v>44251</v>
      </c>
      <c r="T2229">
        <v>0</v>
      </c>
      <c r="U2229" t="b">
        <v>0</v>
      </c>
      <c r="V2229">
        <v>1397</v>
      </c>
      <c r="W2229" t="s">
        <v>66</v>
      </c>
      <c r="X2229" t="s">
        <v>1841</v>
      </c>
      <c r="Y2229" t="s">
        <v>1842</v>
      </c>
      <c r="Z2229" t="s">
        <v>253</v>
      </c>
      <c r="AA2229" t="s">
        <v>60</v>
      </c>
      <c r="AB2229" t="s">
        <v>61</v>
      </c>
      <c r="AC2229">
        <v>2021</v>
      </c>
      <c r="AD2229" t="s">
        <v>1862</v>
      </c>
      <c r="AE2229" t="s">
        <v>1876</v>
      </c>
      <c r="AF2229">
        <v>4</v>
      </c>
      <c r="AG2229">
        <v>2022</v>
      </c>
      <c r="AH2229" t="s">
        <v>94</v>
      </c>
      <c r="AI2229" t="s">
        <v>127</v>
      </c>
      <c r="AJ2229" t="s">
        <v>588</v>
      </c>
      <c r="AK2229" t="s">
        <v>129</v>
      </c>
      <c r="AL2229" t="s">
        <v>94</v>
      </c>
      <c r="AM2229" t="s">
        <v>130</v>
      </c>
      <c r="AQ2229">
        <v>0</v>
      </c>
      <c r="AT2229">
        <v>0</v>
      </c>
      <c r="AU2229">
        <v>0.26</v>
      </c>
      <c r="AV2229">
        <v>81189.42</v>
      </c>
      <c r="AW2229" t="s">
        <v>131</v>
      </c>
      <c r="AX2229">
        <v>3</v>
      </c>
      <c r="AY2229">
        <v>22</v>
      </c>
      <c r="AZ2229" s="1">
        <v>44527</v>
      </c>
      <c r="BA2229">
        <v>2022</v>
      </c>
      <c r="BB2229">
        <v>2022</v>
      </c>
      <c r="BC2229" t="s">
        <v>132</v>
      </c>
      <c r="BD2229" s="5">
        <f>VLOOKUP(BC2229,'unit cost'!$A$2:$B$17,2,FALSE)</f>
        <v>0.26300000000000001</v>
      </c>
      <c r="BE2229" s="5">
        <f t="shared" si="36"/>
        <v>82126.221000000005</v>
      </c>
    </row>
    <row r="2230" spans="1:57" ht="14.4" x14ac:dyDescent="0.3">
      <c r="A2230" t="s">
        <v>1842</v>
      </c>
      <c r="C2230">
        <v>1398</v>
      </c>
      <c r="D2230" t="s">
        <v>125</v>
      </c>
      <c r="E2230" t="s">
        <v>94</v>
      </c>
      <c r="F2230" t="s">
        <v>66</v>
      </c>
      <c r="G2230">
        <v>312267</v>
      </c>
      <c r="H2230">
        <v>1</v>
      </c>
      <c r="I2230">
        <v>312267</v>
      </c>
      <c r="J2230" s="1">
        <v>44773</v>
      </c>
      <c r="K2230" s="1">
        <v>44773</v>
      </c>
      <c r="N2230" s="1">
        <v>44773</v>
      </c>
      <c r="O2230" t="s">
        <v>69</v>
      </c>
      <c r="P2230" t="s">
        <v>67</v>
      </c>
      <c r="Q2230" s="1">
        <v>44251</v>
      </c>
      <c r="T2230">
        <v>0</v>
      </c>
      <c r="U2230" t="b">
        <v>0</v>
      </c>
      <c r="V2230">
        <v>1398</v>
      </c>
      <c r="W2230" t="s">
        <v>66</v>
      </c>
      <c r="X2230" t="s">
        <v>1841</v>
      </c>
      <c r="Y2230" t="s">
        <v>1842</v>
      </c>
      <c r="Z2230" t="s">
        <v>253</v>
      </c>
      <c r="AA2230" t="s">
        <v>60</v>
      </c>
      <c r="AB2230" t="s">
        <v>61</v>
      </c>
      <c r="AC2230">
        <v>2021</v>
      </c>
      <c r="AD2230" t="s">
        <v>1862</v>
      </c>
      <c r="AE2230" t="s">
        <v>1876</v>
      </c>
      <c r="AF2230">
        <v>7</v>
      </c>
      <c r="AG2230">
        <v>2022</v>
      </c>
      <c r="AH2230" t="s">
        <v>94</v>
      </c>
      <c r="AI2230" t="s">
        <v>127</v>
      </c>
      <c r="AJ2230" t="s">
        <v>588</v>
      </c>
      <c r="AK2230" t="s">
        <v>129</v>
      </c>
      <c r="AL2230" t="s">
        <v>94</v>
      </c>
      <c r="AM2230" t="s">
        <v>130</v>
      </c>
      <c r="AQ2230">
        <v>0</v>
      </c>
      <c r="AT2230">
        <v>0</v>
      </c>
      <c r="AU2230">
        <v>0.26</v>
      </c>
      <c r="AV2230">
        <v>81189.42</v>
      </c>
      <c r="AW2230" t="s">
        <v>131</v>
      </c>
      <c r="AX2230">
        <v>3</v>
      </c>
      <c r="AY2230">
        <v>22</v>
      </c>
      <c r="AZ2230" s="1">
        <v>44619</v>
      </c>
      <c r="BA2230">
        <v>2022</v>
      </c>
      <c r="BB2230">
        <v>2022</v>
      </c>
      <c r="BC2230" t="s">
        <v>132</v>
      </c>
      <c r="BD2230" s="5">
        <f>VLOOKUP(BC2230,'unit cost'!$A$2:$B$17,2,FALSE)</f>
        <v>0.26300000000000001</v>
      </c>
      <c r="BE2230" s="5">
        <f t="shared" si="36"/>
        <v>82126.221000000005</v>
      </c>
    </row>
    <row r="2231" spans="1:57" ht="14.4" x14ac:dyDescent="0.3">
      <c r="A2231" t="s">
        <v>1842</v>
      </c>
      <c r="C2231">
        <v>1399</v>
      </c>
      <c r="D2231" t="s">
        <v>125</v>
      </c>
      <c r="E2231" t="s">
        <v>94</v>
      </c>
      <c r="F2231" t="s">
        <v>66</v>
      </c>
      <c r="G2231">
        <v>312254.99999999901</v>
      </c>
      <c r="H2231">
        <v>1</v>
      </c>
      <c r="I2231">
        <v>312254.99999999901</v>
      </c>
      <c r="J2231" s="1">
        <v>44865</v>
      </c>
      <c r="K2231" s="1">
        <v>44865</v>
      </c>
      <c r="N2231" s="1">
        <v>44865</v>
      </c>
      <c r="O2231" t="s">
        <v>69</v>
      </c>
      <c r="P2231" t="s">
        <v>67</v>
      </c>
      <c r="Q2231" s="1">
        <v>44251</v>
      </c>
      <c r="T2231">
        <v>0</v>
      </c>
      <c r="U2231" t="b">
        <v>0</v>
      </c>
      <c r="V2231">
        <v>1399</v>
      </c>
      <c r="W2231" t="s">
        <v>66</v>
      </c>
      <c r="X2231" t="s">
        <v>1841</v>
      </c>
      <c r="Y2231" t="s">
        <v>1842</v>
      </c>
      <c r="Z2231" t="s">
        <v>253</v>
      </c>
      <c r="AA2231" t="s">
        <v>60</v>
      </c>
      <c r="AB2231" t="s">
        <v>61</v>
      </c>
      <c r="AC2231">
        <v>2021</v>
      </c>
      <c r="AD2231" t="s">
        <v>1862</v>
      </c>
      <c r="AE2231" t="s">
        <v>1876</v>
      </c>
      <c r="AF2231">
        <v>10</v>
      </c>
      <c r="AG2231">
        <v>2022</v>
      </c>
      <c r="AH2231" t="s">
        <v>94</v>
      </c>
      <c r="AI2231" t="s">
        <v>127</v>
      </c>
      <c r="AJ2231" t="s">
        <v>588</v>
      </c>
      <c r="AK2231" t="s">
        <v>129</v>
      </c>
      <c r="AL2231" t="s">
        <v>94</v>
      </c>
      <c r="AM2231" t="s">
        <v>130</v>
      </c>
      <c r="AQ2231">
        <v>0</v>
      </c>
      <c r="AT2231">
        <v>0</v>
      </c>
      <c r="AU2231">
        <v>0.26</v>
      </c>
      <c r="AV2231">
        <v>81186.299999999901</v>
      </c>
      <c r="AW2231" t="s">
        <v>131</v>
      </c>
      <c r="AX2231">
        <v>3</v>
      </c>
      <c r="AY2231">
        <v>22</v>
      </c>
      <c r="AZ2231" s="1">
        <v>44711</v>
      </c>
      <c r="BA2231">
        <v>2022</v>
      </c>
      <c r="BB2231">
        <v>2023</v>
      </c>
      <c r="BC2231" t="s">
        <v>132</v>
      </c>
      <c r="BD2231" s="5">
        <f>VLOOKUP(BC2231,'unit cost'!$A$2:$B$17,2,FALSE)</f>
        <v>0.26300000000000001</v>
      </c>
      <c r="BE2231" s="5">
        <f t="shared" si="36"/>
        <v>82123.06499999974</v>
      </c>
    </row>
    <row r="2232" spans="1:57" ht="14.4" x14ac:dyDescent="0.3">
      <c r="A2232" t="s">
        <v>1842</v>
      </c>
      <c r="C2232">
        <v>1400</v>
      </c>
      <c r="D2232" t="s">
        <v>1877</v>
      </c>
      <c r="E2232" t="s">
        <v>94</v>
      </c>
      <c r="F2232" t="s">
        <v>66</v>
      </c>
      <c r="G2232">
        <v>938976</v>
      </c>
      <c r="H2232">
        <v>0.01</v>
      </c>
      <c r="I2232">
        <v>9389.76</v>
      </c>
      <c r="J2232" s="1">
        <v>44500</v>
      </c>
      <c r="K2232" s="1">
        <v>44500</v>
      </c>
      <c r="N2232" s="1">
        <v>44500</v>
      </c>
      <c r="O2232" t="s">
        <v>69</v>
      </c>
      <c r="P2232" t="s">
        <v>67</v>
      </c>
      <c r="Q2232" s="1">
        <v>44251</v>
      </c>
      <c r="T2232">
        <v>0</v>
      </c>
      <c r="U2232" t="b">
        <v>0</v>
      </c>
      <c r="V2232">
        <v>1400</v>
      </c>
      <c r="W2232" t="s">
        <v>66</v>
      </c>
      <c r="X2232" t="s">
        <v>1841</v>
      </c>
      <c r="Y2232" t="s">
        <v>1842</v>
      </c>
      <c r="Z2232" t="s">
        <v>253</v>
      </c>
      <c r="AA2232" t="s">
        <v>60</v>
      </c>
      <c r="AB2232" t="s">
        <v>61</v>
      </c>
      <c r="AC2232">
        <v>2021</v>
      </c>
      <c r="AD2232" t="s">
        <v>1862</v>
      </c>
      <c r="AE2232" t="s">
        <v>1879</v>
      </c>
      <c r="AF2232">
        <v>10</v>
      </c>
      <c r="AG2232">
        <v>2021</v>
      </c>
      <c r="AH2232" t="s">
        <v>94</v>
      </c>
      <c r="AI2232" t="s">
        <v>353</v>
      </c>
      <c r="AJ2232" t="s">
        <v>1880</v>
      </c>
      <c r="AK2232" t="s">
        <v>355</v>
      </c>
      <c r="AL2232" t="s">
        <v>94</v>
      </c>
      <c r="AM2232" t="s">
        <v>107</v>
      </c>
      <c r="AQ2232">
        <v>0</v>
      </c>
      <c r="AT2232">
        <v>0</v>
      </c>
      <c r="AU2232">
        <v>115</v>
      </c>
      <c r="AV2232">
        <v>1079822.3999999999</v>
      </c>
      <c r="AW2232" t="s">
        <v>107</v>
      </c>
      <c r="AX2232">
        <v>3</v>
      </c>
      <c r="AY2232">
        <v>51</v>
      </c>
      <c r="AZ2232" s="1">
        <v>44143</v>
      </c>
      <c r="BA2232">
        <v>2021</v>
      </c>
      <c r="BB2232">
        <v>2021</v>
      </c>
      <c r="BC2232" t="s">
        <v>159</v>
      </c>
      <c r="BD2232" s="5">
        <f>VLOOKUP(BC2232,'unit cost'!$A$2:$B$17,2,FALSE)</f>
        <v>1.24</v>
      </c>
      <c r="BE2232" s="5">
        <f t="shared" si="36"/>
        <v>1164330.24</v>
      </c>
    </row>
    <row r="2233" spans="1:57" ht="14.4" x14ac:dyDescent="0.3">
      <c r="A2233" t="s">
        <v>1842</v>
      </c>
      <c r="C2233">
        <v>1401</v>
      </c>
      <c r="D2233" t="s">
        <v>1877</v>
      </c>
      <c r="E2233" t="s">
        <v>94</v>
      </c>
      <c r="F2233" t="s">
        <v>66</v>
      </c>
      <c r="G2233">
        <v>855020</v>
      </c>
      <c r="H2233">
        <v>0.01</v>
      </c>
      <c r="I2233">
        <v>8550.2000000000007</v>
      </c>
      <c r="J2233" s="1">
        <v>44681</v>
      </c>
      <c r="K2233" s="1">
        <v>44681</v>
      </c>
      <c r="N2233" s="1">
        <v>44681</v>
      </c>
      <c r="O2233" t="s">
        <v>69</v>
      </c>
      <c r="P2233" t="s">
        <v>67</v>
      </c>
      <c r="Q2233" s="1">
        <v>44251</v>
      </c>
      <c r="T2233">
        <v>0</v>
      </c>
      <c r="U2233" t="b">
        <v>0</v>
      </c>
      <c r="V2233">
        <v>1401</v>
      </c>
      <c r="W2233" t="s">
        <v>66</v>
      </c>
      <c r="X2233" t="s">
        <v>1841</v>
      </c>
      <c r="Y2233" t="s">
        <v>1842</v>
      </c>
      <c r="Z2233" t="s">
        <v>253</v>
      </c>
      <c r="AA2233" t="s">
        <v>60</v>
      </c>
      <c r="AB2233" t="s">
        <v>61</v>
      </c>
      <c r="AC2233">
        <v>2021</v>
      </c>
      <c r="AD2233" t="s">
        <v>1862</v>
      </c>
      <c r="AE2233" t="s">
        <v>1879</v>
      </c>
      <c r="AF2233">
        <v>4</v>
      </c>
      <c r="AG2233">
        <v>2022</v>
      </c>
      <c r="AH2233" t="s">
        <v>94</v>
      </c>
      <c r="AI2233" t="s">
        <v>353</v>
      </c>
      <c r="AJ2233" t="s">
        <v>1880</v>
      </c>
      <c r="AK2233" t="s">
        <v>355</v>
      </c>
      <c r="AL2233" t="s">
        <v>94</v>
      </c>
      <c r="AM2233" t="s">
        <v>107</v>
      </c>
      <c r="AQ2233">
        <v>0</v>
      </c>
      <c r="AT2233">
        <v>0</v>
      </c>
      <c r="AU2233">
        <v>115</v>
      </c>
      <c r="AV2233">
        <v>983273</v>
      </c>
      <c r="AW2233" t="s">
        <v>107</v>
      </c>
      <c r="AX2233">
        <v>3</v>
      </c>
      <c r="AY2233">
        <v>51</v>
      </c>
      <c r="AZ2233" s="1">
        <v>44324</v>
      </c>
      <c r="BA2233">
        <v>2021</v>
      </c>
      <c r="BB2233">
        <v>2021</v>
      </c>
      <c r="BC2233" t="s">
        <v>159</v>
      </c>
      <c r="BD2233" s="5">
        <f>VLOOKUP(BC2233,'unit cost'!$A$2:$B$17,2,FALSE)</f>
        <v>1.24</v>
      </c>
      <c r="BE2233" s="5">
        <f t="shared" si="36"/>
        <v>1060224.8</v>
      </c>
    </row>
    <row r="2234" spans="1:57" ht="14.4" x14ac:dyDescent="0.3">
      <c r="A2234" t="s">
        <v>1842</v>
      </c>
      <c r="C2234">
        <v>1402</v>
      </c>
      <c r="D2234" t="s">
        <v>1877</v>
      </c>
      <c r="E2234" t="s">
        <v>94</v>
      </c>
      <c r="F2234" t="s">
        <v>66</v>
      </c>
      <c r="G2234">
        <v>840188.99999999895</v>
      </c>
      <c r="H2234">
        <v>0.01</v>
      </c>
      <c r="I2234">
        <v>8401.89</v>
      </c>
      <c r="J2234" s="1">
        <v>44865</v>
      </c>
      <c r="K2234" s="1">
        <v>44865</v>
      </c>
      <c r="N2234" s="1">
        <v>44865</v>
      </c>
      <c r="O2234" t="s">
        <v>69</v>
      </c>
      <c r="P2234" t="s">
        <v>67</v>
      </c>
      <c r="Q2234" s="1">
        <v>44251</v>
      </c>
      <c r="T2234">
        <v>0</v>
      </c>
      <c r="U2234" t="b">
        <v>0</v>
      </c>
      <c r="V2234">
        <v>1402</v>
      </c>
      <c r="W2234" t="s">
        <v>66</v>
      </c>
      <c r="X2234" t="s">
        <v>1841</v>
      </c>
      <c r="Y2234" t="s">
        <v>1842</v>
      </c>
      <c r="Z2234" t="s">
        <v>253</v>
      </c>
      <c r="AA2234" t="s">
        <v>60</v>
      </c>
      <c r="AB2234" t="s">
        <v>61</v>
      </c>
      <c r="AC2234">
        <v>2021</v>
      </c>
      <c r="AD2234" t="s">
        <v>1862</v>
      </c>
      <c r="AE2234" t="s">
        <v>1879</v>
      </c>
      <c r="AF2234">
        <v>10</v>
      </c>
      <c r="AG2234">
        <v>2022</v>
      </c>
      <c r="AH2234" t="s">
        <v>94</v>
      </c>
      <c r="AI2234" t="s">
        <v>353</v>
      </c>
      <c r="AJ2234" t="s">
        <v>1880</v>
      </c>
      <c r="AK2234" t="s">
        <v>355</v>
      </c>
      <c r="AL2234" t="s">
        <v>94</v>
      </c>
      <c r="AM2234" t="s">
        <v>107</v>
      </c>
      <c r="AQ2234">
        <v>0</v>
      </c>
      <c r="AT2234">
        <v>0</v>
      </c>
      <c r="AU2234">
        <v>115</v>
      </c>
      <c r="AV2234">
        <v>966217.35</v>
      </c>
      <c r="AW2234" t="s">
        <v>107</v>
      </c>
      <c r="AX2234">
        <v>3</v>
      </c>
      <c r="AY2234">
        <v>51</v>
      </c>
      <c r="AZ2234" s="1">
        <v>44508</v>
      </c>
      <c r="BA2234">
        <v>2022</v>
      </c>
      <c r="BB2234">
        <v>2022</v>
      </c>
      <c r="BC2234" t="s">
        <v>159</v>
      </c>
      <c r="BD2234" s="5">
        <f>VLOOKUP(BC2234,'unit cost'!$A$2:$B$17,2,FALSE)</f>
        <v>1.24</v>
      </c>
      <c r="BE2234" s="5">
        <f t="shared" si="36"/>
        <v>1041834.3599999987</v>
      </c>
    </row>
    <row r="2235" spans="1:57" ht="14.4" x14ac:dyDescent="0.3">
      <c r="A2235" t="s">
        <v>1842</v>
      </c>
      <c r="C2235">
        <v>1403</v>
      </c>
      <c r="D2235" t="s">
        <v>1877</v>
      </c>
      <c r="E2235" t="s">
        <v>94</v>
      </c>
      <c r="F2235" t="s">
        <v>66</v>
      </c>
      <c r="G2235">
        <v>861880</v>
      </c>
      <c r="H2235">
        <v>0.01</v>
      </c>
      <c r="I2235">
        <v>8618.7999999999993</v>
      </c>
      <c r="J2235" s="1">
        <v>45046</v>
      </c>
      <c r="K2235" s="1">
        <v>45046</v>
      </c>
      <c r="N2235" s="1">
        <v>45046</v>
      </c>
      <c r="O2235" t="s">
        <v>69</v>
      </c>
      <c r="P2235" t="s">
        <v>67</v>
      </c>
      <c r="Q2235" s="1">
        <v>44251</v>
      </c>
      <c r="T2235">
        <v>0</v>
      </c>
      <c r="U2235" t="b">
        <v>0</v>
      </c>
      <c r="V2235">
        <v>1403</v>
      </c>
      <c r="W2235" t="s">
        <v>66</v>
      </c>
      <c r="X2235" t="s">
        <v>1841</v>
      </c>
      <c r="Y2235" t="s">
        <v>1842</v>
      </c>
      <c r="Z2235" t="s">
        <v>253</v>
      </c>
      <c r="AA2235" t="s">
        <v>60</v>
      </c>
      <c r="AB2235" t="s">
        <v>61</v>
      </c>
      <c r="AC2235">
        <v>2021</v>
      </c>
      <c r="AD2235" t="s">
        <v>1862</v>
      </c>
      <c r="AE2235" t="s">
        <v>1879</v>
      </c>
      <c r="AF2235">
        <v>4</v>
      </c>
      <c r="AG2235">
        <v>2023</v>
      </c>
      <c r="AH2235" t="s">
        <v>94</v>
      </c>
      <c r="AI2235" t="s">
        <v>353</v>
      </c>
      <c r="AJ2235" t="s">
        <v>1880</v>
      </c>
      <c r="AK2235" t="s">
        <v>355</v>
      </c>
      <c r="AL2235" t="s">
        <v>94</v>
      </c>
      <c r="AM2235" t="s">
        <v>107</v>
      </c>
      <c r="AQ2235">
        <v>0</v>
      </c>
      <c r="AT2235">
        <v>0</v>
      </c>
      <c r="AU2235">
        <v>115</v>
      </c>
      <c r="AV2235">
        <v>991162</v>
      </c>
      <c r="AW2235" t="s">
        <v>107</v>
      </c>
      <c r="AX2235">
        <v>3</v>
      </c>
      <c r="AY2235">
        <v>51</v>
      </c>
      <c r="AZ2235" s="1">
        <v>44689</v>
      </c>
      <c r="BA2235">
        <v>2022</v>
      </c>
      <c r="BB2235">
        <v>2022</v>
      </c>
      <c r="BC2235" t="s">
        <v>159</v>
      </c>
      <c r="BD2235" s="5">
        <f>VLOOKUP(BC2235,'unit cost'!$A$2:$B$17,2,FALSE)</f>
        <v>1.24</v>
      </c>
      <c r="BE2235" s="5">
        <f t="shared" si="36"/>
        <v>1068731.2</v>
      </c>
    </row>
    <row r="2236" spans="1:57" ht="14.4" x14ac:dyDescent="0.3">
      <c r="A2236" t="s">
        <v>1842</v>
      </c>
      <c r="C2236">
        <v>1404</v>
      </c>
      <c r="D2236" t="s">
        <v>1877</v>
      </c>
      <c r="E2236" t="s">
        <v>94</v>
      </c>
      <c r="F2236" t="s">
        <v>66</v>
      </c>
      <c r="G2236">
        <v>847002</v>
      </c>
      <c r="H2236">
        <v>0.01</v>
      </c>
      <c r="I2236">
        <v>8470.02</v>
      </c>
      <c r="J2236" s="1">
        <v>45230</v>
      </c>
      <c r="K2236" s="1">
        <v>45230</v>
      </c>
      <c r="N2236" s="1">
        <v>45230</v>
      </c>
      <c r="O2236" t="s">
        <v>69</v>
      </c>
      <c r="P2236" t="s">
        <v>67</v>
      </c>
      <c r="Q2236" s="1">
        <v>44251</v>
      </c>
      <c r="T2236">
        <v>0</v>
      </c>
      <c r="U2236" t="b">
        <v>0</v>
      </c>
      <c r="V2236">
        <v>1404</v>
      </c>
      <c r="W2236" t="s">
        <v>66</v>
      </c>
      <c r="X2236" t="s">
        <v>1841</v>
      </c>
      <c r="Y2236" t="s">
        <v>1842</v>
      </c>
      <c r="Z2236" t="s">
        <v>253</v>
      </c>
      <c r="AA2236" t="s">
        <v>60</v>
      </c>
      <c r="AB2236" t="s">
        <v>61</v>
      </c>
      <c r="AC2236">
        <v>2021</v>
      </c>
      <c r="AD2236" t="s">
        <v>1862</v>
      </c>
      <c r="AE2236" t="s">
        <v>1879</v>
      </c>
      <c r="AF2236">
        <v>10</v>
      </c>
      <c r="AG2236">
        <v>2023</v>
      </c>
      <c r="AH2236" t="s">
        <v>94</v>
      </c>
      <c r="AI2236" t="s">
        <v>353</v>
      </c>
      <c r="AJ2236" t="s">
        <v>1880</v>
      </c>
      <c r="AK2236" t="s">
        <v>355</v>
      </c>
      <c r="AL2236" t="s">
        <v>94</v>
      </c>
      <c r="AM2236" t="s">
        <v>107</v>
      </c>
      <c r="AQ2236">
        <v>0</v>
      </c>
      <c r="AT2236">
        <v>0</v>
      </c>
      <c r="AU2236">
        <v>115</v>
      </c>
      <c r="AV2236">
        <v>974052.3</v>
      </c>
      <c r="AW2236" t="s">
        <v>107</v>
      </c>
      <c r="AX2236">
        <v>3</v>
      </c>
      <c r="AY2236">
        <v>51</v>
      </c>
      <c r="AZ2236" s="1">
        <v>44873</v>
      </c>
      <c r="BA2236">
        <v>2023</v>
      </c>
      <c r="BB2236">
        <v>2023</v>
      </c>
      <c r="BC2236" t="s">
        <v>159</v>
      </c>
      <c r="BD2236" s="5">
        <f>VLOOKUP(BC2236,'unit cost'!$A$2:$B$17,2,FALSE)</f>
        <v>1.24</v>
      </c>
      <c r="BE2236" s="5">
        <f t="shared" si="36"/>
        <v>1050282.48</v>
      </c>
    </row>
    <row r="2237" spans="1:57" ht="14.4" x14ac:dyDescent="0.3">
      <c r="A2237" t="s">
        <v>1842</v>
      </c>
      <c r="C2237">
        <v>1405</v>
      </c>
      <c r="D2237" t="s">
        <v>195</v>
      </c>
      <c r="E2237" t="s">
        <v>94</v>
      </c>
      <c r="F2237" t="s">
        <v>66</v>
      </c>
      <c r="G2237">
        <v>950816</v>
      </c>
      <c r="H2237">
        <v>1</v>
      </c>
      <c r="I2237">
        <v>950816</v>
      </c>
      <c r="J2237" s="1">
        <v>44408</v>
      </c>
      <c r="K2237" s="1">
        <v>44408</v>
      </c>
      <c r="N2237" s="1">
        <v>44408</v>
      </c>
      <c r="O2237" t="s">
        <v>69</v>
      </c>
      <c r="P2237" t="s">
        <v>67</v>
      </c>
      <c r="Q2237" s="1">
        <v>44251</v>
      </c>
      <c r="T2237">
        <v>0</v>
      </c>
      <c r="U2237" t="b">
        <v>0</v>
      </c>
      <c r="V2237">
        <v>1405</v>
      </c>
      <c r="W2237" t="s">
        <v>66</v>
      </c>
      <c r="X2237" t="s">
        <v>1841</v>
      </c>
      <c r="Y2237" t="s">
        <v>1842</v>
      </c>
      <c r="Z2237" t="s">
        <v>253</v>
      </c>
      <c r="AA2237" t="s">
        <v>60</v>
      </c>
      <c r="AB2237" t="s">
        <v>61</v>
      </c>
      <c r="AC2237">
        <v>2021</v>
      </c>
      <c r="AD2237" t="s">
        <v>1862</v>
      </c>
      <c r="AE2237" t="s">
        <v>1905</v>
      </c>
      <c r="AF2237">
        <v>7</v>
      </c>
      <c r="AG2237">
        <v>2021</v>
      </c>
      <c r="AH2237" t="s">
        <v>94</v>
      </c>
      <c r="AI2237" t="s">
        <v>197</v>
      </c>
      <c r="AJ2237" t="s">
        <v>198</v>
      </c>
      <c r="AK2237" t="s">
        <v>199</v>
      </c>
      <c r="AL2237" t="s">
        <v>94</v>
      </c>
      <c r="AM2237" t="s">
        <v>107</v>
      </c>
      <c r="AQ2237">
        <v>0</v>
      </c>
      <c r="AT2237">
        <v>0</v>
      </c>
      <c r="AU2237">
        <v>0.85</v>
      </c>
      <c r="AV2237">
        <v>808193.6</v>
      </c>
      <c r="AW2237" t="s">
        <v>107</v>
      </c>
      <c r="AX2237">
        <v>3</v>
      </c>
      <c r="AY2237">
        <v>51</v>
      </c>
      <c r="AZ2237" s="1">
        <v>44051</v>
      </c>
      <c r="BA2237">
        <v>2020</v>
      </c>
      <c r="BB2237">
        <v>2021</v>
      </c>
      <c r="BC2237" t="s">
        <v>200</v>
      </c>
      <c r="BD2237" s="5">
        <f>VLOOKUP(BC2237,'unit cost'!$A$2:$B$17,2,FALSE)</f>
        <v>0.85</v>
      </c>
      <c r="BE2237" s="5">
        <f t="shared" si="36"/>
        <v>808193.6</v>
      </c>
    </row>
    <row r="2238" spans="1:57" ht="14.4" x14ac:dyDescent="0.3">
      <c r="A2238" t="s">
        <v>1842</v>
      </c>
      <c r="C2238">
        <v>1406</v>
      </c>
      <c r="D2238" t="s">
        <v>195</v>
      </c>
      <c r="E2238" t="s">
        <v>94</v>
      </c>
      <c r="F2238" t="s">
        <v>66</v>
      </c>
      <c r="G2238">
        <v>652656</v>
      </c>
      <c r="H2238">
        <v>1</v>
      </c>
      <c r="I2238">
        <v>652656</v>
      </c>
      <c r="J2238" s="1">
        <v>44592</v>
      </c>
      <c r="K2238" s="1">
        <v>44592</v>
      </c>
      <c r="N2238" s="1">
        <v>44592</v>
      </c>
      <c r="O2238" t="s">
        <v>69</v>
      </c>
      <c r="P2238" t="s">
        <v>67</v>
      </c>
      <c r="Q2238" s="1">
        <v>44251</v>
      </c>
      <c r="T2238">
        <v>0</v>
      </c>
      <c r="U2238" t="b">
        <v>0</v>
      </c>
      <c r="V2238">
        <v>1406</v>
      </c>
      <c r="W2238" t="s">
        <v>66</v>
      </c>
      <c r="X2238" t="s">
        <v>1841</v>
      </c>
      <c r="Y2238" t="s">
        <v>1842</v>
      </c>
      <c r="Z2238" t="s">
        <v>253</v>
      </c>
      <c r="AA2238" t="s">
        <v>60</v>
      </c>
      <c r="AB2238" t="s">
        <v>61</v>
      </c>
      <c r="AC2238">
        <v>2021</v>
      </c>
      <c r="AD2238" t="s">
        <v>1862</v>
      </c>
      <c r="AE2238" t="s">
        <v>1905</v>
      </c>
      <c r="AF2238">
        <v>1</v>
      </c>
      <c r="AG2238">
        <v>2022</v>
      </c>
      <c r="AH2238" t="s">
        <v>94</v>
      </c>
      <c r="AI2238" t="s">
        <v>197</v>
      </c>
      <c r="AJ2238" t="s">
        <v>198</v>
      </c>
      <c r="AK2238" t="s">
        <v>199</v>
      </c>
      <c r="AL2238" t="s">
        <v>94</v>
      </c>
      <c r="AM2238" t="s">
        <v>107</v>
      </c>
      <c r="AQ2238">
        <v>0</v>
      </c>
      <c r="AT2238">
        <v>0</v>
      </c>
      <c r="AU2238">
        <v>0.85</v>
      </c>
      <c r="AV2238">
        <v>554757.6</v>
      </c>
      <c r="AW2238" t="s">
        <v>107</v>
      </c>
      <c r="AX2238">
        <v>3</v>
      </c>
      <c r="AY2238">
        <v>51</v>
      </c>
      <c r="AZ2238" s="1">
        <v>44235</v>
      </c>
      <c r="BA2238">
        <v>2021</v>
      </c>
      <c r="BB2238">
        <v>2021</v>
      </c>
      <c r="BC2238" t="s">
        <v>200</v>
      </c>
      <c r="BD2238" s="5">
        <f>VLOOKUP(BC2238,'unit cost'!$A$2:$B$17,2,FALSE)</f>
        <v>0.85</v>
      </c>
      <c r="BE2238" s="5">
        <f t="shared" si="36"/>
        <v>554757.6</v>
      </c>
    </row>
    <row r="2239" spans="1:57" ht="14.4" x14ac:dyDescent="0.3">
      <c r="A2239" t="s">
        <v>1842</v>
      </c>
      <c r="C2239">
        <v>1407</v>
      </c>
      <c r="D2239" t="s">
        <v>195</v>
      </c>
      <c r="E2239" t="s">
        <v>94</v>
      </c>
      <c r="F2239" t="s">
        <v>66</v>
      </c>
      <c r="G2239">
        <v>593106</v>
      </c>
      <c r="H2239">
        <v>1</v>
      </c>
      <c r="I2239">
        <v>593106</v>
      </c>
      <c r="J2239" s="1">
        <v>44773</v>
      </c>
      <c r="K2239" s="1">
        <v>44773</v>
      </c>
      <c r="N2239" s="1">
        <v>44773</v>
      </c>
      <c r="O2239" t="s">
        <v>69</v>
      </c>
      <c r="P2239" t="s">
        <v>67</v>
      </c>
      <c r="Q2239" s="1">
        <v>44251</v>
      </c>
      <c r="T2239">
        <v>0</v>
      </c>
      <c r="U2239" t="b">
        <v>0</v>
      </c>
      <c r="V2239">
        <v>1407</v>
      </c>
      <c r="W2239" t="s">
        <v>66</v>
      </c>
      <c r="X2239" t="s">
        <v>1841</v>
      </c>
      <c r="Y2239" t="s">
        <v>1842</v>
      </c>
      <c r="Z2239" t="s">
        <v>253</v>
      </c>
      <c r="AA2239" t="s">
        <v>60</v>
      </c>
      <c r="AB2239" t="s">
        <v>61</v>
      </c>
      <c r="AC2239">
        <v>2021</v>
      </c>
      <c r="AD2239" t="s">
        <v>1862</v>
      </c>
      <c r="AE2239" t="s">
        <v>1905</v>
      </c>
      <c r="AF2239">
        <v>7</v>
      </c>
      <c r="AG2239">
        <v>2022</v>
      </c>
      <c r="AH2239" t="s">
        <v>94</v>
      </c>
      <c r="AI2239" t="s">
        <v>197</v>
      </c>
      <c r="AJ2239" t="s">
        <v>198</v>
      </c>
      <c r="AK2239" t="s">
        <v>199</v>
      </c>
      <c r="AL2239" t="s">
        <v>94</v>
      </c>
      <c r="AM2239" t="s">
        <v>107</v>
      </c>
      <c r="AQ2239">
        <v>0</v>
      </c>
      <c r="AT2239">
        <v>0</v>
      </c>
      <c r="AU2239">
        <v>0.85</v>
      </c>
      <c r="AV2239">
        <v>504140.1</v>
      </c>
      <c r="AW2239" t="s">
        <v>107</v>
      </c>
      <c r="AX2239">
        <v>3</v>
      </c>
      <c r="AY2239">
        <v>51</v>
      </c>
      <c r="AZ2239" s="1">
        <v>44416</v>
      </c>
      <c r="BA2239">
        <v>2021</v>
      </c>
      <c r="BB2239">
        <v>2022</v>
      </c>
      <c r="BC2239" t="s">
        <v>200</v>
      </c>
      <c r="BD2239" s="5">
        <f>VLOOKUP(BC2239,'unit cost'!$A$2:$B$17,2,FALSE)</f>
        <v>0.85</v>
      </c>
      <c r="BE2239" s="5">
        <f t="shared" si="36"/>
        <v>504140.1</v>
      </c>
    </row>
    <row r="2240" spans="1:57" ht="14.4" x14ac:dyDescent="0.3">
      <c r="A2240" t="s">
        <v>1842</v>
      </c>
      <c r="C2240">
        <v>1408</v>
      </c>
      <c r="D2240" t="s">
        <v>195</v>
      </c>
      <c r="E2240" t="s">
        <v>94</v>
      </c>
      <c r="F2240" t="s">
        <v>66</v>
      </c>
      <c r="G2240">
        <v>692284</v>
      </c>
      <c r="H2240">
        <v>1</v>
      </c>
      <c r="I2240">
        <v>692284</v>
      </c>
      <c r="J2240" s="1">
        <v>44957</v>
      </c>
      <c r="K2240" s="1">
        <v>44957</v>
      </c>
      <c r="N2240" s="1">
        <v>44957</v>
      </c>
      <c r="O2240" t="s">
        <v>69</v>
      </c>
      <c r="P2240" t="s">
        <v>67</v>
      </c>
      <c r="Q2240" s="1">
        <v>44251</v>
      </c>
      <c r="T2240">
        <v>0</v>
      </c>
      <c r="U2240" t="b">
        <v>0</v>
      </c>
      <c r="V2240">
        <v>1408</v>
      </c>
      <c r="W2240" t="s">
        <v>66</v>
      </c>
      <c r="X2240" t="s">
        <v>1841</v>
      </c>
      <c r="Y2240" t="s">
        <v>1842</v>
      </c>
      <c r="Z2240" t="s">
        <v>253</v>
      </c>
      <c r="AA2240" t="s">
        <v>60</v>
      </c>
      <c r="AB2240" t="s">
        <v>61</v>
      </c>
      <c r="AC2240">
        <v>2021</v>
      </c>
      <c r="AD2240" t="s">
        <v>1862</v>
      </c>
      <c r="AE2240" t="s">
        <v>1905</v>
      </c>
      <c r="AF2240">
        <v>1</v>
      </c>
      <c r="AG2240">
        <v>2023</v>
      </c>
      <c r="AH2240" t="s">
        <v>94</v>
      </c>
      <c r="AI2240" t="s">
        <v>197</v>
      </c>
      <c r="AJ2240" t="s">
        <v>198</v>
      </c>
      <c r="AK2240" t="s">
        <v>199</v>
      </c>
      <c r="AL2240" t="s">
        <v>94</v>
      </c>
      <c r="AM2240" t="s">
        <v>107</v>
      </c>
      <c r="AQ2240">
        <v>0</v>
      </c>
      <c r="AT2240">
        <v>0</v>
      </c>
      <c r="AU2240">
        <v>0.85</v>
      </c>
      <c r="AV2240">
        <v>588441.4</v>
      </c>
      <c r="AW2240" t="s">
        <v>107</v>
      </c>
      <c r="AX2240">
        <v>3</v>
      </c>
      <c r="AY2240">
        <v>51</v>
      </c>
      <c r="AZ2240" s="1">
        <v>44600</v>
      </c>
      <c r="BA2240">
        <v>2022</v>
      </c>
      <c r="BB2240">
        <v>2022</v>
      </c>
      <c r="BC2240" t="s">
        <v>200</v>
      </c>
      <c r="BD2240" s="5">
        <f>VLOOKUP(BC2240,'unit cost'!$A$2:$B$17,2,FALSE)</f>
        <v>0.85</v>
      </c>
      <c r="BE2240" s="5">
        <f t="shared" si="36"/>
        <v>588441.4</v>
      </c>
    </row>
    <row r="2241" spans="1:57" ht="14.4" x14ac:dyDescent="0.3">
      <c r="A2241" t="s">
        <v>1842</v>
      </c>
      <c r="C2241">
        <v>1409</v>
      </c>
      <c r="D2241" t="s">
        <v>195</v>
      </c>
      <c r="E2241" t="s">
        <v>94</v>
      </c>
      <c r="F2241" t="s">
        <v>66</v>
      </c>
      <c r="G2241">
        <v>630300</v>
      </c>
      <c r="H2241">
        <v>1</v>
      </c>
      <c r="I2241">
        <v>630300</v>
      </c>
      <c r="J2241" s="1">
        <v>45138</v>
      </c>
      <c r="K2241" s="1">
        <v>45138</v>
      </c>
      <c r="N2241" s="1">
        <v>45138</v>
      </c>
      <c r="O2241" t="s">
        <v>69</v>
      </c>
      <c r="P2241" t="s">
        <v>67</v>
      </c>
      <c r="Q2241" s="1">
        <v>44251</v>
      </c>
      <c r="T2241">
        <v>0</v>
      </c>
      <c r="U2241" t="b">
        <v>0</v>
      </c>
      <c r="V2241">
        <v>1409</v>
      </c>
      <c r="W2241" t="s">
        <v>66</v>
      </c>
      <c r="X2241" t="s">
        <v>1841</v>
      </c>
      <c r="Y2241" t="s">
        <v>1842</v>
      </c>
      <c r="Z2241" t="s">
        <v>253</v>
      </c>
      <c r="AA2241" t="s">
        <v>60</v>
      </c>
      <c r="AB2241" t="s">
        <v>61</v>
      </c>
      <c r="AC2241">
        <v>2021</v>
      </c>
      <c r="AD2241" t="s">
        <v>1862</v>
      </c>
      <c r="AE2241" t="s">
        <v>1905</v>
      </c>
      <c r="AF2241">
        <v>7</v>
      </c>
      <c r="AG2241">
        <v>2023</v>
      </c>
      <c r="AH2241" t="s">
        <v>94</v>
      </c>
      <c r="AI2241" t="s">
        <v>197</v>
      </c>
      <c r="AJ2241" t="s">
        <v>198</v>
      </c>
      <c r="AK2241" t="s">
        <v>199</v>
      </c>
      <c r="AL2241" t="s">
        <v>94</v>
      </c>
      <c r="AM2241" t="s">
        <v>107</v>
      </c>
      <c r="AQ2241">
        <v>0</v>
      </c>
      <c r="AT2241">
        <v>0</v>
      </c>
      <c r="AU2241">
        <v>0.85</v>
      </c>
      <c r="AV2241">
        <v>535755</v>
      </c>
      <c r="AW2241" t="s">
        <v>107</v>
      </c>
      <c r="AX2241">
        <v>3</v>
      </c>
      <c r="AY2241">
        <v>51</v>
      </c>
      <c r="AZ2241" s="1">
        <v>44781</v>
      </c>
      <c r="BA2241">
        <v>2022</v>
      </c>
      <c r="BB2241">
        <v>2023</v>
      </c>
      <c r="BC2241" t="s">
        <v>200</v>
      </c>
      <c r="BD2241" s="5">
        <f>VLOOKUP(BC2241,'unit cost'!$A$2:$B$17,2,FALSE)</f>
        <v>0.85</v>
      </c>
      <c r="BE2241" s="5">
        <f t="shared" si="36"/>
        <v>535755</v>
      </c>
    </row>
    <row r="2242" spans="1:57" ht="14.4" x14ac:dyDescent="0.3">
      <c r="A2242" t="s">
        <v>1842</v>
      </c>
      <c r="C2242">
        <v>1410</v>
      </c>
      <c r="D2242" t="s">
        <v>125</v>
      </c>
      <c r="E2242" t="s">
        <v>94</v>
      </c>
      <c r="F2242" t="s">
        <v>66</v>
      </c>
      <c r="G2242">
        <v>312278.99999999901</v>
      </c>
      <c r="H2242">
        <v>1</v>
      </c>
      <c r="I2242">
        <v>312278.99999999901</v>
      </c>
      <c r="J2242" s="1">
        <v>44957</v>
      </c>
      <c r="K2242" s="1">
        <v>44957</v>
      </c>
      <c r="N2242" s="1">
        <v>44957</v>
      </c>
      <c r="O2242" t="s">
        <v>69</v>
      </c>
      <c r="P2242" t="s">
        <v>67</v>
      </c>
      <c r="Q2242" s="1">
        <v>44251</v>
      </c>
      <c r="T2242">
        <v>0</v>
      </c>
      <c r="U2242" t="b">
        <v>0</v>
      </c>
      <c r="V2242">
        <v>1410</v>
      </c>
      <c r="W2242" t="s">
        <v>66</v>
      </c>
      <c r="X2242" t="s">
        <v>1841</v>
      </c>
      <c r="Y2242" t="s">
        <v>1842</v>
      </c>
      <c r="Z2242" t="s">
        <v>253</v>
      </c>
      <c r="AA2242" t="s">
        <v>60</v>
      </c>
      <c r="AB2242" t="s">
        <v>61</v>
      </c>
      <c r="AC2242">
        <v>2021</v>
      </c>
      <c r="AD2242" t="s">
        <v>1862</v>
      </c>
      <c r="AE2242" t="s">
        <v>1876</v>
      </c>
      <c r="AF2242">
        <v>1</v>
      </c>
      <c r="AG2242">
        <v>2023</v>
      </c>
      <c r="AH2242" t="s">
        <v>94</v>
      </c>
      <c r="AI2242" t="s">
        <v>127</v>
      </c>
      <c r="AJ2242" t="s">
        <v>588</v>
      </c>
      <c r="AK2242" t="s">
        <v>129</v>
      </c>
      <c r="AL2242" t="s">
        <v>94</v>
      </c>
      <c r="AM2242" t="s">
        <v>130</v>
      </c>
      <c r="AQ2242">
        <v>0</v>
      </c>
      <c r="AT2242">
        <v>0</v>
      </c>
      <c r="AU2242">
        <v>0.26</v>
      </c>
      <c r="AV2242">
        <v>81192.539999999994</v>
      </c>
      <c r="AW2242" t="s">
        <v>131</v>
      </c>
      <c r="AX2242">
        <v>3</v>
      </c>
      <c r="AY2242">
        <v>22</v>
      </c>
      <c r="AZ2242" s="1">
        <v>44803</v>
      </c>
      <c r="BA2242">
        <v>2022</v>
      </c>
      <c r="BB2242">
        <v>2023</v>
      </c>
      <c r="BC2242" t="s">
        <v>132</v>
      </c>
      <c r="BD2242" s="5">
        <f>VLOOKUP(BC2242,'unit cost'!$A$2:$B$17,2,FALSE)</f>
        <v>0.26300000000000001</v>
      </c>
      <c r="BE2242" s="5">
        <f t="shared" si="36"/>
        <v>82129.376999999746</v>
      </c>
    </row>
    <row r="2243" spans="1:57" ht="14.4" x14ac:dyDescent="0.3">
      <c r="A2243" t="s">
        <v>1842</v>
      </c>
      <c r="C2243">
        <v>1411</v>
      </c>
      <c r="D2243" t="s">
        <v>125</v>
      </c>
      <c r="E2243" t="s">
        <v>94</v>
      </c>
      <c r="F2243" t="s">
        <v>66</v>
      </c>
      <c r="G2243">
        <v>312267</v>
      </c>
      <c r="H2243">
        <v>1</v>
      </c>
      <c r="I2243">
        <v>312267</v>
      </c>
      <c r="J2243" s="1">
        <v>45046</v>
      </c>
      <c r="K2243" s="1">
        <v>45046</v>
      </c>
      <c r="N2243" s="1">
        <v>45046</v>
      </c>
      <c r="O2243" t="s">
        <v>69</v>
      </c>
      <c r="P2243" t="s">
        <v>67</v>
      </c>
      <c r="Q2243" s="1">
        <v>44251</v>
      </c>
      <c r="T2243">
        <v>0</v>
      </c>
      <c r="U2243" t="b">
        <v>0</v>
      </c>
      <c r="V2243">
        <v>1411</v>
      </c>
      <c r="W2243" t="s">
        <v>66</v>
      </c>
      <c r="X2243" t="s">
        <v>1841</v>
      </c>
      <c r="Y2243" t="s">
        <v>1842</v>
      </c>
      <c r="Z2243" t="s">
        <v>253</v>
      </c>
      <c r="AA2243" t="s">
        <v>60</v>
      </c>
      <c r="AB2243" t="s">
        <v>61</v>
      </c>
      <c r="AC2243">
        <v>2021</v>
      </c>
      <c r="AD2243" t="s">
        <v>1862</v>
      </c>
      <c r="AE2243" t="s">
        <v>1876</v>
      </c>
      <c r="AF2243">
        <v>4</v>
      </c>
      <c r="AG2243">
        <v>2023</v>
      </c>
      <c r="AH2243" t="s">
        <v>94</v>
      </c>
      <c r="AI2243" t="s">
        <v>127</v>
      </c>
      <c r="AJ2243" t="s">
        <v>588</v>
      </c>
      <c r="AK2243" t="s">
        <v>129</v>
      </c>
      <c r="AL2243" t="s">
        <v>94</v>
      </c>
      <c r="AM2243" t="s">
        <v>130</v>
      </c>
      <c r="AQ2243">
        <v>0</v>
      </c>
      <c r="AT2243">
        <v>0</v>
      </c>
      <c r="AU2243">
        <v>0.26</v>
      </c>
      <c r="AV2243">
        <v>81189.42</v>
      </c>
      <c r="AW2243" t="s">
        <v>131</v>
      </c>
      <c r="AX2243">
        <v>3</v>
      </c>
      <c r="AY2243">
        <v>22</v>
      </c>
      <c r="AZ2243" s="1">
        <v>44892</v>
      </c>
      <c r="BA2243">
        <v>2023</v>
      </c>
      <c r="BB2243">
        <v>2023</v>
      </c>
      <c r="BC2243" t="s">
        <v>132</v>
      </c>
      <c r="BD2243" s="5">
        <f>VLOOKUP(BC2243,'unit cost'!$A$2:$B$17,2,FALSE)</f>
        <v>0.26300000000000001</v>
      </c>
      <c r="BE2243" s="5">
        <f t="shared" si="36"/>
        <v>82126.221000000005</v>
      </c>
    </row>
    <row r="2244" spans="1:57" ht="14.4" x14ac:dyDescent="0.3">
      <c r="A2244" t="s">
        <v>1842</v>
      </c>
      <c r="C2244">
        <v>1412</v>
      </c>
      <c r="D2244" t="s">
        <v>125</v>
      </c>
      <c r="E2244" t="s">
        <v>94</v>
      </c>
      <c r="F2244" t="s">
        <v>66</v>
      </c>
      <c r="G2244">
        <v>312267</v>
      </c>
      <c r="H2244">
        <v>1</v>
      </c>
      <c r="I2244">
        <v>312267</v>
      </c>
      <c r="J2244" s="1">
        <v>45138</v>
      </c>
      <c r="K2244" s="1">
        <v>45138</v>
      </c>
      <c r="N2244" s="1">
        <v>45138</v>
      </c>
      <c r="O2244" t="s">
        <v>69</v>
      </c>
      <c r="P2244" t="s">
        <v>67</v>
      </c>
      <c r="Q2244" s="1">
        <v>44251</v>
      </c>
      <c r="T2244">
        <v>0</v>
      </c>
      <c r="U2244" t="b">
        <v>0</v>
      </c>
      <c r="V2244">
        <v>1412</v>
      </c>
      <c r="W2244" t="s">
        <v>66</v>
      </c>
      <c r="X2244" t="s">
        <v>1841</v>
      </c>
      <c r="Y2244" t="s">
        <v>1842</v>
      </c>
      <c r="Z2244" t="s">
        <v>253</v>
      </c>
      <c r="AA2244" t="s">
        <v>60</v>
      </c>
      <c r="AB2244" t="s">
        <v>61</v>
      </c>
      <c r="AC2244">
        <v>2021</v>
      </c>
      <c r="AD2244" t="s">
        <v>1862</v>
      </c>
      <c r="AE2244" t="s">
        <v>1876</v>
      </c>
      <c r="AF2244">
        <v>7</v>
      </c>
      <c r="AG2244">
        <v>2023</v>
      </c>
      <c r="AH2244" t="s">
        <v>94</v>
      </c>
      <c r="AI2244" t="s">
        <v>127</v>
      </c>
      <c r="AJ2244" t="s">
        <v>588</v>
      </c>
      <c r="AK2244" t="s">
        <v>129</v>
      </c>
      <c r="AL2244" t="s">
        <v>94</v>
      </c>
      <c r="AM2244" t="s">
        <v>130</v>
      </c>
      <c r="AQ2244">
        <v>0</v>
      </c>
      <c r="AT2244">
        <v>0</v>
      </c>
      <c r="AU2244">
        <v>0.26</v>
      </c>
      <c r="AV2244">
        <v>81189.42</v>
      </c>
      <c r="AW2244" t="s">
        <v>131</v>
      </c>
      <c r="AX2244">
        <v>3</v>
      </c>
      <c r="AY2244">
        <v>22</v>
      </c>
      <c r="AZ2244" s="1">
        <v>44984</v>
      </c>
      <c r="BA2244">
        <v>2023</v>
      </c>
      <c r="BB2244">
        <v>2023</v>
      </c>
      <c r="BC2244" t="s">
        <v>132</v>
      </c>
      <c r="BD2244" s="5">
        <f>VLOOKUP(BC2244,'unit cost'!$A$2:$B$17,2,FALSE)</f>
        <v>0.26300000000000001</v>
      </c>
      <c r="BE2244" s="5">
        <f t="shared" si="36"/>
        <v>82126.221000000005</v>
      </c>
    </row>
    <row r="2245" spans="1:57" ht="14.4" x14ac:dyDescent="0.3">
      <c r="A2245" t="s">
        <v>1842</v>
      </c>
      <c r="C2245">
        <v>1413</v>
      </c>
      <c r="D2245" t="s">
        <v>125</v>
      </c>
      <c r="E2245" t="s">
        <v>94</v>
      </c>
      <c r="F2245" t="s">
        <v>66</v>
      </c>
      <c r="G2245">
        <v>312254.99999999901</v>
      </c>
      <c r="H2245">
        <v>1</v>
      </c>
      <c r="I2245">
        <v>312254.99999999901</v>
      </c>
      <c r="J2245" s="1">
        <v>45230</v>
      </c>
      <c r="K2245" s="1">
        <v>45230</v>
      </c>
      <c r="N2245" s="1">
        <v>45230</v>
      </c>
      <c r="O2245" t="s">
        <v>69</v>
      </c>
      <c r="P2245" t="s">
        <v>67</v>
      </c>
      <c r="Q2245" s="1">
        <v>44251</v>
      </c>
      <c r="T2245">
        <v>0</v>
      </c>
      <c r="U2245" t="b">
        <v>0</v>
      </c>
      <c r="V2245">
        <v>1413</v>
      </c>
      <c r="W2245" t="s">
        <v>66</v>
      </c>
      <c r="X2245" t="s">
        <v>1841</v>
      </c>
      <c r="Y2245" t="s">
        <v>1842</v>
      </c>
      <c r="Z2245" t="s">
        <v>253</v>
      </c>
      <c r="AA2245" t="s">
        <v>60</v>
      </c>
      <c r="AB2245" t="s">
        <v>61</v>
      </c>
      <c r="AC2245">
        <v>2021</v>
      </c>
      <c r="AD2245" t="s">
        <v>1862</v>
      </c>
      <c r="AE2245" t="s">
        <v>1876</v>
      </c>
      <c r="AF2245">
        <v>10</v>
      </c>
      <c r="AG2245">
        <v>2023</v>
      </c>
      <c r="AH2245" t="s">
        <v>94</v>
      </c>
      <c r="AI2245" t="s">
        <v>127</v>
      </c>
      <c r="AJ2245" t="s">
        <v>588</v>
      </c>
      <c r="AK2245" t="s">
        <v>129</v>
      </c>
      <c r="AL2245" t="s">
        <v>94</v>
      </c>
      <c r="AM2245" t="s">
        <v>130</v>
      </c>
      <c r="AQ2245">
        <v>0</v>
      </c>
      <c r="AT2245">
        <v>0</v>
      </c>
      <c r="AU2245">
        <v>0.26</v>
      </c>
      <c r="AV2245">
        <v>81186.299999999901</v>
      </c>
      <c r="AW2245" t="s">
        <v>131</v>
      </c>
      <c r="AX2245">
        <v>3</v>
      </c>
      <c r="AY2245">
        <v>22</v>
      </c>
      <c r="AZ2245" s="1">
        <v>45076</v>
      </c>
      <c r="BA2245">
        <v>2023</v>
      </c>
      <c r="BB2245">
        <v>2024</v>
      </c>
      <c r="BC2245" t="s">
        <v>132</v>
      </c>
      <c r="BD2245" s="5">
        <f>VLOOKUP(BC2245,'unit cost'!$A$2:$B$17,2,FALSE)</f>
        <v>0.26300000000000001</v>
      </c>
      <c r="BE2245" s="5">
        <f t="shared" si="36"/>
        <v>82123.06499999974</v>
      </c>
    </row>
    <row r="2246" spans="1:57" ht="14.4" x14ac:dyDescent="0.3">
      <c r="A2246" t="s">
        <v>1842</v>
      </c>
      <c r="B2246" s="6" t="s">
        <v>2725</v>
      </c>
      <c r="C2246">
        <v>1414</v>
      </c>
      <c r="D2246" t="s">
        <v>173</v>
      </c>
      <c r="E2246" t="s">
        <v>94</v>
      </c>
      <c r="F2246" t="s">
        <v>66</v>
      </c>
      <c r="G2246">
        <v>622490</v>
      </c>
      <c r="H2246">
        <v>1</v>
      </c>
      <c r="I2246">
        <v>622490</v>
      </c>
      <c r="J2246" s="1">
        <v>44377</v>
      </c>
      <c r="K2246" s="1">
        <v>44377</v>
      </c>
      <c r="N2246" s="1">
        <v>44377</v>
      </c>
      <c r="O2246" t="s">
        <v>69</v>
      </c>
      <c r="P2246" t="s">
        <v>67</v>
      </c>
      <c r="Q2246" s="1">
        <v>44252</v>
      </c>
      <c r="T2246">
        <v>0</v>
      </c>
      <c r="U2246" t="b">
        <v>0</v>
      </c>
      <c r="V2246">
        <v>1414</v>
      </c>
      <c r="W2246" t="s">
        <v>66</v>
      </c>
      <c r="X2246" t="s">
        <v>1841</v>
      </c>
      <c r="Y2246" t="s">
        <v>1842</v>
      </c>
      <c r="Z2246" t="s">
        <v>253</v>
      </c>
      <c r="AA2246" t="s">
        <v>60</v>
      </c>
      <c r="AB2246" t="s">
        <v>61</v>
      </c>
      <c r="AC2246">
        <v>2021</v>
      </c>
      <c r="AD2246" t="s">
        <v>1862</v>
      </c>
      <c r="AE2246" t="s">
        <v>1865</v>
      </c>
      <c r="AF2246">
        <v>6</v>
      </c>
      <c r="AG2246">
        <v>2021</v>
      </c>
      <c r="AH2246" t="s">
        <v>94</v>
      </c>
      <c r="AI2246" t="s">
        <v>119</v>
      </c>
      <c r="AJ2246" t="s">
        <v>177</v>
      </c>
      <c r="AK2246" t="s">
        <v>121</v>
      </c>
      <c r="AL2246" t="s">
        <v>94</v>
      </c>
      <c r="AM2246" t="s">
        <v>122</v>
      </c>
      <c r="AQ2246">
        <v>0</v>
      </c>
      <c r="AT2246">
        <v>0</v>
      </c>
      <c r="AU2246">
        <v>8.5</v>
      </c>
      <c r="AV2246">
        <v>5291165</v>
      </c>
      <c r="AW2246" t="s">
        <v>123</v>
      </c>
      <c r="AX2246">
        <v>3</v>
      </c>
      <c r="AY2246">
        <v>18</v>
      </c>
      <c r="AZ2246" s="1">
        <v>44251</v>
      </c>
      <c r="BA2246">
        <v>2021</v>
      </c>
      <c r="BB2246">
        <v>2021</v>
      </c>
      <c r="BC2246" t="s">
        <v>124</v>
      </c>
      <c r="BD2246" s="5">
        <f>VLOOKUP(BC2246,'unit cost'!$A$2:$B$17,2,FALSE)</f>
        <v>8.5</v>
      </c>
      <c r="BE2246" s="5">
        <f t="shared" si="36"/>
        <v>5291165</v>
      </c>
    </row>
    <row r="2247" spans="1:57" ht="14.4" x14ac:dyDescent="0.3">
      <c r="A2247" t="s">
        <v>1842</v>
      </c>
      <c r="C2247">
        <v>1416</v>
      </c>
      <c r="D2247" t="s">
        <v>173</v>
      </c>
      <c r="E2247" t="s">
        <v>94</v>
      </c>
      <c r="F2247" t="s">
        <v>66</v>
      </c>
      <c r="G2247">
        <v>428037</v>
      </c>
      <c r="H2247">
        <v>1</v>
      </c>
      <c r="I2247">
        <v>428037</v>
      </c>
      <c r="J2247" s="1">
        <v>44561</v>
      </c>
      <c r="K2247" s="1">
        <v>44561</v>
      </c>
      <c r="N2247" s="1">
        <v>44561</v>
      </c>
      <c r="O2247" t="s">
        <v>69</v>
      </c>
      <c r="P2247" t="s">
        <v>67</v>
      </c>
      <c r="Q2247" s="1">
        <v>44252</v>
      </c>
      <c r="T2247">
        <v>0</v>
      </c>
      <c r="U2247" t="b">
        <v>0</v>
      </c>
      <c r="V2247">
        <v>1416</v>
      </c>
      <c r="W2247" t="s">
        <v>66</v>
      </c>
      <c r="X2247" t="s">
        <v>1841</v>
      </c>
      <c r="Y2247" t="s">
        <v>1842</v>
      </c>
      <c r="Z2247" t="s">
        <v>253</v>
      </c>
      <c r="AA2247" t="s">
        <v>60</v>
      </c>
      <c r="AB2247" t="s">
        <v>61</v>
      </c>
      <c r="AC2247">
        <v>2021</v>
      </c>
      <c r="AD2247" t="s">
        <v>1862</v>
      </c>
      <c r="AE2247" t="s">
        <v>1865</v>
      </c>
      <c r="AF2247">
        <v>12</v>
      </c>
      <c r="AG2247">
        <v>2021</v>
      </c>
      <c r="AH2247" t="s">
        <v>94</v>
      </c>
      <c r="AI2247" t="s">
        <v>119</v>
      </c>
      <c r="AJ2247" t="s">
        <v>177</v>
      </c>
      <c r="AK2247" t="s">
        <v>121</v>
      </c>
      <c r="AL2247" t="s">
        <v>94</v>
      </c>
      <c r="AM2247" t="s">
        <v>122</v>
      </c>
      <c r="AQ2247">
        <v>0</v>
      </c>
      <c r="AT2247">
        <v>0</v>
      </c>
      <c r="AU2247">
        <v>8.5</v>
      </c>
      <c r="AV2247">
        <v>3638314.5</v>
      </c>
      <c r="AW2247" t="s">
        <v>123</v>
      </c>
      <c r="AX2247">
        <v>3</v>
      </c>
      <c r="AY2247">
        <v>18</v>
      </c>
      <c r="AZ2247" s="1">
        <v>44435</v>
      </c>
      <c r="BA2247">
        <v>2021</v>
      </c>
      <c r="BB2247">
        <v>2022</v>
      </c>
      <c r="BC2247" t="s">
        <v>124</v>
      </c>
      <c r="BD2247" s="5">
        <f>VLOOKUP(BC2247,'unit cost'!$A$2:$B$17,2,FALSE)</f>
        <v>8.5</v>
      </c>
      <c r="BE2247" s="5">
        <f t="shared" si="36"/>
        <v>3638314.5</v>
      </c>
    </row>
    <row r="2248" spans="1:57" ht="14.4" x14ac:dyDescent="0.3">
      <c r="A2248" t="s">
        <v>1842</v>
      </c>
      <c r="B2248" s="6" t="s">
        <v>2725</v>
      </c>
      <c r="C2248">
        <v>1417</v>
      </c>
      <c r="D2248" t="s">
        <v>211</v>
      </c>
      <c r="E2248" t="s">
        <v>94</v>
      </c>
      <c r="F2248" t="s">
        <v>66</v>
      </c>
      <c r="G2248">
        <v>982649</v>
      </c>
      <c r="H2248">
        <v>1</v>
      </c>
      <c r="I2248">
        <v>982649</v>
      </c>
      <c r="J2248" s="1">
        <v>44377</v>
      </c>
      <c r="K2248" s="1">
        <v>44377</v>
      </c>
      <c r="N2248" s="1">
        <v>44377</v>
      </c>
      <c r="O2248" t="s">
        <v>69</v>
      </c>
      <c r="P2248" t="s">
        <v>67</v>
      </c>
      <c r="Q2248" s="1">
        <v>44252</v>
      </c>
      <c r="T2248">
        <v>0</v>
      </c>
      <c r="U2248" t="b">
        <v>0</v>
      </c>
      <c r="V2248">
        <v>1417</v>
      </c>
      <c r="W2248" t="s">
        <v>66</v>
      </c>
      <c r="X2248" t="s">
        <v>1841</v>
      </c>
      <c r="Y2248" t="s">
        <v>1842</v>
      </c>
      <c r="Z2248" t="s">
        <v>253</v>
      </c>
      <c r="AA2248" t="s">
        <v>60</v>
      </c>
      <c r="AB2248" t="s">
        <v>61</v>
      </c>
      <c r="AC2248">
        <v>2021</v>
      </c>
      <c r="AD2248" t="s">
        <v>1862</v>
      </c>
      <c r="AE2248" t="s">
        <v>1871</v>
      </c>
      <c r="AF2248">
        <v>6</v>
      </c>
      <c r="AG2248">
        <v>2021</v>
      </c>
      <c r="AH2248" t="s">
        <v>94</v>
      </c>
      <c r="AI2248" t="s">
        <v>213</v>
      </c>
      <c r="AJ2248" t="s">
        <v>214</v>
      </c>
      <c r="AK2248" t="s">
        <v>215</v>
      </c>
      <c r="AL2248" t="s">
        <v>94</v>
      </c>
      <c r="AM2248" t="s">
        <v>122</v>
      </c>
      <c r="AQ2248">
        <v>0</v>
      </c>
      <c r="AT2248">
        <v>0</v>
      </c>
      <c r="AU2248">
        <v>8.5</v>
      </c>
      <c r="AV2248">
        <v>8352516.5</v>
      </c>
      <c r="AW2248" t="s">
        <v>123</v>
      </c>
      <c r="AX2248">
        <v>3</v>
      </c>
      <c r="AY2248">
        <v>45</v>
      </c>
      <c r="AZ2248" s="1">
        <v>44062</v>
      </c>
      <c r="BA2248">
        <v>2020</v>
      </c>
      <c r="BB2248">
        <v>2021</v>
      </c>
      <c r="BC2248" t="s">
        <v>216</v>
      </c>
      <c r="BD2248" s="5">
        <f>VLOOKUP(BC2248,'unit cost'!$A$2:$B$17,2,FALSE)</f>
        <v>8.5</v>
      </c>
      <c r="BE2248" s="5">
        <f t="shared" si="36"/>
        <v>8352516.5</v>
      </c>
    </row>
    <row r="2249" spans="1:57" ht="273.60000000000002" x14ac:dyDescent="0.3">
      <c r="A2249" t="s">
        <v>1997</v>
      </c>
      <c r="C2249">
        <v>895</v>
      </c>
      <c r="D2249" t="s">
        <v>108</v>
      </c>
      <c r="E2249" t="s">
        <v>83</v>
      </c>
      <c r="F2249" t="s">
        <v>66</v>
      </c>
      <c r="G2249">
        <v>894000</v>
      </c>
      <c r="I2249">
        <v>894000</v>
      </c>
      <c r="J2249" s="1">
        <v>42508</v>
      </c>
      <c r="K2249" s="1">
        <v>42521</v>
      </c>
      <c r="N2249" s="1">
        <v>42508</v>
      </c>
      <c r="O2249" t="s">
        <v>56</v>
      </c>
      <c r="P2249" s="2" t="s">
        <v>1999</v>
      </c>
      <c r="Q2249" s="1">
        <v>42593</v>
      </c>
      <c r="T2249">
        <v>893999</v>
      </c>
      <c r="U2249" t="b">
        <v>1</v>
      </c>
      <c r="V2249" t="s">
        <v>2000</v>
      </c>
      <c r="W2249" t="s">
        <v>83</v>
      </c>
      <c r="X2249" t="s">
        <v>1996</v>
      </c>
      <c r="Y2249" t="s">
        <v>1997</v>
      </c>
      <c r="Z2249" t="s">
        <v>253</v>
      </c>
      <c r="AA2249" t="s">
        <v>60</v>
      </c>
      <c r="AB2249" t="s">
        <v>1052</v>
      </c>
      <c r="AC2249">
        <v>2020</v>
      </c>
      <c r="AD2249" t="s">
        <v>2001</v>
      </c>
      <c r="AE2249" t="s">
        <v>2002</v>
      </c>
      <c r="AF2249">
        <v>5</v>
      </c>
      <c r="AG2249">
        <v>2016</v>
      </c>
      <c r="AH2249" t="s">
        <v>86</v>
      </c>
      <c r="AJ2249" t="s">
        <v>2003</v>
      </c>
      <c r="AL2249" t="s">
        <v>68</v>
      </c>
      <c r="AQ2249">
        <v>0</v>
      </c>
      <c r="AT2249">
        <v>0</v>
      </c>
      <c r="AY2249">
        <v>46</v>
      </c>
      <c r="AZ2249" s="1">
        <v>42186</v>
      </c>
      <c r="BA2249">
        <v>2015</v>
      </c>
      <c r="BB2249">
        <v>2016</v>
      </c>
      <c r="BC2249" t="s">
        <v>108</v>
      </c>
      <c r="BD2249" s="5">
        <f>VLOOKUP(BC2249,'unit cost'!$A$2:$B$17,2,FALSE)</f>
        <v>0.82799999999999996</v>
      </c>
      <c r="BE2249" s="5">
        <f t="shared" si="36"/>
        <v>740232</v>
      </c>
    </row>
    <row r="2250" spans="1:57" ht="409.6" x14ac:dyDescent="0.3">
      <c r="A2250" t="s">
        <v>1997</v>
      </c>
      <c r="C2250">
        <v>896</v>
      </c>
      <c r="D2250" t="s">
        <v>108</v>
      </c>
      <c r="E2250" t="s">
        <v>94</v>
      </c>
      <c r="F2250" t="s">
        <v>66</v>
      </c>
      <c r="G2250">
        <v>894000</v>
      </c>
      <c r="I2250">
        <v>894000</v>
      </c>
      <c r="J2250" s="1">
        <v>42795</v>
      </c>
      <c r="K2250" s="1">
        <v>42704</v>
      </c>
      <c r="N2250" s="1">
        <v>42795</v>
      </c>
      <c r="O2250" t="s">
        <v>56</v>
      </c>
      <c r="P2250" s="2" t="s">
        <v>2004</v>
      </c>
      <c r="Q2250" s="1">
        <v>42822</v>
      </c>
      <c r="T2250">
        <v>978626</v>
      </c>
      <c r="U2250" t="b">
        <v>1</v>
      </c>
      <c r="V2250" t="s">
        <v>2005</v>
      </c>
      <c r="W2250" t="s">
        <v>94</v>
      </c>
      <c r="X2250" t="s">
        <v>1996</v>
      </c>
      <c r="Y2250" t="s">
        <v>1997</v>
      </c>
      <c r="Z2250" t="s">
        <v>253</v>
      </c>
      <c r="AA2250" t="s">
        <v>60</v>
      </c>
      <c r="AB2250" t="s">
        <v>1052</v>
      </c>
      <c r="AC2250">
        <v>2020</v>
      </c>
      <c r="AD2250" t="s">
        <v>2001</v>
      </c>
      <c r="AE2250" t="s">
        <v>2002</v>
      </c>
      <c r="AF2250">
        <v>3</v>
      </c>
      <c r="AG2250">
        <v>2017</v>
      </c>
      <c r="AH2250" t="s">
        <v>94</v>
      </c>
      <c r="AJ2250" t="s">
        <v>2003</v>
      </c>
      <c r="AL2250" t="s">
        <v>68</v>
      </c>
      <c r="AQ2250">
        <v>0</v>
      </c>
      <c r="AT2250">
        <v>0</v>
      </c>
      <c r="AY2250">
        <v>46</v>
      </c>
      <c r="AZ2250" s="1">
        <v>42473</v>
      </c>
      <c r="BA2250">
        <v>2016</v>
      </c>
      <c r="BB2250">
        <v>2016</v>
      </c>
      <c r="BC2250" t="s">
        <v>108</v>
      </c>
      <c r="BD2250" s="5">
        <f>VLOOKUP(BC2250,'unit cost'!$A$2:$B$17,2,FALSE)</f>
        <v>0.82799999999999996</v>
      </c>
      <c r="BE2250" s="5">
        <f t="shared" si="36"/>
        <v>740232</v>
      </c>
    </row>
    <row r="2251" spans="1:57" ht="14.4" x14ac:dyDescent="0.3">
      <c r="A2251" t="s">
        <v>1997</v>
      </c>
      <c r="C2251">
        <v>915</v>
      </c>
      <c r="D2251" t="s">
        <v>2006</v>
      </c>
      <c r="E2251" t="s">
        <v>94</v>
      </c>
      <c r="F2251" t="s">
        <v>66</v>
      </c>
      <c r="G2251">
        <v>992160</v>
      </c>
      <c r="H2251">
        <v>1</v>
      </c>
      <c r="I2251">
        <v>992160</v>
      </c>
      <c r="J2251" s="1">
        <v>42769</v>
      </c>
      <c r="K2251" s="1">
        <v>42735</v>
      </c>
      <c r="N2251" s="1">
        <v>42769</v>
      </c>
      <c r="O2251" t="s">
        <v>56</v>
      </c>
      <c r="P2251" t="s">
        <v>2007</v>
      </c>
      <c r="Q2251" s="1">
        <v>42822</v>
      </c>
      <c r="T2251">
        <v>0</v>
      </c>
      <c r="U2251" t="b">
        <v>1</v>
      </c>
      <c r="V2251" t="s">
        <v>2008</v>
      </c>
      <c r="W2251" t="s">
        <v>94</v>
      </c>
      <c r="X2251" t="s">
        <v>1996</v>
      </c>
      <c r="Y2251" t="s">
        <v>1997</v>
      </c>
      <c r="Z2251" t="s">
        <v>253</v>
      </c>
      <c r="AA2251" t="s">
        <v>60</v>
      </c>
      <c r="AB2251" t="s">
        <v>1052</v>
      </c>
      <c r="AC2251">
        <v>2020</v>
      </c>
      <c r="AD2251" t="s">
        <v>2001</v>
      </c>
      <c r="AE2251" t="s">
        <v>2009</v>
      </c>
      <c r="AF2251">
        <v>2</v>
      </c>
      <c r="AG2251">
        <v>2017</v>
      </c>
      <c r="AH2251" t="s">
        <v>94</v>
      </c>
      <c r="AI2251" t="s">
        <v>127</v>
      </c>
      <c r="AJ2251" t="s">
        <v>588</v>
      </c>
      <c r="AK2251" t="s">
        <v>129</v>
      </c>
      <c r="AL2251" t="s">
        <v>68</v>
      </c>
      <c r="AM2251" t="s">
        <v>130</v>
      </c>
      <c r="AQ2251">
        <v>0</v>
      </c>
      <c r="AT2251">
        <v>0</v>
      </c>
      <c r="AU2251">
        <v>0.26</v>
      </c>
      <c r="AV2251">
        <v>257961.60000000001</v>
      </c>
      <c r="AW2251" t="s">
        <v>131</v>
      </c>
      <c r="AX2251">
        <v>3</v>
      </c>
      <c r="AY2251">
        <v>18</v>
      </c>
      <c r="AZ2251" s="1">
        <v>42643</v>
      </c>
      <c r="BA2251">
        <v>2017</v>
      </c>
      <c r="BB2251">
        <v>2017</v>
      </c>
      <c r="BC2251" t="s">
        <v>132</v>
      </c>
      <c r="BD2251" s="5">
        <f>VLOOKUP(BC2251,'unit cost'!$A$2:$B$17,2,FALSE)</f>
        <v>0.26300000000000001</v>
      </c>
      <c r="BE2251" s="5">
        <f t="shared" si="36"/>
        <v>260938.08000000002</v>
      </c>
    </row>
    <row r="2252" spans="1:57" ht="273.60000000000002" x14ac:dyDescent="0.3">
      <c r="A2252" t="s">
        <v>1997</v>
      </c>
      <c r="C2252">
        <v>919</v>
      </c>
      <c r="D2252" t="s">
        <v>2010</v>
      </c>
      <c r="E2252" t="s">
        <v>83</v>
      </c>
      <c r="F2252" t="s">
        <v>66</v>
      </c>
      <c r="G2252">
        <v>5433000</v>
      </c>
      <c r="H2252">
        <v>3.33333333333333E-4</v>
      </c>
      <c r="I2252">
        <v>1811</v>
      </c>
      <c r="J2252" s="1">
        <v>42668</v>
      </c>
      <c r="K2252" s="1">
        <v>42674</v>
      </c>
      <c r="N2252" s="1">
        <v>42668</v>
      </c>
      <c r="O2252" t="s">
        <v>56</v>
      </c>
      <c r="P2252" s="2" t="s">
        <v>2011</v>
      </c>
      <c r="Q2252" s="1">
        <v>42704</v>
      </c>
      <c r="T2252">
        <v>5430917</v>
      </c>
      <c r="U2252" t="b">
        <v>1</v>
      </c>
      <c r="V2252" t="s">
        <v>2012</v>
      </c>
      <c r="W2252" t="s">
        <v>83</v>
      </c>
      <c r="X2252" t="s">
        <v>1996</v>
      </c>
      <c r="Y2252" t="s">
        <v>1997</v>
      </c>
      <c r="Z2252" t="s">
        <v>253</v>
      </c>
      <c r="AA2252" t="s">
        <v>60</v>
      </c>
      <c r="AB2252" t="s">
        <v>1052</v>
      </c>
      <c r="AC2252">
        <v>2020</v>
      </c>
      <c r="AD2252" t="s">
        <v>2001</v>
      </c>
      <c r="AE2252" t="s">
        <v>2013</v>
      </c>
      <c r="AF2252">
        <v>10</v>
      </c>
      <c r="AG2252">
        <v>2016</v>
      </c>
      <c r="AH2252" t="s">
        <v>86</v>
      </c>
      <c r="AI2252" t="s">
        <v>87</v>
      </c>
      <c r="AJ2252" t="s">
        <v>2014</v>
      </c>
      <c r="AK2252" t="s">
        <v>89</v>
      </c>
      <c r="AL2252" t="s">
        <v>68</v>
      </c>
      <c r="AM2252" t="s">
        <v>74</v>
      </c>
      <c r="AQ2252">
        <v>0</v>
      </c>
      <c r="AT2252">
        <v>0</v>
      </c>
      <c r="AU2252">
        <v>70.2</v>
      </c>
      <c r="AV2252">
        <v>127132.2</v>
      </c>
      <c r="AW2252" t="s">
        <v>90</v>
      </c>
      <c r="AX2252">
        <v>1</v>
      </c>
      <c r="AY2252">
        <v>14</v>
      </c>
      <c r="AZ2252" s="1">
        <v>42570</v>
      </c>
      <c r="BA2252">
        <v>2016</v>
      </c>
      <c r="BB2252">
        <v>2017</v>
      </c>
      <c r="BC2252" t="s">
        <v>91</v>
      </c>
      <c r="BD2252" s="5">
        <f>VLOOKUP(BC2252,'unit cost'!$A$2:$B$17,2,FALSE)</f>
        <v>3.0300000000000001E-2</v>
      </c>
      <c r="BE2252" s="5">
        <f t="shared" si="36"/>
        <v>164619.9</v>
      </c>
    </row>
    <row r="2253" spans="1:57" ht="14.4" x14ac:dyDescent="0.3">
      <c r="A2253" t="s">
        <v>1997</v>
      </c>
      <c r="C2253">
        <v>921</v>
      </c>
      <c r="D2253" t="s">
        <v>2006</v>
      </c>
      <c r="E2253" t="s">
        <v>2015</v>
      </c>
      <c r="F2253" t="s">
        <v>66</v>
      </c>
      <c r="G2253">
        <v>1043439</v>
      </c>
      <c r="H2253">
        <v>1</v>
      </c>
      <c r="I2253">
        <v>1043439</v>
      </c>
      <c r="J2253" s="1">
        <v>42772</v>
      </c>
      <c r="K2253" s="1">
        <v>42490</v>
      </c>
      <c r="N2253" s="1">
        <v>42772</v>
      </c>
      <c r="O2253" t="s">
        <v>56</v>
      </c>
      <c r="P2253" t="s">
        <v>2016</v>
      </c>
      <c r="Q2253" s="1">
        <v>42822</v>
      </c>
      <c r="T2253">
        <v>0</v>
      </c>
      <c r="U2253" t="b">
        <v>1</v>
      </c>
      <c r="V2253" t="s">
        <v>2017</v>
      </c>
      <c r="W2253" t="s">
        <v>575</v>
      </c>
      <c r="X2253" t="s">
        <v>1996</v>
      </c>
      <c r="Y2253" t="s">
        <v>1997</v>
      </c>
      <c r="Z2253" t="s">
        <v>253</v>
      </c>
      <c r="AA2253" t="s">
        <v>60</v>
      </c>
      <c r="AB2253" t="s">
        <v>1052</v>
      </c>
      <c r="AC2253">
        <v>2020</v>
      </c>
      <c r="AD2253" t="s">
        <v>2001</v>
      </c>
      <c r="AE2253" t="s">
        <v>2009</v>
      </c>
      <c r="AF2253">
        <v>2</v>
      </c>
      <c r="AG2253">
        <v>2017</v>
      </c>
      <c r="AH2253" t="s">
        <v>65</v>
      </c>
      <c r="AI2253" t="s">
        <v>127</v>
      </c>
      <c r="AJ2253" t="s">
        <v>588</v>
      </c>
      <c r="AK2253" t="s">
        <v>129</v>
      </c>
      <c r="AL2253" t="s">
        <v>68</v>
      </c>
      <c r="AM2253" t="s">
        <v>130</v>
      </c>
      <c r="AQ2253">
        <v>0</v>
      </c>
      <c r="AT2253">
        <v>0</v>
      </c>
      <c r="AU2253">
        <v>0.26</v>
      </c>
      <c r="AV2253">
        <v>271294.14</v>
      </c>
      <c r="AW2253" t="s">
        <v>131</v>
      </c>
      <c r="AX2253">
        <v>3</v>
      </c>
      <c r="AY2253">
        <v>18</v>
      </c>
      <c r="AZ2253" s="1">
        <v>42646</v>
      </c>
      <c r="BA2253">
        <v>2017</v>
      </c>
      <c r="BB2253">
        <v>2017</v>
      </c>
      <c r="BC2253" t="s">
        <v>132</v>
      </c>
      <c r="BD2253" s="5">
        <f>VLOOKUP(BC2253,'unit cost'!$A$2:$B$17,2,FALSE)</f>
        <v>0.26300000000000001</v>
      </c>
      <c r="BE2253" s="5">
        <f t="shared" si="36"/>
        <v>274424.45699999999</v>
      </c>
    </row>
    <row r="2254" spans="1:57" ht="14.4" x14ac:dyDescent="0.3">
      <c r="A2254" t="s">
        <v>1997</v>
      </c>
      <c r="C2254">
        <v>939</v>
      </c>
      <c r="D2254" t="s">
        <v>133</v>
      </c>
      <c r="E2254" t="s">
        <v>2015</v>
      </c>
      <c r="F2254" t="s">
        <v>66</v>
      </c>
      <c r="G2254">
        <v>131346</v>
      </c>
      <c r="H2254">
        <v>1</v>
      </c>
      <c r="I2254">
        <v>131346</v>
      </c>
      <c r="J2254" s="1">
        <v>42704</v>
      </c>
      <c r="K2254" s="1">
        <v>42460</v>
      </c>
      <c r="N2254" s="1">
        <v>42704</v>
      </c>
      <c r="O2254" t="s">
        <v>56</v>
      </c>
      <c r="P2254" t="s">
        <v>57</v>
      </c>
      <c r="Q2254" s="1">
        <v>42992</v>
      </c>
      <c r="T2254">
        <v>0</v>
      </c>
      <c r="U2254" t="b">
        <v>1</v>
      </c>
      <c r="V2254" t="s">
        <v>2018</v>
      </c>
      <c r="W2254" t="s">
        <v>575</v>
      </c>
      <c r="X2254" t="s">
        <v>1996</v>
      </c>
      <c r="Y2254" t="s">
        <v>1997</v>
      </c>
      <c r="Z2254" t="s">
        <v>253</v>
      </c>
      <c r="AA2254" t="s">
        <v>60</v>
      </c>
      <c r="AB2254" t="s">
        <v>1052</v>
      </c>
      <c r="AC2254">
        <v>2020</v>
      </c>
      <c r="AD2254" t="s">
        <v>2001</v>
      </c>
      <c r="AE2254" t="s">
        <v>2019</v>
      </c>
      <c r="AF2254">
        <v>11</v>
      </c>
      <c r="AG2254">
        <v>2016</v>
      </c>
      <c r="AH2254" t="s">
        <v>65</v>
      </c>
      <c r="AI2254" t="s">
        <v>135</v>
      </c>
      <c r="AJ2254" t="s">
        <v>203</v>
      </c>
      <c r="AK2254" t="s">
        <v>137</v>
      </c>
      <c r="AL2254" t="s">
        <v>68</v>
      </c>
      <c r="AM2254" t="s">
        <v>138</v>
      </c>
      <c r="AQ2254">
        <v>0</v>
      </c>
      <c r="AT2254">
        <v>0</v>
      </c>
      <c r="AU2254">
        <v>0.3</v>
      </c>
      <c r="AV2254">
        <v>39403.799999999901</v>
      </c>
      <c r="AW2254" t="s">
        <v>131</v>
      </c>
      <c r="AX2254">
        <v>3</v>
      </c>
      <c r="AY2254">
        <v>18</v>
      </c>
      <c r="AZ2254" s="1">
        <v>42578</v>
      </c>
      <c r="BA2254">
        <v>2016</v>
      </c>
      <c r="BB2254">
        <v>2017</v>
      </c>
      <c r="BC2254" t="s">
        <v>139</v>
      </c>
      <c r="BD2254" s="5">
        <f>VLOOKUP(BC2254,'unit cost'!$A$2:$B$17,2,FALSE)</f>
        <v>0.32800000000000001</v>
      </c>
      <c r="BE2254" s="5">
        <f t="shared" si="36"/>
        <v>43081.488000000005</v>
      </c>
    </row>
    <row r="2255" spans="1:57" ht="14.4" x14ac:dyDescent="0.3">
      <c r="A2255" t="s">
        <v>1997</v>
      </c>
      <c r="C2255">
        <v>943</v>
      </c>
      <c r="D2255" t="s">
        <v>211</v>
      </c>
      <c r="E2255" t="s">
        <v>94</v>
      </c>
      <c r="F2255" t="s">
        <v>66</v>
      </c>
      <c r="G2255">
        <v>9936</v>
      </c>
      <c r="H2255">
        <v>1</v>
      </c>
      <c r="I2255">
        <v>9936</v>
      </c>
      <c r="J2255" s="1">
        <v>42643</v>
      </c>
      <c r="K2255" s="1">
        <v>42674</v>
      </c>
      <c r="N2255" s="1">
        <v>42643</v>
      </c>
      <c r="O2255" t="s">
        <v>56</v>
      </c>
      <c r="P2255" t="s">
        <v>2020</v>
      </c>
      <c r="Q2255" s="1">
        <v>42690</v>
      </c>
      <c r="T2255">
        <v>10149</v>
      </c>
      <c r="U2255" t="b">
        <v>0</v>
      </c>
      <c r="V2255" t="s">
        <v>2021</v>
      </c>
      <c r="W2255" t="s">
        <v>94</v>
      </c>
      <c r="X2255" t="s">
        <v>1996</v>
      </c>
      <c r="Y2255" t="s">
        <v>1997</v>
      </c>
      <c r="Z2255" t="s">
        <v>253</v>
      </c>
      <c r="AA2255" t="s">
        <v>60</v>
      </c>
      <c r="AB2255" t="s">
        <v>1052</v>
      </c>
      <c r="AC2255">
        <v>2020</v>
      </c>
      <c r="AD2255" t="s">
        <v>2001</v>
      </c>
      <c r="AE2255" t="s">
        <v>2022</v>
      </c>
      <c r="AF2255">
        <v>9</v>
      </c>
      <c r="AG2255">
        <v>2016</v>
      </c>
      <c r="AH2255" t="s">
        <v>94</v>
      </c>
      <c r="AI2255" t="s">
        <v>213</v>
      </c>
      <c r="AJ2255" t="s">
        <v>214</v>
      </c>
      <c r="AK2255" t="s">
        <v>215</v>
      </c>
      <c r="AL2255" t="s">
        <v>68</v>
      </c>
      <c r="AM2255" t="s">
        <v>122</v>
      </c>
      <c r="AQ2255">
        <v>0</v>
      </c>
      <c r="AT2255">
        <v>0</v>
      </c>
      <c r="AU2255">
        <v>8.5</v>
      </c>
      <c r="AV2255">
        <v>84456</v>
      </c>
      <c r="AW2255" t="s">
        <v>123</v>
      </c>
      <c r="AX2255">
        <v>3</v>
      </c>
      <c r="AY2255">
        <v>44</v>
      </c>
      <c r="AZ2255" s="1">
        <v>42335</v>
      </c>
      <c r="BA2255">
        <v>2016</v>
      </c>
      <c r="BB2255">
        <v>2016</v>
      </c>
      <c r="BC2255" t="s">
        <v>216</v>
      </c>
      <c r="BD2255" s="5">
        <f>VLOOKUP(BC2255,'unit cost'!$A$2:$B$17,2,FALSE)</f>
        <v>8.5</v>
      </c>
      <c r="BE2255" s="5">
        <f t="shared" si="36"/>
        <v>84456</v>
      </c>
    </row>
    <row r="2256" spans="1:57" ht="14.4" x14ac:dyDescent="0.3">
      <c r="A2256" t="s">
        <v>1997</v>
      </c>
      <c r="C2256">
        <v>944</v>
      </c>
      <c r="D2256" t="s">
        <v>211</v>
      </c>
      <c r="E2256" t="s">
        <v>94</v>
      </c>
      <c r="F2256" t="s">
        <v>66</v>
      </c>
      <c r="G2256">
        <v>9742</v>
      </c>
      <c r="H2256">
        <v>1</v>
      </c>
      <c r="I2256">
        <v>9742</v>
      </c>
      <c r="J2256" s="1">
        <v>42699</v>
      </c>
      <c r="K2256" s="1">
        <v>42794</v>
      </c>
      <c r="N2256" s="1">
        <v>42699</v>
      </c>
      <c r="O2256" t="s">
        <v>56</v>
      </c>
      <c r="P2256" t="s">
        <v>2023</v>
      </c>
      <c r="Q2256" s="1">
        <v>42702</v>
      </c>
      <c r="T2256">
        <v>9440</v>
      </c>
      <c r="U2256" t="b">
        <v>0</v>
      </c>
      <c r="V2256" t="s">
        <v>2024</v>
      </c>
      <c r="W2256" t="s">
        <v>94</v>
      </c>
      <c r="X2256" t="s">
        <v>1996</v>
      </c>
      <c r="Y2256" t="s">
        <v>1997</v>
      </c>
      <c r="Z2256" t="s">
        <v>253</v>
      </c>
      <c r="AA2256" t="s">
        <v>60</v>
      </c>
      <c r="AB2256" t="s">
        <v>1052</v>
      </c>
      <c r="AC2256">
        <v>2020</v>
      </c>
      <c r="AD2256" t="s">
        <v>2001</v>
      </c>
      <c r="AE2256" t="s">
        <v>2022</v>
      </c>
      <c r="AF2256">
        <v>11</v>
      </c>
      <c r="AG2256">
        <v>2016</v>
      </c>
      <c r="AH2256" t="s">
        <v>94</v>
      </c>
      <c r="AI2256" t="s">
        <v>213</v>
      </c>
      <c r="AJ2256" t="s">
        <v>214</v>
      </c>
      <c r="AK2256" t="s">
        <v>215</v>
      </c>
      <c r="AL2256" t="s">
        <v>68</v>
      </c>
      <c r="AM2256" t="s">
        <v>122</v>
      </c>
      <c r="AQ2256">
        <v>0</v>
      </c>
      <c r="AT2256">
        <v>0</v>
      </c>
      <c r="AU2256">
        <v>8.5</v>
      </c>
      <c r="AV2256">
        <v>82807</v>
      </c>
      <c r="AW2256" t="s">
        <v>123</v>
      </c>
      <c r="AX2256">
        <v>3</v>
      </c>
      <c r="AY2256">
        <v>44</v>
      </c>
      <c r="AZ2256" s="1">
        <v>42391</v>
      </c>
      <c r="BA2256">
        <v>2016</v>
      </c>
      <c r="BB2256">
        <v>2016</v>
      </c>
      <c r="BC2256" t="s">
        <v>216</v>
      </c>
      <c r="BD2256" s="5">
        <f>VLOOKUP(BC2256,'unit cost'!$A$2:$B$17,2,FALSE)</f>
        <v>8.5</v>
      </c>
      <c r="BE2256" s="5">
        <f t="shared" si="36"/>
        <v>82807</v>
      </c>
    </row>
    <row r="2257" spans="1:57" ht="14.4" x14ac:dyDescent="0.3">
      <c r="A2257" t="s">
        <v>1997</v>
      </c>
      <c r="C2257">
        <v>947</v>
      </c>
      <c r="D2257" t="s">
        <v>2025</v>
      </c>
      <c r="E2257" t="s">
        <v>2015</v>
      </c>
      <c r="F2257" t="s">
        <v>66</v>
      </c>
      <c r="G2257">
        <v>24100</v>
      </c>
      <c r="H2257">
        <v>1</v>
      </c>
      <c r="I2257">
        <v>24100</v>
      </c>
      <c r="J2257" s="1">
        <v>42782</v>
      </c>
      <c r="K2257" s="1">
        <v>42674</v>
      </c>
      <c r="N2257" s="1">
        <v>42782</v>
      </c>
      <c r="O2257" t="s">
        <v>56</v>
      </c>
      <c r="P2257" t="s">
        <v>67</v>
      </c>
      <c r="Q2257" s="1">
        <v>42822</v>
      </c>
      <c r="T2257">
        <v>20818</v>
      </c>
      <c r="U2257" t="b">
        <v>0</v>
      </c>
      <c r="V2257" t="s">
        <v>2026</v>
      </c>
      <c r="W2257" t="s">
        <v>575</v>
      </c>
      <c r="X2257" t="s">
        <v>1996</v>
      </c>
      <c r="Y2257" t="s">
        <v>1997</v>
      </c>
      <c r="Z2257" t="s">
        <v>253</v>
      </c>
      <c r="AA2257" t="s">
        <v>60</v>
      </c>
      <c r="AB2257" t="s">
        <v>1052</v>
      </c>
      <c r="AC2257">
        <v>2020</v>
      </c>
      <c r="AD2257" t="s">
        <v>2001</v>
      </c>
      <c r="AE2257" t="s">
        <v>2027</v>
      </c>
      <c r="AF2257">
        <v>2</v>
      </c>
      <c r="AG2257">
        <v>2017</v>
      </c>
      <c r="AH2257" t="s">
        <v>65</v>
      </c>
      <c r="AI2257" t="s">
        <v>119</v>
      </c>
      <c r="AJ2257" t="s">
        <v>177</v>
      </c>
      <c r="AK2257" t="s">
        <v>121</v>
      </c>
      <c r="AL2257" t="s">
        <v>68</v>
      </c>
      <c r="AM2257" t="s">
        <v>122</v>
      </c>
      <c r="AQ2257">
        <v>0</v>
      </c>
      <c r="AT2257">
        <v>0</v>
      </c>
      <c r="AU2257">
        <v>8.5</v>
      </c>
      <c r="AV2257">
        <v>204850</v>
      </c>
      <c r="AW2257" t="s">
        <v>123</v>
      </c>
      <c r="AX2257">
        <v>3</v>
      </c>
      <c r="AY2257">
        <v>18</v>
      </c>
      <c r="AZ2257" s="1">
        <v>42656</v>
      </c>
      <c r="BA2257">
        <v>2017</v>
      </c>
      <c r="BB2257">
        <v>2017</v>
      </c>
      <c r="BC2257" t="s">
        <v>124</v>
      </c>
      <c r="BD2257" s="5">
        <f>VLOOKUP(BC2257,'unit cost'!$A$2:$B$17,2,FALSE)</f>
        <v>8.5</v>
      </c>
      <c r="BE2257" s="5">
        <f t="shared" si="36"/>
        <v>204850</v>
      </c>
    </row>
    <row r="2258" spans="1:57" ht="14.4" x14ac:dyDescent="0.3">
      <c r="A2258" t="s">
        <v>1997</v>
      </c>
      <c r="C2258">
        <v>948</v>
      </c>
      <c r="D2258" t="s">
        <v>2025</v>
      </c>
      <c r="E2258" t="s">
        <v>94</v>
      </c>
      <c r="F2258" t="s">
        <v>66</v>
      </c>
      <c r="G2258">
        <v>21300</v>
      </c>
      <c r="H2258">
        <v>1</v>
      </c>
      <c r="I2258">
        <v>21300</v>
      </c>
      <c r="J2258" s="1">
        <v>42762</v>
      </c>
      <c r="K2258" s="1">
        <v>42794</v>
      </c>
      <c r="N2258" s="1">
        <v>42762</v>
      </c>
      <c r="O2258" t="s">
        <v>56</v>
      </c>
      <c r="P2258" t="s">
        <v>2028</v>
      </c>
      <c r="Q2258" s="1">
        <v>42822</v>
      </c>
      <c r="T2258">
        <v>21263</v>
      </c>
      <c r="U2258" t="b">
        <v>0</v>
      </c>
      <c r="V2258" t="s">
        <v>2029</v>
      </c>
      <c r="W2258" t="s">
        <v>94</v>
      </c>
      <c r="X2258" t="s">
        <v>1996</v>
      </c>
      <c r="Y2258" t="s">
        <v>1997</v>
      </c>
      <c r="Z2258" t="s">
        <v>253</v>
      </c>
      <c r="AA2258" t="s">
        <v>60</v>
      </c>
      <c r="AB2258" t="s">
        <v>1052</v>
      </c>
      <c r="AC2258">
        <v>2020</v>
      </c>
      <c r="AD2258" t="s">
        <v>2001</v>
      </c>
      <c r="AE2258" t="s">
        <v>2027</v>
      </c>
      <c r="AF2258">
        <v>1</v>
      </c>
      <c r="AG2258">
        <v>2017</v>
      </c>
      <c r="AH2258" t="s">
        <v>94</v>
      </c>
      <c r="AI2258" t="s">
        <v>119</v>
      </c>
      <c r="AJ2258" t="s">
        <v>177</v>
      </c>
      <c r="AK2258" t="s">
        <v>121</v>
      </c>
      <c r="AL2258" t="s">
        <v>68</v>
      </c>
      <c r="AM2258" t="s">
        <v>122</v>
      </c>
      <c r="AQ2258">
        <v>0</v>
      </c>
      <c r="AT2258">
        <v>0</v>
      </c>
      <c r="AU2258">
        <v>8.5</v>
      </c>
      <c r="AV2258">
        <v>181050</v>
      </c>
      <c r="AW2258" t="s">
        <v>123</v>
      </c>
      <c r="AX2258">
        <v>3</v>
      </c>
      <c r="AY2258">
        <v>18</v>
      </c>
      <c r="AZ2258" s="1">
        <v>42636</v>
      </c>
      <c r="BA2258">
        <v>2017</v>
      </c>
      <c r="BB2258">
        <v>2017</v>
      </c>
      <c r="BC2258" t="s">
        <v>124</v>
      </c>
      <c r="BD2258" s="5">
        <f>VLOOKUP(BC2258,'unit cost'!$A$2:$B$17,2,FALSE)</f>
        <v>8.5</v>
      </c>
      <c r="BE2258" s="5">
        <f t="shared" si="36"/>
        <v>181050</v>
      </c>
    </row>
    <row r="2259" spans="1:57" ht="14.4" x14ac:dyDescent="0.3">
      <c r="A2259" t="s">
        <v>1997</v>
      </c>
      <c r="C2259">
        <v>949</v>
      </c>
      <c r="D2259" t="s">
        <v>192</v>
      </c>
      <c r="E2259" t="s">
        <v>94</v>
      </c>
      <c r="F2259" t="s">
        <v>66</v>
      </c>
      <c r="G2259">
        <v>3100</v>
      </c>
      <c r="H2259">
        <v>1</v>
      </c>
      <c r="I2259">
        <v>3100</v>
      </c>
      <c r="J2259" s="1">
        <v>42766</v>
      </c>
      <c r="K2259" s="1">
        <v>42766</v>
      </c>
      <c r="N2259" s="1">
        <v>42766</v>
      </c>
      <c r="O2259" t="s">
        <v>56</v>
      </c>
      <c r="P2259" t="s">
        <v>2030</v>
      </c>
      <c r="Q2259" s="1">
        <v>42822</v>
      </c>
      <c r="T2259">
        <v>2565</v>
      </c>
      <c r="U2259" t="b">
        <v>1</v>
      </c>
      <c r="V2259" t="s">
        <v>2031</v>
      </c>
      <c r="W2259" t="s">
        <v>94</v>
      </c>
      <c r="X2259" t="s">
        <v>1996</v>
      </c>
      <c r="Y2259" t="s">
        <v>1997</v>
      </c>
      <c r="Z2259" t="s">
        <v>253</v>
      </c>
      <c r="AA2259" t="s">
        <v>60</v>
      </c>
      <c r="AB2259" t="s">
        <v>1052</v>
      </c>
      <c r="AC2259">
        <v>2020</v>
      </c>
      <c r="AD2259" t="s">
        <v>2001</v>
      </c>
      <c r="AE2259" t="s">
        <v>2032</v>
      </c>
      <c r="AF2259">
        <v>1</v>
      </c>
      <c r="AG2259">
        <v>2017</v>
      </c>
      <c r="AH2259" t="s">
        <v>94</v>
      </c>
      <c r="AI2259" t="s">
        <v>111</v>
      </c>
      <c r="AJ2259" t="s">
        <v>194</v>
      </c>
      <c r="AK2259" t="s">
        <v>113</v>
      </c>
      <c r="AL2259" t="s">
        <v>68</v>
      </c>
      <c r="AM2259" t="s">
        <v>114</v>
      </c>
      <c r="AQ2259">
        <v>0</v>
      </c>
      <c r="AT2259">
        <v>0</v>
      </c>
      <c r="AU2259">
        <v>0.6</v>
      </c>
      <c r="AV2259">
        <v>1860</v>
      </c>
      <c r="AW2259" t="s">
        <v>115</v>
      </c>
      <c r="AX2259">
        <v>3</v>
      </c>
      <c r="AY2259">
        <v>0</v>
      </c>
      <c r="AZ2259" s="1">
        <v>42766</v>
      </c>
      <c r="BA2259">
        <v>2017</v>
      </c>
      <c r="BB2259">
        <v>2017</v>
      </c>
      <c r="BC2259" t="s">
        <v>116</v>
      </c>
      <c r="BD2259" s="5">
        <f>VLOOKUP(BC2259,'unit cost'!$A$2:$B$17,2,FALSE)</f>
        <v>0.29599999999999999</v>
      </c>
      <c r="BE2259" s="5">
        <f t="shared" si="36"/>
        <v>917.59999999999991</v>
      </c>
    </row>
    <row r="2260" spans="1:57" ht="14.4" x14ac:dyDescent="0.3">
      <c r="A2260" t="s">
        <v>1997</v>
      </c>
      <c r="C2260">
        <v>950</v>
      </c>
      <c r="D2260" t="s">
        <v>192</v>
      </c>
      <c r="E2260" t="s">
        <v>94</v>
      </c>
      <c r="F2260" t="s">
        <v>66</v>
      </c>
      <c r="G2260">
        <v>8400</v>
      </c>
      <c r="H2260">
        <v>1</v>
      </c>
      <c r="I2260">
        <v>8400</v>
      </c>
      <c r="J2260" s="1">
        <v>42849</v>
      </c>
      <c r="K2260" s="1">
        <v>42916</v>
      </c>
      <c r="N2260" s="1">
        <v>42849</v>
      </c>
      <c r="O2260" t="s">
        <v>56</v>
      </c>
      <c r="P2260" t="s">
        <v>2033</v>
      </c>
      <c r="Q2260" s="1">
        <v>42913</v>
      </c>
      <c r="T2260">
        <v>3070</v>
      </c>
      <c r="U2260" t="b">
        <v>1</v>
      </c>
      <c r="V2260" t="s">
        <v>2034</v>
      </c>
      <c r="W2260" t="s">
        <v>94</v>
      </c>
      <c r="X2260" t="s">
        <v>1996</v>
      </c>
      <c r="Y2260" t="s">
        <v>1997</v>
      </c>
      <c r="Z2260" t="s">
        <v>253</v>
      </c>
      <c r="AA2260" t="s">
        <v>60</v>
      </c>
      <c r="AB2260" t="s">
        <v>1052</v>
      </c>
      <c r="AC2260">
        <v>2020</v>
      </c>
      <c r="AD2260" t="s">
        <v>2001</v>
      </c>
      <c r="AE2260" t="s">
        <v>2032</v>
      </c>
      <c r="AF2260">
        <v>4</v>
      </c>
      <c r="AG2260">
        <v>2017</v>
      </c>
      <c r="AH2260" t="s">
        <v>94</v>
      </c>
      <c r="AI2260" t="s">
        <v>111</v>
      </c>
      <c r="AJ2260" t="s">
        <v>194</v>
      </c>
      <c r="AK2260" t="s">
        <v>113</v>
      </c>
      <c r="AL2260" t="s">
        <v>68</v>
      </c>
      <c r="AM2260" t="s">
        <v>114</v>
      </c>
      <c r="AQ2260">
        <v>0</v>
      </c>
      <c r="AT2260">
        <v>0</v>
      </c>
      <c r="AU2260">
        <v>0.6</v>
      </c>
      <c r="AV2260">
        <v>5040</v>
      </c>
      <c r="AW2260" t="s">
        <v>115</v>
      </c>
      <c r="AX2260">
        <v>3</v>
      </c>
      <c r="AY2260">
        <v>0</v>
      </c>
      <c r="AZ2260" s="1">
        <v>42849</v>
      </c>
      <c r="BA2260">
        <v>2017</v>
      </c>
      <c r="BB2260">
        <v>2017</v>
      </c>
      <c r="BC2260" t="s">
        <v>116</v>
      </c>
      <c r="BD2260" s="5">
        <f>VLOOKUP(BC2260,'unit cost'!$A$2:$B$17,2,FALSE)</f>
        <v>0.29599999999999999</v>
      </c>
      <c r="BE2260" s="5">
        <f t="shared" si="36"/>
        <v>2486.4</v>
      </c>
    </row>
    <row r="2261" spans="1:57" ht="14.4" x14ac:dyDescent="0.3">
      <c r="A2261" t="s">
        <v>1997</v>
      </c>
      <c r="C2261">
        <v>953</v>
      </c>
      <c r="D2261" t="s">
        <v>2035</v>
      </c>
      <c r="E2261" t="s">
        <v>94</v>
      </c>
      <c r="F2261" t="s">
        <v>2036</v>
      </c>
      <c r="G2261">
        <v>4000</v>
      </c>
      <c r="I2261">
        <v>4000</v>
      </c>
      <c r="J2261" s="1">
        <v>43112</v>
      </c>
      <c r="K2261" s="1">
        <v>42593</v>
      </c>
      <c r="N2261" s="1">
        <v>43112</v>
      </c>
      <c r="O2261" t="s">
        <v>56</v>
      </c>
      <c r="P2261" t="s">
        <v>57</v>
      </c>
      <c r="Q2261" s="1">
        <v>43453</v>
      </c>
      <c r="T2261">
        <v>0</v>
      </c>
      <c r="U2261" t="b">
        <v>1</v>
      </c>
      <c r="V2261" t="s">
        <v>2037</v>
      </c>
      <c r="W2261" t="s">
        <v>94</v>
      </c>
      <c r="X2261" t="s">
        <v>1996</v>
      </c>
      <c r="Y2261" t="s">
        <v>1997</v>
      </c>
      <c r="Z2261" t="s">
        <v>253</v>
      </c>
      <c r="AA2261" t="s">
        <v>60</v>
      </c>
      <c r="AB2261" t="s">
        <v>1052</v>
      </c>
      <c r="AC2261">
        <v>2020</v>
      </c>
      <c r="AD2261" t="s">
        <v>2001</v>
      </c>
      <c r="AE2261" t="s">
        <v>2038</v>
      </c>
      <c r="AF2261">
        <v>1</v>
      </c>
      <c r="AG2261">
        <v>2018</v>
      </c>
      <c r="AH2261" t="s">
        <v>94</v>
      </c>
      <c r="AJ2261" t="s">
        <v>2039</v>
      </c>
      <c r="AL2261" t="s">
        <v>68</v>
      </c>
      <c r="AQ2261">
        <v>0</v>
      </c>
      <c r="AT2261">
        <v>0</v>
      </c>
      <c r="AY2261">
        <v>46</v>
      </c>
      <c r="AZ2261" s="1">
        <v>42790</v>
      </c>
      <c r="BA2261">
        <v>2017</v>
      </c>
      <c r="BB2261">
        <v>2017</v>
      </c>
      <c r="BC2261" t="s">
        <v>146</v>
      </c>
      <c r="BD2261" s="5">
        <f>VLOOKUP(BC2261,'unit cost'!$A$2:$B$17,2,FALSE)</f>
        <v>0.49399999999999999</v>
      </c>
      <c r="BE2261" s="5">
        <f t="shared" si="36"/>
        <v>1976</v>
      </c>
    </row>
    <row r="2262" spans="1:57" ht="14.4" x14ac:dyDescent="0.3">
      <c r="A2262" t="s">
        <v>1997</v>
      </c>
      <c r="C2262">
        <v>954</v>
      </c>
      <c r="D2262" t="s">
        <v>133</v>
      </c>
      <c r="E2262" t="s">
        <v>94</v>
      </c>
      <c r="F2262" t="s">
        <v>66</v>
      </c>
      <c r="G2262">
        <v>141120</v>
      </c>
      <c r="H2262">
        <v>1</v>
      </c>
      <c r="I2262">
        <v>141120</v>
      </c>
      <c r="J2262" s="1">
        <v>42640</v>
      </c>
      <c r="K2262" s="1">
        <v>42643</v>
      </c>
      <c r="N2262" s="1">
        <v>42640</v>
      </c>
      <c r="O2262" t="s">
        <v>56</v>
      </c>
      <c r="P2262" t="s">
        <v>2040</v>
      </c>
      <c r="Q2262" s="1">
        <v>42704</v>
      </c>
      <c r="T2262">
        <v>104353</v>
      </c>
      <c r="U2262" t="b">
        <v>1</v>
      </c>
      <c r="V2262" t="s">
        <v>2008</v>
      </c>
      <c r="W2262" t="s">
        <v>94</v>
      </c>
      <c r="X2262" t="s">
        <v>1996</v>
      </c>
      <c r="Y2262" t="s">
        <v>1997</v>
      </c>
      <c r="Z2262" t="s">
        <v>253</v>
      </c>
      <c r="AA2262" t="s">
        <v>60</v>
      </c>
      <c r="AB2262" t="s">
        <v>1052</v>
      </c>
      <c r="AC2262">
        <v>2020</v>
      </c>
      <c r="AD2262" t="s">
        <v>2001</v>
      </c>
      <c r="AE2262" t="s">
        <v>2019</v>
      </c>
      <c r="AF2262">
        <v>9</v>
      </c>
      <c r="AG2262">
        <v>2016</v>
      </c>
      <c r="AH2262" t="s">
        <v>94</v>
      </c>
      <c r="AI2262" t="s">
        <v>135</v>
      </c>
      <c r="AJ2262" t="s">
        <v>203</v>
      </c>
      <c r="AK2262" t="s">
        <v>137</v>
      </c>
      <c r="AL2262" t="s">
        <v>68</v>
      </c>
      <c r="AM2262" t="s">
        <v>138</v>
      </c>
      <c r="AQ2262">
        <v>0</v>
      </c>
      <c r="AT2262">
        <v>0</v>
      </c>
      <c r="AU2262">
        <v>0.3</v>
      </c>
      <c r="AV2262">
        <v>42336</v>
      </c>
      <c r="AW2262" t="s">
        <v>131</v>
      </c>
      <c r="AX2262">
        <v>3</v>
      </c>
      <c r="AY2262">
        <v>18</v>
      </c>
      <c r="AZ2262" s="1">
        <v>42514</v>
      </c>
      <c r="BA2262">
        <v>2016</v>
      </c>
      <c r="BB2262">
        <v>2017</v>
      </c>
      <c r="BC2262" t="s">
        <v>139</v>
      </c>
      <c r="BD2262" s="5">
        <f>VLOOKUP(BC2262,'unit cost'!$A$2:$B$17,2,FALSE)</f>
        <v>0.32800000000000001</v>
      </c>
      <c r="BE2262" s="5">
        <f t="shared" si="36"/>
        <v>46287.360000000001</v>
      </c>
    </row>
    <row r="2263" spans="1:57" ht="14.4" x14ac:dyDescent="0.3">
      <c r="A2263" t="s">
        <v>1997</v>
      </c>
      <c r="C2263">
        <v>955</v>
      </c>
      <c r="D2263" t="s">
        <v>108</v>
      </c>
      <c r="E2263" t="s">
        <v>94</v>
      </c>
      <c r="F2263" t="s">
        <v>66</v>
      </c>
      <c r="G2263">
        <v>85000</v>
      </c>
      <c r="I2263">
        <v>85000</v>
      </c>
      <c r="J2263" s="1">
        <v>42822</v>
      </c>
      <c r="K2263" s="1">
        <v>42640</v>
      </c>
      <c r="N2263" s="1">
        <v>42822</v>
      </c>
      <c r="O2263" t="s">
        <v>56</v>
      </c>
      <c r="P2263" t="s">
        <v>2041</v>
      </c>
      <c r="Q2263" s="1">
        <v>42913</v>
      </c>
      <c r="T2263">
        <v>0</v>
      </c>
      <c r="U2263" t="b">
        <v>1</v>
      </c>
      <c r="V2263" t="s">
        <v>2042</v>
      </c>
      <c r="W2263" t="s">
        <v>94</v>
      </c>
      <c r="X2263" t="s">
        <v>1996</v>
      </c>
      <c r="Y2263" t="s">
        <v>1997</v>
      </c>
      <c r="Z2263" t="s">
        <v>253</v>
      </c>
      <c r="AA2263" t="s">
        <v>60</v>
      </c>
      <c r="AB2263" t="s">
        <v>1052</v>
      </c>
      <c r="AC2263">
        <v>2020</v>
      </c>
      <c r="AD2263" t="s">
        <v>2001</v>
      </c>
      <c r="AE2263" t="s">
        <v>2002</v>
      </c>
      <c r="AF2263">
        <v>3</v>
      </c>
      <c r="AG2263">
        <v>2017</v>
      </c>
      <c r="AH2263" t="s">
        <v>94</v>
      </c>
      <c r="AJ2263" t="s">
        <v>2003</v>
      </c>
      <c r="AL2263" t="s">
        <v>68</v>
      </c>
      <c r="AQ2263">
        <v>0</v>
      </c>
      <c r="AT2263">
        <v>0</v>
      </c>
      <c r="AY2263">
        <v>46</v>
      </c>
      <c r="AZ2263" s="1">
        <v>42500</v>
      </c>
      <c r="BA2263">
        <v>2016</v>
      </c>
      <c r="BB2263">
        <v>2016</v>
      </c>
      <c r="BC2263" t="s">
        <v>108</v>
      </c>
      <c r="BD2263" s="5">
        <f>VLOOKUP(BC2263,'unit cost'!$A$2:$B$17,2,FALSE)</f>
        <v>0.82799999999999996</v>
      </c>
      <c r="BE2263" s="5">
        <f t="shared" si="36"/>
        <v>70380</v>
      </c>
    </row>
    <row r="2264" spans="1:57" ht="14.4" x14ac:dyDescent="0.3">
      <c r="A2264" t="s">
        <v>1997</v>
      </c>
      <c r="C2264">
        <v>957</v>
      </c>
      <c r="D2264" t="s">
        <v>211</v>
      </c>
      <c r="E2264" t="s">
        <v>94</v>
      </c>
      <c r="F2264" t="s">
        <v>66</v>
      </c>
      <c r="G2264">
        <v>29376</v>
      </c>
      <c r="H2264">
        <v>1</v>
      </c>
      <c r="I2264">
        <v>29376</v>
      </c>
      <c r="J2264" s="1">
        <v>42881</v>
      </c>
      <c r="K2264" s="1">
        <v>42766</v>
      </c>
      <c r="N2264" s="1">
        <v>42881</v>
      </c>
      <c r="O2264" t="s">
        <v>56</v>
      </c>
      <c r="P2264" t="s">
        <v>67</v>
      </c>
      <c r="Q2264" s="1">
        <v>43060</v>
      </c>
      <c r="T2264">
        <v>15003</v>
      </c>
      <c r="U2264" t="b">
        <v>0</v>
      </c>
      <c r="V2264" t="s">
        <v>2043</v>
      </c>
      <c r="W2264" t="s">
        <v>94</v>
      </c>
      <c r="X2264" t="s">
        <v>1996</v>
      </c>
      <c r="Y2264" t="s">
        <v>1997</v>
      </c>
      <c r="Z2264" t="s">
        <v>253</v>
      </c>
      <c r="AA2264" t="s">
        <v>60</v>
      </c>
      <c r="AB2264" t="s">
        <v>1052</v>
      </c>
      <c r="AC2264">
        <v>2020</v>
      </c>
      <c r="AD2264" t="s">
        <v>2001</v>
      </c>
      <c r="AE2264" t="s">
        <v>2022</v>
      </c>
      <c r="AF2264">
        <v>5</v>
      </c>
      <c r="AG2264">
        <v>2017</v>
      </c>
      <c r="AH2264" t="s">
        <v>94</v>
      </c>
      <c r="AI2264" t="s">
        <v>213</v>
      </c>
      <c r="AJ2264" t="s">
        <v>214</v>
      </c>
      <c r="AK2264" t="s">
        <v>215</v>
      </c>
      <c r="AL2264" t="s">
        <v>68</v>
      </c>
      <c r="AM2264" t="s">
        <v>122</v>
      </c>
      <c r="AQ2264">
        <v>0</v>
      </c>
      <c r="AT2264">
        <v>0</v>
      </c>
      <c r="AU2264">
        <v>8.5</v>
      </c>
      <c r="AV2264">
        <v>249696</v>
      </c>
      <c r="AW2264" t="s">
        <v>123</v>
      </c>
      <c r="AX2264">
        <v>3</v>
      </c>
      <c r="AY2264">
        <v>44</v>
      </c>
      <c r="AZ2264" s="1">
        <v>42573</v>
      </c>
      <c r="BA2264">
        <v>2016</v>
      </c>
      <c r="BB2264">
        <v>2017</v>
      </c>
      <c r="BC2264" t="s">
        <v>216</v>
      </c>
      <c r="BD2264" s="5">
        <f>VLOOKUP(BC2264,'unit cost'!$A$2:$B$17,2,FALSE)</f>
        <v>8.5</v>
      </c>
      <c r="BE2264" s="5">
        <f t="shared" si="36"/>
        <v>249696</v>
      </c>
    </row>
    <row r="2265" spans="1:57" ht="14.4" x14ac:dyDescent="0.3">
      <c r="A2265" t="s">
        <v>1997</v>
      </c>
      <c r="C2265">
        <v>960</v>
      </c>
      <c r="D2265" t="s">
        <v>192</v>
      </c>
      <c r="E2265" t="s">
        <v>94</v>
      </c>
      <c r="F2265" t="s">
        <v>66</v>
      </c>
      <c r="G2265">
        <v>4800</v>
      </c>
      <c r="H2265">
        <v>1</v>
      </c>
      <c r="I2265">
        <v>4800</v>
      </c>
      <c r="J2265" s="1">
        <v>42997</v>
      </c>
      <c r="K2265" s="1">
        <v>42978</v>
      </c>
      <c r="N2265" s="1">
        <v>42997</v>
      </c>
      <c r="O2265" t="s">
        <v>56</v>
      </c>
      <c r="P2265" t="s">
        <v>67</v>
      </c>
      <c r="Q2265" s="1">
        <v>43060</v>
      </c>
      <c r="T2265">
        <v>4659</v>
      </c>
      <c r="U2265" t="b">
        <v>0</v>
      </c>
      <c r="V2265" t="s">
        <v>2034</v>
      </c>
      <c r="W2265" t="s">
        <v>94</v>
      </c>
      <c r="X2265" t="s">
        <v>1996</v>
      </c>
      <c r="Y2265" t="s">
        <v>1997</v>
      </c>
      <c r="Z2265" t="s">
        <v>253</v>
      </c>
      <c r="AA2265" t="s">
        <v>60</v>
      </c>
      <c r="AB2265" t="s">
        <v>1052</v>
      </c>
      <c r="AC2265">
        <v>2020</v>
      </c>
      <c r="AD2265" t="s">
        <v>2001</v>
      </c>
      <c r="AE2265" t="s">
        <v>2032</v>
      </c>
      <c r="AF2265">
        <v>9</v>
      </c>
      <c r="AG2265">
        <v>2017</v>
      </c>
      <c r="AH2265" t="s">
        <v>94</v>
      </c>
      <c r="AI2265" t="s">
        <v>111</v>
      </c>
      <c r="AJ2265" t="s">
        <v>194</v>
      </c>
      <c r="AK2265" t="s">
        <v>113</v>
      </c>
      <c r="AL2265" t="s">
        <v>68</v>
      </c>
      <c r="AM2265" t="s">
        <v>114</v>
      </c>
      <c r="AQ2265">
        <v>0</v>
      </c>
      <c r="AT2265">
        <v>0</v>
      </c>
      <c r="AU2265">
        <v>0.6</v>
      </c>
      <c r="AV2265">
        <v>2880</v>
      </c>
      <c r="AW2265" t="s">
        <v>115</v>
      </c>
      <c r="AX2265">
        <v>3</v>
      </c>
      <c r="AY2265">
        <v>0</v>
      </c>
      <c r="AZ2265" s="1">
        <v>42997</v>
      </c>
      <c r="BA2265">
        <v>2018</v>
      </c>
      <c r="BB2265">
        <v>2018</v>
      </c>
      <c r="BC2265" t="s">
        <v>116</v>
      </c>
      <c r="BD2265" s="5">
        <f>VLOOKUP(BC2265,'unit cost'!$A$2:$B$17,2,FALSE)</f>
        <v>0.29599999999999999</v>
      </c>
      <c r="BE2265" s="5">
        <f t="shared" si="36"/>
        <v>1420.8</v>
      </c>
    </row>
    <row r="2266" spans="1:57" ht="14.4" x14ac:dyDescent="0.3">
      <c r="A2266" t="s">
        <v>1997</v>
      </c>
      <c r="C2266">
        <v>961</v>
      </c>
      <c r="D2266" t="s">
        <v>2010</v>
      </c>
      <c r="E2266" t="s">
        <v>97</v>
      </c>
      <c r="F2266" t="s">
        <v>66</v>
      </c>
      <c r="G2266">
        <v>4176000</v>
      </c>
      <c r="H2266">
        <v>3.33333333333333E-4</v>
      </c>
      <c r="I2266">
        <v>1392</v>
      </c>
      <c r="J2266" s="1">
        <v>43131</v>
      </c>
      <c r="K2266" s="1">
        <v>43131</v>
      </c>
      <c r="N2266" s="1">
        <v>43131</v>
      </c>
      <c r="O2266" t="s">
        <v>56</v>
      </c>
      <c r="P2266" t="s">
        <v>2044</v>
      </c>
      <c r="Q2266" s="1">
        <v>43159</v>
      </c>
      <c r="T2266">
        <v>5433037</v>
      </c>
      <c r="U2266" t="b">
        <v>0</v>
      </c>
      <c r="V2266" t="s">
        <v>2045</v>
      </c>
      <c r="W2266" t="s">
        <v>83</v>
      </c>
      <c r="X2266" t="s">
        <v>1996</v>
      </c>
      <c r="Y2266" t="s">
        <v>1997</v>
      </c>
      <c r="Z2266" t="s">
        <v>253</v>
      </c>
      <c r="AA2266" t="s">
        <v>60</v>
      </c>
      <c r="AB2266" t="s">
        <v>1052</v>
      </c>
      <c r="AC2266">
        <v>2020</v>
      </c>
      <c r="AD2266" t="s">
        <v>2001</v>
      </c>
      <c r="AE2266" t="s">
        <v>2013</v>
      </c>
      <c r="AF2266">
        <v>1</v>
      </c>
      <c r="AG2266">
        <v>2018</v>
      </c>
      <c r="AH2266" t="s">
        <v>86</v>
      </c>
      <c r="AI2266" t="s">
        <v>87</v>
      </c>
      <c r="AJ2266" t="s">
        <v>2014</v>
      </c>
      <c r="AK2266" t="s">
        <v>89</v>
      </c>
      <c r="AL2266" t="s">
        <v>68</v>
      </c>
      <c r="AM2266" t="s">
        <v>74</v>
      </c>
      <c r="AQ2266">
        <v>0</v>
      </c>
      <c r="AT2266">
        <v>0</v>
      </c>
      <c r="AU2266">
        <v>70.2</v>
      </c>
      <c r="AV2266">
        <v>97718.399999999994</v>
      </c>
      <c r="AW2266" t="s">
        <v>90</v>
      </c>
      <c r="AX2266">
        <v>1</v>
      </c>
      <c r="AY2266">
        <v>14</v>
      </c>
      <c r="AZ2266" s="1">
        <v>43033</v>
      </c>
      <c r="BA2266">
        <v>2018</v>
      </c>
      <c r="BB2266">
        <v>2018</v>
      </c>
      <c r="BC2266" t="s">
        <v>91</v>
      </c>
      <c r="BD2266" s="5">
        <f>VLOOKUP(BC2266,'unit cost'!$A$2:$B$17,2,FALSE)</f>
        <v>3.0300000000000001E-2</v>
      </c>
      <c r="BE2266" s="5">
        <f t="shared" si="36"/>
        <v>126532.8</v>
      </c>
    </row>
    <row r="2267" spans="1:57" ht="14.4" x14ac:dyDescent="0.3">
      <c r="A2267" t="s">
        <v>1997</v>
      </c>
      <c r="C2267">
        <v>962</v>
      </c>
      <c r="D2267" t="s">
        <v>2010</v>
      </c>
      <c r="E2267" t="s">
        <v>97</v>
      </c>
      <c r="F2267" t="s">
        <v>55</v>
      </c>
      <c r="G2267">
        <v>5226000</v>
      </c>
      <c r="H2267">
        <v>3.33333333333333E-4</v>
      </c>
      <c r="I2267">
        <v>1742</v>
      </c>
      <c r="J2267" s="1">
        <v>43353</v>
      </c>
      <c r="K2267" s="1">
        <v>43281</v>
      </c>
      <c r="N2267" s="1">
        <v>43353</v>
      </c>
      <c r="O2267" t="s">
        <v>56</v>
      </c>
      <c r="P2267" t="s">
        <v>2046</v>
      </c>
      <c r="Q2267" s="1">
        <v>44118</v>
      </c>
      <c r="T2267">
        <v>5226000</v>
      </c>
      <c r="U2267" t="b">
        <v>1</v>
      </c>
      <c r="V2267" t="s">
        <v>2047</v>
      </c>
      <c r="W2267" t="s">
        <v>83</v>
      </c>
      <c r="X2267" t="s">
        <v>1996</v>
      </c>
      <c r="Y2267" t="s">
        <v>1997</v>
      </c>
      <c r="Z2267" t="s">
        <v>253</v>
      </c>
      <c r="AA2267" t="s">
        <v>60</v>
      </c>
      <c r="AB2267" t="s">
        <v>1052</v>
      </c>
      <c r="AC2267">
        <v>2020</v>
      </c>
      <c r="AD2267" t="s">
        <v>2001</v>
      </c>
      <c r="AE2267" t="s">
        <v>2013</v>
      </c>
      <c r="AF2267">
        <v>9</v>
      </c>
      <c r="AG2267">
        <v>2018</v>
      </c>
      <c r="AH2267" t="s">
        <v>86</v>
      </c>
      <c r="AI2267" t="s">
        <v>87</v>
      </c>
      <c r="AJ2267" t="s">
        <v>2014</v>
      </c>
      <c r="AK2267" t="s">
        <v>89</v>
      </c>
      <c r="AL2267" t="s">
        <v>68</v>
      </c>
      <c r="AM2267" t="s">
        <v>74</v>
      </c>
      <c r="AQ2267">
        <v>0</v>
      </c>
      <c r="AT2267">
        <v>0</v>
      </c>
      <c r="AU2267">
        <v>70.2</v>
      </c>
      <c r="AV2267">
        <v>122288.4</v>
      </c>
      <c r="AW2267" t="s">
        <v>90</v>
      </c>
      <c r="AX2267">
        <v>1</v>
      </c>
      <c r="AY2267">
        <v>14</v>
      </c>
      <c r="AZ2267" s="1">
        <v>43255</v>
      </c>
      <c r="BA2267">
        <v>2018</v>
      </c>
      <c r="BB2267">
        <v>2019</v>
      </c>
      <c r="BC2267" t="s">
        <v>91</v>
      </c>
      <c r="BD2267" s="5">
        <f>VLOOKUP(BC2267,'unit cost'!$A$2:$B$17,2,FALSE)</f>
        <v>3.0300000000000001E-2</v>
      </c>
      <c r="BE2267" s="5">
        <f t="shared" si="36"/>
        <v>158347.79999999999</v>
      </c>
    </row>
    <row r="2268" spans="1:57" ht="14.4" x14ac:dyDescent="0.3">
      <c r="A2268" t="s">
        <v>1997</v>
      </c>
      <c r="C2268">
        <v>971</v>
      </c>
      <c r="D2268" t="s">
        <v>108</v>
      </c>
      <c r="E2268" t="s">
        <v>97</v>
      </c>
      <c r="F2268" t="s">
        <v>66</v>
      </c>
      <c r="G2268">
        <v>847200</v>
      </c>
      <c r="I2268">
        <v>847200</v>
      </c>
      <c r="J2268" s="1">
        <v>43385</v>
      </c>
      <c r="K2268" s="1">
        <v>43434</v>
      </c>
      <c r="N2268" s="1">
        <v>43385</v>
      </c>
      <c r="O2268" t="s">
        <v>56</v>
      </c>
      <c r="P2268" t="s">
        <v>57</v>
      </c>
      <c r="Q2268" s="1">
        <v>43453</v>
      </c>
      <c r="T2268">
        <v>266336</v>
      </c>
      <c r="U2268" t="b">
        <v>1</v>
      </c>
      <c r="V2268" t="s">
        <v>2048</v>
      </c>
      <c r="W2268" t="s">
        <v>83</v>
      </c>
      <c r="X2268" t="s">
        <v>1996</v>
      </c>
      <c r="Y2268" t="s">
        <v>1997</v>
      </c>
      <c r="Z2268" t="s">
        <v>253</v>
      </c>
      <c r="AA2268" t="s">
        <v>60</v>
      </c>
      <c r="AB2268" t="s">
        <v>1052</v>
      </c>
      <c r="AC2268">
        <v>2020</v>
      </c>
      <c r="AD2268" t="s">
        <v>2001</v>
      </c>
      <c r="AE2268" t="s">
        <v>2002</v>
      </c>
      <c r="AF2268">
        <v>10</v>
      </c>
      <c r="AG2268">
        <v>2018</v>
      </c>
      <c r="AH2268" t="s">
        <v>86</v>
      </c>
      <c r="AJ2268" t="s">
        <v>2003</v>
      </c>
      <c r="AL2268" t="s">
        <v>68</v>
      </c>
      <c r="AQ2268">
        <v>0</v>
      </c>
      <c r="AT2268">
        <v>0</v>
      </c>
      <c r="AY2268">
        <v>46</v>
      </c>
      <c r="AZ2268" s="1">
        <v>43063</v>
      </c>
      <c r="BA2268">
        <v>2018</v>
      </c>
      <c r="BB2268">
        <v>2018</v>
      </c>
      <c r="BC2268" t="s">
        <v>108</v>
      </c>
      <c r="BD2268" s="5">
        <f>VLOOKUP(BC2268,'unit cost'!$A$2:$B$17,2,FALSE)</f>
        <v>0.82799999999999996</v>
      </c>
      <c r="BE2268" s="5">
        <f t="shared" si="36"/>
        <v>701481.6</v>
      </c>
    </row>
    <row r="2269" spans="1:57" ht="14.4" x14ac:dyDescent="0.3">
      <c r="A2269" t="s">
        <v>1997</v>
      </c>
      <c r="C2269">
        <v>973</v>
      </c>
      <c r="D2269" t="s">
        <v>211</v>
      </c>
      <c r="E2269" t="s">
        <v>94</v>
      </c>
      <c r="F2269" t="s">
        <v>66</v>
      </c>
      <c r="G2269">
        <v>22918</v>
      </c>
      <c r="H2269">
        <v>1</v>
      </c>
      <c r="I2269">
        <v>22918</v>
      </c>
      <c r="J2269" s="1">
        <v>42993</v>
      </c>
      <c r="K2269" s="1">
        <v>43008</v>
      </c>
      <c r="N2269" s="1">
        <v>42993</v>
      </c>
      <c r="O2269" t="s">
        <v>56</v>
      </c>
      <c r="P2269" t="s">
        <v>2049</v>
      </c>
      <c r="Q2269" s="1">
        <v>43060</v>
      </c>
      <c r="T2269">
        <v>0</v>
      </c>
      <c r="U2269" t="b">
        <v>1</v>
      </c>
      <c r="V2269" t="s">
        <v>2050</v>
      </c>
      <c r="W2269" t="s">
        <v>94</v>
      </c>
      <c r="X2269" t="s">
        <v>1996</v>
      </c>
      <c r="Y2269" t="s">
        <v>1997</v>
      </c>
      <c r="Z2269" t="s">
        <v>253</v>
      </c>
      <c r="AA2269" t="s">
        <v>60</v>
      </c>
      <c r="AB2269" t="s">
        <v>1052</v>
      </c>
      <c r="AC2269">
        <v>2020</v>
      </c>
      <c r="AD2269" t="s">
        <v>2001</v>
      </c>
      <c r="AE2269" t="s">
        <v>2022</v>
      </c>
      <c r="AF2269">
        <v>9</v>
      </c>
      <c r="AG2269">
        <v>2017</v>
      </c>
      <c r="AH2269" t="s">
        <v>94</v>
      </c>
      <c r="AI2269" t="s">
        <v>213</v>
      </c>
      <c r="AJ2269" t="s">
        <v>214</v>
      </c>
      <c r="AK2269" t="s">
        <v>215</v>
      </c>
      <c r="AL2269" t="s">
        <v>68</v>
      </c>
      <c r="AM2269" t="s">
        <v>122</v>
      </c>
      <c r="AQ2269">
        <v>0</v>
      </c>
      <c r="AT2269">
        <v>0</v>
      </c>
      <c r="AU2269">
        <v>8.5</v>
      </c>
      <c r="AV2269">
        <v>194803</v>
      </c>
      <c r="AW2269" t="s">
        <v>123</v>
      </c>
      <c r="AX2269">
        <v>3</v>
      </c>
      <c r="AY2269">
        <v>44</v>
      </c>
      <c r="AZ2269" s="1">
        <v>42685</v>
      </c>
      <c r="BA2269">
        <v>2017</v>
      </c>
      <c r="BB2269">
        <v>2017</v>
      </c>
      <c r="BC2269" t="s">
        <v>216</v>
      </c>
      <c r="BD2269" s="5">
        <f>VLOOKUP(BC2269,'unit cost'!$A$2:$B$17,2,FALSE)</f>
        <v>8.5</v>
      </c>
      <c r="BE2269" s="5">
        <f t="shared" si="36"/>
        <v>194803</v>
      </c>
    </row>
    <row r="2270" spans="1:57" ht="14.4" x14ac:dyDescent="0.3">
      <c r="A2270" t="s">
        <v>1997</v>
      </c>
      <c r="C2270">
        <v>974</v>
      </c>
      <c r="D2270" t="s">
        <v>211</v>
      </c>
      <c r="E2270" t="s">
        <v>94</v>
      </c>
      <c r="F2270" t="s">
        <v>66</v>
      </c>
      <c r="G2270">
        <v>28468</v>
      </c>
      <c r="H2270">
        <v>1</v>
      </c>
      <c r="I2270">
        <v>28468</v>
      </c>
      <c r="J2270" s="1">
        <v>43004</v>
      </c>
      <c r="K2270" s="1">
        <v>43131</v>
      </c>
      <c r="N2270" s="1">
        <v>43004</v>
      </c>
      <c r="O2270" t="s">
        <v>56</v>
      </c>
      <c r="P2270" t="s">
        <v>67</v>
      </c>
      <c r="Q2270" s="1">
        <v>43060</v>
      </c>
      <c r="T2270">
        <v>22918</v>
      </c>
      <c r="U2270" t="b">
        <v>0</v>
      </c>
      <c r="V2270" t="s">
        <v>2051</v>
      </c>
      <c r="W2270" t="s">
        <v>94</v>
      </c>
      <c r="X2270" t="s">
        <v>1996</v>
      </c>
      <c r="Y2270" t="s">
        <v>1997</v>
      </c>
      <c r="Z2270" t="s">
        <v>253</v>
      </c>
      <c r="AA2270" t="s">
        <v>60</v>
      </c>
      <c r="AB2270" t="s">
        <v>1052</v>
      </c>
      <c r="AC2270">
        <v>2020</v>
      </c>
      <c r="AD2270" t="s">
        <v>2001</v>
      </c>
      <c r="AE2270" t="s">
        <v>2022</v>
      </c>
      <c r="AF2270">
        <v>9</v>
      </c>
      <c r="AG2270">
        <v>2017</v>
      </c>
      <c r="AH2270" t="s">
        <v>94</v>
      </c>
      <c r="AI2270" t="s">
        <v>213</v>
      </c>
      <c r="AJ2270" t="s">
        <v>214</v>
      </c>
      <c r="AK2270" t="s">
        <v>215</v>
      </c>
      <c r="AL2270" t="s">
        <v>68</v>
      </c>
      <c r="AM2270" t="s">
        <v>122</v>
      </c>
      <c r="AQ2270">
        <v>0</v>
      </c>
      <c r="AT2270">
        <v>0</v>
      </c>
      <c r="AU2270">
        <v>8.5</v>
      </c>
      <c r="AV2270">
        <v>241978</v>
      </c>
      <c r="AW2270" t="s">
        <v>123</v>
      </c>
      <c r="AX2270">
        <v>3</v>
      </c>
      <c r="AY2270">
        <v>44</v>
      </c>
      <c r="AZ2270" s="1">
        <v>42696</v>
      </c>
      <c r="BA2270">
        <v>2017</v>
      </c>
      <c r="BB2270">
        <v>2017</v>
      </c>
      <c r="BC2270" t="s">
        <v>216</v>
      </c>
      <c r="BD2270" s="5">
        <f>VLOOKUP(BC2270,'unit cost'!$A$2:$B$17,2,FALSE)</f>
        <v>8.5</v>
      </c>
      <c r="BE2270" s="5">
        <f t="shared" si="36"/>
        <v>241978</v>
      </c>
    </row>
    <row r="2271" spans="1:57" ht="14.4" x14ac:dyDescent="0.3">
      <c r="A2271" t="s">
        <v>1997</v>
      </c>
      <c r="C2271">
        <v>975</v>
      </c>
      <c r="D2271" t="s">
        <v>211</v>
      </c>
      <c r="E2271" t="s">
        <v>94</v>
      </c>
      <c r="F2271" t="s">
        <v>66</v>
      </c>
      <c r="G2271">
        <v>21024</v>
      </c>
      <c r="H2271">
        <v>1</v>
      </c>
      <c r="I2271">
        <v>21024</v>
      </c>
      <c r="J2271" s="1">
        <v>43159</v>
      </c>
      <c r="K2271" s="1">
        <v>43281</v>
      </c>
      <c r="N2271" s="1">
        <v>43159</v>
      </c>
      <c r="O2271" t="s">
        <v>56</v>
      </c>
      <c r="P2271" t="s">
        <v>2052</v>
      </c>
      <c r="Q2271" s="1">
        <v>43178</v>
      </c>
      <c r="T2271">
        <v>0</v>
      </c>
      <c r="U2271" t="b">
        <v>1</v>
      </c>
      <c r="V2271" t="s">
        <v>2053</v>
      </c>
      <c r="W2271" t="s">
        <v>94</v>
      </c>
      <c r="X2271" t="s">
        <v>1996</v>
      </c>
      <c r="Y2271" t="s">
        <v>1997</v>
      </c>
      <c r="Z2271" t="s">
        <v>253</v>
      </c>
      <c r="AA2271" t="s">
        <v>60</v>
      </c>
      <c r="AB2271" t="s">
        <v>1052</v>
      </c>
      <c r="AC2271">
        <v>2020</v>
      </c>
      <c r="AD2271" t="s">
        <v>2001</v>
      </c>
      <c r="AE2271" t="s">
        <v>2022</v>
      </c>
      <c r="AF2271">
        <v>2</v>
      </c>
      <c r="AG2271">
        <v>2018</v>
      </c>
      <c r="AH2271" t="s">
        <v>94</v>
      </c>
      <c r="AI2271" t="s">
        <v>213</v>
      </c>
      <c r="AJ2271" t="s">
        <v>214</v>
      </c>
      <c r="AK2271" t="s">
        <v>215</v>
      </c>
      <c r="AL2271" t="s">
        <v>68</v>
      </c>
      <c r="AM2271" t="s">
        <v>122</v>
      </c>
      <c r="AQ2271">
        <v>0</v>
      </c>
      <c r="AT2271">
        <v>0</v>
      </c>
      <c r="AU2271">
        <v>8.5</v>
      </c>
      <c r="AV2271">
        <v>178704</v>
      </c>
      <c r="AW2271" t="s">
        <v>123</v>
      </c>
      <c r="AX2271">
        <v>3</v>
      </c>
      <c r="AY2271">
        <v>44</v>
      </c>
      <c r="AZ2271" s="1">
        <v>42851</v>
      </c>
      <c r="BA2271">
        <v>2017</v>
      </c>
      <c r="BB2271">
        <v>2017</v>
      </c>
      <c r="BC2271" t="s">
        <v>216</v>
      </c>
      <c r="BD2271" s="5">
        <f>VLOOKUP(BC2271,'unit cost'!$A$2:$B$17,2,FALSE)</f>
        <v>8.5</v>
      </c>
      <c r="BE2271" s="5">
        <f t="shared" si="36"/>
        <v>178704</v>
      </c>
    </row>
    <row r="2272" spans="1:57" ht="14.4" x14ac:dyDescent="0.3">
      <c r="A2272" t="s">
        <v>1997</v>
      </c>
      <c r="C2272">
        <v>977</v>
      </c>
      <c r="D2272" t="s">
        <v>2025</v>
      </c>
      <c r="E2272" t="s">
        <v>97</v>
      </c>
      <c r="F2272" t="s">
        <v>66</v>
      </c>
      <c r="G2272">
        <v>32300</v>
      </c>
      <c r="H2272">
        <v>1</v>
      </c>
      <c r="I2272">
        <v>32300</v>
      </c>
      <c r="J2272" s="1">
        <v>43039</v>
      </c>
      <c r="K2272" s="1">
        <v>43281</v>
      </c>
      <c r="N2272" s="1">
        <v>43039</v>
      </c>
      <c r="O2272" t="s">
        <v>56</v>
      </c>
      <c r="P2272" t="s">
        <v>2054</v>
      </c>
      <c r="Q2272" s="1">
        <v>43846</v>
      </c>
      <c r="T2272">
        <v>13688</v>
      </c>
      <c r="U2272" t="b">
        <v>1</v>
      </c>
      <c r="V2272" t="s">
        <v>2055</v>
      </c>
      <c r="W2272" t="s">
        <v>83</v>
      </c>
      <c r="X2272" t="s">
        <v>1996</v>
      </c>
      <c r="Y2272" t="s">
        <v>1997</v>
      </c>
      <c r="Z2272" t="s">
        <v>253</v>
      </c>
      <c r="AA2272" t="s">
        <v>60</v>
      </c>
      <c r="AB2272" t="s">
        <v>1052</v>
      </c>
      <c r="AC2272">
        <v>2020</v>
      </c>
      <c r="AD2272" t="s">
        <v>2001</v>
      </c>
      <c r="AE2272" t="s">
        <v>2027</v>
      </c>
      <c r="AF2272">
        <v>10</v>
      </c>
      <c r="AG2272">
        <v>2017</v>
      </c>
      <c r="AH2272" t="s">
        <v>86</v>
      </c>
      <c r="AI2272" t="s">
        <v>119</v>
      </c>
      <c r="AJ2272" t="s">
        <v>177</v>
      </c>
      <c r="AK2272" t="s">
        <v>121</v>
      </c>
      <c r="AL2272" t="s">
        <v>68</v>
      </c>
      <c r="AM2272" t="s">
        <v>122</v>
      </c>
      <c r="AQ2272">
        <v>0</v>
      </c>
      <c r="AT2272">
        <v>0</v>
      </c>
      <c r="AU2272">
        <v>8.5</v>
      </c>
      <c r="AV2272">
        <v>274550</v>
      </c>
      <c r="AW2272" t="s">
        <v>123</v>
      </c>
      <c r="AX2272">
        <v>3</v>
      </c>
      <c r="AY2272">
        <v>18</v>
      </c>
      <c r="AZ2272" s="1">
        <v>42913</v>
      </c>
      <c r="BA2272">
        <v>2017</v>
      </c>
      <c r="BB2272">
        <v>2018</v>
      </c>
      <c r="BC2272" t="s">
        <v>124</v>
      </c>
      <c r="BD2272" s="5">
        <f>VLOOKUP(BC2272,'unit cost'!$A$2:$B$17,2,FALSE)</f>
        <v>8.5</v>
      </c>
      <c r="BE2272" s="5">
        <f t="shared" si="36"/>
        <v>274550</v>
      </c>
    </row>
    <row r="2273" spans="1:57" ht="14.4" x14ac:dyDescent="0.3">
      <c r="A2273" t="s">
        <v>1997</v>
      </c>
      <c r="C2273">
        <v>979</v>
      </c>
      <c r="D2273" t="s">
        <v>2006</v>
      </c>
      <c r="E2273" t="s">
        <v>97</v>
      </c>
      <c r="F2273" t="s">
        <v>66</v>
      </c>
      <c r="G2273">
        <v>636480</v>
      </c>
      <c r="H2273">
        <v>1</v>
      </c>
      <c r="I2273">
        <v>636480</v>
      </c>
      <c r="J2273" s="1">
        <v>43503</v>
      </c>
      <c r="K2273" s="1">
        <v>43434</v>
      </c>
      <c r="N2273" s="1">
        <v>43503</v>
      </c>
      <c r="O2273" t="s">
        <v>56</v>
      </c>
      <c r="P2273" t="s">
        <v>2056</v>
      </c>
      <c r="Q2273" s="1">
        <v>43528</v>
      </c>
      <c r="T2273">
        <v>636480</v>
      </c>
      <c r="U2273" t="b">
        <v>1</v>
      </c>
      <c r="V2273" t="s">
        <v>2057</v>
      </c>
      <c r="W2273" t="s">
        <v>83</v>
      </c>
      <c r="X2273" t="s">
        <v>1996</v>
      </c>
      <c r="Y2273" t="s">
        <v>1997</v>
      </c>
      <c r="Z2273" t="s">
        <v>253</v>
      </c>
      <c r="AA2273" t="s">
        <v>60</v>
      </c>
      <c r="AB2273" t="s">
        <v>1052</v>
      </c>
      <c r="AC2273">
        <v>2020</v>
      </c>
      <c r="AD2273" t="s">
        <v>2001</v>
      </c>
      <c r="AE2273" t="s">
        <v>2009</v>
      </c>
      <c r="AF2273">
        <v>2</v>
      </c>
      <c r="AG2273">
        <v>2019</v>
      </c>
      <c r="AH2273" t="s">
        <v>86</v>
      </c>
      <c r="AI2273" t="s">
        <v>127</v>
      </c>
      <c r="AJ2273" t="s">
        <v>588</v>
      </c>
      <c r="AK2273" t="s">
        <v>129</v>
      </c>
      <c r="AL2273" t="s">
        <v>68</v>
      </c>
      <c r="AM2273" t="s">
        <v>130</v>
      </c>
      <c r="AQ2273">
        <v>0</v>
      </c>
      <c r="AT2273">
        <v>0</v>
      </c>
      <c r="AU2273">
        <v>0.26</v>
      </c>
      <c r="AV2273">
        <v>165484.79999999999</v>
      </c>
      <c r="AW2273" t="s">
        <v>131</v>
      </c>
      <c r="AX2273">
        <v>3</v>
      </c>
      <c r="AY2273">
        <v>18</v>
      </c>
      <c r="AZ2273" s="1">
        <v>43377</v>
      </c>
      <c r="BA2273">
        <v>2019</v>
      </c>
      <c r="BB2273">
        <v>2019</v>
      </c>
      <c r="BC2273" t="s">
        <v>132</v>
      </c>
      <c r="BD2273" s="5">
        <f>VLOOKUP(BC2273,'unit cost'!$A$2:$B$17,2,FALSE)</f>
        <v>0.26300000000000001</v>
      </c>
      <c r="BE2273" s="5">
        <f t="shared" si="36"/>
        <v>167394.24000000002</v>
      </c>
    </row>
    <row r="2274" spans="1:57" ht="14.4" x14ac:dyDescent="0.3">
      <c r="A2274" t="s">
        <v>1997</v>
      </c>
      <c r="C2274">
        <v>986</v>
      </c>
      <c r="D2274" t="s">
        <v>133</v>
      </c>
      <c r="E2274" t="s">
        <v>97</v>
      </c>
      <c r="F2274" t="s">
        <v>55</v>
      </c>
      <c r="G2274">
        <v>77760</v>
      </c>
      <c r="H2274">
        <v>1</v>
      </c>
      <c r="I2274">
        <v>77760</v>
      </c>
      <c r="J2274" s="1">
        <v>43304</v>
      </c>
      <c r="K2274" s="1">
        <v>43343</v>
      </c>
      <c r="N2274" s="1">
        <v>43304</v>
      </c>
      <c r="O2274" t="s">
        <v>56</v>
      </c>
      <c r="P2274" t="s">
        <v>2058</v>
      </c>
      <c r="Q2274" s="1">
        <v>43311</v>
      </c>
      <c r="T2274">
        <v>0</v>
      </c>
      <c r="U2274" t="b">
        <v>1</v>
      </c>
      <c r="V2274" t="s">
        <v>2059</v>
      </c>
      <c r="W2274" t="s">
        <v>83</v>
      </c>
      <c r="X2274" t="s">
        <v>1996</v>
      </c>
      <c r="Y2274" t="s">
        <v>1997</v>
      </c>
      <c r="Z2274" t="s">
        <v>253</v>
      </c>
      <c r="AA2274" t="s">
        <v>60</v>
      </c>
      <c r="AB2274" t="s">
        <v>1052</v>
      </c>
      <c r="AC2274">
        <v>2020</v>
      </c>
      <c r="AD2274" t="s">
        <v>2001</v>
      </c>
      <c r="AE2274" t="s">
        <v>2019</v>
      </c>
      <c r="AF2274">
        <v>7</v>
      </c>
      <c r="AG2274">
        <v>2018</v>
      </c>
      <c r="AH2274" t="s">
        <v>86</v>
      </c>
      <c r="AI2274" t="s">
        <v>135</v>
      </c>
      <c r="AJ2274" t="s">
        <v>203</v>
      </c>
      <c r="AK2274" t="s">
        <v>137</v>
      </c>
      <c r="AL2274" t="s">
        <v>68</v>
      </c>
      <c r="AM2274" t="s">
        <v>138</v>
      </c>
      <c r="AQ2274">
        <v>0</v>
      </c>
      <c r="AT2274">
        <v>0</v>
      </c>
      <c r="AU2274">
        <v>0.3</v>
      </c>
      <c r="AV2274">
        <v>23328</v>
      </c>
      <c r="AW2274" t="s">
        <v>131</v>
      </c>
      <c r="AX2274">
        <v>3</v>
      </c>
      <c r="AY2274">
        <v>18</v>
      </c>
      <c r="AZ2274" s="1">
        <v>43178</v>
      </c>
      <c r="BA2274">
        <v>2018</v>
      </c>
      <c r="BB2274">
        <v>2018</v>
      </c>
      <c r="BC2274" t="s">
        <v>139</v>
      </c>
      <c r="BD2274" s="5">
        <f>VLOOKUP(BC2274,'unit cost'!$A$2:$B$17,2,FALSE)</f>
        <v>0.32800000000000001</v>
      </c>
      <c r="BE2274" s="5">
        <f t="shared" si="36"/>
        <v>25505.280000000002</v>
      </c>
    </row>
    <row r="2275" spans="1:57" ht="14.4" x14ac:dyDescent="0.3">
      <c r="A2275" t="s">
        <v>1997</v>
      </c>
      <c r="C2275">
        <v>987</v>
      </c>
      <c r="D2275" t="s">
        <v>2025</v>
      </c>
      <c r="E2275" t="s">
        <v>97</v>
      </c>
      <c r="F2275" t="s">
        <v>99</v>
      </c>
      <c r="G2275">
        <v>33400</v>
      </c>
      <c r="H2275">
        <v>1</v>
      </c>
      <c r="I2275">
        <v>33400</v>
      </c>
      <c r="J2275" s="1">
        <v>43126</v>
      </c>
      <c r="K2275" s="1">
        <v>43131</v>
      </c>
      <c r="N2275" s="1">
        <v>43126</v>
      </c>
      <c r="O2275" t="s">
        <v>56</v>
      </c>
      <c r="P2275" t="s">
        <v>2060</v>
      </c>
      <c r="Q2275" s="1">
        <v>43130</v>
      </c>
      <c r="T2275">
        <v>33343</v>
      </c>
      <c r="U2275" t="b">
        <v>1</v>
      </c>
      <c r="V2275" t="s">
        <v>2055</v>
      </c>
      <c r="W2275" t="s">
        <v>83</v>
      </c>
      <c r="X2275" t="s">
        <v>1996</v>
      </c>
      <c r="Y2275" t="s">
        <v>1997</v>
      </c>
      <c r="Z2275" t="s">
        <v>253</v>
      </c>
      <c r="AA2275" t="s">
        <v>60</v>
      </c>
      <c r="AB2275" t="s">
        <v>1052</v>
      </c>
      <c r="AC2275">
        <v>2020</v>
      </c>
      <c r="AD2275" t="s">
        <v>2001</v>
      </c>
      <c r="AE2275" t="s">
        <v>2027</v>
      </c>
      <c r="AF2275">
        <v>1</v>
      </c>
      <c r="AG2275">
        <v>2018</v>
      </c>
      <c r="AH2275" t="s">
        <v>86</v>
      </c>
      <c r="AI2275" t="s">
        <v>119</v>
      </c>
      <c r="AJ2275" t="s">
        <v>177</v>
      </c>
      <c r="AK2275" t="s">
        <v>121</v>
      </c>
      <c r="AL2275" t="s">
        <v>68</v>
      </c>
      <c r="AM2275" t="s">
        <v>122</v>
      </c>
      <c r="AQ2275">
        <v>0</v>
      </c>
      <c r="AT2275">
        <v>0</v>
      </c>
      <c r="AU2275">
        <v>8.5</v>
      </c>
      <c r="AV2275">
        <v>283900</v>
      </c>
      <c r="AW2275" t="s">
        <v>123</v>
      </c>
      <c r="AX2275">
        <v>3</v>
      </c>
      <c r="AY2275">
        <v>18</v>
      </c>
      <c r="AZ2275" s="1">
        <v>43000</v>
      </c>
      <c r="BA2275">
        <v>2018</v>
      </c>
      <c r="BB2275">
        <v>2018</v>
      </c>
      <c r="BC2275" t="s">
        <v>124</v>
      </c>
      <c r="BD2275" s="5">
        <f>VLOOKUP(BC2275,'unit cost'!$A$2:$B$17,2,FALSE)</f>
        <v>8.5</v>
      </c>
      <c r="BE2275" s="5">
        <f t="shared" si="36"/>
        <v>283900</v>
      </c>
    </row>
    <row r="2276" spans="1:57" ht="14.4" x14ac:dyDescent="0.3">
      <c r="A2276" t="s">
        <v>1997</v>
      </c>
      <c r="C2276">
        <v>988</v>
      </c>
      <c r="D2276" t="s">
        <v>2025</v>
      </c>
      <c r="E2276" t="s">
        <v>97</v>
      </c>
      <c r="F2276" t="s">
        <v>99</v>
      </c>
      <c r="G2276">
        <v>26600</v>
      </c>
      <c r="H2276">
        <v>1</v>
      </c>
      <c r="I2276">
        <v>26600</v>
      </c>
      <c r="J2276" s="1">
        <v>43280</v>
      </c>
      <c r="K2276" s="1">
        <v>43281</v>
      </c>
      <c r="N2276" s="1">
        <v>43280</v>
      </c>
      <c r="O2276" t="s">
        <v>56</v>
      </c>
      <c r="P2276" t="s">
        <v>2060</v>
      </c>
      <c r="Q2276" s="1">
        <v>43301</v>
      </c>
      <c r="T2276">
        <v>26585</v>
      </c>
      <c r="U2276" t="b">
        <v>1</v>
      </c>
      <c r="V2276" t="s">
        <v>2055</v>
      </c>
      <c r="W2276" t="s">
        <v>83</v>
      </c>
      <c r="X2276" t="s">
        <v>1996</v>
      </c>
      <c r="Y2276" t="s">
        <v>1997</v>
      </c>
      <c r="Z2276" t="s">
        <v>253</v>
      </c>
      <c r="AA2276" t="s">
        <v>60</v>
      </c>
      <c r="AB2276" t="s">
        <v>1052</v>
      </c>
      <c r="AC2276">
        <v>2020</v>
      </c>
      <c r="AD2276" t="s">
        <v>2001</v>
      </c>
      <c r="AE2276" t="s">
        <v>2027</v>
      </c>
      <c r="AF2276">
        <v>6</v>
      </c>
      <c r="AG2276">
        <v>2018</v>
      </c>
      <c r="AH2276" t="s">
        <v>86</v>
      </c>
      <c r="AI2276" t="s">
        <v>119</v>
      </c>
      <c r="AJ2276" t="s">
        <v>177</v>
      </c>
      <c r="AK2276" t="s">
        <v>121</v>
      </c>
      <c r="AL2276" t="s">
        <v>68</v>
      </c>
      <c r="AM2276" t="s">
        <v>122</v>
      </c>
      <c r="AQ2276">
        <v>0</v>
      </c>
      <c r="AT2276">
        <v>0</v>
      </c>
      <c r="AU2276">
        <v>8.5</v>
      </c>
      <c r="AV2276">
        <v>226100</v>
      </c>
      <c r="AW2276" t="s">
        <v>123</v>
      </c>
      <c r="AX2276">
        <v>3</v>
      </c>
      <c r="AY2276">
        <v>18</v>
      </c>
      <c r="AZ2276" s="1">
        <v>43154</v>
      </c>
      <c r="BA2276">
        <v>2018</v>
      </c>
      <c r="BB2276">
        <v>2018</v>
      </c>
      <c r="BC2276" t="s">
        <v>124</v>
      </c>
      <c r="BD2276" s="5">
        <f>VLOOKUP(BC2276,'unit cost'!$A$2:$B$17,2,FALSE)</f>
        <v>8.5</v>
      </c>
      <c r="BE2276" s="5">
        <f t="shared" si="36"/>
        <v>226100</v>
      </c>
    </row>
    <row r="2277" spans="1:57" ht="14.4" x14ac:dyDescent="0.3">
      <c r="A2277" t="s">
        <v>1997</v>
      </c>
      <c r="C2277">
        <v>998</v>
      </c>
      <c r="D2277" t="s">
        <v>385</v>
      </c>
      <c r="E2277" t="s">
        <v>97</v>
      </c>
      <c r="F2277" t="s">
        <v>2061</v>
      </c>
      <c r="G2277">
        <v>1500</v>
      </c>
      <c r="H2277">
        <v>1</v>
      </c>
      <c r="I2277">
        <v>1500</v>
      </c>
      <c r="J2277" s="1">
        <v>43539</v>
      </c>
      <c r="K2277" s="1">
        <v>43465</v>
      </c>
      <c r="N2277" s="1">
        <v>43539</v>
      </c>
      <c r="O2277" t="s">
        <v>56</v>
      </c>
      <c r="P2277" t="s">
        <v>67</v>
      </c>
      <c r="Q2277" s="1">
        <v>43551</v>
      </c>
      <c r="T2277">
        <v>1252</v>
      </c>
      <c r="U2277" t="b">
        <v>1</v>
      </c>
      <c r="V2277" t="s">
        <v>2062</v>
      </c>
      <c r="W2277" t="s">
        <v>83</v>
      </c>
      <c r="X2277" t="s">
        <v>1996</v>
      </c>
      <c r="Y2277" t="s">
        <v>1997</v>
      </c>
      <c r="Z2277" t="s">
        <v>253</v>
      </c>
      <c r="AA2277" t="s">
        <v>60</v>
      </c>
      <c r="AB2277" t="s">
        <v>1052</v>
      </c>
      <c r="AC2277">
        <v>2020</v>
      </c>
      <c r="AD2277" t="s">
        <v>2001</v>
      </c>
      <c r="AE2277" t="s">
        <v>2063</v>
      </c>
      <c r="AF2277">
        <v>3</v>
      </c>
      <c r="AG2277">
        <v>2019</v>
      </c>
      <c r="AH2277" t="s">
        <v>86</v>
      </c>
      <c r="AI2277" t="s">
        <v>184</v>
      </c>
      <c r="AJ2277" t="s">
        <v>2064</v>
      </c>
      <c r="AK2277" t="s">
        <v>186</v>
      </c>
      <c r="AL2277" t="s">
        <v>68</v>
      </c>
      <c r="AM2277" t="s">
        <v>187</v>
      </c>
      <c r="AQ2277">
        <v>0</v>
      </c>
      <c r="AT2277">
        <v>0</v>
      </c>
      <c r="AU2277">
        <v>1.44</v>
      </c>
      <c r="AV2277">
        <v>2160</v>
      </c>
      <c r="AW2277" t="s">
        <v>187</v>
      </c>
      <c r="AX2277">
        <v>3</v>
      </c>
      <c r="AY2277">
        <v>31</v>
      </c>
      <c r="AZ2277" s="1">
        <v>43322</v>
      </c>
      <c r="BA2277">
        <v>2018</v>
      </c>
      <c r="BB2277">
        <v>2019</v>
      </c>
      <c r="BC2277" t="s">
        <v>188</v>
      </c>
      <c r="BD2277" s="5">
        <f>VLOOKUP(BC2277,'unit cost'!$A$2:$B$17,2,FALSE)</f>
        <v>1.48</v>
      </c>
      <c r="BE2277" s="5">
        <f t="shared" si="36"/>
        <v>2220</v>
      </c>
    </row>
    <row r="2278" spans="1:57" ht="14.4" x14ac:dyDescent="0.3">
      <c r="A2278" t="s">
        <v>1997</v>
      </c>
      <c r="C2278">
        <v>1000</v>
      </c>
      <c r="D2278" t="s">
        <v>108</v>
      </c>
      <c r="E2278" t="s">
        <v>97</v>
      </c>
      <c r="F2278" t="s">
        <v>2065</v>
      </c>
      <c r="G2278">
        <v>650400</v>
      </c>
      <c r="I2278">
        <v>650400</v>
      </c>
      <c r="J2278" s="1">
        <v>43546</v>
      </c>
      <c r="K2278" s="1">
        <v>43465</v>
      </c>
      <c r="N2278" s="1">
        <v>43546</v>
      </c>
      <c r="O2278" t="s">
        <v>56</v>
      </c>
      <c r="P2278" t="s">
        <v>67</v>
      </c>
      <c r="Q2278" s="1">
        <v>43551</v>
      </c>
      <c r="T2278">
        <v>650151</v>
      </c>
      <c r="U2278" t="b">
        <v>0</v>
      </c>
      <c r="V2278" t="s">
        <v>2066</v>
      </c>
      <c r="W2278" t="s">
        <v>83</v>
      </c>
      <c r="X2278" t="s">
        <v>1996</v>
      </c>
      <c r="Y2278" t="s">
        <v>1997</v>
      </c>
      <c r="Z2278" t="s">
        <v>253</v>
      </c>
      <c r="AA2278" t="s">
        <v>60</v>
      </c>
      <c r="AB2278" t="s">
        <v>1052</v>
      </c>
      <c r="AC2278">
        <v>2020</v>
      </c>
      <c r="AD2278" t="s">
        <v>2001</v>
      </c>
      <c r="AE2278" t="s">
        <v>2002</v>
      </c>
      <c r="AF2278">
        <v>3</v>
      </c>
      <c r="AG2278">
        <v>2019</v>
      </c>
      <c r="AH2278" t="s">
        <v>86</v>
      </c>
      <c r="AJ2278" t="s">
        <v>2003</v>
      </c>
      <c r="AL2278" t="s">
        <v>68</v>
      </c>
      <c r="AQ2278">
        <v>0</v>
      </c>
      <c r="AT2278">
        <v>0</v>
      </c>
      <c r="AY2278">
        <v>46</v>
      </c>
      <c r="AZ2278" s="1">
        <v>43224</v>
      </c>
      <c r="BA2278">
        <v>2018</v>
      </c>
      <c r="BB2278">
        <v>2018</v>
      </c>
      <c r="BC2278" t="s">
        <v>108</v>
      </c>
      <c r="BD2278" s="5">
        <f>VLOOKUP(BC2278,'unit cost'!$A$2:$B$17,2,FALSE)</f>
        <v>0.82799999999999996</v>
      </c>
      <c r="BE2278" s="5">
        <f t="shared" si="36"/>
        <v>538531.19999999995</v>
      </c>
    </row>
    <row r="2279" spans="1:57" ht="14.4" x14ac:dyDescent="0.3">
      <c r="A2279" t="s">
        <v>1997</v>
      </c>
      <c r="C2279">
        <v>1003</v>
      </c>
      <c r="D2279" t="s">
        <v>211</v>
      </c>
      <c r="E2279" t="s">
        <v>94</v>
      </c>
      <c r="F2279" t="s">
        <v>2036</v>
      </c>
      <c r="G2279">
        <v>37872</v>
      </c>
      <c r="H2279">
        <v>1</v>
      </c>
      <c r="I2279">
        <v>37872</v>
      </c>
      <c r="J2279" s="1">
        <v>43343</v>
      </c>
      <c r="K2279" s="1">
        <v>43373</v>
      </c>
      <c r="N2279" s="1">
        <v>43343</v>
      </c>
      <c r="O2279" t="s">
        <v>56</v>
      </c>
      <c r="P2279" t="s">
        <v>57</v>
      </c>
      <c r="Q2279" s="1">
        <v>43453</v>
      </c>
      <c r="T2279">
        <v>0</v>
      </c>
      <c r="U2279" t="b">
        <v>1</v>
      </c>
      <c r="V2279" t="s">
        <v>2067</v>
      </c>
      <c r="W2279" t="s">
        <v>94</v>
      </c>
      <c r="X2279" t="s">
        <v>1996</v>
      </c>
      <c r="Y2279" t="s">
        <v>1997</v>
      </c>
      <c r="Z2279" t="s">
        <v>253</v>
      </c>
      <c r="AA2279" t="s">
        <v>60</v>
      </c>
      <c r="AB2279" t="s">
        <v>1052</v>
      </c>
      <c r="AC2279">
        <v>2020</v>
      </c>
      <c r="AD2279" t="s">
        <v>2001</v>
      </c>
      <c r="AE2279" t="s">
        <v>2022</v>
      </c>
      <c r="AF2279">
        <v>8</v>
      </c>
      <c r="AG2279">
        <v>2018</v>
      </c>
      <c r="AH2279" t="s">
        <v>94</v>
      </c>
      <c r="AI2279" t="s">
        <v>213</v>
      </c>
      <c r="AJ2279" t="s">
        <v>214</v>
      </c>
      <c r="AK2279" t="s">
        <v>215</v>
      </c>
      <c r="AL2279" t="s">
        <v>68</v>
      </c>
      <c r="AM2279" t="s">
        <v>122</v>
      </c>
      <c r="AQ2279">
        <v>0</v>
      </c>
      <c r="AT2279">
        <v>0</v>
      </c>
      <c r="AU2279">
        <v>8.5</v>
      </c>
      <c r="AV2279">
        <v>321912</v>
      </c>
      <c r="AW2279" t="s">
        <v>123</v>
      </c>
      <c r="AX2279">
        <v>3</v>
      </c>
      <c r="AY2279">
        <v>44</v>
      </c>
      <c r="AZ2279" s="1">
        <v>43035</v>
      </c>
      <c r="BA2279">
        <v>2018</v>
      </c>
      <c r="BB2279">
        <v>2018</v>
      </c>
      <c r="BC2279" t="s">
        <v>216</v>
      </c>
      <c r="BD2279" s="5">
        <f>VLOOKUP(BC2279,'unit cost'!$A$2:$B$17,2,FALSE)</f>
        <v>8.5</v>
      </c>
      <c r="BE2279" s="5">
        <f t="shared" si="36"/>
        <v>321912</v>
      </c>
    </row>
    <row r="2280" spans="1:57" ht="14.4" x14ac:dyDescent="0.3">
      <c r="A2280" t="s">
        <v>1997</v>
      </c>
      <c r="C2280">
        <v>1004</v>
      </c>
      <c r="D2280" t="s">
        <v>211</v>
      </c>
      <c r="E2280" t="s">
        <v>94</v>
      </c>
      <c r="F2280" t="s">
        <v>2036</v>
      </c>
      <c r="G2280">
        <v>27232</v>
      </c>
      <c r="H2280">
        <v>1</v>
      </c>
      <c r="I2280">
        <v>27232</v>
      </c>
      <c r="J2280" s="1">
        <v>43441</v>
      </c>
      <c r="K2280" s="1">
        <v>43496</v>
      </c>
      <c r="N2280" s="1">
        <v>43441</v>
      </c>
      <c r="O2280" t="s">
        <v>56</v>
      </c>
      <c r="P2280" t="s">
        <v>2068</v>
      </c>
      <c r="Q2280" s="1">
        <v>43551</v>
      </c>
      <c r="T2280">
        <v>0</v>
      </c>
      <c r="U2280" t="b">
        <v>1</v>
      </c>
      <c r="V2280" t="s">
        <v>2067</v>
      </c>
      <c r="W2280" t="s">
        <v>94</v>
      </c>
      <c r="X2280" t="s">
        <v>1996</v>
      </c>
      <c r="Y2280" t="s">
        <v>1997</v>
      </c>
      <c r="Z2280" t="s">
        <v>253</v>
      </c>
      <c r="AA2280" t="s">
        <v>60</v>
      </c>
      <c r="AB2280" t="s">
        <v>1052</v>
      </c>
      <c r="AC2280">
        <v>2020</v>
      </c>
      <c r="AD2280" t="s">
        <v>2001</v>
      </c>
      <c r="AE2280" t="s">
        <v>2022</v>
      </c>
      <c r="AF2280">
        <v>12</v>
      </c>
      <c r="AG2280">
        <v>2018</v>
      </c>
      <c r="AH2280" t="s">
        <v>94</v>
      </c>
      <c r="AI2280" t="s">
        <v>213</v>
      </c>
      <c r="AJ2280" t="s">
        <v>214</v>
      </c>
      <c r="AK2280" t="s">
        <v>215</v>
      </c>
      <c r="AL2280" t="s">
        <v>68</v>
      </c>
      <c r="AM2280" t="s">
        <v>122</v>
      </c>
      <c r="AQ2280">
        <v>0</v>
      </c>
      <c r="AT2280">
        <v>0</v>
      </c>
      <c r="AU2280">
        <v>8.5</v>
      </c>
      <c r="AV2280">
        <v>231472</v>
      </c>
      <c r="AW2280" t="s">
        <v>123</v>
      </c>
      <c r="AX2280">
        <v>3</v>
      </c>
      <c r="AY2280">
        <v>44</v>
      </c>
      <c r="AZ2280" s="1">
        <v>43133</v>
      </c>
      <c r="BA2280">
        <v>2018</v>
      </c>
      <c r="BB2280">
        <v>2018</v>
      </c>
      <c r="BC2280" t="s">
        <v>216</v>
      </c>
      <c r="BD2280" s="5">
        <f>VLOOKUP(BC2280,'unit cost'!$A$2:$B$17,2,FALSE)</f>
        <v>8.5</v>
      </c>
      <c r="BE2280" s="5">
        <f t="shared" si="36"/>
        <v>231472</v>
      </c>
    </row>
    <row r="2281" spans="1:57" ht="14.4" x14ac:dyDescent="0.3">
      <c r="A2281" t="s">
        <v>1997</v>
      </c>
      <c r="C2281">
        <v>1005</v>
      </c>
      <c r="D2281" t="s">
        <v>211</v>
      </c>
      <c r="E2281" t="s">
        <v>97</v>
      </c>
      <c r="F2281" t="s">
        <v>2061</v>
      </c>
      <c r="G2281">
        <v>38880</v>
      </c>
      <c r="H2281">
        <v>1</v>
      </c>
      <c r="I2281">
        <v>38880</v>
      </c>
      <c r="J2281" s="1">
        <v>43374</v>
      </c>
      <c r="K2281" s="1">
        <v>43646</v>
      </c>
      <c r="N2281" s="1">
        <v>43374</v>
      </c>
      <c r="O2281" t="s">
        <v>56</v>
      </c>
      <c r="P2281" t="s">
        <v>2069</v>
      </c>
      <c r="Q2281" s="1">
        <v>43453</v>
      </c>
      <c r="T2281">
        <v>0</v>
      </c>
      <c r="U2281" t="b">
        <v>1</v>
      </c>
      <c r="V2281" t="s">
        <v>2070</v>
      </c>
      <c r="W2281" t="s">
        <v>83</v>
      </c>
      <c r="X2281" t="s">
        <v>1996</v>
      </c>
      <c r="Y2281" t="s">
        <v>1997</v>
      </c>
      <c r="Z2281" t="s">
        <v>253</v>
      </c>
      <c r="AA2281" t="s">
        <v>60</v>
      </c>
      <c r="AB2281" t="s">
        <v>1052</v>
      </c>
      <c r="AC2281">
        <v>2020</v>
      </c>
      <c r="AD2281" t="s">
        <v>2001</v>
      </c>
      <c r="AE2281" t="s">
        <v>2022</v>
      </c>
      <c r="AF2281">
        <v>10</v>
      </c>
      <c r="AG2281">
        <v>2018</v>
      </c>
      <c r="AH2281" t="s">
        <v>86</v>
      </c>
      <c r="AI2281" t="s">
        <v>213</v>
      </c>
      <c r="AJ2281" t="s">
        <v>214</v>
      </c>
      <c r="AK2281" t="s">
        <v>215</v>
      </c>
      <c r="AL2281" t="s">
        <v>68</v>
      </c>
      <c r="AM2281" t="s">
        <v>122</v>
      </c>
      <c r="AQ2281">
        <v>0</v>
      </c>
      <c r="AT2281">
        <v>0</v>
      </c>
      <c r="AU2281">
        <v>8.5</v>
      </c>
      <c r="AV2281">
        <v>330480</v>
      </c>
      <c r="AW2281" t="s">
        <v>123</v>
      </c>
      <c r="AX2281">
        <v>3</v>
      </c>
      <c r="AY2281">
        <v>44</v>
      </c>
      <c r="AZ2281" s="1">
        <v>43066</v>
      </c>
      <c r="BA2281">
        <v>2018</v>
      </c>
      <c r="BB2281">
        <v>2018</v>
      </c>
      <c r="BC2281" t="s">
        <v>216</v>
      </c>
      <c r="BD2281" s="5">
        <f>VLOOKUP(BC2281,'unit cost'!$A$2:$B$17,2,FALSE)</f>
        <v>8.5</v>
      </c>
      <c r="BE2281" s="5">
        <f t="shared" si="36"/>
        <v>330480</v>
      </c>
    </row>
    <row r="2282" spans="1:57" ht="14.4" x14ac:dyDescent="0.3">
      <c r="A2282" t="s">
        <v>1997</v>
      </c>
      <c r="C2282">
        <v>1006</v>
      </c>
      <c r="D2282" t="s">
        <v>192</v>
      </c>
      <c r="E2282" t="s">
        <v>94</v>
      </c>
      <c r="F2282" t="s">
        <v>2036</v>
      </c>
      <c r="G2282">
        <v>5800</v>
      </c>
      <c r="H2282">
        <v>1</v>
      </c>
      <c r="I2282">
        <v>5800</v>
      </c>
      <c r="J2282" s="1">
        <v>43249</v>
      </c>
      <c r="K2282" s="1">
        <v>43251</v>
      </c>
      <c r="N2282" s="1">
        <v>43249</v>
      </c>
      <c r="O2282" t="s">
        <v>56</v>
      </c>
      <c r="P2282" t="s">
        <v>57</v>
      </c>
      <c r="Q2282" s="1">
        <v>43453</v>
      </c>
      <c r="T2282">
        <v>5734</v>
      </c>
      <c r="U2282" t="b">
        <v>1</v>
      </c>
      <c r="V2282" t="s">
        <v>2071</v>
      </c>
      <c r="W2282" t="s">
        <v>94</v>
      </c>
      <c r="X2282" t="s">
        <v>1996</v>
      </c>
      <c r="Y2282" t="s">
        <v>1997</v>
      </c>
      <c r="Z2282" t="s">
        <v>253</v>
      </c>
      <c r="AA2282" t="s">
        <v>60</v>
      </c>
      <c r="AB2282" t="s">
        <v>1052</v>
      </c>
      <c r="AC2282">
        <v>2020</v>
      </c>
      <c r="AD2282" t="s">
        <v>2001</v>
      </c>
      <c r="AE2282" t="s">
        <v>2032</v>
      </c>
      <c r="AF2282">
        <v>5</v>
      </c>
      <c r="AG2282">
        <v>2018</v>
      </c>
      <c r="AH2282" t="s">
        <v>94</v>
      </c>
      <c r="AI2282" t="s">
        <v>111</v>
      </c>
      <c r="AJ2282" t="s">
        <v>194</v>
      </c>
      <c r="AK2282" t="s">
        <v>113</v>
      </c>
      <c r="AL2282" t="s">
        <v>68</v>
      </c>
      <c r="AM2282" t="s">
        <v>114</v>
      </c>
      <c r="AQ2282">
        <v>0</v>
      </c>
      <c r="AT2282">
        <v>0</v>
      </c>
      <c r="AU2282">
        <v>0.6</v>
      </c>
      <c r="AV2282">
        <v>3480</v>
      </c>
      <c r="AW2282" t="s">
        <v>115</v>
      </c>
      <c r="AX2282">
        <v>3</v>
      </c>
      <c r="AY2282">
        <v>0</v>
      </c>
      <c r="AZ2282" s="1">
        <v>43249</v>
      </c>
      <c r="BA2282">
        <v>2018</v>
      </c>
      <c r="BB2282">
        <v>2019</v>
      </c>
      <c r="BC2282" t="s">
        <v>116</v>
      </c>
      <c r="BD2282" s="5">
        <f>VLOOKUP(BC2282,'unit cost'!$A$2:$B$17,2,FALSE)</f>
        <v>0.29599999999999999</v>
      </c>
      <c r="BE2282" s="5">
        <f t="shared" si="36"/>
        <v>1716.8</v>
      </c>
    </row>
    <row r="2283" spans="1:57" ht="14.4" x14ac:dyDescent="0.3">
      <c r="A2283" t="s">
        <v>1997</v>
      </c>
      <c r="C2283">
        <v>1007</v>
      </c>
      <c r="D2283" t="s">
        <v>192</v>
      </c>
      <c r="E2283" t="s">
        <v>94</v>
      </c>
      <c r="F2283" t="s">
        <v>2036</v>
      </c>
      <c r="G2283">
        <v>5200</v>
      </c>
      <c r="H2283">
        <v>1</v>
      </c>
      <c r="I2283">
        <v>5200</v>
      </c>
      <c r="J2283" s="1">
        <v>43453</v>
      </c>
      <c r="K2283" s="1">
        <v>43404</v>
      </c>
      <c r="N2283" s="1">
        <v>43453</v>
      </c>
      <c r="O2283" t="s">
        <v>56</v>
      </c>
      <c r="P2283" t="s">
        <v>57</v>
      </c>
      <c r="Q2283" s="1">
        <v>43551</v>
      </c>
      <c r="T2283">
        <v>5113</v>
      </c>
      <c r="U2283" t="b">
        <v>1</v>
      </c>
      <c r="V2283" t="s">
        <v>2071</v>
      </c>
      <c r="W2283" t="s">
        <v>94</v>
      </c>
      <c r="X2283" t="s">
        <v>1996</v>
      </c>
      <c r="Y2283" t="s">
        <v>1997</v>
      </c>
      <c r="Z2283" t="s">
        <v>253</v>
      </c>
      <c r="AA2283" t="s">
        <v>60</v>
      </c>
      <c r="AB2283" t="s">
        <v>1052</v>
      </c>
      <c r="AC2283">
        <v>2020</v>
      </c>
      <c r="AD2283" t="s">
        <v>2001</v>
      </c>
      <c r="AE2283" t="s">
        <v>2032</v>
      </c>
      <c r="AF2283">
        <v>12</v>
      </c>
      <c r="AG2283">
        <v>2018</v>
      </c>
      <c r="AH2283" t="s">
        <v>94</v>
      </c>
      <c r="AI2283" t="s">
        <v>111</v>
      </c>
      <c r="AJ2283" t="s">
        <v>194</v>
      </c>
      <c r="AK2283" t="s">
        <v>113</v>
      </c>
      <c r="AL2283" t="s">
        <v>68</v>
      </c>
      <c r="AM2283" t="s">
        <v>114</v>
      </c>
      <c r="AQ2283">
        <v>0</v>
      </c>
      <c r="AT2283">
        <v>0</v>
      </c>
      <c r="AU2283">
        <v>0.6</v>
      </c>
      <c r="AV2283">
        <v>3120</v>
      </c>
      <c r="AW2283" t="s">
        <v>115</v>
      </c>
      <c r="AX2283">
        <v>3</v>
      </c>
      <c r="AY2283">
        <v>0</v>
      </c>
      <c r="AZ2283" s="1">
        <v>43453</v>
      </c>
      <c r="BA2283">
        <v>2019</v>
      </c>
      <c r="BB2283">
        <v>2019</v>
      </c>
      <c r="BC2283" t="s">
        <v>116</v>
      </c>
      <c r="BD2283" s="5">
        <f>VLOOKUP(BC2283,'unit cost'!$A$2:$B$17,2,FALSE)</f>
        <v>0.29599999999999999</v>
      </c>
      <c r="BE2283" s="5">
        <f t="shared" si="36"/>
        <v>1539.1999999999998</v>
      </c>
    </row>
    <row r="2284" spans="1:57" ht="14.4" x14ac:dyDescent="0.3">
      <c r="A2284" t="s">
        <v>1997</v>
      </c>
      <c r="C2284">
        <v>1008</v>
      </c>
      <c r="D2284" t="s">
        <v>192</v>
      </c>
      <c r="E2284" t="s">
        <v>94</v>
      </c>
      <c r="F2284" t="s">
        <v>2036</v>
      </c>
      <c r="G2284">
        <v>6000</v>
      </c>
      <c r="H2284">
        <v>1</v>
      </c>
      <c r="I2284">
        <v>6000</v>
      </c>
      <c r="J2284" s="1">
        <v>43551</v>
      </c>
      <c r="K2284" s="1">
        <v>43524</v>
      </c>
      <c r="N2284" s="1">
        <v>43551</v>
      </c>
      <c r="O2284" t="s">
        <v>56</v>
      </c>
      <c r="P2284" t="s">
        <v>67</v>
      </c>
      <c r="Q2284" s="1">
        <v>43557</v>
      </c>
      <c r="T2284">
        <v>5841</v>
      </c>
      <c r="U2284" t="b">
        <v>1</v>
      </c>
      <c r="V2284" t="s">
        <v>2071</v>
      </c>
      <c r="W2284" t="s">
        <v>94</v>
      </c>
      <c r="X2284" t="s">
        <v>1996</v>
      </c>
      <c r="Y2284" t="s">
        <v>1997</v>
      </c>
      <c r="Z2284" t="s">
        <v>253</v>
      </c>
      <c r="AA2284" t="s">
        <v>60</v>
      </c>
      <c r="AB2284" t="s">
        <v>1052</v>
      </c>
      <c r="AC2284">
        <v>2020</v>
      </c>
      <c r="AD2284" t="s">
        <v>2001</v>
      </c>
      <c r="AE2284" t="s">
        <v>2032</v>
      </c>
      <c r="AF2284">
        <v>3</v>
      </c>
      <c r="AG2284">
        <v>2019</v>
      </c>
      <c r="AH2284" t="s">
        <v>94</v>
      </c>
      <c r="AI2284" t="s">
        <v>111</v>
      </c>
      <c r="AJ2284" t="s">
        <v>194</v>
      </c>
      <c r="AK2284" t="s">
        <v>113</v>
      </c>
      <c r="AL2284" t="s">
        <v>68</v>
      </c>
      <c r="AM2284" t="s">
        <v>114</v>
      </c>
      <c r="AQ2284">
        <v>0</v>
      </c>
      <c r="AT2284">
        <v>0</v>
      </c>
      <c r="AU2284">
        <v>0.6</v>
      </c>
      <c r="AV2284">
        <v>3600</v>
      </c>
      <c r="AW2284" t="s">
        <v>115</v>
      </c>
      <c r="AX2284">
        <v>3</v>
      </c>
      <c r="AY2284">
        <v>0</v>
      </c>
      <c r="AZ2284" s="1">
        <v>43551</v>
      </c>
      <c r="BA2284">
        <v>2019</v>
      </c>
      <c r="BB2284">
        <v>2019</v>
      </c>
      <c r="BC2284" t="s">
        <v>116</v>
      </c>
      <c r="BD2284" s="5">
        <f>VLOOKUP(BC2284,'unit cost'!$A$2:$B$17,2,FALSE)</f>
        <v>0.29599999999999999</v>
      </c>
      <c r="BE2284" s="5">
        <f t="shared" si="36"/>
        <v>1776</v>
      </c>
    </row>
    <row r="2285" spans="1:57" ht="14.4" x14ac:dyDescent="0.3">
      <c r="A2285" t="s">
        <v>1997</v>
      </c>
      <c r="C2285">
        <v>1009</v>
      </c>
      <c r="D2285" t="s">
        <v>2025</v>
      </c>
      <c r="E2285" t="s">
        <v>97</v>
      </c>
      <c r="F2285" t="s">
        <v>66</v>
      </c>
      <c r="G2285">
        <v>34000</v>
      </c>
      <c r="H2285">
        <v>1</v>
      </c>
      <c r="I2285">
        <v>34000</v>
      </c>
      <c r="J2285" s="1">
        <v>43343</v>
      </c>
      <c r="K2285" s="1">
        <v>43434</v>
      </c>
      <c r="N2285" s="1">
        <v>43343</v>
      </c>
      <c r="O2285" t="s">
        <v>56</v>
      </c>
      <c r="P2285" t="s">
        <v>67</v>
      </c>
      <c r="Q2285" s="1">
        <v>43363</v>
      </c>
      <c r="T2285">
        <v>33949</v>
      </c>
      <c r="U2285" t="b">
        <v>0</v>
      </c>
      <c r="V2285" t="s">
        <v>2072</v>
      </c>
      <c r="W2285" t="s">
        <v>83</v>
      </c>
      <c r="X2285" t="s">
        <v>1996</v>
      </c>
      <c r="Y2285" t="s">
        <v>1997</v>
      </c>
      <c r="Z2285" t="s">
        <v>253</v>
      </c>
      <c r="AA2285" t="s">
        <v>60</v>
      </c>
      <c r="AB2285" t="s">
        <v>1052</v>
      </c>
      <c r="AC2285">
        <v>2020</v>
      </c>
      <c r="AD2285" t="s">
        <v>2001</v>
      </c>
      <c r="AE2285" t="s">
        <v>2027</v>
      </c>
      <c r="AF2285">
        <v>8</v>
      </c>
      <c r="AG2285">
        <v>2018</v>
      </c>
      <c r="AH2285" t="s">
        <v>86</v>
      </c>
      <c r="AI2285" t="s">
        <v>119</v>
      </c>
      <c r="AJ2285" t="s">
        <v>177</v>
      </c>
      <c r="AK2285" t="s">
        <v>121</v>
      </c>
      <c r="AL2285" t="s">
        <v>68</v>
      </c>
      <c r="AM2285" t="s">
        <v>122</v>
      </c>
      <c r="AQ2285">
        <v>0</v>
      </c>
      <c r="AT2285">
        <v>0</v>
      </c>
      <c r="AU2285">
        <v>8.5</v>
      </c>
      <c r="AV2285">
        <v>289000</v>
      </c>
      <c r="AW2285" t="s">
        <v>123</v>
      </c>
      <c r="AX2285">
        <v>3</v>
      </c>
      <c r="AY2285">
        <v>18</v>
      </c>
      <c r="AZ2285" s="1">
        <v>43217</v>
      </c>
      <c r="BA2285">
        <v>2018</v>
      </c>
      <c r="BB2285">
        <v>2018</v>
      </c>
      <c r="BC2285" t="s">
        <v>124</v>
      </c>
      <c r="BD2285" s="5">
        <f>VLOOKUP(BC2285,'unit cost'!$A$2:$B$17,2,FALSE)</f>
        <v>8.5</v>
      </c>
      <c r="BE2285" s="5">
        <f t="shared" si="36"/>
        <v>289000</v>
      </c>
    </row>
    <row r="2286" spans="1:57" ht="14.4" x14ac:dyDescent="0.3">
      <c r="A2286" t="s">
        <v>1997</v>
      </c>
      <c r="C2286">
        <v>1010</v>
      </c>
      <c r="D2286" t="s">
        <v>2025</v>
      </c>
      <c r="E2286" t="s">
        <v>97</v>
      </c>
      <c r="F2286" t="s">
        <v>66</v>
      </c>
      <c r="G2286">
        <v>38600</v>
      </c>
      <c r="H2286">
        <v>1</v>
      </c>
      <c r="I2286">
        <v>38600</v>
      </c>
      <c r="J2286" s="1">
        <v>43347</v>
      </c>
      <c r="K2286" s="1">
        <v>43585</v>
      </c>
      <c r="N2286" s="1">
        <v>43347</v>
      </c>
      <c r="O2286" t="s">
        <v>56</v>
      </c>
      <c r="P2286" t="s">
        <v>67</v>
      </c>
      <c r="Q2286" s="1">
        <v>43363</v>
      </c>
      <c r="T2286">
        <v>38555</v>
      </c>
      <c r="U2286" t="b">
        <v>0</v>
      </c>
      <c r="V2286" t="s">
        <v>2073</v>
      </c>
      <c r="W2286" t="s">
        <v>83</v>
      </c>
      <c r="X2286" t="s">
        <v>1996</v>
      </c>
      <c r="Y2286" t="s">
        <v>1997</v>
      </c>
      <c r="Z2286" t="s">
        <v>253</v>
      </c>
      <c r="AA2286" t="s">
        <v>60</v>
      </c>
      <c r="AB2286" t="s">
        <v>1052</v>
      </c>
      <c r="AC2286">
        <v>2020</v>
      </c>
      <c r="AD2286" t="s">
        <v>2001</v>
      </c>
      <c r="AE2286" t="s">
        <v>2027</v>
      </c>
      <c r="AF2286">
        <v>9</v>
      </c>
      <c r="AG2286">
        <v>2018</v>
      </c>
      <c r="AH2286" t="s">
        <v>86</v>
      </c>
      <c r="AI2286" t="s">
        <v>119</v>
      </c>
      <c r="AJ2286" t="s">
        <v>177</v>
      </c>
      <c r="AK2286" t="s">
        <v>121</v>
      </c>
      <c r="AL2286" t="s">
        <v>68</v>
      </c>
      <c r="AM2286" t="s">
        <v>122</v>
      </c>
      <c r="AQ2286">
        <v>0</v>
      </c>
      <c r="AT2286">
        <v>0</v>
      </c>
      <c r="AU2286">
        <v>8.5</v>
      </c>
      <c r="AV2286">
        <v>328100</v>
      </c>
      <c r="AW2286" t="s">
        <v>123</v>
      </c>
      <c r="AX2286">
        <v>3</v>
      </c>
      <c r="AY2286">
        <v>18</v>
      </c>
      <c r="AZ2286" s="1">
        <v>43221</v>
      </c>
      <c r="BA2286">
        <v>2018</v>
      </c>
      <c r="BB2286">
        <v>2018</v>
      </c>
      <c r="BC2286" t="s">
        <v>124</v>
      </c>
      <c r="BD2286" s="5">
        <f>VLOOKUP(BC2286,'unit cost'!$A$2:$B$17,2,FALSE)</f>
        <v>8.5</v>
      </c>
      <c r="BE2286" s="5">
        <f t="shared" si="36"/>
        <v>328100</v>
      </c>
    </row>
    <row r="2287" spans="1:57" ht="14.4" x14ac:dyDescent="0.3">
      <c r="A2287" t="s">
        <v>1997</v>
      </c>
      <c r="C2287">
        <v>1011</v>
      </c>
      <c r="D2287" t="s">
        <v>2010</v>
      </c>
      <c r="E2287" t="s">
        <v>97</v>
      </c>
      <c r="F2287" t="s">
        <v>2061</v>
      </c>
      <c r="G2287">
        <v>4896000</v>
      </c>
      <c r="H2287">
        <v>3.33333333333333E-4</v>
      </c>
      <c r="I2287">
        <v>1632</v>
      </c>
      <c r="J2287" s="1">
        <v>43448</v>
      </c>
      <c r="K2287" s="1">
        <v>43465</v>
      </c>
      <c r="N2287" s="1">
        <v>43448</v>
      </c>
      <c r="O2287" t="s">
        <v>56</v>
      </c>
      <c r="P2287" t="s">
        <v>57</v>
      </c>
      <c r="Q2287" s="1">
        <v>43453</v>
      </c>
      <c r="T2287">
        <v>4893864</v>
      </c>
      <c r="U2287" t="b">
        <v>1</v>
      </c>
      <c r="V2287" t="s">
        <v>2074</v>
      </c>
      <c r="W2287" t="s">
        <v>83</v>
      </c>
      <c r="X2287" t="s">
        <v>1996</v>
      </c>
      <c r="Y2287" t="s">
        <v>1997</v>
      </c>
      <c r="Z2287" t="s">
        <v>253</v>
      </c>
      <c r="AA2287" t="s">
        <v>60</v>
      </c>
      <c r="AB2287" t="s">
        <v>1052</v>
      </c>
      <c r="AC2287">
        <v>2020</v>
      </c>
      <c r="AD2287" t="s">
        <v>2001</v>
      </c>
      <c r="AE2287" t="s">
        <v>2013</v>
      </c>
      <c r="AF2287">
        <v>12</v>
      </c>
      <c r="AG2287">
        <v>2018</v>
      </c>
      <c r="AH2287" t="s">
        <v>86</v>
      </c>
      <c r="AI2287" t="s">
        <v>87</v>
      </c>
      <c r="AJ2287" t="s">
        <v>2014</v>
      </c>
      <c r="AK2287" t="s">
        <v>89</v>
      </c>
      <c r="AL2287" t="s">
        <v>68</v>
      </c>
      <c r="AM2287" t="s">
        <v>74</v>
      </c>
      <c r="AQ2287">
        <v>0</v>
      </c>
      <c r="AT2287">
        <v>0</v>
      </c>
      <c r="AU2287">
        <v>70.2</v>
      </c>
      <c r="AV2287">
        <v>114566.39999999999</v>
      </c>
      <c r="AW2287" t="s">
        <v>90</v>
      </c>
      <c r="AX2287">
        <v>1</v>
      </c>
      <c r="AY2287">
        <v>14</v>
      </c>
      <c r="AZ2287" s="1">
        <v>43350</v>
      </c>
      <c r="BA2287">
        <v>2018</v>
      </c>
      <c r="BB2287">
        <v>2019</v>
      </c>
      <c r="BC2287" t="s">
        <v>91</v>
      </c>
      <c r="BD2287" s="5">
        <f>VLOOKUP(BC2287,'unit cost'!$A$2:$B$17,2,FALSE)</f>
        <v>3.0300000000000001E-2</v>
      </c>
      <c r="BE2287" s="5">
        <f t="shared" ref="BE2287:BE2350" si="37">BD2287*G2287</f>
        <v>148348.79999999999</v>
      </c>
    </row>
    <row r="2288" spans="1:57" ht="14.4" x14ac:dyDescent="0.3">
      <c r="A2288" t="s">
        <v>1997</v>
      </c>
      <c r="C2288">
        <v>1012</v>
      </c>
      <c r="D2288" t="s">
        <v>2010</v>
      </c>
      <c r="E2288" t="s">
        <v>97</v>
      </c>
      <c r="F2288" t="s">
        <v>2065</v>
      </c>
      <c r="G2288">
        <v>4788000</v>
      </c>
      <c r="H2288">
        <v>3.33333333333333E-4</v>
      </c>
      <c r="I2288">
        <v>1596</v>
      </c>
      <c r="J2288" s="1">
        <v>43646</v>
      </c>
      <c r="K2288" s="1">
        <v>43616</v>
      </c>
      <c r="N2288" s="1">
        <v>43646</v>
      </c>
      <c r="O2288" t="s">
        <v>56</v>
      </c>
      <c r="P2288" t="s">
        <v>57</v>
      </c>
      <c r="Q2288" s="1">
        <v>43665</v>
      </c>
      <c r="T2288">
        <v>4787973</v>
      </c>
      <c r="U2288" t="b">
        <v>1</v>
      </c>
      <c r="V2288" t="s">
        <v>2075</v>
      </c>
      <c r="W2288" t="s">
        <v>83</v>
      </c>
      <c r="X2288" t="s">
        <v>1996</v>
      </c>
      <c r="Y2288" t="s">
        <v>1997</v>
      </c>
      <c r="Z2288" t="s">
        <v>253</v>
      </c>
      <c r="AA2288" t="s">
        <v>60</v>
      </c>
      <c r="AB2288" t="s">
        <v>1052</v>
      </c>
      <c r="AC2288">
        <v>2020</v>
      </c>
      <c r="AD2288" t="s">
        <v>2001</v>
      </c>
      <c r="AE2288" t="s">
        <v>2013</v>
      </c>
      <c r="AF2288">
        <v>6</v>
      </c>
      <c r="AG2288">
        <v>2019</v>
      </c>
      <c r="AH2288" t="s">
        <v>86</v>
      </c>
      <c r="AI2288" t="s">
        <v>87</v>
      </c>
      <c r="AJ2288" t="s">
        <v>2014</v>
      </c>
      <c r="AK2288" t="s">
        <v>89</v>
      </c>
      <c r="AL2288" t="s">
        <v>68</v>
      </c>
      <c r="AM2288" t="s">
        <v>74</v>
      </c>
      <c r="AQ2288">
        <v>0</v>
      </c>
      <c r="AT2288">
        <v>0</v>
      </c>
      <c r="AU2288">
        <v>70.2</v>
      </c>
      <c r="AV2288">
        <v>112039.2</v>
      </c>
      <c r="AW2288" t="s">
        <v>90</v>
      </c>
      <c r="AX2288">
        <v>1</v>
      </c>
      <c r="AY2288">
        <v>14</v>
      </c>
      <c r="AZ2288" s="1">
        <v>43548</v>
      </c>
      <c r="BA2288">
        <v>2019</v>
      </c>
      <c r="BB2288">
        <v>2019</v>
      </c>
      <c r="BC2288" t="s">
        <v>91</v>
      </c>
      <c r="BD2288" s="5">
        <f>VLOOKUP(BC2288,'unit cost'!$A$2:$B$17,2,FALSE)</f>
        <v>3.0300000000000001E-2</v>
      </c>
      <c r="BE2288" s="5">
        <f t="shared" si="37"/>
        <v>145076.4</v>
      </c>
    </row>
    <row r="2289" spans="1:57" ht="14.4" x14ac:dyDescent="0.3">
      <c r="A2289" t="s">
        <v>1997</v>
      </c>
      <c r="C2289">
        <v>1014</v>
      </c>
      <c r="D2289" t="s">
        <v>133</v>
      </c>
      <c r="E2289" t="s">
        <v>97</v>
      </c>
      <c r="F2289" t="s">
        <v>66</v>
      </c>
      <c r="G2289">
        <v>112320</v>
      </c>
      <c r="H2289">
        <v>1</v>
      </c>
      <c r="I2289">
        <v>112320</v>
      </c>
      <c r="J2289" s="1">
        <v>43374</v>
      </c>
      <c r="K2289" s="1">
        <v>43404</v>
      </c>
      <c r="N2289" s="1">
        <v>43374</v>
      </c>
      <c r="O2289" t="s">
        <v>56</v>
      </c>
      <c r="P2289" t="s">
        <v>67</v>
      </c>
      <c r="Q2289" s="1">
        <v>44118</v>
      </c>
      <c r="T2289">
        <v>111529</v>
      </c>
      <c r="U2289" t="b">
        <v>0</v>
      </c>
      <c r="V2289" t="s">
        <v>2076</v>
      </c>
      <c r="W2289" t="s">
        <v>83</v>
      </c>
      <c r="X2289" t="s">
        <v>1996</v>
      </c>
      <c r="Y2289" t="s">
        <v>1997</v>
      </c>
      <c r="Z2289" t="s">
        <v>253</v>
      </c>
      <c r="AA2289" t="s">
        <v>60</v>
      </c>
      <c r="AB2289" t="s">
        <v>1052</v>
      </c>
      <c r="AC2289">
        <v>2020</v>
      </c>
      <c r="AD2289" t="s">
        <v>2001</v>
      </c>
      <c r="AE2289" t="s">
        <v>2019</v>
      </c>
      <c r="AF2289">
        <v>10</v>
      </c>
      <c r="AG2289">
        <v>2018</v>
      </c>
      <c r="AH2289" t="s">
        <v>86</v>
      </c>
      <c r="AI2289" t="s">
        <v>135</v>
      </c>
      <c r="AJ2289" t="s">
        <v>203</v>
      </c>
      <c r="AK2289" t="s">
        <v>137</v>
      </c>
      <c r="AL2289" t="s">
        <v>68</v>
      </c>
      <c r="AM2289" t="s">
        <v>138</v>
      </c>
      <c r="AQ2289">
        <v>0</v>
      </c>
      <c r="AT2289">
        <v>0</v>
      </c>
      <c r="AU2289">
        <v>0.3</v>
      </c>
      <c r="AV2289">
        <v>33696</v>
      </c>
      <c r="AW2289" t="s">
        <v>131</v>
      </c>
      <c r="AX2289">
        <v>3</v>
      </c>
      <c r="AY2289">
        <v>18</v>
      </c>
      <c r="AZ2289" s="1">
        <v>43248</v>
      </c>
      <c r="BA2289">
        <v>2018</v>
      </c>
      <c r="BB2289">
        <v>2019</v>
      </c>
      <c r="BC2289" t="s">
        <v>139</v>
      </c>
      <c r="BD2289" s="5">
        <f>VLOOKUP(BC2289,'unit cost'!$A$2:$B$17,2,FALSE)</f>
        <v>0.32800000000000001</v>
      </c>
      <c r="BE2289" s="5">
        <f t="shared" si="37"/>
        <v>36840.959999999999</v>
      </c>
    </row>
    <row r="2290" spans="1:57" ht="14.4" x14ac:dyDescent="0.3">
      <c r="A2290" t="s">
        <v>1997</v>
      </c>
      <c r="C2290">
        <v>1015</v>
      </c>
      <c r="D2290" t="s">
        <v>133</v>
      </c>
      <c r="E2290" t="s">
        <v>97</v>
      </c>
      <c r="F2290" t="s">
        <v>2065</v>
      </c>
      <c r="G2290">
        <v>110160</v>
      </c>
      <c r="H2290">
        <v>1</v>
      </c>
      <c r="I2290">
        <v>110160</v>
      </c>
      <c r="J2290" s="1">
        <v>43532</v>
      </c>
      <c r="K2290" s="1">
        <v>43585</v>
      </c>
      <c r="N2290" s="1">
        <v>43532</v>
      </c>
      <c r="O2290" t="s">
        <v>56</v>
      </c>
      <c r="P2290" t="s">
        <v>67</v>
      </c>
      <c r="Q2290" s="1">
        <v>43551</v>
      </c>
      <c r="T2290">
        <v>109499</v>
      </c>
      <c r="U2290" t="b">
        <v>0</v>
      </c>
      <c r="V2290" t="s">
        <v>2077</v>
      </c>
      <c r="W2290" t="s">
        <v>83</v>
      </c>
      <c r="X2290" t="s">
        <v>1996</v>
      </c>
      <c r="Y2290" t="s">
        <v>1997</v>
      </c>
      <c r="Z2290" t="s">
        <v>253</v>
      </c>
      <c r="AA2290" t="s">
        <v>60</v>
      </c>
      <c r="AB2290" t="s">
        <v>1052</v>
      </c>
      <c r="AC2290">
        <v>2020</v>
      </c>
      <c r="AD2290" t="s">
        <v>2001</v>
      </c>
      <c r="AE2290" t="s">
        <v>2019</v>
      </c>
      <c r="AF2290">
        <v>3</v>
      </c>
      <c r="AG2290">
        <v>2019</v>
      </c>
      <c r="AH2290" t="s">
        <v>86</v>
      </c>
      <c r="AI2290" t="s">
        <v>135</v>
      </c>
      <c r="AJ2290" t="s">
        <v>203</v>
      </c>
      <c r="AK2290" t="s">
        <v>137</v>
      </c>
      <c r="AL2290" t="s">
        <v>68</v>
      </c>
      <c r="AM2290" t="s">
        <v>138</v>
      </c>
      <c r="AQ2290">
        <v>0</v>
      </c>
      <c r="AT2290">
        <v>0</v>
      </c>
      <c r="AU2290">
        <v>0.3</v>
      </c>
      <c r="AV2290">
        <v>33048</v>
      </c>
      <c r="AW2290" t="s">
        <v>131</v>
      </c>
      <c r="AX2290">
        <v>3</v>
      </c>
      <c r="AY2290">
        <v>18</v>
      </c>
      <c r="AZ2290" s="1">
        <v>43406</v>
      </c>
      <c r="BA2290">
        <v>2019</v>
      </c>
      <c r="BB2290">
        <v>2019</v>
      </c>
      <c r="BC2290" t="s">
        <v>139</v>
      </c>
      <c r="BD2290" s="5">
        <f>VLOOKUP(BC2290,'unit cost'!$A$2:$B$17,2,FALSE)</f>
        <v>0.32800000000000001</v>
      </c>
      <c r="BE2290" s="5">
        <f t="shared" si="37"/>
        <v>36132.480000000003</v>
      </c>
    </row>
    <row r="2291" spans="1:57" ht="14.4" x14ac:dyDescent="0.3">
      <c r="A2291" t="s">
        <v>1997</v>
      </c>
      <c r="C2291">
        <v>1016</v>
      </c>
      <c r="D2291" t="s">
        <v>211</v>
      </c>
      <c r="E2291" t="s">
        <v>94</v>
      </c>
      <c r="F2291" t="s">
        <v>55</v>
      </c>
      <c r="G2291">
        <v>44064</v>
      </c>
      <c r="H2291">
        <v>1</v>
      </c>
      <c r="I2291">
        <v>44064</v>
      </c>
      <c r="J2291" s="1">
        <v>43220</v>
      </c>
      <c r="K2291" s="1">
        <v>43190</v>
      </c>
      <c r="N2291" s="1">
        <v>43220</v>
      </c>
      <c r="O2291" t="s">
        <v>56</v>
      </c>
      <c r="P2291" t="s">
        <v>67</v>
      </c>
      <c r="Q2291" s="1">
        <v>43238</v>
      </c>
      <c r="T2291">
        <v>0</v>
      </c>
      <c r="U2291" t="b">
        <v>0</v>
      </c>
      <c r="V2291" t="s">
        <v>2078</v>
      </c>
      <c r="W2291" t="s">
        <v>94</v>
      </c>
      <c r="X2291" t="s">
        <v>1996</v>
      </c>
      <c r="Y2291" t="s">
        <v>1997</v>
      </c>
      <c r="Z2291" t="s">
        <v>253</v>
      </c>
      <c r="AA2291" t="s">
        <v>60</v>
      </c>
      <c r="AB2291" t="s">
        <v>1052</v>
      </c>
      <c r="AC2291">
        <v>2020</v>
      </c>
      <c r="AD2291" t="s">
        <v>2001</v>
      </c>
      <c r="AE2291" t="s">
        <v>2022</v>
      </c>
      <c r="AF2291">
        <v>4</v>
      </c>
      <c r="AG2291">
        <v>2018</v>
      </c>
      <c r="AH2291" t="s">
        <v>94</v>
      </c>
      <c r="AI2291" t="s">
        <v>213</v>
      </c>
      <c r="AJ2291" t="s">
        <v>214</v>
      </c>
      <c r="AK2291" t="s">
        <v>215</v>
      </c>
      <c r="AL2291" t="s">
        <v>68</v>
      </c>
      <c r="AM2291" t="s">
        <v>122</v>
      </c>
      <c r="AQ2291">
        <v>0</v>
      </c>
      <c r="AT2291">
        <v>0</v>
      </c>
      <c r="AU2291">
        <v>8.5</v>
      </c>
      <c r="AV2291">
        <v>374544</v>
      </c>
      <c r="AW2291" t="s">
        <v>123</v>
      </c>
      <c r="AX2291">
        <v>3</v>
      </c>
      <c r="AY2291">
        <v>44</v>
      </c>
      <c r="AZ2291" s="1">
        <v>42912</v>
      </c>
      <c r="BA2291">
        <v>2017</v>
      </c>
      <c r="BB2291">
        <v>2018</v>
      </c>
      <c r="BC2291" t="s">
        <v>216</v>
      </c>
      <c r="BD2291" s="5">
        <f>VLOOKUP(BC2291,'unit cost'!$A$2:$B$17,2,FALSE)</f>
        <v>8.5</v>
      </c>
      <c r="BE2291" s="5">
        <f t="shared" si="37"/>
        <v>374544</v>
      </c>
    </row>
    <row r="2292" spans="1:57" ht="14.4" x14ac:dyDescent="0.3">
      <c r="A2292" t="s">
        <v>1997</v>
      </c>
      <c r="C2292">
        <v>1018</v>
      </c>
      <c r="D2292" t="s">
        <v>2035</v>
      </c>
      <c r="E2292" t="s">
        <v>94</v>
      </c>
      <c r="F2292" t="s">
        <v>55</v>
      </c>
      <c r="G2292">
        <v>4000</v>
      </c>
      <c r="I2292">
        <v>4000</v>
      </c>
      <c r="J2292" s="1">
        <v>43434</v>
      </c>
      <c r="K2292" s="1">
        <v>43434</v>
      </c>
      <c r="N2292" s="1">
        <v>43434</v>
      </c>
      <c r="O2292" t="s">
        <v>56</v>
      </c>
      <c r="P2292" t="s">
        <v>67</v>
      </c>
      <c r="Q2292" s="1">
        <v>43502</v>
      </c>
      <c r="T2292">
        <v>1656</v>
      </c>
      <c r="U2292" t="b">
        <v>0</v>
      </c>
      <c r="V2292" t="s">
        <v>2079</v>
      </c>
      <c r="W2292" t="s">
        <v>94</v>
      </c>
      <c r="X2292" t="s">
        <v>1996</v>
      </c>
      <c r="Y2292" t="s">
        <v>1997</v>
      </c>
      <c r="Z2292" t="s">
        <v>253</v>
      </c>
      <c r="AA2292" t="s">
        <v>60</v>
      </c>
      <c r="AB2292" t="s">
        <v>1052</v>
      </c>
      <c r="AC2292">
        <v>2020</v>
      </c>
      <c r="AD2292" t="s">
        <v>2001</v>
      </c>
      <c r="AE2292" t="s">
        <v>2038</v>
      </c>
      <c r="AF2292">
        <v>11</v>
      </c>
      <c r="AG2292">
        <v>2018</v>
      </c>
      <c r="AH2292" t="s">
        <v>94</v>
      </c>
      <c r="AJ2292" t="s">
        <v>2039</v>
      </c>
      <c r="AL2292" t="s">
        <v>68</v>
      </c>
      <c r="AQ2292">
        <v>0</v>
      </c>
      <c r="AT2292">
        <v>0</v>
      </c>
      <c r="AY2292">
        <v>46</v>
      </c>
      <c r="AZ2292" s="1">
        <v>43112</v>
      </c>
      <c r="BA2292">
        <v>2018</v>
      </c>
      <c r="BB2292">
        <v>2018</v>
      </c>
      <c r="BC2292" t="s">
        <v>146</v>
      </c>
      <c r="BD2292" s="5">
        <f>VLOOKUP(BC2292,'unit cost'!$A$2:$B$17,2,FALSE)</f>
        <v>0.49399999999999999</v>
      </c>
      <c r="BE2292" s="5">
        <f t="shared" si="37"/>
        <v>1976</v>
      </c>
    </row>
    <row r="2293" spans="1:57" ht="14.4" x14ac:dyDescent="0.3">
      <c r="A2293" t="s">
        <v>1997</v>
      </c>
      <c r="C2293">
        <v>1023</v>
      </c>
      <c r="D2293" t="s">
        <v>2035</v>
      </c>
      <c r="E2293" t="s">
        <v>94</v>
      </c>
      <c r="F2293" t="s">
        <v>2036</v>
      </c>
      <c r="G2293">
        <v>4000</v>
      </c>
      <c r="I2293">
        <v>4000</v>
      </c>
      <c r="J2293" s="1">
        <v>43551</v>
      </c>
      <c r="K2293" s="1">
        <v>43524</v>
      </c>
      <c r="N2293" s="1">
        <v>43551</v>
      </c>
      <c r="O2293" t="s">
        <v>56</v>
      </c>
      <c r="P2293" t="s">
        <v>2080</v>
      </c>
      <c r="Q2293" s="1">
        <v>43557</v>
      </c>
      <c r="T2293">
        <v>12807</v>
      </c>
      <c r="U2293" t="b">
        <v>1</v>
      </c>
      <c r="V2293" t="s">
        <v>2081</v>
      </c>
      <c r="W2293" t="s">
        <v>94</v>
      </c>
      <c r="X2293" t="s">
        <v>1996</v>
      </c>
      <c r="Y2293" t="s">
        <v>1997</v>
      </c>
      <c r="Z2293" t="s">
        <v>253</v>
      </c>
      <c r="AA2293" t="s">
        <v>60</v>
      </c>
      <c r="AB2293" t="s">
        <v>1052</v>
      </c>
      <c r="AC2293">
        <v>2020</v>
      </c>
      <c r="AD2293" t="s">
        <v>2001</v>
      </c>
      <c r="AE2293" t="s">
        <v>2038</v>
      </c>
      <c r="AF2293">
        <v>3</v>
      </c>
      <c r="AG2293">
        <v>2019</v>
      </c>
      <c r="AH2293" t="s">
        <v>94</v>
      </c>
      <c r="AJ2293" t="s">
        <v>2039</v>
      </c>
      <c r="AL2293" t="s">
        <v>68</v>
      </c>
      <c r="AQ2293">
        <v>0</v>
      </c>
      <c r="AT2293">
        <v>0</v>
      </c>
      <c r="AY2293">
        <v>46</v>
      </c>
      <c r="AZ2293" s="1">
        <v>43229</v>
      </c>
      <c r="BA2293">
        <v>2018</v>
      </c>
      <c r="BB2293">
        <v>2018</v>
      </c>
      <c r="BC2293" t="s">
        <v>146</v>
      </c>
      <c r="BD2293" s="5">
        <f>VLOOKUP(BC2293,'unit cost'!$A$2:$B$17,2,FALSE)</f>
        <v>0.49399999999999999</v>
      </c>
      <c r="BE2293" s="5">
        <f t="shared" si="37"/>
        <v>1976</v>
      </c>
    </row>
    <row r="2294" spans="1:57" ht="14.4" x14ac:dyDescent="0.3">
      <c r="A2294" t="s">
        <v>1997</v>
      </c>
      <c r="C2294">
        <v>1026</v>
      </c>
      <c r="D2294" t="s">
        <v>211</v>
      </c>
      <c r="E2294" t="s">
        <v>94</v>
      </c>
      <c r="F2294" t="s">
        <v>2036</v>
      </c>
      <c r="G2294">
        <v>20000</v>
      </c>
      <c r="H2294">
        <v>1</v>
      </c>
      <c r="I2294">
        <v>20000</v>
      </c>
      <c r="J2294" s="1">
        <v>43546</v>
      </c>
      <c r="K2294" s="1">
        <v>43496</v>
      </c>
      <c r="N2294" s="1">
        <v>43546</v>
      </c>
      <c r="O2294" t="s">
        <v>56</v>
      </c>
      <c r="P2294" t="s">
        <v>2082</v>
      </c>
      <c r="Q2294" s="1">
        <v>43551</v>
      </c>
      <c r="T2294">
        <v>0</v>
      </c>
      <c r="U2294" t="b">
        <v>1</v>
      </c>
      <c r="V2294" t="s">
        <v>2067</v>
      </c>
      <c r="W2294" t="s">
        <v>94</v>
      </c>
      <c r="X2294" t="s">
        <v>1996</v>
      </c>
      <c r="Y2294" t="s">
        <v>1997</v>
      </c>
      <c r="Z2294" t="s">
        <v>253</v>
      </c>
      <c r="AA2294" t="s">
        <v>60</v>
      </c>
      <c r="AB2294" t="s">
        <v>1052</v>
      </c>
      <c r="AC2294">
        <v>2020</v>
      </c>
      <c r="AD2294" t="s">
        <v>2001</v>
      </c>
      <c r="AE2294" t="s">
        <v>2022</v>
      </c>
      <c r="AF2294">
        <v>3</v>
      </c>
      <c r="AG2294">
        <v>2019</v>
      </c>
      <c r="AH2294" t="s">
        <v>94</v>
      </c>
      <c r="AI2294" t="s">
        <v>213</v>
      </c>
      <c r="AJ2294" t="s">
        <v>214</v>
      </c>
      <c r="AK2294" t="s">
        <v>215</v>
      </c>
      <c r="AL2294" t="s">
        <v>68</v>
      </c>
      <c r="AM2294" t="s">
        <v>122</v>
      </c>
      <c r="AQ2294">
        <v>0</v>
      </c>
      <c r="AT2294">
        <v>0</v>
      </c>
      <c r="AU2294">
        <v>8.5</v>
      </c>
      <c r="AV2294">
        <v>170000</v>
      </c>
      <c r="AW2294" t="s">
        <v>123</v>
      </c>
      <c r="AX2294">
        <v>3</v>
      </c>
      <c r="AY2294">
        <v>44</v>
      </c>
      <c r="AZ2294" s="1">
        <v>43238</v>
      </c>
      <c r="BA2294">
        <v>2018</v>
      </c>
      <c r="BB2294">
        <v>2019</v>
      </c>
      <c r="BC2294" t="s">
        <v>216</v>
      </c>
      <c r="BD2294" s="5">
        <f>VLOOKUP(BC2294,'unit cost'!$A$2:$B$17,2,FALSE)</f>
        <v>8.5</v>
      </c>
      <c r="BE2294" s="5">
        <f t="shared" si="37"/>
        <v>170000</v>
      </c>
    </row>
    <row r="2295" spans="1:57" ht="14.4" x14ac:dyDescent="0.3">
      <c r="A2295" t="s">
        <v>1997</v>
      </c>
      <c r="C2295">
        <v>1027</v>
      </c>
      <c r="D2295" t="s">
        <v>211</v>
      </c>
      <c r="E2295" t="s">
        <v>94</v>
      </c>
      <c r="F2295" t="s">
        <v>66</v>
      </c>
      <c r="G2295">
        <v>78048</v>
      </c>
      <c r="H2295">
        <v>1</v>
      </c>
      <c r="I2295">
        <v>78048</v>
      </c>
      <c r="J2295" s="1">
        <v>43732</v>
      </c>
      <c r="K2295" s="1">
        <v>43524</v>
      </c>
      <c r="N2295" s="1">
        <v>43732</v>
      </c>
      <c r="O2295" t="s">
        <v>56</v>
      </c>
      <c r="P2295" t="s">
        <v>67</v>
      </c>
      <c r="Q2295" s="1">
        <v>43732</v>
      </c>
      <c r="T2295">
        <v>0</v>
      </c>
      <c r="U2295" t="b">
        <v>0</v>
      </c>
      <c r="V2295" t="s">
        <v>2083</v>
      </c>
      <c r="W2295" t="s">
        <v>94</v>
      </c>
      <c r="X2295" t="s">
        <v>1996</v>
      </c>
      <c r="Y2295" t="s">
        <v>1997</v>
      </c>
      <c r="Z2295" t="s">
        <v>253</v>
      </c>
      <c r="AA2295" t="s">
        <v>60</v>
      </c>
      <c r="AB2295" t="s">
        <v>1052</v>
      </c>
      <c r="AC2295">
        <v>2020</v>
      </c>
      <c r="AD2295" t="s">
        <v>2001</v>
      </c>
      <c r="AE2295" t="s">
        <v>2022</v>
      </c>
      <c r="AF2295">
        <v>9</v>
      </c>
      <c r="AG2295">
        <v>2019</v>
      </c>
      <c r="AH2295" t="s">
        <v>94</v>
      </c>
      <c r="AI2295" t="s">
        <v>213</v>
      </c>
      <c r="AJ2295" t="s">
        <v>214</v>
      </c>
      <c r="AK2295" t="s">
        <v>215</v>
      </c>
      <c r="AL2295" t="s">
        <v>68</v>
      </c>
      <c r="AM2295" t="s">
        <v>122</v>
      </c>
      <c r="AQ2295">
        <v>0</v>
      </c>
      <c r="AT2295">
        <v>0</v>
      </c>
      <c r="AU2295">
        <v>8.5</v>
      </c>
      <c r="AV2295">
        <v>663408</v>
      </c>
      <c r="AW2295" t="s">
        <v>123</v>
      </c>
      <c r="AX2295">
        <v>3</v>
      </c>
      <c r="AY2295">
        <v>44</v>
      </c>
      <c r="AZ2295" s="1">
        <v>43424</v>
      </c>
      <c r="BA2295">
        <v>2019</v>
      </c>
      <c r="BB2295">
        <v>2019</v>
      </c>
      <c r="BC2295" t="s">
        <v>216</v>
      </c>
      <c r="BD2295" s="5">
        <f>VLOOKUP(BC2295,'unit cost'!$A$2:$B$17,2,FALSE)</f>
        <v>8.5</v>
      </c>
      <c r="BE2295" s="5">
        <f t="shared" si="37"/>
        <v>663408</v>
      </c>
    </row>
    <row r="2296" spans="1:57" ht="14.4" x14ac:dyDescent="0.3">
      <c r="A2296" t="s">
        <v>1997</v>
      </c>
      <c r="C2296">
        <v>1032</v>
      </c>
      <c r="D2296" t="s">
        <v>211</v>
      </c>
      <c r="E2296" t="s">
        <v>97</v>
      </c>
      <c r="F2296" t="s">
        <v>2061</v>
      </c>
      <c r="G2296">
        <v>86760</v>
      </c>
      <c r="H2296">
        <v>1</v>
      </c>
      <c r="I2296">
        <v>86760</v>
      </c>
      <c r="J2296" s="1">
        <v>43570</v>
      </c>
      <c r="K2296" s="1">
        <v>43555</v>
      </c>
      <c r="N2296" s="1">
        <v>43570</v>
      </c>
      <c r="O2296" t="s">
        <v>56</v>
      </c>
      <c r="P2296" t="s">
        <v>2084</v>
      </c>
      <c r="Q2296" s="1">
        <v>44118</v>
      </c>
      <c r="T2296">
        <v>0</v>
      </c>
      <c r="U2296" t="b">
        <v>1</v>
      </c>
      <c r="V2296" t="s">
        <v>2085</v>
      </c>
      <c r="W2296" t="s">
        <v>83</v>
      </c>
      <c r="X2296" t="s">
        <v>1996</v>
      </c>
      <c r="Y2296" t="s">
        <v>1997</v>
      </c>
      <c r="Z2296" t="s">
        <v>253</v>
      </c>
      <c r="AA2296" t="s">
        <v>60</v>
      </c>
      <c r="AB2296" t="s">
        <v>1052</v>
      </c>
      <c r="AC2296">
        <v>2020</v>
      </c>
      <c r="AD2296" t="s">
        <v>2001</v>
      </c>
      <c r="AE2296" t="s">
        <v>2022</v>
      </c>
      <c r="AF2296">
        <v>4</v>
      </c>
      <c r="AG2296">
        <v>2019</v>
      </c>
      <c r="AH2296" t="s">
        <v>86</v>
      </c>
      <c r="AI2296" t="s">
        <v>213</v>
      </c>
      <c r="AJ2296" t="s">
        <v>214</v>
      </c>
      <c r="AK2296" t="s">
        <v>215</v>
      </c>
      <c r="AL2296" t="s">
        <v>68</v>
      </c>
      <c r="AM2296" t="s">
        <v>122</v>
      </c>
      <c r="AQ2296">
        <v>0</v>
      </c>
      <c r="AT2296">
        <v>0</v>
      </c>
      <c r="AU2296">
        <v>8.5</v>
      </c>
      <c r="AV2296">
        <v>737460</v>
      </c>
      <c r="AW2296" t="s">
        <v>123</v>
      </c>
      <c r="AX2296">
        <v>3</v>
      </c>
      <c r="AY2296">
        <v>44</v>
      </c>
      <c r="AZ2296" s="1">
        <v>43262</v>
      </c>
      <c r="BA2296">
        <v>2018</v>
      </c>
      <c r="BB2296">
        <v>2019</v>
      </c>
      <c r="BC2296" t="s">
        <v>216</v>
      </c>
      <c r="BD2296" s="5">
        <f>VLOOKUP(BC2296,'unit cost'!$A$2:$B$17,2,FALSE)</f>
        <v>8.5</v>
      </c>
      <c r="BE2296" s="5">
        <f t="shared" si="37"/>
        <v>737460</v>
      </c>
    </row>
    <row r="2297" spans="1:57" ht="14.4" x14ac:dyDescent="0.3">
      <c r="A2297" t="s">
        <v>1997</v>
      </c>
      <c r="C2297">
        <v>1036</v>
      </c>
      <c r="D2297" t="s">
        <v>2025</v>
      </c>
      <c r="E2297" t="s">
        <v>97</v>
      </c>
      <c r="F2297" t="s">
        <v>2061</v>
      </c>
      <c r="G2297">
        <v>38700</v>
      </c>
      <c r="H2297">
        <v>1</v>
      </c>
      <c r="I2297">
        <v>38700</v>
      </c>
      <c r="J2297" s="1">
        <v>43521</v>
      </c>
      <c r="K2297" s="1">
        <v>43496</v>
      </c>
      <c r="N2297" s="1">
        <v>43521</v>
      </c>
      <c r="O2297" t="s">
        <v>56</v>
      </c>
      <c r="P2297" t="s">
        <v>67</v>
      </c>
      <c r="Q2297" s="1">
        <v>43528</v>
      </c>
      <c r="T2297">
        <v>38654</v>
      </c>
      <c r="U2297" t="b">
        <v>1</v>
      </c>
      <c r="V2297" t="s">
        <v>2086</v>
      </c>
      <c r="W2297" t="s">
        <v>83</v>
      </c>
      <c r="X2297" t="s">
        <v>1996</v>
      </c>
      <c r="Y2297" t="s">
        <v>1997</v>
      </c>
      <c r="Z2297" t="s">
        <v>253</v>
      </c>
      <c r="AA2297" t="s">
        <v>60</v>
      </c>
      <c r="AB2297" t="s">
        <v>1052</v>
      </c>
      <c r="AC2297">
        <v>2020</v>
      </c>
      <c r="AD2297" t="s">
        <v>2001</v>
      </c>
      <c r="AE2297" t="s">
        <v>2027</v>
      </c>
      <c r="AF2297">
        <v>2</v>
      </c>
      <c r="AG2297">
        <v>2019</v>
      </c>
      <c r="AH2297" t="s">
        <v>86</v>
      </c>
      <c r="AI2297" t="s">
        <v>119</v>
      </c>
      <c r="AJ2297" t="s">
        <v>177</v>
      </c>
      <c r="AK2297" t="s">
        <v>121</v>
      </c>
      <c r="AL2297" t="s">
        <v>68</v>
      </c>
      <c r="AM2297" t="s">
        <v>122</v>
      </c>
      <c r="AQ2297">
        <v>0</v>
      </c>
      <c r="AT2297">
        <v>0</v>
      </c>
      <c r="AU2297">
        <v>8.5</v>
      </c>
      <c r="AV2297">
        <v>328950</v>
      </c>
      <c r="AW2297" t="s">
        <v>123</v>
      </c>
      <c r="AX2297">
        <v>3</v>
      </c>
      <c r="AY2297">
        <v>18</v>
      </c>
      <c r="AZ2297" s="1">
        <v>43395</v>
      </c>
      <c r="BA2297">
        <v>2019</v>
      </c>
      <c r="BB2297">
        <v>2019</v>
      </c>
      <c r="BC2297" t="s">
        <v>124</v>
      </c>
      <c r="BD2297" s="5">
        <f>VLOOKUP(BC2297,'unit cost'!$A$2:$B$17,2,FALSE)</f>
        <v>8.5</v>
      </c>
      <c r="BE2297" s="5">
        <f t="shared" si="37"/>
        <v>328950</v>
      </c>
    </row>
    <row r="2298" spans="1:57" ht="14.4" x14ac:dyDescent="0.3">
      <c r="A2298" t="s">
        <v>1997</v>
      </c>
      <c r="C2298">
        <v>1040</v>
      </c>
      <c r="D2298" t="s">
        <v>192</v>
      </c>
      <c r="E2298" t="s">
        <v>94</v>
      </c>
      <c r="F2298" t="s">
        <v>2036</v>
      </c>
      <c r="G2298">
        <v>10000</v>
      </c>
      <c r="H2298">
        <v>1</v>
      </c>
      <c r="I2298">
        <v>10000</v>
      </c>
      <c r="J2298" s="1">
        <v>43677</v>
      </c>
      <c r="K2298" s="1">
        <v>43585</v>
      </c>
      <c r="N2298" s="1">
        <v>43677</v>
      </c>
      <c r="O2298" t="s">
        <v>56</v>
      </c>
      <c r="P2298" t="s">
        <v>67</v>
      </c>
      <c r="Q2298" s="1">
        <v>43686</v>
      </c>
      <c r="T2298">
        <v>0</v>
      </c>
      <c r="U2298" t="b">
        <v>0</v>
      </c>
      <c r="V2298" t="s">
        <v>2087</v>
      </c>
      <c r="W2298" t="s">
        <v>94</v>
      </c>
      <c r="X2298" t="s">
        <v>1996</v>
      </c>
      <c r="Y2298" t="s">
        <v>1997</v>
      </c>
      <c r="Z2298" t="s">
        <v>253</v>
      </c>
      <c r="AA2298" t="s">
        <v>60</v>
      </c>
      <c r="AB2298" t="s">
        <v>1052</v>
      </c>
      <c r="AC2298">
        <v>2020</v>
      </c>
      <c r="AD2298" t="s">
        <v>2001</v>
      </c>
      <c r="AE2298" t="s">
        <v>2032</v>
      </c>
      <c r="AF2298">
        <v>7</v>
      </c>
      <c r="AG2298">
        <v>2019</v>
      </c>
      <c r="AH2298" t="s">
        <v>94</v>
      </c>
      <c r="AI2298" t="s">
        <v>111</v>
      </c>
      <c r="AJ2298" t="s">
        <v>194</v>
      </c>
      <c r="AK2298" t="s">
        <v>113</v>
      </c>
      <c r="AL2298" t="s">
        <v>68</v>
      </c>
      <c r="AM2298" t="s">
        <v>114</v>
      </c>
      <c r="AQ2298">
        <v>0</v>
      </c>
      <c r="AT2298">
        <v>0</v>
      </c>
      <c r="AU2298">
        <v>0.6</v>
      </c>
      <c r="AV2298">
        <v>6000</v>
      </c>
      <c r="AW2298" t="s">
        <v>115</v>
      </c>
      <c r="AX2298">
        <v>3</v>
      </c>
      <c r="AY2298">
        <v>0</v>
      </c>
      <c r="AZ2298" s="1">
        <v>43677</v>
      </c>
      <c r="BA2298">
        <v>2019</v>
      </c>
      <c r="BB2298">
        <v>2020</v>
      </c>
      <c r="BC2298" t="s">
        <v>116</v>
      </c>
      <c r="BD2298" s="5">
        <f>VLOOKUP(BC2298,'unit cost'!$A$2:$B$17,2,FALSE)</f>
        <v>0.29599999999999999</v>
      </c>
      <c r="BE2298" s="5">
        <f t="shared" si="37"/>
        <v>2960</v>
      </c>
    </row>
    <row r="2299" spans="1:57" ht="14.4" x14ac:dyDescent="0.3">
      <c r="A2299" t="s">
        <v>1997</v>
      </c>
      <c r="C2299">
        <v>1062</v>
      </c>
      <c r="D2299" t="s">
        <v>2025</v>
      </c>
      <c r="E2299" t="s">
        <v>97</v>
      </c>
      <c r="F2299" t="s">
        <v>2061</v>
      </c>
      <c r="G2299">
        <v>53400</v>
      </c>
      <c r="H2299">
        <v>1</v>
      </c>
      <c r="I2299">
        <v>53400</v>
      </c>
      <c r="J2299" s="1">
        <v>43675</v>
      </c>
      <c r="K2299" s="1">
        <v>43677</v>
      </c>
      <c r="N2299" s="1">
        <v>43675</v>
      </c>
      <c r="O2299" t="s">
        <v>56</v>
      </c>
      <c r="P2299" t="s">
        <v>297</v>
      </c>
      <c r="Q2299" s="1">
        <v>43732</v>
      </c>
      <c r="T2299">
        <v>0</v>
      </c>
      <c r="U2299" t="b">
        <v>0</v>
      </c>
      <c r="V2299" t="s">
        <v>2088</v>
      </c>
      <c r="W2299" t="s">
        <v>83</v>
      </c>
      <c r="X2299" t="s">
        <v>1996</v>
      </c>
      <c r="Y2299" t="s">
        <v>1997</v>
      </c>
      <c r="Z2299" t="s">
        <v>253</v>
      </c>
      <c r="AA2299" t="s">
        <v>60</v>
      </c>
      <c r="AB2299" t="s">
        <v>1052</v>
      </c>
      <c r="AC2299">
        <v>2020</v>
      </c>
      <c r="AD2299" t="s">
        <v>2001</v>
      </c>
      <c r="AE2299" t="s">
        <v>2027</v>
      </c>
      <c r="AF2299">
        <v>7</v>
      </c>
      <c r="AG2299">
        <v>2019</v>
      </c>
      <c r="AH2299" t="s">
        <v>86</v>
      </c>
      <c r="AI2299" t="s">
        <v>119</v>
      </c>
      <c r="AJ2299" t="s">
        <v>177</v>
      </c>
      <c r="AK2299" t="s">
        <v>121</v>
      </c>
      <c r="AL2299" t="s">
        <v>68</v>
      </c>
      <c r="AM2299" t="s">
        <v>122</v>
      </c>
      <c r="AQ2299">
        <v>0</v>
      </c>
      <c r="AT2299">
        <v>0</v>
      </c>
      <c r="AU2299">
        <v>8.5</v>
      </c>
      <c r="AV2299">
        <v>453900</v>
      </c>
      <c r="AW2299" t="s">
        <v>123</v>
      </c>
      <c r="AX2299">
        <v>3</v>
      </c>
      <c r="AY2299">
        <v>18</v>
      </c>
      <c r="AZ2299" s="1">
        <v>43549</v>
      </c>
      <c r="BA2299">
        <v>2019</v>
      </c>
      <c r="BB2299">
        <v>2019</v>
      </c>
      <c r="BC2299" t="s">
        <v>124</v>
      </c>
      <c r="BD2299" s="5">
        <f>VLOOKUP(BC2299,'unit cost'!$A$2:$B$17,2,FALSE)</f>
        <v>8.5</v>
      </c>
      <c r="BE2299" s="5">
        <f t="shared" si="37"/>
        <v>453900</v>
      </c>
    </row>
    <row r="2300" spans="1:57" ht="14.4" x14ac:dyDescent="0.3">
      <c r="A2300" t="s">
        <v>1997</v>
      </c>
      <c r="C2300">
        <v>1065</v>
      </c>
      <c r="D2300" t="s">
        <v>2035</v>
      </c>
      <c r="E2300" t="s">
        <v>94</v>
      </c>
      <c r="F2300" t="s">
        <v>2061</v>
      </c>
      <c r="G2300">
        <v>7000</v>
      </c>
      <c r="I2300">
        <v>7000</v>
      </c>
      <c r="J2300" s="1">
        <v>43661</v>
      </c>
      <c r="K2300" s="1">
        <v>43616</v>
      </c>
      <c r="N2300" s="1">
        <v>43661</v>
      </c>
      <c r="O2300" t="s">
        <v>56</v>
      </c>
      <c r="P2300" t="s">
        <v>67</v>
      </c>
      <c r="Q2300" s="1">
        <v>43663</v>
      </c>
      <c r="T2300">
        <v>0</v>
      </c>
      <c r="U2300" t="b">
        <v>0</v>
      </c>
      <c r="V2300" t="s">
        <v>2089</v>
      </c>
      <c r="W2300" t="s">
        <v>94</v>
      </c>
      <c r="X2300" t="s">
        <v>1996</v>
      </c>
      <c r="Y2300" t="s">
        <v>1997</v>
      </c>
      <c r="Z2300" t="s">
        <v>253</v>
      </c>
      <c r="AA2300" t="s">
        <v>60</v>
      </c>
      <c r="AB2300" t="s">
        <v>1052</v>
      </c>
      <c r="AC2300">
        <v>2020</v>
      </c>
      <c r="AD2300" t="s">
        <v>2001</v>
      </c>
      <c r="AE2300" t="s">
        <v>2038</v>
      </c>
      <c r="AF2300">
        <v>7</v>
      </c>
      <c r="AG2300">
        <v>2019</v>
      </c>
      <c r="AH2300" t="s">
        <v>94</v>
      </c>
      <c r="AJ2300" t="s">
        <v>2039</v>
      </c>
      <c r="AL2300" t="s">
        <v>68</v>
      </c>
      <c r="AQ2300">
        <v>0</v>
      </c>
      <c r="AT2300">
        <v>0</v>
      </c>
      <c r="AY2300">
        <v>46</v>
      </c>
      <c r="AZ2300" s="1">
        <v>43339</v>
      </c>
      <c r="BA2300">
        <v>2018</v>
      </c>
      <c r="BB2300">
        <v>2019</v>
      </c>
      <c r="BC2300" t="s">
        <v>146</v>
      </c>
      <c r="BD2300" s="5">
        <f>VLOOKUP(BC2300,'unit cost'!$A$2:$B$17,2,FALSE)</f>
        <v>0.49399999999999999</v>
      </c>
      <c r="BE2300" s="5">
        <f t="shared" si="37"/>
        <v>3458</v>
      </c>
    </row>
    <row r="2301" spans="1:57" ht="288" x14ac:dyDescent="0.3">
      <c r="A2301" t="s">
        <v>1997</v>
      </c>
      <c r="C2301">
        <v>1070</v>
      </c>
      <c r="D2301" t="s">
        <v>192</v>
      </c>
      <c r="E2301" t="s">
        <v>94</v>
      </c>
      <c r="F2301" t="s">
        <v>2036</v>
      </c>
      <c r="G2301">
        <v>5000</v>
      </c>
      <c r="H2301">
        <v>1</v>
      </c>
      <c r="I2301">
        <v>5000</v>
      </c>
      <c r="J2301" s="1">
        <v>43823</v>
      </c>
      <c r="K2301" s="1">
        <v>43738</v>
      </c>
      <c r="N2301" s="1">
        <v>43823</v>
      </c>
      <c r="O2301" t="s">
        <v>56</v>
      </c>
      <c r="P2301" s="2" t="s">
        <v>2090</v>
      </c>
      <c r="Q2301" s="1">
        <v>43853</v>
      </c>
      <c r="T2301">
        <v>0</v>
      </c>
      <c r="U2301" t="b">
        <v>1</v>
      </c>
      <c r="V2301" t="s">
        <v>2087</v>
      </c>
      <c r="W2301" t="s">
        <v>94</v>
      </c>
      <c r="X2301" t="s">
        <v>1996</v>
      </c>
      <c r="Y2301" t="s">
        <v>1997</v>
      </c>
      <c r="Z2301" t="s">
        <v>253</v>
      </c>
      <c r="AA2301" t="s">
        <v>60</v>
      </c>
      <c r="AB2301" t="s">
        <v>1052</v>
      </c>
      <c r="AC2301">
        <v>2020</v>
      </c>
      <c r="AD2301" t="s">
        <v>2001</v>
      </c>
      <c r="AE2301" t="s">
        <v>2032</v>
      </c>
      <c r="AF2301">
        <v>12</v>
      </c>
      <c r="AG2301">
        <v>2019</v>
      </c>
      <c r="AH2301" t="s">
        <v>94</v>
      </c>
      <c r="AI2301" t="s">
        <v>111</v>
      </c>
      <c r="AJ2301" t="s">
        <v>194</v>
      </c>
      <c r="AK2301" t="s">
        <v>113</v>
      </c>
      <c r="AL2301" t="s">
        <v>68</v>
      </c>
      <c r="AM2301" t="s">
        <v>114</v>
      </c>
      <c r="AQ2301">
        <v>0</v>
      </c>
      <c r="AT2301">
        <v>0</v>
      </c>
      <c r="AU2301">
        <v>0.6</v>
      </c>
      <c r="AV2301">
        <v>3000</v>
      </c>
      <c r="AW2301" t="s">
        <v>115</v>
      </c>
      <c r="AX2301">
        <v>3</v>
      </c>
      <c r="AY2301">
        <v>0</v>
      </c>
      <c r="AZ2301" s="1">
        <v>43823</v>
      </c>
      <c r="BA2301">
        <v>2020</v>
      </c>
      <c r="BB2301">
        <v>2020</v>
      </c>
      <c r="BC2301" t="s">
        <v>116</v>
      </c>
      <c r="BD2301" s="5">
        <f>VLOOKUP(BC2301,'unit cost'!$A$2:$B$17,2,FALSE)</f>
        <v>0.29599999999999999</v>
      </c>
      <c r="BE2301" s="5">
        <f t="shared" si="37"/>
        <v>1480</v>
      </c>
    </row>
    <row r="2302" spans="1:57" ht="14.4" x14ac:dyDescent="0.3">
      <c r="A2302" t="s">
        <v>1997</v>
      </c>
      <c r="C2302">
        <v>1075</v>
      </c>
      <c r="D2302" t="s">
        <v>108</v>
      </c>
      <c r="E2302" t="s">
        <v>94</v>
      </c>
      <c r="F2302" t="s">
        <v>2036</v>
      </c>
      <c r="G2302">
        <v>367000</v>
      </c>
      <c r="I2302">
        <v>367000</v>
      </c>
      <c r="J2302" s="1">
        <v>43846</v>
      </c>
      <c r="K2302" s="1">
        <v>43921</v>
      </c>
      <c r="N2302" s="1">
        <v>43846</v>
      </c>
      <c r="O2302" t="s">
        <v>56</v>
      </c>
      <c r="P2302" t="s">
        <v>2091</v>
      </c>
      <c r="Q2302" s="1">
        <v>44091</v>
      </c>
      <c r="T2302">
        <v>0</v>
      </c>
      <c r="U2302" t="b">
        <v>0</v>
      </c>
      <c r="V2302" t="s">
        <v>2092</v>
      </c>
      <c r="W2302" t="s">
        <v>94</v>
      </c>
      <c r="X2302" t="s">
        <v>1996</v>
      </c>
      <c r="Y2302" t="s">
        <v>1997</v>
      </c>
      <c r="Z2302" t="s">
        <v>253</v>
      </c>
      <c r="AA2302" t="s">
        <v>60</v>
      </c>
      <c r="AB2302" t="s">
        <v>1052</v>
      </c>
      <c r="AC2302">
        <v>2020</v>
      </c>
      <c r="AD2302" t="s">
        <v>2001</v>
      </c>
      <c r="AE2302" t="s">
        <v>2002</v>
      </c>
      <c r="AF2302">
        <v>1</v>
      </c>
      <c r="AG2302">
        <v>2020</v>
      </c>
      <c r="AH2302" t="s">
        <v>94</v>
      </c>
      <c r="AJ2302" t="s">
        <v>2003</v>
      </c>
      <c r="AL2302" t="s">
        <v>68</v>
      </c>
      <c r="AQ2302">
        <v>0</v>
      </c>
      <c r="AT2302">
        <v>0</v>
      </c>
      <c r="AY2302">
        <v>46</v>
      </c>
      <c r="AZ2302" s="1">
        <v>43524</v>
      </c>
      <c r="BA2302">
        <v>2019</v>
      </c>
      <c r="BB2302">
        <v>2019</v>
      </c>
      <c r="BC2302" t="s">
        <v>108</v>
      </c>
      <c r="BD2302" s="5">
        <f>VLOOKUP(BC2302,'unit cost'!$A$2:$B$17,2,FALSE)</f>
        <v>0.82799999999999996</v>
      </c>
      <c r="BE2302" s="5">
        <f t="shared" si="37"/>
        <v>303876</v>
      </c>
    </row>
    <row r="2303" spans="1:57" ht="409.6" x14ac:dyDescent="0.3">
      <c r="A2303" t="s">
        <v>1997</v>
      </c>
      <c r="C2303">
        <v>1076</v>
      </c>
      <c r="D2303" t="s">
        <v>108</v>
      </c>
      <c r="E2303" t="s">
        <v>97</v>
      </c>
      <c r="F2303" t="s">
        <v>66</v>
      </c>
      <c r="G2303">
        <v>382500</v>
      </c>
      <c r="I2303">
        <v>382500</v>
      </c>
      <c r="J2303" s="1">
        <v>44208</v>
      </c>
      <c r="K2303" s="1">
        <v>44043</v>
      </c>
      <c r="N2303" s="1">
        <v>44208</v>
      </c>
      <c r="O2303" t="s">
        <v>222</v>
      </c>
      <c r="P2303" s="2" t="s">
        <v>2093</v>
      </c>
      <c r="Q2303" s="1">
        <v>44201</v>
      </c>
      <c r="T2303">
        <v>0</v>
      </c>
      <c r="U2303" t="b">
        <v>1</v>
      </c>
      <c r="V2303" t="s">
        <v>2094</v>
      </c>
      <c r="W2303" t="s">
        <v>83</v>
      </c>
      <c r="X2303" t="s">
        <v>1996</v>
      </c>
      <c r="Y2303" t="s">
        <v>1997</v>
      </c>
      <c r="Z2303" t="s">
        <v>253</v>
      </c>
      <c r="AA2303" t="s">
        <v>60</v>
      </c>
      <c r="AB2303" t="s">
        <v>1052</v>
      </c>
      <c r="AC2303">
        <v>2020</v>
      </c>
      <c r="AD2303" t="s">
        <v>2001</v>
      </c>
      <c r="AE2303" t="s">
        <v>2002</v>
      </c>
      <c r="AF2303">
        <v>1</v>
      </c>
      <c r="AG2303">
        <v>2021</v>
      </c>
      <c r="AH2303" t="s">
        <v>86</v>
      </c>
      <c r="AJ2303" t="s">
        <v>2003</v>
      </c>
      <c r="AL2303" t="s">
        <v>68</v>
      </c>
      <c r="AQ2303">
        <v>0</v>
      </c>
      <c r="AT2303">
        <v>0</v>
      </c>
      <c r="AY2303">
        <v>46</v>
      </c>
      <c r="AZ2303" s="1">
        <v>43886</v>
      </c>
      <c r="BA2303">
        <v>2020</v>
      </c>
      <c r="BB2303">
        <v>2020</v>
      </c>
      <c r="BC2303" t="s">
        <v>108</v>
      </c>
      <c r="BD2303" s="5">
        <f>VLOOKUP(BC2303,'unit cost'!$A$2:$B$17,2,FALSE)</f>
        <v>0.82799999999999996</v>
      </c>
      <c r="BE2303" s="5">
        <f t="shared" si="37"/>
        <v>316710</v>
      </c>
    </row>
    <row r="2304" spans="1:57" ht="409.6" x14ac:dyDescent="0.3">
      <c r="A2304" t="s">
        <v>1997</v>
      </c>
      <c r="C2304">
        <v>1077</v>
      </c>
      <c r="D2304" t="s">
        <v>108</v>
      </c>
      <c r="E2304" t="s">
        <v>97</v>
      </c>
      <c r="F2304" t="s">
        <v>66</v>
      </c>
      <c r="G2304">
        <v>382281</v>
      </c>
      <c r="I2304">
        <v>382281</v>
      </c>
      <c r="J2304" s="1">
        <v>44316</v>
      </c>
      <c r="K2304" s="1">
        <v>44165</v>
      </c>
      <c r="N2304" s="1">
        <v>44316</v>
      </c>
      <c r="O2304" t="s">
        <v>80</v>
      </c>
      <c r="P2304" s="2" t="s">
        <v>2095</v>
      </c>
      <c r="Q2304" s="1">
        <v>44182</v>
      </c>
      <c r="T2304">
        <v>0</v>
      </c>
      <c r="U2304" t="b">
        <v>1</v>
      </c>
      <c r="V2304" t="s">
        <v>2096</v>
      </c>
      <c r="W2304" t="s">
        <v>83</v>
      </c>
      <c r="X2304" t="s">
        <v>1996</v>
      </c>
      <c r="Y2304" t="s">
        <v>1997</v>
      </c>
      <c r="Z2304" t="s">
        <v>253</v>
      </c>
      <c r="AA2304" t="s">
        <v>60</v>
      </c>
      <c r="AB2304" t="s">
        <v>1052</v>
      </c>
      <c r="AC2304">
        <v>2020</v>
      </c>
      <c r="AD2304" t="s">
        <v>2001</v>
      </c>
      <c r="AE2304" t="s">
        <v>2002</v>
      </c>
      <c r="AF2304">
        <v>4</v>
      </c>
      <c r="AG2304">
        <v>2021</v>
      </c>
      <c r="AH2304" t="s">
        <v>86</v>
      </c>
      <c r="AJ2304" t="s">
        <v>2003</v>
      </c>
      <c r="AL2304" t="s">
        <v>68</v>
      </c>
      <c r="AQ2304">
        <v>0</v>
      </c>
      <c r="AT2304">
        <v>0</v>
      </c>
      <c r="AY2304">
        <v>46</v>
      </c>
      <c r="AZ2304" s="1">
        <v>43994</v>
      </c>
      <c r="BA2304">
        <v>2020</v>
      </c>
      <c r="BB2304">
        <v>2021</v>
      </c>
      <c r="BC2304" t="s">
        <v>108</v>
      </c>
      <c r="BD2304" s="5">
        <f>VLOOKUP(BC2304,'unit cost'!$A$2:$B$17,2,FALSE)</f>
        <v>0.82799999999999996</v>
      </c>
      <c r="BE2304" s="5">
        <f t="shared" si="37"/>
        <v>316528.66800000001</v>
      </c>
    </row>
    <row r="2305" spans="1:57" ht="14.4" x14ac:dyDescent="0.3">
      <c r="A2305" t="s">
        <v>1997</v>
      </c>
      <c r="C2305">
        <v>1078</v>
      </c>
      <c r="D2305" t="s">
        <v>211</v>
      </c>
      <c r="E2305" t="s">
        <v>97</v>
      </c>
      <c r="F2305" t="s">
        <v>2061</v>
      </c>
      <c r="G2305">
        <v>44608</v>
      </c>
      <c r="H2305">
        <v>1</v>
      </c>
      <c r="I2305">
        <v>44608</v>
      </c>
      <c r="J2305" s="1">
        <v>43814</v>
      </c>
      <c r="K2305" s="1">
        <v>43769</v>
      </c>
      <c r="N2305" s="1">
        <v>43814</v>
      </c>
      <c r="O2305" t="s">
        <v>56</v>
      </c>
      <c r="P2305" t="s">
        <v>2097</v>
      </c>
      <c r="Q2305" s="1">
        <v>43819</v>
      </c>
      <c r="T2305">
        <v>0</v>
      </c>
      <c r="U2305" t="b">
        <v>0</v>
      </c>
      <c r="V2305" t="s">
        <v>2098</v>
      </c>
      <c r="W2305" t="s">
        <v>83</v>
      </c>
      <c r="X2305" t="s">
        <v>1996</v>
      </c>
      <c r="Y2305" t="s">
        <v>1997</v>
      </c>
      <c r="Z2305" t="s">
        <v>253</v>
      </c>
      <c r="AA2305" t="s">
        <v>60</v>
      </c>
      <c r="AB2305" t="s">
        <v>1052</v>
      </c>
      <c r="AC2305">
        <v>2020</v>
      </c>
      <c r="AD2305" t="s">
        <v>2001</v>
      </c>
      <c r="AE2305" t="s">
        <v>2022</v>
      </c>
      <c r="AF2305">
        <v>12</v>
      </c>
      <c r="AG2305">
        <v>2019</v>
      </c>
      <c r="AH2305" t="s">
        <v>86</v>
      </c>
      <c r="AI2305" t="s">
        <v>213</v>
      </c>
      <c r="AJ2305" t="s">
        <v>214</v>
      </c>
      <c r="AK2305" t="s">
        <v>215</v>
      </c>
      <c r="AL2305" t="s">
        <v>68</v>
      </c>
      <c r="AM2305" t="s">
        <v>122</v>
      </c>
      <c r="AQ2305">
        <v>0</v>
      </c>
      <c r="AT2305">
        <v>0</v>
      </c>
      <c r="AU2305">
        <v>8.5</v>
      </c>
      <c r="AV2305">
        <v>379168</v>
      </c>
      <c r="AW2305" t="s">
        <v>123</v>
      </c>
      <c r="AX2305">
        <v>3</v>
      </c>
      <c r="AY2305">
        <v>44</v>
      </c>
      <c r="AZ2305" s="1">
        <v>43506</v>
      </c>
      <c r="BA2305">
        <v>2019</v>
      </c>
      <c r="BB2305">
        <v>2019</v>
      </c>
      <c r="BC2305" t="s">
        <v>216</v>
      </c>
      <c r="BD2305" s="5">
        <f>VLOOKUP(BC2305,'unit cost'!$A$2:$B$17,2,FALSE)</f>
        <v>8.5</v>
      </c>
      <c r="BE2305" s="5">
        <f t="shared" si="37"/>
        <v>379168</v>
      </c>
    </row>
    <row r="2306" spans="1:57" ht="14.4" x14ac:dyDescent="0.3">
      <c r="A2306" t="s">
        <v>1997</v>
      </c>
      <c r="C2306">
        <v>1079</v>
      </c>
      <c r="D2306" t="s">
        <v>211</v>
      </c>
      <c r="E2306" t="s">
        <v>97</v>
      </c>
      <c r="F2306" t="s">
        <v>2061</v>
      </c>
      <c r="G2306">
        <v>27432</v>
      </c>
      <c r="H2306">
        <v>1</v>
      </c>
      <c r="I2306">
        <v>27432</v>
      </c>
      <c r="J2306" s="1">
        <v>43937</v>
      </c>
      <c r="K2306" s="1">
        <v>43861</v>
      </c>
      <c r="N2306" s="1">
        <v>43937</v>
      </c>
      <c r="O2306" t="s">
        <v>56</v>
      </c>
      <c r="P2306" t="s">
        <v>2099</v>
      </c>
      <c r="Q2306" s="1">
        <v>44091</v>
      </c>
      <c r="T2306">
        <v>48002</v>
      </c>
      <c r="U2306" t="b">
        <v>0</v>
      </c>
      <c r="V2306" t="s">
        <v>2100</v>
      </c>
      <c r="W2306" t="s">
        <v>83</v>
      </c>
      <c r="X2306" t="s">
        <v>1996</v>
      </c>
      <c r="Y2306" t="s">
        <v>1997</v>
      </c>
      <c r="Z2306" t="s">
        <v>253</v>
      </c>
      <c r="AA2306" t="s">
        <v>60</v>
      </c>
      <c r="AB2306" t="s">
        <v>1052</v>
      </c>
      <c r="AC2306">
        <v>2020</v>
      </c>
      <c r="AD2306" t="s">
        <v>2001</v>
      </c>
      <c r="AE2306" t="s">
        <v>2022</v>
      </c>
      <c r="AF2306">
        <v>4</v>
      </c>
      <c r="AG2306">
        <v>2020</v>
      </c>
      <c r="AH2306" t="s">
        <v>86</v>
      </c>
      <c r="AI2306" t="s">
        <v>213</v>
      </c>
      <c r="AJ2306" t="s">
        <v>214</v>
      </c>
      <c r="AK2306" t="s">
        <v>215</v>
      </c>
      <c r="AL2306" t="s">
        <v>68</v>
      </c>
      <c r="AM2306" t="s">
        <v>122</v>
      </c>
      <c r="AQ2306">
        <v>0</v>
      </c>
      <c r="AT2306">
        <v>0</v>
      </c>
      <c r="AU2306">
        <v>8.5</v>
      </c>
      <c r="AV2306">
        <v>233172</v>
      </c>
      <c r="AW2306" t="s">
        <v>123</v>
      </c>
      <c r="AX2306">
        <v>3</v>
      </c>
      <c r="AY2306">
        <v>44</v>
      </c>
      <c r="AZ2306" s="1">
        <v>43629</v>
      </c>
      <c r="BA2306">
        <v>2019</v>
      </c>
      <c r="BB2306">
        <v>2020</v>
      </c>
      <c r="BC2306" t="s">
        <v>216</v>
      </c>
      <c r="BD2306" s="5">
        <f>VLOOKUP(BC2306,'unit cost'!$A$2:$B$17,2,FALSE)</f>
        <v>8.5</v>
      </c>
      <c r="BE2306" s="5">
        <f t="shared" si="37"/>
        <v>233172</v>
      </c>
    </row>
    <row r="2307" spans="1:57" ht="14.4" x14ac:dyDescent="0.3">
      <c r="A2307" t="s">
        <v>1997</v>
      </c>
      <c r="C2307">
        <v>1080</v>
      </c>
      <c r="D2307" t="s">
        <v>211</v>
      </c>
      <c r="E2307" t="s">
        <v>97</v>
      </c>
      <c r="F2307" t="s">
        <v>66</v>
      </c>
      <c r="G2307">
        <v>54432</v>
      </c>
      <c r="H2307">
        <v>1</v>
      </c>
      <c r="I2307">
        <v>54432</v>
      </c>
      <c r="J2307" s="1">
        <v>44135</v>
      </c>
      <c r="K2307" s="1">
        <v>43982</v>
      </c>
      <c r="N2307" s="1">
        <v>44135</v>
      </c>
      <c r="O2307" t="s">
        <v>56</v>
      </c>
      <c r="P2307" t="s">
        <v>67</v>
      </c>
      <c r="Q2307" s="1">
        <v>44182</v>
      </c>
      <c r="T2307">
        <v>0</v>
      </c>
      <c r="U2307" t="b">
        <v>0</v>
      </c>
      <c r="V2307" t="s">
        <v>2101</v>
      </c>
      <c r="W2307" t="s">
        <v>83</v>
      </c>
      <c r="X2307" t="s">
        <v>1996</v>
      </c>
      <c r="Y2307" t="s">
        <v>1997</v>
      </c>
      <c r="Z2307" t="s">
        <v>253</v>
      </c>
      <c r="AA2307" t="s">
        <v>60</v>
      </c>
      <c r="AB2307" t="s">
        <v>1052</v>
      </c>
      <c r="AC2307">
        <v>2020</v>
      </c>
      <c r="AD2307" t="s">
        <v>2001</v>
      </c>
      <c r="AE2307" t="s">
        <v>2022</v>
      </c>
      <c r="AF2307">
        <v>10</v>
      </c>
      <c r="AG2307">
        <v>2020</v>
      </c>
      <c r="AH2307" t="s">
        <v>86</v>
      </c>
      <c r="AI2307" t="s">
        <v>213</v>
      </c>
      <c r="AJ2307" t="s">
        <v>214</v>
      </c>
      <c r="AK2307" t="s">
        <v>215</v>
      </c>
      <c r="AL2307" t="s">
        <v>68</v>
      </c>
      <c r="AM2307" t="s">
        <v>122</v>
      </c>
      <c r="AQ2307">
        <v>0</v>
      </c>
      <c r="AT2307">
        <v>0</v>
      </c>
      <c r="AU2307">
        <v>8.5</v>
      </c>
      <c r="AV2307">
        <v>462672</v>
      </c>
      <c r="AW2307" t="s">
        <v>123</v>
      </c>
      <c r="AX2307">
        <v>3</v>
      </c>
      <c r="AY2307">
        <v>44</v>
      </c>
      <c r="AZ2307" s="1">
        <v>43827</v>
      </c>
      <c r="BA2307">
        <v>2020</v>
      </c>
      <c r="BB2307">
        <v>2020</v>
      </c>
      <c r="BC2307" t="s">
        <v>216</v>
      </c>
      <c r="BD2307" s="5">
        <f>VLOOKUP(BC2307,'unit cost'!$A$2:$B$17,2,FALSE)</f>
        <v>8.5</v>
      </c>
      <c r="BE2307" s="5">
        <f t="shared" si="37"/>
        <v>462672</v>
      </c>
    </row>
    <row r="2308" spans="1:57" ht="403.2" x14ac:dyDescent="0.3">
      <c r="A2308" t="s">
        <v>1997</v>
      </c>
      <c r="C2308">
        <v>1082</v>
      </c>
      <c r="D2308" t="s">
        <v>2025</v>
      </c>
      <c r="E2308" t="s">
        <v>97</v>
      </c>
      <c r="F2308" t="s">
        <v>2061</v>
      </c>
      <c r="G2308">
        <v>37400</v>
      </c>
      <c r="H2308">
        <v>1</v>
      </c>
      <c r="I2308">
        <v>37400</v>
      </c>
      <c r="J2308" s="1">
        <v>43791</v>
      </c>
      <c r="K2308" s="1">
        <v>43799</v>
      </c>
      <c r="N2308" s="1">
        <v>43791</v>
      </c>
      <c r="O2308" t="s">
        <v>56</v>
      </c>
      <c r="P2308" s="2" t="s">
        <v>2102</v>
      </c>
      <c r="Q2308" s="1">
        <v>43852</v>
      </c>
      <c r="T2308">
        <v>37340</v>
      </c>
      <c r="U2308" t="b">
        <v>0</v>
      </c>
      <c r="V2308" t="s">
        <v>2103</v>
      </c>
      <c r="W2308" t="s">
        <v>83</v>
      </c>
      <c r="X2308" t="s">
        <v>1996</v>
      </c>
      <c r="Y2308" t="s">
        <v>1997</v>
      </c>
      <c r="Z2308" t="s">
        <v>253</v>
      </c>
      <c r="AA2308" t="s">
        <v>60</v>
      </c>
      <c r="AB2308" t="s">
        <v>1052</v>
      </c>
      <c r="AC2308">
        <v>2020</v>
      </c>
      <c r="AD2308" t="s">
        <v>2001</v>
      </c>
      <c r="AE2308" t="s">
        <v>2027</v>
      </c>
      <c r="AF2308">
        <v>11</v>
      </c>
      <c r="AG2308">
        <v>2019</v>
      </c>
      <c r="AH2308" t="s">
        <v>86</v>
      </c>
      <c r="AI2308" t="s">
        <v>119</v>
      </c>
      <c r="AJ2308" t="s">
        <v>177</v>
      </c>
      <c r="AK2308" t="s">
        <v>121</v>
      </c>
      <c r="AL2308" t="s">
        <v>68</v>
      </c>
      <c r="AM2308" t="s">
        <v>122</v>
      </c>
      <c r="AQ2308">
        <v>0</v>
      </c>
      <c r="AT2308">
        <v>0</v>
      </c>
      <c r="AU2308">
        <v>8.5</v>
      </c>
      <c r="AV2308">
        <v>317900</v>
      </c>
      <c r="AW2308" t="s">
        <v>123</v>
      </c>
      <c r="AX2308">
        <v>3</v>
      </c>
      <c r="AY2308">
        <v>18</v>
      </c>
      <c r="AZ2308" s="1">
        <v>43665</v>
      </c>
      <c r="BA2308">
        <v>2019</v>
      </c>
      <c r="BB2308">
        <v>2020</v>
      </c>
      <c r="BC2308" t="s">
        <v>124</v>
      </c>
      <c r="BD2308" s="5">
        <f>VLOOKUP(BC2308,'unit cost'!$A$2:$B$17,2,FALSE)</f>
        <v>8.5</v>
      </c>
      <c r="BE2308" s="5">
        <f t="shared" si="37"/>
        <v>317900</v>
      </c>
    </row>
    <row r="2309" spans="1:57" ht="14.4" x14ac:dyDescent="0.3">
      <c r="A2309" t="s">
        <v>1997</v>
      </c>
      <c r="C2309">
        <v>1083</v>
      </c>
      <c r="D2309" t="s">
        <v>2025</v>
      </c>
      <c r="E2309" t="s">
        <v>97</v>
      </c>
      <c r="F2309" t="s">
        <v>66</v>
      </c>
      <c r="G2309">
        <v>31300</v>
      </c>
      <c r="H2309">
        <v>1</v>
      </c>
      <c r="I2309">
        <v>31300</v>
      </c>
      <c r="J2309" s="1">
        <v>43865</v>
      </c>
      <c r="K2309" s="1">
        <v>43890</v>
      </c>
      <c r="N2309" s="1">
        <v>43865</v>
      </c>
      <c r="O2309" t="s">
        <v>56</v>
      </c>
      <c r="P2309" t="s">
        <v>2104</v>
      </c>
      <c r="Q2309" s="1">
        <v>43899</v>
      </c>
      <c r="T2309">
        <v>31285</v>
      </c>
      <c r="U2309" t="b">
        <v>0</v>
      </c>
      <c r="V2309" t="s">
        <v>2105</v>
      </c>
      <c r="W2309" t="s">
        <v>83</v>
      </c>
      <c r="X2309" t="s">
        <v>1996</v>
      </c>
      <c r="Y2309" t="s">
        <v>1997</v>
      </c>
      <c r="Z2309" t="s">
        <v>253</v>
      </c>
      <c r="AA2309" t="s">
        <v>60</v>
      </c>
      <c r="AB2309" t="s">
        <v>1052</v>
      </c>
      <c r="AC2309">
        <v>2020</v>
      </c>
      <c r="AD2309" t="s">
        <v>2001</v>
      </c>
      <c r="AE2309" t="s">
        <v>2027</v>
      </c>
      <c r="AF2309">
        <v>2</v>
      </c>
      <c r="AG2309">
        <v>2020</v>
      </c>
      <c r="AH2309" t="s">
        <v>86</v>
      </c>
      <c r="AI2309" t="s">
        <v>119</v>
      </c>
      <c r="AJ2309" t="s">
        <v>177</v>
      </c>
      <c r="AK2309" t="s">
        <v>121</v>
      </c>
      <c r="AL2309" t="s">
        <v>68</v>
      </c>
      <c r="AM2309" t="s">
        <v>122</v>
      </c>
      <c r="AQ2309">
        <v>0</v>
      </c>
      <c r="AT2309">
        <v>0</v>
      </c>
      <c r="AU2309">
        <v>8.5</v>
      </c>
      <c r="AV2309">
        <v>266050</v>
      </c>
      <c r="AW2309" t="s">
        <v>123</v>
      </c>
      <c r="AX2309">
        <v>3</v>
      </c>
      <c r="AY2309">
        <v>18</v>
      </c>
      <c r="AZ2309" s="1">
        <v>43739</v>
      </c>
      <c r="BA2309">
        <v>2020</v>
      </c>
      <c r="BB2309">
        <v>2020</v>
      </c>
      <c r="BC2309" t="s">
        <v>124</v>
      </c>
      <c r="BD2309" s="5">
        <f>VLOOKUP(BC2309,'unit cost'!$A$2:$B$17,2,FALSE)</f>
        <v>8.5</v>
      </c>
      <c r="BE2309" s="5">
        <f t="shared" si="37"/>
        <v>266050</v>
      </c>
    </row>
    <row r="2310" spans="1:57" ht="14.4" x14ac:dyDescent="0.3">
      <c r="A2310" t="s">
        <v>1997</v>
      </c>
      <c r="C2310">
        <v>1084</v>
      </c>
      <c r="D2310" t="s">
        <v>2025</v>
      </c>
      <c r="E2310" t="s">
        <v>97</v>
      </c>
      <c r="F2310" t="s">
        <v>66</v>
      </c>
      <c r="G2310">
        <v>37200</v>
      </c>
      <c r="H2310">
        <v>1</v>
      </c>
      <c r="I2310">
        <v>37200</v>
      </c>
      <c r="J2310" s="1">
        <v>44316</v>
      </c>
      <c r="K2310" s="1">
        <v>44012</v>
      </c>
      <c r="N2310" s="1">
        <v>44316</v>
      </c>
      <c r="O2310" t="s">
        <v>80</v>
      </c>
      <c r="P2310" t="s">
        <v>67</v>
      </c>
      <c r="Q2310" s="1">
        <v>43931</v>
      </c>
      <c r="T2310">
        <v>0</v>
      </c>
      <c r="U2310" t="b">
        <v>0</v>
      </c>
      <c r="V2310" t="s">
        <v>2106</v>
      </c>
      <c r="W2310" t="s">
        <v>83</v>
      </c>
      <c r="X2310" t="s">
        <v>1996</v>
      </c>
      <c r="Y2310" t="s">
        <v>1997</v>
      </c>
      <c r="Z2310" t="s">
        <v>253</v>
      </c>
      <c r="AA2310" t="s">
        <v>60</v>
      </c>
      <c r="AB2310" t="s">
        <v>1052</v>
      </c>
      <c r="AC2310">
        <v>2020</v>
      </c>
      <c r="AD2310" t="s">
        <v>2001</v>
      </c>
      <c r="AE2310" t="s">
        <v>2027</v>
      </c>
      <c r="AF2310">
        <v>4</v>
      </c>
      <c r="AG2310">
        <v>2021</v>
      </c>
      <c r="AH2310" t="s">
        <v>86</v>
      </c>
      <c r="AI2310" t="s">
        <v>119</v>
      </c>
      <c r="AJ2310" t="s">
        <v>177</v>
      </c>
      <c r="AK2310" t="s">
        <v>121</v>
      </c>
      <c r="AL2310" t="s">
        <v>68</v>
      </c>
      <c r="AM2310" t="s">
        <v>122</v>
      </c>
      <c r="AQ2310">
        <v>0</v>
      </c>
      <c r="AT2310">
        <v>0</v>
      </c>
      <c r="AU2310">
        <v>8.5</v>
      </c>
      <c r="AV2310">
        <v>316200</v>
      </c>
      <c r="AW2310" t="s">
        <v>123</v>
      </c>
      <c r="AX2310">
        <v>3</v>
      </c>
      <c r="AY2310">
        <v>18</v>
      </c>
      <c r="AZ2310" s="1">
        <v>44190</v>
      </c>
      <c r="BA2310">
        <v>2021</v>
      </c>
      <c r="BB2310">
        <v>2021</v>
      </c>
      <c r="BC2310" t="s">
        <v>124</v>
      </c>
      <c r="BD2310" s="5">
        <f>VLOOKUP(BC2310,'unit cost'!$A$2:$B$17,2,FALSE)</f>
        <v>8.5</v>
      </c>
      <c r="BE2310" s="5">
        <f t="shared" si="37"/>
        <v>316200</v>
      </c>
    </row>
    <row r="2311" spans="1:57" ht="14.4" x14ac:dyDescent="0.3">
      <c r="A2311" t="s">
        <v>1997</v>
      </c>
      <c r="C2311">
        <v>1086</v>
      </c>
      <c r="D2311" t="s">
        <v>2006</v>
      </c>
      <c r="E2311" t="s">
        <v>94</v>
      </c>
      <c r="F2311" t="s">
        <v>2036</v>
      </c>
      <c r="G2311">
        <v>299520</v>
      </c>
      <c r="H2311">
        <v>1</v>
      </c>
      <c r="I2311">
        <v>299520</v>
      </c>
      <c r="J2311" s="1">
        <v>43746</v>
      </c>
      <c r="K2311" s="1">
        <v>43677</v>
      </c>
      <c r="N2311" s="1">
        <v>43746</v>
      </c>
      <c r="O2311" t="s">
        <v>56</v>
      </c>
      <c r="P2311" t="s">
        <v>2107</v>
      </c>
      <c r="Q2311" s="1">
        <v>43846</v>
      </c>
      <c r="T2311">
        <v>319820</v>
      </c>
      <c r="U2311" t="b">
        <v>0</v>
      </c>
      <c r="V2311" t="s">
        <v>2108</v>
      </c>
      <c r="W2311" t="s">
        <v>94</v>
      </c>
      <c r="X2311" t="s">
        <v>1996</v>
      </c>
      <c r="Y2311" t="s">
        <v>1997</v>
      </c>
      <c r="Z2311" t="s">
        <v>253</v>
      </c>
      <c r="AA2311" t="s">
        <v>60</v>
      </c>
      <c r="AB2311" t="s">
        <v>1052</v>
      </c>
      <c r="AC2311">
        <v>2020</v>
      </c>
      <c r="AD2311" t="s">
        <v>2001</v>
      </c>
      <c r="AE2311" t="s">
        <v>2009</v>
      </c>
      <c r="AF2311">
        <v>10</v>
      </c>
      <c r="AG2311">
        <v>2019</v>
      </c>
      <c r="AH2311" t="s">
        <v>94</v>
      </c>
      <c r="AI2311" t="s">
        <v>127</v>
      </c>
      <c r="AJ2311" t="s">
        <v>588</v>
      </c>
      <c r="AK2311" t="s">
        <v>129</v>
      </c>
      <c r="AL2311" t="s">
        <v>68</v>
      </c>
      <c r="AM2311" t="s">
        <v>130</v>
      </c>
      <c r="AQ2311">
        <v>0</v>
      </c>
      <c r="AT2311">
        <v>0</v>
      </c>
      <c r="AU2311">
        <v>0.26</v>
      </c>
      <c r="AV2311">
        <v>77875.199999999997</v>
      </c>
      <c r="AW2311" t="s">
        <v>131</v>
      </c>
      <c r="AX2311">
        <v>3</v>
      </c>
      <c r="AY2311">
        <v>18</v>
      </c>
      <c r="AZ2311" s="1">
        <v>43620</v>
      </c>
      <c r="BA2311">
        <v>2019</v>
      </c>
      <c r="BB2311">
        <v>2020</v>
      </c>
      <c r="BC2311" t="s">
        <v>132</v>
      </c>
      <c r="BD2311" s="5">
        <f>VLOOKUP(BC2311,'unit cost'!$A$2:$B$17,2,FALSE)</f>
        <v>0.26300000000000001</v>
      </c>
      <c r="BE2311" s="5">
        <f t="shared" si="37"/>
        <v>78773.760000000009</v>
      </c>
    </row>
    <row r="2312" spans="1:57" ht="14.4" x14ac:dyDescent="0.3">
      <c r="A2312" t="s">
        <v>1997</v>
      </c>
      <c r="C2312">
        <v>1087</v>
      </c>
      <c r="D2312" t="s">
        <v>2006</v>
      </c>
      <c r="E2312" t="s">
        <v>94</v>
      </c>
      <c r="F2312" t="s">
        <v>2036</v>
      </c>
      <c r="G2312">
        <v>365760</v>
      </c>
      <c r="H2312">
        <v>1</v>
      </c>
      <c r="I2312">
        <v>365760</v>
      </c>
      <c r="J2312" s="1">
        <v>43809</v>
      </c>
      <c r="K2312" s="1">
        <v>43799</v>
      </c>
      <c r="N2312" s="1">
        <v>43809</v>
      </c>
      <c r="O2312" t="s">
        <v>56</v>
      </c>
      <c r="P2312" t="s">
        <v>2109</v>
      </c>
      <c r="Q2312" s="1">
        <v>43846</v>
      </c>
      <c r="T2312">
        <v>0</v>
      </c>
      <c r="U2312" t="b">
        <v>0</v>
      </c>
      <c r="V2312" t="s">
        <v>2108</v>
      </c>
      <c r="W2312" t="s">
        <v>94</v>
      </c>
      <c r="X2312" t="s">
        <v>1996</v>
      </c>
      <c r="Y2312" t="s">
        <v>1997</v>
      </c>
      <c r="Z2312" t="s">
        <v>253</v>
      </c>
      <c r="AA2312" t="s">
        <v>60</v>
      </c>
      <c r="AB2312" t="s">
        <v>1052</v>
      </c>
      <c r="AC2312">
        <v>2020</v>
      </c>
      <c r="AD2312" t="s">
        <v>2001</v>
      </c>
      <c r="AE2312" t="s">
        <v>2009</v>
      </c>
      <c r="AF2312">
        <v>12</v>
      </c>
      <c r="AG2312">
        <v>2019</v>
      </c>
      <c r="AH2312" t="s">
        <v>94</v>
      </c>
      <c r="AI2312" t="s">
        <v>127</v>
      </c>
      <c r="AJ2312" t="s">
        <v>588</v>
      </c>
      <c r="AK2312" t="s">
        <v>129</v>
      </c>
      <c r="AL2312" t="s">
        <v>68</v>
      </c>
      <c r="AM2312" t="s">
        <v>130</v>
      </c>
      <c r="AQ2312">
        <v>0</v>
      </c>
      <c r="AT2312">
        <v>0</v>
      </c>
      <c r="AU2312">
        <v>0.26</v>
      </c>
      <c r="AV2312">
        <v>95097.600000000006</v>
      </c>
      <c r="AW2312" t="s">
        <v>131</v>
      </c>
      <c r="AX2312">
        <v>3</v>
      </c>
      <c r="AY2312">
        <v>18</v>
      </c>
      <c r="AZ2312" s="1">
        <v>43683</v>
      </c>
      <c r="BA2312">
        <v>2019</v>
      </c>
      <c r="BB2312">
        <v>2020</v>
      </c>
      <c r="BC2312" t="s">
        <v>132</v>
      </c>
      <c r="BD2312" s="5">
        <f>VLOOKUP(BC2312,'unit cost'!$A$2:$B$17,2,FALSE)</f>
        <v>0.26300000000000001</v>
      </c>
      <c r="BE2312" s="5">
        <f t="shared" si="37"/>
        <v>96194.880000000005</v>
      </c>
    </row>
    <row r="2313" spans="1:57" ht="14.4" x14ac:dyDescent="0.3">
      <c r="A2313" t="s">
        <v>1997</v>
      </c>
      <c r="C2313">
        <v>1089</v>
      </c>
      <c r="D2313" t="s">
        <v>2006</v>
      </c>
      <c r="E2313" t="s">
        <v>97</v>
      </c>
      <c r="F2313" t="s">
        <v>66</v>
      </c>
      <c r="G2313">
        <v>345600</v>
      </c>
      <c r="H2313">
        <v>1</v>
      </c>
      <c r="I2313">
        <v>345600</v>
      </c>
      <c r="J2313" s="1">
        <v>44032</v>
      </c>
      <c r="K2313" s="1">
        <v>44043</v>
      </c>
      <c r="N2313" s="1">
        <v>44032</v>
      </c>
      <c r="O2313" t="s">
        <v>56</v>
      </c>
      <c r="P2313" t="s">
        <v>67</v>
      </c>
      <c r="Q2313" s="1">
        <v>44099</v>
      </c>
      <c r="T2313">
        <v>0</v>
      </c>
      <c r="U2313" t="b">
        <v>0</v>
      </c>
      <c r="V2313" t="s">
        <v>2110</v>
      </c>
      <c r="W2313" t="s">
        <v>83</v>
      </c>
      <c r="X2313" t="s">
        <v>1996</v>
      </c>
      <c r="Y2313" t="s">
        <v>1997</v>
      </c>
      <c r="Z2313" t="s">
        <v>253</v>
      </c>
      <c r="AA2313" t="s">
        <v>60</v>
      </c>
      <c r="AB2313" t="s">
        <v>1052</v>
      </c>
      <c r="AC2313">
        <v>2020</v>
      </c>
      <c r="AD2313" t="s">
        <v>2001</v>
      </c>
      <c r="AE2313" t="s">
        <v>2009</v>
      </c>
      <c r="AF2313">
        <v>7</v>
      </c>
      <c r="AG2313">
        <v>2020</v>
      </c>
      <c r="AH2313" t="s">
        <v>86</v>
      </c>
      <c r="AI2313" t="s">
        <v>127</v>
      </c>
      <c r="AJ2313" t="s">
        <v>588</v>
      </c>
      <c r="AK2313" t="s">
        <v>129</v>
      </c>
      <c r="AL2313" t="s">
        <v>68</v>
      </c>
      <c r="AM2313" t="s">
        <v>130</v>
      </c>
      <c r="AQ2313">
        <v>0</v>
      </c>
      <c r="AT2313">
        <v>0</v>
      </c>
      <c r="AU2313">
        <v>0.26</v>
      </c>
      <c r="AV2313">
        <v>89856</v>
      </c>
      <c r="AW2313" t="s">
        <v>131</v>
      </c>
      <c r="AX2313">
        <v>3</v>
      </c>
      <c r="AY2313">
        <v>18</v>
      </c>
      <c r="AZ2313" s="1">
        <v>43906</v>
      </c>
      <c r="BA2313">
        <v>2020</v>
      </c>
      <c r="BB2313">
        <v>2020</v>
      </c>
      <c r="BC2313" t="s">
        <v>132</v>
      </c>
      <c r="BD2313" s="5">
        <f>VLOOKUP(BC2313,'unit cost'!$A$2:$B$17,2,FALSE)</f>
        <v>0.26300000000000001</v>
      </c>
      <c r="BE2313" s="5">
        <f t="shared" si="37"/>
        <v>90892.800000000003</v>
      </c>
    </row>
    <row r="2314" spans="1:57" ht="14.4" x14ac:dyDescent="0.3">
      <c r="A2314" t="s">
        <v>1997</v>
      </c>
      <c r="C2314">
        <v>1091</v>
      </c>
      <c r="D2314" t="s">
        <v>133</v>
      </c>
      <c r="E2314" t="s">
        <v>94</v>
      </c>
      <c r="F2314" t="s">
        <v>66</v>
      </c>
      <c r="G2314">
        <v>61200</v>
      </c>
      <c r="H2314">
        <v>1</v>
      </c>
      <c r="I2314">
        <v>61200</v>
      </c>
      <c r="J2314" s="1">
        <v>43746</v>
      </c>
      <c r="K2314" s="1">
        <v>43738</v>
      </c>
      <c r="N2314" s="1">
        <v>43746</v>
      </c>
      <c r="O2314" t="s">
        <v>56</v>
      </c>
      <c r="P2314" t="s">
        <v>57</v>
      </c>
      <c r="Q2314" s="1">
        <v>43846</v>
      </c>
      <c r="T2314">
        <v>0</v>
      </c>
      <c r="U2314" t="b">
        <v>0</v>
      </c>
      <c r="V2314" t="s">
        <v>2108</v>
      </c>
      <c r="W2314" t="s">
        <v>94</v>
      </c>
      <c r="X2314" t="s">
        <v>1996</v>
      </c>
      <c r="Y2314" t="s">
        <v>1997</v>
      </c>
      <c r="Z2314" t="s">
        <v>253</v>
      </c>
      <c r="AA2314" t="s">
        <v>60</v>
      </c>
      <c r="AB2314" t="s">
        <v>1052</v>
      </c>
      <c r="AC2314">
        <v>2020</v>
      </c>
      <c r="AD2314" t="s">
        <v>2001</v>
      </c>
      <c r="AE2314" t="s">
        <v>2019</v>
      </c>
      <c r="AF2314">
        <v>10</v>
      </c>
      <c r="AG2314">
        <v>2019</v>
      </c>
      <c r="AH2314" t="s">
        <v>94</v>
      </c>
      <c r="AI2314" t="s">
        <v>135</v>
      </c>
      <c r="AJ2314" t="s">
        <v>203</v>
      </c>
      <c r="AK2314" t="s">
        <v>137</v>
      </c>
      <c r="AL2314" t="s">
        <v>68</v>
      </c>
      <c r="AM2314" t="s">
        <v>138</v>
      </c>
      <c r="AQ2314">
        <v>0</v>
      </c>
      <c r="AT2314">
        <v>0</v>
      </c>
      <c r="AU2314">
        <v>0.3</v>
      </c>
      <c r="AV2314">
        <v>18360</v>
      </c>
      <c r="AW2314" t="s">
        <v>131</v>
      </c>
      <c r="AX2314">
        <v>3</v>
      </c>
      <c r="AY2314">
        <v>18</v>
      </c>
      <c r="AZ2314" s="1">
        <v>43620</v>
      </c>
      <c r="BA2314">
        <v>2019</v>
      </c>
      <c r="BB2314">
        <v>2020</v>
      </c>
      <c r="BC2314" t="s">
        <v>139</v>
      </c>
      <c r="BD2314" s="5">
        <f>VLOOKUP(BC2314,'unit cost'!$A$2:$B$17,2,FALSE)</f>
        <v>0.32800000000000001</v>
      </c>
      <c r="BE2314" s="5">
        <f t="shared" si="37"/>
        <v>20073.600000000002</v>
      </c>
    </row>
    <row r="2315" spans="1:57" ht="14.4" x14ac:dyDescent="0.3">
      <c r="A2315" t="s">
        <v>1997</v>
      </c>
      <c r="C2315">
        <v>1092</v>
      </c>
      <c r="D2315" t="s">
        <v>133</v>
      </c>
      <c r="E2315" t="s">
        <v>94</v>
      </c>
      <c r="F2315" t="s">
        <v>2036</v>
      </c>
      <c r="G2315">
        <v>72000</v>
      </c>
      <c r="H2315">
        <v>1</v>
      </c>
      <c r="I2315">
        <v>72000</v>
      </c>
      <c r="J2315" s="1">
        <v>43823</v>
      </c>
      <c r="K2315" s="1">
        <v>43861</v>
      </c>
      <c r="N2315" s="1">
        <v>43823</v>
      </c>
      <c r="O2315" t="s">
        <v>56</v>
      </c>
      <c r="P2315" t="s">
        <v>2111</v>
      </c>
      <c r="Q2315" s="1">
        <v>43852</v>
      </c>
      <c r="T2315">
        <v>0</v>
      </c>
      <c r="U2315" t="b">
        <v>1</v>
      </c>
      <c r="V2315" t="s">
        <v>2108</v>
      </c>
      <c r="W2315" t="s">
        <v>94</v>
      </c>
      <c r="X2315" t="s">
        <v>1996</v>
      </c>
      <c r="Y2315" t="s">
        <v>1997</v>
      </c>
      <c r="Z2315" t="s">
        <v>253</v>
      </c>
      <c r="AA2315" t="s">
        <v>60</v>
      </c>
      <c r="AB2315" t="s">
        <v>1052</v>
      </c>
      <c r="AC2315">
        <v>2020</v>
      </c>
      <c r="AD2315" t="s">
        <v>2001</v>
      </c>
      <c r="AE2315" t="s">
        <v>2019</v>
      </c>
      <c r="AF2315">
        <v>12</v>
      </c>
      <c r="AG2315">
        <v>2019</v>
      </c>
      <c r="AH2315" t="s">
        <v>94</v>
      </c>
      <c r="AI2315" t="s">
        <v>135</v>
      </c>
      <c r="AJ2315" t="s">
        <v>203</v>
      </c>
      <c r="AK2315" t="s">
        <v>137</v>
      </c>
      <c r="AL2315" t="s">
        <v>68</v>
      </c>
      <c r="AM2315" t="s">
        <v>138</v>
      </c>
      <c r="AQ2315">
        <v>0</v>
      </c>
      <c r="AT2315">
        <v>0</v>
      </c>
      <c r="AU2315">
        <v>0.3</v>
      </c>
      <c r="AV2315">
        <v>21600</v>
      </c>
      <c r="AW2315" t="s">
        <v>131</v>
      </c>
      <c r="AX2315">
        <v>3</v>
      </c>
      <c r="AY2315">
        <v>18</v>
      </c>
      <c r="AZ2315" s="1">
        <v>43697</v>
      </c>
      <c r="BA2315">
        <v>2019</v>
      </c>
      <c r="BB2315">
        <v>2020</v>
      </c>
      <c r="BC2315" t="s">
        <v>139</v>
      </c>
      <c r="BD2315" s="5">
        <f>VLOOKUP(BC2315,'unit cost'!$A$2:$B$17,2,FALSE)</f>
        <v>0.32800000000000001</v>
      </c>
      <c r="BE2315" s="5">
        <f t="shared" si="37"/>
        <v>23616</v>
      </c>
    </row>
    <row r="2316" spans="1:57" ht="14.4" x14ac:dyDescent="0.3">
      <c r="A2316" t="s">
        <v>1997</v>
      </c>
      <c r="C2316">
        <v>1093</v>
      </c>
      <c r="D2316" t="s">
        <v>133</v>
      </c>
      <c r="E2316" t="s">
        <v>97</v>
      </c>
      <c r="F2316" t="s">
        <v>66</v>
      </c>
      <c r="G2316">
        <v>70560</v>
      </c>
      <c r="H2316">
        <v>1</v>
      </c>
      <c r="I2316">
        <v>70560</v>
      </c>
      <c r="J2316" s="1">
        <v>43942</v>
      </c>
      <c r="K2316" s="1">
        <v>43982</v>
      </c>
      <c r="N2316" s="1">
        <v>43942</v>
      </c>
      <c r="O2316" t="s">
        <v>56</v>
      </c>
      <c r="P2316" t="s">
        <v>2112</v>
      </c>
      <c r="Q2316" s="1">
        <v>44090</v>
      </c>
      <c r="T2316">
        <v>0</v>
      </c>
      <c r="U2316" t="b">
        <v>0</v>
      </c>
      <c r="V2316" t="s">
        <v>2113</v>
      </c>
      <c r="W2316" t="s">
        <v>83</v>
      </c>
      <c r="X2316" t="s">
        <v>1996</v>
      </c>
      <c r="Y2316" t="s">
        <v>1997</v>
      </c>
      <c r="Z2316" t="s">
        <v>253</v>
      </c>
      <c r="AA2316" t="s">
        <v>60</v>
      </c>
      <c r="AB2316" t="s">
        <v>1052</v>
      </c>
      <c r="AC2316">
        <v>2020</v>
      </c>
      <c r="AD2316" t="s">
        <v>2001</v>
      </c>
      <c r="AE2316" t="s">
        <v>2019</v>
      </c>
      <c r="AF2316">
        <v>4</v>
      </c>
      <c r="AG2316">
        <v>2020</v>
      </c>
      <c r="AH2316" t="s">
        <v>86</v>
      </c>
      <c r="AI2316" t="s">
        <v>135</v>
      </c>
      <c r="AJ2316" t="s">
        <v>203</v>
      </c>
      <c r="AK2316" t="s">
        <v>137</v>
      </c>
      <c r="AL2316" t="s">
        <v>68</v>
      </c>
      <c r="AM2316" t="s">
        <v>138</v>
      </c>
      <c r="AQ2316">
        <v>0</v>
      </c>
      <c r="AT2316">
        <v>0</v>
      </c>
      <c r="AU2316">
        <v>0.3</v>
      </c>
      <c r="AV2316">
        <v>21168</v>
      </c>
      <c r="AW2316" t="s">
        <v>131</v>
      </c>
      <c r="AX2316">
        <v>3</v>
      </c>
      <c r="AY2316">
        <v>18</v>
      </c>
      <c r="AZ2316" s="1">
        <v>43816</v>
      </c>
      <c r="BA2316">
        <v>2020</v>
      </c>
      <c r="BB2316">
        <v>2020</v>
      </c>
      <c r="BC2316" t="s">
        <v>139</v>
      </c>
      <c r="BD2316" s="5">
        <f>VLOOKUP(BC2316,'unit cost'!$A$2:$B$17,2,FALSE)</f>
        <v>0.32800000000000001</v>
      </c>
      <c r="BE2316" s="5">
        <f t="shared" si="37"/>
        <v>23143.68</v>
      </c>
    </row>
    <row r="2317" spans="1:57" ht="14.4" x14ac:dyDescent="0.3">
      <c r="A2317" t="s">
        <v>1997</v>
      </c>
      <c r="C2317">
        <v>1099</v>
      </c>
      <c r="D2317" t="s">
        <v>2010</v>
      </c>
      <c r="E2317" t="s">
        <v>97</v>
      </c>
      <c r="F2317" t="s">
        <v>2061</v>
      </c>
      <c r="G2317">
        <v>3699000</v>
      </c>
      <c r="H2317">
        <v>3.33333333333333E-4</v>
      </c>
      <c r="I2317">
        <v>1233</v>
      </c>
      <c r="J2317" s="1">
        <v>43814</v>
      </c>
      <c r="K2317" s="1">
        <v>43799</v>
      </c>
      <c r="N2317" s="1">
        <v>43814</v>
      </c>
      <c r="O2317" t="s">
        <v>56</v>
      </c>
      <c r="P2317" t="s">
        <v>2114</v>
      </c>
      <c r="Q2317" s="1">
        <v>43817</v>
      </c>
      <c r="T2317">
        <v>0</v>
      </c>
      <c r="U2317" t="b">
        <v>0</v>
      </c>
      <c r="V2317" t="s">
        <v>2115</v>
      </c>
      <c r="W2317" t="s">
        <v>83</v>
      </c>
      <c r="X2317" t="s">
        <v>1996</v>
      </c>
      <c r="Y2317" t="s">
        <v>1997</v>
      </c>
      <c r="Z2317" t="s">
        <v>253</v>
      </c>
      <c r="AA2317" t="s">
        <v>60</v>
      </c>
      <c r="AB2317" t="s">
        <v>1052</v>
      </c>
      <c r="AC2317">
        <v>2020</v>
      </c>
      <c r="AD2317" t="s">
        <v>2001</v>
      </c>
      <c r="AE2317" t="s">
        <v>2013</v>
      </c>
      <c r="AF2317">
        <v>12</v>
      </c>
      <c r="AG2317">
        <v>2019</v>
      </c>
      <c r="AH2317" t="s">
        <v>86</v>
      </c>
      <c r="AI2317" t="s">
        <v>87</v>
      </c>
      <c r="AJ2317" t="s">
        <v>2014</v>
      </c>
      <c r="AK2317" t="s">
        <v>89</v>
      </c>
      <c r="AL2317" t="s">
        <v>68</v>
      </c>
      <c r="AM2317" t="s">
        <v>74</v>
      </c>
      <c r="AQ2317">
        <v>0</v>
      </c>
      <c r="AT2317">
        <v>0</v>
      </c>
      <c r="AU2317">
        <v>70.2</v>
      </c>
      <c r="AV2317">
        <v>86556.6</v>
      </c>
      <c r="AW2317" t="s">
        <v>90</v>
      </c>
      <c r="AX2317">
        <v>1</v>
      </c>
      <c r="AY2317">
        <v>14</v>
      </c>
      <c r="AZ2317" s="1">
        <v>43716</v>
      </c>
      <c r="BA2317">
        <v>2019</v>
      </c>
      <c r="BB2317">
        <v>2020</v>
      </c>
      <c r="BC2317" t="s">
        <v>91</v>
      </c>
      <c r="BD2317" s="5">
        <f>VLOOKUP(BC2317,'unit cost'!$A$2:$B$17,2,FALSE)</f>
        <v>3.0300000000000001E-2</v>
      </c>
      <c r="BE2317" s="5">
        <f t="shared" si="37"/>
        <v>112079.7</v>
      </c>
    </row>
    <row r="2318" spans="1:57" ht="14.4" x14ac:dyDescent="0.3">
      <c r="A2318" t="s">
        <v>1997</v>
      </c>
      <c r="C2318">
        <v>1100</v>
      </c>
      <c r="D2318" t="s">
        <v>2010</v>
      </c>
      <c r="E2318" t="s">
        <v>97</v>
      </c>
      <c r="F2318" t="s">
        <v>2061</v>
      </c>
      <c r="G2318">
        <v>3705000</v>
      </c>
      <c r="H2318">
        <v>3.33333333333333E-4</v>
      </c>
      <c r="I2318">
        <v>1235</v>
      </c>
      <c r="J2318" s="1">
        <v>43951</v>
      </c>
      <c r="K2318" s="1">
        <v>43890</v>
      </c>
      <c r="N2318" s="1">
        <v>43951</v>
      </c>
      <c r="O2318" t="s">
        <v>56</v>
      </c>
      <c r="P2318" t="s">
        <v>2116</v>
      </c>
      <c r="Q2318" s="1">
        <v>43964</v>
      </c>
      <c r="T2318">
        <v>0</v>
      </c>
      <c r="U2318" t="b">
        <v>0</v>
      </c>
      <c r="V2318" t="s">
        <v>2115</v>
      </c>
      <c r="W2318" t="s">
        <v>83</v>
      </c>
      <c r="X2318" t="s">
        <v>1996</v>
      </c>
      <c r="Y2318" t="s">
        <v>1997</v>
      </c>
      <c r="Z2318" t="s">
        <v>253</v>
      </c>
      <c r="AA2318" t="s">
        <v>60</v>
      </c>
      <c r="AB2318" t="s">
        <v>1052</v>
      </c>
      <c r="AC2318">
        <v>2020</v>
      </c>
      <c r="AD2318" t="s">
        <v>2001</v>
      </c>
      <c r="AE2318" t="s">
        <v>2013</v>
      </c>
      <c r="AF2318">
        <v>4</v>
      </c>
      <c r="AG2318">
        <v>2020</v>
      </c>
      <c r="AH2318" t="s">
        <v>86</v>
      </c>
      <c r="AI2318" t="s">
        <v>87</v>
      </c>
      <c r="AJ2318" t="s">
        <v>2014</v>
      </c>
      <c r="AK2318" t="s">
        <v>89</v>
      </c>
      <c r="AL2318" t="s">
        <v>68</v>
      </c>
      <c r="AM2318" t="s">
        <v>74</v>
      </c>
      <c r="AQ2318">
        <v>0</v>
      </c>
      <c r="AT2318">
        <v>0</v>
      </c>
      <c r="AU2318">
        <v>70.2</v>
      </c>
      <c r="AV2318">
        <v>86697</v>
      </c>
      <c r="AW2318" t="s">
        <v>90</v>
      </c>
      <c r="AX2318">
        <v>1</v>
      </c>
      <c r="AY2318">
        <v>14</v>
      </c>
      <c r="AZ2318" s="1">
        <v>43853</v>
      </c>
      <c r="BA2318">
        <v>2020</v>
      </c>
      <c r="BB2318">
        <v>2020</v>
      </c>
      <c r="BC2318" t="s">
        <v>91</v>
      </c>
      <c r="BD2318" s="5">
        <f>VLOOKUP(BC2318,'unit cost'!$A$2:$B$17,2,FALSE)</f>
        <v>3.0300000000000001E-2</v>
      </c>
      <c r="BE2318" s="5">
        <f t="shared" si="37"/>
        <v>112261.5</v>
      </c>
    </row>
    <row r="2319" spans="1:57" ht="14.4" x14ac:dyDescent="0.3">
      <c r="A2319" t="s">
        <v>1997</v>
      </c>
      <c r="C2319">
        <v>1101</v>
      </c>
      <c r="D2319" t="s">
        <v>2010</v>
      </c>
      <c r="E2319" t="s">
        <v>97</v>
      </c>
      <c r="F2319" t="s">
        <v>66</v>
      </c>
      <c r="G2319">
        <v>4011000</v>
      </c>
      <c r="H2319">
        <v>3.33333333333333E-4</v>
      </c>
      <c r="I2319">
        <v>1337</v>
      </c>
      <c r="J2319" s="1">
        <v>44071</v>
      </c>
      <c r="K2319" s="1">
        <v>44012</v>
      </c>
      <c r="N2319" s="1">
        <v>44071</v>
      </c>
      <c r="O2319" t="s">
        <v>56</v>
      </c>
      <c r="P2319" t="s">
        <v>67</v>
      </c>
      <c r="Q2319" s="1">
        <v>44091</v>
      </c>
      <c r="T2319">
        <v>0</v>
      </c>
      <c r="U2319" t="b">
        <v>0</v>
      </c>
      <c r="V2319" t="s">
        <v>2117</v>
      </c>
      <c r="W2319" t="s">
        <v>83</v>
      </c>
      <c r="X2319" t="s">
        <v>1996</v>
      </c>
      <c r="Y2319" t="s">
        <v>1997</v>
      </c>
      <c r="Z2319" t="s">
        <v>253</v>
      </c>
      <c r="AA2319" t="s">
        <v>60</v>
      </c>
      <c r="AB2319" t="s">
        <v>1052</v>
      </c>
      <c r="AC2319">
        <v>2020</v>
      </c>
      <c r="AD2319" t="s">
        <v>2001</v>
      </c>
      <c r="AE2319" t="s">
        <v>2013</v>
      </c>
      <c r="AF2319">
        <v>8</v>
      </c>
      <c r="AG2319">
        <v>2020</v>
      </c>
      <c r="AH2319" t="s">
        <v>86</v>
      </c>
      <c r="AI2319" t="s">
        <v>87</v>
      </c>
      <c r="AJ2319" t="s">
        <v>2014</v>
      </c>
      <c r="AK2319" t="s">
        <v>89</v>
      </c>
      <c r="AL2319" t="s">
        <v>68</v>
      </c>
      <c r="AM2319" t="s">
        <v>74</v>
      </c>
      <c r="AQ2319">
        <v>0</v>
      </c>
      <c r="AT2319">
        <v>0</v>
      </c>
      <c r="AU2319">
        <v>70.2</v>
      </c>
      <c r="AV2319">
        <v>93857.4</v>
      </c>
      <c r="AW2319" t="s">
        <v>90</v>
      </c>
      <c r="AX2319">
        <v>1</v>
      </c>
      <c r="AY2319">
        <v>14</v>
      </c>
      <c r="AZ2319" s="1">
        <v>43973</v>
      </c>
      <c r="BA2319">
        <v>2020</v>
      </c>
      <c r="BB2319">
        <v>2021</v>
      </c>
      <c r="BC2319" t="s">
        <v>91</v>
      </c>
      <c r="BD2319" s="5">
        <f>VLOOKUP(BC2319,'unit cost'!$A$2:$B$17,2,FALSE)</f>
        <v>3.0300000000000001E-2</v>
      </c>
      <c r="BE2319" s="5">
        <f t="shared" si="37"/>
        <v>121533.3</v>
      </c>
    </row>
    <row r="2320" spans="1:57" ht="14.4" x14ac:dyDescent="0.3">
      <c r="A2320" t="s">
        <v>1997</v>
      </c>
      <c r="C2320">
        <v>1104</v>
      </c>
      <c r="D2320" t="s">
        <v>211</v>
      </c>
      <c r="E2320" t="s">
        <v>97</v>
      </c>
      <c r="F2320" t="s">
        <v>66</v>
      </c>
      <c r="G2320">
        <v>68256</v>
      </c>
      <c r="H2320">
        <v>1</v>
      </c>
      <c r="I2320">
        <v>68256</v>
      </c>
      <c r="J2320" s="1">
        <v>44286</v>
      </c>
      <c r="K2320" s="1">
        <v>44104</v>
      </c>
      <c r="N2320" s="1">
        <v>44286</v>
      </c>
      <c r="O2320" t="s">
        <v>80</v>
      </c>
      <c r="P2320" t="s">
        <v>67</v>
      </c>
      <c r="Q2320" s="1">
        <v>44138</v>
      </c>
      <c r="T2320">
        <v>0</v>
      </c>
      <c r="U2320" t="b">
        <v>0</v>
      </c>
      <c r="V2320" t="s">
        <v>2118</v>
      </c>
      <c r="W2320" t="s">
        <v>83</v>
      </c>
      <c r="X2320" t="s">
        <v>1996</v>
      </c>
      <c r="Y2320" t="s">
        <v>1997</v>
      </c>
      <c r="Z2320" t="s">
        <v>253</v>
      </c>
      <c r="AA2320" t="s">
        <v>60</v>
      </c>
      <c r="AB2320" t="s">
        <v>1052</v>
      </c>
      <c r="AC2320">
        <v>2020</v>
      </c>
      <c r="AD2320" t="s">
        <v>2001</v>
      </c>
      <c r="AE2320" t="s">
        <v>2022</v>
      </c>
      <c r="AF2320">
        <v>3</v>
      </c>
      <c r="AG2320">
        <v>2021</v>
      </c>
      <c r="AH2320" t="s">
        <v>86</v>
      </c>
      <c r="AI2320" t="s">
        <v>213</v>
      </c>
      <c r="AJ2320" t="s">
        <v>214</v>
      </c>
      <c r="AK2320" t="s">
        <v>215</v>
      </c>
      <c r="AL2320" t="s">
        <v>68</v>
      </c>
      <c r="AM2320" t="s">
        <v>122</v>
      </c>
      <c r="AQ2320">
        <v>0</v>
      </c>
      <c r="AT2320">
        <v>0</v>
      </c>
      <c r="AU2320">
        <v>8.5</v>
      </c>
      <c r="AV2320">
        <v>580176</v>
      </c>
      <c r="AW2320" t="s">
        <v>123</v>
      </c>
      <c r="AX2320">
        <v>3</v>
      </c>
      <c r="AY2320">
        <v>44</v>
      </c>
      <c r="AZ2320" s="1">
        <v>43978</v>
      </c>
      <c r="BA2320">
        <v>2020</v>
      </c>
      <c r="BB2320">
        <v>2021</v>
      </c>
      <c r="BC2320" t="s">
        <v>216</v>
      </c>
      <c r="BD2320" s="5">
        <f>VLOOKUP(BC2320,'unit cost'!$A$2:$B$17,2,FALSE)</f>
        <v>8.5</v>
      </c>
      <c r="BE2320" s="5">
        <f t="shared" si="37"/>
        <v>580176</v>
      </c>
    </row>
    <row r="2321" spans="1:57" ht="14.4" x14ac:dyDescent="0.3">
      <c r="A2321" t="s">
        <v>1997</v>
      </c>
      <c r="C2321">
        <v>1109</v>
      </c>
      <c r="D2321" t="s">
        <v>2035</v>
      </c>
      <c r="E2321" t="s">
        <v>94</v>
      </c>
      <c r="F2321" t="s">
        <v>66</v>
      </c>
      <c r="G2321">
        <v>5000</v>
      </c>
      <c r="I2321">
        <v>5000</v>
      </c>
      <c r="J2321" s="1">
        <v>44081</v>
      </c>
      <c r="K2321" s="1">
        <v>43982</v>
      </c>
      <c r="N2321" s="1">
        <v>44081</v>
      </c>
      <c r="O2321" t="s">
        <v>56</v>
      </c>
      <c r="P2321" t="s">
        <v>2119</v>
      </c>
      <c r="Q2321" s="1">
        <v>44091</v>
      </c>
      <c r="T2321">
        <v>4924</v>
      </c>
      <c r="U2321" t="b">
        <v>1</v>
      </c>
      <c r="V2321" t="s">
        <v>2120</v>
      </c>
      <c r="W2321" t="s">
        <v>94</v>
      </c>
      <c r="X2321" t="s">
        <v>1996</v>
      </c>
      <c r="Y2321" t="s">
        <v>1997</v>
      </c>
      <c r="Z2321" t="s">
        <v>253</v>
      </c>
      <c r="AA2321" t="s">
        <v>60</v>
      </c>
      <c r="AB2321" t="s">
        <v>1052</v>
      </c>
      <c r="AC2321">
        <v>2020</v>
      </c>
      <c r="AD2321" t="s">
        <v>2001</v>
      </c>
      <c r="AE2321" t="s">
        <v>2038</v>
      </c>
      <c r="AF2321">
        <v>9</v>
      </c>
      <c r="AG2321">
        <v>2020</v>
      </c>
      <c r="AH2321" t="s">
        <v>94</v>
      </c>
      <c r="AJ2321" t="s">
        <v>2039</v>
      </c>
      <c r="AL2321" t="s">
        <v>68</v>
      </c>
      <c r="AQ2321">
        <v>0</v>
      </c>
      <c r="AT2321">
        <v>0</v>
      </c>
      <c r="AY2321">
        <v>46</v>
      </c>
      <c r="AZ2321" s="1">
        <v>43759</v>
      </c>
      <c r="BA2321">
        <v>2020</v>
      </c>
      <c r="BB2321">
        <v>2020</v>
      </c>
      <c r="BC2321" t="s">
        <v>146</v>
      </c>
      <c r="BD2321" s="5">
        <f>VLOOKUP(BC2321,'unit cost'!$A$2:$B$17,2,FALSE)</f>
        <v>0.49399999999999999</v>
      </c>
      <c r="BE2321" s="5">
        <f t="shared" si="37"/>
        <v>2470</v>
      </c>
    </row>
    <row r="2322" spans="1:57" ht="14.4" x14ac:dyDescent="0.3">
      <c r="A2322" t="s">
        <v>1997</v>
      </c>
      <c r="C2322">
        <v>1110</v>
      </c>
      <c r="D2322" t="s">
        <v>2035</v>
      </c>
      <c r="E2322" t="s">
        <v>94</v>
      </c>
      <c r="F2322" t="s">
        <v>66</v>
      </c>
      <c r="G2322">
        <v>6000</v>
      </c>
      <c r="I2322">
        <v>6000</v>
      </c>
      <c r="J2322" s="1">
        <v>44347</v>
      </c>
      <c r="K2322" s="1">
        <v>44135</v>
      </c>
      <c r="N2322" s="1">
        <v>44347</v>
      </c>
      <c r="O2322" t="s">
        <v>80</v>
      </c>
      <c r="P2322" t="s">
        <v>2121</v>
      </c>
      <c r="Q2322" s="1">
        <v>44014</v>
      </c>
      <c r="T2322">
        <v>5543</v>
      </c>
      <c r="U2322" t="b">
        <v>0</v>
      </c>
      <c r="V2322" t="s">
        <v>2120</v>
      </c>
      <c r="W2322" t="s">
        <v>94</v>
      </c>
      <c r="X2322" t="s">
        <v>1996</v>
      </c>
      <c r="Y2322" t="s">
        <v>1997</v>
      </c>
      <c r="Z2322" t="s">
        <v>253</v>
      </c>
      <c r="AA2322" t="s">
        <v>60</v>
      </c>
      <c r="AB2322" t="s">
        <v>1052</v>
      </c>
      <c r="AC2322">
        <v>2020</v>
      </c>
      <c r="AD2322" t="s">
        <v>2001</v>
      </c>
      <c r="AE2322" t="s">
        <v>2038</v>
      </c>
      <c r="AF2322">
        <v>5</v>
      </c>
      <c r="AG2322">
        <v>2021</v>
      </c>
      <c r="AH2322" t="s">
        <v>94</v>
      </c>
      <c r="AJ2322" t="s">
        <v>2039</v>
      </c>
      <c r="AL2322" t="s">
        <v>68</v>
      </c>
      <c r="AQ2322">
        <v>0</v>
      </c>
      <c r="AT2322">
        <v>0</v>
      </c>
      <c r="AY2322">
        <v>46</v>
      </c>
      <c r="AZ2322" s="1">
        <v>44025</v>
      </c>
      <c r="BA2322">
        <v>2020</v>
      </c>
      <c r="BB2322">
        <v>2021</v>
      </c>
      <c r="BC2322" t="s">
        <v>146</v>
      </c>
      <c r="BD2322" s="5">
        <f>VLOOKUP(BC2322,'unit cost'!$A$2:$B$17,2,FALSE)</f>
        <v>0.49399999999999999</v>
      </c>
      <c r="BE2322" s="5">
        <f t="shared" si="37"/>
        <v>2964</v>
      </c>
    </row>
    <row r="2323" spans="1:57" ht="14.4" x14ac:dyDescent="0.3">
      <c r="A2323" t="s">
        <v>1997</v>
      </c>
      <c r="C2323">
        <v>1113</v>
      </c>
      <c r="D2323" t="s">
        <v>2010</v>
      </c>
      <c r="E2323" t="s">
        <v>97</v>
      </c>
      <c r="F2323" t="s">
        <v>66</v>
      </c>
      <c r="G2323">
        <v>3639000</v>
      </c>
      <c r="H2323">
        <v>3.33333333333333E-4</v>
      </c>
      <c r="I2323">
        <v>1213</v>
      </c>
      <c r="J2323" s="1">
        <v>44217</v>
      </c>
      <c r="K2323" s="1">
        <v>44165</v>
      </c>
      <c r="N2323" s="1">
        <v>44217</v>
      </c>
      <c r="O2323" t="s">
        <v>222</v>
      </c>
      <c r="P2323" t="s">
        <v>2122</v>
      </c>
      <c r="Q2323" s="1">
        <v>44182</v>
      </c>
      <c r="T2323">
        <v>3637851</v>
      </c>
      <c r="U2323" t="b">
        <v>1</v>
      </c>
      <c r="V2323" t="s">
        <v>2123</v>
      </c>
      <c r="W2323" t="s">
        <v>83</v>
      </c>
      <c r="X2323" t="s">
        <v>1996</v>
      </c>
      <c r="Y2323" t="s">
        <v>1997</v>
      </c>
      <c r="Z2323" t="s">
        <v>253</v>
      </c>
      <c r="AA2323" t="s">
        <v>60</v>
      </c>
      <c r="AB2323" t="s">
        <v>1052</v>
      </c>
      <c r="AC2323">
        <v>2020</v>
      </c>
      <c r="AD2323" t="s">
        <v>2001</v>
      </c>
      <c r="AE2323" t="s">
        <v>2013</v>
      </c>
      <c r="AF2323">
        <v>1</v>
      </c>
      <c r="AG2323">
        <v>2021</v>
      </c>
      <c r="AH2323" t="s">
        <v>86</v>
      </c>
      <c r="AI2323" t="s">
        <v>87</v>
      </c>
      <c r="AJ2323" t="s">
        <v>2014</v>
      </c>
      <c r="AK2323" t="s">
        <v>89</v>
      </c>
      <c r="AL2323" t="s">
        <v>68</v>
      </c>
      <c r="AM2323" t="s">
        <v>74</v>
      </c>
      <c r="AQ2323">
        <v>0</v>
      </c>
      <c r="AT2323">
        <v>0</v>
      </c>
      <c r="AU2323">
        <v>70.2</v>
      </c>
      <c r="AV2323">
        <v>85152.6</v>
      </c>
      <c r="AW2323" t="s">
        <v>90</v>
      </c>
      <c r="AX2323">
        <v>1</v>
      </c>
      <c r="AY2323">
        <v>14</v>
      </c>
      <c r="AZ2323" s="1">
        <v>44119</v>
      </c>
      <c r="BA2323">
        <v>2021</v>
      </c>
      <c r="BB2323">
        <v>2021</v>
      </c>
      <c r="BC2323" t="s">
        <v>91</v>
      </c>
      <c r="BD2323" s="5">
        <f>VLOOKUP(BC2323,'unit cost'!$A$2:$B$17,2,FALSE)</f>
        <v>3.0300000000000001E-2</v>
      </c>
      <c r="BE2323" s="5">
        <f t="shared" si="37"/>
        <v>110261.7</v>
      </c>
    </row>
    <row r="2324" spans="1:57" ht="14.4" x14ac:dyDescent="0.3">
      <c r="A2324" t="s">
        <v>1997</v>
      </c>
      <c r="C2324">
        <v>1127</v>
      </c>
      <c r="D2324" t="s">
        <v>133</v>
      </c>
      <c r="E2324" t="s">
        <v>2015</v>
      </c>
      <c r="F2324" t="s">
        <v>66</v>
      </c>
      <c r="G2324">
        <v>72102</v>
      </c>
      <c r="H2324">
        <v>1</v>
      </c>
      <c r="I2324">
        <v>72102</v>
      </c>
      <c r="J2324" s="1">
        <v>44316</v>
      </c>
      <c r="K2324" s="1">
        <v>44165</v>
      </c>
      <c r="N2324" s="1">
        <v>44316</v>
      </c>
      <c r="O2324" t="s">
        <v>69</v>
      </c>
      <c r="P2324" t="s">
        <v>67</v>
      </c>
      <c r="Q2324" s="1">
        <v>44098</v>
      </c>
      <c r="T2324">
        <v>0</v>
      </c>
      <c r="U2324" t="b">
        <v>0</v>
      </c>
      <c r="V2324">
        <v>1127</v>
      </c>
      <c r="W2324" t="s">
        <v>575</v>
      </c>
      <c r="X2324" t="s">
        <v>1996</v>
      </c>
      <c r="Y2324" t="s">
        <v>1997</v>
      </c>
      <c r="Z2324" t="s">
        <v>253</v>
      </c>
      <c r="AA2324" t="s">
        <v>60</v>
      </c>
      <c r="AB2324" t="s">
        <v>1052</v>
      </c>
      <c r="AC2324">
        <v>2020</v>
      </c>
      <c r="AD2324" t="s">
        <v>2001</v>
      </c>
      <c r="AE2324" t="s">
        <v>2019</v>
      </c>
      <c r="AF2324">
        <v>4</v>
      </c>
      <c r="AG2324">
        <v>2021</v>
      </c>
      <c r="AH2324" t="s">
        <v>65</v>
      </c>
      <c r="AI2324" t="s">
        <v>135</v>
      </c>
      <c r="AJ2324" t="s">
        <v>203</v>
      </c>
      <c r="AK2324" t="s">
        <v>137</v>
      </c>
      <c r="AL2324" t="s">
        <v>68</v>
      </c>
      <c r="AM2324" t="s">
        <v>138</v>
      </c>
      <c r="AQ2324">
        <v>0</v>
      </c>
      <c r="AT2324">
        <v>0</v>
      </c>
      <c r="AU2324">
        <v>0.3</v>
      </c>
      <c r="AV2324">
        <v>21630.6</v>
      </c>
      <c r="AW2324" t="s">
        <v>131</v>
      </c>
      <c r="AX2324">
        <v>3</v>
      </c>
      <c r="AY2324">
        <v>18</v>
      </c>
      <c r="AZ2324" s="1">
        <v>44190</v>
      </c>
      <c r="BA2324">
        <v>2021</v>
      </c>
      <c r="BB2324">
        <v>2021</v>
      </c>
      <c r="BC2324" t="s">
        <v>139</v>
      </c>
      <c r="BD2324" s="5">
        <f>VLOOKUP(BC2324,'unit cost'!$A$2:$B$17,2,FALSE)</f>
        <v>0.32800000000000001</v>
      </c>
      <c r="BE2324" s="5">
        <f t="shared" si="37"/>
        <v>23649.456000000002</v>
      </c>
    </row>
    <row r="2325" spans="1:57" ht="14.4" x14ac:dyDescent="0.3">
      <c r="A2325" t="s">
        <v>1997</v>
      </c>
      <c r="C2325">
        <v>1128</v>
      </c>
      <c r="D2325" t="s">
        <v>133</v>
      </c>
      <c r="E2325" t="s">
        <v>2124</v>
      </c>
      <c r="F2325" t="s">
        <v>66</v>
      </c>
      <c r="G2325">
        <v>68480</v>
      </c>
      <c r="H2325">
        <v>1</v>
      </c>
      <c r="I2325">
        <v>68480</v>
      </c>
      <c r="J2325" s="1">
        <v>44561</v>
      </c>
      <c r="K2325" s="1">
        <v>44286</v>
      </c>
      <c r="N2325" s="1">
        <v>44561</v>
      </c>
      <c r="O2325" t="s">
        <v>69</v>
      </c>
      <c r="P2325" t="s">
        <v>67</v>
      </c>
      <c r="Q2325" s="1">
        <v>44182</v>
      </c>
      <c r="T2325">
        <v>0</v>
      </c>
      <c r="U2325" t="b">
        <v>0</v>
      </c>
      <c r="V2325">
        <v>1128</v>
      </c>
      <c r="W2325" t="s">
        <v>66</v>
      </c>
      <c r="X2325" t="s">
        <v>1996</v>
      </c>
      <c r="Y2325" t="s">
        <v>1997</v>
      </c>
      <c r="Z2325" t="s">
        <v>253</v>
      </c>
      <c r="AA2325" t="s">
        <v>60</v>
      </c>
      <c r="AB2325" t="s">
        <v>1052</v>
      </c>
      <c r="AC2325">
        <v>2020</v>
      </c>
      <c r="AD2325" t="s">
        <v>2001</v>
      </c>
      <c r="AE2325" t="s">
        <v>2019</v>
      </c>
      <c r="AF2325">
        <v>12</v>
      </c>
      <c r="AG2325">
        <v>2021</v>
      </c>
      <c r="AH2325" t="s">
        <v>70</v>
      </c>
      <c r="AI2325" t="s">
        <v>135</v>
      </c>
      <c r="AJ2325" t="s">
        <v>203</v>
      </c>
      <c r="AK2325" t="s">
        <v>137</v>
      </c>
      <c r="AL2325" t="s">
        <v>68</v>
      </c>
      <c r="AM2325" t="s">
        <v>138</v>
      </c>
      <c r="AQ2325">
        <v>0</v>
      </c>
      <c r="AT2325">
        <v>0</v>
      </c>
      <c r="AU2325">
        <v>0.3</v>
      </c>
      <c r="AV2325">
        <v>20544</v>
      </c>
      <c r="AW2325" t="s">
        <v>131</v>
      </c>
      <c r="AX2325">
        <v>3</v>
      </c>
      <c r="AY2325">
        <v>18</v>
      </c>
      <c r="AZ2325" s="1">
        <v>44435</v>
      </c>
      <c r="BA2325">
        <v>2021</v>
      </c>
      <c r="BB2325">
        <v>2022</v>
      </c>
      <c r="BC2325" t="s">
        <v>139</v>
      </c>
      <c r="BD2325" s="5">
        <f>VLOOKUP(BC2325,'unit cost'!$A$2:$B$17,2,FALSE)</f>
        <v>0.32800000000000001</v>
      </c>
      <c r="BE2325" s="5">
        <f t="shared" si="37"/>
        <v>22461.440000000002</v>
      </c>
    </row>
    <row r="2326" spans="1:57" ht="14.4" x14ac:dyDescent="0.3">
      <c r="A2326" t="s">
        <v>1997</v>
      </c>
      <c r="C2326">
        <v>1129</v>
      </c>
      <c r="D2326" t="s">
        <v>133</v>
      </c>
      <c r="E2326" t="s">
        <v>97</v>
      </c>
      <c r="F2326" t="s">
        <v>66</v>
      </c>
      <c r="G2326">
        <v>84015</v>
      </c>
      <c r="H2326">
        <v>1</v>
      </c>
      <c r="I2326">
        <v>84015</v>
      </c>
      <c r="J2326" s="1">
        <v>44439</v>
      </c>
      <c r="K2326" s="1">
        <v>44439</v>
      </c>
      <c r="N2326" s="1">
        <v>44439</v>
      </c>
      <c r="O2326" t="s">
        <v>69</v>
      </c>
      <c r="P2326" t="s">
        <v>67</v>
      </c>
      <c r="Q2326" s="1">
        <v>44182</v>
      </c>
      <c r="T2326">
        <v>0</v>
      </c>
      <c r="U2326" t="b">
        <v>0</v>
      </c>
      <c r="V2326">
        <v>1129</v>
      </c>
      <c r="W2326" t="s">
        <v>83</v>
      </c>
      <c r="X2326" t="s">
        <v>1996</v>
      </c>
      <c r="Y2326" t="s">
        <v>1997</v>
      </c>
      <c r="Z2326" t="s">
        <v>253</v>
      </c>
      <c r="AA2326" t="s">
        <v>60</v>
      </c>
      <c r="AB2326" t="s">
        <v>1052</v>
      </c>
      <c r="AC2326">
        <v>2020</v>
      </c>
      <c r="AD2326" t="s">
        <v>2001</v>
      </c>
      <c r="AE2326" t="s">
        <v>2019</v>
      </c>
      <c r="AF2326">
        <v>8</v>
      </c>
      <c r="AG2326">
        <v>2021</v>
      </c>
      <c r="AH2326" t="s">
        <v>86</v>
      </c>
      <c r="AI2326" t="s">
        <v>135</v>
      </c>
      <c r="AJ2326" t="s">
        <v>203</v>
      </c>
      <c r="AK2326" t="s">
        <v>137</v>
      </c>
      <c r="AL2326" t="s">
        <v>68</v>
      </c>
      <c r="AM2326" t="s">
        <v>138</v>
      </c>
      <c r="AQ2326">
        <v>0</v>
      </c>
      <c r="AT2326">
        <v>0</v>
      </c>
      <c r="AU2326">
        <v>0.3</v>
      </c>
      <c r="AV2326">
        <v>25204.5</v>
      </c>
      <c r="AW2326" t="s">
        <v>131</v>
      </c>
      <c r="AX2326">
        <v>3</v>
      </c>
      <c r="AY2326">
        <v>18</v>
      </c>
      <c r="AZ2326" s="1">
        <v>44313</v>
      </c>
      <c r="BA2326">
        <v>2021</v>
      </c>
      <c r="BB2326">
        <v>2021</v>
      </c>
      <c r="BC2326" t="s">
        <v>139</v>
      </c>
      <c r="BD2326" s="5">
        <f>VLOOKUP(BC2326,'unit cost'!$A$2:$B$17,2,FALSE)</f>
        <v>0.32800000000000001</v>
      </c>
      <c r="BE2326" s="5">
        <f t="shared" si="37"/>
        <v>27556.920000000002</v>
      </c>
    </row>
    <row r="2327" spans="1:57" ht="14.4" x14ac:dyDescent="0.3">
      <c r="A2327" t="s">
        <v>1997</v>
      </c>
      <c r="C2327">
        <v>1138</v>
      </c>
      <c r="D2327" t="s">
        <v>625</v>
      </c>
      <c r="E2327" t="s">
        <v>94</v>
      </c>
      <c r="F2327" t="s">
        <v>66</v>
      </c>
      <c r="G2327">
        <v>20000</v>
      </c>
      <c r="I2327">
        <v>20000</v>
      </c>
      <c r="J2327" s="1">
        <v>44165</v>
      </c>
      <c r="K2327" s="1">
        <v>44135</v>
      </c>
      <c r="N2327" s="1">
        <v>44165</v>
      </c>
      <c r="O2327" t="s">
        <v>56</v>
      </c>
      <c r="P2327" t="s">
        <v>67</v>
      </c>
      <c r="Q2327" s="1">
        <v>44182</v>
      </c>
      <c r="T2327">
        <v>0</v>
      </c>
      <c r="U2327" t="b">
        <v>0</v>
      </c>
      <c r="V2327" t="s">
        <v>2125</v>
      </c>
      <c r="W2327" t="s">
        <v>94</v>
      </c>
      <c r="X2327" t="s">
        <v>1996</v>
      </c>
      <c r="Y2327" t="s">
        <v>1997</v>
      </c>
      <c r="Z2327" t="s">
        <v>253</v>
      </c>
      <c r="AA2327" t="s">
        <v>60</v>
      </c>
      <c r="AB2327" t="s">
        <v>1052</v>
      </c>
      <c r="AC2327">
        <v>2020</v>
      </c>
      <c r="AD2327" t="s">
        <v>2001</v>
      </c>
      <c r="AE2327" t="s">
        <v>2126</v>
      </c>
      <c r="AF2327">
        <v>11</v>
      </c>
      <c r="AG2327">
        <v>2020</v>
      </c>
      <c r="AH2327" t="s">
        <v>94</v>
      </c>
      <c r="AJ2327" t="s">
        <v>628</v>
      </c>
      <c r="AL2327" t="s">
        <v>68</v>
      </c>
      <c r="AQ2327">
        <v>0</v>
      </c>
      <c r="AT2327">
        <v>0</v>
      </c>
      <c r="AY2327">
        <v>46</v>
      </c>
      <c r="AZ2327" s="1">
        <v>43843</v>
      </c>
      <c r="BA2327">
        <v>2020</v>
      </c>
      <c r="BB2327">
        <v>2020</v>
      </c>
      <c r="BC2327" t="s">
        <v>200</v>
      </c>
      <c r="BD2327" s="5">
        <f>VLOOKUP(BC2327,'unit cost'!$A$2:$B$17,2,FALSE)</f>
        <v>0.85</v>
      </c>
      <c r="BE2327" s="5">
        <f t="shared" si="37"/>
        <v>17000</v>
      </c>
    </row>
    <row r="2328" spans="1:57" ht="14.4" x14ac:dyDescent="0.3">
      <c r="A2328" t="s">
        <v>1997</v>
      </c>
      <c r="C2328">
        <v>1139</v>
      </c>
      <c r="D2328" t="s">
        <v>625</v>
      </c>
      <c r="E2328" t="s">
        <v>94</v>
      </c>
      <c r="F2328" t="s">
        <v>66</v>
      </c>
      <c r="G2328">
        <v>328800</v>
      </c>
      <c r="I2328">
        <v>328800</v>
      </c>
      <c r="J2328" s="1">
        <v>44286</v>
      </c>
      <c r="K2328" s="1">
        <v>44255</v>
      </c>
      <c r="N2328" s="1">
        <v>44286</v>
      </c>
      <c r="O2328" t="s">
        <v>80</v>
      </c>
      <c r="P2328" t="s">
        <v>67</v>
      </c>
      <c r="Q2328" s="1">
        <v>44103</v>
      </c>
      <c r="T2328">
        <v>0</v>
      </c>
      <c r="U2328" t="b">
        <v>0</v>
      </c>
      <c r="V2328" t="s">
        <v>2125</v>
      </c>
      <c r="W2328" t="s">
        <v>94</v>
      </c>
      <c r="X2328" t="s">
        <v>1996</v>
      </c>
      <c r="Y2328" t="s">
        <v>1997</v>
      </c>
      <c r="Z2328" t="s">
        <v>253</v>
      </c>
      <c r="AA2328" t="s">
        <v>60</v>
      </c>
      <c r="AB2328" t="s">
        <v>1052</v>
      </c>
      <c r="AC2328">
        <v>2020</v>
      </c>
      <c r="AD2328" t="s">
        <v>2001</v>
      </c>
      <c r="AE2328" t="s">
        <v>2126</v>
      </c>
      <c r="AF2328">
        <v>3</v>
      </c>
      <c r="AG2328">
        <v>2021</v>
      </c>
      <c r="AH2328" t="s">
        <v>94</v>
      </c>
      <c r="AJ2328" t="s">
        <v>628</v>
      </c>
      <c r="AL2328" t="s">
        <v>68</v>
      </c>
      <c r="AQ2328">
        <v>0</v>
      </c>
      <c r="AT2328">
        <v>0</v>
      </c>
      <c r="AY2328">
        <v>46</v>
      </c>
      <c r="AZ2328" s="1">
        <v>43964</v>
      </c>
      <c r="BA2328">
        <v>2020</v>
      </c>
      <c r="BB2328">
        <v>2020</v>
      </c>
      <c r="BC2328" t="s">
        <v>200</v>
      </c>
      <c r="BD2328" s="5">
        <f>VLOOKUP(BC2328,'unit cost'!$A$2:$B$17,2,FALSE)</f>
        <v>0.85</v>
      </c>
      <c r="BE2328" s="5">
        <f t="shared" si="37"/>
        <v>279480</v>
      </c>
    </row>
    <row r="2329" spans="1:57" ht="14.4" x14ac:dyDescent="0.3">
      <c r="A2329" t="s">
        <v>1997</v>
      </c>
      <c r="C2329">
        <v>1140</v>
      </c>
      <c r="D2329" t="s">
        <v>625</v>
      </c>
      <c r="E2329" t="s">
        <v>2124</v>
      </c>
      <c r="F2329" t="s">
        <v>66</v>
      </c>
      <c r="G2329">
        <v>133710</v>
      </c>
      <c r="I2329">
        <v>133710</v>
      </c>
      <c r="J2329" s="1">
        <v>44500</v>
      </c>
      <c r="K2329" s="1">
        <v>44408</v>
      </c>
      <c r="N2329" s="1">
        <v>44500</v>
      </c>
      <c r="O2329" t="s">
        <v>69</v>
      </c>
      <c r="P2329" t="s">
        <v>67</v>
      </c>
      <c r="Q2329" s="1">
        <v>43958</v>
      </c>
      <c r="T2329">
        <v>0</v>
      </c>
      <c r="U2329" t="b">
        <v>0</v>
      </c>
      <c r="V2329">
        <v>1140</v>
      </c>
      <c r="W2329" t="s">
        <v>66</v>
      </c>
      <c r="X2329" t="s">
        <v>1996</v>
      </c>
      <c r="Y2329" t="s">
        <v>1997</v>
      </c>
      <c r="Z2329" t="s">
        <v>253</v>
      </c>
      <c r="AA2329" t="s">
        <v>60</v>
      </c>
      <c r="AB2329" t="s">
        <v>1052</v>
      </c>
      <c r="AC2329">
        <v>2020</v>
      </c>
      <c r="AD2329" t="s">
        <v>2001</v>
      </c>
      <c r="AE2329" t="s">
        <v>2126</v>
      </c>
      <c r="AF2329">
        <v>10</v>
      </c>
      <c r="AG2329">
        <v>2021</v>
      </c>
      <c r="AH2329" t="s">
        <v>70</v>
      </c>
      <c r="AJ2329" t="s">
        <v>628</v>
      </c>
      <c r="AL2329" t="s">
        <v>68</v>
      </c>
      <c r="AQ2329">
        <v>0</v>
      </c>
      <c r="AT2329">
        <v>0</v>
      </c>
      <c r="AY2329">
        <v>46</v>
      </c>
      <c r="AZ2329" s="1">
        <v>44178</v>
      </c>
      <c r="BA2329">
        <v>2021</v>
      </c>
      <c r="BB2329">
        <v>2021</v>
      </c>
      <c r="BC2329" t="s">
        <v>200</v>
      </c>
      <c r="BD2329" s="5">
        <f>VLOOKUP(BC2329,'unit cost'!$A$2:$B$17,2,FALSE)</f>
        <v>0.85</v>
      </c>
      <c r="BE2329" s="5">
        <f t="shared" si="37"/>
        <v>113653.5</v>
      </c>
    </row>
    <row r="2330" spans="1:57" ht="14.4" x14ac:dyDescent="0.3">
      <c r="A2330" t="s">
        <v>1997</v>
      </c>
      <c r="C2330">
        <v>1141</v>
      </c>
      <c r="D2330" t="s">
        <v>379</v>
      </c>
      <c r="E2330" t="s">
        <v>94</v>
      </c>
      <c r="F2330" t="s">
        <v>66</v>
      </c>
      <c r="G2330">
        <v>106200</v>
      </c>
      <c r="I2330">
        <v>106200</v>
      </c>
      <c r="J2330" s="1">
        <v>44286</v>
      </c>
      <c r="K2330" s="1">
        <v>44165</v>
      </c>
      <c r="N2330" s="1">
        <v>44286</v>
      </c>
      <c r="O2330" t="s">
        <v>80</v>
      </c>
      <c r="P2330" t="s">
        <v>67</v>
      </c>
      <c r="Q2330" s="1">
        <v>44182</v>
      </c>
      <c r="T2330">
        <v>0</v>
      </c>
      <c r="U2330" t="b">
        <v>0</v>
      </c>
      <c r="V2330" t="s">
        <v>2127</v>
      </c>
      <c r="W2330" t="s">
        <v>94</v>
      </c>
      <c r="X2330" t="s">
        <v>1996</v>
      </c>
      <c r="Y2330" t="s">
        <v>1997</v>
      </c>
      <c r="Z2330" t="s">
        <v>253</v>
      </c>
      <c r="AA2330" t="s">
        <v>60</v>
      </c>
      <c r="AB2330" t="s">
        <v>1052</v>
      </c>
      <c r="AC2330">
        <v>2020</v>
      </c>
      <c r="AD2330" t="s">
        <v>2001</v>
      </c>
      <c r="AE2330" t="s">
        <v>2128</v>
      </c>
      <c r="AF2330">
        <v>3</v>
      </c>
      <c r="AG2330">
        <v>2021</v>
      </c>
      <c r="AH2330" t="s">
        <v>94</v>
      </c>
      <c r="AJ2330" t="s">
        <v>2129</v>
      </c>
      <c r="AL2330" t="s">
        <v>94</v>
      </c>
      <c r="AQ2330">
        <v>0</v>
      </c>
      <c r="AT2330">
        <v>0</v>
      </c>
      <c r="AY2330">
        <v>46</v>
      </c>
      <c r="AZ2330" s="1">
        <v>43964</v>
      </c>
      <c r="BA2330">
        <v>2020</v>
      </c>
      <c r="BB2330">
        <v>2020</v>
      </c>
      <c r="BC2330" t="s">
        <v>155</v>
      </c>
      <c r="BD2330" s="5">
        <f>VLOOKUP(BC2330,'unit cost'!$A$2:$B$17,2,FALSE)</f>
        <v>0.35099999999999998</v>
      </c>
      <c r="BE2330" s="5">
        <f t="shared" si="37"/>
        <v>37276.199999999997</v>
      </c>
    </row>
    <row r="2331" spans="1:57" ht="14.4" x14ac:dyDescent="0.3">
      <c r="A2331" t="s">
        <v>1997</v>
      </c>
      <c r="C2331">
        <v>1144</v>
      </c>
      <c r="D2331" t="s">
        <v>2006</v>
      </c>
      <c r="E2331" t="s">
        <v>94</v>
      </c>
      <c r="F2331" t="s">
        <v>66</v>
      </c>
      <c r="G2331">
        <v>478080</v>
      </c>
      <c r="H2331">
        <v>1</v>
      </c>
      <c r="I2331">
        <v>478080</v>
      </c>
      <c r="J2331" s="1">
        <v>44075</v>
      </c>
      <c r="K2331" s="1">
        <v>43951</v>
      </c>
      <c r="N2331" s="1">
        <v>44075</v>
      </c>
      <c r="O2331" t="s">
        <v>56</v>
      </c>
      <c r="P2331" t="s">
        <v>2130</v>
      </c>
      <c r="Q2331" s="1">
        <v>44182</v>
      </c>
      <c r="T2331">
        <v>477520</v>
      </c>
      <c r="U2331" t="b">
        <v>1</v>
      </c>
      <c r="V2331" t="s">
        <v>2131</v>
      </c>
      <c r="W2331" t="s">
        <v>94</v>
      </c>
      <c r="X2331" t="s">
        <v>1996</v>
      </c>
      <c r="Y2331" t="s">
        <v>1997</v>
      </c>
      <c r="Z2331" t="s">
        <v>253</v>
      </c>
      <c r="AA2331" t="s">
        <v>60</v>
      </c>
      <c r="AB2331" t="s">
        <v>1052</v>
      </c>
      <c r="AC2331">
        <v>2020</v>
      </c>
      <c r="AD2331" t="s">
        <v>2001</v>
      </c>
      <c r="AE2331" t="s">
        <v>2009</v>
      </c>
      <c r="AF2331">
        <v>9</v>
      </c>
      <c r="AG2331">
        <v>2020</v>
      </c>
      <c r="AH2331" t="s">
        <v>94</v>
      </c>
      <c r="AI2331" t="s">
        <v>127</v>
      </c>
      <c r="AJ2331" t="s">
        <v>588</v>
      </c>
      <c r="AK2331" t="s">
        <v>129</v>
      </c>
      <c r="AL2331" t="s">
        <v>68</v>
      </c>
      <c r="AM2331" t="s">
        <v>130</v>
      </c>
      <c r="AQ2331">
        <v>0</v>
      </c>
      <c r="AT2331">
        <v>0</v>
      </c>
      <c r="AU2331">
        <v>0.26</v>
      </c>
      <c r="AV2331">
        <v>124300.8</v>
      </c>
      <c r="AW2331" t="s">
        <v>131</v>
      </c>
      <c r="AX2331">
        <v>3</v>
      </c>
      <c r="AY2331">
        <v>18</v>
      </c>
      <c r="AZ2331" s="1">
        <v>43949</v>
      </c>
      <c r="BA2331">
        <v>2020</v>
      </c>
      <c r="BB2331">
        <v>2020</v>
      </c>
      <c r="BC2331" t="s">
        <v>132</v>
      </c>
      <c r="BD2331" s="5">
        <f>VLOOKUP(BC2331,'unit cost'!$A$2:$B$17,2,FALSE)</f>
        <v>0.26300000000000001</v>
      </c>
      <c r="BE2331" s="5">
        <f t="shared" si="37"/>
        <v>125735.04000000001</v>
      </c>
    </row>
    <row r="2332" spans="1:57" ht="14.4" x14ac:dyDescent="0.3">
      <c r="A2332" t="s">
        <v>1997</v>
      </c>
      <c r="C2332">
        <v>1145</v>
      </c>
      <c r="D2332" t="s">
        <v>2006</v>
      </c>
      <c r="E2332" t="s">
        <v>94</v>
      </c>
      <c r="F2332" t="s">
        <v>66</v>
      </c>
      <c r="G2332">
        <v>372240</v>
      </c>
      <c r="H2332">
        <v>1</v>
      </c>
      <c r="I2332">
        <v>372240</v>
      </c>
      <c r="J2332" s="1">
        <v>44227</v>
      </c>
      <c r="K2332" s="1">
        <v>44165</v>
      </c>
      <c r="N2332" s="1">
        <v>44227</v>
      </c>
      <c r="O2332" t="s">
        <v>80</v>
      </c>
      <c r="P2332" t="s">
        <v>67</v>
      </c>
      <c r="Q2332" s="1">
        <v>44182</v>
      </c>
      <c r="T2332">
        <v>370756</v>
      </c>
      <c r="U2332" t="b">
        <v>0</v>
      </c>
      <c r="V2332" t="s">
        <v>2131</v>
      </c>
      <c r="W2332" t="s">
        <v>94</v>
      </c>
      <c r="X2332" t="s">
        <v>1996</v>
      </c>
      <c r="Y2332" t="s">
        <v>1997</v>
      </c>
      <c r="Z2332" t="s">
        <v>253</v>
      </c>
      <c r="AA2332" t="s">
        <v>60</v>
      </c>
      <c r="AB2332" t="s">
        <v>1052</v>
      </c>
      <c r="AC2332">
        <v>2020</v>
      </c>
      <c r="AD2332" t="s">
        <v>2001</v>
      </c>
      <c r="AE2332" t="s">
        <v>2009</v>
      </c>
      <c r="AF2332">
        <v>1</v>
      </c>
      <c r="AG2332">
        <v>2021</v>
      </c>
      <c r="AH2332" t="s">
        <v>94</v>
      </c>
      <c r="AI2332" t="s">
        <v>127</v>
      </c>
      <c r="AJ2332" t="s">
        <v>588</v>
      </c>
      <c r="AK2332" t="s">
        <v>129</v>
      </c>
      <c r="AL2332" t="s">
        <v>68</v>
      </c>
      <c r="AM2332" t="s">
        <v>130</v>
      </c>
      <c r="AQ2332">
        <v>0</v>
      </c>
      <c r="AT2332">
        <v>0</v>
      </c>
      <c r="AU2332">
        <v>0.26</v>
      </c>
      <c r="AV2332">
        <v>96782.399999999994</v>
      </c>
      <c r="AW2332" t="s">
        <v>131</v>
      </c>
      <c r="AX2332">
        <v>3</v>
      </c>
      <c r="AY2332">
        <v>18</v>
      </c>
      <c r="AZ2332" s="1">
        <v>44101</v>
      </c>
      <c r="BA2332">
        <v>2021</v>
      </c>
      <c r="BB2332">
        <v>2021</v>
      </c>
      <c r="BC2332" t="s">
        <v>132</v>
      </c>
      <c r="BD2332" s="5">
        <f>VLOOKUP(BC2332,'unit cost'!$A$2:$B$17,2,FALSE)</f>
        <v>0.26300000000000001</v>
      </c>
      <c r="BE2332" s="5">
        <f t="shared" si="37"/>
        <v>97899.12000000001</v>
      </c>
    </row>
    <row r="2333" spans="1:57" ht="14.4" x14ac:dyDescent="0.3">
      <c r="A2333" t="s">
        <v>1997</v>
      </c>
      <c r="C2333">
        <v>1148</v>
      </c>
      <c r="D2333" t="s">
        <v>192</v>
      </c>
      <c r="E2333" t="s">
        <v>94</v>
      </c>
      <c r="F2333" t="s">
        <v>66</v>
      </c>
      <c r="G2333">
        <v>6000</v>
      </c>
      <c r="H2333">
        <v>1</v>
      </c>
      <c r="I2333">
        <v>6000</v>
      </c>
      <c r="J2333" s="1">
        <v>44227</v>
      </c>
      <c r="K2333" s="1">
        <v>44165</v>
      </c>
      <c r="N2333" s="1">
        <v>44227</v>
      </c>
      <c r="O2333" t="s">
        <v>80</v>
      </c>
      <c r="P2333" t="s">
        <v>2132</v>
      </c>
      <c r="Q2333" s="1">
        <v>44020</v>
      </c>
      <c r="T2333">
        <v>5765</v>
      </c>
      <c r="U2333" t="b">
        <v>0</v>
      </c>
      <c r="V2333" t="s">
        <v>2133</v>
      </c>
      <c r="W2333" t="s">
        <v>94</v>
      </c>
      <c r="X2333" t="s">
        <v>1996</v>
      </c>
      <c r="Y2333" t="s">
        <v>1997</v>
      </c>
      <c r="Z2333" t="s">
        <v>253</v>
      </c>
      <c r="AA2333" t="s">
        <v>60</v>
      </c>
      <c r="AB2333" t="s">
        <v>1052</v>
      </c>
      <c r="AC2333">
        <v>2020</v>
      </c>
      <c r="AD2333" t="s">
        <v>2001</v>
      </c>
      <c r="AE2333" t="s">
        <v>2032</v>
      </c>
      <c r="AF2333">
        <v>1</v>
      </c>
      <c r="AG2333">
        <v>2021</v>
      </c>
      <c r="AH2333" t="s">
        <v>94</v>
      </c>
      <c r="AI2333" t="s">
        <v>111</v>
      </c>
      <c r="AJ2333" t="s">
        <v>194</v>
      </c>
      <c r="AK2333" t="s">
        <v>113</v>
      </c>
      <c r="AL2333" t="s">
        <v>68</v>
      </c>
      <c r="AM2333" t="s">
        <v>114</v>
      </c>
      <c r="AQ2333">
        <v>0</v>
      </c>
      <c r="AT2333">
        <v>0</v>
      </c>
      <c r="AU2333">
        <v>0.6</v>
      </c>
      <c r="AV2333">
        <v>3600</v>
      </c>
      <c r="AW2333" t="s">
        <v>115</v>
      </c>
      <c r="AX2333">
        <v>3</v>
      </c>
      <c r="AY2333">
        <v>0</v>
      </c>
      <c r="AZ2333" s="1">
        <v>44227</v>
      </c>
      <c r="BA2333">
        <v>2021</v>
      </c>
      <c r="BB2333">
        <v>2021</v>
      </c>
      <c r="BC2333" t="s">
        <v>116</v>
      </c>
      <c r="BD2333" s="5">
        <f>VLOOKUP(BC2333,'unit cost'!$A$2:$B$17,2,FALSE)</f>
        <v>0.29599999999999999</v>
      </c>
      <c r="BE2333" s="5">
        <f t="shared" si="37"/>
        <v>1776</v>
      </c>
    </row>
    <row r="2334" spans="1:57" ht="14.4" x14ac:dyDescent="0.3">
      <c r="A2334" t="s">
        <v>1997</v>
      </c>
      <c r="C2334">
        <v>1150</v>
      </c>
      <c r="D2334" t="s">
        <v>211</v>
      </c>
      <c r="E2334" t="s">
        <v>97</v>
      </c>
      <c r="F2334" t="s">
        <v>66</v>
      </c>
      <c r="G2334">
        <v>20952</v>
      </c>
      <c r="H2334">
        <v>1</v>
      </c>
      <c r="I2334">
        <v>20952</v>
      </c>
      <c r="J2334" s="1">
        <v>44028</v>
      </c>
      <c r="K2334" s="1">
        <v>43930</v>
      </c>
      <c r="N2334" s="1">
        <v>44028</v>
      </c>
      <c r="O2334" t="s">
        <v>56</v>
      </c>
      <c r="P2334" t="s">
        <v>57</v>
      </c>
      <c r="Q2334" s="1">
        <v>44099</v>
      </c>
      <c r="T2334">
        <v>0</v>
      </c>
      <c r="U2334" t="b">
        <v>0</v>
      </c>
      <c r="V2334" t="s">
        <v>2100</v>
      </c>
      <c r="W2334" t="s">
        <v>83</v>
      </c>
      <c r="X2334" t="s">
        <v>1996</v>
      </c>
      <c r="Y2334" t="s">
        <v>1997</v>
      </c>
      <c r="Z2334" t="s">
        <v>253</v>
      </c>
      <c r="AA2334" t="s">
        <v>60</v>
      </c>
      <c r="AB2334" t="s">
        <v>1052</v>
      </c>
      <c r="AC2334">
        <v>2020</v>
      </c>
      <c r="AD2334" t="s">
        <v>2001</v>
      </c>
      <c r="AE2334" t="s">
        <v>2022</v>
      </c>
      <c r="AF2334">
        <v>7</v>
      </c>
      <c r="AG2334">
        <v>2020</v>
      </c>
      <c r="AH2334" t="s">
        <v>86</v>
      </c>
      <c r="AI2334" t="s">
        <v>213</v>
      </c>
      <c r="AJ2334" t="s">
        <v>214</v>
      </c>
      <c r="AK2334" t="s">
        <v>215</v>
      </c>
      <c r="AL2334" t="s">
        <v>68</v>
      </c>
      <c r="AM2334" t="s">
        <v>122</v>
      </c>
      <c r="AQ2334">
        <v>0</v>
      </c>
      <c r="AT2334">
        <v>0</v>
      </c>
      <c r="AU2334">
        <v>8.5</v>
      </c>
      <c r="AV2334">
        <v>178092</v>
      </c>
      <c r="AW2334" t="s">
        <v>123</v>
      </c>
      <c r="AX2334">
        <v>3</v>
      </c>
      <c r="AY2334">
        <v>44</v>
      </c>
      <c r="AZ2334" s="1">
        <v>43720</v>
      </c>
      <c r="BA2334">
        <v>2019</v>
      </c>
      <c r="BB2334">
        <v>2020</v>
      </c>
      <c r="BC2334" t="s">
        <v>216</v>
      </c>
      <c r="BD2334" s="5">
        <f>VLOOKUP(BC2334,'unit cost'!$A$2:$B$17,2,FALSE)</f>
        <v>8.5</v>
      </c>
      <c r="BE2334" s="5">
        <f t="shared" si="37"/>
        <v>178092</v>
      </c>
    </row>
    <row r="2335" spans="1:57" ht="14.4" x14ac:dyDescent="0.3">
      <c r="A2335" t="s">
        <v>1997</v>
      </c>
      <c r="C2335">
        <v>1151</v>
      </c>
      <c r="D2335" t="s">
        <v>211</v>
      </c>
      <c r="E2335" t="s">
        <v>94</v>
      </c>
      <c r="F2335" t="s">
        <v>66</v>
      </c>
      <c r="G2335">
        <v>61760</v>
      </c>
      <c r="H2335">
        <v>1</v>
      </c>
      <c r="I2335">
        <v>61760</v>
      </c>
      <c r="J2335" s="1">
        <v>44439</v>
      </c>
      <c r="K2335" s="1">
        <v>43930</v>
      </c>
      <c r="N2335" s="1">
        <v>44439</v>
      </c>
      <c r="O2335" t="s">
        <v>80</v>
      </c>
      <c r="P2335" t="s">
        <v>57</v>
      </c>
      <c r="Q2335" s="1">
        <v>44014</v>
      </c>
      <c r="T2335">
        <v>0</v>
      </c>
      <c r="U2335" t="b">
        <v>0</v>
      </c>
      <c r="V2335" t="s">
        <v>2134</v>
      </c>
      <c r="W2335" t="s">
        <v>94</v>
      </c>
      <c r="X2335" t="s">
        <v>1996</v>
      </c>
      <c r="Y2335" t="s">
        <v>1997</v>
      </c>
      <c r="Z2335" t="s">
        <v>253</v>
      </c>
      <c r="AA2335" t="s">
        <v>60</v>
      </c>
      <c r="AB2335" t="s">
        <v>1052</v>
      </c>
      <c r="AC2335">
        <v>2020</v>
      </c>
      <c r="AD2335" t="s">
        <v>2001</v>
      </c>
      <c r="AE2335" t="s">
        <v>2022</v>
      </c>
      <c r="AF2335">
        <v>8</v>
      </c>
      <c r="AG2335">
        <v>2021</v>
      </c>
      <c r="AH2335" t="s">
        <v>94</v>
      </c>
      <c r="AI2335" t="s">
        <v>213</v>
      </c>
      <c r="AJ2335" t="s">
        <v>214</v>
      </c>
      <c r="AK2335" t="s">
        <v>215</v>
      </c>
      <c r="AL2335" t="s">
        <v>68</v>
      </c>
      <c r="AM2335" t="s">
        <v>122</v>
      </c>
      <c r="AQ2335">
        <v>0</v>
      </c>
      <c r="AT2335">
        <v>0</v>
      </c>
      <c r="AU2335">
        <v>8.5</v>
      </c>
      <c r="AV2335">
        <v>524960</v>
      </c>
      <c r="AW2335" t="s">
        <v>123</v>
      </c>
      <c r="AX2335">
        <v>3</v>
      </c>
      <c r="AY2335">
        <v>44</v>
      </c>
      <c r="AZ2335" s="1">
        <v>44131</v>
      </c>
      <c r="BA2335">
        <v>2021</v>
      </c>
      <c r="BB2335">
        <v>2021</v>
      </c>
      <c r="BC2335" t="s">
        <v>216</v>
      </c>
      <c r="BD2335" s="5">
        <f>VLOOKUP(BC2335,'unit cost'!$A$2:$B$17,2,FALSE)</f>
        <v>8.5</v>
      </c>
      <c r="BE2335" s="5">
        <f t="shared" si="37"/>
        <v>524960</v>
      </c>
    </row>
    <row r="2336" spans="1:57" ht="14.4" x14ac:dyDescent="0.3">
      <c r="A2336" t="s">
        <v>1997</v>
      </c>
      <c r="C2336">
        <v>1154</v>
      </c>
      <c r="D2336" t="s">
        <v>2010</v>
      </c>
      <c r="E2336" t="s">
        <v>97</v>
      </c>
      <c r="F2336" t="s">
        <v>66</v>
      </c>
      <c r="G2336">
        <v>4152000</v>
      </c>
      <c r="H2336">
        <v>3.33333333333333E-4</v>
      </c>
      <c r="I2336">
        <v>1384</v>
      </c>
      <c r="J2336" s="1">
        <v>44316</v>
      </c>
      <c r="K2336" s="1">
        <v>44316</v>
      </c>
      <c r="N2336" s="1">
        <v>44316</v>
      </c>
      <c r="O2336" t="s">
        <v>80</v>
      </c>
      <c r="P2336" t="s">
        <v>2135</v>
      </c>
      <c r="Q2336" s="1">
        <v>44182</v>
      </c>
      <c r="T2336">
        <v>0</v>
      </c>
      <c r="U2336" t="b">
        <v>1</v>
      </c>
      <c r="V2336" t="s">
        <v>2136</v>
      </c>
      <c r="W2336" t="s">
        <v>83</v>
      </c>
      <c r="X2336" t="s">
        <v>1996</v>
      </c>
      <c r="Y2336" t="s">
        <v>1997</v>
      </c>
      <c r="Z2336" t="s">
        <v>253</v>
      </c>
      <c r="AA2336" t="s">
        <v>60</v>
      </c>
      <c r="AB2336" t="s">
        <v>1052</v>
      </c>
      <c r="AC2336">
        <v>2020</v>
      </c>
      <c r="AD2336" t="s">
        <v>2001</v>
      </c>
      <c r="AE2336" t="s">
        <v>2013</v>
      </c>
      <c r="AF2336">
        <v>4</v>
      </c>
      <c r="AG2336">
        <v>2021</v>
      </c>
      <c r="AH2336" t="s">
        <v>86</v>
      </c>
      <c r="AI2336" t="s">
        <v>87</v>
      </c>
      <c r="AJ2336" t="s">
        <v>2014</v>
      </c>
      <c r="AK2336" t="s">
        <v>89</v>
      </c>
      <c r="AL2336" t="s">
        <v>68</v>
      </c>
      <c r="AM2336" t="s">
        <v>74</v>
      </c>
      <c r="AQ2336">
        <v>0</v>
      </c>
      <c r="AT2336">
        <v>0</v>
      </c>
      <c r="AU2336">
        <v>70.2</v>
      </c>
      <c r="AV2336">
        <v>97156.800000000003</v>
      </c>
      <c r="AW2336" t="s">
        <v>90</v>
      </c>
      <c r="AX2336">
        <v>1</v>
      </c>
      <c r="AY2336">
        <v>14</v>
      </c>
      <c r="AZ2336" s="1">
        <v>44218</v>
      </c>
      <c r="BA2336">
        <v>2021</v>
      </c>
      <c r="BB2336">
        <v>2021</v>
      </c>
      <c r="BC2336" t="s">
        <v>91</v>
      </c>
      <c r="BD2336" s="5">
        <f>VLOOKUP(BC2336,'unit cost'!$A$2:$B$17,2,FALSE)</f>
        <v>3.0300000000000001E-2</v>
      </c>
      <c r="BE2336" s="5">
        <f t="shared" si="37"/>
        <v>125805.6</v>
      </c>
    </row>
    <row r="2337" spans="1:57" ht="14.4" x14ac:dyDescent="0.3">
      <c r="A2337" t="s">
        <v>1997</v>
      </c>
      <c r="C2337">
        <v>1156</v>
      </c>
      <c r="D2337" t="s">
        <v>385</v>
      </c>
      <c r="E2337" t="s">
        <v>2124</v>
      </c>
      <c r="F2337" t="s">
        <v>66</v>
      </c>
      <c r="G2337">
        <v>1000</v>
      </c>
      <c r="H2337">
        <v>1</v>
      </c>
      <c r="I2337">
        <v>1000</v>
      </c>
      <c r="J2337" s="1">
        <v>44347</v>
      </c>
      <c r="K2337" s="1">
        <v>44530</v>
      </c>
      <c r="N2337" s="1">
        <v>44347</v>
      </c>
      <c r="O2337" t="s">
        <v>69</v>
      </c>
      <c r="P2337" t="s">
        <v>67</v>
      </c>
      <c r="Q2337" s="1">
        <v>44182</v>
      </c>
      <c r="T2337">
        <v>793</v>
      </c>
      <c r="U2337" t="b">
        <v>0</v>
      </c>
      <c r="V2337">
        <v>1156</v>
      </c>
      <c r="W2337" t="s">
        <v>66</v>
      </c>
      <c r="X2337" t="s">
        <v>1996</v>
      </c>
      <c r="Y2337" t="s">
        <v>1997</v>
      </c>
      <c r="Z2337" t="s">
        <v>253</v>
      </c>
      <c r="AA2337" t="s">
        <v>60</v>
      </c>
      <c r="AB2337" t="s">
        <v>1052</v>
      </c>
      <c r="AC2337">
        <v>2020</v>
      </c>
      <c r="AD2337" t="s">
        <v>2001</v>
      </c>
      <c r="AE2337" t="s">
        <v>2063</v>
      </c>
      <c r="AF2337">
        <v>5</v>
      </c>
      <c r="AG2337">
        <v>2021</v>
      </c>
      <c r="AH2337" t="s">
        <v>70</v>
      </c>
      <c r="AI2337" t="s">
        <v>184</v>
      </c>
      <c r="AJ2337" t="s">
        <v>2064</v>
      </c>
      <c r="AK2337" t="s">
        <v>186</v>
      </c>
      <c r="AL2337" t="s">
        <v>68</v>
      </c>
      <c r="AM2337" t="s">
        <v>187</v>
      </c>
      <c r="AQ2337">
        <v>0</v>
      </c>
      <c r="AT2337">
        <v>0</v>
      </c>
      <c r="AU2337">
        <v>1.44</v>
      </c>
      <c r="AV2337">
        <v>1440</v>
      </c>
      <c r="AW2337" t="s">
        <v>187</v>
      </c>
      <c r="AX2337">
        <v>3</v>
      </c>
      <c r="AY2337">
        <v>31</v>
      </c>
      <c r="AZ2337" s="1">
        <v>44130</v>
      </c>
      <c r="BA2337">
        <v>2021</v>
      </c>
      <c r="BB2337">
        <v>2021</v>
      </c>
      <c r="BC2337" t="s">
        <v>188</v>
      </c>
      <c r="BD2337" s="5">
        <f>VLOOKUP(BC2337,'unit cost'!$A$2:$B$17,2,FALSE)</f>
        <v>1.48</v>
      </c>
      <c r="BE2337" s="5">
        <f t="shared" si="37"/>
        <v>1480</v>
      </c>
    </row>
    <row r="2338" spans="1:57" ht="14.4" x14ac:dyDescent="0.3">
      <c r="A2338" t="s">
        <v>1997</v>
      </c>
      <c r="C2338">
        <v>1159</v>
      </c>
      <c r="D2338" t="s">
        <v>2025</v>
      </c>
      <c r="E2338" t="s">
        <v>2124</v>
      </c>
      <c r="F2338" t="s">
        <v>66</v>
      </c>
      <c r="G2338">
        <v>29700</v>
      </c>
      <c r="H2338">
        <v>1</v>
      </c>
      <c r="I2338">
        <v>29700</v>
      </c>
      <c r="J2338" s="1">
        <v>44377</v>
      </c>
      <c r="K2338" s="1">
        <v>44500</v>
      </c>
      <c r="N2338" s="1">
        <v>44377</v>
      </c>
      <c r="O2338" t="s">
        <v>69</v>
      </c>
      <c r="P2338" t="s">
        <v>67</v>
      </c>
      <c r="Q2338" s="1">
        <v>44182</v>
      </c>
      <c r="T2338">
        <v>29619</v>
      </c>
      <c r="U2338" t="b">
        <v>0</v>
      </c>
      <c r="V2338">
        <v>1159</v>
      </c>
      <c r="W2338" t="s">
        <v>66</v>
      </c>
      <c r="X2338" t="s">
        <v>1996</v>
      </c>
      <c r="Y2338" t="s">
        <v>1997</v>
      </c>
      <c r="Z2338" t="s">
        <v>253</v>
      </c>
      <c r="AA2338" t="s">
        <v>60</v>
      </c>
      <c r="AB2338" t="s">
        <v>1052</v>
      </c>
      <c r="AC2338">
        <v>2020</v>
      </c>
      <c r="AD2338" t="s">
        <v>2001</v>
      </c>
      <c r="AE2338" t="s">
        <v>2027</v>
      </c>
      <c r="AF2338">
        <v>6</v>
      </c>
      <c r="AG2338">
        <v>2021</v>
      </c>
      <c r="AH2338" t="s">
        <v>70</v>
      </c>
      <c r="AI2338" t="s">
        <v>119</v>
      </c>
      <c r="AJ2338" t="s">
        <v>177</v>
      </c>
      <c r="AK2338" t="s">
        <v>121</v>
      </c>
      <c r="AL2338" t="s">
        <v>68</v>
      </c>
      <c r="AM2338" t="s">
        <v>122</v>
      </c>
      <c r="AQ2338">
        <v>0</v>
      </c>
      <c r="AT2338">
        <v>0</v>
      </c>
      <c r="AU2338">
        <v>8.5</v>
      </c>
      <c r="AV2338">
        <v>252450</v>
      </c>
      <c r="AW2338" t="s">
        <v>123</v>
      </c>
      <c r="AX2338">
        <v>3</v>
      </c>
      <c r="AY2338">
        <v>18</v>
      </c>
      <c r="AZ2338" s="1">
        <v>44251</v>
      </c>
      <c r="BA2338">
        <v>2021</v>
      </c>
      <c r="BB2338">
        <v>2021</v>
      </c>
      <c r="BC2338" t="s">
        <v>124</v>
      </c>
      <c r="BD2338" s="5">
        <f>VLOOKUP(BC2338,'unit cost'!$A$2:$B$17,2,FALSE)</f>
        <v>8.5</v>
      </c>
      <c r="BE2338" s="5">
        <f t="shared" si="37"/>
        <v>252450</v>
      </c>
    </row>
    <row r="2339" spans="1:57" ht="14.4" x14ac:dyDescent="0.3">
      <c r="A2339" t="s">
        <v>1997</v>
      </c>
      <c r="C2339">
        <v>1162</v>
      </c>
      <c r="D2339" t="s">
        <v>133</v>
      </c>
      <c r="E2339" t="s">
        <v>2124</v>
      </c>
      <c r="F2339" t="s">
        <v>66</v>
      </c>
      <c r="G2339">
        <v>69500</v>
      </c>
      <c r="H2339">
        <v>1</v>
      </c>
      <c r="I2339">
        <v>69500</v>
      </c>
      <c r="J2339" s="1">
        <v>44681</v>
      </c>
      <c r="K2339" s="1">
        <v>44561</v>
      </c>
      <c r="N2339" s="1">
        <v>44681</v>
      </c>
      <c r="O2339" t="s">
        <v>69</v>
      </c>
      <c r="P2339" t="s">
        <v>67</v>
      </c>
      <c r="Q2339" s="1">
        <v>44182</v>
      </c>
      <c r="T2339">
        <v>69500</v>
      </c>
      <c r="U2339" t="b">
        <v>0</v>
      </c>
      <c r="V2339">
        <v>1162</v>
      </c>
      <c r="W2339" t="s">
        <v>66</v>
      </c>
      <c r="X2339" t="s">
        <v>1996</v>
      </c>
      <c r="Y2339" t="s">
        <v>1997</v>
      </c>
      <c r="Z2339" t="s">
        <v>253</v>
      </c>
      <c r="AA2339" t="s">
        <v>60</v>
      </c>
      <c r="AB2339" t="s">
        <v>1052</v>
      </c>
      <c r="AC2339">
        <v>2020</v>
      </c>
      <c r="AD2339" t="s">
        <v>2001</v>
      </c>
      <c r="AE2339" t="s">
        <v>2019</v>
      </c>
      <c r="AF2339">
        <v>4</v>
      </c>
      <c r="AG2339">
        <v>2022</v>
      </c>
      <c r="AH2339" t="s">
        <v>70</v>
      </c>
      <c r="AI2339" t="s">
        <v>135</v>
      </c>
      <c r="AJ2339" t="s">
        <v>203</v>
      </c>
      <c r="AK2339" t="s">
        <v>137</v>
      </c>
      <c r="AL2339" t="s">
        <v>68</v>
      </c>
      <c r="AM2339" t="s">
        <v>138</v>
      </c>
      <c r="AQ2339">
        <v>0</v>
      </c>
      <c r="AT2339">
        <v>0</v>
      </c>
      <c r="AU2339">
        <v>0.3</v>
      </c>
      <c r="AV2339">
        <v>20850</v>
      </c>
      <c r="AW2339" t="s">
        <v>131</v>
      </c>
      <c r="AX2339">
        <v>3</v>
      </c>
      <c r="AY2339">
        <v>18</v>
      </c>
      <c r="AZ2339" s="1">
        <v>44555</v>
      </c>
      <c r="BA2339">
        <v>2022</v>
      </c>
      <c r="BB2339">
        <v>2022</v>
      </c>
      <c r="BC2339" t="s">
        <v>139</v>
      </c>
      <c r="BD2339" s="5">
        <f>VLOOKUP(BC2339,'unit cost'!$A$2:$B$17,2,FALSE)</f>
        <v>0.32800000000000001</v>
      </c>
      <c r="BE2339" s="5">
        <f t="shared" si="37"/>
        <v>22796</v>
      </c>
    </row>
    <row r="2340" spans="1:57" ht="14.4" x14ac:dyDescent="0.3">
      <c r="A2340" t="s">
        <v>1997</v>
      </c>
      <c r="C2340">
        <v>1164</v>
      </c>
      <c r="D2340" t="s">
        <v>192</v>
      </c>
      <c r="E2340" t="s">
        <v>94</v>
      </c>
      <c r="F2340" t="s">
        <v>2036</v>
      </c>
      <c r="G2340">
        <v>6000</v>
      </c>
      <c r="H2340">
        <v>1</v>
      </c>
      <c r="I2340">
        <v>6000</v>
      </c>
      <c r="J2340" s="1">
        <v>43823</v>
      </c>
      <c r="K2340" s="1">
        <v>43861</v>
      </c>
      <c r="N2340" s="1">
        <v>43823</v>
      </c>
      <c r="O2340" t="s">
        <v>56</v>
      </c>
      <c r="P2340" t="s">
        <v>67</v>
      </c>
      <c r="Q2340" s="1">
        <v>44014</v>
      </c>
      <c r="T2340">
        <v>0</v>
      </c>
      <c r="U2340" t="b">
        <v>0</v>
      </c>
      <c r="V2340" t="s">
        <v>2087</v>
      </c>
      <c r="W2340" t="s">
        <v>94</v>
      </c>
      <c r="X2340" t="s">
        <v>1996</v>
      </c>
      <c r="Y2340" t="s">
        <v>1997</v>
      </c>
      <c r="Z2340" t="s">
        <v>253</v>
      </c>
      <c r="AA2340" t="s">
        <v>60</v>
      </c>
      <c r="AB2340" t="s">
        <v>1052</v>
      </c>
      <c r="AC2340">
        <v>2020</v>
      </c>
      <c r="AD2340" t="s">
        <v>2001</v>
      </c>
      <c r="AE2340" t="s">
        <v>2032</v>
      </c>
      <c r="AF2340">
        <v>12</v>
      </c>
      <c r="AG2340">
        <v>2019</v>
      </c>
      <c r="AH2340" t="s">
        <v>94</v>
      </c>
      <c r="AI2340" t="s">
        <v>111</v>
      </c>
      <c r="AJ2340" t="s">
        <v>194</v>
      </c>
      <c r="AK2340" t="s">
        <v>113</v>
      </c>
      <c r="AL2340" t="s">
        <v>68</v>
      </c>
      <c r="AM2340" t="s">
        <v>114</v>
      </c>
      <c r="AQ2340">
        <v>0</v>
      </c>
      <c r="AT2340">
        <v>0</v>
      </c>
      <c r="AU2340">
        <v>0.6</v>
      </c>
      <c r="AV2340">
        <v>3600</v>
      </c>
      <c r="AW2340" t="s">
        <v>115</v>
      </c>
      <c r="AX2340">
        <v>3</v>
      </c>
      <c r="AY2340">
        <v>0</v>
      </c>
      <c r="AZ2340" s="1">
        <v>43823</v>
      </c>
      <c r="BA2340">
        <v>2020</v>
      </c>
      <c r="BB2340">
        <v>2020</v>
      </c>
      <c r="BC2340" t="s">
        <v>116</v>
      </c>
      <c r="BD2340" s="5">
        <f>VLOOKUP(BC2340,'unit cost'!$A$2:$B$17,2,FALSE)</f>
        <v>0.29599999999999999</v>
      </c>
      <c r="BE2340" s="5">
        <f t="shared" si="37"/>
        <v>1776</v>
      </c>
    </row>
    <row r="2341" spans="1:57" ht="14.4" x14ac:dyDescent="0.3">
      <c r="A2341" t="s">
        <v>1997</v>
      </c>
      <c r="C2341">
        <v>1166</v>
      </c>
      <c r="D2341" t="s">
        <v>192</v>
      </c>
      <c r="E2341" t="s">
        <v>94</v>
      </c>
      <c r="F2341" t="s">
        <v>66</v>
      </c>
      <c r="G2341">
        <v>2000</v>
      </c>
      <c r="H2341">
        <v>1</v>
      </c>
      <c r="I2341">
        <v>2000</v>
      </c>
      <c r="J2341" s="1">
        <v>44055</v>
      </c>
      <c r="K2341" s="1">
        <v>44014</v>
      </c>
      <c r="N2341" s="1">
        <v>44055</v>
      </c>
      <c r="O2341" t="s">
        <v>56</v>
      </c>
      <c r="P2341" t="s">
        <v>2137</v>
      </c>
      <c r="Q2341" s="1">
        <v>44091</v>
      </c>
      <c r="T2341">
        <v>0</v>
      </c>
      <c r="U2341" t="b">
        <v>0</v>
      </c>
      <c r="V2341" t="s">
        <v>2133</v>
      </c>
      <c r="W2341" t="s">
        <v>94</v>
      </c>
      <c r="X2341" t="s">
        <v>1996</v>
      </c>
      <c r="Y2341" t="s">
        <v>1997</v>
      </c>
      <c r="Z2341" t="s">
        <v>253</v>
      </c>
      <c r="AA2341" t="s">
        <v>60</v>
      </c>
      <c r="AB2341" t="s">
        <v>1052</v>
      </c>
      <c r="AC2341">
        <v>2020</v>
      </c>
      <c r="AD2341" t="s">
        <v>2001</v>
      </c>
      <c r="AE2341" t="s">
        <v>2032</v>
      </c>
      <c r="AF2341">
        <v>8</v>
      </c>
      <c r="AG2341">
        <v>2020</v>
      </c>
      <c r="AH2341" t="s">
        <v>94</v>
      </c>
      <c r="AI2341" t="s">
        <v>111</v>
      </c>
      <c r="AJ2341" t="s">
        <v>194</v>
      </c>
      <c r="AK2341" t="s">
        <v>113</v>
      </c>
      <c r="AL2341" t="s">
        <v>68</v>
      </c>
      <c r="AM2341" t="s">
        <v>114</v>
      </c>
      <c r="AQ2341">
        <v>0</v>
      </c>
      <c r="AT2341">
        <v>0</v>
      </c>
      <c r="AU2341">
        <v>0.6</v>
      </c>
      <c r="AV2341">
        <v>1200</v>
      </c>
      <c r="AW2341" t="s">
        <v>115</v>
      </c>
      <c r="AX2341">
        <v>3</v>
      </c>
      <c r="AY2341">
        <v>0</v>
      </c>
      <c r="AZ2341" s="1">
        <v>44055</v>
      </c>
      <c r="BA2341">
        <v>2020</v>
      </c>
      <c r="BB2341">
        <v>2021</v>
      </c>
      <c r="BC2341" t="s">
        <v>116</v>
      </c>
      <c r="BD2341" s="5">
        <f>VLOOKUP(BC2341,'unit cost'!$A$2:$B$17,2,FALSE)</f>
        <v>0.29599999999999999</v>
      </c>
      <c r="BE2341" s="5">
        <f t="shared" si="37"/>
        <v>592</v>
      </c>
    </row>
    <row r="2342" spans="1:57" ht="14.4" x14ac:dyDescent="0.3">
      <c r="A2342" t="s">
        <v>1997</v>
      </c>
      <c r="C2342">
        <v>1169</v>
      </c>
      <c r="D2342" t="s">
        <v>211</v>
      </c>
      <c r="E2342" t="s">
        <v>97</v>
      </c>
      <c r="F2342" t="s">
        <v>66</v>
      </c>
      <c r="G2342">
        <v>125016</v>
      </c>
      <c r="H2342">
        <v>1</v>
      </c>
      <c r="I2342">
        <v>125016</v>
      </c>
      <c r="J2342" s="1">
        <v>44469</v>
      </c>
      <c r="K2342" s="1">
        <v>44469</v>
      </c>
      <c r="N2342" s="1">
        <v>44469</v>
      </c>
      <c r="O2342" t="s">
        <v>69</v>
      </c>
      <c r="P2342" t="s">
        <v>67</v>
      </c>
      <c r="Q2342" s="1">
        <v>44098</v>
      </c>
      <c r="T2342">
        <v>0</v>
      </c>
      <c r="U2342" t="b">
        <v>0</v>
      </c>
      <c r="V2342">
        <v>1169</v>
      </c>
      <c r="W2342" t="s">
        <v>83</v>
      </c>
      <c r="X2342" t="s">
        <v>1996</v>
      </c>
      <c r="Y2342" t="s">
        <v>1997</v>
      </c>
      <c r="Z2342" t="s">
        <v>253</v>
      </c>
      <c r="AA2342" t="s">
        <v>60</v>
      </c>
      <c r="AB2342" t="s">
        <v>1052</v>
      </c>
      <c r="AC2342">
        <v>2020</v>
      </c>
      <c r="AD2342" t="s">
        <v>2001</v>
      </c>
      <c r="AE2342" t="s">
        <v>2022</v>
      </c>
      <c r="AF2342">
        <v>9</v>
      </c>
      <c r="AG2342">
        <v>2021</v>
      </c>
      <c r="AH2342" t="s">
        <v>86</v>
      </c>
      <c r="AI2342" t="s">
        <v>213</v>
      </c>
      <c r="AJ2342" t="s">
        <v>214</v>
      </c>
      <c r="AK2342" t="s">
        <v>215</v>
      </c>
      <c r="AL2342" t="s">
        <v>68</v>
      </c>
      <c r="AM2342" t="s">
        <v>122</v>
      </c>
      <c r="AQ2342">
        <v>0</v>
      </c>
      <c r="AT2342">
        <v>0</v>
      </c>
      <c r="AU2342">
        <v>8.5</v>
      </c>
      <c r="AV2342">
        <v>1062636</v>
      </c>
      <c r="AW2342" t="s">
        <v>123</v>
      </c>
      <c r="AX2342">
        <v>3</v>
      </c>
      <c r="AY2342">
        <v>44</v>
      </c>
      <c r="AZ2342" s="1">
        <v>44161</v>
      </c>
      <c r="BA2342">
        <v>2021</v>
      </c>
      <c r="BB2342">
        <v>2021</v>
      </c>
      <c r="BC2342" t="s">
        <v>216</v>
      </c>
      <c r="BD2342" s="5">
        <f>VLOOKUP(BC2342,'unit cost'!$A$2:$B$17,2,FALSE)</f>
        <v>8.5</v>
      </c>
      <c r="BE2342" s="5">
        <f t="shared" si="37"/>
        <v>1062636</v>
      </c>
    </row>
    <row r="2343" spans="1:57" ht="14.4" x14ac:dyDescent="0.3">
      <c r="A2343" t="s">
        <v>1997</v>
      </c>
      <c r="C2343">
        <v>1173</v>
      </c>
      <c r="D2343" t="s">
        <v>2025</v>
      </c>
      <c r="E2343" t="s">
        <v>2124</v>
      </c>
      <c r="F2343" t="s">
        <v>66</v>
      </c>
      <c r="G2343">
        <v>27500</v>
      </c>
      <c r="H2343">
        <v>1</v>
      </c>
      <c r="I2343">
        <v>27500</v>
      </c>
      <c r="J2343" s="1">
        <v>44469</v>
      </c>
      <c r="K2343" s="1">
        <v>44620</v>
      </c>
      <c r="N2343" s="1">
        <v>44469</v>
      </c>
      <c r="O2343" t="s">
        <v>69</v>
      </c>
      <c r="P2343" t="s">
        <v>67</v>
      </c>
      <c r="Q2343" s="1">
        <v>44182</v>
      </c>
      <c r="T2343">
        <v>27403</v>
      </c>
      <c r="U2343" t="b">
        <v>0</v>
      </c>
      <c r="V2343">
        <v>1173</v>
      </c>
      <c r="W2343" t="s">
        <v>66</v>
      </c>
      <c r="X2343" t="s">
        <v>1996</v>
      </c>
      <c r="Y2343" t="s">
        <v>1997</v>
      </c>
      <c r="Z2343" t="s">
        <v>253</v>
      </c>
      <c r="AA2343" t="s">
        <v>60</v>
      </c>
      <c r="AB2343" t="s">
        <v>1052</v>
      </c>
      <c r="AC2343">
        <v>2020</v>
      </c>
      <c r="AD2343" t="s">
        <v>2001</v>
      </c>
      <c r="AE2343" t="s">
        <v>2027</v>
      </c>
      <c r="AF2343">
        <v>9</v>
      </c>
      <c r="AG2343">
        <v>2021</v>
      </c>
      <c r="AH2343" t="s">
        <v>70</v>
      </c>
      <c r="AI2343" t="s">
        <v>119</v>
      </c>
      <c r="AJ2343" t="s">
        <v>177</v>
      </c>
      <c r="AK2343" t="s">
        <v>121</v>
      </c>
      <c r="AL2343" t="s">
        <v>68</v>
      </c>
      <c r="AM2343" t="s">
        <v>122</v>
      </c>
      <c r="AQ2343">
        <v>0</v>
      </c>
      <c r="AT2343">
        <v>0</v>
      </c>
      <c r="AU2343">
        <v>8.5</v>
      </c>
      <c r="AV2343">
        <v>233750</v>
      </c>
      <c r="AW2343" t="s">
        <v>123</v>
      </c>
      <c r="AX2343">
        <v>3</v>
      </c>
      <c r="AY2343">
        <v>18</v>
      </c>
      <c r="AZ2343" s="1">
        <v>44343</v>
      </c>
      <c r="BA2343">
        <v>2021</v>
      </c>
      <c r="BB2343">
        <v>2022</v>
      </c>
      <c r="BC2343" t="s">
        <v>124</v>
      </c>
      <c r="BD2343" s="5">
        <f>VLOOKUP(BC2343,'unit cost'!$A$2:$B$17,2,FALSE)</f>
        <v>8.5</v>
      </c>
      <c r="BE2343" s="5">
        <f t="shared" si="37"/>
        <v>233750</v>
      </c>
    </row>
    <row r="2344" spans="1:57" ht="14.4" x14ac:dyDescent="0.3">
      <c r="A2344" t="s">
        <v>1997</v>
      </c>
      <c r="C2344">
        <v>1174</v>
      </c>
      <c r="D2344" t="s">
        <v>2025</v>
      </c>
      <c r="E2344" t="s">
        <v>2124</v>
      </c>
      <c r="F2344" t="s">
        <v>66</v>
      </c>
      <c r="G2344">
        <v>32900</v>
      </c>
      <c r="H2344">
        <v>1</v>
      </c>
      <c r="I2344">
        <v>32900</v>
      </c>
      <c r="J2344" s="1">
        <v>44561</v>
      </c>
      <c r="K2344" s="1">
        <v>44773</v>
      </c>
      <c r="N2344" s="1">
        <v>44561</v>
      </c>
      <c r="O2344" t="s">
        <v>69</v>
      </c>
      <c r="P2344" t="s">
        <v>67</v>
      </c>
      <c r="Q2344" s="1">
        <v>44182</v>
      </c>
      <c r="T2344">
        <v>32828</v>
      </c>
      <c r="U2344" t="b">
        <v>0</v>
      </c>
      <c r="V2344">
        <v>1174</v>
      </c>
      <c r="W2344" t="s">
        <v>66</v>
      </c>
      <c r="X2344" t="s">
        <v>1996</v>
      </c>
      <c r="Y2344" t="s">
        <v>1997</v>
      </c>
      <c r="Z2344" t="s">
        <v>253</v>
      </c>
      <c r="AA2344" t="s">
        <v>60</v>
      </c>
      <c r="AB2344" t="s">
        <v>1052</v>
      </c>
      <c r="AC2344">
        <v>2020</v>
      </c>
      <c r="AD2344" t="s">
        <v>2001</v>
      </c>
      <c r="AE2344" t="s">
        <v>2027</v>
      </c>
      <c r="AF2344">
        <v>12</v>
      </c>
      <c r="AG2344">
        <v>2021</v>
      </c>
      <c r="AH2344" t="s">
        <v>70</v>
      </c>
      <c r="AI2344" t="s">
        <v>119</v>
      </c>
      <c r="AJ2344" t="s">
        <v>177</v>
      </c>
      <c r="AK2344" t="s">
        <v>121</v>
      </c>
      <c r="AL2344" t="s">
        <v>68</v>
      </c>
      <c r="AM2344" t="s">
        <v>122</v>
      </c>
      <c r="AQ2344">
        <v>0</v>
      </c>
      <c r="AT2344">
        <v>0</v>
      </c>
      <c r="AU2344">
        <v>8.5</v>
      </c>
      <c r="AV2344">
        <v>279650</v>
      </c>
      <c r="AW2344" t="s">
        <v>123</v>
      </c>
      <c r="AX2344">
        <v>3</v>
      </c>
      <c r="AY2344">
        <v>18</v>
      </c>
      <c r="AZ2344" s="1">
        <v>44435</v>
      </c>
      <c r="BA2344">
        <v>2021</v>
      </c>
      <c r="BB2344">
        <v>2022</v>
      </c>
      <c r="BC2344" t="s">
        <v>124</v>
      </c>
      <c r="BD2344" s="5">
        <f>VLOOKUP(BC2344,'unit cost'!$A$2:$B$17,2,FALSE)</f>
        <v>8.5</v>
      </c>
      <c r="BE2344" s="5">
        <f t="shared" si="37"/>
        <v>279650</v>
      </c>
    </row>
    <row r="2345" spans="1:57" ht="14.4" x14ac:dyDescent="0.3">
      <c r="A2345" t="s">
        <v>1997</v>
      </c>
      <c r="C2345">
        <v>1177</v>
      </c>
      <c r="D2345" t="s">
        <v>133</v>
      </c>
      <c r="E2345" t="s">
        <v>2124</v>
      </c>
      <c r="F2345" t="s">
        <v>66</v>
      </c>
      <c r="G2345">
        <v>85687</v>
      </c>
      <c r="H2345">
        <v>1</v>
      </c>
      <c r="I2345">
        <v>85687</v>
      </c>
      <c r="J2345" s="1">
        <v>44804</v>
      </c>
      <c r="K2345" s="1">
        <v>44681</v>
      </c>
      <c r="N2345" s="1">
        <v>44804</v>
      </c>
      <c r="O2345" t="s">
        <v>69</v>
      </c>
      <c r="P2345" t="s">
        <v>67</v>
      </c>
      <c r="Q2345" s="1">
        <v>44020</v>
      </c>
      <c r="T2345">
        <v>0</v>
      </c>
      <c r="U2345" t="b">
        <v>0</v>
      </c>
      <c r="V2345">
        <v>1177</v>
      </c>
      <c r="W2345" t="s">
        <v>66</v>
      </c>
      <c r="X2345" t="s">
        <v>1996</v>
      </c>
      <c r="Y2345" t="s">
        <v>1997</v>
      </c>
      <c r="Z2345" t="s">
        <v>253</v>
      </c>
      <c r="AA2345" t="s">
        <v>60</v>
      </c>
      <c r="AB2345" t="s">
        <v>1052</v>
      </c>
      <c r="AC2345">
        <v>2020</v>
      </c>
      <c r="AD2345" t="s">
        <v>2001</v>
      </c>
      <c r="AE2345" t="s">
        <v>2019</v>
      </c>
      <c r="AF2345">
        <v>8</v>
      </c>
      <c r="AG2345">
        <v>2022</v>
      </c>
      <c r="AH2345" t="s">
        <v>70</v>
      </c>
      <c r="AI2345" t="s">
        <v>135</v>
      </c>
      <c r="AJ2345" t="s">
        <v>203</v>
      </c>
      <c r="AK2345" t="s">
        <v>137</v>
      </c>
      <c r="AL2345" t="s">
        <v>68</v>
      </c>
      <c r="AM2345" t="s">
        <v>138</v>
      </c>
      <c r="AQ2345">
        <v>0</v>
      </c>
      <c r="AT2345">
        <v>0</v>
      </c>
      <c r="AU2345">
        <v>0.3</v>
      </c>
      <c r="AV2345">
        <v>25706.1</v>
      </c>
      <c r="AW2345" t="s">
        <v>131</v>
      </c>
      <c r="AX2345">
        <v>3</v>
      </c>
      <c r="AY2345">
        <v>18</v>
      </c>
      <c r="AZ2345" s="1">
        <v>44678</v>
      </c>
      <c r="BA2345">
        <v>2022</v>
      </c>
      <c r="BB2345">
        <v>2022</v>
      </c>
      <c r="BC2345" t="s">
        <v>139</v>
      </c>
      <c r="BD2345" s="5">
        <f>VLOOKUP(BC2345,'unit cost'!$A$2:$B$17,2,FALSE)</f>
        <v>0.32800000000000001</v>
      </c>
      <c r="BE2345" s="5">
        <f t="shared" si="37"/>
        <v>28105.336000000003</v>
      </c>
    </row>
    <row r="2346" spans="1:57" ht="14.4" x14ac:dyDescent="0.3">
      <c r="A2346" t="s">
        <v>1997</v>
      </c>
      <c r="C2346">
        <v>1178</v>
      </c>
      <c r="D2346" t="s">
        <v>625</v>
      </c>
      <c r="E2346" t="s">
        <v>2124</v>
      </c>
      <c r="F2346" t="s">
        <v>66</v>
      </c>
      <c r="G2346">
        <v>203428</v>
      </c>
      <c r="I2346">
        <v>203428</v>
      </c>
      <c r="J2346" s="1">
        <v>44651</v>
      </c>
      <c r="K2346" s="1">
        <v>44651</v>
      </c>
      <c r="N2346" s="1">
        <v>44651</v>
      </c>
      <c r="O2346" t="s">
        <v>69</v>
      </c>
      <c r="P2346" t="s">
        <v>67</v>
      </c>
      <c r="Q2346" s="1">
        <v>44019</v>
      </c>
      <c r="T2346">
        <v>0</v>
      </c>
      <c r="U2346" t="b">
        <v>0</v>
      </c>
      <c r="V2346">
        <v>1178</v>
      </c>
      <c r="W2346" t="s">
        <v>66</v>
      </c>
      <c r="X2346" t="s">
        <v>1996</v>
      </c>
      <c r="Y2346" t="s">
        <v>1997</v>
      </c>
      <c r="Z2346" t="s">
        <v>253</v>
      </c>
      <c r="AA2346" t="s">
        <v>60</v>
      </c>
      <c r="AB2346" t="s">
        <v>1052</v>
      </c>
      <c r="AC2346">
        <v>2020</v>
      </c>
      <c r="AD2346" t="s">
        <v>2001</v>
      </c>
      <c r="AE2346" t="s">
        <v>2126</v>
      </c>
      <c r="AF2346">
        <v>3</v>
      </c>
      <c r="AG2346">
        <v>2022</v>
      </c>
      <c r="AH2346" t="s">
        <v>70</v>
      </c>
      <c r="AJ2346" t="s">
        <v>628</v>
      </c>
      <c r="AL2346" t="s">
        <v>68</v>
      </c>
      <c r="AQ2346">
        <v>0</v>
      </c>
      <c r="AT2346">
        <v>0</v>
      </c>
      <c r="AY2346">
        <v>46</v>
      </c>
      <c r="AZ2346" s="1">
        <v>44329</v>
      </c>
      <c r="BA2346">
        <v>2021</v>
      </c>
      <c r="BB2346">
        <v>2021</v>
      </c>
      <c r="BC2346" t="s">
        <v>200</v>
      </c>
      <c r="BD2346" s="5">
        <f>VLOOKUP(BC2346,'unit cost'!$A$2:$B$17,2,FALSE)</f>
        <v>0.85</v>
      </c>
      <c r="BE2346" s="5">
        <f t="shared" si="37"/>
        <v>172913.8</v>
      </c>
    </row>
    <row r="2347" spans="1:57" ht="14.4" x14ac:dyDescent="0.3">
      <c r="A2347" t="s">
        <v>1997</v>
      </c>
      <c r="C2347">
        <v>1179</v>
      </c>
      <c r="D2347" t="s">
        <v>133</v>
      </c>
      <c r="E2347" t="s">
        <v>2015</v>
      </c>
      <c r="F2347" t="s">
        <v>66</v>
      </c>
      <c r="G2347">
        <v>108111</v>
      </c>
      <c r="H2347">
        <v>1</v>
      </c>
      <c r="I2347">
        <v>108111</v>
      </c>
      <c r="J2347" s="1">
        <v>44144</v>
      </c>
      <c r="K2347" s="1">
        <v>44020</v>
      </c>
      <c r="N2347" s="1">
        <v>44144</v>
      </c>
      <c r="O2347" t="s">
        <v>56</v>
      </c>
      <c r="P2347" t="s">
        <v>57</v>
      </c>
      <c r="Q2347" s="1">
        <v>44182</v>
      </c>
      <c r="T2347">
        <v>0</v>
      </c>
      <c r="U2347" t="b">
        <v>0</v>
      </c>
      <c r="V2347" t="s">
        <v>2138</v>
      </c>
      <c r="W2347" t="s">
        <v>575</v>
      </c>
      <c r="X2347" t="s">
        <v>1996</v>
      </c>
      <c r="Y2347" t="s">
        <v>1997</v>
      </c>
      <c r="Z2347" t="s">
        <v>253</v>
      </c>
      <c r="AA2347" t="s">
        <v>60</v>
      </c>
      <c r="AB2347" t="s">
        <v>1052</v>
      </c>
      <c r="AC2347">
        <v>2020</v>
      </c>
      <c r="AD2347" t="s">
        <v>2001</v>
      </c>
      <c r="AE2347" t="s">
        <v>2019</v>
      </c>
      <c r="AF2347">
        <v>11</v>
      </c>
      <c r="AG2347">
        <v>2020</v>
      </c>
      <c r="AH2347" t="s">
        <v>65</v>
      </c>
      <c r="AI2347" t="s">
        <v>135</v>
      </c>
      <c r="AJ2347" t="s">
        <v>203</v>
      </c>
      <c r="AK2347" t="s">
        <v>137</v>
      </c>
      <c r="AL2347" t="s">
        <v>68</v>
      </c>
      <c r="AM2347" t="s">
        <v>138</v>
      </c>
      <c r="AQ2347">
        <v>0</v>
      </c>
      <c r="AT2347">
        <v>0</v>
      </c>
      <c r="AU2347">
        <v>0.3</v>
      </c>
      <c r="AV2347">
        <v>32433.3</v>
      </c>
      <c r="AW2347" t="s">
        <v>131</v>
      </c>
      <c r="AX2347">
        <v>3</v>
      </c>
      <c r="AY2347">
        <v>18</v>
      </c>
      <c r="AZ2347" s="1">
        <v>44018</v>
      </c>
      <c r="BA2347">
        <v>2020</v>
      </c>
      <c r="BB2347">
        <v>2021</v>
      </c>
      <c r="BC2347" t="s">
        <v>139</v>
      </c>
      <c r="BD2347" s="5">
        <f>VLOOKUP(BC2347,'unit cost'!$A$2:$B$17,2,FALSE)</f>
        <v>0.32800000000000001</v>
      </c>
      <c r="BE2347" s="5">
        <f t="shared" si="37"/>
        <v>35460.408000000003</v>
      </c>
    </row>
    <row r="2348" spans="1:57" ht="14.4" x14ac:dyDescent="0.3">
      <c r="A2348" t="s">
        <v>1997</v>
      </c>
      <c r="C2348">
        <v>1180</v>
      </c>
      <c r="D2348" t="s">
        <v>192</v>
      </c>
      <c r="E2348" t="s">
        <v>2015</v>
      </c>
      <c r="F2348" t="s">
        <v>66</v>
      </c>
      <c r="G2348">
        <v>34364</v>
      </c>
      <c r="H2348">
        <v>1</v>
      </c>
      <c r="I2348">
        <v>34364</v>
      </c>
      <c r="J2348" s="1">
        <v>44165</v>
      </c>
      <c r="K2348" s="1">
        <v>44020</v>
      </c>
      <c r="N2348" s="1">
        <v>44165</v>
      </c>
      <c r="O2348" t="s">
        <v>56</v>
      </c>
      <c r="P2348" t="s">
        <v>57</v>
      </c>
      <c r="Q2348" s="1">
        <v>44201</v>
      </c>
      <c r="T2348">
        <v>0</v>
      </c>
      <c r="U2348" t="b">
        <v>0</v>
      </c>
      <c r="V2348" t="s">
        <v>2138</v>
      </c>
      <c r="W2348" t="s">
        <v>575</v>
      </c>
      <c r="X2348" t="s">
        <v>1996</v>
      </c>
      <c r="Y2348" t="s">
        <v>1997</v>
      </c>
      <c r="Z2348" t="s">
        <v>253</v>
      </c>
      <c r="AA2348" t="s">
        <v>60</v>
      </c>
      <c r="AB2348" t="s">
        <v>1052</v>
      </c>
      <c r="AC2348">
        <v>2020</v>
      </c>
      <c r="AD2348" t="s">
        <v>2001</v>
      </c>
      <c r="AE2348" t="s">
        <v>2032</v>
      </c>
      <c r="AF2348">
        <v>11</v>
      </c>
      <c r="AG2348">
        <v>2020</v>
      </c>
      <c r="AH2348" t="s">
        <v>65</v>
      </c>
      <c r="AI2348" t="s">
        <v>111</v>
      </c>
      <c r="AJ2348" t="s">
        <v>194</v>
      </c>
      <c r="AK2348" t="s">
        <v>113</v>
      </c>
      <c r="AL2348" t="s">
        <v>68</v>
      </c>
      <c r="AM2348" t="s">
        <v>114</v>
      </c>
      <c r="AQ2348">
        <v>0</v>
      </c>
      <c r="AT2348">
        <v>0</v>
      </c>
      <c r="AU2348">
        <v>0.6</v>
      </c>
      <c r="AV2348">
        <v>20618.3999999999</v>
      </c>
      <c r="AW2348" t="s">
        <v>115</v>
      </c>
      <c r="AX2348">
        <v>3</v>
      </c>
      <c r="AY2348">
        <v>0</v>
      </c>
      <c r="AZ2348" s="1">
        <v>44165</v>
      </c>
      <c r="BA2348">
        <v>2021</v>
      </c>
      <c r="BB2348">
        <v>2021</v>
      </c>
      <c r="BC2348" t="s">
        <v>116</v>
      </c>
      <c r="BD2348" s="5">
        <f>VLOOKUP(BC2348,'unit cost'!$A$2:$B$17,2,FALSE)</f>
        <v>0.29599999999999999</v>
      </c>
      <c r="BE2348" s="5">
        <f t="shared" si="37"/>
        <v>10171.743999999999</v>
      </c>
    </row>
    <row r="2349" spans="1:57" ht="14.4" x14ac:dyDescent="0.3">
      <c r="A2349" t="s">
        <v>1997</v>
      </c>
      <c r="C2349">
        <v>1188</v>
      </c>
      <c r="D2349" t="s">
        <v>2006</v>
      </c>
      <c r="E2349" t="s">
        <v>1998</v>
      </c>
      <c r="F2349" t="s">
        <v>66</v>
      </c>
      <c r="G2349">
        <v>361680</v>
      </c>
      <c r="H2349">
        <v>1</v>
      </c>
      <c r="I2349">
        <v>361680</v>
      </c>
      <c r="J2349" s="1">
        <v>44286</v>
      </c>
      <c r="K2349" s="1">
        <v>44098</v>
      </c>
      <c r="N2349" s="1">
        <v>44286</v>
      </c>
      <c r="O2349" t="s">
        <v>69</v>
      </c>
      <c r="P2349" t="s">
        <v>57</v>
      </c>
      <c r="Q2349" s="1">
        <v>44214</v>
      </c>
      <c r="T2349">
        <v>0</v>
      </c>
      <c r="U2349" t="b">
        <v>0</v>
      </c>
      <c r="V2349">
        <v>1188</v>
      </c>
      <c r="W2349" t="s">
        <v>575</v>
      </c>
      <c r="X2349" t="s">
        <v>1996</v>
      </c>
      <c r="Y2349" t="s">
        <v>1997</v>
      </c>
      <c r="Z2349" t="s">
        <v>253</v>
      </c>
      <c r="AA2349" t="s">
        <v>60</v>
      </c>
      <c r="AB2349" t="s">
        <v>1052</v>
      </c>
      <c r="AC2349">
        <v>2020</v>
      </c>
      <c r="AD2349" t="s">
        <v>2001</v>
      </c>
      <c r="AE2349" t="s">
        <v>2009</v>
      </c>
      <c r="AF2349">
        <v>3</v>
      </c>
      <c r="AG2349">
        <v>2021</v>
      </c>
      <c r="AH2349" t="s">
        <v>65</v>
      </c>
      <c r="AI2349" t="s">
        <v>127</v>
      </c>
      <c r="AJ2349" t="s">
        <v>588</v>
      </c>
      <c r="AK2349" t="s">
        <v>129</v>
      </c>
      <c r="AL2349" t="s">
        <v>68</v>
      </c>
      <c r="AM2349" t="s">
        <v>130</v>
      </c>
      <c r="AQ2349">
        <v>0</v>
      </c>
      <c r="AT2349">
        <v>0</v>
      </c>
      <c r="AU2349">
        <v>0.26</v>
      </c>
      <c r="AV2349">
        <v>94036.800000000003</v>
      </c>
      <c r="AW2349" t="s">
        <v>131</v>
      </c>
      <c r="AX2349">
        <v>3</v>
      </c>
      <c r="AY2349">
        <v>18</v>
      </c>
      <c r="AZ2349" s="1">
        <v>44160</v>
      </c>
      <c r="BA2349">
        <v>2021</v>
      </c>
      <c r="BB2349">
        <v>2021</v>
      </c>
      <c r="BC2349" t="s">
        <v>132</v>
      </c>
      <c r="BD2349" s="5">
        <f>VLOOKUP(BC2349,'unit cost'!$A$2:$B$17,2,FALSE)</f>
        <v>0.26300000000000001</v>
      </c>
      <c r="BE2349" s="5">
        <f t="shared" si="37"/>
        <v>95121.840000000011</v>
      </c>
    </row>
    <row r="2350" spans="1:57" ht="14.4" x14ac:dyDescent="0.3">
      <c r="A2350" t="s">
        <v>1997</v>
      </c>
      <c r="C2350">
        <v>1189</v>
      </c>
      <c r="D2350" t="s">
        <v>2006</v>
      </c>
      <c r="E2350" t="s">
        <v>1998</v>
      </c>
      <c r="F2350" t="s">
        <v>66</v>
      </c>
      <c r="G2350">
        <v>390720</v>
      </c>
      <c r="H2350">
        <v>1</v>
      </c>
      <c r="I2350">
        <v>390720</v>
      </c>
      <c r="J2350" s="1">
        <v>44439</v>
      </c>
      <c r="K2350" s="1">
        <v>44098</v>
      </c>
      <c r="N2350" s="1">
        <v>44439</v>
      </c>
      <c r="O2350" t="s">
        <v>69</v>
      </c>
      <c r="P2350" t="s">
        <v>57</v>
      </c>
      <c r="Q2350" s="1">
        <v>44214</v>
      </c>
      <c r="T2350">
        <v>0</v>
      </c>
      <c r="U2350" t="b">
        <v>0</v>
      </c>
      <c r="V2350">
        <v>1189</v>
      </c>
      <c r="W2350" t="s">
        <v>575</v>
      </c>
      <c r="X2350" t="s">
        <v>1996</v>
      </c>
      <c r="Y2350" t="s">
        <v>1997</v>
      </c>
      <c r="Z2350" t="s">
        <v>253</v>
      </c>
      <c r="AA2350" t="s">
        <v>60</v>
      </c>
      <c r="AB2350" t="s">
        <v>1052</v>
      </c>
      <c r="AC2350">
        <v>2020</v>
      </c>
      <c r="AD2350" t="s">
        <v>2001</v>
      </c>
      <c r="AE2350" t="s">
        <v>2009</v>
      </c>
      <c r="AF2350">
        <v>8</v>
      </c>
      <c r="AG2350">
        <v>2021</v>
      </c>
      <c r="AH2350" t="s">
        <v>65</v>
      </c>
      <c r="AI2350" t="s">
        <v>127</v>
      </c>
      <c r="AJ2350" t="s">
        <v>588</v>
      </c>
      <c r="AK2350" t="s">
        <v>129</v>
      </c>
      <c r="AL2350" t="s">
        <v>68</v>
      </c>
      <c r="AM2350" t="s">
        <v>130</v>
      </c>
      <c r="AQ2350">
        <v>0</v>
      </c>
      <c r="AT2350">
        <v>0</v>
      </c>
      <c r="AU2350">
        <v>0.26</v>
      </c>
      <c r="AV2350">
        <v>101587.2</v>
      </c>
      <c r="AW2350" t="s">
        <v>131</v>
      </c>
      <c r="AX2350">
        <v>3</v>
      </c>
      <c r="AY2350">
        <v>18</v>
      </c>
      <c r="AZ2350" s="1">
        <v>44313</v>
      </c>
      <c r="BA2350">
        <v>2021</v>
      </c>
      <c r="BB2350">
        <v>2021</v>
      </c>
      <c r="BC2350" t="s">
        <v>132</v>
      </c>
      <c r="BD2350" s="5">
        <f>VLOOKUP(BC2350,'unit cost'!$A$2:$B$17,2,FALSE)</f>
        <v>0.26300000000000001</v>
      </c>
      <c r="BE2350" s="5">
        <f t="shared" si="37"/>
        <v>102759.36</v>
      </c>
    </row>
    <row r="2351" spans="1:57" ht="14.4" x14ac:dyDescent="0.3">
      <c r="A2351" t="s">
        <v>1997</v>
      </c>
      <c r="C2351">
        <v>1190</v>
      </c>
      <c r="D2351" t="s">
        <v>2006</v>
      </c>
      <c r="E2351" t="s">
        <v>2124</v>
      </c>
      <c r="F2351" t="s">
        <v>66</v>
      </c>
      <c r="G2351">
        <v>438240</v>
      </c>
      <c r="H2351">
        <v>1</v>
      </c>
      <c r="I2351">
        <v>438240</v>
      </c>
      <c r="J2351" s="1">
        <v>44561</v>
      </c>
      <c r="K2351" s="1">
        <v>44561</v>
      </c>
      <c r="N2351" s="1">
        <v>44561</v>
      </c>
      <c r="O2351" t="s">
        <v>69</v>
      </c>
      <c r="P2351" t="s">
        <v>67</v>
      </c>
      <c r="Q2351" s="1">
        <v>44098</v>
      </c>
      <c r="T2351">
        <v>437925</v>
      </c>
      <c r="U2351" t="b">
        <v>0</v>
      </c>
      <c r="V2351">
        <v>1190</v>
      </c>
      <c r="W2351" t="s">
        <v>66</v>
      </c>
      <c r="X2351" t="s">
        <v>1996</v>
      </c>
      <c r="Y2351" t="s">
        <v>1997</v>
      </c>
      <c r="Z2351" t="s">
        <v>253</v>
      </c>
      <c r="AA2351" t="s">
        <v>60</v>
      </c>
      <c r="AB2351" t="s">
        <v>1052</v>
      </c>
      <c r="AC2351">
        <v>2020</v>
      </c>
      <c r="AD2351" t="s">
        <v>2001</v>
      </c>
      <c r="AE2351" t="s">
        <v>2009</v>
      </c>
      <c r="AF2351">
        <v>12</v>
      </c>
      <c r="AG2351">
        <v>2021</v>
      </c>
      <c r="AH2351" t="s">
        <v>70</v>
      </c>
      <c r="AI2351" t="s">
        <v>127</v>
      </c>
      <c r="AJ2351" t="s">
        <v>588</v>
      </c>
      <c r="AK2351" t="s">
        <v>129</v>
      </c>
      <c r="AL2351" t="s">
        <v>68</v>
      </c>
      <c r="AM2351" t="s">
        <v>130</v>
      </c>
      <c r="AQ2351">
        <v>0</v>
      </c>
      <c r="AT2351">
        <v>0</v>
      </c>
      <c r="AU2351">
        <v>0.26</v>
      </c>
      <c r="AV2351">
        <v>113942.39999999999</v>
      </c>
      <c r="AW2351" t="s">
        <v>131</v>
      </c>
      <c r="AX2351">
        <v>3</v>
      </c>
      <c r="AY2351">
        <v>18</v>
      </c>
      <c r="AZ2351" s="1">
        <v>44435</v>
      </c>
      <c r="BA2351">
        <v>2021</v>
      </c>
      <c r="BB2351">
        <v>2022</v>
      </c>
      <c r="BC2351" t="s">
        <v>132</v>
      </c>
      <c r="BD2351" s="5">
        <f>VLOOKUP(BC2351,'unit cost'!$A$2:$B$17,2,FALSE)</f>
        <v>0.26300000000000001</v>
      </c>
      <c r="BE2351" s="5">
        <f t="shared" ref="BE2351:BE2414" si="38">BD2351*G2351</f>
        <v>115257.12000000001</v>
      </c>
    </row>
    <row r="2352" spans="1:57" ht="14.4" x14ac:dyDescent="0.3">
      <c r="A2352" t="s">
        <v>1997</v>
      </c>
      <c r="C2352">
        <v>1194</v>
      </c>
      <c r="D2352" t="s">
        <v>2010</v>
      </c>
      <c r="E2352" t="s">
        <v>97</v>
      </c>
      <c r="F2352" t="s">
        <v>66</v>
      </c>
      <c r="G2352">
        <v>6000000</v>
      </c>
      <c r="H2352">
        <v>3.33333333333333E-4</v>
      </c>
      <c r="I2352">
        <v>2000</v>
      </c>
      <c r="J2352" s="1">
        <v>44316</v>
      </c>
      <c r="K2352" s="1">
        <v>44377</v>
      </c>
      <c r="N2352" s="1">
        <v>44316</v>
      </c>
      <c r="O2352" t="s">
        <v>80</v>
      </c>
      <c r="P2352" t="s">
        <v>67</v>
      </c>
      <c r="Q2352" s="1">
        <v>44182</v>
      </c>
      <c r="T2352">
        <v>4118353</v>
      </c>
      <c r="U2352" t="b">
        <v>0</v>
      </c>
      <c r="V2352" t="s">
        <v>2139</v>
      </c>
      <c r="W2352" t="s">
        <v>83</v>
      </c>
      <c r="X2352" t="s">
        <v>1996</v>
      </c>
      <c r="Y2352" t="s">
        <v>1997</v>
      </c>
      <c r="Z2352" t="s">
        <v>253</v>
      </c>
      <c r="AA2352" t="s">
        <v>60</v>
      </c>
      <c r="AB2352" t="s">
        <v>1052</v>
      </c>
      <c r="AC2352">
        <v>2020</v>
      </c>
      <c r="AD2352" t="s">
        <v>2001</v>
      </c>
      <c r="AE2352" t="s">
        <v>2013</v>
      </c>
      <c r="AF2352">
        <v>4</v>
      </c>
      <c r="AG2352">
        <v>2021</v>
      </c>
      <c r="AH2352" t="s">
        <v>86</v>
      </c>
      <c r="AI2352" t="s">
        <v>87</v>
      </c>
      <c r="AJ2352" t="s">
        <v>2014</v>
      </c>
      <c r="AK2352" t="s">
        <v>89</v>
      </c>
      <c r="AL2352" t="s">
        <v>68</v>
      </c>
      <c r="AM2352" t="s">
        <v>74</v>
      </c>
      <c r="AQ2352">
        <v>0</v>
      </c>
      <c r="AT2352">
        <v>0</v>
      </c>
      <c r="AU2352">
        <v>70.2</v>
      </c>
      <c r="AV2352">
        <v>140400</v>
      </c>
      <c r="AW2352" t="s">
        <v>90</v>
      </c>
      <c r="AX2352">
        <v>1</v>
      </c>
      <c r="AY2352">
        <v>14</v>
      </c>
      <c r="AZ2352" s="1">
        <v>44218</v>
      </c>
      <c r="BA2352">
        <v>2021</v>
      </c>
      <c r="BB2352">
        <v>2021</v>
      </c>
      <c r="BC2352" t="s">
        <v>91</v>
      </c>
      <c r="BD2352" s="5">
        <f>VLOOKUP(BC2352,'unit cost'!$A$2:$B$17,2,FALSE)</f>
        <v>3.0300000000000001E-2</v>
      </c>
      <c r="BE2352" s="5">
        <f t="shared" si="38"/>
        <v>181800</v>
      </c>
    </row>
    <row r="2353" spans="1:57" ht="14.4" x14ac:dyDescent="0.3">
      <c r="A2353" t="s">
        <v>1997</v>
      </c>
      <c r="C2353">
        <v>1195</v>
      </c>
      <c r="D2353" t="s">
        <v>2010</v>
      </c>
      <c r="E2353" t="s">
        <v>2124</v>
      </c>
      <c r="F2353" t="s">
        <v>66</v>
      </c>
      <c r="G2353">
        <v>5604000</v>
      </c>
      <c r="H2353">
        <v>3.33333333333333E-4</v>
      </c>
      <c r="I2353">
        <v>1868</v>
      </c>
      <c r="J2353" s="1">
        <v>44469</v>
      </c>
      <c r="K2353" s="1">
        <v>44592</v>
      </c>
      <c r="N2353" s="1">
        <v>44469</v>
      </c>
      <c r="O2353" t="s">
        <v>69</v>
      </c>
      <c r="P2353" t="s">
        <v>67</v>
      </c>
      <c r="Q2353" s="1">
        <v>44182</v>
      </c>
      <c r="T2353">
        <v>5605000</v>
      </c>
      <c r="U2353" t="b">
        <v>0</v>
      </c>
      <c r="V2353">
        <v>1195</v>
      </c>
      <c r="W2353" t="s">
        <v>66</v>
      </c>
      <c r="X2353" t="s">
        <v>1996</v>
      </c>
      <c r="Y2353" t="s">
        <v>1997</v>
      </c>
      <c r="Z2353" t="s">
        <v>253</v>
      </c>
      <c r="AA2353" t="s">
        <v>60</v>
      </c>
      <c r="AB2353" t="s">
        <v>1052</v>
      </c>
      <c r="AC2353">
        <v>2020</v>
      </c>
      <c r="AD2353" t="s">
        <v>2001</v>
      </c>
      <c r="AE2353" t="s">
        <v>2013</v>
      </c>
      <c r="AF2353">
        <v>9</v>
      </c>
      <c r="AG2353">
        <v>2021</v>
      </c>
      <c r="AH2353" t="s">
        <v>70</v>
      </c>
      <c r="AI2353" t="s">
        <v>87</v>
      </c>
      <c r="AJ2353" t="s">
        <v>2014</v>
      </c>
      <c r="AK2353" t="s">
        <v>89</v>
      </c>
      <c r="AL2353" t="s">
        <v>68</v>
      </c>
      <c r="AM2353" t="s">
        <v>74</v>
      </c>
      <c r="AQ2353">
        <v>0</v>
      </c>
      <c r="AT2353">
        <v>0</v>
      </c>
      <c r="AU2353">
        <v>70.2</v>
      </c>
      <c r="AV2353">
        <v>131133.6</v>
      </c>
      <c r="AW2353" t="s">
        <v>90</v>
      </c>
      <c r="AX2353">
        <v>1</v>
      </c>
      <c r="AY2353">
        <v>14</v>
      </c>
      <c r="AZ2353" s="1">
        <v>44371</v>
      </c>
      <c r="BA2353">
        <v>2021</v>
      </c>
      <c r="BB2353">
        <v>2022</v>
      </c>
      <c r="BC2353" t="s">
        <v>91</v>
      </c>
      <c r="BD2353" s="5">
        <f>VLOOKUP(BC2353,'unit cost'!$A$2:$B$17,2,FALSE)</f>
        <v>3.0300000000000001E-2</v>
      </c>
      <c r="BE2353" s="5">
        <f t="shared" si="38"/>
        <v>169801.2</v>
      </c>
    </row>
    <row r="2354" spans="1:57" ht="14.4" x14ac:dyDescent="0.3">
      <c r="A2354" t="s">
        <v>1997</v>
      </c>
      <c r="C2354">
        <v>1202</v>
      </c>
      <c r="D2354" t="s">
        <v>2006</v>
      </c>
      <c r="E2354" t="s">
        <v>2124</v>
      </c>
      <c r="F2354" t="s">
        <v>66</v>
      </c>
      <c r="G2354">
        <v>454080</v>
      </c>
      <c r="H2354">
        <v>1</v>
      </c>
      <c r="I2354">
        <v>454080</v>
      </c>
      <c r="J2354" s="1">
        <v>44712</v>
      </c>
      <c r="K2354" s="1">
        <v>44712</v>
      </c>
      <c r="N2354" s="1">
        <v>44712</v>
      </c>
      <c r="O2354" t="s">
        <v>69</v>
      </c>
      <c r="P2354" t="s">
        <v>67</v>
      </c>
      <c r="Q2354" s="1">
        <v>44147</v>
      </c>
      <c r="T2354">
        <v>452673</v>
      </c>
      <c r="U2354" t="b">
        <v>0</v>
      </c>
      <c r="V2354">
        <v>1202</v>
      </c>
      <c r="W2354" t="s">
        <v>66</v>
      </c>
      <c r="X2354" t="s">
        <v>1996</v>
      </c>
      <c r="Y2354" t="s">
        <v>1997</v>
      </c>
      <c r="Z2354" t="s">
        <v>253</v>
      </c>
      <c r="AA2354" t="s">
        <v>60</v>
      </c>
      <c r="AB2354" t="s">
        <v>1052</v>
      </c>
      <c r="AC2354">
        <v>2020</v>
      </c>
      <c r="AD2354" t="s">
        <v>2001</v>
      </c>
      <c r="AE2354" t="s">
        <v>2009</v>
      </c>
      <c r="AF2354">
        <v>5</v>
      </c>
      <c r="AG2354">
        <v>2022</v>
      </c>
      <c r="AH2354" t="s">
        <v>70</v>
      </c>
      <c r="AI2354" t="s">
        <v>127</v>
      </c>
      <c r="AJ2354" t="s">
        <v>588</v>
      </c>
      <c r="AK2354" t="s">
        <v>129</v>
      </c>
      <c r="AL2354" t="s">
        <v>68</v>
      </c>
      <c r="AM2354" t="s">
        <v>130</v>
      </c>
      <c r="AQ2354">
        <v>0</v>
      </c>
      <c r="AT2354">
        <v>0</v>
      </c>
      <c r="AU2354">
        <v>0.26</v>
      </c>
      <c r="AV2354">
        <v>118060.8</v>
      </c>
      <c r="AW2354" t="s">
        <v>131</v>
      </c>
      <c r="AX2354">
        <v>3</v>
      </c>
      <c r="AY2354">
        <v>18</v>
      </c>
      <c r="AZ2354" s="1">
        <v>44586</v>
      </c>
      <c r="BA2354">
        <v>2022</v>
      </c>
      <c r="BB2354">
        <v>2022</v>
      </c>
      <c r="BC2354" t="s">
        <v>132</v>
      </c>
      <c r="BD2354" s="5">
        <f>VLOOKUP(BC2354,'unit cost'!$A$2:$B$17,2,FALSE)</f>
        <v>0.26300000000000001</v>
      </c>
      <c r="BE2354" s="5">
        <f t="shared" si="38"/>
        <v>119423.04000000001</v>
      </c>
    </row>
    <row r="2355" spans="1:57" ht="14.4" x14ac:dyDescent="0.3">
      <c r="A2355" t="s">
        <v>1997</v>
      </c>
      <c r="C2355">
        <v>1203</v>
      </c>
      <c r="D2355" t="s">
        <v>2006</v>
      </c>
      <c r="E2355" t="s">
        <v>2124</v>
      </c>
      <c r="F2355" t="s">
        <v>66</v>
      </c>
      <c r="G2355">
        <v>448800</v>
      </c>
      <c r="H2355">
        <v>1</v>
      </c>
      <c r="I2355">
        <v>448800</v>
      </c>
      <c r="J2355" s="1">
        <v>44865</v>
      </c>
      <c r="K2355" s="1">
        <v>44865</v>
      </c>
      <c r="N2355" s="1">
        <v>44865</v>
      </c>
      <c r="O2355" t="s">
        <v>69</v>
      </c>
      <c r="P2355" t="s">
        <v>67</v>
      </c>
      <c r="Q2355" s="1">
        <v>44147</v>
      </c>
      <c r="T2355">
        <v>447759</v>
      </c>
      <c r="U2355" t="b">
        <v>0</v>
      </c>
      <c r="V2355">
        <v>1203</v>
      </c>
      <c r="W2355" t="s">
        <v>66</v>
      </c>
      <c r="X2355" t="s">
        <v>1996</v>
      </c>
      <c r="Y2355" t="s">
        <v>1997</v>
      </c>
      <c r="Z2355" t="s">
        <v>253</v>
      </c>
      <c r="AA2355" t="s">
        <v>60</v>
      </c>
      <c r="AB2355" t="s">
        <v>1052</v>
      </c>
      <c r="AC2355">
        <v>2020</v>
      </c>
      <c r="AD2355" t="s">
        <v>2001</v>
      </c>
      <c r="AE2355" t="s">
        <v>2009</v>
      </c>
      <c r="AF2355">
        <v>10</v>
      </c>
      <c r="AG2355">
        <v>2022</v>
      </c>
      <c r="AH2355" t="s">
        <v>70</v>
      </c>
      <c r="AI2355" t="s">
        <v>127</v>
      </c>
      <c r="AJ2355" t="s">
        <v>588</v>
      </c>
      <c r="AK2355" t="s">
        <v>129</v>
      </c>
      <c r="AL2355" t="s">
        <v>68</v>
      </c>
      <c r="AM2355" t="s">
        <v>130</v>
      </c>
      <c r="AQ2355">
        <v>0</v>
      </c>
      <c r="AT2355">
        <v>0</v>
      </c>
      <c r="AU2355">
        <v>0.26</v>
      </c>
      <c r="AV2355">
        <v>116688</v>
      </c>
      <c r="AW2355" t="s">
        <v>131</v>
      </c>
      <c r="AX2355">
        <v>3</v>
      </c>
      <c r="AY2355">
        <v>18</v>
      </c>
      <c r="AZ2355" s="1">
        <v>44739</v>
      </c>
      <c r="BA2355">
        <v>2022</v>
      </c>
      <c r="BB2355">
        <v>2023</v>
      </c>
      <c r="BC2355" t="s">
        <v>132</v>
      </c>
      <c r="BD2355" s="5">
        <f>VLOOKUP(BC2355,'unit cost'!$A$2:$B$17,2,FALSE)</f>
        <v>0.26300000000000001</v>
      </c>
      <c r="BE2355" s="5">
        <f t="shared" si="38"/>
        <v>118034.40000000001</v>
      </c>
    </row>
    <row r="2356" spans="1:57" ht="14.4" x14ac:dyDescent="0.3">
      <c r="A2356" t="s">
        <v>1997</v>
      </c>
      <c r="C2356">
        <v>1204</v>
      </c>
      <c r="D2356" t="s">
        <v>625</v>
      </c>
      <c r="E2356" t="s">
        <v>2124</v>
      </c>
      <c r="F2356" t="s">
        <v>66</v>
      </c>
      <c r="G2356">
        <v>197984</v>
      </c>
      <c r="I2356">
        <v>197984</v>
      </c>
      <c r="J2356" s="1">
        <v>44865</v>
      </c>
      <c r="K2356" s="1">
        <v>44895</v>
      </c>
      <c r="N2356" s="1">
        <v>44865</v>
      </c>
      <c r="O2356" t="s">
        <v>69</v>
      </c>
      <c r="P2356" t="s">
        <v>67</v>
      </c>
      <c r="Q2356" s="1">
        <v>44182</v>
      </c>
      <c r="T2356">
        <v>0</v>
      </c>
      <c r="U2356" t="b">
        <v>0</v>
      </c>
      <c r="V2356">
        <v>1204</v>
      </c>
      <c r="W2356" t="s">
        <v>66</v>
      </c>
      <c r="X2356" t="s">
        <v>1996</v>
      </c>
      <c r="Y2356" t="s">
        <v>1997</v>
      </c>
      <c r="Z2356" t="s">
        <v>253</v>
      </c>
      <c r="AA2356" t="s">
        <v>60</v>
      </c>
      <c r="AB2356" t="s">
        <v>1052</v>
      </c>
      <c r="AC2356">
        <v>2020</v>
      </c>
      <c r="AD2356" t="s">
        <v>2001</v>
      </c>
      <c r="AE2356" t="s">
        <v>2126</v>
      </c>
      <c r="AF2356">
        <v>10</v>
      </c>
      <c r="AG2356">
        <v>2022</v>
      </c>
      <c r="AH2356" t="s">
        <v>70</v>
      </c>
      <c r="AJ2356" t="s">
        <v>628</v>
      </c>
      <c r="AL2356" t="s">
        <v>68</v>
      </c>
      <c r="AQ2356">
        <v>0</v>
      </c>
      <c r="AT2356">
        <v>0</v>
      </c>
      <c r="AY2356">
        <v>46</v>
      </c>
      <c r="AZ2356" s="1">
        <v>44543</v>
      </c>
      <c r="BA2356">
        <v>2022</v>
      </c>
      <c r="BB2356">
        <v>2022</v>
      </c>
      <c r="BC2356" t="s">
        <v>200</v>
      </c>
      <c r="BD2356" s="5">
        <f>VLOOKUP(BC2356,'unit cost'!$A$2:$B$17,2,FALSE)</f>
        <v>0.85</v>
      </c>
      <c r="BE2356" s="5">
        <f t="shared" si="38"/>
        <v>168286.4</v>
      </c>
    </row>
    <row r="2357" spans="1:57" ht="14.4" x14ac:dyDescent="0.3">
      <c r="A2357" t="s">
        <v>1997</v>
      </c>
      <c r="C2357">
        <v>1205</v>
      </c>
      <c r="D2357" t="s">
        <v>2010</v>
      </c>
      <c r="E2357" t="s">
        <v>2124</v>
      </c>
      <c r="F2357" t="s">
        <v>66</v>
      </c>
      <c r="G2357">
        <v>6060000</v>
      </c>
      <c r="H2357">
        <v>3.33333333333333E-4</v>
      </c>
      <c r="I2357">
        <v>2020</v>
      </c>
      <c r="J2357" s="1">
        <v>44592</v>
      </c>
      <c r="K2357" s="1">
        <v>44592</v>
      </c>
      <c r="N2357" s="1">
        <v>44592</v>
      </c>
      <c r="O2357" t="s">
        <v>69</v>
      </c>
      <c r="P2357" t="s">
        <v>67</v>
      </c>
      <c r="Q2357" s="1">
        <v>44182</v>
      </c>
      <c r="T2357">
        <v>6058992</v>
      </c>
      <c r="U2357" t="b">
        <v>0</v>
      </c>
      <c r="V2357">
        <v>1205</v>
      </c>
      <c r="W2357" t="s">
        <v>66</v>
      </c>
      <c r="X2357" t="s">
        <v>1996</v>
      </c>
      <c r="Y2357" t="s">
        <v>1997</v>
      </c>
      <c r="Z2357" t="s">
        <v>253</v>
      </c>
      <c r="AA2357" t="s">
        <v>60</v>
      </c>
      <c r="AB2357" t="s">
        <v>1052</v>
      </c>
      <c r="AC2357">
        <v>2020</v>
      </c>
      <c r="AD2357" t="s">
        <v>2001</v>
      </c>
      <c r="AE2357" t="s">
        <v>2013</v>
      </c>
      <c r="AF2357">
        <v>1</v>
      </c>
      <c r="AG2357">
        <v>2022</v>
      </c>
      <c r="AH2357" t="s">
        <v>70</v>
      </c>
      <c r="AI2357" t="s">
        <v>87</v>
      </c>
      <c r="AJ2357" t="s">
        <v>2014</v>
      </c>
      <c r="AK2357" t="s">
        <v>89</v>
      </c>
      <c r="AL2357" t="s">
        <v>68</v>
      </c>
      <c r="AM2357" t="s">
        <v>74</v>
      </c>
      <c r="AQ2357">
        <v>0</v>
      </c>
      <c r="AT2357">
        <v>0</v>
      </c>
      <c r="AU2357">
        <v>70.2</v>
      </c>
      <c r="AV2357">
        <v>141804</v>
      </c>
      <c r="AW2357" t="s">
        <v>90</v>
      </c>
      <c r="AX2357">
        <v>1</v>
      </c>
      <c r="AY2357">
        <v>14</v>
      </c>
      <c r="AZ2357" s="1">
        <v>44494</v>
      </c>
      <c r="BA2357">
        <v>2022</v>
      </c>
      <c r="BB2357">
        <v>2022</v>
      </c>
      <c r="BC2357" t="s">
        <v>91</v>
      </c>
      <c r="BD2357" s="5">
        <f>VLOOKUP(BC2357,'unit cost'!$A$2:$B$17,2,FALSE)</f>
        <v>3.0300000000000001E-2</v>
      </c>
      <c r="BE2357" s="5">
        <f t="shared" si="38"/>
        <v>183618</v>
      </c>
    </row>
    <row r="2358" spans="1:57" ht="14.4" x14ac:dyDescent="0.3">
      <c r="A2358" t="s">
        <v>1997</v>
      </c>
      <c r="C2358">
        <v>1206</v>
      </c>
      <c r="D2358" t="s">
        <v>2010</v>
      </c>
      <c r="E2358" t="s">
        <v>2124</v>
      </c>
      <c r="F2358" t="s">
        <v>66</v>
      </c>
      <c r="G2358">
        <v>6048000</v>
      </c>
      <c r="H2358">
        <v>3.33333333333333E-4</v>
      </c>
      <c r="I2358">
        <v>2016</v>
      </c>
      <c r="J2358" s="1">
        <v>44742</v>
      </c>
      <c r="K2358" s="1">
        <v>44742</v>
      </c>
      <c r="N2358" s="1">
        <v>44742</v>
      </c>
      <c r="O2358" t="s">
        <v>69</v>
      </c>
      <c r="P2358" t="s">
        <v>67</v>
      </c>
      <c r="Q2358" s="1">
        <v>44182</v>
      </c>
      <c r="T2358">
        <v>6047332</v>
      </c>
      <c r="U2358" t="b">
        <v>0</v>
      </c>
      <c r="V2358">
        <v>1206</v>
      </c>
      <c r="W2358" t="s">
        <v>66</v>
      </c>
      <c r="X2358" t="s">
        <v>1996</v>
      </c>
      <c r="Y2358" t="s">
        <v>1997</v>
      </c>
      <c r="Z2358" t="s">
        <v>253</v>
      </c>
      <c r="AA2358" t="s">
        <v>60</v>
      </c>
      <c r="AB2358" t="s">
        <v>1052</v>
      </c>
      <c r="AC2358">
        <v>2020</v>
      </c>
      <c r="AD2358" t="s">
        <v>2001</v>
      </c>
      <c r="AE2358" t="s">
        <v>2013</v>
      </c>
      <c r="AF2358">
        <v>6</v>
      </c>
      <c r="AG2358">
        <v>2022</v>
      </c>
      <c r="AH2358" t="s">
        <v>70</v>
      </c>
      <c r="AI2358" t="s">
        <v>87</v>
      </c>
      <c r="AJ2358" t="s">
        <v>2014</v>
      </c>
      <c r="AK2358" t="s">
        <v>89</v>
      </c>
      <c r="AL2358" t="s">
        <v>68</v>
      </c>
      <c r="AM2358" t="s">
        <v>74</v>
      </c>
      <c r="AQ2358">
        <v>0</v>
      </c>
      <c r="AT2358">
        <v>0</v>
      </c>
      <c r="AU2358">
        <v>70.2</v>
      </c>
      <c r="AV2358">
        <v>141523.20000000001</v>
      </c>
      <c r="AW2358" t="s">
        <v>90</v>
      </c>
      <c r="AX2358">
        <v>1</v>
      </c>
      <c r="AY2358">
        <v>14</v>
      </c>
      <c r="AZ2358" s="1">
        <v>44644</v>
      </c>
      <c r="BA2358">
        <v>2022</v>
      </c>
      <c r="BB2358">
        <v>2022</v>
      </c>
      <c r="BC2358" t="s">
        <v>91</v>
      </c>
      <c r="BD2358" s="5">
        <f>VLOOKUP(BC2358,'unit cost'!$A$2:$B$17,2,FALSE)</f>
        <v>3.0300000000000001E-2</v>
      </c>
      <c r="BE2358" s="5">
        <f t="shared" si="38"/>
        <v>183254.39999999999</v>
      </c>
    </row>
    <row r="2359" spans="1:57" ht="14.4" x14ac:dyDescent="0.3">
      <c r="A2359" t="s">
        <v>1997</v>
      </c>
      <c r="C2359">
        <v>1207</v>
      </c>
      <c r="D2359" t="s">
        <v>2010</v>
      </c>
      <c r="E2359" t="s">
        <v>2124</v>
      </c>
      <c r="F2359" t="s">
        <v>66</v>
      </c>
      <c r="G2359">
        <v>6591000</v>
      </c>
      <c r="H2359">
        <v>3.33333333333333E-4</v>
      </c>
      <c r="I2359">
        <v>2197</v>
      </c>
      <c r="J2359" s="1">
        <v>44895</v>
      </c>
      <c r="K2359" s="1">
        <v>44895</v>
      </c>
      <c r="N2359" s="1">
        <v>44895</v>
      </c>
      <c r="O2359" t="s">
        <v>69</v>
      </c>
      <c r="P2359" t="s">
        <v>67</v>
      </c>
      <c r="Q2359" s="1">
        <v>44182</v>
      </c>
      <c r="T2359">
        <v>6589954</v>
      </c>
      <c r="U2359" t="b">
        <v>0</v>
      </c>
      <c r="V2359">
        <v>1207</v>
      </c>
      <c r="W2359" t="s">
        <v>66</v>
      </c>
      <c r="X2359" t="s">
        <v>1996</v>
      </c>
      <c r="Y2359" t="s">
        <v>1997</v>
      </c>
      <c r="Z2359" t="s">
        <v>253</v>
      </c>
      <c r="AA2359" t="s">
        <v>60</v>
      </c>
      <c r="AB2359" t="s">
        <v>1052</v>
      </c>
      <c r="AC2359">
        <v>2020</v>
      </c>
      <c r="AD2359" t="s">
        <v>2001</v>
      </c>
      <c r="AE2359" t="s">
        <v>2013</v>
      </c>
      <c r="AF2359">
        <v>11</v>
      </c>
      <c r="AG2359">
        <v>2022</v>
      </c>
      <c r="AH2359" t="s">
        <v>70</v>
      </c>
      <c r="AI2359" t="s">
        <v>87</v>
      </c>
      <c r="AJ2359" t="s">
        <v>2014</v>
      </c>
      <c r="AK2359" t="s">
        <v>89</v>
      </c>
      <c r="AL2359" t="s">
        <v>68</v>
      </c>
      <c r="AM2359" t="s">
        <v>74</v>
      </c>
      <c r="AQ2359">
        <v>0</v>
      </c>
      <c r="AT2359">
        <v>0</v>
      </c>
      <c r="AU2359">
        <v>70.2</v>
      </c>
      <c r="AV2359">
        <v>154229.4</v>
      </c>
      <c r="AW2359" t="s">
        <v>90</v>
      </c>
      <c r="AX2359">
        <v>1</v>
      </c>
      <c r="AY2359">
        <v>14</v>
      </c>
      <c r="AZ2359" s="1">
        <v>44797</v>
      </c>
      <c r="BA2359">
        <v>2022</v>
      </c>
      <c r="BB2359">
        <v>2023</v>
      </c>
      <c r="BC2359" t="s">
        <v>91</v>
      </c>
      <c r="BD2359" s="5">
        <f>VLOOKUP(BC2359,'unit cost'!$A$2:$B$17,2,FALSE)</f>
        <v>3.0300000000000001E-2</v>
      </c>
      <c r="BE2359" s="5">
        <f t="shared" si="38"/>
        <v>199707.30000000002</v>
      </c>
    </row>
    <row r="2360" spans="1:57" ht="14.4" x14ac:dyDescent="0.3">
      <c r="A2360" t="s">
        <v>1997</v>
      </c>
      <c r="C2360">
        <v>1208</v>
      </c>
      <c r="D2360" t="s">
        <v>108</v>
      </c>
      <c r="E2360" t="s">
        <v>2124</v>
      </c>
      <c r="F2360" t="s">
        <v>66</v>
      </c>
      <c r="G2360">
        <v>784000</v>
      </c>
      <c r="I2360">
        <v>784000</v>
      </c>
      <c r="J2360" s="1">
        <v>44408</v>
      </c>
      <c r="K2360" s="1">
        <v>44408</v>
      </c>
      <c r="N2360" s="1">
        <v>44408</v>
      </c>
      <c r="O2360" t="s">
        <v>69</v>
      </c>
      <c r="P2360" t="s">
        <v>67</v>
      </c>
      <c r="Q2360" s="1">
        <v>44182</v>
      </c>
      <c r="T2360">
        <v>783646</v>
      </c>
      <c r="U2360" t="b">
        <v>0</v>
      </c>
      <c r="V2360">
        <v>1208</v>
      </c>
      <c r="W2360" t="s">
        <v>66</v>
      </c>
      <c r="X2360" t="s">
        <v>1996</v>
      </c>
      <c r="Y2360" t="s">
        <v>1997</v>
      </c>
      <c r="Z2360" t="s">
        <v>253</v>
      </c>
      <c r="AA2360" t="s">
        <v>60</v>
      </c>
      <c r="AB2360" t="s">
        <v>1052</v>
      </c>
      <c r="AC2360">
        <v>2020</v>
      </c>
      <c r="AD2360" t="s">
        <v>2001</v>
      </c>
      <c r="AE2360" t="s">
        <v>2002</v>
      </c>
      <c r="AF2360">
        <v>7</v>
      </c>
      <c r="AG2360">
        <v>2021</v>
      </c>
      <c r="AH2360" t="s">
        <v>70</v>
      </c>
      <c r="AJ2360" t="s">
        <v>2003</v>
      </c>
      <c r="AL2360" t="s">
        <v>68</v>
      </c>
      <c r="AQ2360">
        <v>0</v>
      </c>
      <c r="AT2360">
        <v>0</v>
      </c>
      <c r="AY2360">
        <v>46</v>
      </c>
      <c r="AZ2360" s="1">
        <v>44086</v>
      </c>
      <c r="BA2360">
        <v>2020</v>
      </c>
      <c r="BB2360">
        <v>2021</v>
      </c>
      <c r="BC2360" t="s">
        <v>108</v>
      </c>
      <c r="BD2360" s="5">
        <f>VLOOKUP(BC2360,'unit cost'!$A$2:$B$17,2,FALSE)</f>
        <v>0.82799999999999996</v>
      </c>
      <c r="BE2360" s="5">
        <f t="shared" si="38"/>
        <v>649152</v>
      </c>
    </row>
    <row r="2361" spans="1:57" ht="14.4" x14ac:dyDescent="0.3">
      <c r="A2361" t="s">
        <v>1997</v>
      </c>
      <c r="C2361">
        <v>1209</v>
      </c>
      <c r="D2361" t="s">
        <v>108</v>
      </c>
      <c r="E2361" t="s">
        <v>2124</v>
      </c>
      <c r="F2361" t="s">
        <v>66</v>
      </c>
      <c r="G2361">
        <v>480400</v>
      </c>
      <c r="I2361">
        <v>480400</v>
      </c>
      <c r="J2361" s="1">
        <v>44561</v>
      </c>
      <c r="K2361" s="1">
        <v>44561</v>
      </c>
      <c r="N2361" s="1">
        <v>44561</v>
      </c>
      <c r="O2361" t="s">
        <v>69</v>
      </c>
      <c r="P2361" t="s">
        <v>67</v>
      </c>
      <c r="Q2361" s="1">
        <v>44182</v>
      </c>
      <c r="T2361">
        <v>480117</v>
      </c>
      <c r="U2361" t="b">
        <v>0</v>
      </c>
      <c r="V2361">
        <v>1209</v>
      </c>
      <c r="W2361" t="s">
        <v>66</v>
      </c>
      <c r="X2361" t="s">
        <v>1996</v>
      </c>
      <c r="Y2361" t="s">
        <v>1997</v>
      </c>
      <c r="Z2361" t="s">
        <v>253</v>
      </c>
      <c r="AA2361" t="s">
        <v>60</v>
      </c>
      <c r="AB2361" t="s">
        <v>1052</v>
      </c>
      <c r="AC2361">
        <v>2020</v>
      </c>
      <c r="AD2361" t="s">
        <v>2001</v>
      </c>
      <c r="AE2361" t="s">
        <v>2002</v>
      </c>
      <c r="AF2361">
        <v>12</v>
      </c>
      <c r="AG2361">
        <v>2021</v>
      </c>
      <c r="AH2361" t="s">
        <v>70</v>
      </c>
      <c r="AJ2361" t="s">
        <v>2003</v>
      </c>
      <c r="AL2361" t="s">
        <v>68</v>
      </c>
      <c r="AQ2361">
        <v>0</v>
      </c>
      <c r="AT2361">
        <v>0</v>
      </c>
      <c r="AY2361">
        <v>46</v>
      </c>
      <c r="AZ2361" s="1">
        <v>44239</v>
      </c>
      <c r="BA2361">
        <v>2021</v>
      </c>
      <c r="BB2361">
        <v>2021</v>
      </c>
      <c r="BC2361" t="s">
        <v>108</v>
      </c>
      <c r="BD2361" s="5">
        <f>VLOOKUP(BC2361,'unit cost'!$A$2:$B$17,2,FALSE)</f>
        <v>0.82799999999999996</v>
      </c>
      <c r="BE2361" s="5">
        <f t="shared" si="38"/>
        <v>397771.19999999995</v>
      </c>
    </row>
    <row r="2362" spans="1:57" ht="14.4" x14ac:dyDescent="0.3">
      <c r="A2362" t="s">
        <v>1997</v>
      </c>
      <c r="C2362">
        <v>1210</v>
      </c>
      <c r="D2362" t="s">
        <v>108</v>
      </c>
      <c r="E2362" t="s">
        <v>2124</v>
      </c>
      <c r="F2362" t="s">
        <v>66</v>
      </c>
      <c r="G2362">
        <v>480800</v>
      </c>
      <c r="I2362">
        <v>480800</v>
      </c>
      <c r="J2362" s="1">
        <v>44712</v>
      </c>
      <c r="K2362" s="1">
        <v>44712</v>
      </c>
      <c r="N2362" s="1">
        <v>44712</v>
      </c>
      <c r="O2362" t="s">
        <v>69</v>
      </c>
      <c r="P2362" t="s">
        <v>67</v>
      </c>
      <c r="Q2362" s="1">
        <v>44182</v>
      </c>
      <c r="T2362">
        <v>480761</v>
      </c>
      <c r="U2362" t="b">
        <v>0</v>
      </c>
      <c r="V2362">
        <v>1210</v>
      </c>
      <c r="W2362" t="s">
        <v>66</v>
      </c>
      <c r="X2362" t="s">
        <v>1996</v>
      </c>
      <c r="Y2362" t="s">
        <v>1997</v>
      </c>
      <c r="Z2362" t="s">
        <v>253</v>
      </c>
      <c r="AA2362" t="s">
        <v>60</v>
      </c>
      <c r="AB2362" t="s">
        <v>1052</v>
      </c>
      <c r="AC2362">
        <v>2020</v>
      </c>
      <c r="AD2362" t="s">
        <v>2001</v>
      </c>
      <c r="AE2362" t="s">
        <v>2002</v>
      </c>
      <c r="AF2362">
        <v>5</v>
      </c>
      <c r="AG2362">
        <v>2022</v>
      </c>
      <c r="AH2362" t="s">
        <v>70</v>
      </c>
      <c r="AJ2362" t="s">
        <v>2003</v>
      </c>
      <c r="AL2362" t="s">
        <v>68</v>
      </c>
      <c r="AQ2362">
        <v>0</v>
      </c>
      <c r="AT2362">
        <v>0</v>
      </c>
      <c r="AY2362">
        <v>46</v>
      </c>
      <c r="AZ2362" s="1">
        <v>44390</v>
      </c>
      <c r="BA2362">
        <v>2021</v>
      </c>
      <c r="BB2362">
        <v>2022</v>
      </c>
      <c r="BC2362" t="s">
        <v>108</v>
      </c>
      <c r="BD2362" s="5">
        <f>VLOOKUP(BC2362,'unit cost'!$A$2:$B$17,2,FALSE)</f>
        <v>0.82799999999999996</v>
      </c>
      <c r="BE2362" s="5">
        <f t="shared" si="38"/>
        <v>398102.39999999997</v>
      </c>
    </row>
    <row r="2363" spans="1:57" ht="14.4" x14ac:dyDescent="0.3">
      <c r="A2363" t="s">
        <v>1997</v>
      </c>
      <c r="C2363">
        <v>1211</v>
      </c>
      <c r="D2363" t="s">
        <v>108</v>
      </c>
      <c r="E2363" t="s">
        <v>2124</v>
      </c>
      <c r="F2363" t="s">
        <v>66</v>
      </c>
      <c r="G2363">
        <v>477200</v>
      </c>
      <c r="I2363">
        <v>477200</v>
      </c>
      <c r="J2363" s="1">
        <v>44865</v>
      </c>
      <c r="K2363" s="1">
        <v>44865</v>
      </c>
      <c r="N2363" s="1">
        <v>44865</v>
      </c>
      <c r="O2363" t="s">
        <v>69</v>
      </c>
      <c r="P2363" t="s">
        <v>67</v>
      </c>
      <c r="Q2363" s="1">
        <v>44182</v>
      </c>
      <c r="T2363">
        <v>476936</v>
      </c>
      <c r="U2363" t="b">
        <v>0</v>
      </c>
      <c r="V2363">
        <v>1211</v>
      </c>
      <c r="W2363" t="s">
        <v>66</v>
      </c>
      <c r="X2363" t="s">
        <v>1996</v>
      </c>
      <c r="Y2363" t="s">
        <v>1997</v>
      </c>
      <c r="Z2363" t="s">
        <v>253</v>
      </c>
      <c r="AA2363" t="s">
        <v>60</v>
      </c>
      <c r="AB2363" t="s">
        <v>1052</v>
      </c>
      <c r="AC2363">
        <v>2020</v>
      </c>
      <c r="AD2363" t="s">
        <v>2001</v>
      </c>
      <c r="AE2363" t="s">
        <v>2002</v>
      </c>
      <c r="AF2363">
        <v>10</v>
      </c>
      <c r="AG2363">
        <v>2022</v>
      </c>
      <c r="AH2363" t="s">
        <v>70</v>
      </c>
      <c r="AJ2363" t="s">
        <v>2003</v>
      </c>
      <c r="AL2363" t="s">
        <v>68</v>
      </c>
      <c r="AQ2363">
        <v>0</v>
      </c>
      <c r="AT2363">
        <v>0</v>
      </c>
      <c r="AY2363">
        <v>46</v>
      </c>
      <c r="AZ2363" s="1">
        <v>44543</v>
      </c>
      <c r="BA2363">
        <v>2022</v>
      </c>
      <c r="BB2363">
        <v>2022</v>
      </c>
      <c r="BC2363" t="s">
        <v>108</v>
      </c>
      <c r="BD2363" s="5">
        <f>VLOOKUP(BC2363,'unit cost'!$A$2:$B$17,2,FALSE)</f>
        <v>0.82799999999999996</v>
      </c>
      <c r="BE2363" s="5">
        <f t="shared" si="38"/>
        <v>395121.6</v>
      </c>
    </row>
    <row r="2364" spans="1:57" ht="14.4" x14ac:dyDescent="0.3">
      <c r="A2364" t="s">
        <v>1997</v>
      </c>
      <c r="C2364">
        <v>1212</v>
      </c>
      <c r="D2364" t="s">
        <v>2140</v>
      </c>
      <c r="E2364" t="s">
        <v>2124</v>
      </c>
      <c r="F2364" t="s">
        <v>66</v>
      </c>
      <c r="G2364">
        <v>2500</v>
      </c>
      <c r="I2364">
        <v>2500</v>
      </c>
      <c r="J2364" s="1">
        <v>44377</v>
      </c>
      <c r="K2364" s="1">
        <v>44377</v>
      </c>
      <c r="N2364" s="1">
        <v>44377</v>
      </c>
      <c r="O2364" t="s">
        <v>69</v>
      </c>
      <c r="P2364" t="s">
        <v>67</v>
      </c>
      <c r="Q2364" s="1">
        <v>44182</v>
      </c>
      <c r="T2364">
        <v>0</v>
      </c>
      <c r="U2364" t="b">
        <v>0</v>
      </c>
      <c r="V2364">
        <v>1212</v>
      </c>
      <c r="W2364" t="s">
        <v>66</v>
      </c>
      <c r="X2364" t="s">
        <v>1996</v>
      </c>
      <c r="Y2364" t="s">
        <v>1997</v>
      </c>
      <c r="Z2364" t="s">
        <v>253</v>
      </c>
      <c r="AA2364" t="s">
        <v>60</v>
      </c>
      <c r="AB2364" t="s">
        <v>1052</v>
      </c>
      <c r="AC2364">
        <v>2020</v>
      </c>
      <c r="AD2364" t="s">
        <v>2001</v>
      </c>
      <c r="AE2364" t="s">
        <v>2141</v>
      </c>
      <c r="AF2364">
        <v>6</v>
      </c>
      <c r="AG2364">
        <v>2021</v>
      </c>
      <c r="AH2364" t="s">
        <v>70</v>
      </c>
      <c r="AJ2364" t="s">
        <v>2142</v>
      </c>
      <c r="AL2364" t="s">
        <v>68</v>
      </c>
      <c r="AQ2364">
        <v>0</v>
      </c>
      <c r="AT2364">
        <v>0</v>
      </c>
      <c r="AY2364">
        <v>46</v>
      </c>
      <c r="AZ2364" s="1">
        <v>44055</v>
      </c>
      <c r="BA2364">
        <v>2020</v>
      </c>
      <c r="BB2364">
        <v>2021</v>
      </c>
      <c r="BC2364" t="s">
        <v>2696</v>
      </c>
      <c r="BD2364" s="5">
        <f>VLOOKUP(BC2364,'unit cost'!$A$2:$B$17,2,FALSE)</f>
        <v>20</v>
      </c>
      <c r="BE2364" s="5">
        <f t="shared" si="38"/>
        <v>50000</v>
      </c>
    </row>
    <row r="2365" spans="1:57" ht="14.4" x14ac:dyDescent="0.3">
      <c r="A2365" t="s">
        <v>1997</v>
      </c>
      <c r="C2365">
        <v>1216</v>
      </c>
      <c r="D2365" t="s">
        <v>2140</v>
      </c>
      <c r="E2365" t="s">
        <v>2124</v>
      </c>
      <c r="F2365" t="s">
        <v>66</v>
      </c>
      <c r="G2365">
        <v>1000</v>
      </c>
      <c r="I2365">
        <v>1000</v>
      </c>
      <c r="J2365" s="1">
        <v>44742</v>
      </c>
      <c r="K2365" s="1">
        <v>44742</v>
      </c>
      <c r="N2365" s="1">
        <v>44742</v>
      </c>
      <c r="O2365" t="s">
        <v>69</v>
      </c>
      <c r="P2365" t="s">
        <v>67</v>
      </c>
      <c r="Q2365" s="1">
        <v>44205</v>
      </c>
      <c r="T2365">
        <v>0</v>
      </c>
      <c r="U2365" t="b">
        <v>0</v>
      </c>
      <c r="V2365">
        <v>1216</v>
      </c>
      <c r="W2365" t="s">
        <v>66</v>
      </c>
      <c r="X2365" t="s">
        <v>1996</v>
      </c>
      <c r="Y2365" t="s">
        <v>1997</v>
      </c>
      <c r="Z2365" t="s">
        <v>253</v>
      </c>
      <c r="AA2365" t="s">
        <v>60</v>
      </c>
      <c r="AB2365" t="s">
        <v>1052</v>
      </c>
      <c r="AC2365">
        <v>2020</v>
      </c>
      <c r="AD2365" t="s">
        <v>2001</v>
      </c>
      <c r="AE2365" t="s">
        <v>2141</v>
      </c>
      <c r="AF2365">
        <v>6</v>
      </c>
      <c r="AG2365">
        <v>2022</v>
      </c>
      <c r="AH2365" t="s">
        <v>70</v>
      </c>
      <c r="AJ2365" t="s">
        <v>2142</v>
      </c>
      <c r="AL2365" t="s">
        <v>68</v>
      </c>
      <c r="AQ2365">
        <v>0</v>
      </c>
      <c r="AT2365">
        <v>0</v>
      </c>
      <c r="AY2365">
        <v>46</v>
      </c>
      <c r="AZ2365" s="1">
        <v>44420</v>
      </c>
      <c r="BA2365">
        <v>2021</v>
      </c>
      <c r="BB2365">
        <v>2022</v>
      </c>
      <c r="BC2365" t="s">
        <v>2696</v>
      </c>
      <c r="BD2365" s="5">
        <f>VLOOKUP(BC2365,'unit cost'!$A$2:$B$17,2,FALSE)</f>
        <v>20</v>
      </c>
      <c r="BE2365" s="5">
        <f t="shared" si="38"/>
        <v>20000</v>
      </c>
    </row>
    <row r="2366" spans="1:57" ht="14.4" x14ac:dyDescent="0.3">
      <c r="A2366" t="s">
        <v>1997</v>
      </c>
      <c r="C2366">
        <v>1217</v>
      </c>
      <c r="D2366" t="s">
        <v>211</v>
      </c>
      <c r="E2366" t="s">
        <v>2124</v>
      </c>
      <c r="F2366" t="s">
        <v>66</v>
      </c>
      <c r="G2366">
        <v>84286</v>
      </c>
      <c r="H2366">
        <v>1</v>
      </c>
      <c r="I2366">
        <v>84286</v>
      </c>
      <c r="J2366" s="1">
        <v>44561</v>
      </c>
      <c r="K2366" s="1">
        <v>44561</v>
      </c>
      <c r="N2366" s="1">
        <v>44561</v>
      </c>
      <c r="O2366" t="s">
        <v>69</v>
      </c>
      <c r="P2366" t="s">
        <v>67</v>
      </c>
      <c r="Q2366" s="1">
        <v>44182</v>
      </c>
      <c r="T2366">
        <v>0</v>
      </c>
      <c r="U2366" t="b">
        <v>0</v>
      </c>
      <c r="V2366">
        <v>1217</v>
      </c>
      <c r="W2366" t="s">
        <v>66</v>
      </c>
      <c r="X2366" t="s">
        <v>1996</v>
      </c>
      <c r="Y2366" t="s">
        <v>1997</v>
      </c>
      <c r="Z2366" t="s">
        <v>253</v>
      </c>
      <c r="AA2366" t="s">
        <v>60</v>
      </c>
      <c r="AB2366" t="s">
        <v>1052</v>
      </c>
      <c r="AC2366">
        <v>2020</v>
      </c>
      <c r="AD2366" t="s">
        <v>2001</v>
      </c>
      <c r="AE2366" t="s">
        <v>2022</v>
      </c>
      <c r="AF2366">
        <v>12</v>
      </c>
      <c r="AG2366">
        <v>2021</v>
      </c>
      <c r="AH2366" t="s">
        <v>70</v>
      </c>
      <c r="AI2366" t="s">
        <v>213</v>
      </c>
      <c r="AJ2366" t="s">
        <v>214</v>
      </c>
      <c r="AK2366" t="s">
        <v>215</v>
      </c>
      <c r="AL2366" t="s">
        <v>68</v>
      </c>
      <c r="AM2366" t="s">
        <v>122</v>
      </c>
      <c r="AQ2366">
        <v>0</v>
      </c>
      <c r="AT2366">
        <v>0</v>
      </c>
      <c r="AU2366">
        <v>8.5</v>
      </c>
      <c r="AV2366">
        <v>716431</v>
      </c>
      <c r="AW2366" t="s">
        <v>123</v>
      </c>
      <c r="AX2366">
        <v>3</v>
      </c>
      <c r="AY2366">
        <v>44</v>
      </c>
      <c r="AZ2366" s="1">
        <v>44253</v>
      </c>
      <c r="BA2366">
        <v>2021</v>
      </c>
      <c r="BB2366">
        <v>2021</v>
      </c>
      <c r="BC2366" t="s">
        <v>216</v>
      </c>
      <c r="BD2366" s="5">
        <f>VLOOKUP(BC2366,'unit cost'!$A$2:$B$17,2,FALSE)</f>
        <v>8.5</v>
      </c>
      <c r="BE2366" s="5">
        <f t="shared" si="38"/>
        <v>716431</v>
      </c>
    </row>
    <row r="2367" spans="1:57" ht="14.4" x14ac:dyDescent="0.3">
      <c r="A2367" t="s">
        <v>1997</v>
      </c>
      <c r="C2367">
        <v>1218</v>
      </c>
      <c r="D2367" t="s">
        <v>211</v>
      </c>
      <c r="E2367" t="s">
        <v>2124</v>
      </c>
      <c r="F2367" t="s">
        <v>66</v>
      </c>
      <c r="G2367">
        <v>68934</v>
      </c>
      <c r="H2367">
        <v>1</v>
      </c>
      <c r="I2367">
        <v>68934</v>
      </c>
      <c r="J2367" s="1">
        <v>44681</v>
      </c>
      <c r="K2367" s="1">
        <v>44681</v>
      </c>
      <c r="N2367" s="1">
        <v>44681</v>
      </c>
      <c r="O2367" t="s">
        <v>69</v>
      </c>
      <c r="P2367" t="s">
        <v>67</v>
      </c>
      <c r="Q2367" s="1">
        <v>44182</v>
      </c>
      <c r="T2367">
        <v>0</v>
      </c>
      <c r="U2367" t="b">
        <v>0</v>
      </c>
      <c r="V2367">
        <v>1218</v>
      </c>
      <c r="W2367" t="s">
        <v>66</v>
      </c>
      <c r="X2367" t="s">
        <v>1996</v>
      </c>
      <c r="Y2367" t="s">
        <v>1997</v>
      </c>
      <c r="Z2367" t="s">
        <v>253</v>
      </c>
      <c r="AA2367" t="s">
        <v>60</v>
      </c>
      <c r="AB2367" t="s">
        <v>1052</v>
      </c>
      <c r="AC2367">
        <v>2020</v>
      </c>
      <c r="AD2367" t="s">
        <v>2001</v>
      </c>
      <c r="AE2367" t="s">
        <v>2022</v>
      </c>
      <c r="AF2367">
        <v>4</v>
      </c>
      <c r="AG2367">
        <v>2022</v>
      </c>
      <c r="AH2367" t="s">
        <v>70</v>
      </c>
      <c r="AI2367" t="s">
        <v>213</v>
      </c>
      <c r="AJ2367" t="s">
        <v>214</v>
      </c>
      <c r="AK2367" t="s">
        <v>215</v>
      </c>
      <c r="AL2367" t="s">
        <v>68</v>
      </c>
      <c r="AM2367" t="s">
        <v>122</v>
      </c>
      <c r="AQ2367">
        <v>0</v>
      </c>
      <c r="AT2367">
        <v>0</v>
      </c>
      <c r="AU2367">
        <v>8.5</v>
      </c>
      <c r="AV2367">
        <v>585939</v>
      </c>
      <c r="AW2367" t="s">
        <v>123</v>
      </c>
      <c r="AX2367">
        <v>3</v>
      </c>
      <c r="AY2367">
        <v>44</v>
      </c>
      <c r="AZ2367" s="1">
        <v>44373</v>
      </c>
      <c r="BA2367">
        <v>2021</v>
      </c>
      <c r="BB2367">
        <v>2022</v>
      </c>
      <c r="BC2367" t="s">
        <v>216</v>
      </c>
      <c r="BD2367" s="5">
        <f>VLOOKUP(BC2367,'unit cost'!$A$2:$B$17,2,FALSE)</f>
        <v>8.5</v>
      </c>
      <c r="BE2367" s="5">
        <f t="shared" si="38"/>
        <v>585939</v>
      </c>
    </row>
    <row r="2368" spans="1:57" ht="14.4" x14ac:dyDescent="0.3">
      <c r="A2368" t="s">
        <v>1997</v>
      </c>
      <c r="C2368">
        <v>1219</v>
      </c>
      <c r="D2368" t="s">
        <v>211</v>
      </c>
      <c r="E2368" t="s">
        <v>2124</v>
      </c>
      <c r="F2368" t="s">
        <v>66</v>
      </c>
      <c r="G2368">
        <v>81910</v>
      </c>
      <c r="H2368">
        <v>1</v>
      </c>
      <c r="I2368">
        <v>81910</v>
      </c>
      <c r="J2368" s="1">
        <v>44834</v>
      </c>
      <c r="K2368" s="1">
        <v>44834</v>
      </c>
      <c r="N2368" s="1">
        <v>44834</v>
      </c>
      <c r="O2368" t="s">
        <v>69</v>
      </c>
      <c r="P2368" t="s">
        <v>67</v>
      </c>
      <c r="Q2368" s="1">
        <v>44182</v>
      </c>
      <c r="T2368">
        <v>0</v>
      </c>
      <c r="U2368" t="b">
        <v>0</v>
      </c>
      <c r="V2368">
        <v>1219</v>
      </c>
      <c r="W2368" t="s">
        <v>66</v>
      </c>
      <c r="X2368" t="s">
        <v>1996</v>
      </c>
      <c r="Y2368" t="s">
        <v>1997</v>
      </c>
      <c r="Z2368" t="s">
        <v>253</v>
      </c>
      <c r="AA2368" t="s">
        <v>60</v>
      </c>
      <c r="AB2368" t="s">
        <v>1052</v>
      </c>
      <c r="AC2368">
        <v>2020</v>
      </c>
      <c r="AD2368" t="s">
        <v>2001</v>
      </c>
      <c r="AE2368" t="s">
        <v>2022</v>
      </c>
      <c r="AF2368">
        <v>9</v>
      </c>
      <c r="AG2368">
        <v>2022</v>
      </c>
      <c r="AH2368" t="s">
        <v>70</v>
      </c>
      <c r="AI2368" t="s">
        <v>213</v>
      </c>
      <c r="AJ2368" t="s">
        <v>214</v>
      </c>
      <c r="AK2368" t="s">
        <v>215</v>
      </c>
      <c r="AL2368" t="s">
        <v>68</v>
      </c>
      <c r="AM2368" t="s">
        <v>122</v>
      </c>
      <c r="AQ2368">
        <v>0</v>
      </c>
      <c r="AT2368">
        <v>0</v>
      </c>
      <c r="AU2368">
        <v>8.5</v>
      </c>
      <c r="AV2368">
        <v>696235</v>
      </c>
      <c r="AW2368" t="s">
        <v>123</v>
      </c>
      <c r="AX2368">
        <v>3</v>
      </c>
      <c r="AY2368">
        <v>44</v>
      </c>
      <c r="AZ2368" s="1">
        <v>44526</v>
      </c>
      <c r="BA2368">
        <v>2022</v>
      </c>
      <c r="BB2368">
        <v>2022</v>
      </c>
      <c r="BC2368" t="s">
        <v>216</v>
      </c>
      <c r="BD2368" s="5">
        <f>VLOOKUP(BC2368,'unit cost'!$A$2:$B$17,2,FALSE)</f>
        <v>8.5</v>
      </c>
      <c r="BE2368" s="5">
        <f t="shared" si="38"/>
        <v>696235</v>
      </c>
    </row>
    <row r="2369" spans="1:57" ht="14.4" x14ac:dyDescent="0.3">
      <c r="A2369" t="s">
        <v>1997</v>
      </c>
      <c r="C2369">
        <v>1220</v>
      </c>
      <c r="D2369" t="s">
        <v>2025</v>
      </c>
      <c r="E2369" t="s">
        <v>2124</v>
      </c>
      <c r="F2369" t="s">
        <v>66</v>
      </c>
      <c r="G2369">
        <v>38200</v>
      </c>
      <c r="H2369">
        <v>1</v>
      </c>
      <c r="I2369">
        <v>38200</v>
      </c>
      <c r="J2369" s="1">
        <v>44651</v>
      </c>
      <c r="K2369" s="1">
        <v>44651</v>
      </c>
      <c r="N2369" s="1">
        <v>44651</v>
      </c>
      <c r="O2369" t="s">
        <v>69</v>
      </c>
      <c r="P2369" t="s">
        <v>67</v>
      </c>
      <c r="Q2369" s="1">
        <v>44182</v>
      </c>
      <c r="T2369">
        <v>38199</v>
      </c>
      <c r="U2369" t="b">
        <v>0</v>
      </c>
      <c r="V2369">
        <v>1220</v>
      </c>
      <c r="W2369" t="s">
        <v>66</v>
      </c>
      <c r="X2369" t="s">
        <v>1996</v>
      </c>
      <c r="Y2369" t="s">
        <v>1997</v>
      </c>
      <c r="Z2369" t="s">
        <v>253</v>
      </c>
      <c r="AA2369" t="s">
        <v>60</v>
      </c>
      <c r="AB2369" t="s">
        <v>1052</v>
      </c>
      <c r="AC2369">
        <v>2020</v>
      </c>
      <c r="AD2369" t="s">
        <v>2001</v>
      </c>
      <c r="AE2369" t="s">
        <v>2027</v>
      </c>
      <c r="AF2369">
        <v>3</v>
      </c>
      <c r="AG2369">
        <v>2022</v>
      </c>
      <c r="AH2369" t="s">
        <v>70</v>
      </c>
      <c r="AI2369" t="s">
        <v>119</v>
      </c>
      <c r="AJ2369" t="s">
        <v>177</v>
      </c>
      <c r="AK2369" t="s">
        <v>121</v>
      </c>
      <c r="AL2369" t="s">
        <v>68</v>
      </c>
      <c r="AM2369" t="s">
        <v>122</v>
      </c>
      <c r="AQ2369">
        <v>0</v>
      </c>
      <c r="AT2369">
        <v>0</v>
      </c>
      <c r="AU2369">
        <v>8.5</v>
      </c>
      <c r="AV2369">
        <v>324700</v>
      </c>
      <c r="AW2369" t="s">
        <v>123</v>
      </c>
      <c r="AX2369">
        <v>3</v>
      </c>
      <c r="AY2369">
        <v>18</v>
      </c>
      <c r="AZ2369" s="1">
        <v>44525</v>
      </c>
      <c r="BA2369">
        <v>2022</v>
      </c>
      <c r="BB2369">
        <v>2022</v>
      </c>
      <c r="BC2369" t="s">
        <v>124</v>
      </c>
      <c r="BD2369" s="5">
        <f>VLOOKUP(BC2369,'unit cost'!$A$2:$B$17,2,FALSE)</f>
        <v>8.5</v>
      </c>
      <c r="BE2369" s="5">
        <f t="shared" si="38"/>
        <v>324700</v>
      </c>
    </row>
    <row r="2370" spans="1:57" ht="14.4" x14ac:dyDescent="0.3">
      <c r="A2370" t="s">
        <v>1997</v>
      </c>
      <c r="C2370">
        <v>1221</v>
      </c>
      <c r="D2370" t="s">
        <v>2025</v>
      </c>
      <c r="E2370" t="s">
        <v>2124</v>
      </c>
      <c r="F2370" t="s">
        <v>66</v>
      </c>
      <c r="G2370">
        <v>46400</v>
      </c>
      <c r="H2370">
        <v>1</v>
      </c>
      <c r="I2370">
        <v>46400</v>
      </c>
      <c r="J2370" s="1">
        <v>44804</v>
      </c>
      <c r="K2370" s="1">
        <v>44804</v>
      </c>
      <c r="N2370" s="1">
        <v>44804</v>
      </c>
      <c r="O2370" t="s">
        <v>69</v>
      </c>
      <c r="P2370" t="s">
        <v>67</v>
      </c>
      <c r="Q2370" s="1">
        <v>44182</v>
      </c>
      <c r="T2370">
        <v>46349</v>
      </c>
      <c r="U2370" t="b">
        <v>0</v>
      </c>
      <c r="V2370">
        <v>1221</v>
      </c>
      <c r="W2370" t="s">
        <v>66</v>
      </c>
      <c r="X2370" t="s">
        <v>1996</v>
      </c>
      <c r="Y2370" t="s">
        <v>1997</v>
      </c>
      <c r="Z2370" t="s">
        <v>253</v>
      </c>
      <c r="AA2370" t="s">
        <v>60</v>
      </c>
      <c r="AB2370" t="s">
        <v>1052</v>
      </c>
      <c r="AC2370">
        <v>2020</v>
      </c>
      <c r="AD2370" t="s">
        <v>2001</v>
      </c>
      <c r="AE2370" t="s">
        <v>2027</v>
      </c>
      <c r="AF2370">
        <v>8</v>
      </c>
      <c r="AG2370">
        <v>2022</v>
      </c>
      <c r="AH2370" t="s">
        <v>70</v>
      </c>
      <c r="AI2370" t="s">
        <v>119</v>
      </c>
      <c r="AJ2370" t="s">
        <v>177</v>
      </c>
      <c r="AK2370" t="s">
        <v>121</v>
      </c>
      <c r="AL2370" t="s">
        <v>68</v>
      </c>
      <c r="AM2370" t="s">
        <v>122</v>
      </c>
      <c r="AQ2370">
        <v>0</v>
      </c>
      <c r="AT2370">
        <v>0</v>
      </c>
      <c r="AU2370">
        <v>8.5</v>
      </c>
      <c r="AV2370">
        <v>394400</v>
      </c>
      <c r="AW2370" t="s">
        <v>123</v>
      </c>
      <c r="AX2370">
        <v>3</v>
      </c>
      <c r="AY2370">
        <v>18</v>
      </c>
      <c r="AZ2370" s="1">
        <v>44678</v>
      </c>
      <c r="BA2370">
        <v>2022</v>
      </c>
      <c r="BB2370">
        <v>2022</v>
      </c>
      <c r="BC2370" t="s">
        <v>124</v>
      </c>
      <c r="BD2370" s="5">
        <f>VLOOKUP(BC2370,'unit cost'!$A$2:$B$17,2,FALSE)</f>
        <v>8.5</v>
      </c>
      <c r="BE2370" s="5">
        <f t="shared" si="38"/>
        <v>394400</v>
      </c>
    </row>
    <row r="2371" spans="1:57" ht="14.4" x14ac:dyDescent="0.3">
      <c r="A2371" t="s">
        <v>1997</v>
      </c>
      <c r="C2371">
        <v>1222</v>
      </c>
      <c r="D2371" t="s">
        <v>379</v>
      </c>
      <c r="E2371" t="s">
        <v>2124</v>
      </c>
      <c r="F2371" t="s">
        <v>66</v>
      </c>
      <c r="G2371">
        <v>33800</v>
      </c>
      <c r="I2371">
        <v>33800</v>
      </c>
      <c r="J2371" s="1">
        <v>44712</v>
      </c>
      <c r="K2371" s="1">
        <v>44620</v>
      </c>
      <c r="N2371" s="1">
        <v>44712</v>
      </c>
      <c r="O2371" t="s">
        <v>69</v>
      </c>
      <c r="P2371" t="s">
        <v>67</v>
      </c>
      <c r="Q2371" s="1">
        <v>44182</v>
      </c>
      <c r="T2371">
        <v>18012</v>
      </c>
      <c r="U2371" t="b">
        <v>0</v>
      </c>
      <c r="V2371">
        <v>1222</v>
      </c>
      <c r="W2371" t="s">
        <v>66</v>
      </c>
      <c r="X2371" t="s">
        <v>1996</v>
      </c>
      <c r="Y2371" t="s">
        <v>1997</v>
      </c>
      <c r="Z2371" t="s">
        <v>253</v>
      </c>
      <c r="AA2371" t="s">
        <v>60</v>
      </c>
      <c r="AB2371" t="s">
        <v>1052</v>
      </c>
      <c r="AC2371">
        <v>2020</v>
      </c>
      <c r="AD2371" t="s">
        <v>2001</v>
      </c>
      <c r="AE2371" t="s">
        <v>2128</v>
      </c>
      <c r="AF2371">
        <v>5</v>
      </c>
      <c r="AG2371">
        <v>2022</v>
      </c>
      <c r="AH2371" t="s">
        <v>70</v>
      </c>
      <c r="AJ2371" t="s">
        <v>2129</v>
      </c>
      <c r="AL2371" t="s">
        <v>94</v>
      </c>
      <c r="AQ2371">
        <v>0</v>
      </c>
      <c r="AT2371">
        <v>0</v>
      </c>
      <c r="AY2371">
        <v>46</v>
      </c>
      <c r="AZ2371" s="1">
        <v>44390</v>
      </c>
      <c r="BA2371">
        <v>2021</v>
      </c>
      <c r="BB2371">
        <v>2022</v>
      </c>
      <c r="BC2371" t="s">
        <v>155</v>
      </c>
      <c r="BD2371" s="5">
        <f>VLOOKUP(BC2371,'unit cost'!$A$2:$B$17,2,FALSE)</f>
        <v>0.35099999999999998</v>
      </c>
      <c r="BE2371" s="5">
        <f t="shared" si="38"/>
        <v>11863.8</v>
      </c>
    </row>
    <row r="2372" spans="1:57" ht="14.4" x14ac:dyDescent="0.3">
      <c r="A2372" t="s">
        <v>1997</v>
      </c>
      <c r="C2372">
        <v>1223</v>
      </c>
      <c r="D2372" t="s">
        <v>379</v>
      </c>
      <c r="E2372" t="s">
        <v>2124</v>
      </c>
      <c r="F2372" t="s">
        <v>66</v>
      </c>
      <c r="G2372">
        <v>36379</v>
      </c>
      <c r="I2372">
        <v>36379</v>
      </c>
      <c r="J2372" s="1">
        <v>44926</v>
      </c>
      <c r="K2372" s="1">
        <v>44834</v>
      </c>
      <c r="N2372" s="1">
        <v>44926</v>
      </c>
      <c r="O2372" t="s">
        <v>69</v>
      </c>
      <c r="P2372" t="s">
        <v>67</v>
      </c>
      <c r="Q2372" s="1">
        <v>44182</v>
      </c>
      <c r="T2372">
        <v>0</v>
      </c>
      <c r="U2372" t="b">
        <v>0</v>
      </c>
      <c r="V2372">
        <v>1223</v>
      </c>
      <c r="W2372" t="s">
        <v>66</v>
      </c>
      <c r="X2372" t="s">
        <v>1996</v>
      </c>
      <c r="Y2372" t="s">
        <v>1997</v>
      </c>
      <c r="Z2372" t="s">
        <v>253</v>
      </c>
      <c r="AA2372" t="s">
        <v>60</v>
      </c>
      <c r="AB2372" t="s">
        <v>1052</v>
      </c>
      <c r="AC2372">
        <v>2020</v>
      </c>
      <c r="AD2372" t="s">
        <v>2001</v>
      </c>
      <c r="AE2372" t="s">
        <v>2128</v>
      </c>
      <c r="AF2372">
        <v>12</v>
      </c>
      <c r="AG2372">
        <v>2022</v>
      </c>
      <c r="AH2372" t="s">
        <v>70</v>
      </c>
      <c r="AJ2372" t="s">
        <v>2129</v>
      </c>
      <c r="AL2372" t="s">
        <v>94</v>
      </c>
      <c r="AQ2372">
        <v>0</v>
      </c>
      <c r="AT2372">
        <v>0</v>
      </c>
      <c r="AY2372">
        <v>46</v>
      </c>
      <c r="AZ2372" s="1">
        <v>44604</v>
      </c>
      <c r="BA2372">
        <v>2022</v>
      </c>
      <c r="BB2372">
        <v>2022</v>
      </c>
      <c r="BC2372" t="s">
        <v>155</v>
      </c>
      <c r="BD2372" s="5">
        <f>VLOOKUP(BC2372,'unit cost'!$A$2:$B$17,2,FALSE)</f>
        <v>0.35099999999999998</v>
      </c>
      <c r="BE2372" s="5">
        <f t="shared" si="38"/>
        <v>12769.028999999999</v>
      </c>
    </row>
    <row r="2373" spans="1:57" ht="14.4" x14ac:dyDescent="0.3">
      <c r="A2373" t="s">
        <v>2714</v>
      </c>
      <c r="C2373">
        <v>190</v>
      </c>
      <c r="D2373" t="s">
        <v>2144</v>
      </c>
      <c r="E2373" t="s">
        <v>83</v>
      </c>
      <c r="F2373" t="s">
        <v>66</v>
      </c>
      <c r="G2373">
        <v>1701000</v>
      </c>
      <c r="H2373">
        <v>3.33333333333333E-4</v>
      </c>
      <c r="I2373">
        <v>567</v>
      </c>
      <c r="J2373" s="1">
        <v>42643</v>
      </c>
      <c r="K2373" s="1">
        <v>42674</v>
      </c>
      <c r="N2373" s="1">
        <v>42643</v>
      </c>
      <c r="O2373" t="s">
        <v>56</v>
      </c>
      <c r="P2373" t="s">
        <v>67</v>
      </c>
      <c r="Q2373" s="1">
        <v>42704</v>
      </c>
      <c r="T2373">
        <v>0</v>
      </c>
      <c r="U2373" t="b">
        <v>0</v>
      </c>
      <c r="V2373">
        <v>190</v>
      </c>
      <c r="W2373" t="s">
        <v>83</v>
      </c>
      <c r="X2373" t="s">
        <v>1996</v>
      </c>
      <c r="Y2373" t="s">
        <v>1997</v>
      </c>
      <c r="Z2373" t="s">
        <v>253</v>
      </c>
      <c r="AA2373" t="s">
        <v>2145</v>
      </c>
      <c r="AB2373" t="s">
        <v>1052</v>
      </c>
      <c r="AC2373">
        <v>2020</v>
      </c>
      <c r="AD2373" t="s">
        <v>2146</v>
      </c>
      <c r="AE2373" t="s">
        <v>2147</v>
      </c>
      <c r="AF2373">
        <v>9</v>
      </c>
      <c r="AG2373">
        <v>2016</v>
      </c>
      <c r="AH2373" t="s">
        <v>86</v>
      </c>
      <c r="AI2373" t="s">
        <v>2148</v>
      </c>
      <c r="AJ2373" t="s">
        <v>2149</v>
      </c>
      <c r="AK2373" t="s">
        <v>2150</v>
      </c>
      <c r="AL2373" t="s">
        <v>83</v>
      </c>
      <c r="AM2373" t="s">
        <v>74</v>
      </c>
      <c r="AQ2373">
        <v>0</v>
      </c>
      <c r="AT2373">
        <v>0</v>
      </c>
      <c r="AU2373">
        <v>71.400000000000006</v>
      </c>
      <c r="AV2373">
        <v>40483.800000000003</v>
      </c>
      <c r="AW2373" t="s">
        <v>90</v>
      </c>
      <c r="AX2373">
        <v>1</v>
      </c>
      <c r="AY2373">
        <v>37</v>
      </c>
      <c r="AZ2373" s="1">
        <v>42384</v>
      </c>
      <c r="BA2373">
        <v>2016</v>
      </c>
      <c r="BB2373">
        <v>2016</v>
      </c>
      <c r="BC2373" t="s">
        <v>91</v>
      </c>
      <c r="BD2373" s="5">
        <f>VLOOKUP(BC2373,'unit cost'!$A$2:$B$17,2,FALSE)</f>
        <v>3.0300000000000001E-2</v>
      </c>
      <c r="BE2373" s="5">
        <f t="shared" si="38"/>
        <v>51540.3</v>
      </c>
    </row>
    <row r="2374" spans="1:57" ht="14.4" x14ac:dyDescent="0.3">
      <c r="A2374" s="6" t="s">
        <v>2714</v>
      </c>
      <c r="C2374">
        <v>197</v>
      </c>
      <c r="D2374" t="s">
        <v>108</v>
      </c>
      <c r="E2374" t="s">
        <v>94</v>
      </c>
      <c r="F2374" t="s">
        <v>66</v>
      </c>
      <c r="G2374">
        <v>68000</v>
      </c>
      <c r="I2374">
        <v>68000</v>
      </c>
      <c r="J2374" s="1">
        <v>42810</v>
      </c>
      <c r="K2374" s="1">
        <v>42643</v>
      </c>
      <c r="N2374" s="1">
        <v>42810</v>
      </c>
      <c r="O2374" t="s">
        <v>56</v>
      </c>
      <c r="P2374" t="s">
        <v>2151</v>
      </c>
      <c r="Q2374" s="1">
        <v>42825</v>
      </c>
      <c r="T2374">
        <v>0</v>
      </c>
      <c r="U2374" t="b">
        <v>1</v>
      </c>
      <c r="V2374" t="s">
        <v>2042</v>
      </c>
      <c r="W2374" t="s">
        <v>94</v>
      </c>
      <c r="X2374" t="s">
        <v>1996</v>
      </c>
      <c r="Y2374" t="s">
        <v>1997</v>
      </c>
      <c r="Z2374" t="s">
        <v>253</v>
      </c>
      <c r="AA2374" t="s">
        <v>2145</v>
      </c>
      <c r="AB2374" t="s">
        <v>1052</v>
      </c>
      <c r="AC2374">
        <v>2020</v>
      </c>
      <c r="AD2374" t="s">
        <v>2146</v>
      </c>
      <c r="AE2374" t="s">
        <v>2152</v>
      </c>
      <c r="AF2374">
        <v>3</v>
      </c>
      <c r="AG2374">
        <v>2017</v>
      </c>
      <c r="AH2374" t="s">
        <v>94</v>
      </c>
      <c r="AJ2374" t="s">
        <v>2003</v>
      </c>
      <c r="AL2374" t="s">
        <v>94</v>
      </c>
      <c r="AQ2374">
        <v>0</v>
      </c>
      <c r="AT2374">
        <v>0</v>
      </c>
      <c r="AY2374">
        <v>46</v>
      </c>
      <c r="AZ2374" s="1">
        <v>42488</v>
      </c>
      <c r="BA2374">
        <v>2016</v>
      </c>
      <c r="BB2374">
        <v>2016</v>
      </c>
      <c r="BC2374" t="s">
        <v>108</v>
      </c>
      <c r="BD2374" s="5">
        <f>VLOOKUP(BC2374,'unit cost'!$A$2:$B$17,2,FALSE)</f>
        <v>0.82799999999999996</v>
      </c>
      <c r="BE2374" s="5">
        <f t="shared" si="38"/>
        <v>56304</v>
      </c>
    </row>
    <row r="2375" spans="1:57" ht="14.4" x14ac:dyDescent="0.3">
      <c r="A2375" s="6" t="s">
        <v>2714</v>
      </c>
      <c r="C2375">
        <v>205</v>
      </c>
      <c r="D2375" t="s">
        <v>125</v>
      </c>
      <c r="E2375" t="s">
        <v>94</v>
      </c>
      <c r="F2375" t="s">
        <v>66</v>
      </c>
      <c r="G2375">
        <v>131760</v>
      </c>
      <c r="H2375">
        <v>1</v>
      </c>
      <c r="I2375">
        <v>131760</v>
      </c>
      <c r="J2375" s="1">
        <v>42613</v>
      </c>
      <c r="K2375" s="1">
        <v>42300</v>
      </c>
      <c r="N2375" s="1">
        <v>42613</v>
      </c>
      <c r="O2375" t="s">
        <v>56</v>
      </c>
      <c r="P2375" t="s">
        <v>2153</v>
      </c>
      <c r="Q2375" s="1">
        <v>42825</v>
      </c>
      <c r="T2375">
        <v>0</v>
      </c>
      <c r="U2375" t="b">
        <v>1</v>
      </c>
      <c r="V2375" t="s">
        <v>2154</v>
      </c>
      <c r="W2375" t="s">
        <v>94</v>
      </c>
      <c r="X2375" t="s">
        <v>1996</v>
      </c>
      <c r="Y2375" t="s">
        <v>1997</v>
      </c>
      <c r="Z2375" t="s">
        <v>253</v>
      </c>
      <c r="AA2375" t="s">
        <v>2145</v>
      </c>
      <c r="AB2375" t="s">
        <v>1052</v>
      </c>
      <c r="AC2375">
        <v>2020</v>
      </c>
      <c r="AD2375" t="s">
        <v>2146</v>
      </c>
      <c r="AE2375" t="s">
        <v>2155</v>
      </c>
      <c r="AF2375">
        <v>8</v>
      </c>
      <c r="AG2375">
        <v>2016</v>
      </c>
      <c r="AH2375" t="s">
        <v>94</v>
      </c>
      <c r="AI2375" t="s">
        <v>127</v>
      </c>
      <c r="AJ2375" t="s">
        <v>588</v>
      </c>
      <c r="AK2375" t="s">
        <v>129</v>
      </c>
      <c r="AL2375" t="s">
        <v>94</v>
      </c>
      <c r="AM2375" t="s">
        <v>130</v>
      </c>
      <c r="AQ2375">
        <v>0</v>
      </c>
      <c r="AT2375">
        <v>0</v>
      </c>
      <c r="AU2375">
        <v>0.26</v>
      </c>
      <c r="AV2375">
        <v>34257.599999999999</v>
      </c>
      <c r="AW2375" t="s">
        <v>131</v>
      </c>
      <c r="AX2375">
        <v>3</v>
      </c>
      <c r="AY2375">
        <v>18</v>
      </c>
      <c r="AZ2375" s="1">
        <v>42487</v>
      </c>
      <c r="BA2375">
        <v>2016</v>
      </c>
      <c r="BB2375">
        <v>2016</v>
      </c>
      <c r="BC2375" t="s">
        <v>132</v>
      </c>
      <c r="BD2375" s="5">
        <f>VLOOKUP(BC2375,'unit cost'!$A$2:$B$17,2,FALSE)</f>
        <v>0.26300000000000001</v>
      </c>
      <c r="BE2375" s="5">
        <f t="shared" si="38"/>
        <v>34652.880000000005</v>
      </c>
    </row>
    <row r="2376" spans="1:57" ht="14.4" x14ac:dyDescent="0.3">
      <c r="A2376" s="6" t="s">
        <v>2714</v>
      </c>
      <c r="C2376">
        <v>213</v>
      </c>
      <c r="D2376" t="s">
        <v>2156</v>
      </c>
      <c r="E2376" t="s">
        <v>94</v>
      </c>
      <c r="F2376" t="s">
        <v>55</v>
      </c>
      <c r="G2376">
        <v>2404800</v>
      </c>
      <c r="I2376">
        <v>2404800</v>
      </c>
      <c r="J2376" s="1">
        <v>43039</v>
      </c>
      <c r="K2376" s="1">
        <v>42464</v>
      </c>
      <c r="N2376" s="1">
        <v>43039</v>
      </c>
      <c r="O2376" t="s">
        <v>56</v>
      </c>
      <c r="P2376" t="s">
        <v>2157</v>
      </c>
      <c r="Q2376" s="1">
        <v>43082</v>
      </c>
      <c r="T2376">
        <v>0</v>
      </c>
      <c r="U2376" t="b">
        <v>1</v>
      </c>
      <c r="V2376" t="s">
        <v>2158</v>
      </c>
      <c r="W2376" t="s">
        <v>94</v>
      </c>
      <c r="X2376" t="s">
        <v>1996</v>
      </c>
      <c r="Y2376" t="s">
        <v>1997</v>
      </c>
      <c r="Z2376" t="s">
        <v>253</v>
      </c>
      <c r="AA2376" t="s">
        <v>2145</v>
      </c>
      <c r="AB2376" t="s">
        <v>1052</v>
      </c>
      <c r="AC2376">
        <v>2020</v>
      </c>
      <c r="AD2376" t="s">
        <v>2146</v>
      </c>
      <c r="AE2376" t="s">
        <v>2159</v>
      </c>
      <c r="AF2376">
        <v>10</v>
      </c>
      <c r="AG2376">
        <v>2017</v>
      </c>
      <c r="AH2376" t="s">
        <v>94</v>
      </c>
      <c r="AJ2376" t="s">
        <v>2160</v>
      </c>
      <c r="AL2376" t="s">
        <v>98</v>
      </c>
      <c r="AQ2376">
        <v>0</v>
      </c>
      <c r="AT2376">
        <v>0</v>
      </c>
      <c r="AY2376">
        <v>46</v>
      </c>
      <c r="AZ2376" s="1">
        <v>42717</v>
      </c>
      <c r="BA2376">
        <v>2017</v>
      </c>
      <c r="BB2376">
        <v>2017</v>
      </c>
      <c r="BC2376" t="s">
        <v>91</v>
      </c>
      <c r="BD2376" s="5">
        <f>VLOOKUP(BC2376,'unit cost'!$A$2:$B$17,2,FALSE)</f>
        <v>3.0300000000000001E-2</v>
      </c>
      <c r="BE2376" s="5">
        <f t="shared" si="38"/>
        <v>72865.440000000002</v>
      </c>
    </row>
    <row r="2377" spans="1:57" ht="14.4" x14ac:dyDescent="0.3">
      <c r="A2377" s="6" t="s">
        <v>2714</v>
      </c>
      <c r="C2377">
        <v>215</v>
      </c>
      <c r="D2377" t="s">
        <v>125</v>
      </c>
      <c r="E2377" t="s">
        <v>94</v>
      </c>
      <c r="F2377" t="s">
        <v>66</v>
      </c>
      <c r="G2377">
        <v>68400</v>
      </c>
      <c r="H2377">
        <v>1</v>
      </c>
      <c r="I2377">
        <v>68400</v>
      </c>
      <c r="J2377" s="1">
        <v>43008</v>
      </c>
      <c r="K2377" s="1">
        <v>43008</v>
      </c>
      <c r="N2377" s="1">
        <v>43008</v>
      </c>
      <c r="O2377" t="s">
        <v>56</v>
      </c>
      <c r="P2377" t="s">
        <v>67</v>
      </c>
      <c r="Q2377" s="1">
        <v>43082</v>
      </c>
      <c r="T2377">
        <v>68230</v>
      </c>
      <c r="U2377" t="b">
        <v>0</v>
      </c>
      <c r="V2377" t="s">
        <v>2161</v>
      </c>
      <c r="W2377" t="s">
        <v>94</v>
      </c>
      <c r="X2377" t="s">
        <v>1996</v>
      </c>
      <c r="Y2377" t="s">
        <v>1997</v>
      </c>
      <c r="Z2377" t="s">
        <v>253</v>
      </c>
      <c r="AA2377" t="s">
        <v>2145</v>
      </c>
      <c r="AB2377" t="s">
        <v>1052</v>
      </c>
      <c r="AC2377">
        <v>2020</v>
      </c>
      <c r="AD2377" t="s">
        <v>2146</v>
      </c>
      <c r="AE2377" t="s">
        <v>2155</v>
      </c>
      <c r="AF2377">
        <v>9</v>
      </c>
      <c r="AG2377">
        <v>2017</v>
      </c>
      <c r="AH2377" t="s">
        <v>94</v>
      </c>
      <c r="AI2377" t="s">
        <v>127</v>
      </c>
      <c r="AJ2377" t="s">
        <v>588</v>
      </c>
      <c r="AK2377" t="s">
        <v>129</v>
      </c>
      <c r="AL2377" t="s">
        <v>94</v>
      </c>
      <c r="AM2377" t="s">
        <v>130</v>
      </c>
      <c r="AQ2377">
        <v>0</v>
      </c>
      <c r="AT2377">
        <v>0</v>
      </c>
      <c r="AU2377">
        <v>0.26</v>
      </c>
      <c r="AV2377">
        <v>17784</v>
      </c>
      <c r="AW2377" t="s">
        <v>131</v>
      </c>
      <c r="AX2377">
        <v>3</v>
      </c>
      <c r="AY2377">
        <v>18</v>
      </c>
      <c r="AZ2377" s="1">
        <v>42882</v>
      </c>
      <c r="BA2377">
        <v>2017</v>
      </c>
      <c r="BB2377">
        <v>2018</v>
      </c>
      <c r="BC2377" t="s">
        <v>132</v>
      </c>
      <c r="BD2377" s="5">
        <f>VLOOKUP(BC2377,'unit cost'!$A$2:$B$17,2,FALSE)</f>
        <v>0.26300000000000001</v>
      </c>
      <c r="BE2377" s="5">
        <f t="shared" si="38"/>
        <v>17989.2</v>
      </c>
    </row>
    <row r="2378" spans="1:57" ht="14.4" x14ac:dyDescent="0.3">
      <c r="A2378" s="6" t="s">
        <v>2714</v>
      </c>
      <c r="C2378">
        <v>217</v>
      </c>
      <c r="D2378" t="s">
        <v>2144</v>
      </c>
      <c r="E2378" t="s">
        <v>97</v>
      </c>
      <c r="F2378" t="s">
        <v>66</v>
      </c>
      <c r="G2378">
        <v>10767000</v>
      </c>
      <c r="H2378">
        <v>3.33333333333333E-4</v>
      </c>
      <c r="I2378">
        <v>3589</v>
      </c>
      <c r="J2378" s="1">
        <v>42855</v>
      </c>
      <c r="K2378" s="1">
        <v>42766</v>
      </c>
      <c r="N2378" s="1">
        <v>42855</v>
      </c>
      <c r="O2378" t="s">
        <v>56</v>
      </c>
      <c r="P2378" t="s">
        <v>67</v>
      </c>
      <c r="Q2378" s="1">
        <v>42929</v>
      </c>
      <c r="T2378">
        <v>10765000</v>
      </c>
      <c r="U2378" t="b">
        <v>0</v>
      </c>
      <c r="V2378" t="s">
        <v>2162</v>
      </c>
      <c r="W2378" t="s">
        <v>83</v>
      </c>
      <c r="X2378" t="s">
        <v>1996</v>
      </c>
      <c r="Y2378" t="s">
        <v>1997</v>
      </c>
      <c r="Z2378" t="s">
        <v>253</v>
      </c>
      <c r="AA2378" t="s">
        <v>2145</v>
      </c>
      <c r="AB2378" t="s">
        <v>1052</v>
      </c>
      <c r="AC2378">
        <v>2020</v>
      </c>
      <c r="AD2378" t="s">
        <v>2146</v>
      </c>
      <c r="AE2378" t="s">
        <v>2147</v>
      </c>
      <c r="AF2378">
        <v>4</v>
      </c>
      <c r="AG2378">
        <v>2017</v>
      </c>
      <c r="AH2378" t="s">
        <v>86</v>
      </c>
      <c r="AI2378" t="s">
        <v>2148</v>
      </c>
      <c r="AJ2378" t="s">
        <v>2149</v>
      </c>
      <c r="AK2378" t="s">
        <v>2150</v>
      </c>
      <c r="AL2378" t="s">
        <v>83</v>
      </c>
      <c r="AM2378" t="s">
        <v>74</v>
      </c>
      <c r="AQ2378">
        <v>0</v>
      </c>
      <c r="AT2378">
        <v>0</v>
      </c>
      <c r="AU2378">
        <v>71.400000000000006</v>
      </c>
      <c r="AV2378">
        <v>256254.6</v>
      </c>
      <c r="AW2378" t="s">
        <v>90</v>
      </c>
      <c r="AX2378">
        <v>1</v>
      </c>
      <c r="AY2378">
        <v>37</v>
      </c>
      <c r="AZ2378" s="1">
        <v>42596</v>
      </c>
      <c r="BA2378">
        <v>2016</v>
      </c>
      <c r="BB2378">
        <v>2017</v>
      </c>
      <c r="BC2378" t="s">
        <v>91</v>
      </c>
      <c r="BD2378" s="5">
        <f>VLOOKUP(BC2378,'unit cost'!$A$2:$B$17,2,FALSE)</f>
        <v>3.0300000000000001E-2</v>
      </c>
      <c r="BE2378" s="5">
        <f t="shared" si="38"/>
        <v>326240.10000000003</v>
      </c>
    </row>
    <row r="2379" spans="1:57" ht="14.4" x14ac:dyDescent="0.3">
      <c r="A2379" s="6" t="s">
        <v>2714</v>
      </c>
      <c r="C2379">
        <v>234</v>
      </c>
      <c r="D2379" t="s">
        <v>2156</v>
      </c>
      <c r="E2379" t="s">
        <v>94</v>
      </c>
      <c r="F2379" t="s">
        <v>2036</v>
      </c>
      <c r="G2379">
        <v>1749600</v>
      </c>
      <c r="I2379">
        <v>1749600</v>
      </c>
      <c r="J2379" s="1">
        <v>43616</v>
      </c>
      <c r="K2379" s="1">
        <v>42978</v>
      </c>
      <c r="N2379" s="1">
        <v>43616</v>
      </c>
      <c r="O2379" t="s">
        <v>56</v>
      </c>
      <c r="P2379" t="s">
        <v>67</v>
      </c>
      <c r="Q2379" s="1">
        <v>43797</v>
      </c>
      <c r="T2379">
        <v>0</v>
      </c>
      <c r="U2379" t="b">
        <v>0</v>
      </c>
      <c r="V2379" t="s">
        <v>2163</v>
      </c>
      <c r="W2379" t="s">
        <v>94</v>
      </c>
      <c r="X2379" t="s">
        <v>1996</v>
      </c>
      <c r="Y2379" t="s">
        <v>1997</v>
      </c>
      <c r="Z2379" t="s">
        <v>253</v>
      </c>
      <c r="AA2379" t="s">
        <v>2145</v>
      </c>
      <c r="AB2379" t="s">
        <v>1052</v>
      </c>
      <c r="AC2379">
        <v>2020</v>
      </c>
      <c r="AD2379" t="s">
        <v>2146</v>
      </c>
      <c r="AE2379" t="s">
        <v>2159</v>
      </c>
      <c r="AF2379">
        <v>5</v>
      </c>
      <c r="AG2379">
        <v>2019</v>
      </c>
      <c r="AH2379" t="s">
        <v>94</v>
      </c>
      <c r="AJ2379" t="s">
        <v>2160</v>
      </c>
      <c r="AL2379" t="s">
        <v>98</v>
      </c>
      <c r="AQ2379">
        <v>0</v>
      </c>
      <c r="AT2379">
        <v>0</v>
      </c>
      <c r="AY2379">
        <v>46</v>
      </c>
      <c r="AZ2379" s="1">
        <v>43294</v>
      </c>
      <c r="BA2379">
        <v>2018</v>
      </c>
      <c r="BB2379">
        <v>2019</v>
      </c>
      <c r="BC2379" t="s">
        <v>91</v>
      </c>
      <c r="BD2379" s="5">
        <f>VLOOKUP(BC2379,'unit cost'!$A$2:$B$17,2,FALSE)</f>
        <v>3.0300000000000001E-2</v>
      </c>
      <c r="BE2379" s="5">
        <f t="shared" si="38"/>
        <v>53012.88</v>
      </c>
    </row>
    <row r="2380" spans="1:57" ht="14.4" x14ac:dyDescent="0.3">
      <c r="A2380" s="6" t="s">
        <v>2714</v>
      </c>
      <c r="C2380">
        <v>235</v>
      </c>
      <c r="D2380" t="s">
        <v>2156</v>
      </c>
      <c r="E2380" t="s">
        <v>94</v>
      </c>
      <c r="F2380" t="s">
        <v>2036</v>
      </c>
      <c r="G2380">
        <v>1767600</v>
      </c>
      <c r="I2380">
        <v>1767600</v>
      </c>
      <c r="J2380" s="1">
        <v>43445</v>
      </c>
      <c r="K2380" s="1">
        <v>43100</v>
      </c>
      <c r="N2380" s="1">
        <v>43445</v>
      </c>
      <c r="O2380" t="s">
        <v>56</v>
      </c>
      <c r="P2380" t="s">
        <v>67</v>
      </c>
      <c r="Q2380" s="1">
        <v>43453</v>
      </c>
      <c r="T2380">
        <v>0</v>
      </c>
      <c r="U2380" t="b">
        <v>0</v>
      </c>
      <c r="V2380" t="s">
        <v>2163</v>
      </c>
      <c r="W2380" t="s">
        <v>94</v>
      </c>
      <c r="X2380" t="s">
        <v>1996</v>
      </c>
      <c r="Y2380" t="s">
        <v>1997</v>
      </c>
      <c r="Z2380" t="s">
        <v>253</v>
      </c>
      <c r="AA2380" t="s">
        <v>2145</v>
      </c>
      <c r="AB2380" t="s">
        <v>1052</v>
      </c>
      <c r="AC2380">
        <v>2020</v>
      </c>
      <c r="AD2380" t="s">
        <v>2146</v>
      </c>
      <c r="AE2380" t="s">
        <v>2159</v>
      </c>
      <c r="AF2380">
        <v>12</v>
      </c>
      <c r="AG2380">
        <v>2018</v>
      </c>
      <c r="AH2380" t="s">
        <v>94</v>
      </c>
      <c r="AJ2380" t="s">
        <v>2160</v>
      </c>
      <c r="AL2380" t="s">
        <v>98</v>
      </c>
      <c r="AQ2380">
        <v>0</v>
      </c>
      <c r="AT2380">
        <v>0</v>
      </c>
      <c r="AY2380">
        <v>46</v>
      </c>
      <c r="AZ2380" s="1">
        <v>43123</v>
      </c>
      <c r="BA2380">
        <v>2018</v>
      </c>
      <c r="BB2380">
        <v>2018</v>
      </c>
      <c r="BC2380" t="s">
        <v>91</v>
      </c>
      <c r="BD2380" s="5">
        <f>VLOOKUP(BC2380,'unit cost'!$A$2:$B$17,2,FALSE)</f>
        <v>3.0300000000000001E-2</v>
      </c>
      <c r="BE2380" s="5">
        <f t="shared" si="38"/>
        <v>53558.28</v>
      </c>
    </row>
    <row r="2381" spans="1:57" ht="14.4" x14ac:dyDescent="0.3">
      <c r="A2381" s="6" t="s">
        <v>2714</v>
      </c>
      <c r="C2381">
        <v>238</v>
      </c>
      <c r="D2381" t="s">
        <v>2144</v>
      </c>
      <c r="E2381" t="s">
        <v>97</v>
      </c>
      <c r="F2381" t="s">
        <v>55</v>
      </c>
      <c r="G2381">
        <v>5016000</v>
      </c>
      <c r="H2381">
        <v>3.33333333333333E-4</v>
      </c>
      <c r="I2381">
        <v>1672</v>
      </c>
      <c r="J2381" s="1">
        <v>43281</v>
      </c>
      <c r="K2381" s="1">
        <v>42978</v>
      </c>
      <c r="N2381" s="1">
        <v>43281</v>
      </c>
      <c r="O2381" t="s">
        <v>56</v>
      </c>
      <c r="P2381" t="s">
        <v>2164</v>
      </c>
      <c r="Q2381" s="1">
        <v>43553</v>
      </c>
      <c r="T2381">
        <v>0</v>
      </c>
      <c r="U2381" t="b">
        <v>1</v>
      </c>
      <c r="V2381" t="s">
        <v>2165</v>
      </c>
      <c r="W2381" t="s">
        <v>83</v>
      </c>
      <c r="X2381" t="s">
        <v>1996</v>
      </c>
      <c r="Y2381" t="s">
        <v>1997</v>
      </c>
      <c r="Z2381" t="s">
        <v>253</v>
      </c>
      <c r="AA2381" t="s">
        <v>2145</v>
      </c>
      <c r="AB2381" t="s">
        <v>1052</v>
      </c>
      <c r="AC2381">
        <v>2020</v>
      </c>
      <c r="AD2381" t="s">
        <v>2146</v>
      </c>
      <c r="AE2381" t="s">
        <v>2147</v>
      </c>
      <c r="AF2381">
        <v>6</v>
      </c>
      <c r="AG2381">
        <v>2018</v>
      </c>
      <c r="AH2381" t="s">
        <v>86</v>
      </c>
      <c r="AI2381" t="s">
        <v>2148</v>
      </c>
      <c r="AJ2381" t="s">
        <v>2149</v>
      </c>
      <c r="AK2381" t="s">
        <v>2150</v>
      </c>
      <c r="AL2381" t="s">
        <v>83</v>
      </c>
      <c r="AM2381" t="s">
        <v>74</v>
      </c>
      <c r="AQ2381">
        <v>0</v>
      </c>
      <c r="AT2381">
        <v>0</v>
      </c>
      <c r="AU2381">
        <v>71.400000000000006</v>
      </c>
      <c r="AV2381">
        <v>119380.8</v>
      </c>
      <c r="AW2381" t="s">
        <v>90</v>
      </c>
      <c r="AX2381">
        <v>1</v>
      </c>
      <c r="AY2381">
        <v>37</v>
      </c>
      <c r="AZ2381" s="1">
        <v>43022</v>
      </c>
      <c r="BA2381">
        <v>2018</v>
      </c>
      <c r="BB2381">
        <v>2018</v>
      </c>
      <c r="BC2381" t="s">
        <v>91</v>
      </c>
      <c r="BD2381" s="5">
        <f>VLOOKUP(BC2381,'unit cost'!$A$2:$B$17,2,FALSE)</f>
        <v>3.0300000000000001E-2</v>
      </c>
      <c r="BE2381" s="5">
        <f t="shared" si="38"/>
        <v>151984.79999999999</v>
      </c>
    </row>
    <row r="2382" spans="1:57" ht="14.4" x14ac:dyDescent="0.3">
      <c r="A2382" s="6" t="s">
        <v>2714</v>
      </c>
      <c r="C2382">
        <v>239</v>
      </c>
      <c r="D2382" t="s">
        <v>2144</v>
      </c>
      <c r="E2382" t="s">
        <v>97</v>
      </c>
      <c r="F2382" t="s">
        <v>55</v>
      </c>
      <c r="G2382">
        <v>5304000</v>
      </c>
      <c r="H2382">
        <v>3.33333333333333E-4</v>
      </c>
      <c r="I2382">
        <v>1768</v>
      </c>
      <c r="J2382" s="1">
        <v>43281</v>
      </c>
      <c r="K2382" s="1">
        <v>43069</v>
      </c>
      <c r="N2382" s="1">
        <v>43281</v>
      </c>
      <c r="O2382" t="s">
        <v>56</v>
      </c>
      <c r="P2382" t="s">
        <v>2164</v>
      </c>
      <c r="Q2382" s="1">
        <v>43553</v>
      </c>
      <c r="T2382">
        <v>0</v>
      </c>
      <c r="U2382" t="b">
        <v>1</v>
      </c>
      <c r="V2382" t="s">
        <v>2166</v>
      </c>
      <c r="W2382" t="s">
        <v>83</v>
      </c>
      <c r="X2382" t="s">
        <v>1996</v>
      </c>
      <c r="Y2382" t="s">
        <v>1997</v>
      </c>
      <c r="Z2382" t="s">
        <v>253</v>
      </c>
      <c r="AA2382" t="s">
        <v>2145</v>
      </c>
      <c r="AB2382" t="s">
        <v>1052</v>
      </c>
      <c r="AC2382">
        <v>2020</v>
      </c>
      <c r="AD2382" t="s">
        <v>2146</v>
      </c>
      <c r="AE2382" t="s">
        <v>2147</v>
      </c>
      <c r="AF2382">
        <v>6</v>
      </c>
      <c r="AG2382">
        <v>2018</v>
      </c>
      <c r="AH2382" t="s">
        <v>86</v>
      </c>
      <c r="AI2382" t="s">
        <v>2148</v>
      </c>
      <c r="AJ2382" t="s">
        <v>2149</v>
      </c>
      <c r="AK2382" t="s">
        <v>2150</v>
      </c>
      <c r="AL2382" t="s">
        <v>83</v>
      </c>
      <c r="AM2382" t="s">
        <v>74</v>
      </c>
      <c r="AQ2382">
        <v>0</v>
      </c>
      <c r="AT2382">
        <v>0</v>
      </c>
      <c r="AU2382">
        <v>71.400000000000006</v>
      </c>
      <c r="AV2382">
        <v>126235.2</v>
      </c>
      <c r="AW2382" t="s">
        <v>90</v>
      </c>
      <c r="AX2382">
        <v>1</v>
      </c>
      <c r="AY2382">
        <v>37</v>
      </c>
      <c r="AZ2382" s="1">
        <v>43022</v>
      </c>
      <c r="BA2382">
        <v>2018</v>
      </c>
      <c r="BB2382">
        <v>2018</v>
      </c>
      <c r="BC2382" t="s">
        <v>91</v>
      </c>
      <c r="BD2382" s="5">
        <f>VLOOKUP(BC2382,'unit cost'!$A$2:$B$17,2,FALSE)</f>
        <v>3.0300000000000001E-2</v>
      </c>
      <c r="BE2382" s="5">
        <f t="shared" si="38"/>
        <v>160711.20000000001</v>
      </c>
    </row>
    <row r="2383" spans="1:57" ht="14.4" x14ac:dyDescent="0.3">
      <c r="A2383" s="6" t="s">
        <v>2714</v>
      </c>
      <c r="C2383">
        <v>247</v>
      </c>
      <c r="D2383" t="s">
        <v>125</v>
      </c>
      <c r="E2383" t="s">
        <v>94</v>
      </c>
      <c r="F2383" t="s">
        <v>2036</v>
      </c>
      <c r="G2383">
        <v>55680</v>
      </c>
      <c r="H2383">
        <v>1</v>
      </c>
      <c r="I2383">
        <v>55680</v>
      </c>
      <c r="J2383" s="1">
        <v>43451</v>
      </c>
      <c r="K2383" s="1">
        <v>43434</v>
      </c>
      <c r="N2383" s="1">
        <v>43451</v>
      </c>
      <c r="O2383" t="s">
        <v>56</v>
      </c>
      <c r="P2383" t="s">
        <v>67</v>
      </c>
      <c r="Q2383" s="1">
        <v>43551</v>
      </c>
      <c r="T2383">
        <v>0</v>
      </c>
      <c r="U2383" t="b">
        <v>0</v>
      </c>
      <c r="V2383" t="s">
        <v>2167</v>
      </c>
      <c r="W2383" t="s">
        <v>94</v>
      </c>
      <c r="X2383" t="s">
        <v>1996</v>
      </c>
      <c r="Y2383" t="s">
        <v>1997</v>
      </c>
      <c r="Z2383" t="s">
        <v>253</v>
      </c>
      <c r="AA2383" t="s">
        <v>2145</v>
      </c>
      <c r="AB2383" t="s">
        <v>1052</v>
      </c>
      <c r="AC2383">
        <v>2020</v>
      </c>
      <c r="AD2383" t="s">
        <v>2146</v>
      </c>
      <c r="AE2383" t="s">
        <v>2155</v>
      </c>
      <c r="AF2383">
        <v>12</v>
      </c>
      <c r="AG2383">
        <v>2018</v>
      </c>
      <c r="AH2383" t="s">
        <v>94</v>
      </c>
      <c r="AI2383" t="s">
        <v>127</v>
      </c>
      <c r="AJ2383" t="s">
        <v>588</v>
      </c>
      <c r="AK2383" t="s">
        <v>129</v>
      </c>
      <c r="AL2383" t="s">
        <v>94</v>
      </c>
      <c r="AM2383" t="s">
        <v>130</v>
      </c>
      <c r="AQ2383">
        <v>0</v>
      </c>
      <c r="AT2383">
        <v>0</v>
      </c>
      <c r="AU2383">
        <v>0.26</v>
      </c>
      <c r="AV2383">
        <v>14476.8</v>
      </c>
      <c r="AW2383" t="s">
        <v>131</v>
      </c>
      <c r="AX2383">
        <v>3</v>
      </c>
      <c r="AY2383">
        <v>18</v>
      </c>
      <c r="AZ2383" s="1">
        <v>43325</v>
      </c>
      <c r="BA2383">
        <v>2018</v>
      </c>
      <c r="BB2383">
        <v>2019</v>
      </c>
      <c r="BC2383" t="s">
        <v>132</v>
      </c>
      <c r="BD2383" s="5">
        <f>VLOOKUP(BC2383,'unit cost'!$A$2:$B$17,2,FALSE)</f>
        <v>0.26300000000000001</v>
      </c>
      <c r="BE2383" s="5">
        <f t="shared" si="38"/>
        <v>14643.84</v>
      </c>
    </row>
    <row r="2384" spans="1:57" ht="14.4" x14ac:dyDescent="0.3">
      <c r="A2384" s="6" t="s">
        <v>2714</v>
      </c>
      <c r="C2384">
        <v>249</v>
      </c>
      <c r="D2384" t="s">
        <v>2144</v>
      </c>
      <c r="E2384" t="s">
        <v>97</v>
      </c>
      <c r="F2384" t="s">
        <v>66</v>
      </c>
      <c r="G2384">
        <v>3840000</v>
      </c>
      <c r="H2384">
        <v>3.33333333333333E-4</v>
      </c>
      <c r="I2384">
        <v>1280</v>
      </c>
      <c r="J2384" s="1">
        <v>43434</v>
      </c>
      <c r="K2384" s="1">
        <v>43312</v>
      </c>
      <c r="N2384" s="1">
        <v>43434</v>
      </c>
      <c r="O2384" t="s">
        <v>56</v>
      </c>
      <c r="P2384" t="s">
        <v>67</v>
      </c>
      <c r="Q2384" s="1">
        <v>43551</v>
      </c>
      <c r="T2384">
        <v>0</v>
      </c>
      <c r="U2384" t="b">
        <v>0</v>
      </c>
      <c r="V2384" t="s">
        <v>2168</v>
      </c>
      <c r="W2384" t="s">
        <v>83</v>
      </c>
      <c r="X2384" t="s">
        <v>1996</v>
      </c>
      <c r="Y2384" t="s">
        <v>1997</v>
      </c>
      <c r="Z2384" t="s">
        <v>253</v>
      </c>
      <c r="AA2384" t="s">
        <v>2145</v>
      </c>
      <c r="AB2384" t="s">
        <v>1052</v>
      </c>
      <c r="AC2384">
        <v>2020</v>
      </c>
      <c r="AD2384" t="s">
        <v>2146</v>
      </c>
      <c r="AE2384" t="s">
        <v>2147</v>
      </c>
      <c r="AF2384">
        <v>11</v>
      </c>
      <c r="AG2384">
        <v>2018</v>
      </c>
      <c r="AH2384" t="s">
        <v>86</v>
      </c>
      <c r="AI2384" t="s">
        <v>2148</v>
      </c>
      <c r="AJ2384" t="s">
        <v>2149</v>
      </c>
      <c r="AK2384" t="s">
        <v>2150</v>
      </c>
      <c r="AL2384" t="s">
        <v>83</v>
      </c>
      <c r="AM2384" t="s">
        <v>74</v>
      </c>
      <c r="AQ2384">
        <v>0</v>
      </c>
      <c r="AT2384">
        <v>0</v>
      </c>
      <c r="AU2384">
        <v>71.400000000000006</v>
      </c>
      <c r="AV2384">
        <v>91392</v>
      </c>
      <c r="AW2384" t="s">
        <v>90</v>
      </c>
      <c r="AX2384">
        <v>1</v>
      </c>
      <c r="AY2384">
        <v>37</v>
      </c>
      <c r="AZ2384" s="1">
        <v>43175</v>
      </c>
      <c r="BA2384">
        <v>2018</v>
      </c>
      <c r="BB2384">
        <v>2018</v>
      </c>
      <c r="BC2384" t="s">
        <v>91</v>
      </c>
      <c r="BD2384" s="5">
        <f>VLOOKUP(BC2384,'unit cost'!$A$2:$B$17,2,FALSE)</f>
        <v>3.0300000000000001E-2</v>
      </c>
      <c r="BE2384" s="5">
        <f t="shared" si="38"/>
        <v>116352</v>
      </c>
    </row>
    <row r="2385" spans="1:57" ht="331.2" x14ac:dyDescent="0.3">
      <c r="A2385" s="6" t="s">
        <v>2714</v>
      </c>
      <c r="C2385">
        <v>257</v>
      </c>
      <c r="D2385" t="s">
        <v>108</v>
      </c>
      <c r="E2385" t="s">
        <v>94</v>
      </c>
      <c r="F2385" t="s">
        <v>66</v>
      </c>
      <c r="G2385">
        <v>74000</v>
      </c>
      <c r="I2385">
        <v>74000</v>
      </c>
      <c r="J2385" s="1">
        <v>43834</v>
      </c>
      <c r="K2385" s="1">
        <v>43524</v>
      </c>
      <c r="N2385" s="1">
        <v>43834</v>
      </c>
      <c r="O2385" t="s">
        <v>56</v>
      </c>
      <c r="P2385" s="2" t="s">
        <v>2169</v>
      </c>
      <c r="Q2385" s="1">
        <v>43846</v>
      </c>
      <c r="T2385">
        <v>0</v>
      </c>
      <c r="U2385" t="b">
        <v>1</v>
      </c>
      <c r="V2385" t="s">
        <v>2170</v>
      </c>
      <c r="W2385" t="s">
        <v>94</v>
      </c>
      <c r="X2385" t="s">
        <v>1996</v>
      </c>
      <c r="Y2385" t="s">
        <v>1997</v>
      </c>
      <c r="Z2385" t="s">
        <v>253</v>
      </c>
      <c r="AA2385" t="s">
        <v>2145</v>
      </c>
      <c r="AB2385" t="s">
        <v>1052</v>
      </c>
      <c r="AC2385">
        <v>2020</v>
      </c>
      <c r="AD2385" t="s">
        <v>2146</v>
      </c>
      <c r="AE2385" t="s">
        <v>2152</v>
      </c>
      <c r="AF2385">
        <v>1</v>
      </c>
      <c r="AG2385">
        <v>2020</v>
      </c>
      <c r="AH2385" t="s">
        <v>94</v>
      </c>
      <c r="AJ2385" t="s">
        <v>2003</v>
      </c>
      <c r="AL2385" t="s">
        <v>94</v>
      </c>
      <c r="AQ2385">
        <v>0</v>
      </c>
      <c r="AT2385">
        <v>0</v>
      </c>
      <c r="AY2385">
        <v>46</v>
      </c>
      <c r="AZ2385" s="1">
        <v>43512</v>
      </c>
      <c r="BA2385">
        <v>2019</v>
      </c>
      <c r="BB2385">
        <v>2019</v>
      </c>
      <c r="BC2385" t="s">
        <v>108</v>
      </c>
      <c r="BD2385" s="5">
        <f>VLOOKUP(BC2385,'unit cost'!$A$2:$B$17,2,FALSE)</f>
        <v>0.82799999999999996</v>
      </c>
      <c r="BE2385" s="5">
        <f t="shared" si="38"/>
        <v>61272</v>
      </c>
    </row>
    <row r="2386" spans="1:57" ht="14.4" x14ac:dyDescent="0.3">
      <c r="A2386" s="6" t="s">
        <v>2714</v>
      </c>
      <c r="C2386">
        <v>263</v>
      </c>
      <c r="D2386" t="s">
        <v>125</v>
      </c>
      <c r="E2386" t="s">
        <v>94</v>
      </c>
      <c r="F2386" t="s">
        <v>2061</v>
      </c>
      <c r="G2386">
        <v>154800</v>
      </c>
      <c r="H2386">
        <v>1</v>
      </c>
      <c r="I2386">
        <v>154800</v>
      </c>
      <c r="J2386" s="1">
        <v>43746</v>
      </c>
      <c r="K2386" s="1">
        <v>43677</v>
      </c>
      <c r="N2386" s="1">
        <v>43746</v>
      </c>
      <c r="O2386" t="s">
        <v>56</v>
      </c>
      <c r="P2386" t="s">
        <v>67</v>
      </c>
      <c r="Q2386" s="1">
        <v>43846</v>
      </c>
      <c r="T2386">
        <v>0</v>
      </c>
      <c r="U2386" t="b">
        <v>0</v>
      </c>
      <c r="V2386" t="s">
        <v>2108</v>
      </c>
      <c r="W2386" t="s">
        <v>94</v>
      </c>
      <c r="X2386" t="s">
        <v>1996</v>
      </c>
      <c r="Y2386" t="s">
        <v>1997</v>
      </c>
      <c r="Z2386" t="s">
        <v>253</v>
      </c>
      <c r="AA2386" t="s">
        <v>2145</v>
      </c>
      <c r="AB2386" t="s">
        <v>1052</v>
      </c>
      <c r="AC2386">
        <v>2020</v>
      </c>
      <c r="AD2386" t="s">
        <v>2146</v>
      </c>
      <c r="AE2386" t="s">
        <v>2155</v>
      </c>
      <c r="AF2386">
        <v>10</v>
      </c>
      <c r="AG2386">
        <v>2019</v>
      </c>
      <c r="AH2386" t="s">
        <v>94</v>
      </c>
      <c r="AI2386" t="s">
        <v>127</v>
      </c>
      <c r="AJ2386" t="s">
        <v>588</v>
      </c>
      <c r="AK2386" t="s">
        <v>129</v>
      </c>
      <c r="AL2386" t="s">
        <v>94</v>
      </c>
      <c r="AM2386" t="s">
        <v>130</v>
      </c>
      <c r="AQ2386">
        <v>0</v>
      </c>
      <c r="AT2386">
        <v>0</v>
      </c>
      <c r="AU2386">
        <v>0.26</v>
      </c>
      <c r="AV2386">
        <v>40248</v>
      </c>
      <c r="AW2386" t="s">
        <v>131</v>
      </c>
      <c r="AX2386">
        <v>3</v>
      </c>
      <c r="AY2386">
        <v>18</v>
      </c>
      <c r="AZ2386" s="1">
        <v>43620</v>
      </c>
      <c r="BA2386">
        <v>2019</v>
      </c>
      <c r="BB2386">
        <v>2020</v>
      </c>
      <c r="BC2386" t="s">
        <v>132</v>
      </c>
      <c r="BD2386" s="5">
        <f>VLOOKUP(BC2386,'unit cost'!$A$2:$B$17,2,FALSE)</f>
        <v>0.26300000000000001</v>
      </c>
      <c r="BE2386" s="5">
        <f t="shared" si="38"/>
        <v>40712.400000000001</v>
      </c>
    </row>
    <row r="2387" spans="1:57" ht="14.4" x14ac:dyDescent="0.3">
      <c r="A2387" s="6" t="s">
        <v>2714</v>
      </c>
      <c r="C2387">
        <v>268</v>
      </c>
      <c r="D2387" t="s">
        <v>2144</v>
      </c>
      <c r="E2387" t="s">
        <v>97</v>
      </c>
      <c r="F2387" t="s">
        <v>66</v>
      </c>
      <c r="G2387">
        <v>4980000</v>
      </c>
      <c r="H2387">
        <v>3.33333333333333E-4</v>
      </c>
      <c r="I2387">
        <v>1660</v>
      </c>
      <c r="J2387" s="1">
        <v>43677</v>
      </c>
      <c r="K2387" s="1">
        <v>43524</v>
      </c>
      <c r="N2387" s="1">
        <v>43677</v>
      </c>
      <c r="O2387" t="s">
        <v>56</v>
      </c>
      <c r="P2387" t="s">
        <v>2171</v>
      </c>
      <c r="Q2387" s="1">
        <v>43732</v>
      </c>
      <c r="T2387">
        <v>10494173</v>
      </c>
      <c r="U2387" t="b">
        <v>1</v>
      </c>
      <c r="V2387" t="s">
        <v>2172</v>
      </c>
      <c r="W2387" t="s">
        <v>83</v>
      </c>
      <c r="X2387" t="s">
        <v>1996</v>
      </c>
      <c r="Y2387" t="s">
        <v>1997</v>
      </c>
      <c r="Z2387" t="s">
        <v>253</v>
      </c>
      <c r="AA2387" t="s">
        <v>2145</v>
      </c>
      <c r="AB2387" t="s">
        <v>1052</v>
      </c>
      <c r="AC2387">
        <v>2020</v>
      </c>
      <c r="AD2387" t="s">
        <v>2146</v>
      </c>
      <c r="AE2387" t="s">
        <v>2147</v>
      </c>
      <c r="AF2387">
        <v>7</v>
      </c>
      <c r="AG2387">
        <v>2019</v>
      </c>
      <c r="AH2387" t="s">
        <v>86</v>
      </c>
      <c r="AI2387" t="s">
        <v>2148</v>
      </c>
      <c r="AJ2387" t="s">
        <v>2149</v>
      </c>
      <c r="AK2387" t="s">
        <v>2150</v>
      </c>
      <c r="AL2387" t="s">
        <v>83</v>
      </c>
      <c r="AM2387" t="s">
        <v>74</v>
      </c>
      <c r="AQ2387">
        <v>0</v>
      </c>
      <c r="AT2387">
        <v>0</v>
      </c>
      <c r="AU2387">
        <v>71.400000000000006</v>
      </c>
      <c r="AV2387">
        <v>118524</v>
      </c>
      <c r="AW2387" t="s">
        <v>90</v>
      </c>
      <c r="AX2387">
        <v>1</v>
      </c>
      <c r="AY2387">
        <v>37</v>
      </c>
      <c r="AZ2387" s="1">
        <v>43418</v>
      </c>
      <c r="BA2387">
        <v>2019</v>
      </c>
      <c r="BB2387">
        <v>2019</v>
      </c>
      <c r="BC2387" t="s">
        <v>91</v>
      </c>
      <c r="BD2387" s="5">
        <f>VLOOKUP(BC2387,'unit cost'!$A$2:$B$17,2,FALSE)</f>
        <v>3.0300000000000001E-2</v>
      </c>
      <c r="BE2387" s="5">
        <f t="shared" si="38"/>
        <v>150894</v>
      </c>
    </row>
    <row r="2388" spans="1:57" ht="14.4" x14ac:dyDescent="0.3">
      <c r="A2388" s="6" t="s">
        <v>2714</v>
      </c>
      <c r="C2388">
        <v>273</v>
      </c>
      <c r="D2388" t="s">
        <v>2144</v>
      </c>
      <c r="E2388" t="s">
        <v>97</v>
      </c>
      <c r="F2388" t="s">
        <v>66</v>
      </c>
      <c r="G2388">
        <v>15000001</v>
      </c>
      <c r="H2388">
        <v>3.33333333333333E-4</v>
      </c>
      <c r="I2388">
        <v>5000.0003333333298</v>
      </c>
      <c r="J2388" s="1">
        <v>43861</v>
      </c>
      <c r="K2388" s="1">
        <v>43616</v>
      </c>
      <c r="N2388" s="1">
        <v>43861</v>
      </c>
      <c r="O2388" t="s">
        <v>56</v>
      </c>
      <c r="P2388" t="s">
        <v>67</v>
      </c>
      <c r="Q2388" s="1">
        <v>43933</v>
      </c>
      <c r="T2388">
        <v>15000000</v>
      </c>
      <c r="U2388" t="b">
        <v>0</v>
      </c>
      <c r="V2388" t="s">
        <v>2173</v>
      </c>
      <c r="W2388" t="s">
        <v>83</v>
      </c>
      <c r="X2388" t="s">
        <v>1996</v>
      </c>
      <c r="Y2388" t="s">
        <v>1997</v>
      </c>
      <c r="Z2388" t="s">
        <v>253</v>
      </c>
      <c r="AA2388" t="s">
        <v>2145</v>
      </c>
      <c r="AB2388" t="s">
        <v>1052</v>
      </c>
      <c r="AC2388">
        <v>2020</v>
      </c>
      <c r="AD2388" t="s">
        <v>2146</v>
      </c>
      <c r="AE2388" t="s">
        <v>2147</v>
      </c>
      <c r="AF2388">
        <v>1</v>
      </c>
      <c r="AG2388">
        <v>2020</v>
      </c>
      <c r="AH2388" t="s">
        <v>86</v>
      </c>
      <c r="AI2388" t="s">
        <v>2148</v>
      </c>
      <c r="AJ2388" t="s">
        <v>2149</v>
      </c>
      <c r="AK2388" t="s">
        <v>2150</v>
      </c>
      <c r="AL2388" t="s">
        <v>83</v>
      </c>
      <c r="AM2388" t="s">
        <v>74</v>
      </c>
      <c r="AQ2388">
        <v>0</v>
      </c>
      <c r="AT2388">
        <v>0</v>
      </c>
      <c r="AU2388">
        <v>71.400000000000006</v>
      </c>
      <c r="AV2388">
        <v>357000.02380000002</v>
      </c>
      <c r="AW2388" t="s">
        <v>90</v>
      </c>
      <c r="AX2388">
        <v>1</v>
      </c>
      <c r="AY2388">
        <v>37</v>
      </c>
      <c r="AZ2388" s="1">
        <v>43602</v>
      </c>
      <c r="BA2388">
        <v>2019</v>
      </c>
      <c r="BB2388">
        <v>2019</v>
      </c>
      <c r="BC2388" t="s">
        <v>91</v>
      </c>
      <c r="BD2388" s="5">
        <f>VLOOKUP(BC2388,'unit cost'!$A$2:$B$17,2,FALSE)</f>
        <v>3.0300000000000001E-2</v>
      </c>
      <c r="BE2388" s="5">
        <f t="shared" si="38"/>
        <v>454500.03029999998</v>
      </c>
    </row>
    <row r="2389" spans="1:57" ht="14.4" x14ac:dyDescent="0.3">
      <c r="A2389" s="6" t="s">
        <v>2714</v>
      </c>
      <c r="C2389">
        <v>280</v>
      </c>
      <c r="D2389" t="s">
        <v>125</v>
      </c>
      <c r="E2389" t="s">
        <v>94</v>
      </c>
      <c r="F2389" t="s">
        <v>66</v>
      </c>
      <c r="G2389">
        <v>262800</v>
      </c>
      <c r="H2389">
        <v>1</v>
      </c>
      <c r="I2389">
        <v>262800</v>
      </c>
      <c r="J2389" s="1">
        <v>44071</v>
      </c>
      <c r="K2389" s="1">
        <v>43921</v>
      </c>
      <c r="N2389" s="1">
        <v>44071</v>
      </c>
      <c r="O2389" t="s">
        <v>56</v>
      </c>
      <c r="P2389" t="s">
        <v>67</v>
      </c>
      <c r="Q2389" s="1">
        <v>44091</v>
      </c>
      <c r="T2389">
        <v>0</v>
      </c>
      <c r="U2389" t="b">
        <v>0</v>
      </c>
      <c r="V2389" t="s">
        <v>2131</v>
      </c>
      <c r="W2389" t="s">
        <v>94</v>
      </c>
      <c r="X2389" t="s">
        <v>1996</v>
      </c>
      <c r="Y2389" t="s">
        <v>1997</v>
      </c>
      <c r="Z2389" t="s">
        <v>253</v>
      </c>
      <c r="AA2389" t="s">
        <v>2145</v>
      </c>
      <c r="AB2389" t="s">
        <v>1052</v>
      </c>
      <c r="AC2389">
        <v>2020</v>
      </c>
      <c r="AD2389" t="s">
        <v>2146</v>
      </c>
      <c r="AE2389" t="s">
        <v>2155</v>
      </c>
      <c r="AF2389">
        <v>8</v>
      </c>
      <c r="AG2389">
        <v>2020</v>
      </c>
      <c r="AH2389" t="s">
        <v>94</v>
      </c>
      <c r="AI2389" t="s">
        <v>127</v>
      </c>
      <c r="AJ2389" t="s">
        <v>588</v>
      </c>
      <c r="AK2389" t="s">
        <v>129</v>
      </c>
      <c r="AL2389" t="s">
        <v>94</v>
      </c>
      <c r="AM2389" t="s">
        <v>130</v>
      </c>
      <c r="AQ2389">
        <v>0</v>
      </c>
      <c r="AT2389">
        <v>0</v>
      </c>
      <c r="AU2389">
        <v>0.26</v>
      </c>
      <c r="AV2389">
        <v>68328</v>
      </c>
      <c r="AW2389" t="s">
        <v>131</v>
      </c>
      <c r="AX2389">
        <v>3</v>
      </c>
      <c r="AY2389">
        <v>18</v>
      </c>
      <c r="AZ2389" s="1">
        <v>43945</v>
      </c>
      <c r="BA2389">
        <v>2020</v>
      </c>
      <c r="BB2389">
        <v>2020</v>
      </c>
      <c r="BC2389" t="s">
        <v>132</v>
      </c>
      <c r="BD2389" s="5">
        <f>VLOOKUP(BC2389,'unit cost'!$A$2:$B$17,2,FALSE)</f>
        <v>0.26300000000000001</v>
      </c>
      <c r="BE2389" s="5">
        <f t="shared" si="38"/>
        <v>69116.400000000009</v>
      </c>
    </row>
    <row r="2390" spans="1:57" ht="14.4" x14ac:dyDescent="0.3">
      <c r="A2390" s="6" t="s">
        <v>2714</v>
      </c>
      <c r="C2390">
        <v>297</v>
      </c>
      <c r="D2390" t="s">
        <v>379</v>
      </c>
      <c r="E2390" t="s">
        <v>94</v>
      </c>
      <c r="F2390" t="s">
        <v>66</v>
      </c>
      <c r="G2390">
        <v>19800</v>
      </c>
      <c r="I2390">
        <v>19800</v>
      </c>
      <c r="J2390" s="1">
        <v>44286</v>
      </c>
      <c r="K2390" s="1">
        <v>43811</v>
      </c>
      <c r="N2390" s="1">
        <v>44286</v>
      </c>
      <c r="O2390" t="s">
        <v>80</v>
      </c>
      <c r="P2390" t="s">
        <v>57</v>
      </c>
      <c r="Q2390" s="1">
        <v>44182</v>
      </c>
      <c r="T2390">
        <v>0</v>
      </c>
      <c r="U2390" t="b">
        <v>1</v>
      </c>
      <c r="V2390" t="s">
        <v>2127</v>
      </c>
      <c r="W2390" t="s">
        <v>94</v>
      </c>
      <c r="X2390" t="s">
        <v>1996</v>
      </c>
      <c r="Y2390" t="s">
        <v>1997</v>
      </c>
      <c r="Z2390" t="s">
        <v>253</v>
      </c>
      <c r="AA2390" t="s">
        <v>2145</v>
      </c>
      <c r="AB2390" t="s">
        <v>1052</v>
      </c>
      <c r="AC2390">
        <v>2020</v>
      </c>
      <c r="AD2390" t="s">
        <v>2146</v>
      </c>
      <c r="AE2390" t="s">
        <v>2174</v>
      </c>
      <c r="AF2390">
        <v>3</v>
      </c>
      <c r="AG2390">
        <v>2021</v>
      </c>
      <c r="AH2390" t="s">
        <v>94</v>
      </c>
      <c r="AJ2390" t="s">
        <v>2175</v>
      </c>
      <c r="AL2390" t="s">
        <v>94</v>
      </c>
      <c r="AQ2390">
        <v>0</v>
      </c>
      <c r="AT2390">
        <v>0</v>
      </c>
      <c r="AY2390">
        <v>46</v>
      </c>
      <c r="AZ2390" s="1">
        <v>43964</v>
      </c>
      <c r="BA2390">
        <v>2020</v>
      </c>
      <c r="BB2390">
        <v>2020</v>
      </c>
      <c r="BC2390" t="s">
        <v>155</v>
      </c>
      <c r="BD2390" s="5">
        <f>VLOOKUP(BC2390,'unit cost'!$A$2:$B$17,2,FALSE)</f>
        <v>0.35099999999999998</v>
      </c>
      <c r="BE2390" s="5">
        <f t="shared" si="38"/>
        <v>6949.7999999999993</v>
      </c>
    </row>
    <row r="2391" spans="1:57" ht="14.4" x14ac:dyDescent="0.3">
      <c r="A2391" s="6" t="s">
        <v>2714</v>
      </c>
      <c r="C2391">
        <v>300</v>
      </c>
      <c r="D2391" t="s">
        <v>125</v>
      </c>
      <c r="E2391" t="s">
        <v>2143</v>
      </c>
      <c r="F2391" t="s">
        <v>66</v>
      </c>
      <c r="G2391">
        <v>128964</v>
      </c>
      <c r="H2391">
        <v>1</v>
      </c>
      <c r="I2391">
        <v>128964</v>
      </c>
      <c r="J2391" s="1">
        <v>44439</v>
      </c>
      <c r="K2391" s="1">
        <v>44347</v>
      </c>
      <c r="N2391" s="1">
        <v>44439</v>
      </c>
      <c r="O2391" t="s">
        <v>69</v>
      </c>
      <c r="P2391" t="s">
        <v>67</v>
      </c>
      <c r="Q2391" s="1">
        <v>44183</v>
      </c>
      <c r="T2391">
        <v>0</v>
      </c>
      <c r="U2391" t="b">
        <v>0</v>
      </c>
      <c r="V2391">
        <v>300</v>
      </c>
      <c r="W2391" t="s">
        <v>66</v>
      </c>
      <c r="X2391" t="s">
        <v>1996</v>
      </c>
      <c r="Y2391" t="s">
        <v>1997</v>
      </c>
      <c r="Z2391" t="s">
        <v>253</v>
      </c>
      <c r="AA2391" t="s">
        <v>2145</v>
      </c>
      <c r="AB2391" t="s">
        <v>1052</v>
      </c>
      <c r="AC2391">
        <v>2020</v>
      </c>
      <c r="AD2391" t="s">
        <v>2146</v>
      </c>
      <c r="AE2391" t="s">
        <v>2155</v>
      </c>
      <c r="AF2391">
        <v>8</v>
      </c>
      <c r="AG2391">
        <v>2021</v>
      </c>
      <c r="AH2391" t="s">
        <v>70</v>
      </c>
      <c r="AI2391" t="s">
        <v>127</v>
      </c>
      <c r="AJ2391" t="s">
        <v>588</v>
      </c>
      <c r="AK2391" t="s">
        <v>129</v>
      </c>
      <c r="AL2391" t="s">
        <v>94</v>
      </c>
      <c r="AM2391" t="s">
        <v>130</v>
      </c>
      <c r="AQ2391">
        <v>0</v>
      </c>
      <c r="AT2391">
        <v>0</v>
      </c>
      <c r="AU2391">
        <v>0.26</v>
      </c>
      <c r="AV2391">
        <v>33530.639999999999</v>
      </c>
      <c r="AW2391" t="s">
        <v>131</v>
      </c>
      <c r="AX2391">
        <v>3</v>
      </c>
      <c r="AY2391">
        <v>18</v>
      </c>
      <c r="AZ2391" s="1">
        <v>44313</v>
      </c>
      <c r="BA2391">
        <v>2021</v>
      </c>
      <c r="BB2391">
        <v>2021</v>
      </c>
      <c r="BC2391" t="s">
        <v>132</v>
      </c>
      <c r="BD2391" s="5">
        <f>VLOOKUP(BC2391,'unit cost'!$A$2:$B$17,2,FALSE)</f>
        <v>0.26300000000000001</v>
      </c>
      <c r="BE2391" s="5">
        <f t="shared" si="38"/>
        <v>33917.531999999999</v>
      </c>
    </row>
    <row r="2392" spans="1:57" ht="14.4" x14ac:dyDescent="0.3">
      <c r="A2392" s="6" t="s">
        <v>2714</v>
      </c>
      <c r="C2392">
        <v>302</v>
      </c>
      <c r="D2392" t="s">
        <v>2156</v>
      </c>
      <c r="E2392" t="s">
        <v>94</v>
      </c>
      <c r="F2392" t="s">
        <v>66</v>
      </c>
      <c r="G2392">
        <v>2954736</v>
      </c>
      <c r="I2392">
        <v>2954736</v>
      </c>
      <c r="J2392" s="1">
        <v>44227</v>
      </c>
      <c r="K2392" s="1">
        <v>44255</v>
      </c>
      <c r="N2392" s="1">
        <v>44227</v>
      </c>
      <c r="O2392" t="s">
        <v>80</v>
      </c>
      <c r="P2392" t="s">
        <v>67</v>
      </c>
      <c r="Q2392" s="1">
        <v>44183</v>
      </c>
      <c r="T2392">
        <v>0</v>
      </c>
      <c r="U2392" t="b">
        <v>0</v>
      </c>
      <c r="V2392" t="s">
        <v>2176</v>
      </c>
      <c r="W2392" t="s">
        <v>94</v>
      </c>
      <c r="X2392" t="s">
        <v>1996</v>
      </c>
      <c r="Y2392" t="s">
        <v>1997</v>
      </c>
      <c r="Z2392" t="s">
        <v>253</v>
      </c>
      <c r="AA2392" t="s">
        <v>2145</v>
      </c>
      <c r="AB2392" t="s">
        <v>1052</v>
      </c>
      <c r="AC2392">
        <v>2020</v>
      </c>
      <c r="AD2392" t="s">
        <v>2146</v>
      </c>
      <c r="AE2392" t="s">
        <v>2159</v>
      </c>
      <c r="AF2392">
        <v>1</v>
      </c>
      <c r="AG2392">
        <v>2021</v>
      </c>
      <c r="AH2392" t="s">
        <v>94</v>
      </c>
      <c r="AJ2392" t="s">
        <v>2160</v>
      </c>
      <c r="AL2392" t="s">
        <v>98</v>
      </c>
      <c r="AQ2392">
        <v>0</v>
      </c>
      <c r="AT2392">
        <v>0</v>
      </c>
      <c r="AY2392">
        <v>46</v>
      </c>
      <c r="AZ2392" s="1">
        <v>43905</v>
      </c>
      <c r="BA2392">
        <v>2020</v>
      </c>
      <c r="BB2392">
        <v>2020</v>
      </c>
      <c r="BC2392" t="s">
        <v>91</v>
      </c>
      <c r="BD2392" s="5">
        <f>VLOOKUP(BC2392,'unit cost'!$A$2:$B$17,2,FALSE)</f>
        <v>3.0300000000000001E-2</v>
      </c>
      <c r="BE2392" s="5">
        <f t="shared" si="38"/>
        <v>89528.500799999994</v>
      </c>
    </row>
    <row r="2393" spans="1:57" ht="14.4" x14ac:dyDescent="0.3">
      <c r="A2393" s="6" t="s">
        <v>2714</v>
      </c>
      <c r="C2393">
        <v>303</v>
      </c>
      <c r="D2393" t="s">
        <v>2144</v>
      </c>
      <c r="E2393" t="s">
        <v>97</v>
      </c>
      <c r="F2393" t="s">
        <v>66</v>
      </c>
      <c r="G2393">
        <v>8355000</v>
      </c>
      <c r="H2393">
        <v>3.33333333333333E-4</v>
      </c>
      <c r="I2393">
        <v>2785</v>
      </c>
      <c r="J2393" s="1">
        <v>43994</v>
      </c>
      <c r="K2393" s="1">
        <v>44012</v>
      </c>
      <c r="N2393" s="1">
        <v>43994</v>
      </c>
      <c r="O2393" t="s">
        <v>56</v>
      </c>
      <c r="P2393" t="s">
        <v>2177</v>
      </c>
      <c r="Q2393" s="1">
        <v>44020</v>
      </c>
      <c r="T2393">
        <v>0</v>
      </c>
      <c r="U2393" t="b">
        <v>0</v>
      </c>
      <c r="V2393" t="s">
        <v>2178</v>
      </c>
      <c r="W2393" t="s">
        <v>83</v>
      </c>
      <c r="X2393" t="s">
        <v>1996</v>
      </c>
      <c r="Y2393" t="s">
        <v>1997</v>
      </c>
      <c r="Z2393" t="s">
        <v>253</v>
      </c>
      <c r="AA2393" t="s">
        <v>2145</v>
      </c>
      <c r="AB2393" t="s">
        <v>1052</v>
      </c>
      <c r="AC2393">
        <v>2020</v>
      </c>
      <c r="AD2393" t="s">
        <v>2146</v>
      </c>
      <c r="AE2393" t="s">
        <v>2147</v>
      </c>
      <c r="AF2393">
        <v>6</v>
      </c>
      <c r="AG2393">
        <v>2020</v>
      </c>
      <c r="AH2393" t="s">
        <v>86</v>
      </c>
      <c r="AI2393" t="s">
        <v>2148</v>
      </c>
      <c r="AJ2393" t="s">
        <v>2149</v>
      </c>
      <c r="AK2393" t="s">
        <v>2150</v>
      </c>
      <c r="AL2393" t="s">
        <v>83</v>
      </c>
      <c r="AM2393" t="s">
        <v>74</v>
      </c>
      <c r="AQ2393">
        <v>0</v>
      </c>
      <c r="AT2393">
        <v>0</v>
      </c>
      <c r="AU2393">
        <v>71.400000000000006</v>
      </c>
      <c r="AV2393">
        <v>198849</v>
      </c>
      <c r="AW2393" t="s">
        <v>90</v>
      </c>
      <c r="AX2393">
        <v>1</v>
      </c>
      <c r="AY2393">
        <v>37</v>
      </c>
      <c r="AZ2393" s="1">
        <v>43735</v>
      </c>
      <c r="BA2393">
        <v>2020</v>
      </c>
      <c r="BB2393">
        <v>2020</v>
      </c>
      <c r="BC2393" t="s">
        <v>91</v>
      </c>
      <c r="BD2393" s="5">
        <f>VLOOKUP(BC2393,'unit cost'!$A$2:$B$17,2,FALSE)</f>
        <v>3.0300000000000001E-2</v>
      </c>
      <c r="BE2393" s="5">
        <f t="shared" si="38"/>
        <v>253156.5</v>
      </c>
    </row>
    <row r="2394" spans="1:57" ht="14.4" x14ac:dyDescent="0.3">
      <c r="A2394" s="6" t="s">
        <v>2714</v>
      </c>
      <c r="C2394">
        <v>304</v>
      </c>
      <c r="D2394" t="s">
        <v>2144</v>
      </c>
      <c r="E2394" t="s">
        <v>97</v>
      </c>
      <c r="F2394" t="s">
        <v>66</v>
      </c>
      <c r="G2394">
        <v>8355000</v>
      </c>
      <c r="H2394">
        <v>3.33333333333333E-4</v>
      </c>
      <c r="I2394">
        <v>2785</v>
      </c>
      <c r="J2394" s="1">
        <v>44181</v>
      </c>
      <c r="K2394" s="1">
        <v>44196</v>
      </c>
      <c r="N2394" s="1">
        <v>44181</v>
      </c>
      <c r="O2394" t="s">
        <v>56</v>
      </c>
      <c r="P2394" t="s">
        <v>67</v>
      </c>
      <c r="Q2394" s="1">
        <v>44183</v>
      </c>
      <c r="T2394">
        <v>0</v>
      </c>
      <c r="U2394" t="b">
        <v>0</v>
      </c>
      <c r="V2394" t="s">
        <v>2179</v>
      </c>
      <c r="W2394" t="s">
        <v>83</v>
      </c>
      <c r="X2394" t="s">
        <v>1996</v>
      </c>
      <c r="Y2394" t="s">
        <v>1997</v>
      </c>
      <c r="Z2394" t="s">
        <v>253</v>
      </c>
      <c r="AA2394" t="s">
        <v>2145</v>
      </c>
      <c r="AB2394" t="s">
        <v>1052</v>
      </c>
      <c r="AC2394">
        <v>2020</v>
      </c>
      <c r="AD2394" t="s">
        <v>2146</v>
      </c>
      <c r="AE2394" t="s">
        <v>2147</v>
      </c>
      <c r="AF2394">
        <v>12</v>
      </c>
      <c r="AG2394">
        <v>2020</v>
      </c>
      <c r="AH2394" t="s">
        <v>86</v>
      </c>
      <c r="AI2394" t="s">
        <v>2148</v>
      </c>
      <c r="AJ2394" t="s">
        <v>2149</v>
      </c>
      <c r="AK2394" t="s">
        <v>2150</v>
      </c>
      <c r="AL2394" t="s">
        <v>83</v>
      </c>
      <c r="AM2394" t="s">
        <v>74</v>
      </c>
      <c r="AQ2394">
        <v>0</v>
      </c>
      <c r="AT2394">
        <v>0</v>
      </c>
      <c r="AU2394">
        <v>71.400000000000006</v>
      </c>
      <c r="AV2394">
        <v>198849</v>
      </c>
      <c r="AW2394" t="s">
        <v>90</v>
      </c>
      <c r="AX2394">
        <v>1</v>
      </c>
      <c r="AY2394">
        <v>37</v>
      </c>
      <c r="AZ2394" s="1">
        <v>43922</v>
      </c>
      <c r="BA2394">
        <v>2020</v>
      </c>
      <c r="BB2394">
        <v>2020</v>
      </c>
      <c r="BC2394" t="s">
        <v>91</v>
      </c>
      <c r="BD2394" s="5">
        <f>VLOOKUP(BC2394,'unit cost'!$A$2:$B$17,2,FALSE)</f>
        <v>3.0300000000000001E-2</v>
      </c>
      <c r="BE2394" s="5">
        <f t="shared" si="38"/>
        <v>253156.5</v>
      </c>
    </row>
    <row r="2395" spans="1:57" ht="14.4" x14ac:dyDescent="0.3">
      <c r="A2395" s="6" t="s">
        <v>2714</v>
      </c>
      <c r="C2395">
        <v>305</v>
      </c>
      <c r="D2395" t="s">
        <v>2144</v>
      </c>
      <c r="E2395" t="s">
        <v>97</v>
      </c>
      <c r="F2395" t="s">
        <v>66</v>
      </c>
      <c r="G2395">
        <v>8700000</v>
      </c>
      <c r="H2395">
        <v>3.33333333333333E-4</v>
      </c>
      <c r="I2395">
        <v>2900</v>
      </c>
      <c r="J2395" s="1">
        <v>44316</v>
      </c>
      <c r="K2395" s="1">
        <v>44377</v>
      </c>
      <c r="N2395" s="1">
        <v>44316</v>
      </c>
      <c r="O2395" t="s">
        <v>80</v>
      </c>
      <c r="P2395" t="s">
        <v>2180</v>
      </c>
      <c r="Q2395" s="1">
        <v>44138</v>
      </c>
      <c r="T2395">
        <v>0</v>
      </c>
      <c r="U2395" t="b">
        <v>1</v>
      </c>
      <c r="V2395" t="s">
        <v>2181</v>
      </c>
      <c r="W2395" t="s">
        <v>83</v>
      </c>
      <c r="X2395" t="s">
        <v>1996</v>
      </c>
      <c r="Y2395" t="s">
        <v>1997</v>
      </c>
      <c r="Z2395" t="s">
        <v>253</v>
      </c>
      <c r="AA2395" t="s">
        <v>2145</v>
      </c>
      <c r="AB2395" t="s">
        <v>1052</v>
      </c>
      <c r="AC2395">
        <v>2020</v>
      </c>
      <c r="AD2395" t="s">
        <v>2146</v>
      </c>
      <c r="AE2395" t="s">
        <v>2147</v>
      </c>
      <c r="AF2395">
        <v>4</v>
      </c>
      <c r="AG2395">
        <v>2021</v>
      </c>
      <c r="AH2395" t="s">
        <v>86</v>
      </c>
      <c r="AI2395" t="s">
        <v>2148</v>
      </c>
      <c r="AJ2395" t="s">
        <v>2149</v>
      </c>
      <c r="AK2395" t="s">
        <v>2150</v>
      </c>
      <c r="AL2395" t="s">
        <v>83</v>
      </c>
      <c r="AM2395" t="s">
        <v>74</v>
      </c>
      <c r="AQ2395">
        <v>0</v>
      </c>
      <c r="AT2395">
        <v>0</v>
      </c>
      <c r="AU2395">
        <v>71.400000000000006</v>
      </c>
      <c r="AV2395">
        <v>207060</v>
      </c>
      <c r="AW2395" t="s">
        <v>90</v>
      </c>
      <c r="AX2395">
        <v>1</v>
      </c>
      <c r="AY2395">
        <v>37</v>
      </c>
      <c r="AZ2395" s="1">
        <v>44057</v>
      </c>
      <c r="BA2395">
        <v>2020</v>
      </c>
      <c r="BB2395">
        <v>2021</v>
      </c>
      <c r="BC2395" t="s">
        <v>91</v>
      </c>
      <c r="BD2395" s="5">
        <f>VLOOKUP(BC2395,'unit cost'!$A$2:$B$17,2,FALSE)</f>
        <v>3.0300000000000001E-2</v>
      </c>
      <c r="BE2395" s="5">
        <f t="shared" si="38"/>
        <v>263610</v>
      </c>
    </row>
    <row r="2396" spans="1:57" ht="14.4" x14ac:dyDescent="0.3">
      <c r="A2396" s="6" t="s">
        <v>2714</v>
      </c>
      <c r="C2396">
        <v>306</v>
      </c>
      <c r="D2396" t="s">
        <v>2156</v>
      </c>
      <c r="E2396" t="s">
        <v>2143</v>
      </c>
      <c r="F2396" t="s">
        <v>66</v>
      </c>
      <c r="G2396">
        <v>1633875</v>
      </c>
      <c r="I2396">
        <v>1633875</v>
      </c>
      <c r="J2396" s="1">
        <v>44439</v>
      </c>
      <c r="K2396" s="1">
        <v>44347</v>
      </c>
      <c r="N2396" s="1">
        <v>44439</v>
      </c>
      <c r="O2396" t="s">
        <v>69</v>
      </c>
      <c r="P2396" t="s">
        <v>67</v>
      </c>
      <c r="Q2396" s="1">
        <v>44183</v>
      </c>
      <c r="T2396">
        <v>0</v>
      </c>
      <c r="U2396" t="b">
        <v>0</v>
      </c>
      <c r="V2396">
        <v>306</v>
      </c>
      <c r="W2396" t="s">
        <v>66</v>
      </c>
      <c r="X2396" t="s">
        <v>1996</v>
      </c>
      <c r="Y2396" t="s">
        <v>1997</v>
      </c>
      <c r="Z2396" t="s">
        <v>253</v>
      </c>
      <c r="AA2396" t="s">
        <v>2145</v>
      </c>
      <c r="AB2396" t="s">
        <v>1052</v>
      </c>
      <c r="AC2396">
        <v>2020</v>
      </c>
      <c r="AD2396" t="s">
        <v>2146</v>
      </c>
      <c r="AE2396" t="s">
        <v>2159</v>
      </c>
      <c r="AF2396">
        <v>8</v>
      </c>
      <c r="AG2396">
        <v>2021</v>
      </c>
      <c r="AH2396" t="s">
        <v>70</v>
      </c>
      <c r="AJ2396" t="s">
        <v>2160</v>
      </c>
      <c r="AL2396" t="s">
        <v>98</v>
      </c>
      <c r="AQ2396">
        <v>0</v>
      </c>
      <c r="AT2396">
        <v>0</v>
      </c>
      <c r="AY2396">
        <v>46</v>
      </c>
      <c r="AZ2396" s="1">
        <v>44117</v>
      </c>
      <c r="BA2396">
        <v>2021</v>
      </c>
      <c r="BB2396">
        <v>2021</v>
      </c>
      <c r="BC2396" t="s">
        <v>91</v>
      </c>
      <c r="BD2396" s="5">
        <f>VLOOKUP(BC2396,'unit cost'!$A$2:$B$17,2,FALSE)</f>
        <v>3.0300000000000001E-2</v>
      </c>
      <c r="BE2396" s="5">
        <f t="shared" si="38"/>
        <v>49506.412499999999</v>
      </c>
    </row>
    <row r="2397" spans="1:57" ht="14.4" x14ac:dyDescent="0.3">
      <c r="A2397" s="6" t="s">
        <v>2714</v>
      </c>
      <c r="C2397">
        <v>307</v>
      </c>
      <c r="D2397" t="s">
        <v>2144</v>
      </c>
      <c r="E2397" t="s">
        <v>97</v>
      </c>
      <c r="F2397" t="s">
        <v>66</v>
      </c>
      <c r="G2397">
        <v>9825000</v>
      </c>
      <c r="H2397">
        <v>3.33333333333333E-4</v>
      </c>
      <c r="I2397">
        <v>3275</v>
      </c>
      <c r="J2397" s="1">
        <v>44439</v>
      </c>
      <c r="K2397" s="1">
        <v>44561</v>
      </c>
      <c r="N2397" s="1">
        <v>44439</v>
      </c>
      <c r="O2397" t="s">
        <v>80</v>
      </c>
      <c r="P2397" t="s">
        <v>2182</v>
      </c>
      <c r="Q2397" s="1">
        <v>44205</v>
      </c>
      <c r="T2397">
        <v>0</v>
      </c>
      <c r="U2397" t="b">
        <v>1</v>
      </c>
      <c r="V2397" t="s">
        <v>2183</v>
      </c>
      <c r="W2397" t="s">
        <v>83</v>
      </c>
      <c r="X2397" t="s">
        <v>1996</v>
      </c>
      <c r="Y2397" t="s">
        <v>1997</v>
      </c>
      <c r="Z2397" t="s">
        <v>253</v>
      </c>
      <c r="AA2397" t="s">
        <v>2145</v>
      </c>
      <c r="AB2397" t="s">
        <v>1052</v>
      </c>
      <c r="AC2397">
        <v>2020</v>
      </c>
      <c r="AD2397" t="s">
        <v>2146</v>
      </c>
      <c r="AE2397" t="s">
        <v>2147</v>
      </c>
      <c r="AF2397">
        <v>8</v>
      </c>
      <c r="AG2397">
        <v>2021</v>
      </c>
      <c r="AH2397" t="s">
        <v>86</v>
      </c>
      <c r="AI2397" t="s">
        <v>2148</v>
      </c>
      <c r="AJ2397" t="s">
        <v>2149</v>
      </c>
      <c r="AK2397" t="s">
        <v>2150</v>
      </c>
      <c r="AL2397" t="s">
        <v>83</v>
      </c>
      <c r="AM2397" t="s">
        <v>74</v>
      </c>
      <c r="AQ2397">
        <v>0</v>
      </c>
      <c r="AT2397">
        <v>0</v>
      </c>
      <c r="AU2397">
        <v>71.400000000000006</v>
      </c>
      <c r="AV2397">
        <v>233835</v>
      </c>
      <c r="AW2397" t="s">
        <v>90</v>
      </c>
      <c r="AX2397">
        <v>1</v>
      </c>
      <c r="AY2397">
        <v>37</v>
      </c>
      <c r="AZ2397" s="1">
        <v>44180</v>
      </c>
      <c r="BA2397">
        <v>2021</v>
      </c>
      <c r="BB2397">
        <v>2021</v>
      </c>
      <c r="BC2397" t="s">
        <v>91</v>
      </c>
      <c r="BD2397" s="5">
        <f>VLOOKUP(BC2397,'unit cost'!$A$2:$B$17,2,FALSE)</f>
        <v>3.0300000000000001E-2</v>
      </c>
      <c r="BE2397" s="5">
        <f t="shared" si="38"/>
        <v>297697.5</v>
      </c>
    </row>
    <row r="2398" spans="1:57" ht="14.4" x14ac:dyDescent="0.3">
      <c r="A2398" s="6" t="s">
        <v>2714</v>
      </c>
      <c r="C2398">
        <v>311</v>
      </c>
      <c r="D2398" t="s">
        <v>125</v>
      </c>
      <c r="E2398" t="s">
        <v>2143</v>
      </c>
      <c r="F2398" t="s">
        <v>66</v>
      </c>
      <c r="G2398">
        <v>112313</v>
      </c>
      <c r="H2398">
        <v>1</v>
      </c>
      <c r="I2398">
        <v>112313</v>
      </c>
      <c r="J2398" s="1">
        <v>44651</v>
      </c>
      <c r="K2398" s="1">
        <v>44561</v>
      </c>
      <c r="N2398" s="1">
        <v>44651</v>
      </c>
      <c r="O2398" t="s">
        <v>69</v>
      </c>
      <c r="P2398" t="s">
        <v>67</v>
      </c>
      <c r="Q2398" s="1">
        <v>44183</v>
      </c>
      <c r="T2398">
        <v>0</v>
      </c>
      <c r="U2398" t="b">
        <v>0</v>
      </c>
      <c r="V2398">
        <v>311</v>
      </c>
      <c r="W2398" t="s">
        <v>66</v>
      </c>
      <c r="X2398" t="s">
        <v>1996</v>
      </c>
      <c r="Y2398" t="s">
        <v>1997</v>
      </c>
      <c r="Z2398" t="s">
        <v>253</v>
      </c>
      <c r="AA2398" t="s">
        <v>2145</v>
      </c>
      <c r="AB2398" t="s">
        <v>1052</v>
      </c>
      <c r="AC2398">
        <v>2020</v>
      </c>
      <c r="AD2398" t="s">
        <v>2146</v>
      </c>
      <c r="AE2398" t="s">
        <v>2155</v>
      </c>
      <c r="AF2398">
        <v>3</v>
      </c>
      <c r="AG2398">
        <v>2022</v>
      </c>
      <c r="AH2398" t="s">
        <v>70</v>
      </c>
      <c r="AI2398" t="s">
        <v>127</v>
      </c>
      <c r="AJ2398" t="s">
        <v>588</v>
      </c>
      <c r="AK2398" t="s">
        <v>129</v>
      </c>
      <c r="AL2398" t="s">
        <v>94</v>
      </c>
      <c r="AM2398" t="s">
        <v>130</v>
      </c>
      <c r="AQ2398">
        <v>0</v>
      </c>
      <c r="AT2398">
        <v>0</v>
      </c>
      <c r="AU2398">
        <v>0.26</v>
      </c>
      <c r="AV2398">
        <v>29201.38</v>
      </c>
      <c r="AW2398" t="s">
        <v>131</v>
      </c>
      <c r="AX2398">
        <v>3</v>
      </c>
      <c r="AY2398">
        <v>18</v>
      </c>
      <c r="AZ2398" s="1">
        <v>44525</v>
      </c>
      <c r="BA2398">
        <v>2022</v>
      </c>
      <c r="BB2398">
        <v>2022</v>
      </c>
      <c r="BC2398" t="s">
        <v>132</v>
      </c>
      <c r="BD2398" s="5">
        <f>VLOOKUP(BC2398,'unit cost'!$A$2:$B$17,2,FALSE)</f>
        <v>0.26300000000000001</v>
      </c>
      <c r="BE2398" s="5">
        <f t="shared" si="38"/>
        <v>29538.319</v>
      </c>
    </row>
    <row r="2399" spans="1:57" ht="14.4" x14ac:dyDescent="0.3">
      <c r="A2399" s="6" t="s">
        <v>2714</v>
      </c>
      <c r="C2399">
        <v>313</v>
      </c>
      <c r="D2399" t="s">
        <v>125</v>
      </c>
      <c r="E2399" t="s">
        <v>94</v>
      </c>
      <c r="F2399" t="s">
        <v>66</v>
      </c>
      <c r="G2399">
        <v>110889</v>
      </c>
      <c r="H2399">
        <v>1</v>
      </c>
      <c r="I2399">
        <v>110889</v>
      </c>
      <c r="J2399" s="1">
        <v>44196</v>
      </c>
      <c r="K2399" s="1">
        <v>44196</v>
      </c>
      <c r="N2399" s="1">
        <v>44196</v>
      </c>
      <c r="O2399" t="s">
        <v>222</v>
      </c>
      <c r="P2399" t="s">
        <v>67</v>
      </c>
      <c r="Q2399" s="1">
        <v>44183</v>
      </c>
      <c r="T2399">
        <v>0</v>
      </c>
      <c r="U2399" t="b">
        <v>0</v>
      </c>
      <c r="V2399" t="s">
        <v>2131</v>
      </c>
      <c r="W2399" t="s">
        <v>94</v>
      </c>
      <c r="X2399" t="s">
        <v>1996</v>
      </c>
      <c r="Y2399" t="s">
        <v>1997</v>
      </c>
      <c r="Z2399" t="s">
        <v>253</v>
      </c>
      <c r="AA2399" t="s">
        <v>2145</v>
      </c>
      <c r="AB2399" t="s">
        <v>1052</v>
      </c>
      <c r="AC2399">
        <v>2020</v>
      </c>
      <c r="AD2399" t="s">
        <v>2146</v>
      </c>
      <c r="AE2399" t="s">
        <v>2155</v>
      </c>
      <c r="AF2399">
        <v>12</v>
      </c>
      <c r="AG2399">
        <v>2020</v>
      </c>
      <c r="AH2399" t="s">
        <v>94</v>
      </c>
      <c r="AI2399" t="s">
        <v>127</v>
      </c>
      <c r="AJ2399" t="s">
        <v>588</v>
      </c>
      <c r="AK2399" t="s">
        <v>129</v>
      </c>
      <c r="AL2399" t="s">
        <v>94</v>
      </c>
      <c r="AM2399" t="s">
        <v>130</v>
      </c>
      <c r="AQ2399">
        <v>0</v>
      </c>
      <c r="AT2399">
        <v>0</v>
      </c>
      <c r="AU2399">
        <v>0.26</v>
      </c>
      <c r="AV2399">
        <v>28831.14</v>
      </c>
      <c r="AW2399" t="s">
        <v>131</v>
      </c>
      <c r="AX2399">
        <v>3</v>
      </c>
      <c r="AY2399">
        <v>18</v>
      </c>
      <c r="AZ2399" s="1">
        <v>44070</v>
      </c>
      <c r="BA2399">
        <v>2020</v>
      </c>
      <c r="BB2399">
        <v>2021</v>
      </c>
      <c r="BC2399" t="s">
        <v>132</v>
      </c>
      <c r="BD2399" s="5">
        <f>VLOOKUP(BC2399,'unit cost'!$A$2:$B$17,2,FALSE)</f>
        <v>0.26300000000000001</v>
      </c>
      <c r="BE2399" s="5">
        <f t="shared" si="38"/>
        <v>29163.807000000001</v>
      </c>
    </row>
    <row r="2400" spans="1:57" ht="14.4" x14ac:dyDescent="0.3">
      <c r="A2400" s="6" t="s">
        <v>2714</v>
      </c>
      <c r="C2400">
        <v>317</v>
      </c>
      <c r="D2400" t="s">
        <v>125</v>
      </c>
      <c r="E2400" t="s">
        <v>2143</v>
      </c>
      <c r="F2400" t="s">
        <v>66</v>
      </c>
      <c r="G2400">
        <v>97009</v>
      </c>
      <c r="H2400">
        <v>1</v>
      </c>
      <c r="I2400">
        <v>97009</v>
      </c>
      <c r="J2400" s="1">
        <v>44834</v>
      </c>
      <c r="K2400" s="1">
        <v>44834</v>
      </c>
      <c r="N2400" s="1">
        <v>44834</v>
      </c>
      <c r="O2400" t="s">
        <v>69</v>
      </c>
      <c r="P2400" t="s">
        <v>67</v>
      </c>
      <c r="Q2400" s="1">
        <v>44147</v>
      </c>
      <c r="T2400">
        <v>97009</v>
      </c>
      <c r="U2400" t="b">
        <v>0</v>
      </c>
      <c r="V2400">
        <v>317</v>
      </c>
      <c r="W2400" t="s">
        <v>66</v>
      </c>
      <c r="X2400" t="s">
        <v>1996</v>
      </c>
      <c r="Y2400" t="s">
        <v>1997</v>
      </c>
      <c r="Z2400" t="s">
        <v>253</v>
      </c>
      <c r="AA2400" t="s">
        <v>2145</v>
      </c>
      <c r="AB2400" t="s">
        <v>1052</v>
      </c>
      <c r="AC2400">
        <v>2020</v>
      </c>
      <c r="AD2400" t="s">
        <v>2146</v>
      </c>
      <c r="AE2400" t="s">
        <v>2155</v>
      </c>
      <c r="AF2400">
        <v>9</v>
      </c>
      <c r="AG2400">
        <v>2022</v>
      </c>
      <c r="AH2400" t="s">
        <v>70</v>
      </c>
      <c r="AI2400" t="s">
        <v>127</v>
      </c>
      <c r="AJ2400" t="s">
        <v>588</v>
      </c>
      <c r="AK2400" t="s">
        <v>129</v>
      </c>
      <c r="AL2400" t="s">
        <v>94</v>
      </c>
      <c r="AM2400" t="s">
        <v>130</v>
      </c>
      <c r="AQ2400">
        <v>0</v>
      </c>
      <c r="AT2400">
        <v>0</v>
      </c>
      <c r="AU2400">
        <v>0.26</v>
      </c>
      <c r="AV2400">
        <v>25222.34</v>
      </c>
      <c r="AW2400" t="s">
        <v>131</v>
      </c>
      <c r="AX2400">
        <v>3</v>
      </c>
      <c r="AY2400">
        <v>18</v>
      </c>
      <c r="AZ2400" s="1">
        <v>44708</v>
      </c>
      <c r="BA2400">
        <v>2022</v>
      </c>
      <c r="BB2400">
        <v>2023</v>
      </c>
      <c r="BC2400" t="s">
        <v>132</v>
      </c>
      <c r="BD2400" s="5">
        <f>VLOOKUP(BC2400,'unit cost'!$A$2:$B$17,2,FALSE)</f>
        <v>0.26300000000000001</v>
      </c>
      <c r="BE2400" s="5">
        <f t="shared" si="38"/>
        <v>25513.367000000002</v>
      </c>
    </row>
    <row r="2401" spans="1:57" ht="14.4" x14ac:dyDescent="0.3">
      <c r="A2401" s="6" t="s">
        <v>2714</v>
      </c>
      <c r="C2401">
        <v>319</v>
      </c>
      <c r="D2401" t="s">
        <v>108</v>
      </c>
      <c r="E2401" t="s">
        <v>2143</v>
      </c>
      <c r="F2401" t="s">
        <v>66</v>
      </c>
      <c r="G2401">
        <v>12955</v>
      </c>
      <c r="I2401">
        <v>12955</v>
      </c>
      <c r="J2401" s="1">
        <v>44620</v>
      </c>
      <c r="K2401" s="1">
        <v>44620</v>
      </c>
      <c r="N2401" s="1">
        <v>44620</v>
      </c>
      <c r="O2401" t="s">
        <v>69</v>
      </c>
      <c r="P2401" t="s">
        <v>67</v>
      </c>
      <c r="Q2401" s="1">
        <v>44183</v>
      </c>
      <c r="T2401">
        <v>12955</v>
      </c>
      <c r="U2401" t="b">
        <v>0</v>
      </c>
      <c r="V2401">
        <v>319</v>
      </c>
      <c r="W2401" t="s">
        <v>66</v>
      </c>
      <c r="X2401" t="s">
        <v>1996</v>
      </c>
      <c r="Y2401" t="s">
        <v>1997</v>
      </c>
      <c r="Z2401" t="s">
        <v>253</v>
      </c>
      <c r="AA2401" t="s">
        <v>2145</v>
      </c>
      <c r="AB2401" t="s">
        <v>1052</v>
      </c>
      <c r="AC2401">
        <v>2020</v>
      </c>
      <c r="AD2401" t="s">
        <v>2146</v>
      </c>
      <c r="AE2401" t="s">
        <v>2152</v>
      </c>
      <c r="AF2401">
        <v>2</v>
      </c>
      <c r="AG2401">
        <v>2022</v>
      </c>
      <c r="AH2401" t="s">
        <v>70</v>
      </c>
      <c r="AJ2401" t="s">
        <v>2003</v>
      </c>
      <c r="AL2401" t="s">
        <v>94</v>
      </c>
      <c r="AQ2401">
        <v>0</v>
      </c>
      <c r="AT2401">
        <v>0</v>
      </c>
      <c r="AY2401">
        <v>46</v>
      </c>
      <c r="AZ2401" s="1">
        <v>44298</v>
      </c>
      <c r="BA2401">
        <v>2021</v>
      </c>
      <c r="BB2401">
        <v>2021</v>
      </c>
      <c r="BC2401" t="s">
        <v>108</v>
      </c>
      <c r="BD2401" s="5">
        <f>VLOOKUP(BC2401,'unit cost'!$A$2:$B$17,2,FALSE)</f>
        <v>0.82799999999999996</v>
      </c>
      <c r="BE2401" s="5">
        <f t="shared" si="38"/>
        <v>10726.74</v>
      </c>
    </row>
    <row r="2402" spans="1:57" ht="14.4" x14ac:dyDescent="0.3">
      <c r="A2402" s="6" t="s">
        <v>2714</v>
      </c>
      <c r="C2402">
        <v>320</v>
      </c>
      <c r="D2402" t="s">
        <v>2156</v>
      </c>
      <c r="E2402" t="s">
        <v>2143</v>
      </c>
      <c r="F2402" t="s">
        <v>66</v>
      </c>
      <c r="G2402">
        <v>1746962</v>
      </c>
      <c r="I2402">
        <v>1746962</v>
      </c>
      <c r="J2402" s="1">
        <v>44592</v>
      </c>
      <c r="K2402" s="1">
        <v>44592</v>
      </c>
      <c r="N2402" s="1">
        <v>44592</v>
      </c>
      <c r="O2402" t="s">
        <v>69</v>
      </c>
      <c r="P2402" t="s">
        <v>67</v>
      </c>
      <c r="Q2402" s="1">
        <v>44183</v>
      </c>
      <c r="T2402">
        <v>0</v>
      </c>
      <c r="U2402" t="b">
        <v>0</v>
      </c>
      <c r="V2402">
        <v>320</v>
      </c>
      <c r="W2402" t="s">
        <v>66</v>
      </c>
      <c r="X2402" t="s">
        <v>1996</v>
      </c>
      <c r="Y2402" t="s">
        <v>1997</v>
      </c>
      <c r="Z2402" t="s">
        <v>253</v>
      </c>
      <c r="AA2402" t="s">
        <v>2145</v>
      </c>
      <c r="AB2402" t="s">
        <v>1052</v>
      </c>
      <c r="AC2402">
        <v>2020</v>
      </c>
      <c r="AD2402" t="s">
        <v>2146</v>
      </c>
      <c r="AE2402" t="s">
        <v>2159</v>
      </c>
      <c r="AF2402">
        <v>1</v>
      </c>
      <c r="AG2402">
        <v>2022</v>
      </c>
      <c r="AH2402" t="s">
        <v>70</v>
      </c>
      <c r="AJ2402" t="s">
        <v>2160</v>
      </c>
      <c r="AL2402" t="s">
        <v>98</v>
      </c>
      <c r="AQ2402">
        <v>0</v>
      </c>
      <c r="AT2402">
        <v>0</v>
      </c>
      <c r="AY2402">
        <v>46</v>
      </c>
      <c r="AZ2402" s="1">
        <v>44270</v>
      </c>
      <c r="BA2402">
        <v>2021</v>
      </c>
      <c r="BB2402">
        <v>2021</v>
      </c>
      <c r="BC2402" t="s">
        <v>91</v>
      </c>
      <c r="BD2402" s="5">
        <f>VLOOKUP(BC2402,'unit cost'!$A$2:$B$17,2,FALSE)</f>
        <v>3.0300000000000001E-2</v>
      </c>
      <c r="BE2402" s="5">
        <f t="shared" si="38"/>
        <v>52932.948600000003</v>
      </c>
    </row>
    <row r="2403" spans="1:57" ht="14.4" x14ac:dyDescent="0.3">
      <c r="A2403" s="6" t="s">
        <v>2714</v>
      </c>
      <c r="C2403">
        <v>321</v>
      </c>
      <c r="D2403" t="s">
        <v>2156</v>
      </c>
      <c r="E2403" t="s">
        <v>2143</v>
      </c>
      <c r="F2403" t="s">
        <v>66</v>
      </c>
      <c r="G2403">
        <v>1995959</v>
      </c>
      <c r="I2403">
        <v>1995959</v>
      </c>
      <c r="J2403" s="1">
        <v>44804</v>
      </c>
      <c r="K2403" s="1">
        <v>44804</v>
      </c>
      <c r="N2403" s="1">
        <v>44804</v>
      </c>
      <c r="O2403" t="s">
        <v>69</v>
      </c>
      <c r="P2403" t="s">
        <v>67</v>
      </c>
      <c r="Q2403" s="1">
        <v>44183</v>
      </c>
      <c r="T2403">
        <v>0</v>
      </c>
      <c r="U2403" t="b">
        <v>0</v>
      </c>
      <c r="V2403">
        <v>321</v>
      </c>
      <c r="W2403" t="s">
        <v>66</v>
      </c>
      <c r="X2403" t="s">
        <v>1996</v>
      </c>
      <c r="Y2403" t="s">
        <v>1997</v>
      </c>
      <c r="Z2403" t="s">
        <v>253</v>
      </c>
      <c r="AA2403" t="s">
        <v>2145</v>
      </c>
      <c r="AB2403" t="s">
        <v>1052</v>
      </c>
      <c r="AC2403">
        <v>2020</v>
      </c>
      <c r="AD2403" t="s">
        <v>2146</v>
      </c>
      <c r="AE2403" t="s">
        <v>2159</v>
      </c>
      <c r="AF2403">
        <v>8</v>
      </c>
      <c r="AG2403">
        <v>2022</v>
      </c>
      <c r="AH2403" t="s">
        <v>70</v>
      </c>
      <c r="AJ2403" t="s">
        <v>2160</v>
      </c>
      <c r="AL2403" t="s">
        <v>98</v>
      </c>
      <c r="AQ2403">
        <v>0</v>
      </c>
      <c r="AT2403">
        <v>0</v>
      </c>
      <c r="AY2403">
        <v>46</v>
      </c>
      <c r="AZ2403" s="1">
        <v>44482</v>
      </c>
      <c r="BA2403">
        <v>2022</v>
      </c>
      <c r="BB2403">
        <v>2022</v>
      </c>
      <c r="BC2403" t="s">
        <v>91</v>
      </c>
      <c r="BD2403" s="5">
        <f>VLOOKUP(BC2403,'unit cost'!$A$2:$B$17,2,FALSE)</f>
        <v>3.0300000000000001E-2</v>
      </c>
      <c r="BE2403" s="5">
        <f t="shared" si="38"/>
        <v>60477.557699999998</v>
      </c>
    </row>
    <row r="2404" spans="1:57" ht="14.4" x14ac:dyDescent="0.3">
      <c r="A2404" s="6" t="s">
        <v>2714</v>
      </c>
      <c r="C2404">
        <v>323</v>
      </c>
      <c r="D2404" t="s">
        <v>108</v>
      </c>
      <c r="E2404" t="s">
        <v>94</v>
      </c>
      <c r="F2404" t="s">
        <v>66</v>
      </c>
      <c r="G2404">
        <v>13374</v>
      </c>
      <c r="I2404">
        <v>13374</v>
      </c>
      <c r="J2404" s="1">
        <v>44804</v>
      </c>
      <c r="K2404" s="1">
        <v>44804</v>
      </c>
      <c r="N2404" s="1">
        <v>44804</v>
      </c>
      <c r="O2404" t="s">
        <v>69</v>
      </c>
      <c r="P2404" t="s">
        <v>67</v>
      </c>
      <c r="Q2404" s="1">
        <v>44205</v>
      </c>
      <c r="T2404">
        <v>0</v>
      </c>
      <c r="U2404" t="b">
        <v>0</v>
      </c>
      <c r="V2404">
        <v>323</v>
      </c>
      <c r="W2404" t="s">
        <v>66</v>
      </c>
      <c r="X2404" t="s">
        <v>1996</v>
      </c>
      <c r="Y2404" t="s">
        <v>1997</v>
      </c>
      <c r="Z2404" t="s">
        <v>253</v>
      </c>
      <c r="AA2404" t="s">
        <v>2145</v>
      </c>
      <c r="AB2404" t="s">
        <v>1052</v>
      </c>
      <c r="AC2404">
        <v>2020</v>
      </c>
      <c r="AD2404" t="s">
        <v>2146</v>
      </c>
      <c r="AE2404" t="s">
        <v>2152</v>
      </c>
      <c r="AF2404">
        <v>8</v>
      </c>
      <c r="AG2404">
        <v>2022</v>
      </c>
      <c r="AH2404" t="s">
        <v>94</v>
      </c>
      <c r="AJ2404" t="s">
        <v>2003</v>
      </c>
      <c r="AL2404" t="s">
        <v>94</v>
      </c>
      <c r="AQ2404">
        <v>0</v>
      </c>
      <c r="AT2404">
        <v>0</v>
      </c>
      <c r="AY2404">
        <v>46</v>
      </c>
      <c r="AZ2404" s="1">
        <v>44482</v>
      </c>
      <c r="BA2404">
        <v>2022</v>
      </c>
      <c r="BB2404">
        <v>2022</v>
      </c>
      <c r="BC2404" t="s">
        <v>108</v>
      </c>
      <c r="BD2404" s="5">
        <f>VLOOKUP(BC2404,'unit cost'!$A$2:$B$17,2,FALSE)</f>
        <v>0.82799999999999996</v>
      </c>
      <c r="BE2404" s="5">
        <f t="shared" si="38"/>
        <v>11073.671999999999</v>
      </c>
    </row>
    <row r="2405" spans="1:57" ht="14.4" x14ac:dyDescent="0.3">
      <c r="A2405" s="6" t="s">
        <v>2714</v>
      </c>
      <c r="C2405">
        <v>324</v>
      </c>
      <c r="D2405" t="s">
        <v>2144</v>
      </c>
      <c r="E2405" t="s">
        <v>2143</v>
      </c>
      <c r="F2405" t="s">
        <v>66</v>
      </c>
      <c r="G2405">
        <v>11158952</v>
      </c>
      <c r="H2405">
        <v>3.33333333333333E-4</v>
      </c>
      <c r="I2405">
        <v>3719.6506666666601</v>
      </c>
      <c r="J2405" s="1">
        <v>44592</v>
      </c>
      <c r="K2405" s="1">
        <v>44592</v>
      </c>
      <c r="N2405" s="1">
        <v>44592</v>
      </c>
      <c r="O2405" t="s">
        <v>69</v>
      </c>
      <c r="P2405" t="s">
        <v>67</v>
      </c>
      <c r="Q2405" s="1">
        <v>44205</v>
      </c>
      <c r="T2405">
        <v>11158951</v>
      </c>
      <c r="U2405" t="b">
        <v>0</v>
      </c>
      <c r="V2405">
        <v>324</v>
      </c>
      <c r="W2405" t="s">
        <v>66</v>
      </c>
      <c r="X2405" t="s">
        <v>1996</v>
      </c>
      <c r="Y2405" t="s">
        <v>1997</v>
      </c>
      <c r="Z2405" t="s">
        <v>253</v>
      </c>
      <c r="AA2405" t="s">
        <v>2145</v>
      </c>
      <c r="AB2405" t="s">
        <v>1052</v>
      </c>
      <c r="AC2405">
        <v>2020</v>
      </c>
      <c r="AD2405" t="s">
        <v>2146</v>
      </c>
      <c r="AE2405" t="s">
        <v>2147</v>
      </c>
      <c r="AF2405">
        <v>1</v>
      </c>
      <c r="AG2405">
        <v>2022</v>
      </c>
      <c r="AH2405" t="s">
        <v>70</v>
      </c>
      <c r="AI2405" t="s">
        <v>2148</v>
      </c>
      <c r="AJ2405" t="s">
        <v>2149</v>
      </c>
      <c r="AK2405" t="s">
        <v>2150</v>
      </c>
      <c r="AL2405" t="s">
        <v>83</v>
      </c>
      <c r="AM2405" t="s">
        <v>74</v>
      </c>
      <c r="AQ2405">
        <v>0</v>
      </c>
      <c r="AT2405">
        <v>0</v>
      </c>
      <c r="AU2405">
        <v>71.400000000000006</v>
      </c>
      <c r="AV2405">
        <v>265583.0576</v>
      </c>
      <c r="AW2405" t="s">
        <v>90</v>
      </c>
      <c r="AX2405">
        <v>1</v>
      </c>
      <c r="AY2405">
        <v>37</v>
      </c>
      <c r="AZ2405" s="1">
        <v>44333</v>
      </c>
      <c r="BA2405">
        <v>2021</v>
      </c>
      <c r="BB2405">
        <v>2021</v>
      </c>
      <c r="BC2405" t="s">
        <v>91</v>
      </c>
      <c r="BD2405" s="5">
        <f>VLOOKUP(BC2405,'unit cost'!$A$2:$B$17,2,FALSE)</f>
        <v>3.0300000000000001E-2</v>
      </c>
      <c r="BE2405" s="5">
        <f t="shared" si="38"/>
        <v>338116.24560000002</v>
      </c>
    </row>
    <row r="2406" spans="1:57" ht="14.4" x14ac:dyDescent="0.3">
      <c r="A2406" s="6" t="s">
        <v>2714</v>
      </c>
      <c r="C2406">
        <v>325</v>
      </c>
      <c r="D2406" t="s">
        <v>2144</v>
      </c>
      <c r="E2406" t="s">
        <v>2143</v>
      </c>
      <c r="F2406" t="s">
        <v>66</v>
      </c>
      <c r="G2406">
        <v>12434310</v>
      </c>
      <c r="H2406">
        <v>3.33333333333333E-4</v>
      </c>
      <c r="I2406">
        <v>4144.7699999999904</v>
      </c>
      <c r="J2406" s="1">
        <v>44804</v>
      </c>
      <c r="K2406" s="1">
        <v>44804</v>
      </c>
      <c r="N2406" s="1">
        <v>44804</v>
      </c>
      <c r="O2406" t="s">
        <v>69</v>
      </c>
      <c r="P2406" t="s">
        <v>67</v>
      </c>
      <c r="Q2406" s="1">
        <v>44205</v>
      </c>
      <c r="T2406">
        <v>12434309</v>
      </c>
      <c r="U2406" t="b">
        <v>0</v>
      </c>
      <c r="V2406">
        <v>325</v>
      </c>
      <c r="W2406" t="s">
        <v>66</v>
      </c>
      <c r="X2406" t="s">
        <v>1996</v>
      </c>
      <c r="Y2406" t="s">
        <v>1997</v>
      </c>
      <c r="Z2406" t="s">
        <v>253</v>
      </c>
      <c r="AA2406" t="s">
        <v>2145</v>
      </c>
      <c r="AB2406" t="s">
        <v>1052</v>
      </c>
      <c r="AC2406">
        <v>2020</v>
      </c>
      <c r="AD2406" t="s">
        <v>2146</v>
      </c>
      <c r="AE2406" t="s">
        <v>2147</v>
      </c>
      <c r="AF2406">
        <v>8</v>
      </c>
      <c r="AG2406">
        <v>2022</v>
      </c>
      <c r="AH2406" t="s">
        <v>70</v>
      </c>
      <c r="AI2406" t="s">
        <v>2148</v>
      </c>
      <c r="AJ2406" t="s">
        <v>2149</v>
      </c>
      <c r="AK2406" t="s">
        <v>2150</v>
      </c>
      <c r="AL2406" t="s">
        <v>83</v>
      </c>
      <c r="AM2406" t="s">
        <v>74</v>
      </c>
      <c r="AQ2406">
        <v>0</v>
      </c>
      <c r="AT2406">
        <v>0</v>
      </c>
      <c r="AU2406">
        <v>71.400000000000006</v>
      </c>
      <c r="AV2406">
        <v>295936.57799999998</v>
      </c>
      <c r="AW2406" t="s">
        <v>90</v>
      </c>
      <c r="AX2406">
        <v>1</v>
      </c>
      <c r="AY2406">
        <v>37</v>
      </c>
      <c r="AZ2406" s="1">
        <v>44545</v>
      </c>
      <c r="BA2406">
        <v>2022</v>
      </c>
      <c r="BB2406">
        <v>2022</v>
      </c>
      <c r="BC2406" t="s">
        <v>91</v>
      </c>
      <c r="BD2406" s="5">
        <f>VLOOKUP(BC2406,'unit cost'!$A$2:$B$17,2,FALSE)</f>
        <v>3.0300000000000001E-2</v>
      </c>
      <c r="BE2406" s="5">
        <f t="shared" si="38"/>
        <v>376759.59299999999</v>
      </c>
    </row>
    <row r="2407" spans="1:57" ht="14.4" x14ac:dyDescent="0.3">
      <c r="A2407" t="s">
        <v>2185</v>
      </c>
      <c r="C2407">
        <v>1</v>
      </c>
      <c r="D2407" t="s">
        <v>195</v>
      </c>
      <c r="E2407" t="s">
        <v>93</v>
      </c>
      <c r="F2407" t="s">
        <v>99</v>
      </c>
      <c r="G2407">
        <v>244000</v>
      </c>
      <c r="I2407">
        <v>244000</v>
      </c>
      <c r="J2407" s="1">
        <v>43852</v>
      </c>
      <c r="K2407" s="1">
        <v>43970</v>
      </c>
      <c r="N2407" s="1">
        <v>43852</v>
      </c>
      <c r="O2407" t="s">
        <v>56</v>
      </c>
      <c r="P2407" t="s">
        <v>57</v>
      </c>
      <c r="Q2407" s="1">
        <v>44029</v>
      </c>
      <c r="T2407">
        <v>0</v>
      </c>
      <c r="U2407" t="b">
        <v>0</v>
      </c>
      <c r="V2407" t="s">
        <v>2187</v>
      </c>
      <c r="W2407" t="s">
        <v>83</v>
      </c>
      <c r="X2407" t="s">
        <v>2184</v>
      </c>
      <c r="Y2407" t="s">
        <v>2185</v>
      </c>
      <c r="Z2407" t="s">
        <v>253</v>
      </c>
      <c r="AA2407" t="s">
        <v>60</v>
      </c>
      <c r="AB2407" t="s">
        <v>61</v>
      </c>
      <c r="AC2407">
        <v>2021</v>
      </c>
      <c r="AD2407" t="s">
        <v>2188</v>
      </c>
      <c r="AE2407" t="s">
        <v>2189</v>
      </c>
      <c r="AF2407">
        <v>1</v>
      </c>
      <c r="AG2407">
        <v>2020</v>
      </c>
      <c r="AH2407" t="s">
        <v>86</v>
      </c>
      <c r="AJ2407" t="s">
        <v>2190</v>
      </c>
      <c r="AL2407" t="s">
        <v>93</v>
      </c>
      <c r="AQ2407">
        <v>0</v>
      </c>
      <c r="AT2407">
        <v>0</v>
      </c>
      <c r="AY2407">
        <v>46</v>
      </c>
      <c r="AZ2407" s="1">
        <v>43530</v>
      </c>
      <c r="BA2407">
        <v>2019</v>
      </c>
      <c r="BB2407">
        <v>2019</v>
      </c>
      <c r="BC2407" t="s">
        <v>200</v>
      </c>
      <c r="BD2407" s="5">
        <f>VLOOKUP(BC2407,'unit cost'!$A$2:$B$17,2,FALSE)</f>
        <v>0.85</v>
      </c>
      <c r="BE2407" s="5">
        <f t="shared" si="38"/>
        <v>207400</v>
      </c>
    </row>
    <row r="2408" spans="1:57" ht="14.4" x14ac:dyDescent="0.3">
      <c r="A2408" t="s">
        <v>2185</v>
      </c>
      <c r="C2408">
        <v>2</v>
      </c>
      <c r="D2408" t="s">
        <v>195</v>
      </c>
      <c r="E2408" t="s">
        <v>94</v>
      </c>
      <c r="F2408" t="s">
        <v>99</v>
      </c>
      <c r="G2408">
        <v>466000</v>
      </c>
      <c r="I2408">
        <v>466000</v>
      </c>
      <c r="J2408" s="1">
        <v>43872</v>
      </c>
      <c r="K2408" s="1">
        <v>43970</v>
      </c>
      <c r="N2408" s="1">
        <v>43872</v>
      </c>
      <c r="O2408" t="s">
        <v>56</v>
      </c>
      <c r="P2408" t="s">
        <v>57</v>
      </c>
      <c r="Q2408" s="1">
        <v>43971</v>
      </c>
      <c r="T2408">
        <v>0</v>
      </c>
      <c r="U2408" t="b">
        <v>0</v>
      </c>
      <c r="V2408" t="s">
        <v>57</v>
      </c>
      <c r="W2408" t="s">
        <v>94</v>
      </c>
      <c r="X2408" t="s">
        <v>2184</v>
      </c>
      <c r="Y2408" t="s">
        <v>2185</v>
      </c>
      <c r="Z2408" t="s">
        <v>253</v>
      </c>
      <c r="AA2408" t="s">
        <v>60</v>
      </c>
      <c r="AB2408" t="s">
        <v>61</v>
      </c>
      <c r="AC2408">
        <v>2021</v>
      </c>
      <c r="AD2408" t="s">
        <v>2188</v>
      </c>
      <c r="AE2408" t="s">
        <v>2189</v>
      </c>
      <c r="AF2408">
        <v>2</v>
      </c>
      <c r="AG2408">
        <v>2020</v>
      </c>
      <c r="AH2408" t="s">
        <v>94</v>
      </c>
      <c r="AJ2408" t="s">
        <v>2190</v>
      </c>
      <c r="AL2408" t="s">
        <v>93</v>
      </c>
      <c r="AQ2408">
        <v>0</v>
      </c>
      <c r="AT2408">
        <v>0</v>
      </c>
      <c r="AY2408">
        <v>46</v>
      </c>
      <c r="AZ2408" s="1">
        <v>43550</v>
      </c>
      <c r="BA2408">
        <v>2019</v>
      </c>
      <c r="BB2408">
        <v>2019</v>
      </c>
      <c r="BC2408" t="s">
        <v>200</v>
      </c>
      <c r="BD2408" s="5">
        <f>VLOOKUP(BC2408,'unit cost'!$A$2:$B$17,2,FALSE)</f>
        <v>0.85</v>
      </c>
      <c r="BE2408" s="5">
        <f t="shared" si="38"/>
        <v>396100</v>
      </c>
    </row>
    <row r="2409" spans="1:57" ht="14.4" x14ac:dyDescent="0.3">
      <c r="A2409" t="s">
        <v>2185</v>
      </c>
      <c r="C2409">
        <v>3</v>
      </c>
      <c r="D2409" t="s">
        <v>133</v>
      </c>
      <c r="E2409" t="s">
        <v>94</v>
      </c>
      <c r="F2409" t="s">
        <v>99</v>
      </c>
      <c r="G2409">
        <v>45000</v>
      </c>
      <c r="I2409">
        <v>45000</v>
      </c>
      <c r="J2409" s="1">
        <v>43966</v>
      </c>
      <c r="K2409" s="1">
        <v>43970</v>
      </c>
      <c r="N2409" s="1">
        <v>43966</v>
      </c>
      <c r="O2409" t="s">
        <v>56</v>
      </c>
      <c r="P2409" t="s">
        <v>57</v>
      </c>
      <c r="Q2409" s="1">
        <v>43970</v>
      </c>
      <c r="T2409">
        <v>0</v>
      </c>
      <c r="U2409" t="b">
        <v>0</v>
      </c>
      <c r="V2409" t="s">
        <v>57</v>
      </c>
      <c r="W2409" t="s">
        <v>94</v>
      </c>
      <c r="X2409" t="s">
        <v>2184</v>
      </c>
      <c r="Y2409" t="s">
        <v>2185</v>
      </c>
      <c r="Z2409" t="s">
        <v>253</v>
      </c>
      <c r="AA2409" t="s">
        <v>60</v>
      </c>
      <c r="AB2409" t="s">
        <v>61</v>
      </c>
      <c r="AC2409">
        <v>2021</v>
      </c>
      <c r="AD2409" t="s">
        <v>2188</v>
      </c>
      <c r="AE2409" t="s">
        <v>2191</v>
      </c>
      <c r="AF2409">
        <v>5</v>
      </c>
      <c r="AG2409">
        <v>2020</v>
      </c>
      <c r="AH2409" t="s">
        <v>94</v>
      </c>
      <c r="AJ2409" t="s">
        <v>589</v>
      </c>
      <c r="AL2409" t="s">
        <v>93</v>
      </c>
      <c r="AQ2409">
        <v>0</v>
      </c>
      <c r="AT2409">
        <v>0</v>
      </c>
      <c r="AY2409">
        <v>46</v>
      </c>
      <c r="AZ2409" s="1">
        <v>43644</v>
      </c>
      <c r="BA2409">
        <v>2019</v>
      </c>
      <c r="BB2409">
        <v>2020</v>
      </c>
      <c r="BC2409" t="s">
        <v>139</v>
      </c>
      <c r="BD2409" s="5">
        <f>VLOOKUP(BC2409,'unit cost'!$A$2:$B$17,2,FALSE)</f>
        <v>0.32800000000000001</v>
      </c>
      <c r="BE2409" s="5">
        <f t="shared" si="38"/>
        <v>14760</v>
      </c>
    </row>
    <row r="2410" spans="1:57" ht="14.4" x14ac:dyDescent="0.3">
      <c r="A2410" t="s">
        <v>2185</v>
      </c>
      <c r="C2410">
        <v>4</v>
      </c>
      <c r="D2410" t="s">
        <v>133</v>
      </c>
      <c r="E2410" t="s">
        <v>93</v>
      </c>
      <c r="F2410" t="s">
        <v>55</v>
      </c>
      <c r="G2410">
        <v>93600</v>
      </c>
      <c r="I2410">
        <v>93600</v>
      </c>
      <c r="J2410" s="1">
        <v>44034</v>
      </c>
      <c r="K2410" s="1">
        <v>44074</v>
      </c>
      <c r="N2410" s="1">
        <v>44034</v>
      </c>
      <c r="O2410" t="s">
        <v>56</v>
      </c>
      <c r="P2410" t="s">
        <v>67</v>
      </c>
      <c r="Q2410" s="1">
        <v>44034</v>
      </c>
      <c r="T2410">
        <v>0</v>
      </c>
      <c r="U2410" t="b">
        <v>0</v>
      </c>
      <c r="V2410" t="s">
        <v>2192</v>
      </c>
      <c r="W2410" t="s">
        <v>83</v>
      </c>
      <c r="X2410" t="s">
        <v>2184</v>
      </c>
      <c r="Y2410" t="s">
        <v>2185</v>
      </c>
      <c r="Z2410" t="s">
        <v>253</v>
      </c>
      <c r="AA2410" t="s">
        <v>60</v>
      </c>
      <c r="AB2410" t="s">
        <v>61</v>
      </c>
      <c r="AC2410">
        <v>2021</v>
      </c>
      <c r="AD2410" t="s">
        <v>2188</v>
      </c>
      <c r="AE2410" t="s">
        <v>2191</v>
      </c>
      <c r="AF2410">
        <v>7</v>
      </c>
      <c r="AG2410">
        <v>2020</v>
      </c>
      <c r="AH2410" t="s">
        <v>86</v>
      </c>
      <c r="AJ2410" t="s">
        <v>589</v>
      </c>
      <c r="AL2410" t="s">
        <v>93</v>
      </c>
      <c r="AQ2410">
        <v>0</v>
      </c>
      <c r="AT2410">
        <v>0</v>
      </c>
      <c r="AY2410">
        <v>46</v>
      </c>
      <c r="AZ2410" s="1">
        <v>43712</v>
      </c>
      <c r="BA2410">
        <v>2019</v>
      </c>
      <c r="BB2410">
        <v>2020</v>
      </c>
      <c r="BC2410" t="s">
        <v>139</v>
      </c>
      <c r="BD2410" s="5">
        <f>VLOOKUP(BC2410,'unit cost'!$A$2:$B$17,2,FALSE)</f>
        <v>0.32800000000000001</v>
      </c>
      <c r="BE2410" s="5">
        <f t="shared" si="38"/>
        <v>30700.800000000003</v>
      </c>
    </row>
    <row r="2411" spans="1:57" ht="14.4" x14ac:dyDescent="0.3">
      <c r="A2411" t="s">
        <v>2185</v>
      </c>
      <c r="C2411">
        <v>6</v>
      </c>
      <c r="D2411" t="s">
        <v>133</v>
      </c>
      <c r="E2411" t="s">
        <v>93</v>
      </c>
      <c r="F2411" t="s">
        <v>99</v>
      </c>
      <c r="G2411">
        <v>117360</v>
      </c>
      <c r="I2411">
        <v>117360</v>
      </c>
      <c r="J2411" s="1">
        <v>44230</v>
      </c>
      <c r="K2411" s="1">
        <v>44316</v>
      </c>
      <c r="N2411" s="1">
        <v>44230</v>
      </c>
      <c r="O2411" t="s">
        <v>56</v>
      </c>
      <c r="P2411" t="s">
        <v>67</v>
      </c>
      <c r="Q2411" s="1">
        <v>44257</v>
      </c>
      <c r="T2411">
        <v>0</v>
      </c>
      <c r="U2411" t="b">
        <v>0</v>
      </c>
      <c r="V2411" t="s">
        <v>2193</v>
      </c>
      <c r="W2411" t="s">
        <v>83</v>
      </c>
      <c r="X2411" t="s">
        <v>2184</v>
      </c>
      <c r="Y2411" t="s">
        <v>2185</v>
      </c>
      <c r="Z2411" t="s">
        <v>253</v>
      </c>
      <c r="AA2411" t="s">
        <v>60</v>
      </c>
      <c r="AB2411" t="s">
        <v>61</v>
      </c>
      <c r="AC2411">
        <v>2021</v>
      </c>
      <c r="AD2411" t="s">
        <v>2188</v>
      </c>
      <c r="AE2411" t="s">
        <v>2191</v>
      </c>
      <c r="AF2411">
        <v>2</v>
      </c>
      <c r="AG2411">
        <v>2021</v>
      </c>
      <c r="AH2411" t="s">
        <v>86</v>
      </c>
      <c r="AJ2411" t="s">
        <v>589</v>
      </c>
      <c r="AL2411" t="s">
        <v>93</v>
      </c>
      <c r="AQ2411">
        <v>0</v>
      </c>
      <c r="AT2411">
        <v>0</v>
      </c>
      <c r="AY2411">
        <v>46</v>
      </c>
      <c r="AZ2411" s="1">
        <v>43908</v>
      </c>
      <c r="BA2411">
        <v>2020</v>
      </c>
      <c r="BB2411">
        <v>2020</v>
      </c>
      <c r="BC2411" t="s">
        <v>139</v>
      </c>
      <c r="BD2411" s="5">
        <f>VLOOKUP(BC2411,'unit cost'!$A$2:$B$17,2,FALSE)</f>
        <v>0.32800000000000001</v>
      </c>
      <c r="BE2411" s="5">
        <f t="shared" si="38"/>
        <v>38494.080000000002</v>
      </c>
    </row>
    <row r="2412" spans="1:57" ht="14.4" x14ac:dyDescent="0.3">
      <c r="A2412" t="s">
        <v>2185</v>
      </c>
      <c r="C2412">
        <v>8</v>
      </c>
      <c r="D2412" t="s">
        <v>133</v>
      </c>
      <c r="E2412" t="s">
        <v>94</v>
      </c>
      <c r="F2412" t="s">
        <v>99</v>
      </c>
      <c r="G2412">
        <v>78532</v>
      </c>
      <c r="I2412">
        <v>78532</v>
      </c>
      <c r="J2412" s="1">
        <v>44651</v>
      </c>
      <c r="K2412" s="1">
        <v>44651</v>
      </c>
      <c r="N2412" s="1">
        <v>44651</v>
      </c>
      <c r="O2412" t="s">
        <v>69</v>
      </c>
      <c r="P2412" t="s">
        <v>67</v>
      </c>
      <c r="Q2412" s="1">
        <v>43971</v>
      </c>
      <c r="T2412">
        <v>0</v>
      </c>
      <c r="U2412" t="b">
        <v>0</v>
      </c>
      <c r="V2412" t="s">
        <v>57</v>
      </c>
      <c r="W2412" t="s">
        <v>94</v>
      </c>
      <c r="X2412" t="s">
        <v>2184</v>
      </c>
      <c r="Y2412" t="s">
        <v>2185</v>
      </c>
      <c r="Z2412" t="s">
        <v>253</v>
      </c>
      <c r="AA2412" t="s">
        <v>60</v>
      </c>
      <c r="AB2412" t="s">
        <v>61</v>
      </c>
      <c r="AC2412">
        <v>2021</v>
      </c>
      <c r="AD2412" t="s">
        <v>2188</v>
      </c>
      <c r="AE2412" t="s">
        <v>2191</v>
      </c>
      <c r="AF2412">
        <v>3</v>
      </c>
      <c r="AG2412">
        <v>2022</v>
      </c>
      <c r="AH2412" t="s">
        <v>94</v>
      </c>
      <c r="AJ2412" t="s">
        <v>589</v>
      </c>
      <c r="AL2412" t="s">
        <v>93</v>
      </c>
      <c r="AQ2412">
        <v>0</v>
      </c>
      <c r="AT2412">
        <v>0</v>
      </c>
      <c r="AY2412">
        <v>46</v>
      </c>
      <c r="AZ2412" s="1">
        <v>44329</v>
      </c>
      <c r="BA2412">
        <v>2021</v>
      </c>
      <c r="BB2412">
        <v>2021</v>
      </c>
      <c r="BC2412" t="s">
        <v>139</v>
      </c>
      <c r="BD2412" s="5">
        <f>VLOOKUP(BC2412,'unit cost'!$A$2:$B$17,2,FALSE)</f>
        <v>0.32800000000000001</v>
      </c>
      <c r="BE2412" s="5">
        <f t="shared" si="38"/>
        <v>25758.496000000003</v>
      </c>
    </row>
    <row r="2413" spans="1:57" ht="14.4" x14ac:dyDescent="0.3">
      <c r="A2413" t="s">
        <v>2185</v>
      </c>
      <c r="C2413">
        <v>9</v>
      </c>
      <c r="D2413" t="s">
        <v>133</v>
      </c>
      <c r="E2413" t="s">
        <v>2186</v>
      </c>
      <c r="F2413" t="s">
        <v>99</v>
      </c>
      <c r="G2413">
        <v>115117</v>
      </c>
      <c r="I2413">
        <v>115117</v>
      </c>
      <c r="J2413" s="1">
        <v>44865</v>
      </c>
      <c r="K2413" s="1">
        <v>44834</v>
      </c>
      <c r="N2413" s="1">
        <v>44865</v>
      </c>
      <c r="O2413" t="s">
        <v>69</v>
      </c>
      <c r="P2413" t="s">
        <v>67</v>
      </c>
      <c r="Q2413" s="1">
        <v>44091</v>
      </c>
      <c r="T2413">
        <v>0</v>
      </c>
      <c r="U2413" t="b">
        <v>0</v>
      </c>
      <c r="V2413" t="s">
        <v>57</v>
      </c>
      <c r="W2413" t="s">
        <v>2186</v>
      </c>
      <c r="X2413" t="s">
        <v>2184</v>
      </c>
      <c r="Y2413" t="s">
        <v>2185</v>
      </c>
      <c r="Z2413" t="s">
        <v>253</v>
      </c>
      <c r="AA2413" t="s">
        <v>60</v>
      </c>
      <c r="AB2413" t="s">
        <v>61</v>
      </c>
      <c r="AC2413">
        <v>2021</v>
      </c>
      <c r="AD2413" t="s">
        <v>2188</v>
      </c>
      <c r="AE2413" t="s">
        <v>2191</v>
      </c>
      <c r="AF2413">
        <v>10</v>
      </c>
      <c r="AG2413">
        <v>2022</v>
      </c>
      <c r="AH2413" t="s">
        <v>79</v>
      </c>
      <c r="AJ2413" t="s">
        <v>589</v>
      </c>
      <c r="AL2413" t="s">
        <v>93</v>
      </c>
      <c r="AQ2413">
        <v>0</v>
      </c>
      <c r="AT2413">
        <v>0</v>
      </c>
      <c r="AY2413">
        <v>46</v>
      </c>
      <c r="AZ2413" s="1">
        <v>44543</v>
      </c>
      <c r="BA2413">
        <v>2022</v>
      </c>
      <c r="BB2413">
        <v>2022</v>
      </c>
      <c r="BC2413" t="s">
        <v>139</v>
      </c>
      <c r="BD2413" s="5">
        <f>VLOOKUP(BC2413,'unit cost'!$A$2:$B$17,2,FALSE)</f>
        <v>0.32800000000000001</v>
      </c>
      <c r="BE2413" s="5">
        <f t="shared" si="38"/>
        <v>37758.376000000004</v>
      </c>
    </row>
    <row r="2414" spans="1:57" ht="14.4" x14ac:dyDescent="0.3">
      <c r="A2414" t="s">
        <v>2185</v>
      </c>
      <c r="C2414">
        <v>10</v>
      </c>
      <c r="D2414" t="s">
        <v>125</v>
      </c>
      <c r="E2414" t="s">
        <v>93</v>
      </c>
      <c r="F2414" t="s">
        <v>99</v>
      </c>
      <c r="G2414">
        <v>563760</v>
      </c>
      <c r="I2414">
        <v>563760</v>
      </c>
      <c r="J2414" s="1">
        <v>44018</v>
      </c>
      <c r="K2414" s="1">
        <v>44043</v>
      </c>
      <c r="N2414" s="1">
        <v>44018</v>
      </c>
      <c r="O2414" t="s">
        <v>56</v>
      </c>
      <c r="P2414" t="s">
        <v>67</v>
      </c>
      <c r="Q2414" s="1">
        <v>44029</v>
      </c>
      <c r="T2414">
        <v>0</v>
      </c>
      <c r="U2414" t="b">
        <v>0</v>
      </c>
      <c r="V2414" t="s">
        <v>2194</v>
      </c>
      <c r="W2414" t="s">
        <v>83</v>
      </c>
      <c r="X2414" t="s">
        <v>2184</v>
      </c>
      <c r="Y2414" t="s">
        <v>2185</v>
      </c>
      <c r="Z2414" t="s">
        <v>253</v>
      </c>
      <c r="AA2414" t="s">
        <v>60</v>
      </c>
      <c r="AB2414" t="s">
        <v>61</v>
      </c>
      <c r="AC2414">
        <v>2021</v>
      </c>
      <c r="AD2414" t="s">
        <v>2188</v>
      </c>
      <c r="AE2414" t="s">
        <v>2195</v>
      </c>
      <c r="AF2414">
        <v>7</v>
      </c>
      <c r="AG2414">
        <v>2020</v>
      </c>
      <c r="AH2414" t="s">
        <v>86</v>
      </c>
      <c r="AJ2414" t="s">
        <v>2196</v>
      </c>
      <c r="AL2414" t="s">
        <v>93</v>
      </c>
      <c r="AQ2414">
        <v>0</v>
      </c>
      <c r="AT2414">
        <v>0</v>
      </c>
      <c r="AY2414">
        <v>46</v>
      </c>
      <c r="AZ2414" s="1">
        <v>43696</v>
      </c>
      <c r="BA2414">
        <v>2019</v>
      </c>
      <c r="BB2414">
        <v>2020</v>
      </c>
      <c r="BC2414" t="s">
        <v>132</v>
      </c>
      <c r="BD2414" s="5">
        <f>VLOOKUP(BC2414,'unit cost'!$A$2:$B$17,2,FALSE)</f>
        <v>0.26300000000000001</v>
      </c>
      <c r="BE2414" s="5">
        <f t="shared" si="38"/>
        <v>148268.88</v>
      </c>
    </row>
    <row r="2415" spans="1:57" ht="14.4" x14ac:dyDescent="0.3">
      <c r="A2415" t="s">
        <v>2185</v>
      </c>
      <c r="C2415">
        <v>12</v>
      </c>
      <c r="D2415" t="s">
        <v>125</v>
      </c>
      <c r="E2415" t="s">
        <v>2186</v>
      </c>
      <c r="F2415" t="s">
        <v>99</v>
      </c>
      <c r="G2415">
        <v>498960</v>
      </c>
      <c r="I2415">
        <v>498960</v>
      </c>
      <c r="J2415" s="1">
        <v>44118</v>
      </c>
      <c r="K2415" s="1">
        <v>44377</v>
      </c>
      <c r="N2415" s="1">
        <v>44118</v>
      </c>
      <c r="O2415" t="s">
        <v>56</v>
      </c>
      <c r="P2415" t="s">
        <v>67</v>
      </c>
      <c r="Q2415" s="1">
        <v>44124</v>
      </c>
      <c r="T2415">
        <v>0</v>
      </c>
      <c r="U2415" t="b">
        <v>0</v>
      </c>
      <c r="V2415" t="s">
        <v>57</v>
      </c>
      <c r="W2415" t="s">
        <v>2186</v>
      </c>
      <c r="X2415" t="s">
        <v>2184</v>
      </c>
      <c r="Y2415" t="s">
        <v>2185</v>
      </c>
      <c r="Z2415" t="s">
        <v>253</v>
      </c>
      <c r="AA2415" t="s">
        <v>60</v>
      </c>
      <c r="AB2415" t="s">
        <v>61</v>
      </c>
      <c r="AC2415">
        <v>2021</v>
      </c>
      <c r="AD2415" t="s">
        <v>2188</v>
      </c>
      <c r="AE2415" t="s">
        <v>2195</v>
      </c>
      <c r="AF2415">
        <v>10</v>
      </c>
      <c r="AG2415">
        <v>2020</v>
      </c>
      <c r="AH2415" t="s">
        <v>79</v>
      </c>
      <c r="AJ2415" t="s">
        <v>2196</v>
      </c>
      <c r="AL2415" t="s">
        <v>93</v>
      </c>
      <c r="AQ2415">
        <v>0</v>
      </c>
      <c r="AT2415">
        <v>0</v>
      </c>
      <c r="AY2415">
        <v>46</v>
      </c>
      <c r="AZ2415" s="1">
        <v>43796</v>
      </c>
      <c r="BA2415">
        <v>2020</v>
      </c>
      <c r="BB2415">
        <v>2020</v>
      </c>
      <c r="BC2415" t="s">
        <v>132</v>
      </c>
      <c r="BD2415" s="5">
        <f>VLOOKUP(BC2415,'unit cost'!$A$2:$B$17,2,FALSE)</f>
        <v>0.26300000000000001</v>
      </c>
      <c r="BE2415" s="5">
        <f t="shared" ref="BE2415:BE2478" si="39">BD2415*G2415</f>
        <v>131226.48000000001</v>
      </c>
    </row>
    <row r="2416" spans="1:57" ht="14.4" x14ac:dyDescent="0.3">
      <c r="A2416" t="s">
        <v>2185</v>
      </c>
      <c r="C2416">
        <v>15</v>
      </c>
      <c r="D2416" t="s">
        <v>125</v>
      </c>
      <c r="E2416" t="s">
        <v>2186</v>
      </c>
      <c r="F2416" t="s">
        <v>99</v>
      </c>
      <c r="G2416">
        <v>548107</v>
      </c>
      <c r="I2416">
        <v>548107</v>
      </c>
      <c r="J2416" s="1">
        <v>44561</v>
      </c>
      <c r="K2416" s="1">
        <v>44651</v>
      </c>
      <c r="N2416" s="1">
        <v>44561</v>
      </c>
      <c r="O2416" t="s">
        <v>69</v>
      </c>
      <c r="P2416" t="s">
        <v>67</v>
      </c>
      <c r="Q2416" s="1">
        <v>44090</v>
      </c>
      <c r="T2416">
        <v>0</v>
      </c>
      <c r="U2416" t="b">
        <v>0</v>
      </c>
      <c r="V2416" t="s">
        <v>57</v>
      </c>
      <c r="W2416" t="s">
        <v>2186</v>
      </c>
      <c r="X2416" t="s">
        <v>2184</v>
      </c>
      <c r="Y2416" t="s">
        <v>2185</v>
      </c>
      <c r="Z2416" t="s">
        <v>253</v>
      </c>
      <c r="AA2416" t="s">
        <v>60</v>
      </c>
      <c r="AB2416" t="s">
        <v>61</v>
      </c>
      <c r="AC2416">
        <v>2021</v>
      </c>
      <c r="AD2416" t="s">
        <v>2188</v>
      </c>
      <c r="AE2416" t="s">
        <v>2195</v>
      </c>
      <c r="AF2416">
        <v>12</v>
      </c>
      <c r="AG2416">
        <v>2021</v>
      </c>
      <c r="AH2416" t="s">
        <v>79</v>
      </c>
      <c r="AJ2416" t="s">
        <v>2196</v>
      </c>
      <c r="AL2416" t="s">
        <v>93</v>
      </c>
      <c r="AQ2416">
        <v>0</v>
      </c>
      <c r="AT2416">
        <v>0</v>
      </c>
      <c r="AY2416">
        <v>46</v>
      </c>
      <c r="AZ2416" s="1">
        <v>44239</v>
      </c>
      <c r="BA2416">
        <v>2021</v>
      </c>
      <c r="BB2416">
        <v>2021</v>
      </c>
      <c r="BC2416" t="s">
        <v>132</v>
      </c>
      <c r="BD2416" s="5">
        <f>VLOOKUP(BC2416,'unit cost'!$A$2:$B$17,2,FALSE)</f>
        <v>0.26300000000000001</v>
      </c>
      <c r="BE2416" s="5">
        <f t="shared" si="39"/>
        <v>144152.141</v>
      </c>
    </row>
    <row r="2417" spans="1:57" ht="14.4" x14ac:dyDescent="0.3">
      <c r="A2417" t="s">
        <v>2185</v>
      </c>
      <c r="C2417">
        <v>16</v>
      </c>
      <c r="D2417" t="s">
        <v>125</v>
      </c>
      <c r="E2417" t="s">
        <v>2186</v>
      </c>
      <c r="F2417" t="s">
        <v>99</v>
      </c>
      <c r="G2417">
        <v>510786</v>
      </c>
      <c r="I2417">
        <v>510786</v>
      </c>
      <c r="J2417" s="1">
        <v>44742</v>
      </c>
      <c r="K2417" s="1">
        <v>44834</v>
      </c>
      <c r="N2417" s="1">
        <v>44742</v>
      </c>
      <c r="O2417" t="s">
        <v>69</v>
      </c>
      <c r="P2417" t="s">
        <v>67</v>
      </c>
      <c r="Q2417" s="1">
        <v>44091</v>
      </c>
      <c r="T2417">
        <v>0</v>
      </c>
      <c r="U2417" t="b">
        <v>0</v>
      </c>
      <c r="V2417">
        <v>16</v>
      </c>
      <c r="W2417" t="s">
        <v>2186</v>
      </c>
      <c r="X2417" t="s">
        <v>2184</v>
      </c>
      <c r="Y2417" t="s">
        <v>2185</v>
      </c>
      <c r="Z2417" t="s">
        <v>253</v>
      </c>
      <c r="AA2417" t="s">
        <v>60</v>
      </c>
      <c r="AB2417" t="s">
        <v>61</v>
      </c>
      <c r="AC2417">
        <v>2021</v>
      </c>
      <c r="AD2417" t="s">
        <v>2188</v>
      </c>
      <c r="AE2417" t="s">
        <v>2195</v>
      </c>
      <c r="AF2417">
        <v>6</v>
      </c>
      <c r="AG2417">
        <v>2022</v>
      </c>
      <c r="AH2417" t="s">
        <v>79</v>
      </c>
      <c r="AJ2417" t="s">
        <v>2196</v>
      </c>
      <c r="AL2417" t="s">
        <v>93</v>
      </c>
      <c r="AQ2417">
        <v>0</v>
      </c>
      <c r="AT2417">
        <v>0</v>
      </c>
      <c r="AY2417">
        <v>46</v>
      </c>
      <c r="AZ2417" s="1">
        <v>44420</v>
      </c>
      <c r="BA2417">
        <v>2021</v>
      </c>
      <c r="BB2417">
        <v>2022</v>
      </c>
      <c r="BC2417" t="s">
        <v>132</v>
      </c>
      <c r="BD2417" s="5">
        <f>VLOOKUP(BC2417,'unit cost'!$A$2:$B$17,2,FALSE)</f>
        <v>0.26300000000000001</v>
      </c>
      <c r="BE2417" s="5">
        <f t="shared" si="39"/>
        <v>134336.71799999999</v>
      </c>
    </row>
    <row r="2418" spans="1:57" ht="14.4" x14ac:dyDescent="0.3">
      <c r="A2418" t="s">
        <v>2185</v>
      </c>
      <c r="C2418">
        <v>19</v>
      </c>
      <c r="D2418" t="s">
        <v>670</v>
      </c>
      <c r="E2418" t="s">
        <v>93</v>
      </c>
      <c r="F2418" t="s">
        <v>99</v>
      </c>
      <c r="G2418">
        <v>485200</v>
      </c>
      <c r="I2418">
        <v>485200</v>
      </c>
      <c r="J2418" s="1">
        <v>44018</v>
      </c>
      <c r="K2418" s="1">
        <v>44012</v>
      </c>
      <c r="N2418" s="1">
        <v>44018</v>
      </c>
      <c r="O2418" t="s">
        <v>56</v>
      </c>
      <c r="P2418" t="s">
        <v>67</v>
      </c>
      <c r="Q2418" s="1">
        <v>44020</v>
      </c>
      <c r="T2418">
        <v>0</v>
      </c>
      <c r="U2418" t="b">
        <v>0</v>
      </c>
      <c r="V2418" t="s">
        <v>2197</v>
      </c>
      <c r="W2418" t="s">
        <v>83</v>
      </c>
      <c r="X2418" t="s">
        <v>2184</v>
      </c>
      <c r="Y2418" t="s">
        <v>2185</v>
      </c>
      <c r="Z2418" t="s">
        <v>253</v>
      </c>
      <c r="AA2418" t="s">
        <v>60</v>
      </c>
      <c r="AB2418" t="s">
        <v>61</v>
      </c>
      <c r="AC2418">
        <v>2021</v>
      </c>
      <c r="AD2418" t="s">
        <v>2188</v>
      </c>
      <c r="AE2418" t="s">
        <v>2198</v>
      </c>
      <c r="AF2418">
        <v>7</v>
      </c>
      <c r="AG2418">
        <v>2020</v>
      </c>
      <c r="AH2418" t="s">
        <v>86</v>
      </c>
      <c r="AJ2418" t="s">
        <v>2199</v>
      </c>
      <c r="AL2418" t="s">
        <v>93</v>
      </c>
      <c r="AQ2418">
        <v>0</v>
      </c>
      <c r="AT2418">
        <v>0</v>
      </c>
      <c r="AY2418">
        <v>46</v>
      </c>
      <c r="AZ2418" s="1">
        <v>43696</v>
      </c>
      <c r="BA2418">
        <v>2019</v>
      </c>
      <c r="BB2418">
        <v>2020</v>
      </c>
      <c r="BC2418" t="s">
        <v>108</v>
      </c>
      <c r="BD2418" s="5">
        <f>VLOOKUP(BC2418,'unit cost'!$A$2:$B$17,2,FALSE)</f>
        <v>0.82799999999999996</v>
      </c>
      <c r="BE2418" s="5">
        <f t="shared" si="39"/>
        <v>401745.6</v>
      </c>
    </row>
    <row r="2419" spans="1:57" ht="14.4" x14ac:dyDescent="0.3">
      <c r="A2419" t="s">
        <v>2185</v>
      </c>
      <c r="C2419">
        <v>20</v>
      </c>
      <c r="D2419" t="s">
        <v>670</v>
      </c>
      <c r="E2419" t="s">
        <v>93</v>
      </c>
      <c r="F2419" t="s">
        <v>99</v>
      </c>
      <c r="G2419">
        <v>153600</v>
      </c>
      <c r="I2419">
        <v>153600</v>
      </c>
      <c r="J2419" s="1">
        <v>44243</v>
      </c>
      <c r="K2419" s="1">
        <v>44104</v>
      </c>
      <c r="N2419" s="1">
        <v>44243</v>
      </c>
      <c r="O2419" t="s">
        <v>56</v>
      </c>
      <c r="P2419" t="s">
        <v>67</v>
      </c>
      <c r="Q2419" s="1">
        <v>44257</v>
      </c>
      <c r="T2419">
        <v>0</v>
      </c>
      <c r="U2419" t="b">
        <v>0</v>
      </c>
      <c r="V2419" t="s">
        <v>2200</v>
      </c>
      <c r="W2419" t="s">
        <v>83</v>
      </c>
      <c r="X2419" t="s">
        <v>2184</v>
      </c>
      <c r="Y2419" t="s">
        <v>2185</v>
      </c>
      <c r="Z2419" t="s">
        <v>253</v>
      </c>
      <c r="AA2419" t="s">
        <v>60</v>
      </c>
      <c r="AB2419" t="s">
        <v>61</v>
      </c>
      <c r="AC2419">
        <v>2021</v>
      </c>
      <c r="AD2419" t="s">
        <v>2188</v>
      </c>
      <c r="AE2419" t="s">
        <v>2198</v>
      </c>
      <c r="AF2419">
        <v>2</v>
      </c>
      <c r="AG2419">
        <v>2021</v>
      </c>
      <c r="AH2419" t="s">
        <v>86</v>
      </c>
      <c r="AJ2419" t="s">
        <v>2199</v>
      </c>
      <c r="AL2419" t="s">
        <v>93</v>
      </c>
      <c r="AQ2419">
        <v>0</v>
      </c>
      <c r="AT2419">
        <v>0</v>
      </c>
      <c r="AY2419">
        <v>46</v>
      </c>
      <c r="AZ2419" s="1">
        <v>43921</v>
      </c>
      <c r="BA2419">
        <v>2020</v>
      </c>
      <c r="BB2419">
        <v>2020</v>
      </c>
      <c r="BC2419" t="s">
        <v>108</v>
      </c>
      <c r="BD2419" s="5">
        <f>VLOOKUP(BC2419,'unit cost'!$A$2:$B$17,2,FALSE)</f>
        <v>0.82799999999999996</v>
      </c>
      <c r="BE2419" s="5">
        <f t="shared" si="39"/>
        <v>127180.79999999999</v>
      </c>
    </row>
    <row r="2420" spans="1:57" ht="14.4" x14ac:dyDescent="0.3">
      <c r="A2420" t="s">
        <v>2185</v>
      </c>
      <c r="C2420">
        <v>21</v>
      </c>
      <c r="D2420" t="s">
        <v>670</v>
      </c>
      <c r="E2420" t="s">
        <v>93</v>
      </c>
      <c r="F2420" t="s">
        <v>99</v>
      </c>
      <c r="G2420">
        <v>500000</v>
      </c>
      <c r="I2420">
        <v>500000</v>
      </c>
      <c r="J2420" s="1">
        <v>44439</v>
      </c>
      <c r="K2420" s="1">
        <v>44165</v>
      </c>
      <c r="N2420" s="1">
        <v>44439</v>
      </c>
      <c r="O2420" t="s">
        <v>80</v>
      </c>
      <c r="P2420" t="s">
        <v>67</v>
      </c>
      <c r="Q2420" s="1">
        <v>44090</v>
      </c>
      <c r="T2420">
        <v>0</v>
      </c>
      <c r="U2420" t="b">
        <v>0</v>
      </c>
      <c r="V2420" t="s">
        <v>2201</v>
      </c>
      <c r="W2420" t="s">
        <v>83</v>
      </c>
      <c r="X2420" t="s">
        <v>2184</v>
      </c>
      <c r="Y2420" t="s">
        <v>2185</v>
      </c>
      <c r="Z2420" t="s">
        <v>253</v>
      </c>
      <c r="AA2420" t="s">
        <v>60</v>
      </c>
      <c r="AB2420" t="s">
        <v>61</v>
      </c>
      <c r="AC2420">
        <v>2021</v>
      </c>
      <c r="AD2420" t="s">
        <v>2188</v>
      </c>
      <c r="AE2420" t="s">
        <v>2198</v>
      </c>
      <c r="AF2420">
        <v>8</v>
      </c>
      <c r="AG2420">
        <v>2021</v>
      </c>
      <c r="AH2420" t="s">
        <v>86</v>
      </c>
      <c r="AJ2420" t="s">
        <v>2199</v>
      </c>
      <c r="AL2420" t="s">
        <v>93</v>
      </c>
      <c r="AQ2420">
        <v>0</v>
      </c>
      <c r="AT2420">
        <v>0</v>
      </c>
      <c r="AY2420">
        <v>46</v>
      </c>
      <c r="AZ2420" s="1">
        <v>44117</v>
      </c>
      <c r="BA2420">
        <v>2021</v>
      </c>
      <c r="BB2420">
        <v>2021</v>
      </c>
      <c r="BC2420" t="s">
        <v>108</v>
      </c>
      <c r="BD2420" s="5">
        <f>VLOOKUP(BC2420,'unit cost'!$A$2:$B$17,2,FALSE)</f>
        <v>0.82799999999999996</v>
      </c>
      <c r="BE2420" s="5">
        <f t="shared" si="39"/>
        <v>414000</v>
      </c>
    </row>
    <row r="2421" spans="1:57" ht="14.4" x14ac:dyDescent="0.3">
      <c r="A2421" t="s">
        <v>2185</v>
      </c>
      <c r="C2421">
        <v>24</v>
      </c>
      <c r="D2421" t="s">
        <v>670</v>
      </c>
      <c r="E2421" t="s">
        <v>94</v>
      </c>
      <c r="F2421" t="s">
        <v>99</v>
      </c>
      <c r="G2421">
        <v>560408</v>
      </c>
      <c r="I2421">
        <v>560408</v>
      </c>
      <c r="J2421" s="1">
        <v>44651</v>
      </c>
      <c r="K2421" s="1">
        <v>44561</v>
      </c>
      <c r="N2421" s="1">
        <v>44651</v>
      </c>
      <c r="O2421" t="s">
        <v>69</v>
      </c>
      <c r="P2421" t="s">
        <v>67</v>
      </c>
      <c r="Q2421" s="1">
        <v>44090</v>
      </c>
      <c r="T2421">
        <v>0</v>
      </c>
      <c r="U2421" t="b">
        <v>0</v>
      </c>
      <c r="V2421" t="s">
        <v>57</v>
      </c>
      <c r="W2421" t="s">
        <v>94</v>
      </c>
      <c r="X2421" t="s">
        <v>2184</v>
      </c>
      <c r="Y2421" t="s">
        <v>2185</v>
      </c>
      <c r="Z2421" t="s">
        <v>253</v>
      </c>
      <c r="AA2421" t="s">
        <v>60</v>
      </c>
      <c r="AB2421" t="s">
        <v>61</v>
      </c>
      <c r="AC2421">
        <v>2021</v>
      </c>
      <c r="AD2421" t="s">
        <v>2188</v>
      </c>
      <c r="AE2421" t="s">
        <v>2198</v>
      </c>
      <c r="AF2421">
        <v>3</v>
      </c>
      <c r="AG2421">
        <v>2022</v>
      </c>
      <c r="AH2421" t="s">
        <v>94</v>
      </c>
      <c r="AJ2421" t="s">
        <v>2199</v>
      </c>
      <c r="AL2421" t="s">
        <v>93</v>
      </c>
      <c r="AQ2421">
        <v>0</v>
      </c>
      <c r="AT2421">
        <v>0</v>
      </c>
      <c r="AY2421">
        <v>46</v>
      </c>
      <c r="AZ2421" s="1">
        <v>44329</v>
      </c>
      <c r="BA2421">
        <v>2021</v>
      </c>
      <c r="BB2421">
        <v>2021</v>
      </c>
      <c r="BC2421" t="s">
        <v>108</v>
      </c>
      <c r="BD2421" s="5">
        <f>VLOOKUP(BC2421,'unit cost'!$A$2:$B$17,2,FALSE)</f>
        <v>0.82799999999999996</v>
      </c>
      <c r="BE2421" s="5">
        <f t="shared" si="39"/>
        <v>464017.82399999996</v>
      </c>
    </row>
    <row r="2422" spans="1:57" ht="14.4" x14ac:dyDescent="0.3">
      <c r="A2422" t="s">
        <v>2185</v>
      </c>
      <c r="C2422">
        <v>25</v>
      </c>
      <c r="D2422" t="s">
        <v>670</v>
      </c>
      <c r="E2422" t="s">
        <v>94</v>
      </c>
      <c r="F2422" t="s">
        <v>99</v>
      </c>
      <c r="G2422">
        <v>726460</v>
      </c>
      <c r="I2422">
        <v>726460</v>
      </c>
      <c r="J2422" s="1">
        <v>44865</v>
      </c>
      <c r="K2422" s="1">
        <v>44712</v>
      </c>
      <c r="N2422" s="1">
        <v>44865</v>
      </c>
      <c r="O2422" t="s">
        <v>69</v>
      </c>
      <c r="P2422" t="s">
        <v>67</v>
      </c>
      <c r="Q2422" s="1">
        <v>44090</v>
      </c>
      <c r="T2422">
        <v>0</v>
      </c>
      <c r="U2422" t="b">
        <v>0</v>
      </c>
      <c r="V2422" t="s">
        <v>57</v>
      </c>
      <c r="W2422" t="s">
        <v>94</v>
      </c>
      <c r="X2422" t="s">
        <v>2184</v>
      </c>
      <c r="Y2422" t="s">
        <v>2185</v>
      </c>
      <c r="Z2422" t="s">
        <v>253</v>
      </c>
      <c r="AA2422" t="s">
        <v>60</v>
      </c>
      <c r="AB2422" t="s">
        <v>61</v>
      </c>
      <c r="AC2422">
        <v>2021</v>
      </c>
      <c r="AD2422" t="s">
        <v>2188</v>
      </c>
      <c r="AE2422" t="s">
        <v>2198</v>
      </c>
      <c r="AF2422">
        <v>10</v>
      </c>
      <c r="AG2422">
        <v>2022</v>
      </c>
      <c r="AH2422" t="s">
        <v>94</v>
      </c>
      <c r="AJ2422" t="s">
        <v>2199</v>
      </c>
      <c r="AL2422" t="s">
        <v>93</v>
      </c>
      <c r="AQ2422">
        <v>0</v>
      </c>
      <c r="AT2422">
        <v>0</v>
      </c>
      <c r="AY2422">
        <v>46</v>
      </c>
      <c r="AZ2422" s="1">
        <v>44543</v>
      </c>
      <c r="BA2422">
        <v>2022</v>
      </c>
      <c r="BB2422">
        <v>2022</v>
      </c>
      <c r="BC2422" t="s">
        <v>108</v>
      </c>
      <c r="BD2422" s="5">
        <f>VLOOKUP(BC2422,'unit cost'!$A$2:$B$17,2,FALSE)</f>
        <v>0.82799999999999996</v>
      </c>
      <c r="BE2422" s="5">
        <f t="shared" si="39"/>
        <v>601508.88</v>
      </c>
    </row>
    <row r="2423" spans="1:57" ht="14.4" x14ac:dyDescent="0.3">
      <c r="A2423" t="s">
        <v>2185</v>
      </c>
      <c r="C2423">
        <v>28</v>
      </c>
      <c r="D2423" t="s">
        <v>195</v>
      </c>
      <c r="E2423" t="s">
        <v>94</v>
      </c>
      <c r="F2423" t="s">
        <v>99</v>
      </c>
      <c r="G2423">
        <v>299200</v>
      </c>
      <c r="I2423">
        <v>299200</v>
      </c>
      <c r="J2423" s="1">
        <v>44255</v>
      </c>
      <c r="K2423" s="1">
        <v>43971</v>
      </c>
      <c r="N2423" s="1">
        <v>44255</v>
      </c>
      <c r="O2423" t="s">
        <v>80</v>
      </c>
      <c r="P2423" t="s">
        <v>57</v>
      </c>
      <c r="Q2423" s="1">
        <v>44092</v>
      </c>
      <c r="T2423">
        <v>0</v>
      </c>
      <c r="U2423" t="b">
        <v>0</v>
      </c>
      <c r="V2423" t="s">
        <v>2202</v>
      </c>
      <c r="W2423" t="s">
        <v>94</v>
      </c>
      <c r="X2423" t="s">
        <v>2184</v>
      </c>
      <c r="Y2423" t="s">
        <v>2185</v>
      </c>
      <c r="Z2423" t="s">
        <v>253</v>
      </c>
      <c r="AA2423" t="s">
        <v>60</v>
      </c>
      <c r="AB2423" t="s">
        <v>61</v>
      </c>
      <c r="AC2423">
        <v>2021</v>
      </c>
      <c r="AD2423" t="s">
        <v>2188</v>
      </c>
      <c r="AE2423" t="s">
        <v>2189</v>
      </c>
      <c r="AF2423">
        <v>2</v>
      </c>
      <c r="AG2423">
        <v>2021</v>
      </c>
      <c r="AH2423" t="s">
        <v>94</v>
      </c>
      <c r="AJ2423" t="s">
        <v>2190</v>
      </c>
      <c r="AL2423" t="s">
        <v>93</v>
      </c>
      <c r="AQ2423">
        <v>0</v>
      </c>
      <c r="AT2423">
        <v>0</v>
      </c>
      <c r="AY2423">
        <v>46</v>
      </c>
      <c r="AZ2423" s="1">
        <v>43933</v>
      </c>
      <c r="BA2423">
        <v>2020</v>
      </c>
      <c r="BB2423">
        <v>2020</v>
      </c>
      <c r="BC2423" t="s">
        <v>200</v>
      </c>
      <c r="BD2423" s="5">
        <f>VLOOKUP(BC2423,'unit cost'!$A$2:$B$17,2,FALSE)</f>
        <v>0.85</v>
      </c>
      <c r="BE2423" s="5">
        <f t="shared" si="39"/>
        <v>254320</v>
      </c>
    </row>
    <row r="2424" spans="1:57" ht="14.4" x14ac:dyDescent="0.3">
      <c r="A2424" t="s">
        <v>2185</v>
      </c>
      <c r="C2424">
        <v>29</v>
      </c>
      <c r="D2424" t="s">
        <v>195</v>
      </c>
      <c r="E2424" t="s">
        <v>94</v>
      </c>
      <c r="F2424" t="s">
        <v>99</v>
      </c>
      <c r="G2424">
        <v>219000</v>
      </c>
      <c r="I2424">
        <v>219000</v>
      </c>
      <c r="J2424" s="1">
        <v>44742</v>
      </c>
      <c r="K2424" s="1">
        <v>44773</v>
      </c>
      <c r="N2424" s="1">
        <v>44742</v>
      </c>
      <c r="O2424" t="s">
        <v>69</v>
      </c>
      <c r="P2424" t="s">
        <v>67</v>
      </c>
      <c r="Q2424" s="1">
        <v>44090</v>
      </c>
      <c r="T2424">
        <v>0</v>
      </c>
      <c r="U2424" t="b">
        <v>0</v>
      </c>
      <c r="V2424" t="s">
        <v>57</v>
      </c>
      <c r="W2424" t="s">
        <v>94</v>
      </c>
      <c r="X2424" t="s">
        <v>2184</v>
      </c>
      <c r="Y2424" t="s">
        <v>2185</v>
      </c>
      <c r="Z2424" t="s">
        <v>253</v>
      </c>
      <c r="AA2424" t="s">
        <v>60</v>
      </c>
      <c r="AB2424" t="s">
        <v>61</v>
      </c>
      <c r="AC2424">
        <v>2021</v>
      </c>
      <c r="AD2424" t="s">
        <v>2188</v>
      </c>
      <c r="AE2424" t="s">
        <v>2189</v>
      </c>
      <c r="AF2424">
        <v>6</v>
      </c>
      <c r="AG2424">
        <v>2022</v>
      </c>
      <c r="AH2424" t="s">
        <v>94</v>
      </c>
      <c r="AJ2424" t="s">
        <v>2190</v>
      </c>
      <c r="AL2424" t="s">
        <v>93</v>
      </c>
      <c r="AQ2424">
        <v>0</v>
      </c>
      <c r="AT2424">
        <v>0</v>
      </c>
      <c r="AY2424">
        <v>46</v>
      </c>
      <c r="AZ2424" s="1">
        <v>44420</v>
      </c>
      <c r="BA2424">
        <v>2021</v>
      </c>
      <c r="BB2424">
        <v>2022</v>
      </c>
      <c r="BC2424" t="s">
        <v>200</v>
      </c>
      <c r="BD2424" s="5">
        <f>VLOOKUP(BC2424,'unit cost'!$A$2:$B$17,2,FALSE)</f>
        <v>0.85</v>
      </c>
      <c r="BE2424" s="5">
        <f t="shared" si="39"/>
        <v>186150</v>
      </c>
    </row>
    <row r="2425" spans="1:57" ht="14.4" x14ac:dyDescent="0.3">
      <c r="A2425" t="s">
        <v>2185</v>
      </c>
      <c r="C2425">
        <v>30</v>
      </c>
      <c r="D2425" t="s">
        <v>2203</v>
      </c>
      <c r="E2425" t="s">
        <v>93</v>
      </c>
      <c r="F2425" t="s">
        <v>99</v>
      </c>
      <c r="G2425">
        <v>40176</v>
      </c>
      <c r="I2425">
        <v>40176</v>
      </c>
      <c r="J2425" s="1">
        <v>44552</v>
      </c>
      <c r="K2425" s="1">
        <v>44104</v>
      </c>
      <c r="N2425" s="1">
        <v>44552</v>
      </c>
      <c r="O2425" t="s">
        <v>80</v>
      </c>
      <c r="P2425" t="s">
        <v>2204</v>
      </c>
      <c r="Q2425" s="1">
        <v>44257</v>
      </c>
      <c r="T2425">
        <v>0</v>
      </c>
      <c r="U2425" t="b">
        <v>1</v>
      </c>
      <c r="V2425" t="s">
        <v>2205</v>
      </c>
      <c r="W2425" t="s">
        <v>83</v>
      </c>
      <c r="X2425" t="s">
        <v>2184</v>
      </c>
      <c r="Y2425" t="s">
        <v>2185</v>
      </c>
      <c r="Z2425" t="s">
        <v>253</v>
      </c>
      <c r="AA2425" t="s">
        <v>60</v>
      </c>
      <c r="AB2425" t="s">
        <v>61</v>
      </c>
      <c r="AC2425">
        <v>2021</v>
      </c>
      <c r="AD2425" t="s">
        <v>2188</v>
      </c>
      <c r="AE2425" t="s">
        <v>2206</v>
      </c>
      <c r="AF2425">
        <v>12</v>
      </c>
      <c r="AG2425">
        <v>2021</v>
      </c>
      <c r="AH2425" t="s">
        <v>86</v>
      </c>
      <c r="AJ2425" t="s">
        <v>2207</v>
      </c>
      <c r="AL2425" t="s">
        <v>93</v>
      </c>
      <c r="AQ2425">
        <v>0</v>
      </c>
      <c r="AT2425">
        <v>0</v>
      </c>
      <c r="AY2425">
        <v>46</v>
      </c>
      <c r="AZ2425" s="1">
        <v>44230</v>
      </c>
      <c r="BA2425">
        <v>2021</v>
      </c>
      <c r="BB2425">
        <v>2021</v>
      </c>
      <c r="BC2425" t="s">
        <v>216</v>
      </c>
      <c r="BD2425" s="5">
        <f>VLOOKUP(BC2425,'unit cost'!$A$2:$B$17,2,FALSE)</f>
        <v>8.5</v>
      </c>
      <c r="BE2425" s="5">
        <f t="shared" si="39"/>
        <v>341496</v>
      </c>
    </row>
    <row r="2426" spans="1:57" ht="14.4" x14ac:dyDescent="0.3">
      <c r="A2426" t="s">
        <v>2185</v>
      </c>
      <c r="C2426">
        <v>31</v>
      </c>
      <c r="D2426" t="s">
        <v>2203</v>
      </c>
      <c r="E2426" t="s">
        <v>94</v>
      </c>
      <c r="F2426" t="s">
        <v>99</v>
      </c>
      <c r="G2426">
        <v>40000</v>
      </c>
      <c r="I2426">
        <v>40000</v>
      </c>
      <c r="J2426" s="1">
        <v>44286</v>
      </c>
      <c r="K2426" s="1">
        <v>44255</v>
      </c>
      <c r="N2426" s="1">
        <v>44286</v>
      </c>
      <c r="O2426" t="s">
        <v>80</v>
      </c>
      <c r="P2426" t="s">
        <v>67</v>
      </c>
      <c r="Q2426" s="1">
        <v>44179</v>
      </c>
      <c r="T2426">
        <v>0</v>
      </c>
      <c r="U2426" t="b">
        <v>0</v>
      </c>
      <c r="V2426" t="s">
        <v>57</v>
      </c>
      <c r="W2426" t="s">
        <v>94</v>
      </c>
      <c r="X2426" t="s">
        <v>2184</v>
      </c>
      <c r="Y2426" t="s">
        <v>2185</v>
      </c>
      <c r="Z2426" t="s">
        <v>253</v>
      </c>
      <c r="AA2426" t="s">
        <v>60</v>
      </c>
      <c r="AB2426" t="s">
        <v>61</v>
      </c>
      <c r="AC2426">
        <v>2021</v>
      </c>
      <c r="AD2426" t="s">
        <v>2188</v>
      </c>
      <c r="AE2426" t="s">
        <v>2206</v>
      </c>
      <c r="AF2426">
        <v>3</v>
      </c>
      <c r="AG2426">
        <v>2021</v>
      </c>
      <c r="AH2426" t="s">
        <v>94</v>
      </c>
      <c r="AJ2426" t="s">
        <v>2207</v>
      </c>
      <c r="AL2426" t="s">
        <v>93</v>
      </c>
      <c r="AQ2426">
        <v>0</v>
      </c>
      <c r="AT2426">
        <v>0</v>
      </c>
      <c r="AY2426">
        <v>46</v>
      </c>
      <c r="AZ2426" s="1">
        <v>43964</v>
      </c>
      <c r="BA2426">
        <v>2020</v>
      </c>
      <c r="BB2426">
        <v>2020</v>
      </c>
      <c r="BC2426" t="s">
        <v>216</v>
      </c>
      <c r="BD2426" s="5">
        <f>VLOOKUP(BC2426,'unit cost'!$A$2:$B$17,2,FALSE)</f>
        <v>8.5</v>
      </c>
      <c r="BE2426" s="5">
        <f t="shared" si="39"/>
        <v>340000</v>
      </c>
    </row>
    <row r="2427" spans="1:57" ht="14.4" x14ac:dyDescent="0.3">
      <c r="A2427" t="s">
        <v>2185</v>
      </c>
      <c r="C2427">
        <v>32</v>
      </c>
      <c r="D2427" t="s">
        <v>2203</v>
      </c>
      <c r="E2427" t="s">
        <v>93</v>
      </c>
      <c r="F2427" t="s">
        <v>55</v>
      </c>
      <c r="G2427">
        <v>42000</v>
      </c>
      <c r="I2427">
        <v>42000</v>
      </c>
      <c r="J2427" s="1">
        <v>44408</v>
      </c>
      <c r="K2427" s="1">
        <v>44439</v>
      </c>
      <c r="N2427" s="1">
        <v>44408</v>
      </c>
      <c r="O2427" t="s">
        <v>80</v>
      </c>
      <c r="P2427" t="s">
        <v>67</v>
      </c>
      <c r="Q2427" s="1">
        <v>44257</v>
      </c>
      <c r="T2427">
        <v>0</v>
      </c>
      <c r="U2427" t="b">
        <v>0</v>
      </c>
      <c r="V2427" t="s">
        <v>2208</v>
      </c>
      <c r="W2427" t="s">
        <v>83</v>
      </c>
      <c r="X2427" t="s">
        <v>2184</v>
      </c>
      <c r="Y2427" t="s">
        <v>2185</v>
      </c>
      <c r="Z2427" t="s">
        <v>253</v>
      </c>
      <c r="AA2427" t="s">
        <v>60</v>
      </c>
      <c r="AB2427" t="s">
        <v>61</v>
      </c>
      <c r="AC2427">
        <v>2021</v>
      </c>
      <c r="AD2427" t="s">
        <v>2188</v>
      </c>
      <c r="AE2427" t="s">
        <v>2206</v>
      </c>
      <c r="AF2427">
        <v>7</v>
      </c>
      <c r="AG2427">
        <v>2021</v>
      </c>
      <c r="AH2427" t="s">
        <v>86</v>
      </c>
      <c r="AJ2427" t="s">
        <v>2207</v>
      </c>
      <c r="AL2427" t="s">
        <v>93</v>
      </c>
      <c r="AQ2427">
        <v>0</v>
      </c>
      <c r="AT2427">
        <v>0</v>
      </c>
      <c r="AY2427">
        <v>46</v>
      </c>
      <c r="AZ2427" s="1">
        <v>44086</v>
      </c>
      <c r="BA2427">
        <v>2020</v>
      </c>
      <c r="BB2427">
        <v>2021</v>
      </c>
      <c r="BC2427" t="s">
        <v>216</v>
      </c>
      <c r="BD2427" s="5">
        <f>VLOOKUP(BC2427,'unit cost'!$A$2:$B$17,2,FALSE)</f>
        <v>8.5</v>
      </c>
      <c r="BE2427" s="5">
        <f t="shared" si="39"/>
        <v>357000</v>
      </c>
    </row>
    <row r="2428" spans="1:57" ht="14.4" x14ac:dyDescent="0.3">
      <c r="A2428" t="s">
        <v>2185</v>
      </c>
      <c r="C2428">
        <v>33</v>
      </c>
      <c r="D2428" t="s">
        <v>2203</v>
      </c>
      <c r="E2428" t="s">
        <v>94</v>
      </c>
      <c r="F2428" t="s">
        <v>99</v>
      </c>
      <c r="G2428">
        <v>58748</v>
      </c>
      <c r="I2428">
        <v>58748</v>
      </c>
      <c r="J2428" s="1">
        <v>44620</v>
      </c>
      <c r="K2428" s="1">
        <v>44592</v>
      </c>
      <c r="N2428" s="1">
        <v>44620</v>
      </c>
      <c r="O2428" t="s">
        <v>69</v>
      </c>
      <c r="P2428" t="s">
        <v>67</v>
      </c>
      <c r="Q2428" s="1">
        <v>44090</v>
      </c>
      <c r="T2428">
        <v>0</v>
      </c>
      <c r="U2428" t="b">
        <v>0</v>
      </c>
      <c r="V2428" t="s">
        <v>57</v>
      </c>
      <c r="W2428" t="s">
        <v>94</v>
      </c>
      <c r="X2428" t="s">
        <v>2184</v>
      </c>
      <c r="Y2428" t="s">
        <v>2185</v>
      </c>
      <c r="Z2428" t="s">
        <v>253</v>
      </c>
      <c r="AA2428" t="s">
        <v>60</v>
      </c>
      <c r="AB2428" t="s">
        <v>61</v>
      </c>
      <c r="AC2428">
        <v>2021</v>
      </c>
      <c r="AD2428" t="s">
        <v>2188</v>
      </c>
      <c r="AE2428" t="s">
        <v>2206</v>
      </c>
      <c r="AF2428">
        <v>2</v>
      </c>
      <c r="AG2428">
        <v>2022</v>
      </c>
      <c r="AH2428" t="s">
        <v>94</v>
      </c>
      <c r="AJ2428" t="s">
        <v>2207</v>
      </c>
      <c r="AL2428" t="s">
        <v>93</v>
      </c>
      <c r="AQ2428">
        <v>0</v>
      </c>
      <c r="AT2428">
        <v>0</v>
      </c>
      <c r="AY2428">
        <v>46</v>
      </c>
      <c r="AZ2428" s="1">
        <v>44298</v>
      </c>
      <c r="BA2428">
        <v>2021</v>
      </c>
      <c r="BB2428">
        <v>2021</v>
      </c>
      <c r="BC2428" t="s">
        <v>216</v>
      </c>
      <c r="BD2428" s="5">
        <f>VLOOKUP(BC2428,'unit cost'!$A$2:$B$17,2,FALSE)</f>
        <v>8.5</v>
      </c>
      <c r="BE2428" s="5">
        <f t="shared" si="39"/>
        <v>499358</v>
      </c>
    </row>
    <row r="2429" spans="1:57" ht="14.4" x14ac:dyDescent="0.3">
      <c r="A2429" t="s">
        <v>2185</v>
      </c>
      <c r="C2429">
        <v>34</v>
      </c>
      <c r="D2429" t="s">
        <v>2203</v>
      </c>
      <c r="E2429" t="s">
        <v>94</v>
      </c>
      <c r="F2429" t="s">
        <v>99</v>
      </c>
      <c r="G2429">
        <v>61124</v>
      </c>
      <c r="I2429">
        <v>61124</v>
      </c>
      <c r="J2429" s="1">
        <v>44834</v>
      </c>
      <c r="K2429" s="1">
        <v>44773</v>
      </c>
      <c r="N2429" s="1">
        <v>44834</v>
      </c>
      <c r="O2429" t="s">
        <v>69</v>
      </c>
      <c r="P2429" t="s">
        <v>67</v>
      </c>
      <c r="Q2429" s="1">
        <v>44090</v>
      </c>
      <c r="T2429">
        <v>0</v>
      </c>
      <c r="U2429" t="b">
        <v>0</v>
      </c>
      <c r="V2429" t="s">
        <v>57</v>
      </c>
      <c r="W2429" t="s">
        <v>94</v>
      </c>
      <c r="X2429" t="s">
        <v>2184</v>
      </c>
      <c r="Y2429" t="s">
        <v>2185</v>
      </c>
      <c r="Z2429" t="s">
        <v>253</v>
      </c>
      <c r="AA2429" t="s">
        <v>60</v>
      </c>
      <c r="AB2429" t="s">
        <v>61</v>
      </c>
      <c r="AC2429">
        <v>2021</v>
      </c>
      <c r="AD2429" t="s">
        <v>2188</v>
      </c>
      <c r="AE2429" t="s">
        <v>2206</v>
      </c>
      <c r="AF2429">
        <v>9</v>
      </c>
      <c r="AG2429">
        <v>2022</v>
      </c>
      <c r="AH2429" t="s">
        <v>94</v>
      </c>
      <c r="AJ2429" t="s">
        <v>2207</v>
      </c>
      <c r="AL2429" t="s">
        <v>93</v>
      </c>
      <c r="AQ2429">
        <v>0</v>
      </c>
      <c r="AT2429">
        <v>0</v>
      </c>
      <c r="AY2429">
        <v>46</v>
      </c>
      <c r="AZ2429" s="1">
        <v>44512</v>
      </c>
      <c r="BA2429">
        <v>2022</v>
      </c>
      <c r="BB2429">
        <v>2022</v>
      </c>
      <c r="BC2429" t="s">
        <v>216</v>
      </c>
      <c r="BD2429" s="5">
        <f>VLOOKUP(BC2429,'unit cost'!$A$2:$B$17,2,FALSE)</f>
        <v>8.5</v>
      </c>
      <c r="BE2429" s="5">
        <f t="shared" si="39"/>
        <v>519554</v>
      </c>
    </row>
    <row r="2430" spans="1:57" ht="14.4" x14ac:dyDescent="0.3">
      <c r="A2430" t="s">
        <v>2185</v>
      </c>
      <c r="C2430">
        <v>35</v>
      </c>
      <c r="D2430" t="s">
        <v>173</v>
      </c>
      <c r="E2430" t="s">
        <v>94</v>
      </c>
      <c r="F2430" t="s">
        <v>99</v>
      </c>
      <c r="G2430">
        <v>75000</v>
      </c>
      <c r="I2430">
        <v>75000</v>
      </c>
      <c r="J2430" s="1">
        <v>44041</v>
      </c>
      <c r="K2430" s="1">
        <v>44012</v>
      </c>
      <c r="N2430" s="1">
        <v>44041</v>
      </c>
      <c r="O2430" t="s">
        <v>56</v>
      </c>
      <c r="P2430" t="s">
        <v>67</v>
      </c>
      <c r="Q2430" s="1">
        <v>44067</v>
      </c>
      <c r="T2430">
        <v>0</v>
      </c>
      <c r="U2430" t="b">
        <v>0</v>
      </c>
      <c r="V2430" t="s">
        <v>2209</v>
      </c>
      <c r="W2430" t="s">
        <v>94</v>
      </c>
      <c r="X2430" t="s">
        <v>2184</v>
      </c>
      <c r="Y2430" t="s">
        <v>2185</v>
      </c>
      <c r="Z2430" t="s">
        <v>253</v>
      </c>
      <c r="AA2430" t="s">
        <v>60</v>
      </c>
      <c r="AB2430" t="s">
        <v>61</v>
      </c>
      <c r="AC2430">
        <v>2021</v>
      </c>
      <c r="AD2430" t="s">
        <v>2188</v>
      </c>
      <c r="AE2430" t="s">
        <v>2210</v>
      </c>
      <c r="AF2430">
        <v>7</v>
      </c>
      <c r="AG2430">
        <v>2020</v>
      </c>
      <c r="AH2430" t="s">
        <v>94</v>
      </c>
      <c r="AJ2430" t="s">
        <v>2211</v>
      </c>
      <c r="AL2430" t="s">
        <v>93</v>
      </c>
      <c r="AQ2430">
        <v>0</v>
      </c>
      <c r="AT2430">
        <v>0</v>
      </c>
      <c r="AY2430">
        <v>46</v>
      </c>
      <c r="AZ2430" s="1">
        <v>43719</v>
      </c>
      <c r="BA2430">
        <v>2019</v>
      </c>
      <c r="BB2430">
        <v>2020</v>
      </c>
      <c r="BC2430" t="s">
        <v>124</v>
      </c>
      <c r="BD2430" s="5">
        <f>VLOOKUP(BC2430,'unit cost'!$A$2:$B$17,2,FALSE)</f>
        <v>8.5</v>
      </c>
      <c r="BE2430" s="5">
        <f t="shared" si="39"/>
        <v>637500</v>
      </c>
    </row>
    <row r="2431" spans="1:57" ht="14.4" x14ac:dyDescent="0.3">
      <c r="A2431" t="s">
        <v>2185</v>
      </c>
      <c r="C2431">
        <v>36</v>
      </c>
      <c r="D2431" t="s">
        <v>173</v>
      </c>
      <c r="E2431" t="s">
        <v>93</v>
      </c>
      <c r="F2431" t="s">
        <v>99</v>
      </c>
      <c r="G2431">
        <v>142400</v>
      </c>
      <c r="I2431">
        <v>142400</v>
      </c>
      <c r="J2431" s="1">
        <v>44116</v>
      </c>
      <c r="K2431" s="1">
        <v>44104</v>
      </c>
      <c r="N2431" s="1">
        <v>44116</v>
      </c>
      <c r="O2431" t="s">
        <v>56</v>
      </c>
      <c r="P2431" t="s">
        <v>67</v>
      </c>
      <c r="Q2431" s="1">
        <v>44175</v>
      </c>
      <c r="T2431">
        <v>0</v>
      </c>
      <c r="U2431" t="b">
        <v>0</v>
      </c>
      <c r="V2431" t="s">
        <v>2212</v>
      </c>
      <c r="W2431" t="s">
        <v>83</v>
      </c>
      <c r="X2431" t="s">
        <v>2184</v>
      </c>
      <c r="Y2431" t="s">
        <v>2185</v>
      </c>
      <c r="Z2431" t="s">
        <v>253</v>
      </c>
      <c r="AA2431" t="s">
        <v>60</v>
      </c>
      <c r="AB2431" t="s">
        <v>61</v>
      </c>
      <c r="AC2431">
        <v>2021</v>
      </c>
      <c r="AD2431" t="s">
        <v>2188</v>
      </c>
      <c r="AE2431" t="s">
        <v>2210</v>
      </c>
      <c r="AF2431">
        <v>10</v>
      </c>
      <c r="AG2431">
        <v>2020</v>
      </c>
      <c r="AH2431" t="s">
        <v>86</v>
      </c>
      <c r="AJ2431" t="s">
        <v>2211</v>
      </c>
      <c r="AL2431" t="s">
        <v>93</v>
      </c>
      <c r="AQ2431">
        <v>0</v>
      </c>
      <c r="AT2431">
        <v>0</v>
      </c>
      <c r="AY2431">
        <v>46</v>
      </c>
      <c r="AZ2431" s="1">
        <v>43794</v>
      </c>
      <c r="BA2431">
        <v>2020</v>
      </c>
      <c r="BB2431">
        <v>2020</v>
      </c>
      <c r="BC2431" t="s">
        <v>124</v>
      </c>
      <c r="BD2431" s="5">
        <f>VLOOKUP(BC2431,'unit cost'!$A$2:$B$17,2,FALSE)</f>
        <v>8.5</v>
      </c>
      <c r="BE2431" s="5">
        <f t="shared" si="39"/>
        <v>1210400</v>
      </c>
    </row>
    <row r="2432" spans="1:57" ht="14.4" x14ac:dyDescent="0.3">
      <c r="A2432" t="s">
        <v>2185</v>
      </c>
      <c r="C2432">
        <v>39</v>
      </c>
      <c r="D2432" t="s">
        <v>173</v>
      </c>
      <c r="E2432" t="s">
        <v>2186</v>
      </c>
      <c r="F2432" t="s">
        <v>55</v>
      </c>
      <c r="G2432">
        <v>101213</v>
      </c>
      <c r="I2432">
        <v>101213</v>
      </c>
      <c r="J2432" s="1">
        <v>44681</v>
      </c>
      <c r="K2432" s="1">
        <v>44592</v>
      </c>
      <c r="N2432" s="1">
        <v>44681</v>
      </c>
      <c r="O2432" t="s">
        <v>69</v>
      </c>
      <c r="P2432" t="s">
        <v>67</v>
      </c>
      <c r="Q2432" s="1">
        <v>44091</v>
      </c>
      <c r="T2432">
        <v>0</v>
      </c>
      <c r="U2432" t="b">
        <v>0</v>
      </c>
      <c r="V2432" t="s">
        <v>57</v>
      </c>
      <c r="W2432" t="s">
        <v>2186</v>
      </c>
      <c r="X2432" t="s">
        <v>2184</v>
      </c>
      <c r="Y2432" t="s">
        <v>2185</v>
      </c>
      <c r="Z2432" t="s">
        <v>253</v>
      </c>
      <c r="AA2432" t="s">
        <v>60</v>
      </c>
      <c r="AB2432" t="s">
        <v>61</v>
      </c>
      <c r="AC2432">
        <v>2021</v>
      </c>
      <c r="AD2432" t="s">
        <v>2188</v>
      </c>
      <c r="AE2432" t="s">
        <v>2210</v>
      </c>
      <c r="AF2432">
        <v>4</v>
      </c>
      <c r="AG2432">
        <v>2022</v>
      </c>
      <c r="AH2432" t="s">
        <v>79</v>
      </c>
      <c r="AJ2432" t="s">
        <v>2211</v>
      </c>
      <c r="AL2432" t="s">
        <v>93</v>
      </c>
      <c r="AQ2432">
        <v>0</v>
      </c>
      <c r="AT2432">
        <v>0</v>
      </c>
      <c r="AY2432">
        <v>46</v>
      </c>
      <c r="AZ2432" s="1">
        <v>44359</v>
      </c>
      <c r="BA2432">
        <v>2021</v>
      </c>
      <c r="BB2432">
        <v>2022</v>
      </c>
      <c r="BC2432" t="s">
        <v>124</v>
      </c>
      <c r="BD2432" s="5">
        <f>VLOOKUP(BC2432,'unit cost'!$A$2:$B$17,2,FALSE)</f>
        <v>8.5</v>
      </c>
      <c r="BE2432" s="5">
        <f t="shared" si="39"/>
        <v>860310.5</v>
      </c>
    </row>
    <row r="2433" spans="1:57" ht="14.4" x14ac:dyDescent="0.3">
      <c r="A2433" t="s">
        <v>2185</v>
      </c>
      <c r="C2433">
        <v>40</v>
      </c>
      <c r="D2433" t="s">
        <v>173</v>
      </c>
      <c r="E2433" t="s">
        <v>2186</v>
      </c>
      <c r="F2433" t="s">
        <v>99</v>
      </c>
      <c r="G2433">
        <v>102519</v>
      </c>
      <c r="I2433">
        <v>102519</v>
      </c>
      <c r="J2433" s="1">
        <v>44895</v>
      </c>
      <c r="K2433" s="1">
        <v>44773</v>
      </c>
      <c r="N2433" s="1">
        <v>44895</v>
      </c>
      <c r="O2433" t="s">
        <v>69</v>
      </c>
      <c r="P2433" t="s">
        <v>67</v>
      </c>
      <c r="Q2433" s="1">
        <v>44091</v>
      </c>
      <c r="T2433">
        <v>0</v>
      </c>
      <c r="U2433" t="b">
        <v>0</v>
      </c>
      <c r="V2433" t="s">
        <v>57</v>
      </c>
      <c r="W2433" t="s">
        <v>2186</v>
      </c>
      <c r="X2433" t="s">
        <v>2184</v>
      </c>
      <c r="Y2433" t="s">
        <v>2185</v>
      </c>
      <c r="Z2433" t="s">
        <v>253</v>
      </c>
      <c r="AA2433" t="s">
        <v>60</v>
      </c>
      <c r="AB2433" t="s">
        <v>61</v>
      </c>
      <c r="AC2433">
        <v>2021</v>
      </c>
      <c r="AD2433" t="s">
        <v>2188</v>
      </c>
      <c r="AE2433" t="s">
        <v>2210</v>
      </c>
      <c r="AF2433">
        <v>11</v>
      </c>
      <c r="AG2433">
        <v>2022</v>
      </c>
      <c r="AH2433" t="s">
        <v>79</v>
      </c>
      <c r="AJ2433" t="s">
        <v>2211</v>
      </c>
      <c r="AL2433" t="s">
        <v>93</v>
      </c>
      <c r="AQ2433">
        <v>0</v>
      </c>
      <c r="AT2433">
        <v>0</v>
      </c>
      <c r="AY2433">
        <v>46</v>
      </c>
      <c r="AZ2433" s="1">
        <v>44573</v>
      </c>
      <c r="BA2433">
        <v>2022</v>
      </c>
      <c r="BB2433">
        <v>2022</v>
      </c>
      <c r="BC2433" t="s">
        <v>124</v>
      </c>
      <c r="BD2433" s="5">
        <f>VLOOKUP(BC2433,'unit cost'!$A$2:$B$17,2,FALSE)</f>
        <v>8.5</v>
      </c>
      <c r="BE2433" s="5">
        <f t="shared" si="39"/>
        <v>871411.5</v>
      </c>
    </row>
    <row r="2434" spans="1:57" ht="14.4" x14ac:dyDescent="0.3">
      <c r="A2434" t="s">
        <v>2185</v>
      </c>
      <c r="C2434">
        <v>41</v>
      </c>
      <c r="D2434" t="s">
        <v>109</v>
      </c>
      <c r="E2434" t="s">
        <v>2186</v>
      </c>
      <c r="F2434" t="s">
        <v>99</v>
      </c>
      <c r="G2434">
        <v>50000</v>
      </c>
      <c r="I2434">
        <v>50000</v>
      </c>
      <c r="J2434" s="1">
        <v>43999</v>
      </c>
      <c r="K2434" s="1">
        <v>44012</v>
      </c>
      <c r="N2434" s="1">
        <v>43999</v>
      </c>
      <c r="O2434" t="s">
        <v>56</v>
      </c>
      <c r="P2434" t="s">
        <v>67</v>
      </c>
      <c r="Q2434" s="1">
        <v>44029</v>
      </c>
      <c r="T2434">
        <v>0</v>
      </c>
      <c r="U2434" t="b">
        <v>0</v>
      </c>
      <c r="V2434">
        <v>300</v>
      </c>
      <c r="W2434" t="s">
        <v>2186</v>
      </c>
      <c r="X2434" t="s">
        <v>2184</v>
      </c>
      <c r="Y2434" t="s">
        <v>2185</v>
      </c>
      <c r="Z2434" t="s">
        <v>253</v>
      </c>
      <c r="AA2434" t="s">
        <v>60</v>
      </c>
      <c r="AB2434" t="s">
        <v>61</v>
      </c>
      <c r="AC2434">
        <v>2021</v>
      </c>
      <c r="AD2434" t="s">
        <v>2188</v>
      </c>
      <c r="AE2434" t="s">
        <v>2213</v>
      </c>
      <c r="AF2434">
        <v>6</v>
      </c>
      <c r="AG2434">
        <v>2020</v>
      </c>
      <c r="AH2434" t="s">
        <v>79</v>
      </c>
      <c r="AJ2434" t="s">
        <v>112</v>
      </c>
      <c r="AL2434" t="s">
        <v>93</v>
      </c>
      <c r="AQ2434">
        <v>0</v>
      </c>
      <c r="AT2434">
        <v>0</v>
      </c>
      <c r="AY2434">
        <v>46</v>
      </c>
      <c r="AZ2434" s="1">
        <v>43677</v>
      </c>
      <c r="BA2434">
        <v>2019</v>
      </c>
      <c r="BB2434">
        <v>2020</v>
      </c>
      <c r="BC2434" t="s">
        <v>116</v>
      </c>
      <c r="BD2434" s="5">
        <f>VLOOKUP(BC2434,'unit cost'!$A$2:$B$17,2,FALSE)</f>
        <v>0.29599999999999999</v>
      </c>
      <c r="BE2434" s="5">
        <f t="shared" si="39"/>
        <v>14800</v>
      </c>
    </row>
    <row r="2435" spans="1:57" ht="14.4" x14ac:dyDescent="0.3">
      <c r="A2435" t="s">
        <v>2185</v>
      </c>
      <c r="C2435">
        <v>43</v>
      </c>
      <c r="D2435" t="s">
        <v>109</v>
      </c>
      <c r="E2435" t="s">
        <v>2186</v>
      </c>
      <c r="F2435" t="s">
        <v>99</v>
      </c>
      <c r="G2435">
        <v>39860</v>
      </c>
      <c r="I2435">
        <v>39860</v>
      </c>
      <c r="J2435" s="1">
        <v>44408</v>
      </c>
      <c r="K2435" s="1">
        <v>44316</v>
      </c>
      <c r="N2435" s="1">
        <v>44408</v>
      </c>
      <c r="O2435" t="s">
        <v>80</v>
      </c>
      <c r="P2435" t="s">
        <v>67</v>
      </c>
      <c r="Q2435" s="1">
        <v>44179</v>
      </c>
      <c r="T2435">
        <v>0</v>
      </c>
      <c r="U2435" t="b">
        <v>0</v>
      </c>
      <c r="V2435" t="s">
        <v>57</v>
      </c>
      <c r="W2435" t="s">
        <v>2186</v>
      </c>
      <c r="X2435" t="s">
        <v>2184</v>
      </c>
      <c r="Y2435" t="s">
        <v>2185</v>
      </c>
      <c r="Z2435" t="s">
        <v>253</v>
      </c>
      <c r="AA2435" t="s">
        <v>60</v>
      </c>
      <c r="AB2435" t="s">
        <v>61</v>
      </c>
      <c r="AC2435">
        <v>2021</v>
      </c>
      <c r="AD2435" t="s">
        <v>2188</v>
      </c>
      <c r="AE2435" t="s">
        <v>2213</v>
      </c>
      <c r="AF2435">
        <v>7</v>
      </c>
      <c r="AG2435">
        <v>2021</v>
      </c>
      <c r="AH2435" t="s">
        <v>79</v>
      </c>
      <c r="AJ2435" t="s">
        <v>112</v>
      </c>
      <c r="AL2435" t="s">
        <v>93</v>
      </c>
      <c r="AQ2435">
        <v>0</v>
      </c>
      <c r="AT2435">
        <v>0</v>
      </c>
      <c r="AY2435">
        <v>46</v>
      </c>
      <c r="AZ2435" s="1">
        <v>44086</v>
      </c>
      <c r="BA2435">
        <v>2020</v>
      </c>
      <c r="BB2435">
        <v>2021</v>
      </c>
      <c r="BC2435" t="s">
        <v>116</v>
      </c>
      <c r="BD2435" s="5">
        <f>VLOOKUP(BC2435,'unit cost'!$A$2:$B$17,2,FALSE)</f>
        <v>0.29599999999999999</v>
      </c>
      <c r="BE2435" s="5">
        <f t="shared" si="39"/>
        <v>11798.56</v>
      </c>
    </row>
    <row r="2436" spans="1:57" ht="14.4" x14ac:dyDescent="0.3">
      <c r="A2436" t="s">
        <v>2185</v>
      </c>
      <c r="C2436">
        <v>44</v>
      </c>
      <c r="D2436" t="s">
        <v>109</v>
      </c>
      <c r="E2436" t="s">
        <v>2186</v>
      </c>
      <c r="F2436" t="s">
        <v>99</v>
      </c>
      <c r="G2436">
        <v>37674</v>
      </c>
      <c r="I2436">
        <v>37674</v>
      </c>
      <c r="J2436" s="1">
        <v>44592</v>
      </c>
      <c r="K2436" s="1">
        <v>44500</v>
      </c>
      <c r="N2436" s="1">
        <v>44592</v>
      </c>
      <c r="O2436" t="s">
        <v>69</v>
      </c>
      <c r="P2436" t="s">
        <v>67</v>
      </c>
      <c r="Q2436" s="1">
        <v>44090</v>
      </c>
      <c r="T2436">
        <v>0</v>
      </c>
      <c r="U2436" t="b">
        <v>0</v>
      </c>
      <c r="V2436" t="s">
        <v>57</v>
      </c>
      <c r="W2436" t="s">
        <v>2186</v>
      </c>
      <c r="X2436" t="s">
        <v>2184</v>
      </c>
      <c r="Y2436" t="s">
        <v>2185</v>
      </c>
      <c r="Z2436" t="s">
        <v>253</v>
      </c>
      <c r="AA2436" t="s">
        <v>60</v>
      </c>
      <c r="AB2436" t="s">
        <v>61</v>
      </c>
      <c r="AC2436">
        <v>2021</v>
      </c>
      <c r="AD2436" t="s">
        <v>2188</v>
      </c>
      <c r="AE2436" t="s">
        <v>2213</v>
      </c>
      <c r="AF2436">
        <v>1</v>
      </c>
      <c r="AG2436">
        <v>2022</v>
      </c>
      <c r="AH2436" t="s">
        <v>79</v>
      </c>
      <c r="AJ2436" t="s">
        <v>112</v>
      </c>
      <c r="AL2436" t="s">
        <v>93</v>
      </c>
      <c r="AQ2436">
        <v>0</v>
      </c>
      <c r="AT2436">
        <v>0</v>
      </c>
      <c r="AY2436">
        <v>46</v>
      </c>
      <c r="AZ2436" s="1">
        <v>44270</v>
      </c>
      <c r="BA2436">
        <v>2021</v>
      </c>
      <c r="BB2436">
        <v>2021</v>
      </c>
      <c r="BC2436" t="s">
        <v>116</v>
      </c>
      <c r="BD2436" s="5">
        <f>VLOOKUP(BC2436,'unit cost'!$A$2:$B$17,2,FALSE)</f>
        <v>0.29599999999999999</v>
      </c>
      <c r="BE2436" s="5">
        <f t="shared" si="39"/>
        <v>11151.503999999999</v>
      </c>
    </row>
    <row r="2437" spans="1:57" ht="14.4" x14ac:dyDescent="0.3">
      <c r="A2437" t="s">
        <v>2185</v>
      </c>
      <c r="C2437">
        <v>45</v>
      </c>
      <c r="D2437" t="s">
        <v>109</v>
      </c>
      <c r="E2437" t="s">
        <v>94</v>
      </c>
      <c r="F2437" t="s">
        <v>99</v>
      </c>
      <c r="G2437">
        <v>41643</v>
      </c>
      <c r="I2437">
        <v>41643</v>
      </c>
      <c r="J2437" s="1">
        <v>44804</v>
      </c>
      <c r="K2437" s="1">
        <v>44651</v>
      </c>
      <c r="N2437" s="1">
        <v>44804</v>
      </c>
      <c r="O2437" t="s">
        <v>69</v>
      </c>
      <c r="P2437" t="s">
        <v>67</v>
      </c>
      <c r="Q2437" s="1">
        <v>44090</v>
      </c>
      <c r="T2437">
        <v>0</v>
      </c>
      <c r="U2437" t="b">
        <v>0</v>
      </c>
      <c r="V2437" t="s">
        <v>57</v>
      </c>
      <c r="W2437" t="s">
        <v>94</v>
      </c>
      <c r="X2437" t="s">
        <v>2184</v>
      </c>
      <c r="Y2437" t="s">
        <v>2185</v>
      </c>
      <c r="Z2437" t="s">
        <v>253</v>
      </c>
      <c r="AA2437" t="s">
        <v>60</v>
      </c>
      <c r="AB2437" t="s">
        <v>61</v>
      </c>
      <c r="AC2437">
        <v>2021</v>
      </c>
      <c r="AD2437" t="s">
        <v>2188</v>
      </c>
      <c r="AE2437" t="s">
        <v>2213</v>
      </c>
      <c r="AF2437">
        <v>8</v>
      </c>
      <c r="AG2437">
        <v>2022</v>
      </c>
      <c r="AH2437" t="s">
        <v>94</v>
      </c>
      <c r="AJ2437" t="s">
        <v>112</v>
      </c>
      <c r="AL2437" t="s">
        <v>93</v>
      </c>
      <c r="AQ2437">
        <v>0</v>
      </c>
      <c r="AT2437">
        <v>0</v>
      </c>
      <c r="AY2437">
        <v>46</v>
      </c>
      <c r="AZ2437" s="1">
        <v>44482</v>
      </c>
      <c r="BA2437">
        <v>2022</v>
      </c>
      <c r="BB2437">
        <v>2022</v>
      </c>
      <c r="BC2437" t="s">
        <v>116</v>
      </c>
      <c r="BD2437" s="5">
        <f>VLOOKUP(BC2437,'unit cost'!$A$2:$B$17,2,FALSE)</f>
        <v>0.29599999999999999</v>
      </c>
      <c r="BE2437" s="5">
        <f t="shared" si="39"/>
        <v>12326.328</v>
      </c>
    </row>
    <row r="2438" spans="1:57" ht="14.4" x14ac:dyDescent="0.3">
      <c r="A2438" t="s">
        <v>2185</v>
      </c>
      <c r="C2438">
        <v>48</v>
      </c>
      <c r="D2438" t="s">
        <v>670</v>
      </c>
      <c r="E2438" t="s">
        <v>2186</v>
      </c>
      <c r="F2438" t="s">
        <v>55</v>
      </c>
      <c r="G2438">
        <v>123872</v>
      </c>
      <c r="I2438">
        <v>123872</v>
      </c>
      <c r="J2438" s="1">
        <v>44018</v>
      </c>
      <c r="K2438" s="1">
        <v>44020</v>
      </c>
      <c r="N2438" s="1">
        <v>44018</v>
      </c>
      <c r="O2438" t="s">
        <v>56</v>
      </c>
      <c r="P2438" t="s">
        <v>2214</v>
      </c>
      <c r="Q2438" s="1">
        <v>44089</v>
      </c>
      <c r="T2438">
        <v>0</v>
      </c>
      <c r="U2438" t="b">
        <v>1</v>
      </c>
      <c r="V2438">
        <v>48</v>
      </c>
      <c r="W2438" t="s">
        <v>2186</v>
      </c>
      <c r="X2438" t="s">
        <v>2184</v>
      </c>
      <c r="Y2438" t="s">
        <v>2185</v>
      </c>
      <c r="Z2438" t="s">
        <v>253</v>
      </c>
      <c r="AA2438" t="s">
        <v>60</v>
      </c>
      <c r="AB2438" t="s">
        <v>61</v>
      </c>
      <c r="AC2438">
        <v>2021</v>
      </c>
      <c r="AD2438" t="s">
        <v>2188</v>
      </c>
      <c r="AE2438" t="s">
        <v>2198</v>
      </c>
      <c r="AF2438">
        <v>7</v>
      </c>
      <c r="AG2438">
        <v>2020</v>
      </c>
      <c r="AH2438" t="s">
        <v>79</v>
      </c>
      <c r="AJ2438" t="s">
        <v>2199</v>
      </c>
      <c r="AL2438" t="s">
        <v>93</v>
      </c>
      <c r="AQ2438">
        <v>0</v>
      </c>
      <c r="AT2438">
        <v>0</v>
      </c>
      <c r="AY2438">
        <v>46</v>
      </c>
      <c r="AZ2438" s="1">
        <v>43696</v>
      </c>
      <c r="BA2438">
        <v>2019</v>
      </c>
      <c r="BB2438">
        <v>2020</v>
      </c>
      <c r="BC2438" t="s">
        <v>108</v>
      </c>
      <c r="BD2438" s="5">
        <f>VLOOKUP(BC2438,'unit cost'!$A$2:$B$17,2,FALSE)</f>
        <v>0.82799999999999996</v>
      </c>
      <c r="BE2438" s="5">
        <f t="shared" si="39"/>
        <v>102566.01599999999</v>
      </c>
    </row>
    <row r="2439" spans="1:57" ht="14.4" x14ac:dyDescent="0.3">
      <c r="A2439" t="s">
        <v>2185</v>
      </c>
      <c r="C2439">
        <v>49</v>
      </c>
      <c r="D2439" t="s">
        <v>81</v>
      </c>
      <c r="E2439" t="s">
        <v>93</v>
      </c>
      <c r="F2439" t="s">
        <v>55</v>
      </c>
      <c r="G2439">
        <v>1537</v>
      </c>
      <c r="I2439">
        <v>1537</v>
      </c>
      <c r="J2439" s="1">
        <v>44132</v>
      </c>
      <c r="K2439" s="1">
        <v>44029</v>
      </c>
      <c r="N2439" s="1">
        <v>44132</v>
      </c>
      <c r="O2439" t="s">
        <v>56</v>
      </c>
      <c r="P2439" t="s">
        <v>57</v>
      </c>
      <c r="Q2439" s="1">
        <v>44179</v>
      </c>
      <c r="T2439">
        <v>0</v>
      </c>
      <c r="U2439" t="b">
        <v>0</v>
      </c>
      <c r="V2439" t="s">
        <v>2215</v>
      </c>
      <c r="W2439" t="s">
        <v>83</v>
      </c>
      <c r="X2439" t="s">
        <v>2184</v>
      </c>
      <c r="Y2439" t="s">
        <v>2185</v>
      </c>
      <c r="Z2439" t="s">
        <v>253</v>
      </c>
      <c r="AA2439" t="s">
        <v>60</v>
      </c>
      <c r="AB2439" t="s">
        <v>61</v>
      </c>
      <c r="AC2439">
        <v>2021</v>
      </c>
      <c r="AD2439" t="s">
        <v>2188</v>
      </c>
      <c r="AE2439" t="s">
        <v>2216</v>
      </c>
      <c r="AF2439">
        <v>10</v>
      </c>
      <c r="AG2439">
        <v>2020</v>
      </c>
      <c r="AH2439" t="s">
        <v>86</v>
      </c>
      <c r="AJ2439" t="s">
        <v>2217</v>
      </c>
      <c r="AL2439" t="s">
        <v>93</v>
      </c>
      <c r="AQ2439">
        <v>0</v>
      </c>
      <c r="AT2439">
        <v>0</v>
      </c>
      <c r="AY2439">
        <v>46</v>
      </c>
      <c r="AZ2439" s="1">
        <v>43810</v>
      </c>
      <c r="BA2439">
        <v>2020</v>
      </c>
      <c r="BB2439">
        <v>2020</v>
      </c>
      <c r="BC2439" t="s">
        <v>91</v>
      </c>
      <c r="BD2439" s="5">
        <f>VLOOKUP(BC2439,'unit cost'!$A$2:$B$17,2,FALSE)</f>
        <v>3.0300000000000001E-2</v>
      </c>
      <c r="BE2439" s="5">
        <f t="shared" si="39"/>
        <v>46.571100000000001</v>
      </c>
    </row>
    <row r="2440" spans="1:57" ht="14.4" x14ac:dyDescent="0.3">
      <c r="A2440" t="s">
        <v>2185</v>
      </c>
      <c r="C2440">
        <v>54</v>
      </c>
      <c r="D2440" t="s">
        <v>81</v>
      </c>
      <c r="E2440" t="s">
        <v>93</v>
      </c>
      <c r="F2440" t="s">
        <v>55</v>
      </c>
      <c r="G2440">
        <v>1578</v>
      </c>
      <c r="I2440">
        <v>1578</v>
      </c>
      <c r="J2440" s="1">
        <v>43935</v>
      </c>
      <c r="K2440" s="1">
        <v>44029</v>
      </c>
      <c r="N2440" s="1">
        <v>43935</v>
      </c>
      <c r="O2440" t="s">
        <v>56</v>
      </c>
      <c r="P2440" t="s">
        <v>57</v>
      </c>
      <c r="Q2440" s="1">
        <v>44029</v>
      </c>
      <c r="T2440">
        <v>0</v>
      </c>
      <c r="U2440" t="b">
        <v>0</v>
      </c>
      <c r="V2440" t="s">
        <v>2218</v>
      </c>
      <c r="W2440" t="s">
        <v>83</v>
      </c>
      <c r="X2440" t="s">
        <v>2184</v>
      </c>
      <c r="Y2440" t="s">
        <v>2185</v>
      </c>
      <c r="Z2440" t="s">
        <v>253</v>
      </c>
      <c r="AA2440" t="s">
        <v>60</v>
      </c>
      <c r="AB2440" t="s">
        <v>61</v>
      </c>
      <c r="AC2440">
        <v>2021</v>
      </c>
      <c r="AD2440" t="s">
        <v>2188</v>
      </c>
      <c r="AE2440" t="s">
        <v>2216</v>
      </c>
      <c r="AF2440">
        <v>4</v>
      </c>
      <c r="AG2440">
        <v>2020</v>
      </c>
      <c r="AH2440" t="s">
        <v>86</v>
      </c>
      <c r="AJ2440" t="s">
        <v>2217</v>
      </c>
      <c r="AL2440" t="s">
        <v>93</v>
      </c>
      <c r="AQ2440">
        <v>0</v>
      </c>
      <c r="AT2440">
        <v>0</v>
      </c>
      <c r="AY2440">
        <v>46</v>
      </c>
      <c r="AZ2440" s="1">
        <v>43613</v>
      </c>
      <c r="BA2440">
        <v>2019</v>
      </c>
      <c r="BB2440">
        <v>2020</v>
      </c>
      <c r="BC2440" t="s">
        <v>91</v>
      </c>
      <c r="BD2440" s="5">
        <f>VLOOKUP(BC2440,'unit cost'!$A$2:$B$17,2,FALSE)</f>
        <v>3.0300000000000001E-2</v>
      </c>
      <c r="BE2440" s="5">
        <f t="shared" si="39"/>
        <v>47.813400000000001</v>
      </c>
    </row>
    <row r="2441" spans="1:57" ht="14.4" x14ac:dyDescent="0.3">
      <c r="A2441" t="s">
        <v>2185</v>
      </c>
      <c r="C2441">
        <v>56</v>
      </c>
      <c r="D2441" t="s">
        <v>418</v>
      </c>
      <c r="E2441" t="s">
        <v>93</v>
      </c>
      <c r="F2441" t="s">
        <v>55</v>
      </c>
      <c r="G2441">
        <v>50</v>
      </c>
      <c r="I2441">
        <v>50</v>
      </c>
      <c r="J2441" s="1">
        <v>44180</v>
      </c>
      <c r="K2441" s="1">
        <v>44029</v>
      </c>
      <c r="N2441" s="1">
        <v>44180</v>
      </c>
      <c r="O2441" t="s">
        <v>56</v>
      </c>
      <c r="P2441" t="s">
        <v>57</v>
      </c>
      <c r="Q2441" s="1">
        <v>44218</v>
      </c>
      <c r="T2441">
        <v>0</v>
      </c>
      <c r="U2441" t="b">
        <v>0</v>
      </c>
      <c r="V2441" t="s">
        <v>2219</v>
      </c>
      <c r="W2441" t="s">
        <v>83</v>
      </c>
      <c r="X2441" t="s">
        <v>2184</v>
      </c>
      <c r="Y2441" t="s">
        <v>2185</v>
      </c>
      <c r="Z2441" t="s">
        <v>253</v>
      </c>
      <c r="AA2441" t="s">
        <v>60</v>
      </c>
      <c r="AB2441" t="s">
        <v>61</v>
      </c>
      <c r="AC2441">
        <v>2021</v>
      </c>
      <c r="AD2441" t="s">
        <v>2188</v>
      </c>
      <c r="AE2441" t="s">
        <v>2220</v>
      </c>
      <c r="AF2441">
        <v>12</v>
      </c>
      <c r="AG2441">
        <v>2020</v>
      </c>
      <c r="AH2441" t="s">
        <v>86</v>
      </c>
      <c r="AJ2441" t="s">
        <v>2221</v>
      </c>
      <c r="AL2441" t="s">
        <v>93</v>
      </c>
      <c r="AQ2441">
        <v>0</v>
      </c>
      <c r="AT2441">
        <v>0</v>
      </c>
      <c r="AY2441">
        <v>46</v>
      </c>
      <c r="AZ2441" s="1">
        <v>43858</v>
      </c>
      <c r="BA2441">
        <v>2020</v>
      </c>
      <c r="BB2441">
        <v>2020</v>
      </c>
      <c r="BC2441" t="s">
        <v>146</v>
      </c>
      <c r="BD2441" s="5">
        <f>VLOOKUP(BC2441,'unit cost'!$A$2:$B$17,2,FALSE)</f>
        <v>0.49399999999999999</v>
      </c>
      <c r="BE2441" s="5">
        <f t="shared" si="39"/>
        <v>24.7</v>
      </c>
    </row>
    <row r="2442" spans="1:57" ht="14.4" x14ac:dyDescent="0.3">
      <c r="A2442" t="s">
        <v>2185</v>
      </c>
      <c r="C2442">
        <v>60</v>
      </c>
      <c r="D2442" t="s">
        <v>418</v>
      </c>
      <c r="E2442" t="s">
        <v>93</v>
      </c>
      <c r="F2442" t="s">
        <v>55</v>
      </c>
      <c r="G2442">
        <v>40</v>
      </c>
      <c r="I2442">
        <v>40</v>
      </c>
      <c r="J2442" s="1">
        <v>44344</v>
      </c>
      <c r="K2442" s="1">
        <v>44029</v>
      </c>
      <c r="N2442" s="1">
        <v>44344</v>
      </c>
      <c r="O2442" t="s">
        <v>80</v>
      </c>
      <c r="P2442" t="s">
        <v>57</v>
      </c>
      <c r="Q2442" s="1">
        <v>44257</v>
      </c>
      <c r="T2442">
        <v>0</v>
      </c>
      <c r="U2442" t="b">
        <v>0</v>
      </c>
      <c r="V2442" t="s">
        <v>2222</v>
      </c>
      <c r="W2442" t="s">
        <v>83</v>
      </c>
      <c r="X2442" t="s">
        <v>2184</v>
      </c>
      <c r="Y2442" t="s">
        <v>2185</v>
      </c>
      <c r="Z2442" t="s">
        <v>253</v>
      </c>
      <c r="AA2442" t="s">
        <v>60</v>
      </c>
      <c r="AB2442" t="s">
        <v>61</v>
      </c>
      <c r="AC2442">
        <v>2021</v>
      </c>
      <c r="AD2442" t="s">
        <v>2188</v>
      </c>
      <c r="AE2442" t="s">
        <v>2220</v>
      </c>
      <c r="AF2442">
        <v>5</v>
      </c>
      <c r="AG2442">
        <v>2021</v>
      </c>
      <c r="AH2442" t="s">
        <v>86</v>
      </c>
      <c r="AJ2442" t="s">
        <v>2221</v>
      </c>
      <c r="AL2442" t="s">
        <v>93</v>
      </c>
      <c r="AQ2442">
        <v>0</v>
      </c>
      <c r="AT2442">
        <v>0</v>
      </c>
      <c r="AY2442">
        <v>46</v>
      </c>
      <c r="AZ2442" s="1">
        <v>44022</v>
      </c>
      <c r="BA2442">
        <v>2020</v>
      </c>
      <c r="BB2442">
        <v>2021</v>
      </c>
      <c r="BC2442" t="s">
        <v>146</v>
      </c>
      <c r="BD2442" s="5">
        <f>VLOOKUP(BC2442,'unit cost'!$A$2:$B$17,2,FALSE)</f>
        <v>0.49399999999999999</v>
      </c>
      <c r="BE2442" s="5">
        <f t="shared" si="39"/>
        <v>19.759999999999998</v>
      </c>
    </row>
    <row r="2443" spans="1:57" ht="14.4" x14ac:dyDescent="0.3">
      <c r="A2443" t="s">
        <v>2185</v>
      </c>
      <c r="C2443">
        <v>61</v>
      </c>
      <c r="D2443" t="s">
        <v>418</v>
      </c>
      <c r="E2443" t="s">
        <v>93</v>
      </c>
      <c r="F2443" t="s">
        <v>55</v>
      </c>
      <c r="G2443">
        <v>48</v>
      </c>
      <c r="I2443">
        <v>48</v>
      </c>
      <c r="J2443" s="1">
        <v>43852</v>
      </c>
      <c r="K2443" s="1">
        <v>44029</v>
      </c>
      <c r="N2443" s="1">
        <v>43852</v>
      </c>
      <c r="O2443" t="s">
        <v>56</v>
      </c>
      <c r="P2443" t="s">
        <v>57</v>
      </c>
      <c r="Q2443" s="1">
        <v>44029</v>
      </c>
      <c r="T2443">
        <v>0</v>
      </c>
      <c r="U2443" t="b">
        <v>0</v>
      </c>
      <c r="V2443" t="s">
        <v>2223</v>
      </c>
      <c r="W2443" t="s">
        <v>83</v>
      </c>
      <c r="X2443" t="s">
        <v>2184</v>
      </c>
      <c r="Y2443" t="s">
        <v>2185</v>
      </c>
      <c r="Z2443" t="s">
        <v>253</v>
      </c>
      <c r="AA2443" t="s">
        <v>60</v>
      </c>
      <c r="AB2443" t="s">
        <v>61</v>
      </c>
      <c r="AC2443">
        <v>2021</v>
      </c>
      <c r="AD2443" t="s">
        <v>2188</v>
      </c>
      <c r="AE2443" t="s">
        <v>2220</v>
      </c>
      <c r="AF2443">
        <v>1</v>
      </c>
      <c r="AG2443">
        <v>2020</v>
      </c>
      <c r="AH2443" t="s">
        <v>86</v>
      </c>
      <c r="AJ2443" t="s">
        <v>2221</v>
      </c>
      <c r="AL2443" t="s">
        <v>93</v>
      </c>
      <c r="AQ2443">
        <v>0</v>
      </c>
      <c r="AT2443">
        <v>0</v>
      </c>
      <c r="AY2443">
        <v>46</v>
      </c>
      <c r="AZ2443" s="1">
        <v>43530</v>
      </c>
      <c r="BA2443">
        <v>2019</v>
      </c>
      <c r="BB2443">
        <v>2019</v>
      </c>
      <c r="BC2443" t="s">
        <v>146</v>
      </c>
      <c r="BD2443" s="5">
        <f>VLOOKUP(BC2443,'unit cost'!$A$2:$B$17,2,FALSE)</f>
        <v>0.49399999999999999</v>
      </c>
      <c r="BE2443" s="5">
        <f t="shared" si="39"/>
        <v>23.712</v>
      </c>
    </row>
    <row r="2444" spans="1:57" ht="14.4" x14ac:dyDescent="0.3">
      <c r="A2444" t="s">
        <v>2185</v>
      </c>
      <c r="C2444">
        <v>62</v>
      </c>
      <c r="D2444" t="s">
        <v>173</v>
      </c>
      <c r="E2444" t="s">
        <v>94</v>
      </c>
      <c r="F2444" t="s">
        <v>55</v>
      </c>
      <c r="G2444">
        <v>50000</v>
      </c>
      <c r="I2444">
        <v>50000</v>
      </c>
      <c r="J2444" s="1">
        <v>44064</v>
      </c>
      <c r="K2444" s="1">
        <v>44076</v>
      </c>
      <c r="N2444" s="1">
        <v>44064</v>
      </c>
      <c r="O2444" t="s">
        <v>56</v>
      </c>
      <c r="P2444" t="s">
        <v>2224</v>
      </c>
      <c r="Q2444" s="1">
        <v>44089</v>
      </c>
      <c r="T2444">
        <v>0</v>
      </c>
      <c r="U2444" t="b">
        <v>1</v>
      </c>
      <c r="V2444">
        <v>62</v>
      </c>
      <c r="W2444" t="s">
        <v>94</v>
      </c>
      <c r="X2444" t="s">
        <v>2184</v>
      </c>
      <c r="Y2444" t="s">
        <v>2185</v>
      </c>
      <c r="Z2444" t="s">
        <v>253</v>
      </c>
      <c r="AA2444" t="s">
        <v>60</v>
      </c>
      <c r="AB2444" t="s">
        <v>61</v>
      </c>
      <c r="AC2444">
        <v>2021</v>
      </c>
      <c r="AD2444" t="s">
        <v>2188</v>
      </c>
      <c r="AE2444" t="s">
        <v>2210</v>
      </c>
      <c r="AF2444">
        <v>8</v>
      </c>
      <c r="AG2444">
        <v>2020</v>
      </c>
      <c r="AH2444" t="s">
        <v>94</v>
      </c>
      <c r="AJ2444" t="s">
        <v>2211</v>
      </c>
      <c r="AL2444" t="s">
        <v>93</v>
      </c>
      <c r="AQ2444">
        <v>0</v>
      </c>
      <c r="AT2444">
        <v>0</v>
      </c>
      <c r="AY2444">
        <v>46</v>
      </c>
      <c r="AZ2444" s="1">
        <v>43742</v>
      </c>
      <c r="BA2444">
        <v>2020</v>
      </c>
      <c r="BB2444">
        <v>2020</v>
      </c>
      <c r="BC2444" t="s">
        <v>124</v>
      </c>
      <c r="BD2444" s="5">
        <f>VLOOKUP(BC2444,'unit cost'!$A$2:$B$17,2,FALSE)</f>
        <v>8.5</v>
      </c>
      <c r="BE2444" s="5">
        <f t="shared" si="39"/>
        <v>425000</v>
      </c>
    </row>
    <row r="2445" spans="1:57" ht="14.4" x14ac:dyDescent="0.3">
      <c r="A2445" t="s">
        <v>2185</v>
      </c>
      <c r="C2445">
        <v>65</v>
      </c>
      <c r="D2445" t="s">
        <v>195</v>
      </c>
      <c r="E2445" t="s">
        <v>94</v>
      </c>
      <c r="F2445" t="s">
        <v>55</v>
      </c>
      <c r="G2445">
        <v>224217</v>
      </c>
      <c r="I2445">
        <v>224217</v>
      </c>
      <c r="J2445" s="1">
        <v>44561</v>
      </c>
      <c r="K2445" s="1">
        <v>44561</v>
      </c>
      <c r="N2445" s="1">
        <v>44561</v>
      </c>
      <c r="O2445" t="s">
        <v>69</v>
      </c>
      <c r="P2445" t="s">
        <v>67</v>
      </c>
      <c r="Q2445" s="1">
        <v>44090</v>
      </c>
      <c r="T2445">
        <v>0</v>
      </c>
      <c r="U2445" t="b">
        <v>0</v>
      </c>
      <c r="V2445">
        <v>65</v>
      </c>
      <c r="W2445" t="s">
        <v>94</v>
      </c>
      <c r="X2445" t="s">
        <v>2184</v>
      </c>
      <c r="Y2445" t="s">
        <v>2185</v>
      </c>
      <c r="Z2445" t="s">
        <v>253</v>
      </c>
      <c r="AA2445" t="s">
        <v>60</v>
      </c>
      <c r="AB2445" t="s">
        <v>61</v>
      </c>
      <c r="AC2445">
        <v>2021</v>
      </c>
      <c r="AD2445" t="s">
        <v>2188</v>
      </c>
      <c r="AE2445" t="s">
        <v>2189</v>
      </c>
      <c r="AF2445">
        <v>12</v>
      </c>
      <c r="AG2445">
        <v>2021</v>
      </c>
      <c r="AH2445" t="s">
        <v>94</v>
      </c>
      <c r="AJ2445" t="s">
        <v>2190</v>
      </c>
      <c r="AL2445" t="s">
        <v>93</v>
      </c>
      <c r="AQ2445">
        <v>0</v>
      </c>
      <c r="AT2445">
        <v>0</v>
      </c>
      <c r="AY2445">
        <v>46</v>
      </c>
      <c r="AZ2445" s="1">
        <v>44239</v>
      </c>
      <c r="BA2445">
        <v>2021</v>
      </c>
      <c r="BB2445">
        <v>2021</v>
      </c>
      <c r="BC2445" t="s">
        <v>200</v>
      </c>
      <c r="BD2445" s="5">
        <f>VLOOKUP(BC2445,'unit cost'!$A$2:$B$17,2,FALSE)</f>
        <v>0.85</v>
      </c>
      <c r="BE2445" s="5">
        <f t="shared" si="39"/>
        <v>190584.44999999998</v>
      </c>
    </row>
    <row r="2446" spans="1:57" ht="14.4" x14ac:dyDescent="0.3">
      <c r="A2446" t="s">
        <v>2185</v>
      </c>
      <c r="C2446">
        <v>66</v>
      </c>
      <c r="D2446" t="s">
        <v>670</v>
      </c>
      <c r="E2446" t="s">
        <v>94</v>
      </c>
      <c r="F2446" t="s">
        <v>55</v>
      </c>
      <c r="G2446">
        <v>545000</v>
      </c>
      <c r="I2446">
        <v>545000</v>
      </c>
      <c r="J2446" s="1">
        <v>44104</v>
      </c>
      <c r="K2446" s="1">
        <v>44090</v>
      </c>
      <c r="N2446" s="1">
        <v>44104</v>
      </c>
      <c r="O2446" t="s">
        <v>56</v>
      </c>
      <c r="P2446" t="s">
        <v>2225</v>
      </c>
      <c r="Q2446" s="1">
        <v>44175</v>
      </c>
      <c r="T2446">
        <v>0</v>
      </c>
      <c r="U2446" t="b">
        <v>1</v>
      </c>
      <c r="V2446">
        <v>66</v>
      </c>
      <c r="W2446" t="s">
        <v>94</v>
      </c>
      <c r="X2446" t="s">
        <v>2184</v>
      </c>
      <c r="Y2446" t="s">
        <v>2185</v>
      </c>
      <c r="Z2446" t="s">
        <v>253</v>
      </c>
      <c r="AA2446" t="s">
        <v>60</v>
      </c>
      <c r="AB2446" t="s">
        <v>61</v>
      </c>
      <c r="AC2446">
        <v>2021</v>
      </c>
      <c r="AD2446" t="s">
        <v>2188</v>
      </c>
      <c r="AE2446" t="s">
        <v>2198</v>
      </c>
      <c r="AF2446">
        <v>9</v>
      </c>
      <c r="AG2446">
        <v>2020</v>
      </c>
      <c r="AH2446" t="s">
        <v>94</v>
      </c>
      <c r="AJ2446" t="s">
        <v>2199</v>
      </c>
      <c r="AL2446" t="s">
        <v>93</v>
      </c>
      <c r="AQ2446">
        <v>0</v>
      </c>
      <c r="AT2446">
        <v>0</v>
      </c>
      <c r="AY2446">
        <v>46</v>
      </c>
      <c r="AZ2446" s="1">
        <v>43782</v>
      </c>
      <c r="BA2446">
        <v>2020</v>
      </c>
      <c r="BB2446">
        <v>2020</v>
      </c>
      <c r="BC2446" t="s">
        <v>108</v>
      </c>
      <c r="BD2446" s="5">
        <f>VLOOKUP(BC2446,'unit cost'!$A$2:$B$17,2,FALSE)</f>
        <v>0.82799999999999996</v>
      </c>
      <c r="BE2446" s="5">
        <f t="shared" si="39"/>
        <v>451260</v>
      </c>
    </row>
    <row r="2447" spans="1:57" ht="14.4" x14ac:dyDescent="0.3">
      <c r="A2447" t="s">
        <v>2185</v>
      </c>
      <c r="C2447">
        <v>67</v>
      </c>
      <c r="D2447" t="s">
        <v>670</v>
      </c>
      <c r="E2447" t="s">
        <v>2186</v>
      </c>
      <c r="F2447" t="s">
        <v>55</v>
      </c>
      <c r="G2447">
        <v>214557</v>
      </c>
      <c r="I2447">
        <v>214557</v>
      </c>
      <c r="J2447" s="1">
        <v>44439</v>
      </c>
      <c r="K2447" s="1">
        <v>44090</v>
      </c>
      <c r="N2447" s="1">
        <v>44439</v>
      </c>
      <c r="O2447" t="s">
        <v>80</v>
      </c>
      <c r="P2447" t="s">
        <v>57</v>
      </c>
      <c r="Q2447" s="1">
        <v>44179</v>
      </c>
      <c r="T2447">
        <v>0</v>
      </c>
      <c r="U2447" t="b">
        <v>0</v>
      </c>
      <c r="V2447">
        <v>67</v>
      </c>
      <c r="W2447" t="s">
        <v>2186</v>
      </c>
      <c r="X2447" t="s">
        <v>2184</v>
      </c>
      <c r="Y2447" t="s">
        <v>2185</v>
      </c>
      <c r="Z2447" t="s">
        <v>253</v>
      </c>
      <c r="AA2447" t="s">
        <v>60</v>
      </c>
      <c r="AB2447" t="s">
        <v>61</v>
      </c>
      <c r="AC2447">
        <v>2021</v>
      </c>
      <c r="AD2447" t="s">
        <v>2188</v>
      </c>
      <c r="AE2447" t="s">
        <v>2198</v>
      </c>
      <c r="AF2447">
        <v>8</v>
      </c>
      <c r="AG2447">
        <v>2021</v>
      </c>
      <c r="AH2447" t="s">
        <v>79</v>
      </c>
      <c r="AJ2447" t="s">
        <v>2199</v>
      </c>
      <c r="AL2447" t="s">
        <v>93</v>
      </c>
      <c r="AQ2447">
        <v>0</v>
      </c>
      <c r="AT2447">
        <v>0</v>
      </c>
      <c r="AY2447">
        <v>46</v>
      </c>
      <c r="AZ2447" s="1">
        <v>44117</v>
      </c>
      <c r="BA2447">
        <v>2021</v>
      </c>
      <c r="BB2447">
        <v>2021</v>
      </c>
      <c r="BC2447" t="s">
        <v>108</v>
      </c>
      <c r="BD2447" s="5">
        <f>VLOOKUP(BC2447,'unit cost'!$A$2:$B$17,2,FALSE)</f>
        <v>0.82799999999999996</v>
      </c>
      <c r="BE2447" s="5">
        <f t="shared" si="39"/>
        <v>177653.196</v>
      </c>
    </row>
    <row r="2448" spans="1:57" ht="14.4" x14ac:dyDescent="0.3">
      <c r="A2448" t="s">
        <v>2185</v>
      </c>
      <c r="C2448">
        <v>68</v>
      </c>
      <c r="D2448" t="s">
        <v>670</v>
      </c>
      <c r="E2448" t="s">
        <v>2186</v>
      </c>
      <c r="F2448" t="s">
        <v>55</v>
      </c>
      <c r="G2448">
        <v>166052</v>
      </c>
      <c r="I2448">
        <v>166052</v>
      </c>
      <c r="J2448" s="1">
        <v>44651</v>
      </c>
      <c r="K2448" s="1">
        <v>44090</v>
      </c>
      <c r="N2448" s="1">
        <v>44651</v>
      </c>
      <c r="O2448" t="s">
        <v>69</v>
      </c>
      <c r="P2448" t="s">
        <v>57</v>
      </c>
      <c r="Q2448" s="1">
        <v>44090</v>
      </c>
      <c r="T2448">
        <v>0</v>
      </c>
      <c r="U2448" t="b">
        <v>0</v>
      </c>
      <c r="V2448">
        <v>68</v>
      </c>
      <c r="W2448" t="s">
        <v>2186</v>
      </c>
      <c r="X2448" t="s">
        <v>2184</v>
      </c>
      <c r="Y2448" t="s">
        <v>2185</v>
      </c>
      <c r="Z2448" t="s">
        <v>253</v>
      </c>
      <c r="AA2448" t="s">
        <v>60</v>
      </c>
      <c r="AB2448" t="s">
        <v>61</v>
      </c>
      <c r="AC2448">
        <v>2021</v>
      </c>
      <c r="AD2448" t="s">
        <v>2188</v>
      </c>
      <c r="AE2448" t="s">
        <v>2198</v>
      </c>
      <c r="AF2448">
        <v>3</v>
      </c>
      <c r="AG2448">
        <v>2022</v>
      </c>
      <c r="AH2448" t="s">
        <v>79</v>
      </c>
      <c r="AJ2448" t="s">
        <v>2199</v>
      </c>
      <c r="AL2448" t="s">
        <v>93</v>
      </c>
      <c r="AQ2448">
        <v>0</v>
      </c>
      <c r="AT2448">
        <v>0</v>
      </c>
      <c r="AY2448">
        <v>46</v>
      </c>
      <c r="AZ2448" s="1">
        <v>44329</v>
      </c>
      <c r="BA2448">
        <v>2021</v>
      </c>
      <c r="BB2448">
        <v>2021</v>
      </c>
      <c r="BC2448" t="s">
        <v>108</v>
      </c>
      <c r="BD2448" s="5">
        <f>VLOOKUP(BC2448,'unit cost'!$A$2:$B$17,2,FALSE)</f>
        <v>0.82799999999999996</v>
      </c>
      <c r="BE2448" s="5">
        <f t="shared" si="39"/>
        <v>137491.05599999998</v>
      </c>
    </row>
    <row r="2449" spans="1:57" ht="14.4" x14ac:dyDescent="0.3">
      <c r="A2449" t="s">
        <v>2185</v>
      </c>
      <c r="C2449">
        <v>69</v>
      </c>
      <c r="D2449" t="s">
        <v>133</v>
      </c>
      <c r="E2449" t="s">
        <v>94</v>
      </c>
      <c r="F2449" t="s">
        <v>55</v>
      </c>
      <c r="G2449">
        <v>115129</v>
      </c>
      <c r="I2449">
        <v>115129</v>
      </c>
      <c r="J2449" s="1">
        <v>44439</v>
      </c>
      <c r="K2449" s="1">
        <v>44090</v>
      </c>
      <c r="N2449" s="1">
        <v>44439</v>
      </c>
      <c r="O2449" t="s">
        <v>80</v>
      </c>
      <c r="P2449" t="s">
        <v>57</v>
      </c>
      <c r="Q2449" s="1">
        <v>44179</v>
      </c>
      <c r="T2449">
        <v>0</v>
      </c>
      <c r="U2449" t="b">
        <v>0</v>
      </c>
      <c r="V2449">
        <v>69</v>
      </c>
      <c r="W2449" t="s">
        <v>94</v>
      </c>
      <c r="X2449" t="s">
        <v>2184</v>
      </c>
      <c r="Y2449" t="s">
        <v>2185</v>
      </c>
      <c r="Z2449" t="s">
        <v>253</v>
      </c>
      <c r="AA2449" t="s">
        <v>60</v>
      </c>
      <c r="AB2449" t="s">
        <v>61</v>
      </c>
      <c r="AC2449">
        <v>2021</v>
      </c>
      <c r="AD2449" t="s">
        <v>2188</v>
      </c>
      <c r="AE2449" t="s">
        <v>2191</v>
      </c>
      <c r="AF2449">
        <v>8</v>
      </c>
      <c r="AG2449">
        <v>2021</v>
      </c>
      <c r="AH2449" t="s">
        <v>94</v>
      </c>
      <c r="AJ2449" t="s">
        <v>589</v>
      </c>
      <c r="AL2449" t="s">
        <v>93</v>
      </c>
      <c r="AQ2449">
        <v>0</v>
      </c>
      <c r="AT2449">
        <v>0</v>
      </c>
      <c r="AY2449">
        <v>46</v>
      </c>
      <c r="AZ2449" s="1">
        <v>44117</v>
      </c>
      <c r="BA2449">
        <v>2021</v>
      </c>
      <c r="BB2449">
        <v>2021</v>
      </c>
      <c r="BC2449" t="s">
        <v>139</v>
      </c>
      <c r="BD2449" s="5">
        <f>VLOOKUP(BC2449,'unit cost'!$A$2:$B$17,2,FALSE)</f>
        <v>0.32800000000000001</v>
      </c>
      <c r="BE2449" s="5">
        <f t="shared" si="39"/>
        <v>37762.311999999998</v>
      </c>
    </row>
    <row r="2450" spans="1:57" ht="14.4" x14ac:dyDescent="0.3">
      <c r="A2450" t="s">
        <v>2185</v>
      </c>
      <c r="C2450">
        <v>70</v>
      </c>
      <c r="D2450" t="s">
        <v>133</v>
      </c>
      <c r="E2450" t="s">
        <v>2186</v>
      </c>
      <c r="F2450" t="s">
        <v>55</v>
      </c>
      <c r="G2450">
        <v>36593</v>
      </c>
      <c r="I2450">
        <v>36593</v>
      </c>
      <c r="J2450" s="1">
        <v>44651</v>
      </c>
      <c r="K2450" s="1">
        <v>44090</v>
      </c>
      <c r="N2450" s="1">
        <v>44651</v>
      </c>
      <c r="O2450" t="s">
        <v>69</v>
      </c>
      <c r="P2450" t="s">
        <v>57</v>
      </c>
      <c r="Q2450" s="1">
        <v>44090</v>
      </c>
      <c r="T2450">
        <v>0</v>
      </c>
      <c r="U2450" t="b">
        <v>0</v>
      </c>
      <c r="V2450">
        <v>70</v>
      </c>
      <c r="W2450" t="s">
        <v>2186</v>
      </c>
      <c r="X2450" t="s">
        <v>2184</v>
      </c>
      <c r="Y2450" t="s">
        <v>2185</v>
      </c>
      <c r="Z2450" t="s">
        <v>253</v>
      </c>
      <c r="AA2450" t="s">
        <v>60</v>
      </c>
      <c r="AB2450" t="s">
        <v>61</v>
      </c>
      <c r="AC2450">
        <v>2021</v>
      </c>
      <c r="AD2450" t="s">
        <v>2188</v>
      </c>
      <c r="AE2450" t="s">
        <v>2191</v>
      </c>
      <c r="AF2450">
        <v>3</v>
      </c>
      <c r="AG2450">
        <v>2022</v>
      </c>
      <c r="AH2450" t="s">
        <v>79</v>
      </c>
      <c r="AJ2450" t="s">
        <v>589</v>
      </c>
      <c r="AL2450" t="s">
        <v>93</v>
      </c>
      <c r="AQ2450">
        <v>0</v>
      </c>
      <c r="AT2450">
        <v>0</v>
      </c>
      <c r="AY2450">
        <v>46</v>
      </c>
      <c r="AZ2450" s="1">
        <v>44329</v>
      </c>
      <c r="BA2450">
        <v>2021</v>
      </c>
      <c r="BB2450">
        <v>2021</v>
      </c>
      <c r="BC2450" t="s">
        <v>139</v>
      </c>
      <c r="BD2450" s="5">
        <f>VLOOKUP(BC2450,'unit cost'!$A$2:$B$17,2,FALSE)</f>
        <v>0.32800000000000001</v>
      </c>
      <c r="BE2450" s="5">
        <f t="shared" si="39"/>
        <v>12002.504000000001</v>
      </c>
    </row>
    <row r="2451" spans="1:57" ht="14.4" x14ac:dyDescent="0.3">
      <c r="A2451" t="s">
        <v>2185</v>
      </c>
      <c r="C2451">
        <v>71</v>
      </c>
      <c r="D2451" t="s">
        <v>173</v>
      </c>
      <c r="E2451" t="s">
        <v>2186</v>
      </c>
      <c r="F2451" t="s">
        <v>55</v>
      </c>
      <c r="G2451">
        <v>84999</v>
      </c>
      <c r="I2451">
        <v>84999</v>
      </c>
      <c r="J2451" s="1">
        <v>44500</v>
      </c>
      <c r="K2451" s="1">
        <v>44090</v>
      </c>
      <c r="N2451" s="1">
        <v>44500</v>
      </c>
      <c r="O2451" t="s">
        <v>80</v>
      </c>
      <c r="P2451" t="s">
        <v>57</v>
      </c>
      <c r="Q2451" s="1">
        <v>44257</v>
      </c>
      <c r="T2451">
        <v>0</v>
      </c>
      <c r="U2451" t="b">
        <v>0</v>
      </c>
      <c r="V2451">
        <v>71</v>
      </c>
      <c r="W2451" t="s">
        <v>2186</v>
      </c>
      <c r="X2451" t="s">
        <v>2184</v>
      </c>
      <c r="Y2451" t="s">
        <v>2185</v>
      </c>
      <c r="Z2451" t="s">
        <v>253</v>
      </c>
      <c r="AA2451" t="s">
        <v>60</v>
      </c>
      <c r="AB2451" t="s">
        <v>61</v>
      </c>
      <c r="AC2451">
        <v>2021</v>
      </c>
      <c r="AD2451" t="s">
        <v>2188</v>
      </c>
      <c r="AE2451" t="s">
        <v>2210</v>
      </c>
      <c r="AF2451">
        <v>10</v>
      </c>
      <c r="AG2451">
        <v>2021</v>
      </c>
      <c r="AH2451" t="s">
        <v>79</v>
      </c>
      <c r="AJ2451" t="s">
        <v>2211</v>
      </c>
      <c r="AL2451" t="s">
        <v>93</v>
      </c>
      <c r="AQ2451">
        <v>0</v>
      </c>
      <c r="AT2451">
        <v>0</v>
      </c>
      <c r="AY2451">
        <v>46</v>
      </c>
      <c r="AZ2451" s="1">
        <v>44178</v>
      </c>
      <c r="BA2451">
        <v>2021</v>
      </c>
      <c r="BB2451">
        <v>2021</v>
      </c>
      <c r="BC2451" t="s">
        <v>124</v>
      </c>
      <c r="BD2451" s="5">
        <f>VLOOKUP(BC2451,'unit cost'!$A$2:$B$17,2,FALSE)</f>
        <v>8.5</v>
      </c>
      <c r="BE2451" s="5">
        <f t="shared" si="39"/>
        <v>722491.5</v>
      </c>
    </row>
    <row r="2452" spans="1:57" ht="14.4" x14ac:dyDescent="0.3">
      <c r="A2452" t="s">
        <v>2185</v>
      </c>
      <c r="C2452">
        <v>72</v>
      </c>
      <c r="D2452" t="s">
        <v>81</v>
      </c>
      <c r="E2452" t="s">
        <v>93</v>
      </c>
      <c r="F2452" t="s">
        <v>55</v>
      </c>
      <c r="G2452">
        <v>1226</v>
      </c>
      <c r="I2452">
        <v>1226</v>
      </c>
      <c r="J2452" s="1">
        <v>44347</v>
      </c>
      <c r="K2452" s="1">
        <v>44091</v>
      </c>
      <c r="N2452" s="1">
        <v>44347</v>
      </c>
      <c r="O2452" t="s">
        <v>80</v>
      </c>
      <c r="P2452" t="s">
        <v>57</v>
      </c>
      <c r="Q2452" s="1">
        <v>44179</v>
      </c>
      <c r="T2452">
        <v>0</v>
      </c>
      <c r="U2452" t="b">
        <v>0</v>
      </c>
      <c r="V2452" t="s">
        <v>2226</v>
      </c>
      <c r="W2452" t="s">
        <v>83</v>
      </c>
      <c r="X2452" t="s">
        <v>2184</v>
      </c>
      <c r="Y2452" t="s">
        <v>2185</v>
      </c>
      <c r="Z2452" t="s">
        <v>253</v>
      </c>
      <c r="AA2452" t="s">
        <v>60</v>
      </c>
      <c r="AB2452" t="s">
        <v>61</v>
      </c>
      <c r="AC2452">
        <v>2021</v>
      </c>
      <c r="AD2452" t="s">
        <v>2188</v>
      </c>
      <c r="AE2452" t="s">
        <v>2216</v>
      </c>
      <c r="AF2452">
        <v>5</v>
      </c>
      <c r="AG2452">
        <v>2021</v>
      </c>
      <c r="AH2452" t="s">
        <v>86</v>
      </c>
      <c r="AJ2452" t="s">
        <v>2217</v>
      </c>
      <c r="AL2452" t="s">
        <v>93</v>
      </c>
      <c r="AQ2452">
        <v>0</v>
      </c>
      <c r="AT2452">
        <v>0</v>
      </c>
      <c r="AY2452">
        <v>46</v>
      </c>
      <c r="AZ2452" s="1">
        <v>44025</v>
      </c>
      <c r="BA2452">
        <v>2020</v>
      </c>
      <c r="BB2452">
        <v>2021</v>
      </c>
      <c r="BC2452" t="s">
        <v>91</v>
      </c>
      <c r="BD2452" s="5">
        <f>VLOOKUP(BC2452,'unit cost'!$A$2:$B$17,2,FALSE)</f>
        <v>3.0300000000000001E-2</v>
      </c>
      <c r="BE2452" s="5">
        <f t="shared" si="39"/>
        <v>37.147800000000004</v>
      </c>
    </row>
    <row r="2453" spans="1:57" ht="14.4" x14ac:dyDescent="0.3">
      <c r="A2453" t="s">
        <v>2185</v>
      </c>
      <c r="C2453">
        <v>73</v>
      </c>
      <c r="D2453" t="s">
        <v>81</v>
      </c>
      <c r="E2453" t="s">
        <v>93</v>
      </c>
      <c r="F2453" t="s">
        <v>66</v>
      </c>
      <c r="G2453">
        <v>1510</v>
      </c>
      <c r="I2453">
        <v>1510</v>
      </c>
      <c r="J2453" s="1">
        <v>44530</v>
      </c>
      <c r="K2453" s="1">
        <v>44091</v>
      </c>
      <c r="N2453" s="1">
        <v>44530</v>
      </c>
      <c r="O2453" t="s">
        <v>80</v>
      </c>
      <c r="P2453" t="s">
        <v>57</v>
      </c>
      <c r="Q2453" s="1">
        <v>44180</v>
      </c>
      <c r="T2453">
        <v>0</v>
      </c>
      <c r="U2453" t="b">
        <v>0</v>
      </c>
      <c r="V2453" t="s">
        <v>2227</v>
      </c>
      <c r="W2453" t="s">
        <v>83</v>
      </c>
      <c r="X2453" t="s">
        <v>2184</v>
      </c>
      <c r="Y2453" t="s">
        <v>2185</v>
      </c>
      <c r="Z2453" t="s">
        <v>253</v>
      </c>
      <c r="AA2453" t="s">
        <v>60</v>
      </c>
      <c r="AB2453" t="s">
        <v>61</v>
      </c>
      <c r="AC2453">
        <v>2021</v>
      </c>
      <c r="AD2453" t="s">
        <v>2188</v>
      </c>
      <c r="AE2453" t="s">
        <v>2216</v>
      </c>
      <c r="AF2453">
        <v>11</v>
      </c>
      <c r="AG2453">
        <v>2021</v>
      </c>
      <c r="AH2453" t="s">
        <v>86</v>
      </c>
      <c r="AJ2453" t="s">
        <v>2217</v>
      </c>
      <c r="AL2453" t="s">
        <v>93</v>
      </c>
      <c r="AQ2453">
        <v>0</v>
      </c>
      <c r="AT2453">
        <v>0</v>
      </c>
      <c r="AY2453">
        <v>46</v>
      </c>
      <c r="AZ2453" s="1">
        <v>44208</v>
      </c>
      <c r="BA2453">
        <v>2021</v>
      </c>
      <c r="BB2453">
        <v>2021</v>
      </c>
      <c r="BC2453" t="s">
        <v>91</v>
      </c>
      <c r="BD2453" s="5">
        <f>VLOOKUP(BC2453,'unit cost'!$A$2:$B$17,2,FALSE)</f>
        <v>3.0300000000000001E-2</v>
      </c>
      <c r="BE2453" s="5">
        <f t="shared" si="39"/>
        <v>45.753</v>
      </c>
    </row>
    <row r="2454" spans="1:57" ht="14.4" x14ac:dyDescent="0.3">
      <c r="A2454" t="s">
        <v>2185</v>
      </c>
      <c r="C2454">
        <v>74</v>
      </c>
      <c r="D2454" t="s">
        <v>81</v>
      </c>
      <c r="E2454" t="s">
        <v>165</v>
      </c>
      <c r="F2454" t="s">
        <v>66</v>
      </c>
      <c r="G2454">
        <v>1447</v>
      </c>
      <c r="I2454">
        <v>1447</v>
      </c>
      <c r="J2454" s="1">
        <v>44681</v>
      </c>
      <c r="K2454" s="1">
        <v>44091</v>
      </c>
      <c r="N2454" s="1">
        <v>44681</v>
      </c>
      <c r="O2454" t="s">
        <v>69</v>
      </c>
      <c r="P2454" t="s">
        <v>57</v>
      </c>
      <c r="Q2454" s="1">
        <v>44091</v>
      </c>
      <c r="T2454">
        <v>0</v>
      </c>
      <c r="U2454" t="b">
        <v>0</v>
      </c>
      <c r="V2454">
        <v>74</v>
      </c>
      <c r="W2454" t="s">
        <v>66</v>
      </c>
      <c r="X2454" t="s">
        <v>2184</v>
      </c>
      <c r="Y2454" t="s">
        <v>2185</v>
      </c>
      <c r="Z2454" t="s">
        <v>253</v>
      </c>
      <c r="AA2454" t="s">
        <v>60</v>
      </c>
      <c r="AB2454" t="s">
        <v>61</v>
      </c>
      <c r="AC2454">
        <v>2021</v>
      </c>
      <c r="AD2454" t="s">
        <v>2188</v>
      </c>
      <c r="AE2454" t="s">
        <v>2216</v>
      </c>
      <c r="AF2454">
        <v>4</v>
      </c>
      <c r="AG2454">
        <v>2022</v>
      </c>
      <c r="AH2454" t="s">
        <v>70</v>
      </c>
      <c r="AJ2454" t="s">
        <v>2217</v>
      </c>
      <c r="AL2454" t="s">
        <v>93</v>
      </c>
      <c r="AQ2454">
        <v>0</v>
      </c>
      <c r="AT2454">
        <v>0</v>
      </c>
      <c r="AY2454">
        <v>46</v>
      </c>
      <c r="AZ2454" s="1">
        <v>44359</v>
      </c>
      <c r="BA2454">
        <v>2021</v>
      </c>
      <c r="BB2454">
        <v>2022</v>
      </c>
      <c r="BC2454" t="s">
        <v>91</v>
      </c>
      <c r="BD2454" s="5">
        <f>VLOOKUP(BC2454,'unit cost'!$A$2:$B$17,2,FALSE)</f>
        <v>3.0300000000000001E-2</v>
      </c>
      <c r="BE2454" s="5">
        <f t="shared" si="39"/>
        <v>43.844099999999997</v>
      </c>
    </row>
    <row r="2455" spans="1:57" ht="14.4" x14ac:dyDescent="0.3">
      <c r="A2455" t="s">
        <v>2185</v>
      </c>
      <c r="C2455">
        <v>75</v>
      </c>
      <c r="D2455" t="s">
        <v>81</v>
      </c>
      <c r="E2455" t="s">
        <v>165</v>
      </c>
      <c r="F2455" t="s">
        <v>66</v>
      </c>
      <c r="G2455">
        <v>1574</v>
      </c>
      <c r="I2455">
        <v>1574</v>
      </c>
      <c r="J2455" s="1">
        <v>44865</v>
      </c>
      <c r="K2455" s="1">
        <v>44091</v>
      </c>
      <c r="N2455" s="1">
        <v>44865</v>
      </c>
      <c r="O2455" t="s">
        <v>69</v>
      </c>
      <c r="P2455" t="s">
        <v>57</v>
      </c>
      <c r="Q2455" s="1">
        <v>44091</v>
      </c>
      <c r="T2455">
        <v>0</v>
      </c>
      <c r="U2455" t="b">
        <v>0</v>
      </c>
      <c r="V2455">
        <v>75</v>
      </c>
      <c r="W2455" t="s">
        <v>66</v>
      </c>
      <c r="X2455" t="s">
        <v>2184</v>
      </c>
      <c r="Y2455" t="s">
        <v>2185</v>
      </c>
      <c r="Z2455" t="s">
        <v>253</v>
      </c>
      <c r="AA2455" t="s">
        <v>60</v>
      </c>
      <c r="AB2455" t="s">
        <v>61</v>
      </c>
      <c r="AC2455">
        <v>2021</v>
      </c>
      <c r="AD2455" t="s">
        <v>2188</v>
      </c>
      <c r="AE2455" t="s">
        <v>2216</v>
      </c>
      <c r="AF2455">
        <v>10</v>
      </c>
      <c r="AG2455">
        <v>2022</v>
      </c>
      <c r="AH2455" t="s">
        <v>70</v>
      </c>
      <c r="AJ2455" t="s">
        <v>2217</v>
      </c>
      <c r="AL2455" t="s">
        <v>93</v>
      </c>
      <c r="AQ2455">
        <v>0</v>
      </c>
      <c r="AT2455">
        <v>0</v>
      </c>
      <c r="AY2455">
        <v>46</v>
      </c>
      <c r="AZ2455" s="1">
        <v>44543</v>
      </c>
      <c r="BA2455">
        <v>2022</v>
      </c>
      <c r="BB2455">
        <v>2022</v>
      </c>
      <c r="BC2455" t="s">
        <v>91</v>
      </c>
      <c r="BD2455" s="5">
        <f>VLOOKUP(BC2455,'unit cost'!$A$2:$B$17,2,FALSE)</f>
        <v>3.0300000000000001E-2</v>
      </c>
      <c r="BE2455" s="5">
        <f t="shared" si="39"/>
        <v>47.6922</v>
      </c>
    </row>
    <row r="2456" spans="1:57" ht="14.4" x14ac:dyDescent="0.3">
      <c r="A2456" t="s">
        <v>2185</v>
      </c>
      <c r="C2456">
        <v>76</v>
      </c>
      <c r="D2456" t="s">
        <v>418</v>
      </c>
      <c r="E2456" t="s">
        <v>93</v>
      </c>
      <c r="F2456" t="s">
        <v>66</v>
      </c>
      <c r="G2456">
        <v>37</v>
      </c>
      <c r="I2456">
        <v>37</v>
      </c>
      <c r="J2456" s="1">
        <v>44530</v>
      </c>
      <c r="K2456" s="1">
        <v>44091</v>
      </c>
      <c r="N2456" s="1">
        <v>44530</v>
      </c>
      <c r="O2456" t="s">
        <v>80</v>
      </c>
      <c r="P2456" t="s">
        <v>57</v>
      </c>
      <c r="Q2456" s="1">
        <v>44180</v>
      </c>
      <c r="T2456">
        <v>0</v>
      </c>
      <c r="U2456" t="b">
        <v>0</v>
      </c>
      <c r="V2456" t="s">
        <v>2228</v>
      </c>
      <c r="W2456" t="s">
        <v>83</v>
      </c>
      <c r="X2456" t="s">
        <v>2184</v>
      </c>
      <c r="Y2456" t="s">
        <v>2185</v>
      </c>
      <c r="Z2456" t="s">
        <v>253</v>
      </c>
      <c r="AA2456" t="s">
        <v>60</v>
      </c>
      <c r="AB2456" t="s">
        <v>61</v>
      </c>
      <c r="AC2456">
        <v>2021</v>
      </c>
      <c r="AD2456" t="s">
        <v>2188</v>
      </c>
      <c r="AE2456" t="s">
        <v>2220</v>
      </c>
      <c r="AF2456">
        <v>11</v>
      </c>
      <c r="AG2456">
        <v>2021</v>
      </c>
      <c r="AH2456" t="s">
        <v>86</v>
      </c>
      <c r="AJ2456" t="s">
        <v>2221</v>
      </c>
      <c r="AL2456" t="s">
        <v>93</v>
      </c>
      <c r="AQ2456">
        <v>0</v>
      </c>
      <c r="AT2456">
        <v>0</v>
      </c>
      <c r="AY2456">
        <v>46</v>
      </c>
      <c r="AZ2456" s="1">
        <v>44208</v>
      </c>
      <c r="BA2456">
        <v>2021</v>
      </c>
      <c r="BB2456">
        <v>2021</v>
      </c>
      <c r="BC2456" t="s">
        <v>146</v>
      </c>
      <c r="BD2456" s="5">
        <f>VLOOKUP(BC2456,'unit cost'!$A$2:$B$17,2,FALSE)</f>
        <v>0.49399999999999999</v>
      </c>
      <c r="BE2456" s="5">
        <f t="shared" si="39"/>
        <v>18.277999999999999</v>
      </c>
    </row>
    <row r="2457" spans="1:57" ht="14.4" x14ac:dyDescent="0.3">
      <c r="A2457" t="s">
        <v>2185</v>
      </c>
      <c r="C2457">
        <v>77</v>
      </c>
      <c r="D2457" t="s">
        <v>418</v>
      </c>
      <c r="E2457" t="s">
        <v>165</v>
      </c>
      <c r="F2457" t="s">
        <v>66</v>
      </c>
      <c r="G2457">
        <v>39</v>
      </c>
      <c r="I2457">
        <v>39</v>
      </c>
      <c r="J2457" s="1">
        <v>44681</v>
      </c>
      <c r="K2457" s="1">
        <v>44091</v>
      </c>
      <c r="N2457" s="1">
        <v>44681</v>
      </c>
      <c r="O2457" t="s">
        <v>69</v>
      </c>
      <c r="P2457" t="s">
        <v>57</v>
      </c>
      <c r="Q2457" s="1">
        <v>44091</v>
      </c>
      <c r="T2457">
        <v>0</v>
      </c>
      <c r="U2457" t="b">
        <v>0</v>
      </c>
      <c r="V2457">
        <v>77</v>
      </c>
      <c r="W2457" t="s">
        <v>66</v>
      </c>
      <c r="X2457" t="s">
        <v>2184</v>
      </c>
      <c r="Y2457" t="s">
        <v>2185</v>
      </c>
      <c r="Z2457" t="s">
        <v>253</v>
      </c>
      <c r="AA2457" t="s">
        <v>60</v>
      </c>
      <c r="AB2457" t="s">
        <v>61</v>
      </c>
      <c r="AC2457">
        <v>2021</v>
      </c>
      <c r="AD2457" t="s">
        <v>2188</v>
      </c>
      <c r="AE2457" t="s">
        <v>2220</v>
      </c>
      <c r="AF2457">
        <v>4</v>
      </c>
      <c r="AG2457">
        <v>2022</v>
      </c>
      <c r="AH2457" t="s">
        <v>70</v>
      </c>
      <c r="AJ2457" t="s">
        <v>2221</v>
      </c>
      <c r="AL2457" t="s">
        <v>93</v>
      </c>
      <c r="AQ2457">
        <v>0</v>
      </c>
      <c r="AT2457">
        <v>0</v>
      </c>
      <c r="AY2457">
        <v>46</v>
      </c>
      <c r="AZ2457" s="1">
        <v>44359</v>
      </c>
      <c r="BA2457">
        <v>2021</v>
      </c>
      <c r="BB2457">
        <v>2022</v>
      </c>
      <c r="BC2457" t="s">
        <v>146</v>
      </c>
      <c r="BD2457" s="5">
        <f>VLOOKUP(BC2457,'unit cost'!$A$2:$B$17,2,FALSE)</f>
        <v>0.49399999999999999</v>
      </c>
      <c r="BE2457" s="5">
        <f t="shared" si="39"/>
        <v>19.265999999999998</v>
      </c>
    </row>
    <row r="2458" spans="1:57" ht="14.4" x14ac:dyDescent="0.3">
      <c r="A2458" t="s">
        <v>2185</v>
      </c>
      <c r="C2458">
        <v>78</v>
      </c>
      <c r="D2458" t="s">
        <v>418</v>
      </c>
      <c r="E2458" t="s">
        <v>165</v>
      </c>
      <c r="F2458" t="s">
        <v>66</v>
      </c>
      <c r="G2458">
        <v>45</v>
      </c>
      <c r="I2458">
        <v>45</v>
      </c>
      <c r="J2458" s="1">
        <v>44865</v>
      </c>
      <c r="K2458" s="1">
        <v>44091</v>
      </c>
      <c r="N2458" s="1">
        <v>44865</v>
      </c>
      <c r="O2458" t="s">
        <v>69</v>
      </c>
      <c r="P2458" t="s">
        <v>57</v>
      </c>
      <c r="Q2458" s="1">
        <v>44091</v>
      </c>
      <c r="T2458">
        <v>0</v>
      </c>
      <c r="U2458" t="b">
        <v>0</v>
      </c>
      <c r="V2458">
        <v>78</v>
      </c>
      <c r="W2458" t="s">
        <v>66</v>
      </c>
      <c r="X2458" t="s">
        <v>2184</v>
      </c>
      <c r="Y2458" t="s">
        <v>2185</v>
      </c>
      <c r="Z2458" t="s">
        <v>253</v>
      </c>
      <c r="AA2458" t="s">
        <v>60</v>
      </c>
      <c r="AB2458" t="s">
        <v>61</v>
      </c>
      <c r="AC2458">
        <v>2021</v>
      </c>
      <c r="AD2458" t="s">
        <v>2188</v>
      </c>
      <c r="AE2458" t="s">
        <v>2220</v>
      </c>
      <c r="AF2458">
        <v>10</v>
      </c>
      <c r="AG2458">
        <v>2022</v>
      </c>
      <c r="AH2458" t="s">
        <v>70</v>
      </c>
      <c r="AJ2458" t="s">
        <v>2221</v>
      </c>
      <c r="AL2458" t="s">
        <v>93</v>
      </c>
      <c r="AQ2458">
        <v>0</v>
      </c>
      <c r="AT2458">
        <v>0</v>
      </c>
      <c r="AY2458">
        <v>46</v>
      </c>
      <c r="AZ2458" s="1">
        <v>44543</v>
      </c>
      <c r="BA2458">
        <v>2022</v>
      </c>
      <c r="BB2458">
        <v>2022</v>
      </c>
      <c r="BC2458" t="s">
        <v>146</v>
      </c>
      <c r="BD2458" s="5">
        <f>VLOOKUP(BC2458,'unit cost'!$A$2:$B$17,2,FALSE)</f>
        <v>0.49399999999999999</v>
      </c>
      <c r="BE2458" s="5">
        <f t="shared" si="39"/>
        <v>22.23</v>
      </c>
    </row>
    <row r="2459" spans="1:57" ht="14.4" x14ac:dyDescent="0.3">
      <c r="A2459" t="s">
        <v>2185</v>
      </c>
      <c r="C2459">
        <v>79</v>
      </c>
      <c r="D2459" t="s">
        <v>2229</v>
      </c>
      <c r="E2459" t="s">
        <v>93</v>
      </c>
      <c r="F2459" t="s">
        <v>55</v>
      </c>
      <c r="G2459">
        <v>288000</v>
      </c>
      <c r="I2459">
        <v>288000</v>
      </c>
      <c r="J2459" s="1">
        <v>43929</v>
      </c>
      <c r="K2459" s="1">
        <v>44124</v>
      </c>
      <c r="N2459" s="1">
        <v>43929</v>
      </c>
      <c r="O2459" t="s">
        <v>56</v>
      </c>
      <c r="P2459" t="s">
        <v>57</v>
      </c>
      <c r="Q2459" s="1">
        <v>44124</v>
      </c>
      <c r="T2459">
        <v>0</v>
      </c>
      <c r="U2459" t="b">
        <v>0</v>
      </c>
      <c r="V2459" t="s">
        <v>2230</v>
      </c>
      <c r="W2459" t="s">
        <v>83</v>
      </c>
      <c r="X2459" t="s">
        <v>2184</v>
      </c>
      <c r="Y2459" t="s">
        <v>2185</v>
      </c>
      <c r="Z2459" t="s">
        <v>253</v>
      </c>
      <c r="AA2459" t="s">
        <v>60</v>
      </c>
      <c r="AB2459" t="s">
        <v>61</v>
      </c>
      <c r="AC2459">
        <v>2021</v>
      </c>
      <c r="AD2459" t="s">
        <v>2188</v>
      </c>
      <c r="AE2459" t="s">
        <v>2231</v>
      </c>
      <c r="AF2459">
        <v>4</v>
      </c>
      <c r="AG2459">
        <v>2020</v>
      </c>
      <c r="AH2459" t="s">
        <v>86</v>
      </c>
      <c r="AJ2459" t="s">
        <v>2232</v>
      </c>
      <c r="AL2459" t="s">
        <v>93</v>
      </c>
      <c r="AQ2459">
        <v>0</v>
      </c>
      <c r="AT2459">
        <v>0</v>
      </c>
      <c r="AY2459">
        <v>46</v>
      </c>
      <c r="AZ2459" s="1">
        <v>43607</v>
      </c>
      <c r="BA2459">
        <v>2019</v>
      </c>
      <c r="BB2459">
        <v>2020</v>
      </c>
      <c r="BC2459" t="s">
        <v>652</v>
      </c>
      <c r="BD2459" s="5">
        <f>VLOOKUP(BC2459,'unit cost'!$A$2:$B$17,2,FALSE)</f>
        <v>0.26300000000000001</v>
      </c>
      <c r="BE2459" s="5">
        <f t="shared" si="39"/>
        <v>75744</v>
      </c>
    </row>
    <row r="2460" spans="1:57" ht="14.4" x14ac:dyDescent="0.3">
      <c r="A2460" t="s">
        <v>2185</v>
      </c>
      <c r="C2460">
        <v>80</v>
      </c>
      <c r="D2460" t="s">
        <v>2229</v>
      </c>
      <c r="E2460" t="s">
        <v>93</v>
      </c>
      <c r="F2460" t="s">
        <v>55</v>
      </c>
      <c r="G2460">
        <v>302400</v>
      </c>
      <c r="I2460">
        <v>302400</v>
      </c>
      <c r="J2460" s="1">
        <v>44064</v>
      </c>
      <c r="K2460" s="1">
        <v>44124</v>
      </c>
      <c r="N2460" s="1">
        <v>44064</v>
      </c>
      <c r="O2460" t="s">
        <v>56</v>
      </c>
      <c r="P2460" t="s">
        <v>57</v>
      </c>
      <c r="Q2460" s="1">
        <v>44124</v>
      </c>
      <c r="T2460">
        <v>0</v>
      </c>
      <c r="U2460" t="b">
        <v>0</v>
      </c>
      <c r="V2460" t="s">
        <v>2233</v>
      </c>
      <c r="W2460" t="s">
        <v>83</v>
      </c>
      <c r="X2460" t="s">
        <v>2184</v>
      </c>
      <c r="Y2460" t="s">
        <v>2185</v>
      </c>
      <c r="Z2460" t="s">
        <v>253</v>
      </c>
      <c r="AA2460" t="s">
        <v>60</v>
      </c>
      <c r="AB2460" t="s">
        <v>61</v>
      </c>
      <c r="AC2460">
        <v>2021</v>
      </c>
      <c r="AD2460" t="s">
        <v>2188</v>
      </c>
      <c r="AE2460" t="s">
        <v>2231</v>
      </c>
      <c r="AF2460">
        <v>8</v>
      </c>
      <c r="AG2460">
        <v>2020</v>
      </c>
      <c r="AH2460" t="s">
        <v>86</v>
      </c>
      <c r="AJ2460" t="s">
        <v>2232</v>
      </c>
      <c r="AL2460" t="s">
        <v>93</v>
      </c>
      <c r="AQ2460">
        <v>0</v>
      </c>
      <c r="AT2460">
        <v>0</v>
      </c>
      <c r="AY2460">
        <v>46</v>
      </c>
      <c r="AZ2460" s="1">
        <v>43742</v>
      </c>
      <c r="BA2460">
        <v>2020</v>
      </c>
      <c r="BB2460">
        <v>2020</v>
      </c>
      <c r="BC2460" t="s">
        <v>652</v>
      </c>
      <c r="BD2460" s="5">
        <f>VLOOKUP(BC2460,'unit cost'!$A$2:$B$17,2,FALSE)</f>
        <v>0.26300000000000001</v>
      </c>
      <c r="BE2460" s="5">
        <f t="shared" si="39"/>
        <v>79531.199999999997</v>
      </c>
    </row>
    <row r="2461" spans="1:57" ht="14.4" x14ac:dyDescent="0.3">
      <c r="A2461" t="s">
        <v>2185</v>
      </c>
      <c r="C2461">
        <v>81</v>
      </c>
      <c r="D2461" t="s">
        <v>2229</v>
      </c>
      <c r="E2461" t="s">
        <v>93</v>
      </c>
      <c r="F2461" t="s">
        <v>55</v>
      </c>
      <c r="G2461">
        <v>360000</v>
      </c>
      <c r="I2461">
        <v>360000</v>
      </c>
      <c r="J2461" s="1">
        <v>44301</v>
      </c>
      <c r="K2461" s="1">
        <v>44124</v>
      </c>
      <c r="N2461" s="1">
        <v>44301</v>
      </c>
      <c r="O2461" t="s">
        <v>80</v>
      </c>
      <c r="P2461" t="s">
        <v>57</v>
      </c>
      <c r="Q2461" s="1">
        <v>44179</v>
      </c>
      <c r="T2461">
        <v>0</v>
      </c>
      <c r="U2461" t="b">
        <v>0</v>
      </c>
      <c r="V2461" t="s">
        <v>2234</v>
      </c>
      <c r="W2461" t="s">
        <v>83</v>
      </c>
      <c r="X2461" t="s">
        <v>2184</v>
      </c>
      <c r="Y2461" t="s">
        <v>2185</v>
      </c>
      <c r="Z2461" t="s">
        <v>253</v>
      </c>
      <c r="AA2461" t="s">
        <v>60</v>
      </c>
      <c r="AB2461" t="s">
        <v>61</v>
      </c>
      <c r="AC2461">
        <v>2021</v>
      </c>
      <c r="AD2461" t="s">
        <v>2188</v>
      </c>
      <c r="AE2461" t="s">
        <v>2231</v>
      </c>
      <c r="AF2461">
        <v>4</v>
      </c>
      <c r="AG2461">
        <v>2021</v>
      </c>
      <c r="AH2461" t="s">
        <v>86</v>
      </c>
      <c r="AJ2461" t="s">
        <v>2232</v>
      </c>
      <c r="AL2461" t="s">
        <v>93</v>
      </c>
      <c r="AQ2461">
        <v>0</v>
      </c>
      <c r="AT2461">
        <v>0</v>
      </c>
      <c r="AY2461">
        <v>46</v>
      </c>
      <c r="AZ2461" s="1">
        <v>43979</v>
      </c>
      <c r="BA2461">
        <v>2020</v>
      </c>
      <c r="BB2461">
        <v>2021</v>
      </c>
      <c r="BC2461" t="s">
        <v>652</v>
      </c>
      <c r="BD2461" s="5">
        <f>VLOOKUP(BC2461,'unit cost'!$A$2:$B$17,2,FALSE)</f>
        <v>0.26300000000000001</v>
      </c>
      <c r="BE2461" s="5">
        <f t="shared" si="39"/>
        <v>94680</v>
      </c>
    </row>
    <row r="2462" spans="1:57" ht="14.4" x14ac:dyDescent="0.3">
      <c r="A2462" t="s">
        <v>2185</v>
      </c>
      <c r="C2462">
        <v>82</v>
      </c>
      <c r="D2462" t="s">
        <v>2229</v>
      </c>
      <c r="E2462" t="s">
        <v>93</v>
      </c>
      <c r="F2462" t="s">
        <v>55</v>
      </c>
      <c r="G2462">
        <v>360000</v>
      </c>
      <c r="I2462">
        <v>360000</v>
      </c>
      <c r="J2462" s="1">
        <v>44377</v>
      </c>
      <c r="K2462" s="1">
        <v>44124</v>
      </c>
      <c r="N2462" s="1">
        <v>44377</v>
      </c>
      <c r="O2462" t="s">
        <v>80</v>
      </c>
      <c r="P2462" t="s">
        <v>57</v>
      </c>
      <c r="Q2462" s="1">
        <v>44179</v>
      </c>
      <c r="T2462">
        <v>0</v>
      </c>
      <c r="U2462" t="b">
        <v>0</v>
      </c>
      <c r="V2462" t="s">
        <v>2235</v>
      </c>
      <c r="W2462" t="s">
        <v>83</v>
      </c>
      <c r="X2462" t="s">
        <v>2184</v>
      </c>
      <c r="Y2462" t="s">
        <v>2185</v>
      </c>
      <c r="Z2462" t="s">
        <v>253</v>
      </c>
      <c r="AA2462" t="s">
        <v>60</v>
      </c>
      <c r="AB2462" t="s">
        <v>61</v>
      </c>
      <c r="AC2462">
        <v>2021</v>
      </c>
      <c r="AD2462" t="s">
        <v>2188</v>
      </c>
      <c r="AE2462" t="s">
        <v>2231</v>
      </c>
      <c r="AF2462">
        <v>6</v>
      </c>
      <c r="AG2462">
        <v>2021</v>
      </c>
      <c r="AH2462" t="s">
        <v>86</v>
      </c>
      <c r="AJ2462" t="s">
        <v>2232</v>
      </c>
      <c r="AL2462" t="s">
        <v>93</v>
      </c>
      <c r="AQ2462">
        <v>0</v>
      </c>
      <c r="AT2462">
        <v>0</v>
      </c>
      <c r="AY2462">
        <v>46</v>
      </c>
      <c r="AZ2462" s="1">
        <v>44055</v>
      </c>
      <c r="BA2462">
        <v>2020</v>
      </c>
      <c r="BB2462">
        <v>2021</v>
      </c>
      <c r="BC2462" t="s">
        <v>652</v>
      </c>
      <c r="BD2462" s="5">
        <f>VLOOKUP(BC2462,'unit cost'!$A$2:$B$17,2,FALSE)</f>
        <v>0.26300000000000001</v>
      </c>
      <c r="BE2462" s="5">
        <f t="shared" si="39"/>
        <v>94680</v>
      </c>
    </row>
    <row r="2463" spans="1:57" ht="14.4" x14ac:dyDescent="0.3">
      <c r="A2463" t="s">
        <v>2185</v>
      </c>
      <c r="C2463">
        <v>83</v>
      </c>
      <c r="D2463" t="s">
        <v>2229</v>
      </c>
      <c r="E2463" t="s">
        <v>93</v>
      </c>
      <c r="F2463" t="s">
        <v>55</v>
      </c>
      <c r="G2463">
        <v>374400</v>
      </c>
      <c r="I2463">
        <v>374400</v>
      </c>
      <c r="J2463" s="1">
        <v>44561</v>
      </c>
      <c r="K2463" s="1">
        <v>44124</v>
      </c>
      <c r="N2463" s="1">
        <v>44561</v>
      </c>
      <c r="O2463" t="s">
        <v>80</v>
      </c>
      <c r="P2463" t="s">
        <v>57</v>
      </c>
      <c r="Q2463" s="1">
        <v>44124</v>
      </c>
      <c r="T2463">
        <v>0</v>
      </c>
      <c r="U2463" t="b">
        <v>0</v>
      </c>
      <c r="V2463" t="s">
        <v>2236</v>
      </c>
      <c r="W2463" t="s">
        <v>83</v>
      </c>
      <c r="X2463" t="s">
        <v>2184</v>
      </c>
      <c r="Y2463" t="s">
        <v>2185</v>
      </c>
      <c r="Z2463" t="s">
        <v>253</v>
      </c>
      <c r="AA2463" t="s">
        <v>60</v>
      </c>
      <c r="AB2463" t="s">
        <v>61</v>
      </c>
      <c r="AC2463">
        <v>2021</v>
      </c>
      <c r="AD2463" t="s">
        <v>2188</v>
      </c>
      <c r="AE2463" t="s">
        <v>2231</v>
      </c>
      <c r="AF2463">
        <v>12</v>
      </c>
      <c r="AG2463">
        <v>2021</v>
      </c>
      <c r="AH2463" t="s">
        <v>86</v>
      </c>
      <c r="AJ2463" t="s">
        <v>2232</v>
      </c>
      <c r="AL2463" t="s">
        <v>93</v>
      </c>
      <c r="AQ2463">
        <v>0</v>
      </c>
      <c r="AT2463">
        <v>0</v>
      </c>
      <c r="AY2463">
        <v>46</v>
      </c>
      <c r="AZ2463" s="1">
        <v>44239</v>
      </c>
      <c r="BA2463">
        <v>2021</v>
      </c>
      <c r="BB2463">
        <v>2021</v>
      </c>
      <c r="BC2463" t="s">
        <v>652</v>
      </c>
      <c r="BD2463" s="5">
        <f>VLOOKUP(BC2463,'unit cost'!$A$2:$B$17,2,FALSE)</f>
        <v>0.26300000000000001</v>
      </c>
      <c r="BE2463" s="5">
        <f t="shared" si="39"/>
        <v>98467.199999999997</v>
      </c>
    </row>
    <row r="2464" spans="1:57" ht="14.4" x14ac:dyDescent="0.3">
      <c r="A2464" t="s">
        <v>2185</v>
      </c>
      <c r="C2464">
        <v>84</v>
      </c>
      <c r="D2464" t="s">
        <v>2229</v>
      </c>
      <c r="E2464" t="s">
        <v>93</v>
      </c>
      <c r="F2464" t="s">
        <v>55</v>
      </c>
      <c r="G2464">
        <v>388800</v>
      </c>
      <c r="I2464">
        <v>388800</v>
      </c>
      <c r="J2464" s="1">
        <v>44742</v>
      </c>
      <c r="K2464" s="1">
        <v>44124</v>
      </c>
      <c r="N2464" s="1">
        <v>44742</v>
      </c>
      <c r="O2464" t="s">
        <v>69</v>
      </c>
      <c r="P2464" t="s">
        <v>57</v>
      </c>
      <c r="Q2464" s="1">
        <v>44124</v>
      </c>
      <c r="T2464">
        <v>0</v>
      </c>
      <c r="U2464" t="b">
        <v>0</v>
      </c>
      <c r="V2464">
        <v>84</v>
      </c>
      <c r="W2464" t="s">
        <v>83</v>
      </c>
      <c r="X2464" t="s">
        <v>2184</v>
      </c>
      <c r="Y2464" t="s">
        <v>2185</v>
      </c>
      <c r="Z2464" t="s">
        <v>253</v>
      </c>
      <c r="AA2464" t="s">
        <v>60</v>
      </c>
      <c r="AB2464" t="s">
        <v>61</v>
      </c>
      <c r="AC2464">
        <v>2021</v>
      </c>
      <c r="AD2464" t="s">
        <v>2188</v>
      </c>
      <c r="AE2464" t="s">
        <v>2231</v>
      </c>
      <c r="AF2464">
        <v>6</v>
      </c>
      <c r="AG2464">
        <v>2022</v>
      </c>
      <c r="AH2464" t="s">
        <v>86</v>
      </c>
      <c r="AJ2464" t="s">
        <v>2232</v>
      </c>
      <c r="AL2464" t="s">
        <v>93</v>
      </c>
      <c r="AQ2464">
        <v>0</v>
      </c>
      <c r="AT2464">
        <v>0</v>
      </c>
      <c r="AY2464">
        <v>46</v>
      </c>
      <c r="AZ2464" s="1">
        <v>44420</v>
      </c>
      <c r="BA2464">
        <v>2021</v>
      </c>
      <c r="BB2464">
        <v>2022</v>
      </c>
      <c r="BC2464" t="s">
        <v>652</v>
      </c>
      <c r="BD2464" s="5">
        <f>VLOOKUP(BC2464,'unit cost'!$A$2:$B$17,2,FALSE)</f>
        <v>0.26300000000000001</v>
      </c>
      <c r="BE2464" s="5">
        <f t="shared" si="39"/>
        <v>102254.40000000001</v>
      </c>
    </row>
    <row r="2465" spans="1:57" ht="14.4" x14ac:dyDescent="0.3">
      <c r="A2465" t="s">
        <v>2185</v>
      </c>
      <c r="C2465">
        <v>85</v>
      </c>
      <c r="D2465" t="s">
        <v>2237</v>
      </c>
      <c r="E2465" t="s">
        <v>93</v>
      </c>
      <c r="F2465" t="s">
        <v>55</v>
      </c>
      <c r="G2465">
        <v>181</v>
      </c>
      <c r="I2465">
        <v>181</v>
      </c>
      <c r="J2465" s="1">
        <v>43896</v>
      </c>
      <c r="K2465" s="1">
        <v>44124</v>
      </c>
      <c r="N2465" s="1">
        <v>43896</v>
      </c>
      <c r="O2465" t="s">
        <v>56</v>
      </c>
      <c r="P2465" t="s">
        <v>57</v>
      </c>
      <c r="Q2465" s="1">
        <v>44124</v>
      </c>
      <c r="T2465">
        <v>0</v>
      </c>
      <c r="U2465" t="b">
        <v>0</v>
      </c>
      <c r="V2465" t="s">
        <v>2238</v>
      </c>
      <c r="W2465" t="s">
        <v>83</v>
      </c>
      <c r="X2465" t="s">
        <v>2184</v>
      </c>
      <c r="Y2465" t="s">
        <v>2185</v>
      </c>
      <c r="Z2465" t="s">
        <v>253</v>
      </c>
      <c r="AA2465" t="s">
        <v>60</v>
      </c>
      <c r="AB2465" t="s">
        <v>61</v>
      </c>
      <c r="AC2465">
        <v>2021</v>
      </c>
      <c r="AD2465" t="s">
        <v>2188</v>
      </c>
      <c r="AE2465" t="s">
        <v>2239</v>
      </c>
      <c r="AF2465">
        <v>3</v>
      </c>
      <c r="AG2465">
        <v>2020</v>
      </c>
      <c r="AH2465" t="s">
        <v>86</v>
      </c>
      <c r="AJ2465" t="s">
        <v>2240</v>
      </c>
      <c r="AL2465" t="s">
        <v>93</v>
      </c>
      <c r="AQ2465">
        <v>0</v>
      </c>
      <c r="AT2465">
        <v>0</v>
      </c>
      <c r="AY2465">
        <v>46</v>
      </c>
      <c r="AZ2465" s="1">
        <v>43574</v>
      </c>
      <c r="BA2465">
        <v>2019</v>
      </c>
      <c r="BB2465">
        <v>2019</v>
      </c>
      <c r="BC2465" t="s">
        <v>91</v>
      </c>
      <c r="BD2465" s="5">
        <f>VLOOKUP(BC2465,'unit cost'!$A$2:$B$17,2,FALSE)</f>
        <v>3.0300000000000001E-2</v>
      </c>
      <c r="BE2465" s="5">
        <f t="shared" si="39"/>
        <v>5.4843000000000002</v>
      </c>
    </row>
    <row r="2466" spans="1:57" ht="14.4" x14ac:dyDescent="0.3">
      <c r="A2466" t="s">
        <v>2185</v>
      </c>
      <c r="C2466">
        <v>86</v>
      </c>
      <c r="D2466" t="s">
        <v>2237</v>
      </c>
      <c r="E2466" t="s">
        <v>93</v>
      </c>
      <c r="F2466" t="s">
        <v>55</v>
      </c>
      <c r="G2466">
        <v>147</v>
      </c>
      <c r="I2466">
        <v>147</v>
      </c>
      <c r="J2466" s="1">
        <v>44234</v>
      </c>
      <c r="K2466" s="1">
        <v>44124</v>
      </c>
      <c r="N2466" s="1">
        <v>44234</v>
      </c>
      <c r="O2466" t="s">
        <v>56</v>
      </c>
      <c r="P2466" t="s">
        <v>57</v>
      </c>
      <c r="Q2466" s="1">
        <v>44257</v>
      </c>
      <c r="T2466">
        <v>0</v>
      </c>
      <c r="U2466" t="b">
        <v>0</v>
      </c>
      <c r="V2466" t="s">
        <v>2241</v>
      </c>
      <c r="W2466" t="s">
        <v>83</v>
      </c>
      <c r="X2466" t="s">
        <v>2184</v>
      </c>
      <c r="Y2466" t="s">
        <v>2185</v>
      </c>
      <c r="Z2466" t="s">
        <v>253</v>
      </c>
      <c r="AA2466" t="s">
        <v>60</v>
      </c>
      <c r="AB2466" t="s">
        <v>61</v>
      </c>
      <c r="AC2466">
        <v>2021</v>
      </c>
      <c r="AD2466" t="s">
        <v>2188</v>
      </c>
      <c r="AE2466" t="s">
        <v>2239</v>
      </c>
      <c r="AF2466">
        <v>2</v>
      </c>
      <c r="AG2466">
        <v>2021</v>
      </c>
      <c r="AH2466" t="s">
        <v>86</v>
      </c>
      <c r="AJ2466" t="s">
        <v>2240</v>
      </c>
      <c r="AL2466" t="s">
        <v>93</v>
      </c>
      <c r="AQ2466">
        <v>0</v>
      </c>
      <c r="AT2466">
        <v>0</v>
      </c>
      <c r="AY2466">
        <v>46</v>
      </c>
      <c r="AZ2466" s="1">
        <v>43912</v>
      </c>
      <c r="BA2466">
        <v>2020</v>
      </c>
      <c r="BB2466">
        <v>2020</v>
      </c>
      <c r="BC2466" t="s">
        <v>91</v>
      </c>
      <c r="BD2466" s="5">
        <f>VLOOKUP(BC2466,'unit cost'!$A$2:$B$17,2,FALSE)</f>
        <v>3.0300000000000001E-2</v>
      </c>
      <c r="BE2466" s="5">
        <f t="shared" si="39"/>
        <v>4.4541000000000004</v>
      </c>
    </row>
    <row r="2467" spans="1:57" ht="14.4" x14ac:dyDescent="0.3">
      <c r="A2467" t="s">
        <v>2185</v>
      </c>
      <c r="C2467">
        <v>87</v>
      </c>
      <c r="D2467" t="s">
        <v>2237</v>
      </c>
      <c r="E2467" t="s">
        <v>93</v>
      </c>
      <c r="F2467" t="s">
        <v>55</v>
      </c>
      <c r="G2467">
        <v>152</v>
      </c>
      <c r="I2467">
        <v>152</v>
      </c>
      <c r="J2467" s="1">
        <v>44500</v>
      </c>
      <c r="K2467" s="1">
        <v>44124</v>
      </c>
      <c r="N2467" s="1">
        <v>44500</v>
      </c>
      <c r="O2467" t="s">
        <v>80</v>
      </c>
      <c r="P2467" t="s">
        <v>57</v>
      </c>
      <c r="Q2467" s="1">
        <v>44124</v>
      </c>
      <c r="T2467">
        <v>0</v>
      </c>
      <c r="U2467" t="b">
        <v>0</v>
      </c>
      <c r="V2467" t="s">
        <v>2242</v>
      </c>
      <c r="W2467" t="s">
        <v>83</v>
      </c>
      <c r="X2467" t="s">
        <v>2184</v>
      </c>
      <c r="Y2467" t="s">
        <v>2185</v>
      </c>
      <c r="Z2467" t="s">
        <v>253</v>
      </c>
      <c r="AA2467" t="s">
        <v>60</v>
      </c>
      <c r="AB2467" t="s">
        <v>61</v>
      </c>
      <c r="AC2467">
        <v>2021</v>
      </c>
      <c r="AD2467" t="s">
        <v>2188</v>
      </c>
      <c r="AE2467" t="s">
        <v>2239</v>
      </c>
      <c r="AF2467">
        <v>10</v>
      </c>
      <c r="AG2467">
        <v>2021</v>
      </c>
      <c r="AH2467" t="s">
        <v>86</v>
      </c>
      <c r="AJ2467" t="s">
        <v>2240</v>
      </c>
      <c r="AL2467" t="s">
        <v>93</v>
      </c>
      <c r="AQ2467">
        <v>0</v>
      </c>
      <c r="AT2467">
        <v>0</v>
      </c>
      <c r="AY2467">
        <v>46</v>
      </c>
      <c r="AZ2467" s="1">
        <v>44178</v>
      </c>
      <c r="BA2467">
        <v>2021</v>
      </c>
      <c r="BB2467">
        <v>2021</v>
      </c>
      <c r="BC2467" t="s">
        <v>91</v>
      </c>
      <c r="BD2467" s="5">
        <f>VLOOKUP(BC2467,'unit cost'!$A$2:$B$17,2,FALSE)</f>
        <v>3.0300000000000001E-2</v>
      </c>
      <c r="BE2467" s="5">
        <f t="shared" si="39"/>
        <v>4.6055999999999999</v>
      </c>
    </row>
    <row r="2468" spans="1:57" ht="14.4" x14ac:dyDescent="0.3">
      <c r="A2468" t="s">
        <v>2185</v>
      </c>
      <c r="C2468">
        <v>88</v>
      </c>
      <c r="D2468" t="s">
        <v>2237</v>
      </c>
      <c r="E2468" t="s">
        <v>93</v>
      </c>
      <c r="F2468" t="s">
        <v>55</v>
      </c>
      <c r="G2468">
        <v>156</v>
      </c>
      <c r="I2468">
        <v>156</v>
      </c>
      <c r="J2468" s="1">
        <v>44681</v>
      </c>
      <c r="K2468" s="1">
        <v>44124</v>
      </c>
      <c r="N2468" s="1">
        <v>44681</v>
      </c>
      <c r="O2468" t="s">
        <v>69</v>
      </c>
      <c r="P2468" t="s">
        <v>57</v>
      </c>
      <c r="Q2468" s="1">
        <v>44124</v>
      </c>
      <c r="T2468">
        <v>0</v>
      </c>
      <c r="U2468" t="b">
        <v>0</v>
      </c>
      <c r="V2468">
        <v>88</v>
      </c>
      <c r="W2468" t="s">
        <v>83</v>
      </c>
      <c r="X2468" t="s">
        <v>2184</v>
      </c>
      <c r="Y2468" t="s">
        <v>2185</v>
      </c>
      <c r="Z2468" t="s">
        <v>253</v>
      </c>
      <c r="AA2468" t="s">
        <v>60</v>
      </c>
      <c r="AB2468" t="s">
        <v>61</v>
      </c>
      <c r="AC2468">
        <v>2021</v>
      </c>
      <c r="AD2468" t="s">
        <v>2188</v>
      </c>
      <c r="AE2468" t="s">
        <v>2239</v>
      </c>
      <c r="AF2468">
        <v>4</v>
      </c>
      <c r="AG2468">
        <v>2022</v>
      </c>
      <c r="AH2468" t="s">
        <v>86</v>
      </c>
      <c r="AJ2468" t="s">
        <v>2240</v>
      </c>
      <c r="AL2468" t="s">
        <v>93</v>
      </c>
      <c r="AQ2468">
        <v>0</v>
      </c>
      <c r="AT2468">
        <v>0</v>
      </c>
      <c r="AY2468">
        <v>46</v>
      </c>
      <c r="AZ2468" s="1">
        <v>44359</v>
      </c>
      <c r="BA2468">
        <v>2021</v>
      </c>
      <c r="BB2468">
        <v>2022</v>
      </c>
      <c r="BC2468" t="s">
        <v>91</v>
      </c>
      <c r="BD2468" s="5">
        <f>VLOOKUP(BC2468,'unit cost'!$A$2:$B$17,2,FALSE)</f>
        <v>3.0300000000000001E-2</v>
      </c>
      <c r="BE2468" s="5">
        <f t="shared" si="39"/>
        <v>4.7267999999999999</v>
      </c>
    </row>
    <row r="2469" spans="1:57" ht="14.4" x14ac:dyDescent="0.3">
      <c r="A2469" t="s">
        <v>2185</v>
      </c>
      <c r="C2469">
        <v>89</v>
      </c>
      <c r="D2469" t="s">
        <v>2237</v>
      </c>
      <c r="E2469" t="s">
        <v>93</v>
      </c>
      <c r="F2469" t="s">
        <v>55</v>
      </c>
      <c r="G2469">
        <v>150</v>
      </c>
      <c r="I2469">
        <v>150</v>
      </c>
      <c r="J2469" s="1">
        <v>44865</v>
      </c>
      <c r="K2469" s="1">
        <v>44124</v>
      </c>
      <c r="N2469" s="1">
        <v>44865</v>
      </c>
      <c r="O2469" t="s">
        <v>69</v>
      </c>
      <c r="P2469" t="s">
        <v>57</v>
      </c>
      <c r="Q2469" s="1">
        <v>44124</v>
      </c>
      <c r="T2469">
        <v>0</v>
      </c>
      <c r="U2469" t="b">
        <v>0</v>
      </c>
      <c r="V2469">
        <v>89</v>
      </c>
      <c r="W2469" t="s">
        <v>83</v>
      </c>
      <c r="X2469" t="s">
        <v>2184</v>
      </c>
      <c r="Y2469" t="s">
        <v>2185</v>
      </c>
      <c r="Z2469" t="s">
        <v>253</v>
      </c>
      <c r="AA2469" t="s">
        <v>60</v>
      </c>
      <c r="AB2469" t="s">
        <v>61</v>
      </c>
      <c r="AC2469">
        <v>2021</v>
      </c>
      <c r="AD2469" t="s">
        <v>2188</v>
      </c>
      <c r="AE2469" t="s">
        <v>2239</v>
      </c>
      <c r="AF2469">
        <v>10</v>
      </c>
      <c r="AG2469">
        <v>2022</v>
      </c>
      <c r="AH2469" t="s">
        <v>86</v>
      </c>
      <c r="AJ2469" t="s">
        <v>2240</v>
      </c>
      <c r="AL2469" t="s">
        <v>93</v>
      </c>
      <c r="AQ2469">
        <v>0</v>
      </c>
      <c r="AT2469">
        <v>0</v>
      </c>
      <c r="AY2469">
        <v>46</v>
      </c>
      <c r="AZ2469" s="1">
        <v>44543</v>
      </c>
      <c r="BA2469">
        <v>2022</v>
      </c>
      <c r="BB2469">
        <v>2022</v>
      </c>
      <c r="BC2469" t="s">
        <v>91</v>
      </c>
      <c r="BD2469" s="5">
        <f>VLOOKUP(BC2469,'unit cost'!$A$2:$B$17,2,FALSE)</f>
        <v>3.0300000000000001E-2</v>
      </c>
      <c r="BE2469" s="5">
        <f t="shared" si="39"/>
        <v>4.5449999999999999</v>
      </c>
    </row>
    <row r="2470" spans="1:57" ht="14.4" x14ac:dyDescent="0.3">
      <c r="A2470" t="s">
        <v>2185</v>
      </c>
      <c r="C2470">
        <v>90</v>
      </c>
      <c r="D2470" t="s">
        <v>2243</v>
      </c>
      <c r="E2470" t="s">
        <v>93</v>
      </c>
      <c r="F2470" t="s">
        <v>55</v>
      </c>
      <c r="G2470">
        <v>159</v>
      </c>
      <c r="I2470">
        <v>159</v>
      </c>
      <c r="J2470" s="1">
        <v>44137</v>
      </c>
      <c r="K2470" s="1">
        <v>44124</v>
      </c>
      <c r="N2470" s="1">
        <v>44137</v>
      </c>
      <c r="O2470" t="s">
        <v>56</v>
      </c>
      <c r="P2470" t="s">
        <v>57</v>
      </c>
      <c r="Q2470" s="1">
        <v>44218</v>
      </c>
      <c r="T2470">
        <v>0</v>
      </c>
      <c r="U2470" t="b">
        <v>0</v>
      </c>
      <c r="V2470" t="s">
        <v>2244</v>
      </c>
      <c r="W2470" t="s">
        <v>83</v>
      </c>
      <c r="X2470" t="s">
        <v>2184</v>
      </c>
      <c r="Y2470" t="s">
        <v>2185</v>
      </c>
      <c r="Z2470" t="s">
        <v>253</v>
      </c>
      <c r="AA2470" t="s">
        <v>60</v>
      </c>
      <c r="AB2470" t="s">
        <v>61</v>
      </c>
      <c r="AC2470">
        <v>2021</v>
      </c>
      <c r="AD2470" t="s">
        <v>2188</v>
      </c>
      <c r="AE2470" t="s">
        <v>2245</v>
      </c>
      <c r="AF2470">
        <v>11</v>
      </c>
      <c r="AG2470">
        <v>2020</v>
      </c>
      <c r="AH2470" t="s">
        <v>86</v>
      </c>
      <c r="AJ2470" t="s">
        <v>2246</v>
      </c>
      <c r="AL2470" t="s">
        <v>93</v>
      </c>
      <c r="AQ2470">
        <v>0</v>
      </c>
      <c r="AT2470">
        <v>0</v>
      </c>
      <c r="AY2470">
        <v>46</v>
      </c>
      <c r="AZ2470" s="1">
        <v>43815</v>
      </c>
      <c r="BA2470">
        <v>2020</v>
      </c>
      <c r="BB2470">
        <v>2020</v>
      </c>
      <c r="BC2470" t="s">
        <v>91</v>
      </c>
      <c r="BD2470" s="5">
        <f>VLOOKUP(BC2470,'unit cost'!$A$2:$B$17,2,FALSE)</f>
        <v>3.0300000000000001E-2</v>
      </c>
      <c r="BE2470" s="5">
        <f t="shared" si="39"/>
        <v>4.8177000000000003</v>
      </c>
    </row>
    <row r="2471" spans="1:57" ht="14.4" x14ac:dyDescent="0.3">
      <c r="A2471" t="s">
        <v>2185</v>
      </c>
      <c r="C2471">
        <v>92</v>
      </c>
      <c r="D2471" t="s">
        <v>2243</v>
      </c>
      <c r="E2471" t="s">
        <v>93</v>
      </c>
      <c r="F2471" t="s">
        <v>55</v>
      </c>
      <c r="G2471">
        <v>91</v>
      </c>
      <c r="I2471">
        <v>91</v>
      </c>
      <c r="J2471" s="1">
        <v>44620</v>
      </c>
      <c r="K2471" s="1">
        <v>44124</v>
      </c>
      <c r="N2471" s="1">
        <v>44620</v>
      </c>
      <c r="O2471" t="s">
        <v>69</v>
      </c>
      <c r="P2471" t="s">
        <v>57</v>
      </c>
      <c r="Q2471" s="1">
        <v>44124</v>
      </c>
      <c r="T2471">
        <v>0</v>
      </c>
      <c r="U2471" t="b">
        <v>0</v>
      </c>
      <c r="V2471">
        <v>92</v>
      </c>
      <c r="W2471" t="s">
        <v>83</v>
      </c>
      <c r="X2471" t="s">
        <v>2184</v>
      </c>
      <c r="Y2471" t="s">
        <v>2185</v>
      </c>
      <c r="Z2471" t="s">
        <v>253</v>
      </c>
      <c r="AA2471" t="s">
        <v>60</v>
      </c>
      <c r="AB2471" t="s">
        <v>61</v>
      </c>
      <c r="AC2471">
        <v>2021</v>
      </c>
      <c r="AD2471" t="s">
        <v>2188</v>
      </c>
      <c r="AE2471" t="s">
        <v>2245</v>
      </c>
      <c r="AF2471">
        <v>2</v>
      </c>
      <c r="AG2471">
        <v>2022</v>
      </c>
      <c r="AH2471" t="s">
        <v>86</v>
      </c>
      <c r="AJ2471" t="s">
        <v>2246</v>
      </c>
      <c r="AL2471" t="s">
        <v>93</v>
      </c>
      <c r="AQ2471">
        <v>0</v>
      </c>
      <c r="AT2471">
        <v>0</v>
      </c>
      <c r="AY2471">
        <v>46</v>
      </c>
      <c r="AZ2471" s="1">
        <v>44298</v>
      </c>
      <c r="BA2471">
        <v>2021</v>
      </c>
      <c r="BB2471">
        <v>2021</v>
      </c>
      <c r="BC2471" t="s">
        <v>91</v>
      </c>
      <c r="BD2471" s="5">
        <f>VLOOKUP(BC2471,'unit cost'!$A$2:$B$17,2,FALSE)</f>
        <v>3.0300000000000001E-2</v>
      </c>
      <c r="BE2471" s="5">
        <f t="shared" si="39"/>
        <v>2.7572999999999999</v>
      </c>
    </row>
    <row r="2472" spans="1:57" ht="14.4" x14ac:dyDescent="0.3">
      <c r="A2472" t="s">
        <v>2185</v>
      </c>
      <c r="C2472">
        <v>93</v>
      </c>
      <c r="D2472" t="s">
        <v>2243</v>
      </c>
      <c r="E2472" t="s">
        <v>93</v>
      </c>
      <c r="F2472" t="s">
        <v>55</v>
      </c>
      <c r="G2472">
        <v>122</v>
      </c>
      <c r="I2472">
        <v>122</v>
      </c>
      <c r="J2472" s="1">
        <v>44834</v>
      </c>
      <c r="K2472" s="1">
        <v>44124</v>
      </c>
      <c r="N2472" s="1">
        <v>44834</v>
      </c>
      <c r="O2472" t="s">
        <v>69</v>
      </c>
      <c r="P2472" t="s">
        <v>57</v>
      </c>
      <c r="Q2472" s="1">
        <v>44124</v>
      </c>
      <c r="T2472">
        <v>0</v>
      </c>
      <c r="U2472" t="b">
        <v>0</v>
      </c>
      <c r="V2472">
        <v>93</v>
      </c>
      <c r="W2472" t="s">
        <v>83</v>
      </c>
      <c r="X2472" t="s">
        <v>2184</v>
      </c>
      <c r="Y2472" t="s">
        <v>2185</v>
      </c>
      <c r="Z2472" t="s">
        <v>253</v>
      </c>
      <c r="AA2472" t="s">
        <v>60</v>
      </c>
      <c r="AB2472" t="s">
        <v>61</v>
      </c>
      <c r="AC2472">
        <v>2021</v>
      </c>
      <c r="AD2472" t="s">
        <v>2188</v>
      </c>
      <c r="AE2472" t="s">
        <v>2245</v>
      </c>
      <c r="AF2472">
        <v>9</v>
      </c>
      <c r="AG2472">
        <v>2022</v>
      </c>
      <c r="AH2472" t="s">
        <v>86</v>
      </c>
      <c r="AJ2472" t="s">
        <v>2246</v>
      </c>
      <c r="AL2472" t="s">
        <v>93</v>
      </c>
      <c r="AQ2472">
        <v>0</v>
      </c>
      <c r="AT2472">
        <v>0</v>
      </c>
      <c r="AY2472">
        <v>46</v>
      </c>
      <c r="AZ2472" s="1">
        <v>44512</v>
      </c>
      <c r="BA2472">
        <v>2022</v>
      </c>
      <c r="BB2472">
        <v>2022</v>
      </c>
      <c r="BC2472" t="s">
        <v>91</v>
      </c>
      <c r="BD2472" s="5">
        <f>VLOOKUP(BC2472,'unit cost'!$A$2:$B$17,2,FALSE)</f>
        <v>3.0300000000000001E-2</v>
      </c>
      <c r="BE2472" s="5">
        <f t="shared" si="39"/>
        <v>3.6966000000000001</v>
      </c>
    </row>
    <row r="2473" spans="1:57" ht="14.4" x14ac:dyDescent="0.3">
      <c r="A2473" t="s">
        <v>2185</v>
      </c>
      <c r="C2473">
        <v>94</v>
      </c>
      <c r="D2473" t="s">
        <v>2247</v>
      </c>
      <c r="E2473" t="s">
        <v>93</v>
      </c>
      <c r="F2473" t="s">
        <v>55</v>
      </c>
      <c r="G2473">
        <v>219</v>
      </c>
      <c r="I2473">
        <v>219</v>
      </c>
      <c r="J2473" s="1">
        <v>44250</v>
      </c>
      <c r="K2473" s="1">
        <v>44124</v>
      </c>
      <c r="N2473" s="1">
        <v>44250</v>
      </c>
      <c r="O2473" t="s">
        <v>222</v>
      </c>
      <c r="P2473" t="s">
        <v>57</v>
      </c>
      <c r="Q2473" s="1">
        <v>44257</v>
      </c>
      <c r="T2473">
        <v>0</v>
      </c>
      <c r="U2473" t="b">
        <v>0</v>
      </c>
      <c r="V2473" t="s">
        <v>2248</v>
      </c>
      <c r="W2473" t="s">
        <v>83</v>
      </c>
      <c r="X2473" t="s">
        <v>2184</v>
      </c>
      <c r="Y2473" t="s">
        <v>2185</v>
      </c>
      <c r="Z2473" t="s">
        <v>253</v>
      </c>
      <c r="AA2473" t="s">
        <v>60</v>
      </c>
      <c r="AB2473" t="s">
        <v>61</v>
      </c>
      <c r="AC2473">
        <v>2021</v>
      </c>
      <c r="AD2473" t="s">
        <v>2188</v>
      </c>
      <c r="AE2473" t="s">
        <v>2249</v>
      </c>
      <c r="AF2473">
        <v>2</v>
      </c>
      <c r="AG2473">
        <v>2021</v>
      </c>
      <c r="AH2473" t="s">
        <v>86</v>
      </c>
      <c r="AJ2473" t="s">
        <v>2250</v>
      </c>
      <c r="AL2473" t="s">
        <v>93</v>
      </c>
      <c r="AQ2473">
        <v>0</v>
      </c>
      <c r="AT2473">
        <v>0</v>
      </c>
      <c r="AY2473">
        <v>46</v>
      </c>
      <c r="AZ2473" s="1">
        <v>43928</v>
      </c>
      <c r="BA2473">
        <v>2020</v>
      </c>
      <c r="BB2473">
        <v>2020</v>
      </c>
      <c r="BC2473" t="s">
        <v>91</v>
      </c>
      <c r="BD2473" s="5">
        <f>VLOOKUP(BC2473,'unit cost'!$A$2:$B$17,2,FALSE)</f>
        <v>3.0300000000000001E-2</v>
      </c>
      <c r="BE2473" s="5">
        <f t="shared" si="39"/>
        <v>6.6356999999999999</v>
      </c>
    </row>
    <row r="2474" spans="1:57" ht="14.4" x14ac:dyDescent="0.3">
      <c r="A2474" t="s">
        <v>2185</v>
      </c>
      <c r="C2474">
        <v>95</v>
      </c>
      <c r="D2474" t="s">
        <v>2247</v>
      </c>
      <c r="E2474" t="s">
        <v>93</v>
      </c>
      <c r="F2474" t="s">
        <v>55</v>
      </c>
      <c r="G2474">
        <v>243</v>
      </c>
      <c r="I2474">
        <v>243</v>
      </c>
      <c r="J2474" s="1">
        <v>44561</v>
      </c>
      <c r="K2474" s="1">
        <v>44124</v>
      </c>
      <c r="N2474" s="1">
        <v>44561</v>
      </c>
      <c r="O2474" t="s">
        <v>80</v>
      </c>
      <c r="P2474" t="s">
        <v>57</v>
      </c>
      <c r="Q2474" s="1">
        <v>44124</v>
      </c>
      <c r="T2474">
        <v>0</v>
      </c>
      <c r="U2474" t="b">
        <v>0</v>
      </c>
      <c r="V2474" t="s">
        <v>2251</v>
      </c>
      <c r="W2474" t="s">
        <v>83</v>
      </c>
      <c r="X2474" t="s">
        <v>2184</v>
      </c>
      <c r="Y2474" t="s">
        <v>2185</v>
      </c>
      <c r="Z2474" t="s">
        <v>253</v>
      </c>
      <c r="AA2474" t="s">
        <v>60</v>
      </c>
      <c r="AB2474" t="s">
        <v>61</v>
      </c>
      <c r="AC2474">
        <v>2021</v>
      </c>
      <c r="AD2474" t="s">
        <v>2188</v>
      </c>
      <c r="AE2474" t="s">
        <v>2249</v>
      </c>
      <c r="AF2474">
        <v>12</v>
      </c>
      <c r="AG2474">
        <v>2021</v>
      </c>
      <c r="AH2474" t="s">
        <v>86</v>
      </c>
      <c r="AJ2474" t="s">
        <v>2250</v>
      </c>
      <c r="AL2474" t="s">
        <v>93</v>
      </c>
      <c r="AQ2474">
        <v>0</v>
      </c>
      <c r="AT2474">
        <v>0</v>
      </c>
      <c r="AY2474">
        <v>46</v>
      </c>
      <c r="AZ2474" s="1">
        <v>44239</v>
      </c>
      <c r="BA2474">
        <v>2021</v>
      </c>
      <c r="BB2474">
        <v>2021</v>
      </c>
      <c r="BC2474" t="s">
        <v>91</v>
      </c>
      <c r="BD2474" s="5">
        <f>VLOOKUP(BC2474,'unit cost'!$A$2:$B$17,2,FALSE)</f>
        <v>3.0300000000000001E-2</v>
      </c>
      <c r="BE2474" s="5">
        <f t="shared" si="39"/>
        <v>7.3628999999999998</v>
      </c>
    </row>
    <row r="2475" spans="1:57" ht="14.4" x14ac:dyDescent="0.3">
      <c r="A2475" t="s">
        <v>2185</v>
      </c>
      <c r="C2475">
        <v>96</v>
      </c>
      <c r="D2475" t="s">
        <v>2247</v>
      </c>
      <c r="E2475" t="s">
        <v>93</v>
      </c>
      <c r="F2475" t="s">
        <v>55</v>
      </c>
      <c r="G2475">
        <v>208</v>
      </c>
      <c r="I2475">
        <v>208</v>
      </c>
      <c r="J2475" s="1">
        <v>44712</v>
      </c>
      <c r="K2475" s="1">
        <v>44124</v>
      </c>
      <c r="N2475" s="1">
        <v>44712</v>
      </c>
      <c r="O2475" t="s">
        <v>69</v>
      </c>
      <c r="P2475" t="s">
        <v>57</v>
      </c>
      <c r="Q2475" s="1">
        <v>44124</v>
      </c>
      <c r="T2475">
        <v>0</v>
      </c>
      <c r="U2475" t="b">
        <v>0</v>
      </c>
      <c r="V2475">
        <v>96</v>
      </c>
      <c r="W2475" t="s">
        <v>83</v>
      </c>
      <c r="X2475" t="s">
        <v>2184</v>
      </c>
      <c r="Y2475" t="s">
        <v>2185</v>
      </c>
      <c r="Z2475" t="s">
        <v>253</v>
      </c>
      <c r="AA2475" t="s">
        <v>60</v>
      </c>
      <c r="AB2475" t="s">
        <v>61</v>
      </c>
      <c r="AC2475">
        <v>2021</v>
      </c>
      <c r="AD2475" t="s">
        <v>2188</v>
      </c>
      <c r="AE2475" t="s">
        <v>2249</v>
      </c>
      <c r="AF2475">
        <v>5</v>
      </c>
      <c r="AG2475">
        <v>2022</v>
      </c>
      <c r="AH2475" t="s">
        <v>86</v>
      </c>
      <c r="AJ2475" t="s">
        <v>2250</v>
      </c>
      <c r="AL2475" t="s">
        <v>93</v>
      </c>
      <c r="AQ2475">
        <v>0</v>
      </c>
      <c r="AT2475">
        <v>0</v>
      </c>
      <c r="AY2475">
        <v>46</v>
      </c>
      <c r="AZ2475" s="1">
        <v>44390</v>
      </c>
      <c r="BA2475">
        <v>2021</v>
      </c>
      <c r="BB2475">
        <v>2022</v>
      </c>
      <c r="BC2475" t="s">
        <v>91</v>
      </c>
      <c r="BD2475" s="5">
        <f>VLOOKUP(BC2475,'unit cost'!$A$2:$B$17,2,FALSE)</f>
        <v>3.0300000000000001E-2</v>
      </c>
      <c r="BE2475" s="5">
        <f t="shared" si="39"/>
        <v>6.3024000000000004</v>
      </c>
    </row>
    <row r="2476" spans="1:57" ht="14.4" x14ac:dyDescent="0.3">
      <c r="A2476" t="s">
        <v>2185</v>
      </c>
      <c r="C2476">
        <v>97</v>
      </c>
      <c r="D2476" t="s">
        <v>2247</v>
      </c>
      <c r="E2476" t="s">
        <v>93</v>
      </c>
      <c r="F2476" t="s">
        <v>55</v>
      </c>
      <c r="G2476">
        <v>245</v>
      </c>
      <c r="I2476">
        <v>245</v>
      </c>
      <c r="J2476" s="1">
        <v>44895</v>
      </c>
      <c r="K2476" s="1">
        <v>44124</v>
      </c>
      <c r="N2476" s="1">
        <v>44895</v>
      </c>
      <c r="O2476" t="s">
        <v>69</v>
      </c>
      <c r="P2476" t="s">
        <v>57</v>
      </c>
      <c r="Q2476" s="1">
        <v>44124</v>
      </c>
      <c r="T2476">
        <v>0</v>
      </c>
      <c r="U2476" t="b">
        <v>0</v>
      </c>
      <c r="V2476">
        <v>97</v>
      </c>
      <c r="W2476" t="s">
        <v>83</v>
      </c>
      <c r="X2476" t="s">
        <v>2184</v>
      </c>
      <c r="Y2476" t="s">
        <v>2185</v>
      </c>
      <c r="Z2476" t="s">
        <v>253</v>
      </c>
      <c r="AA2476" t="s">
        <v>60</v>
      </c>
      <c r="AB2476" t="s">
        <v>61</v>
      </c>
      <c r="AC2476">
        <v>2021</v>
      </c>
      <c r="AD2476" t="s">
        <v>2188</v>
      </c>
      <c r="AE2476" t="s">
        <v>2249</v>
      </c>
      <c r="AF2476">
        <v>11</v>
      </c>
      <c r="AG2476">
        <v>2022</v>
      </c>
      <c r="AH2476" t="s">
        <v>86</v>
      </c>
      <c r="AJ2476" t="s">
        <v>2250</v>
      </c>
      <c r="AL2476" t="s">
        <v>93</v>
      </c>
      <c r="AQ2476">
        <v>0</v>
      </c>
      <c r="AT2476">
        <v>0</v>
      </c>
      <c r="AY2476">
        <v>46</v>
      </c>
      <c r="AZ2476" s="1">
        <v>44573</v>
      </c>
      <c r="BA2476">
        <v>2022</v>
      </c>
      <c r="BB2476">
        <v>2022</v>
      </c>
      <c r="BC2476" t="s">
        <v>91</v>
      </c>
      <c r="BD2476" s="5">
        <f>VLOOKUP(BC2476,'unit cost'!$A$2:$B$17,2,FALSE)</f>
        <v>3.0300000000000001E-2</v>
      </c>
      <c r="BE2476" s="5">
        <f t="shared" si="39"/>
        <v>7.4234999999999998</v>
      </c>
    </row>
    <row r="2477" spans="1:57" ht="14.4" x14ac:dyDescent="0.3">
      <c r="A2477" t="s">
        <v>2185</v>
      </c>
      <c r="C2477">
        <v>98</v>
      </c>
      <c r="D2477" t="s">
        <v>2252</v>
      </c>
      <c r="E2477" t="s">
        <v>93</v>
      </c>
      <c r="F2477" t="s">
        <v>55</v>
      </c>
      <c r="G2477">
        <v>70600</v>
      </c>
      <c r="I2477">
        <v>70600</v>
      </c>
      <c r="J2477" s="1">
        <v>44104</v>
      </c>
      <c r="K2477" s="1">
        <v>44124</v>
      </c>
      <c r="N2477" s="1">
        <v>44104</v>
      </c>
      <c r="O2477" t="s">
        <v>56</v>
      </c>
      <c r="P2477" t="s">
        <v>57</v>
      </c>
      <c r="Q2477" s="1">
        <v>44124</v>
      </c>
      <c r="T2477">
        <v>0</v>
      </c>
      <c r="U2477" t="b">
        <v>0</v>
      </c>
      <c r="V2477" t="s">
        <v>2253</v>
      </c>
      <c r="W2477" t="s">
        <v>83</v>
      </c>
      <c r="X2477" t="s">
        <v>2184</v>
      </c>
      <c r="Y2477" t="s">
        <v>2185</v>
      </c>
      <c r="Z2477" t="s">
        <v>253</v>
      </c>
      <c r="AA2477" t="s">
        <v>60</v>
      </c>
      <c r="AB2477" t="s">
        <v>61</v>
      </c>
      <c r="AC2477">
        <v>2021</v>
      </c>
      <c r="AD2477" t="s">
        <v>2188</v>
      </c>
      <c r="AE2477" t="s">
        <v>2254</v>
      </c>
      <c r="AF2477">
        <v>9</v>
      </c>
      <c r="AG2477">
        <v>2020</v>
      </c>
      <c r="AH2477" t="s">
        <v>86</v>
      </c>
      <c r="AJ2477" t="s">
        <v>2255</v>
      </c>
      <c r="AL2477" t="s">
        <v>93</v>
      </c>
      <c r="AQ2477">
        <v>0</v>
      </c>
      <c r="AT2477">
        <v>0</v>
      </c>
      <c r="AY2477">
        <v>46</v>
      </c>
      <c r="AZ2477" s="1">
        <v>43782</v>
      </c>
      <c r="BA2477">
        <v>2020</v>
      </c>
      <c r="BB2477">
        <v>2020</v>
      </c>
      <c r="BC2477" t="s">
        <v>200</v>
      </c>
      <c r="BD2477" s="5">
        <f>VLOOKUP(BC2477,'unit cost'!$A$2:$B$17,2,FALSE)</f>
        <v>0.85</v>
      </c>
      <c r="BE2477" s="5">
        <f t="shared" si="39"/>
        <v>60010</v>
      </c>
    </row>
    <row r="2478" spans="1:57" ht="14.4" x14ac:dyDescent="0.3">
      <c r="A2478" t="s">
        <v>2185</v>
      </c>
      <c r="C2478">
        <v>99</v>
      </c>
      <c r="D2478" t="s">
        <v>2252</v>
      </c>
      <c r="E2478" t="s">
        <v>93</v>
      </c>
      <c r="F2478" t="s">
        <v>55</v>
      </c>
      <c r="G2478">
        <v>37000</v>
      </c>
      <c r="I2478">
        <v>37000</v>
      </c>
      <c r="J2478" s="1">
        <v>44337</v>
      </c>
      <c r="K2478" s="1">
        <v>44124</v>
      </c>
      <c r="N2478" s="1">
        <v>44337</v>
      </c>
      <c r="O2478" t="s">
        <v>80</v>
      </c>
      <c r="P2478" t="s">
        <v>57</v>
      </c>
      <c r="Q2478" s="1">
        <v>44179</v>
      </c>
      <c r="T2478">
        <v>0</v>
      </c>
      <c r="U2478" t="b">
        <v>0</v>
      </c>
      <c r="V2478" t="s">
        <v>2256</v>
      </c>
      <c r="W2478" t="s">
        <v>83</v>
      </c>
      <c r="X2478" t="s">
        <v>2184</v>
      </c>
      <c r="Y2478" t="s">
        <v>2185</v>
      </c>
      <c r="Z2478" t="s">
        <v>253</v>
      </c>
      <c r="AA2478" t="s">
        <v>60</v>
      </c>
      <c r="AB2478" t="s">
        <v>61</v>
      </c>
      <c r="AC2478">
        <v>2021</v>
      </c>
      <c r="AD2478" t="s">
        <v>2188</v>
      </c>
      <c r="AE2478" t="s">
        <v>2254</v>
      </c>
      <c r="AF2478">
        <v>5</v>
      </c>
      <c r="AG2478">
        <v>2021</v>
      </c>
      <c r="AH2478" t="s">
        <v>86</v>
      </c>
      <c r="AJ2478" t="s">
        <v>2255</v>
      </c>
      <c r="AL2478" t="s">
        <v>93</v>
      </c>
      <c r="AQ2478">
        <v>0</v>
      </c>
      <c r="AT2478">
        <v>0</v>
      </c>
      <c r="AY2478">
        <v>46</v>
      </c>
      <c r="AZ2478" s="1">
        <v>44015</v>
      </c>
      <c r="BA2478">
        <v>2020</v>
      </c>
      <c r="BB2478">
        <v>2021</v>
      </c>
      <c r="BC2478" t="s">
        <v>200</v>
      </c>
      <c r="BD2478" s="5">
        <f>VLOOKUP(BC2478,'unit cost'!$A$2:$B$17,2,FALSE)</f>
        <v>0.85</v>
      </c>
      <c r="BE2478" s="5">
        <f t="shared" si="39"/>
        <v>31450</v>
      </c>
    </row>
    <row r="2479" spans="1:57" ht="14.4" x14ac:dyDescent="0.3">
      <c r="A2479" t="s">
        <v>2185</v>
      </c>
      <c r="C2479">
        <v>100</v>
      </c>
      <c r="D2479" t="s">
        <v>2252</v>
      </c>
      <c r="E2479" t="s">
        <v>93</v>
      </c>
      <c r="F2479" t="s">
        <v>55</v>
      </c>
      <c r="G2479">
        <v>42000</v>
      </c>
      <c r="I2479">
        <v>42000</v>
      </c>
      <c r="J2479" s="1">
        <v>44408</v>
      </c>
      <c r="K2479" s="1">
        <v>44124</v>
      </c>
      <c r="N2479" s="1">
        <v>44408</v>
      </c>
      <c r="O2479" t="s">
        <v>80</v>
      </c>
      <c r="P2479" t="s">
        <v>57</v>
      </c>
      <c r="Q2479" s="1">
        <v>44257</v>
      </c>
      <c r="T2479">
        <v>0</v>
      </c>
      <c r="U2479" t="b">
        <v>0</v>
      </c>
      <c r="V2479" t="s">
        <v>2208</v>
      </c>
      <c r="W2479" t="s">
        <v>83</v>
      </c>
      <c r="X2479" t="s">
        <v>2184</v>
      </c>
      <c r="Y2479" t="s">
        <v>2185</v>
      </c>
      <c r="Z2479" t="s">
        <v>253</v>
      </c>
      <c r="AA2479" t="s">
        <v>60</v>
      </c>
      <c r="AB2479" t="s">
        <v>61</v>
      </c>
      <c r="AC2479">
        <v>2021</v>
      </c>
      <c r="AD2479" t="s">
        <v>2188</v>
      </c>
      <c r="AE2479" t="s">
        <v>2254</v>
      </c>
      <c r="AF2479">
        <v>7</v>
      </c>
      <c r="AG2479">
        <v>2021</v>
      </c>
      <c r="AH2479" t="s">
        <v>86</v>
      </c>
      <c r="AJ2479" t="s">
        <v>2255</v>
      </c>
      <c r="AL2479" t="s">
        <v>93</v>
      </c>
      <c r="AQ2479">
        <v>0</v>
      </c>
      <c r="AT2479">
        <v>0</v>
      </c>
      <c r="AY2479">
        <v>46</v>
      </c>
      <c r="AZ2479" s="1">
        <v>44086</v>
      </c>
      <c r="BA2479">
        <v>2020</v>
      </c>
      <c r="BB2479">
        <v>2021</v>
      </c>
      <c r="BC2479" t="s">
        <v>200</v>
      </c>
      <c r="BD2479" s="5">
        <f>VLOOKUP(BC2479,'unit cost'!$A$2:$B$17,2,FALSE)</f>
        <v>0.85</v>
      </c>
      <c r="BE2479" s="5">
        <f t="shared" ref="BE2479:BE2522" si="40">BD2479*G2479</f>
        <v>35700</v>
      </c>
    </row>
    <row r="2480" spans="1:57" ht="14.4" x14ac:dyDescent="0.3">
      <c r="A2480" t="s">
        <v>2185</v>
      </c>
      <c r="C2480">
        <v>101</v>
      </c>
      <c r="D2480" t="s">
        <v>2252</v>
      </c>
      <c r="E2480" t="s">
        <v>93</v>
      </c>
      <c r="F2480" t="s">
        <v>55</v>
      </c>
      <c r="G2480">
        <v>37800</v>
      </c>
      <c r="I2480">
        <v>37800</v>
      </c>
      <c r="J2480" s="1">
        <v>44561</v>
      </c>
      <c r="K2480" s="1">
        <v>44124</v>
      </c>
      <c r="N2480" s="1">
        <v>44561</v>
      </c>
      <c r="O2480" t="s">
        <v>80</v>
      </c>
      <c r="P2480" t="s">
        <v>57</v>
      </c>
      <c r="Q2480" s="1">
        <v>44257</v>
      </c>
      <c r="T2480">
        <v>0</v>
      </c>
      <c r="U2480" t="b">
        <v>0</v>
      </c>
      <c r="V2480" t="s">
        <v>2257</v>
      </c>
      <c r="W2480" t="s">
        <v>83</v>
      </c>
      <c r="X2480" t="s">
        <v>2184</v>
      </c>
      <c r="Y2480" t="s">
        <v>2185</v>
      </c>
      <c r="Z2480" t="s">
        <v>253</v>
      </c>
      <c r="AA2480" t="s">
        <v>60</v>
      </c>
      <c r="AB2480" t="s">
        <v>61</v>
      </c>
      <c r="AC2480">
        <v>2021</v>
      </c>
      <c r="AD2480" t="s">
        <v>2188</v>
      </c>
      <c r="AE2480" t="s">
        <v>2254</v>
      </c>
      <c r="AF2480">
        <v>12</v>
      </c>
      <c r="AG2480">
        <v>2021</v>
      </c>
      <c r="AH2480" t="s">
        <v>86</v>
      </c>
      <c r="AJ2480" t="s">
        <v>2255</v>
      </c>
      <c r="AL2480" t="s">
        <v>93</v>
      </c>
      <c r="AQ2480">
        <v>0</v>
      </c>
      <c r="AT2480">
        <v>0</v>
      </c>
      <c r="AY2480">
        <v>46</v>
      </c>
      <c r="AZ2480" s="1">
        <v>44239</v>
      </c>
      <c r="BA2480">
        <v>2021</v>
      </c>
      <c r="BB2480">
        <v>2021</v>
      </c>
      <c r="BC2480" t="s">
        <v>200</v>
      </c>
      <c r="BD2480" s="5">
        <f>VLOOKUP(BC2480,'unit cost'!$A$2:$B$17,2,FALSE)</f>
        <v>0.85</v>
      </c>
      <c r="BE2480" s="5">
        <f t="shared" si="40"/>
        <v>32130</v>
      </c>
    </row>
    <row r="2481" spans="1:57" ht="14.4" x14ac:dyDescent="0.3">
      <c r="A2481" t="s">
        <v>2185</v>
      </c>
      <c r="C2481">
        <v>102</v>
      </c>
      <c r="D2481" t="s">
        <v>2252</v>
      </c>
      <c r="E2481" t="s">
        <v>93</v>
      </c>
      <c r="F2481" t="s">
        <v>55</v>
      </c>
      <c r="G2481">
        <v>38200</v>
      </c>
      <c r="I2481">
        <v>38200</v>
      </c>
      <c r="J2481" s="1">
        <v>44712</v>
      </c>
      <c r="K2481" s="1">
        <v>44124</v>
      </c>
      <c r="N2481" s="1">
        <v>44712</v>
      </c>
      <c r="O2481" t="s">
        <v>69</v>
      </c>
      <c r="P2481" t="s">
        <v>57</v>
      </c>
      <c r="Q2481" s="1">
        <v>44124</v>
      </c>
      <c r="T2481">
        <v>0</v>
      </c>
      <c r="U2481" t="b">
        <v>0</v>
      </c>
      <c r="V2481">
        <v>102</v>
      </c>
      <c r="W2481" t="s">
        <v>83</v>
      </c>
      <c r="X2481" t="s">
        <v>2184</v>
      </c>
      <c r="Y2481" t="s">
        <v>2185</v>
      </c>
      <c r="Z2481" t="s">
        <v>253</v>
      </c>
      <c r="AA2481" t="s">
        <v>60</v>
      </c>
      <c r="AB2481" t="s">
        <v>61</v>
      </c>
      <c r="AC2481">
        <v>2021</v>
      </c>
      <c r="AD2481" t="s">
        <v>2188</v>
      </c>
      <c r="AE2481" t="s">
        <v>2254</v>
      </c>
      <c r="AF2481">
        <v>5</v>
      </c>
      <c r="AG2481">
        <v>2022</v>
      </c>
      <c r="AH2481" t="s">
        <v>86</v>
      </c>
      <c r="AJ2481" t="s">
        <v>2255</v>
      </c>
      <c r="AL2481" t="s">
        <v>93</v>
      </c>
      <c r="AQ2481">
        <v>0</v>
      </c>
      <c r="AT2481">
        <v>0</v>
      </c>
      <c r="AY2481">
        <v>46</v>
      </c>
      <c r="AZ2481" s="1">
        <v>44390</v>
      </c>
      <c r="BA2481">
        <v>2021</v>
      </c>
      <c r="BB2481">
        <v>2022</v>
      </c>
      <c r="BC2481" t="s">
        <v>200</v>
      </c>
      <c r="BD2481" s="5">
        <f>VLOOKUP(BC2481,'unit cost'!$A$2:$B$17,2,FALSE)</f>
        <v>0.85</v>
      </c>
      <c r="BE2481" s="5">
        <f t="shared" si="40"/>
        <v>32470</v>
      </c>
    </row>
    <row r="2482" spans="1:57" ht="14.4" x14ac:dyDescent="0.3">
      <c r="A2482" t="s">
        <v>2185</v>
      </c>
      <c r="C2482">
        <v>103</v>
      </c>
      <c r="D2482" t="s">
        <v>2252</v>
      </c>
      <c r="E2482" t="s">
        <v>93</v>
      </c>
      <c r="F2482" t="s">
        <v>55</v>
      </c>
      <c r="G2482">
        <v>44200</v>
      </c>
      <c r="I2482">
        <v>44200</v>
      </c>
      <c r="J2482" s="1">
        <v>44895</v>
      </c>
      <c r="K2482" s="1">
        <v>44124</v>
      </c>
      <c r="N2482" s="1">
        <v>44895</v>
      </c>
      <c r="O2482" t="s">
        <v>69</v>
      </c>
      <c r="P2482" t="s">
        <v>57</v>
      </c>
      <c r="Q2482" s="1">
        <v>44124</v>
      </c>
      <c r="T2482">
        <v>0</v>
      </c>
      <c r="U2482" t="b">
        <v>0</v>
      </c>
      <c r="V2482">
        <v>103</v>
      </c>
      <c r="W2482" t="s">
        <v>83</v>
      </c>
      <c r="X2482" t="s">
        <v>2184</v>
      </c>
      <c r="Y2482" t="s">
        <v>2185</v>
      </c>
      <c r="Z2482" t="s">
        <v>253</v>
      </c>
      <c r="AA2482" t="s">
        <v>60</v>
      </c>
      <c r="AB2482" t="s">
        <v>61</v>
      </c>
      <c r="AC2482">
        <v>2021</v>
      </c>
      <c r="AD2482" t="s">
        <v>2188</v>
      </c>
      <c r="AE2482" t="s">
        <v>2254</v>
      </c>
      <c r="AF2482">
        <v>11</v>
      </c>
      <c r="AG2482">
        <v>2022</v>
      </c>
      <c r="AH2482" t="s">
        <v>86</v>
      </c>
      <c r="AJ2482" t="s">
        <v>2255</v>
      </c>
      <c r="AL2482" t="s">
        <v>93</v>
      </c>
      <c r="AQ2482">
        <v>0</v>
      </c>
      <c r="AT2482">
        <v>0</v>
      </c>
      <c r="AY2482">
        <v>46</v>
      </c>
      <c r="AZ2482" s="1">
        <v>44573</v>
      </c>
      <c r="BA2482">
        <v>2022</v>
      </c>
      <c r="BB2482">
        <v>2022</v>
      </c>
      <c r="BC2482" t="s">
        <v>200</v>
      </c>
      <c r="BD2482" s="5">
        <f>VLOOKUP(BC2482,'unit cost'!$A$2:$B$17,2,FALSE)</f>
        <v>0.85</v>
      </c>
      <c r="BE2482" s="5">
        <f t="shared" si="40"/>
        <v>37570</v>
      </c>
    </row>
    <row r="2483" spans="1:57" ht="14.4" x14ac:dyDescent="0.3">
      <c r="A2483" t="s">
        <v>2185</v>
      </c>
      <c r="C2483">
        <v>104</v>
      </c>
      <c r="D2483" t="s">
        <v>125</v>
      </c>
      <c r="E2483" t="s">
        <v>2186</v>
      </c>
      <c r="F2483" t="s">
        <v>55</v>
      </c>
      <c r="G2483">
        <v>301040</v>
      </c>
      <c r="I2483">
        <v>301040</v>
      </c>
      <c r="J2483" s="1">
        <v>44286</v>
      </c>
      <c r="K2483" s="1">
        <v>44124</v>
      </c>
      <c r="N2483" s="1">
        <v>44286</v>
      </c>
      <c r="O2483" t="s">
        <v>80</v>
      </c>
      <c r="P2483" t="s">
        <v>2258</v>
      </c>
      <c r="Q2483" s="1">
        <v>44176</v>
      </c>
      <c r="T2483">
        <v>0</v>
      </c>
      <c r="U2483" t="b">
        <v>1</v>
      </c>
      <c r="V2483">
        <v>104</v>
      </c>
      <c r="W2483" t="s">
        <v>2186</v>
      </c>
      <c r="X2483" t="s">
        <v>2184</v>
      </c>
      <c r="Y2483" t="s">
        <v>2185</v>
      </c>
      <c r="Z2483" t="s">
        <v>253</v>
      </c>
      <c r="AA2483" t="s">
        <v>60</v>
      </c>
      <c r="AB2483" t="s">
        <v>61</v>
      </c>
      <c r="AC2483">
        <v>2021</v>
      </c>
      <c r="AD2483" t="s">
        <v>2188</v>
      </c>
      <c r="AE2483" t="s">
        <v>2195</v>
      </c>
      <c r="AF2483">
        <v>3</v>
      </c>
      <c r="AG2483">
        <v>2021</v>
      </c>
      <c r="AH2483" t="s">
        <v>79</v>
      </c>
      <c r="AJ2483" t="s">
        <v>2196</v>
      </c>
      <c r="AL2483" t="s">
        <v>93</v>
      </c>
      <c r="AQ2483">
        <v>0</v>
      </c>
      <c r="AT2483">
        <v>0</v>
      </c>
      <c r="AY2483">
        <v>46</v>
      </c>
      <c r="AZ2483" s="1">
        <v>43964</v>
      </c>
      <c r="BA2483">
        <v>2020</v>
      </c>
      <c r="BB2483">
        <v>2020</v>
      </c>
      <c r="BC2483" t="s">
        <v>132</v>
      </c>
      <c r="BD2483" s="5">
        <f>VLOOKUP(BC2483,'unit cost'!$A$2:$B$17,2,FALSE)</f>
        <v>0.26300000000000001</v>
      </c>
      <c r="BE2483" s="5">
        <f t="shared" si="40"/>
        <v>79173.52</v>
      </c>
    </row>
    <row r="2484" spans="1:57" ht="14.4" x14ac:dyDescent="0.3">
      <c r="A2484" t="s">
        <v>2185</v>
      </c>
      <c r="C2484">
        <v>105</v>
      </c>
      <c r="D2484" t="s">
        <v>670</v>
      </c>
      <c r="E2484" t="s">
        <v>93</v>
      </c>
      <c r="F2484" t="s">
        <v>55</v>
      </c>
      <c r="G2484">
        <v>646400</v>
      </c>
      <c r="I2484">
        <v>646400</v>
      </c>
      <c r="J2484" s="1">
        <v>44235</v>
      </c>
      <c r="K2484" s="1">
        <v>44257</v>
      </c>
      <c r="N2484" s="1">
        <v>44235</v>
      </c>
      <c r="O2484" t="s">
        <v>56</v>
      </c>
      <c r="P2484" t="s">
        <v>57</v>
      </c>
      <c r="Q2484" s="1">
        <v>44257</v>
      </c>
      <c r="T2484">
        <v>0</v>
      </c>
      <c r="U2484" t="b">
        <v>0</v>
      </c>
      <c r="V2484" t="s">
        <v>2200</v>
      </c>
      <c r="W2484" t="s">
        <v>83</v>
      </c>
      <c r="X2484" t="s">
        <v>2184</v>
      </c>
      <c r="Y2484" t="s">
        <v>2185</v>
      </c>
      <c r="Z2484" t="s">
        <v>253</v>
      </c>
      <c r="AA2484" t="s">
        <v>60</v>
      </c>
      <c r="AB2484" t="s">
        <v>61</v>
      </c>
      <c r="AC2484">
        <v>2021</v>
      </c>
      <c r="AD2484" t="s">
        <v>2188</v>
      </c>
      <c r="AE2484" t="s">
        <v>2198</v>
      </c>
      <c r="AF2484">
        <v>2</v>
      </c>
      <c r="AG2484">
        <v>2021</v>
      </c>
      <c r="AH2484" t="s">
        <v>86</v>
      </c>
      <c r="AJ2484" t="s">
        <v>2199</v>
      </c>
      <c r="AL2484" t="s">
        <v>93</v>
      </c>
      <c r="AQ2484">
        <v>0</v>
      </c>
      <c r="AT2484">
        <v>0</v>
      </c>
      <c r="AY2484">
        <v>46</v>
      </c>
      <c r="AZ2484" s="1">
        <v>43913</v>
      </c>
      <c r="BA2484">
        <v>2020</v>
      </c>
      <c r="BB2484">
        <v>2020</v>
      </c>
      <c r="BC2484" t="s">
        <v>108</v>
      </c>
      <c r="BD2484" s="5">
        <f>VLOOKUP(BC2484,'unit cost'!$A$2:$B$17,2,FALSE)</f>
        <v>0.82799999999999996</v>
      </c>
      <c r="BE2484" s="5">
        <f t="shared" si="40"/>
        <v>535219.19999999995</v>
      </c>
    </row>
    <row r="2485" spans="1:57" ht="14.4" x14ac:dyDescent="0.3">
      <c r="A2485" t="s">
        <v>2185</v>
      </c>
      <c r="C2485">
        <v>106</v>
      </c>
      <c r="D2485" t="s">
        <v>195</v>
      </c>
      <c r="E2485" t="s">
        <v>165</v>
      </c>
      <c r="F2485" t="s">
        <v>66</v>
      </c>
      <c r="G2485">
        <v>345200</v>
      </c>
      <c r="I2485">
        <v>345200</v>
      </c>
      <c r="J2485" s="1">
        <v>44865</v>
      </c>
      <c r="K2485" s="1">
        <v>44865</v>
      </c>
      <c r="N2485" s="1">
        <v>44865</v>
      </c>
      <c r="O2485" t="s">
        <v>69</v>
      </c>
      <c r="P2485" t="s">
        <v>67</v>
      </c>
      <c r="Q2485" s="1">
        <v>44259</v>
      </c>
      <c r="T2485">
        <v>0</v>
      </c>
      <c r="U2485" t="b">
        <v>0</v>
      </c>
      <c r="V2485">
        <v>106</v>
      </c>
      <c r="W2485" t="s">
        <v>66</v>
      </c>
      <c r="X2485" t="s">
        <v>2184</v>
      </c>
      <c r="Y2485" t="s">
        <v>2185</v>
      </c>
      <c r="Z2485" t="s">
        <v>253</v>
      </c>
      <c r="AA2485" t="s">
        <v>60</v>
      </c>
      <c r="AB2485" t="s">
        <v>61</v>
      </c>
      <c r="AC2485">
        <v>2021</v>
      </c>
      <c r="AD2485" t="s">
        <v>2188</v>
      </c>
      <c r="AE2485" t="s">
        <v>2189</v>
      </c>
      <c r="AF2485">
        <v>10</v>
      </c>
      <c r="AG2485">
        <v>2022</v>
      </c>
      <c r="AH2485" t="s">
        <v>70</v>
      </c>
      <c r="AJ2485" t="s">
        <v>2190</v>
      </c>
      <c r="AL2485" t="s">
        <v>93</v>
      </c>
      <c r="AQ2485">
        <v>0</v>
      </c>
      <c r="AT2485">
        <v>0</v>
      </c>
      <c r="AY2485">
        <v>46</v>
      </c>
      <c r="AZ2485" s="1">
        <v>44543</v>
      </c>
      <c r="BA2485">
        <v>2022</v>
      </c>
      <c r="BB2485">
        <v>2022</v>
      </c>
      <c r="BC2485" t="s">
        <v>200</v>
      </c>
      <c r="BD2485" s="5">
        <f>VLOOKUP(BC2485,'unit cost'!$A$2:$B$17,2,FALSE)</f>
        <v>0.85</v>
      </c>
      <c r="BE2485" s="5">
        <f t="shared" si="40"/>
        <v>293420</v>
      </c>
    </row>
    <row r="2486" spans="1:57" ht="14.4" x14ac:dyDescent="0.3">
      <c r="A2486" t="s">
        <v>2695</v>
      </c>
      <c r="C2486">
        <v>775</v>
      </c>
      <c r="D2486" t="s">
        <v>260</v>
      </c>
      <c r="E2486" t="s">
        <v>94</v>
      </c>
      <c r="F2486" t="s">
        <v>99</v>
      </c>
      <c r="G2486">
        <v>109600</v>
      </c>
      <c r="H2486">
        <v>1</v>
      </c>
      <c r="I2486">
        <v>109600</v>
      </c>
      <c r="J2486" s="1">
        <v>42499</v>
      </c>
      <c r="K2486" s="1">
        <v>42503</v>
      </c>
      <c r="N2486" s="1">
        <v>42499</v>
      </c>
      <c r="O2486" t="s">
        <v>56</v>
      </c>
      <c r="P2486" t="s">
        <v>57</v>
      </c>
      <c r="Q2486" s="1">
        <v>42503</v>
      </c>
      <c r="T2486">
        <v>0</v>
      </c>
      <c r="U2486" t="b">
        <v>0</v>
      </c>
      <c r="V2486">
        <v>775</v>
      </c>
      <c r="W2486" t="s">
        <v>94</v>
      </c>
      <c r="X2486" t="s">
        <v>2260</v>
      </c>
      <c r="Y2486" t="s">
        <v>2261</v>
      </c>
      <c r="Z2486" t="s">
        <v>253</v>
      </c>
      <c r="AA2486" t="s">
        <v>60</v>
      </c>
      <c r="AB2486" t="s">
        <v>61</v>
      </c>
      <c r="AC2486">
        <v>2021</v>
      </c>
      <c r="AD2486" t="s">
        <v>2263</v>
      </c>
      <c r="AE2486" t="s">
        <v>2264</v>
      </c>
      <c r="AF2486">
        <v>5</v>
      </c>
      <c r="AG2486">
        <v>2016</v>
      </c>
      <c r="AH2486" t="s">
        <v>94</v>
      </c>
      <c r="AI2486" t="s">
        <v>392</v>
      </c>
      <c r="AJ2486" t="s">
        <v>2265</v>
      </c>
      <c r="AK2486" t="s">
        <v>394</v>
      </c>
      <c r="AL2486" t="s">
        <v>575</v>
      </c>
      <c r="AM2486" t="s">
        <v>107</v>
      </c>
      <c r="AQ2486">
        <v>0</v>
      </c>
      <c r="AT2486">
        <v>0</v>
      </c>
      <c r="AU2486">
        <v>0.77</v>
      </c>
      <c r="AV2486">
        <v>84392</v>
      </c>
      <c r="AW2486" t="s">
        <v>107</v>
      </c>
      <c r="AX2486">
        <v>3</v>
      </c>
      <c r="AY2486">
        <v>47</v>
      </c>
      <c r="AZ2486" s="1">
        <v>42170</v>
      </c>
      <c r="BA2486">
        <v>2015</v>
      </c>
      <c r="BB2486">
        <v>2016</v>
      </c>
      <c r="BC2486" t="s">
        <v>108</v>
      </c>
      <c r="BD2486" s="5">
        <f>VLOOKUP(BC2486,'unit cost'!$A$2:$B$17,2,FALSE)</f>
        <v>0.82799999999999996</v>
      </c>
      <c r="BE2486" s="5">
        <f t="shared" si="40"/>
        <v>90748.799999999988</v>
      </c>
    </row>
    <row r="2487" spans="1:57" ht="14.4" x14ac:dyDescent="0.3">
      <c r="A2487" t="s">
        <v>2695</v>
      </c>
      <c r="C2487">
        <v>778</v>
      </c>
      <c r="D2487" t="s">
        <v>1877</v>
      </c>
      <c r="E2487" t="s">
        <v>94</v>
      </c>
      <c r="F2487" t="s">
        <v>99</v>
      </c>
      <c r="G2487">
        <v>1292</v>
      </c>
      <c r="H2487">
        <v>0.01</v>
      </c>
      <c r="I2487">
        <v>12.92</v>
      </c>
      <c r="J2487" s="1">
        <v>42499</v>
      </c>
      <c r="K2487" s="1">
        <v>42503</v>
      </c>
      <c r="N2487" s="1">
        <v>42499</v>
      </c>
      <c r="O2487" t="s">
        <v>56</v>
      </c>
      <c r="P2487" t="s">
        <v>57</v>
      </c>
      <c r="Q2487" s="1">
        <v>42503</v>
      </c>
      <c r="T2487">
        <v>0</v>
      </c>
      <c r="U2487" t="b">
        <v>0</v>
      </c>
      <c r="V2487">
        <v>778</v>
      </c>
      <c r="W2487" t="s">
        <v>94</v>
      </c>
      <c r="X2487" t="s">
        <v>2260</v>
      </c>
      <c r="Y2487" t="s">
        <v>2261</v>
      </c>
      <c r="Z2487" t="s">
        <v>253</v>
      </c>
      <c r="AA2487" t="s">
        <v>60</v>
      </c>
      <c r="AB2487" t="s">
        <v>61</v>
      </c>
      <c r="AC2487">
        <v>2021</v>
      </c>
      <c r="AD2487" t="s">
        <v>2263</v>
      </c>
      <c r="AE2487" t="s">
        <v>2266</v>
      </c>
      <c r="AF2487">
        <v>5</v>
      </c>
      <c r="AG2487">
        <v>2016</v>
      </c>
      <c r="AH2487" t="s">
        <v>94</v>
      </c>
      <c r="AI2487" t="s">
        <v>353</v>
      </c>
      <c r="AJ2487" t="s">
        <v>2267</v>
      </c>
      <c r="AK2487" t="s">
        <v>355</v>
      </c>
      <c r="AL2487" t="s">
        <v>575</v>
      </c>
      <c r="AM2487" t="s">
        <v>107</v>
      </c>
      <c r="AQ2487">
        <v>0</v>
      </c>
      <c r="AT2487">
        <v>0</v>
      </c>
      <c r="AU2487">
        <v>115</v>
      </c>
      <c r="AV2487">
        <v>1485.8</v>
      </c>
      <c r="AW2487" t="s">
        <v>107</v>
      </c>
      <c r="AX2487">
        <v>3</v>
      </c>
      <c r="AY2487">
        <v>47</v>
      </c>
      <c r="AZ2487" s="1">
        <v>42170</v>
      </c>
      <c r="BA2487">
        <v>2015</v>
      </c>
      <c r="BB2487">
        <v>2016</v>
      </c>
      <c r="BC2487" t="s">
        <v>159</v>
      </c>
      <c r="BD2487" s="5">
        <f>VLOOKUP(BC2487,'unit cost'!$A$2:$B$17,2,FALSE)</f>
        <v>1.24</v>
      </c>
      <c r="BE2487" s="5">
        <f t="shared" si="40"/>
        <v>1602.08</v>
      </c>
    </row>
    <row r="2488" spans="1:57" ht="14.4" x14ac:dyDescent="0.3">
      <c r="A2488" t="s">
        <v>2695</v>
      </c>
      <c r="C2488">
        <v>788</v>
      </c>
      <c r="D2488" t="s">
        <v>2268</v>
      </c>
      <c r="E2488" t="s">
        <v>575</v>
      </c>
      <c r="F2488" t="s">
        <v>66</v>
      </c>
      <c r="G2488">
        <v>266</v>
      </c>
      <c r="H2488">
        <v>10</v>
      </c>
      <c r="I2488">
        <v>2660</v>
      </c>
      <c r="J2488" s="1">
        <v>42671</v>
      </c>
      <c r="K2488" s="1">
        <v>42521</v>
      </c>
      <c r="N2488" s="1">
        <v>42671</v>
      </c>
      <c r="O2488" t="s">
        <v>56</v>
      </c>
      <c r="P2488" t="s">
        <v>67</v>
      </c>
      <c r="Q2488" s="1">
        <v>42867</v>
      </c>
      <c r="T2488">
        <v>0</v>
      </c>
      <c r="U2488" t="b">
        <v>0</v>
      </c>
      <c r="V2488">
        <v>788</v>
      </c>
      <c r="W2488" t="s">
        <v>64</v>
      </c>
      <c r="X2488" t="s">
        <v>2260</v>
      </c>
      <c r="Y2488" t="s">
        <v>2261</v>
      </c>
      <c r="Z2488" t="s">
        <v>253</v>
      </c>
      <c r="AA2488" t="s">
        <v>60</v>
      </c>
      <c r="AB2488" t="s">
        <v>61</v>
      </c>
      <c r="AC2488">
        <v>2021</v>
      </c>
      <c r="AD2488" t="s">
        <v>2263</v>
      </c>
      <c r="AE2488" t="s">
        <v>2269</v>
      </c>
      <c r="AF2488">
        <v>10</v>
      </c>
      <c r="AG2488">
        <v>2016</v>
      </c>
      <c r="AH2488" t="s">
        <v>65</v>
      </c>
      <c r="AI2488" t="s">
        <v>770</v>
      </c>
      <c r="AJ2488" t="s">
        <v>2270</v>
      </c>
      <c r="AK2488" t="s">
        <v>1937</v>
      </c>
      <c r="AL2488" t="s">
        <v>575</v>
      </c>
      <c r="AM2488" t="s">
        <v>122</v>
      </c>
      <c r="AQ2488">
        <v>0</v>
      </c>
      <c r="AT2488">
        <v>0</v>
      </c>
      <c r="AU2488">
        <v>6.9</v>
      </c>
      <c r="AV2488">
        <v>18354</v>
      </c>
      <c r="AW2488" t="s">
        <v>123</v>
      </c>
      <c r="AX2488">
        <v>3</v>
      </c>
      <c r="AY2488">
        <v>40</v>
      </c>
      <c r="AZ2488" s="1">
        <v>42391</v>
      </c>
      <c r="BA2488">
        <v>2016</v>
      </c>
      <c r="BB2488">
        <v>2016</v>
      </c>
      <c r="BC2488" t="s">
        <v>124</v>
      </c>
      <c r="BD2488" s="5">
        <f>VLOOKUP(BC2488,'unit cost'!$A$2:$B$17,2,FALSE)</f>
        <v>8.5</v>
      </c>
      <c r="BE2488" s="5">
        <f t="shared" si="40"/>
        <v>2261</v>
      </c>
    </row>
    <row r="2489" spans="1:57" ht="14.4" x14ac:dyDescent="0.3">
      <c r="A2489" t="s">
        <v>2695</v>
      </c>
      <c r="C2489">
        <v>796</v>
      </c>
      <c r="D2489" t="s">
        <v>81</v>
      </c>
      <c r="E2489" t="s">
        <v>83</v>
      </c>
      <c r="F2489" t="s">
        <v>66</v>
      </c>
      <c r="G2489">
        <v>9999000</v>
      </c>
      <c r="H2489">
        <v>3.33333333333333E-4</v>
      </c>
      <c r="I2489">
        <v>3333</v>
      </c>
      <c r="J2489" s="1">
        <v>42859</v>
      </c>
      <c r="K2489" s="1">
        <v>42704</v>
      </c>
      <c r="N2489" s="1">
        <v>42859</v>
      </c>
      <c r="O2489" t="s">
        <v>56</v>
      </c>
      <c r="P2489" t="s">
        <v>67</v>
      </c>
      <c r="Q2489" s="1">
        <v>42867</v>
      </c>
      <c r="T2489">
        <v>0</v>
      </c>
      <c r="U2489" t="b">
        <v>0</v>
      </c>
      <c r="V2489">
        <v>796</v>
      </c>
      <c r="W2489" t="s">
        <v>83</v>
      </c>
      <c r="X2489" t="s">
        <v>2260</v>
      </c>
      <c r="Y2489" t="s">
        <v>2261</v>
      </c>
      <c r="Z2489" t="s">
        <v>253</v>
      </c>
      <c r="AA2489" t="s">
        <v>60</v>
      </c>
      <c r="AB2489" t="s">
        <v>61</v>
      </c>
      <c r="AC2489">
        <v>2021</v>
      </c>
      <c r="AD2489" t="s">
        <v>2263</v>
      </c>
      <c r="AE2489" t="s">
        <v>2271</v>
      </c>
      <c r="AF2489">
        <v>5</v>
      </c>
      <c r="AG2489">
        <v>2017</v>
      </c>
      <c r="AH2489" t="s">
        <v>86</v>
      </c>
      <c r="AI2489" t="s">
        <v>2272</v>
      </c>
      <c r="AJ2489" t="s">
        <v>2273</v>
      </c>
      <c r="AK2489" t="s">
        <v>2274</v>
      </c>
      <c r="AL2489" t="s">
        <v>575</v>
      </c>
      <c r="AM2489" t="s">
        <v>74</v>
      </c>
      <c r="AQ2489">
        <v>0</v>
      </c>
      <c r="AT2489">
        <v>0</v>
      </c>
      <c r="AU2489">
        <v>68.900000000000006</v>
      </c>
      <c r="AV2489">
        <v>229643.7</v>
      </c>
      <c r="AW2489" t="s">
        <v>90</v>
      </c>
      <c r="AX2489">
        <v>1</v>
      </c>
      <c r="AY2489">
        <v>37</v>
      </c>
      <c r="AZ2489" s="1">
        <v>42600</v>
      </c>
      <c r="BA2489">
        <v>2016</v>
      </c>
      <c r="BB2489">
        <v>2017</v>
      </c>
      <c r="BC2489" t="s">
        <v>91</v>
      </c>
      <c r="BD2489" s="5">
        <f>VLOOKUP(BC2489,'unit cost'!$A$2:$B$17,2,FALSE)</f>
        <v>3.0300000000000001E-2</v>
      </c>
      <c r="BE2489" s="5">
        <f t="shared" si="40"/>
        <v>302969.7</v>
      </c>
    </row>
    <row r="2490" spans="1:57" ht="14.4" x14ac:dyDescent="0.3">
      <c r="A2490" t="s">
        <v>2695</v>
      </c>
      <c r="C2490">
        <v>829</v>
      </c>
      <c r="D2490" t="s">
        <v>2268</v>
      </c>
      <c r="E2490" t="s">
        <v>575</v>
      </c>
      <c r="F2490" t="s">
        <v>66</v>
      </c>
      <c r="G2490">
        <v>1000</v>
      </c>
      <c r="H2490">
        <v>10</v>
      </c>
      <c r="I2490">
        <v>10000</v>
      </c>
      <c r="J2490" s="1">
        <v>42719</v>
      </c>
      <c r="K2490" s="1">
        <v>42674</v>
      </c>
      <c r="N2490" s="1">
        <v>42719</v>
      </c>
      <c r="O2490" t="s">
        <v>56</v>
      </c>
      <c r="P2490" t="s">
        <v>67</v>
      </c>
      <c r="Q2490" s="1">
        <v>43027</v>
      </c>
      <c r="T2490">
        <v>0</v>
      </c>
      <c r="U2490" t="b">
        <v>0</v>
      </c>
      <c r="V2490">
        <v>829</v>
      </c>
      <c r="W2490" t="s">
        <v>66</v>
      </c>
      <c r="X2490" t="s">
        <v>2260</v>
      </c>
      <c r="Y2490" t="s">
        <v>2261</v>
      </c>
      <c r="Z2490" t="s">
        <v>253</v>
      </c>
      <c r="AA2490" t="s">
        <v>60</v>
      </c>
      <c r="AB2490" t="s">
        <v>61</v>
      </c>
      <c r="AC2490">
        <v>2021</v>
      </c>
      <c r="AD2490" t="s">
        <v>2263</v>
      </c>
      <c r="AE2490" t="s">
        <v>2269</v>
      </c>
      <c r="AF2490">
        <v>12</v>
      </c>
      <c r="AG2490">
        <v>2016</v>
      </c>
      <c r="AH2490" t="s">
        <v>65</v>
      </c>
      <c r="AI2490" t="s">
        <v>770</v>
      </c>
      <c r="AJ2490" t="s">
        <v>2270</v>
      </c>
      <c r="AK2490" t="s">
        <v>1937</v>
      </c>
      <c r="AL2490" t="s">
        <v>575</v>
      </c>
      <c r="AM2490" t="s">
        <v>122</v>
      </c>
      <c r="AQ2490">
        <v>0</v>
      </c>
      <c r="AT2490">
        <v>0</v>
      </c>
      <c r="AU2490">
        <v>6.9</v>
      </c>
      <c r="AV2490">
        <v>69000</v>
      </c>
      <c r="AW2490" t="s">
        <v>123</v>
      </c>
      <c r="AX2490">
        <v>3</v>
      </c>
      <c r="AY2490">
        <v>40</v>
      </c>
      <c r="AZ2490" s="1">
        <v>42439</v>
      </c>
      <c r="BA2490">
        <v>2016</v>
      </c>
      <c r="BB2490">
        <v>2016</v>
      </c>
      <c r="BC2490" t="s">
        <v>124</v>
      </c>
      <c r="BD2490" s="5">
        <f>VLOOKUP(BC2490,'unit cost'!$A$2:$B$17,2,FALSE)</f>
        <v>8.5</v>
      </c>
      <c r="BE2490" s="5">
        <f t="shared" si="40"/>
        <v>8500</v>
      </c>
    </row>
    <row r="2491" spans="1:57" ht="14.4" x14ac:dyDescent="0.3">
      <c r="A2491" t="s">
        <v>2695</v>
      </c>
      <c r="C2491">
        <v>832</v>
      </c>
      <c r="D2491" t="s">
        <v>418</v>
      </c>
      <c r="E2491" t="s">
        <v>83</v>
      </c>
      <c r="F2491" t="s">
        <v>99</v>
      </c>
      <c r="G2491">
        <v>89000</v>
      </c>
      <c r="H2491">
        <v>1E-3</v>
      </c>
      <c r="I2491">
        <v>89</v>
      </c>
      <c r="J2491" s="1">
        <v>42650</v>
      </c>
      <c r="K2491" s="1">
        <v>42660</v>
      </c>
      <c r="N2491" s="1">
        <v>42650</v>
      </c>
      <c r="O2491" t="s">
        <v>56</v>
      </c>
      <c r="P2491" t="s">
        <v>57</v>
      </c>
      <c r="Q2491" s="1">
        <v>42660</v>
      </c>
      <c r="T2491">
        <v>0</v>
      </c>
      <c r="U2491" t="b">
        <v>0</v>
      </c>
      <c r="V2491">
        <v>832</v>
      </c>
      <c r="W2491" t="s">
        <v>83</v>
      </c>
      <c r="X2491" t="s">
        <v>2260</v>
      </c>
      <c r="Y2491" t="s">
        <v>2261</v>
      </c>
      <c r="Z2491" t="s">
        <v>253</v>
      </c>
      <c r="AA2491" t="s">
        <v>60</v>
      </c>
      <c r="AB2491" t="s">
        <v>61</v>
      </c>
      <c r="AC2491">
        <v>2021</v>
      </c>
      <c r="AD2491" t="s">
        <v>2263</v>
      </c>
      <c r="AE2491" t="s">
        <v>2275</v>
      </c>
      <c r="AF2491">
        <v>10</v>
      </c>
      <c r="AG2491">
        <v>2016</v>
      </c>
      <c r="AH2491" t="s">
        <v>86</v>
      </c>
      <c r="AI2491" t="s">
        <v>142</v>
      </c>
      <c r="AJ2491" t="s">
        <v>2276</v>
      </c>
      <c r="AK2491" t="s">
        <v>144</v>
      </c>
      <c r="AL2491" t="s">
        <v>82</v>
      </c>
      <c r="AM2491" t="s">
        <v>74</v>
      </c>
      <c r="AQ2491">
        <v>0</v>
      </c>
      <c r="AT2491">
        <v>0</v>
      </c>
      <c r="AU2491">
        <v>500</v>
      </c>
      <c r="AV2491">
        <v>44500</v>
      </c>
      <c r="AW2491" t="s">
        <v>145</v>
      </c>
      <c r="AX2491">
        <v>1</v>
      </c>
      <c r="AY2491">
        <v>25</v>
      </c>
      <c r="AZ2491" s="1">
        <v>42475</v>
      </c>
      <c r="BA2491">
        <v>2016</v>
      </c>
      <c r="BB2491">
        <v>2016</v>
      </c>
      <c r="BC2491" t="s">
        <v>146</v>
      </c>
      <c r="BD2491" s="5">
        <f>VLOOKUP(BC2491,'unit cost'!$A$2:$B$17,2,FALSE)</f>
        <v>0.49399999999999999</v>
      </c>
      <c r="BE2491" s="5">
        <f t="shared" si="40"/>
        <v>43966</v>
      </c>
    </row>
    <row r="2492" spans="1:57" ht="14.4" x14ac:dyDescent="0.3">
      <c r="A2492" t="s">
        <v>2695</v>
      </c>
      <c r="C2492">
        <v>833</v>
      </c>
      <c r="D2492" t="s">
        <v>2277</v>
      </c>
      <c r="E2492" t="s">
        <v>575</v>
      </c>
      <c r="F2492" t="s">
        <v>99</v>
      </c>
      <c r="G2492">
        <v>679</v>
      </c>
      <c r="H2492">
        <v>1</v>
      </c>
      <c r="I2492">
        <v>679</v>
      </c>
      <c r="J2492" s="1">
        <v>42607</v>
      </c>
      <c r="K2492" s="1">
        <v>42660</v>
      </c>
      <c r="N2492" s="1">
        <v>42607</v>
      </c>
      <c r="O2492" t="s">
        <v>56</v>
      </c>
      <c r="P2492" t="s">
        <v>57</v>
      </c>
      <c r="Q2492" s="1">
        <v>42660</v>
      </c>
      <c r="T2492">
        <v>0</v>
      </c>
      <c r="U2492" t="b">
        <v>0</v>
      </c>
      <c r="V2492">
        <v>833</v>
      </c>
      <c r="W2492" t="s">
        <v>64</v>
      </c>
      <c r="X2492" t="s">
        <v>2260</v>
      </c>
      <c r="Y2492" t="s">
        <v>2261</v>
      </c>
      <c r="Z2492" t="s">
        <v>253</v>
      </c>
      <c r="AA2492" t="s">
        <v>60</v>
      </c>
      <c r="AB2492" t="s">
        <v>61</v>
      </c>
      <c r="AC2492">
        <v>2021</v>
      </c>
      <c r="AD2492" t="s">
        <v>2263</v>
      </c>
      <c r="AE2492" t="s">
        <v>2278</v>
      </c>
      <c r="AF2492">
        <v>8</v>
      </c>
      <c r="AG2492">
        <v>2016</v>
      </c>
      <c r="AH2492" t="s">
        <v>65</v>
      </c>
      <c r="AI2492" t="s">
        <v>111</v>
      </c>
      <c r="AJ2492" t="s">
        <v>2279</v>
      </c>
      <c r="AK2492" t="s">
        <v>113</v>
      </c>
      <c r="AL2492" t="s">
        <v>575</v>
      </c>
      <c r="AM2492" t="s">
        <v>114</v>
      </c>
      <c r="AQ2492">
        <v>0</v>
      </c>
      <c r="AT2492">
        <v>0</v>
      </c>
      <c r="AU2492">
        <v>0.6</v>
      </c>
      <c r="AV2492">
        <v>407.4</v>
      </c>
      <c r="AW2492" t="s">
        <v>115</v>
      </c>
      <c r="AX2492">
        <v>3</v>
      </c>
      <c r="AY2492">
        <v>0</v>
      </c>
      <c r="AZ2492" s="1">
        <v>42607</v>
      </c>
      <c r="BA2492">
        <v>2016</v>
      </c>
      <c r="BB2492">
        <v>2017</v>
      </c>
      <c r="BC2492" t="s">
        <v>116</v>
      </c>
      <c r="BD2492" s="5">
        <f>VLOOKUP(BC2492,'unit cost'!$A$2:$B$17,2,FALSE)</f>
        <v>0.29599999999999999</v>
      </c>
      <c r="BE2492" s="5">
        <f t="shared" si="40"/>
        <v>200.98399999999998</v>
      </c>
    </row>
    <row r="2493" spans="1:57" ht="14.4" x14ac:dyDescent="0.3">
      <c r="A2493" t="s">
        <v>2695</v>
      </c>
      <c r="C2493">
        <v>840</v>
      </c>
      <c r="D2493" t="s">
        <v>418</v>
      </c>
      <c r="E2493" t="s">
        <v>83</v>
      </c>
      <c r="F2493" t="s">
        <v>99</v>
      </c>
      <c r="G2493">
        <v>100000</v>
      </c>
      <c r="H2493">
        <v>1E-3</v>
      </c>
      <c r="I2493">
        <v>100</v>
      </c>
      <c r="J2493" s="1">
        <v>42857</v>
      </c>
      <c r="K2493" s="1">
        <v>42825</v>
      </c>
      <c r="N2493" s="1">
        <v>42857</v>
      </c>
      <c r="O2493" t="s">
        <v>56</v>
      </c>
      <c r="P2493" t="s">
        <v>67</v>
      </c>
      <c r="Q2493" s="1">
        <v>42867</v>
      </c>
      <c r="T2493">
        <v>0</v>
      </c>
      <c r="U2493" t="b">
        <v>0</v>
      </c>
      <c r="V2493">
        <v>840</v>
      </c>
      <c r="W2493" t="s">
        <v>83</v>
      </c>
      <c r="X2493" t="s">
        <v>2260</v>
      </c>
      <c r="Y2493" t="s">
        <v>2261</v>
      </c>
      <c r="Z2493" t="s">
        <v>253</v>
      </c>
      <c r="AA2493" t="s">
        <v>60</v>
      </c>
      <c r="AB2493" t="s">
        <v>61</v>
      </c>
      <c r="AC2493">
        <v>2021</v>
      </c>
      <c r="AD2493" t="s">
        <v>2263</v>
      </c>
      <c r="AE2493" t="s">
        <v>2275</v>
      </c>
      <c r="AF2493">
        <v>5</v>
      </c>
      <c r="AG2493">
        <v>2017</v>
      </c>
      <c r="AH2493" t="s">
        <v>86</v>
      </c>
      <c r="AI2493" t="s">
        <v>142</v>
      </c>
      <c r="AJ2493" t="s">
        <v>2276</v>
      </c>
      <c r="AK2493" t="s">
        <v>144</v>
      </c>
      <c r="AL2493" t="s">
        <v>82</v>
      </c>
      <c r="AM2493" t="s">
        <v>74</v>
      </c>
      <c r="AQ2493">
        <v>0</v>
      </c>
      <c r="AT2493">
        <v>0</v>
      </c>
      <c r="AU2493">
        <v>500</v>
      </c>
      <c r="AV2493">
        <v>50000</v>
      </c>
      <c r="AW2493" t="s">
        <v>145</v>
      </c>
      <c r="AX2493">
        <v>1</v>
      </c>
      <c r="AY2493">
        <v>25</v>
      </c>
      <c r="AZ2493" s="1">
        <v>42682</v>
      </c>
      <c r="BA2493">
        <v>2017</v>
      </c>
      <c r="BB2493">
        <v>2017</v>
      </c>
      <c r="BC2493" t="s">
        <v>146</v>
      </c>
      <c r="BD2493" s="5">
        <f>VLOOKUP(BC2493,'unit cost'!$A$2:$B$17,2,FALSE)</f>
        <v>0.49399999999999999</v>
      </c>
      <c r="BE2493" s="5">
        <f t="shared" si="40"/>
        <v>49400</v>
      </c>
    </row>
    <row r="2494" spans="1:57" ht="14.4" x14ac:dyDescent="0.3">
      <c r="A2494" t="s">
        <v>2695</v>
      </c>
      <c r="C2494">
        <v>848</v>
      </c>
      <c r="D2494" t="s">
        <v>2277</v>
      </c>
      <c r="E2494" t="s">
        <v>575</v>
      </c>
      <c r="F2494" t="s">
        <v>66</v>
      </c>
      <c r="G2494">
        <v>1642</v>
      </c>
      <c r="H2494">
        <v>1</v>
      </c>
      <c r="I2494">
        <v>1642</v>
      </c>
      <c r="J2494" s="1">
        <v>42907</v>
      </c>
      <c r="K2494" s="1">
        <v>42855</v>
      </c>
      <c r="N2494" s="1">
        <v>42907</v>
      </c>
      <c r="O2494" t="s">
        <v>56</v>
      </c>
      <c r="P2494" t="s">
        <v>67</v>
      </c>
      <c r="Q2494" s="1">
        <v>42921</v>
      </c>
      <c r="T2494">
        <v>0</v>
      </c>
      <c r="U2494" t="b">
        <v>0</v>
      </c>
      <c r="V2494">
        <v>848</v>
      </c>
      <c r="W2494" t="s">
        <v>64</v>
      </c>
      <c r="X2494" t="s">
        <v>2260</v>
      </c>
      <c r="Y2494" t="s">
        <v>2261</v>
      </c>
      <c r="Z2494" t="s">
        <v>253</v>
      </c>
      <c r="AA2494" t="s">
        <v>60</v>
      </c>
      <c r="AB2494" t="s">
        <v>61</v>
      </c>
      <c r="AC2494">
        <v>2021</v>
      </c>
      <c r="AD2494" t="s">
        <v>2263</v>
      </c>
      <c r="AE2494" t="s">
        <v>2278</v>
      </c>
      <c r="AF2494">
        <v>6</v>
      </c>
      <c r="AG2494">
        <v>2017</v>
      </c>
      <c r="AH2494" t="s">
        <v>65</v>
      </c>
      <c r="AI2494" t="s">
        <v>111</v>
      </c>
      <c r="AJ2494" t="s">
        <v>2279</v>
      </c>
      <c r="AK2494" t="s">
        <v>113</v>
      </c>
      <c r="AL2494" t="s">
        <v>575</v>
      </c>
      <c r="AM2494" t="s">
        <v>114</v>
      </c>
      <c r="AQ2494">
        <v>0</v>
      </c>
      <c r="AT2494">
        <v>0</v>
      </c>
      <c r="AU2494">
        <v>0.6</v>
      </c>
      <c r="AV2494">
        <v>985.19999999999902</v>
      </c>
      <c r="AW2494" t="s">
        <v>115</v>
      </c>
      <c r="AX2494">
        <v>3</v>
      </c>
      <c r="AY2494">
        <v>0</v>
      </c>
      <c r="AZ2494" s="1">
        <v>42907</v>
      </c>
      <c r="BA2494">
        <v>2017</v>
      </c>
      <c r="BB2494">
        <v>2018</v>
      </c>
      <c r="BC2494" t="s">
        <v>116</v>
      </c>
      <c r="BD2494" s="5">
        <f>VLOOKUP(BC2494,'unit cost'!$A$2:$B$17,2,FALSE)</f>
        <v>0.29599999999999999</v>
      </c>
      <c r="BE2494" s="5">
        <f t="shared" si="40"/>
        <v>486.03199999999998</v>
      </c>
    </row>
    <row r="2495" spans="1:57" ht="14.4" x14ac:dyDescent="0.3">
      <c r="A2495" t="s">
        <v>2695</v>
      </c>
      <c r="C2495">
        <v>866</v>
      </c>
      <c r="D2495" t="s">
        <v>81</v>
      </c>
      <c r="E2495" t="s">
        <v>83</v>
      </c>
      <c r="F2495" t="s">
        <v>66</v>
      </c>
      <c r="G2495">
        <v>3999000</v>
      </c>
      <c r="H2495">
        <v>3.33333333333333E-4</v>
      </c>
      <c r="I2495">
        <v>1333</v>
      </c>
      <c r="J2495" s="1">
        <v>42814</v>
      </c>
      <c r="K2495" s="1">
        <v>42916</v>
      </c>
      <c r="N2495" s="1">
        <v>42814</v>
      </c>
      <c r="O2495" t="s">
        <v>56</v>
      </c>
      <c r="P2495" t="s">
        <v>67</v>
      </c>
      <c r="Q2495" s="1">
        <v>42867</v>
      </c>
      <c r="T2495">
        <v>0</v>
      </c>
      <c r="U2495" t="b">
        <v>0</v>
      </c>
      <c r="V2495">
        <v>866</v>
      </c>
      <c r="W2495" t="s">
        <v>83</v>
      </c>
      <c r="X2495" t="s">
        <v>2260</v>
      </c>
      <c r="Y2495" t="s">
        <v>2261</v>
      </c>
      <c r="Z2495" t="s">
        <v>253</v>
      </c>
      <c r="AA2495" t="s">
        <v>60</v>
      </c>
      <c r="AB2495" t="s">
        <v>61</v>
      </c>
      <c r="AC2495">
        <v>2021</v>
      </c>
      <c r="AD2495" t="s">
        <v>2263</v>
      </c>
      <c r="AE2495" t="s">
        <v>2271</v>
      </c>
      <c r="AF2495">
        <v>3</v>
      </c>
      <c r="AG2495">
        <v>2017</v>
      </c>
      <c r="AH2495" t="s">
        <v>86</v>
      </c>
      <c r="AI2495" t="s">
        <v>2272</v>
      </c>
      <c r="AJ2495" t="s">
        <v>2273</v>
      </c>
      <c r="AK2495" t="s">
        <v>2274</v>
      </c>
      <c r="AL2495" t="s">
        <v>575</v>
      </c>
      <c r="AM2495" t="s">
        <v>74</v>
      </c>
      <c r="AQ2495">
        <v>0</v>
      </c>
      <c r="AT2495">
        <v>0</v>
      </c>
      <c r="AU2495">
        <v>68.900000000000006</v>
      </c>
      <c r="AV2495">
        <v>91843.7</v>
      </c>
      <c r="AW2495" t="s">
        <v>90</v>
      </c>
      <c r="AX2495">
        <v>1</v>
      </c>
      <c r="AY2495">
        <v>37</v>
      </c>
      <c r="AZ2495" s="1">
        <v>42555</v>
      </c>
      <c r="BA2495">
        <v>2016</v>
      </c>
      <c r="BB2495">
        <v>2017</v>
      </c>
      <c r="BC2495" t="s">
        <v>91</v>
      </c>
      <c r="BD2495" s="5">
        <f>VLOOKUP(BC2495,'unit cost'!$A$2:$B$17,2,FALSE)</f>
        <v>3.0300000000000001E-2</v>
      </c>
      <c r="BE2495" s="5">
        <f t="shared" si="40"/>
        <v>121169.7</v>
      </c>
    </row>
    <row r="2496" spans="1:57" ht="14.4" x14ac:dyDescent="0.3">
      <c r="A2496" t="s">
        <v>2695</v>
      </c>
      <c r="C2496">
        <v>903</v>
      </c>
      <c r="D2496" t="s">
        <v>2277</v>
      </c>
      <c r="E2496" t="s">
        <v>575</v>
      </c>
      <c r="F2496" t="s">
        <v>99</v>
      </c>
      <c r="G2496">
        <v>241</v>
      </c>
      <c r="H2496">
        <v>1</v>
      </c>
      <c r="I2496">
        <v>241</v>
      </c>
      <c r="J2496" s="1">
        <v>42719</v>
      </c>
      <c r="K2496" s="1">
        <v>42867</v>
      </c>
      <c r="N2496" s="1">
        <v>42719</v>
      </c>
      <c r="O2496" t="s">
        <v>56</v>
      </c>
      <c r="P2496" t="s">
        <v>57</v>
      </c>
      <c r="Q2496" s="1">
        <v>42867</v>
      </c>
      <c r="T2496">
        <v>0</v>
      </c>
      <c r="U2496" t="b">
        <v>0</v>
      </c>
      <c r="V2496">
        <v>903</v>
      </c>
      <c r="W2496" t="s">
        <v>64</v>
      </c>
      <c r="X2496" t="s">
        <v>2260</v>
      </c>
      <c r="Y2496" t="s">
        <v>2261</v>
      </c>
      <c r="Z2496" t="s">
        <v>253</v>
      </c>
      <c r="AA2496" t="s">
        <v>60</v>
      </c>
      <c r="AB2496" t="s">
        <v>61</v>
      </c>
      <c r="AC2496">
        <v>2021</v>
      </c>
      <c r="AD2496" t="s">
        <v>2263</v>
      </c>
      <c r="AE2496" t="s">
        <v>2278</v>
      </c>
      <c r="AF2496">
        <v>12</v>
      </c>
      <c r="AG2496">
        <v>2016</v>
      </c>
      <c r="AH2496" t="s">
        <v>65</v>
      </c>
      <c r="AI2496" t="s">
        <v>111</v>
      </c>
      <c r="AJ2496" t="s">
        <v>2279</v>
      </c>
      <c r="AK2496" t="s">
        <v>113</v>
      </c>
      <c r="AL2496" t="s">
        <v>575</v>
      </c>
      <c r="AM2496" t="s">
        <v>114</v>
      </c>
      <c r="AQ2496">
        <v>0</v>
      </c>
      <c r="AT2496">
        <v>0</v>
      </c>
      <c r="AU2496">
        <v>0.6</v>
      </c>
      <c r="AV2496">
        <v>144.6</v>
      </c>
      <c r="AW2496" t="s">
        <v>115</v>
      </c>
      <c r="AX2496">
        <v>3</v>
      </c>
      <c r="AY2496">
        <v>0</v>
      </c>
      <c r="AZ2496" s="1">
        <v>42719</v>
      </c>
      <c r="BA2496">
        <v>2017</v>
      </c>
      <c r="BB2496">
        <v>2017</v>
      </c>
      <c r="BC2496" t="s">
        <v>116</v>
      </c>
      <c r="BD2496" s="5">
        <f>VLOOKUP(BC2496,'unit cost'!$A$2:$B$17,2,FALSE)</f>
        <v>0.29599999999999999</v>
      </c>
      <c r="BE2496" s="5">
        <f t="shared" si="40"/>
        <v>71.335999999999999</v>
      </c>
    </row>
    <row r="2497" spans="1:57" ht="14.4" x14ac:dyDescent="0.3">
      <c r="A2497" t="s">
        <v>2695</v>
      </c>
      <c r="C2497">
        <v>905</v>
      </c>
      <c r="D2497" t="s">
        <v>418</v>
      </c>
      <c r="E2497" t="s">
        <v>82</v>
      </c>
      <c r="F2497" t="s">
        <v>99</v>
      </c>
      <c r="G2497">
        <v>300000</v>
      </c>
      <c r="H2497">
        <v>1E-3</v>
      </c>
      <c r="I2497">
        <v>300</v>
      </c>
      <c r="J2497" s="1">
        <v>43017</v>
      </c>
      <c r="K2497" s="1">
        <v>43008</v>
      </c>
      <c r="N2497" s="1">
        <v>43017</v>
      </c>
      <c r="O2497" t="s">
        <v>56</v>
      </c>
      <c r="P2497" t="s">
        <v>67</v>
      </c>
      <c r="Q2497" s="1">
        <v>43152</v>
      </c>
      <c r="T2497">
        <v>0</v>
      </c>
      <c r="U2497" t="b">
        <v>0</v>
      </c>
      <c r="V2497">
        <v>905</v>
      </c>
      <c r="W2497" t="s">
        <v>83</v>
      </c>
      <c r="X2497" t="s">
        <v>2260</v>
      </c>
      <c r="Y2497" t="s">
        <v>2261</v>
      </c>
      <c r="Z2497" t="s">
        <v>253</v>
      </c>
      <c r="AA2497" t="s">
        <v>60</v>
      </c>
      <c r="AB2497" t="s">
        <v>61</v>
      </c>
      <c r="AC2497">
        <v>2021</v>
      </c>
      <c r="AD2497" t="s">
        <v>2263</v>
      </c>
      <c r="AE2497" t="s">
        <v>2275</v>
      </c>
      <c r="AF2497">
        <v>10</v>
      </c>
      <c r="AG2497">
        <v>2017</v>
      </c>
      <c r="AH2497" t="s">
        <v>86</v>
      </c>
      <c r="AI2497" t="s">
        <v>142</v>
      </c>
      <c r="AJ2497" t="s">
        <v>2276</v>
      </c>
      <c r="AK2497" t="s">
        <v>144</v>
      </c>
      <c r="AL2497" t="s">
        <v>82</v>
      </c>
      <c r="AM2497" t="s">
        <v>74</v>
      </c>
      <c r="AQ2497">
        <v>0</v>
      </c>
      <c r="AT2497">
        <v>0</v>
      </c>
      <c r="AU2497">
        <v>500</v>
      </c>
      <c r="AV2497">
        <v>150000</v>
      </c>
      <c r="AW2497" t="s">
        <v>145</v>
      </c>
      <c r="AX2497">
        <v>1</v>
      </c>
      <c r="AY2497">
        <v>25</v>
      </c>
      <c r="AZ2497" s="1">
        <v>42842</v>
      </c>
      <c r="BA2497">
        <v>2017</v>
      </c>
      <c r="BB2497">
        <v>2017</v>
      </c>
      <c r="BC2497" t="s">
        <v>146</v>
      </c>
      <c r="BD2497" s="5">
        <f>VLOOKUP(BC2497,'unit cost'!$A$2:$B$17,2,FALSE)</f>
        <v>0.49399999999999999</v>
      </c>
      <c r="BE2497" s="5">
        <f t="shared" si="40"/>
        <v>148200</v>
      </c>
    </row>
    <row r="2498" spans="1:57" ht="14.4" x14ac:dyDescent="0.3">
      <c r="A2498" t="s">
        <v>2695</v>
      </c>
      <c r="C2498">
        <v>907</v>
      </c>
      <c r="D2498" t="s">
        <v>418</v>
      </c>
      <c r="E2498" t="s">
        <v>82</v>
      </c>
      <c r="F2498" t="s">
        <v>66</v>
      </c>
      <c r="G2498">
        <v>134000</v>
      </c>
      <c r="H2498">
        <v>1E-3</v>
      </c>
      <c r="I2498">
        <v>134</v>
      </c>
      <c r="J2498" s="1">
        <v>42971</v>
      </c>
      <c r="K2498" s="1">
        <v>43190</v>
      </c>
      <c r="N2498" s="1">
        <v>42971</v>
      </c>
      <c r="O2498" t="s">
        <v>56</v>
      </c>
      <c r="P2498" t="s">
        <v>67</v>
      </c>
      <c r="Q2498" s="1">
        <v>43152</v>
      </c>
      <c r="T2498">
        <v>0</v>
      </c>
      <c r="U2498" t="b">
        <v>0</v>
      </c>
      <c r="V2498">
        <v>907</v>
      </c>
      <c r="W2498" t="s">
        <v>83</v>
      </c>
      <c r="X2498" t="s">
        <v>2260</v>
      </c>
      <c r="Y2498" t="s">
        <v>2261</v>
      </c>
      <c r="Z2498" t="s">
        <v>253</v>
      </c>
      <c r="AA2498" t="s">
        <v>60</v>
      </c>
      <c r="AB2498" t="s">
        <v>61</v>
      </c>
      <c r="AC2498">
        <v>2021</v>
      </c>
      <c r="AD2498" t="s">
        <v>2263</v>
      </c>
      <c r="AE2498" t="s">
        <v>2275</v>
      </c>
      <c r="AF2498">
        <v>8</v>
      </c>
      <c r="AG2498">
        <v>2017</v>
      </c>
      <c r="AH2498" t="s">
        <v>86</v>
      </c>
      <c r="AI2498" t="s">
        <v>142</v>
      </c>
      <c r="AJ2498" t="s">
        <v>2276</v>
      </c>
      <c r="AK2498" t="s">
        <v>144</v>
      </c>
      <c r="AL2498" t="s">
        <v>82</v>
      </c>
      <c r="AM2498" t="s">
        <v>74</v>
      </c>
      <c r="AQ2498">
        <v>0</v>
      </c>
      <c r="AT2498">
        <v>0</v>
      </c>
      <c r="AU2498">
        <v>500</v>
      </c>
      <c r="AV2498">
        <v>67000</v>
      </c>
      <c r="AW2498" t="s">
        <v>145</v>
      </c>
      <c r="AX2498">
        <v>1</v>
      </c>
      <c r="AY2498">
        <v>25</v>
      </c>
      <c r="AZ2498" s="1">
        <v>42796</v>
      </c>
      <c r="BA2498">
        <v>2017</v>
      </c>
      <c r="BB2498">
        <v>2017</v>
      </c>
      <c r="BC2498" t="s">
        <v>146</v>
      </c>
      <c r="BD2498" s="5">
        <f>VLOOKUP(BC2498,'unit cost'!$A$2:$B$17,2,FALSE)</f>
        <v>0.49399999999999999</v>
      </c>
      <c r="BE2498" s="5">
        <f t="shared" si="40"/>
        <v>66196</v>
      </c>
    </row>
    <row r="2499" spans="1:57" ht="14.4" x14ac:dyDescent="0.3">
      <c r="A2499" t="s">
        <v>2695</v>
      </c>
      <c r="C2499">
        <v>912</v>
      </c>
      <c r="D2499" t="s">
        <v>81</v>
      </c>
      <c r="E2499" t="s">
        <v>575</v>
      </c>
      <c r="F2499" t="s">
        <v>99</v>
      </c>
      <c r="G2499">
        <v>1344000</v>
      </c>
      <c r="H2499">
        <v>3.33333333333333E-4</v>
      </c>
      <c r="I2499">
        <v>448</v>
      </c>
      <c r="J2499" s="1">
        <v>43017</v>
      </c>
      <c r="K2499" s="1">
        <v>43190</v>
      </c>
      <c r="N2499" s="1">
        <v>43017</v>
      </c>
      <c r="O2499" t="s">
        <v>56</v>
      </c>
      <c r="P2499" t="s">
        <v>67</v>
      </c>
      <c r="Q2499" s="1">
        <v>43042</v>
      </c>
      <c r="T2499">
        <v>14409074</v>
      </c>
      <c r="U2499" t="b">
        <v>0</v>
      </c>
      <c r="V2499">
        <v>912</v>
      </c>
      <c r="W2499" t="s">
        <v>64</v>
      </c>
      <c r="X2499" t="s">
        <v>2260</v>
      </c>
      <c r="Y2499" t="s">
        <v>2261</v>
      </c>
      <c r="Z2499" t="s">
        <v>253</v>
      </c>
      <c r="AA2499" t="s">
        <v>60</v>
      </c>
      <c r="AB2499" t="s">
        <v>61</v>
      </c>
      <c r="AC2499">
        <v>2021</v>
      </c>
      <c r="AD2499" t="s">
        <v>2263</v>
      </c>
      <c r="AE2499" t="s">
        <v>2271</v>
      </c>
      <c r="AF2499">
        <v>10</v>
      </c>
      <c r="AG2499">
        <v>2017</v>
      </c>
      <c r="AH2499" t="s">
        <v>65</v>
      </c>
      <c r="AI2499" t="s">
        <v>2272</v>
      </c>
      <c r="AJ2499" t="s">
        <v>2273</v>
      </c>
      <c r="AK2499" t="s">
        <v>2274</v>
      </c>
      <c r="AL2499" t="s">
        <v>575</v>
      </c>
      <c r="AM2499" t="s">
        <v>74</v>
      </c>
      <c r="AQ2499">
        <v>0</v>
      </c>
      <c r="AT2499">
        <v>0</v>
      </c>
      <c r="AU2499">
        <v>68.900000000000006</v>
      </c>
      <c r="AV2499">
        <v>30867.200000000001</v>
      </c>
      <c r="AW2499" t="s">
        <v>90</v>
      </c>
      <c r="AX2499">
        <v>1</v>
      </c>
      <c r="AY2499">
        <v>37</v>
      </c>
      <c r="AZ2499" s="1">
        <v>42758</v>
      </c>
      <c r="BA2499">
        <v>2017</v>
      </c>
      <c r="BB2499">
        <v>2017</v>
      </c>
      <c r="BC2499" t="s">
        <v>91</v>
      </c>
      <c r="BD2499" s="5">
        <f>VLOOKUP(BC2499,'unit cost'!$A$2:$B$17,2,FALSE)</f>
        <v>3.0300000000000001E-2</v>
      </c>
      <c r="BE2499" s="5">
        <f t="shared" si="40"/>
        <v>40723.200000000004</v>
      </c>
    </row>
    <row r="2500" spans="1:57" ht="14.4" x14ac:dyDescent="0.3">
      <c r="A2500" t="s">
        <v>2695</v>
      </c>
      <c r="C2500">
        <v>915</v>
      </c>
      <c r="D2500" t="s">
        <v>260</v>
      </c>
      <c r="E2500" t="s">
        <v>94</v>
      </c>
      <c r="F2500" t="s">
        <v>99</v>
      </c>
      <c r="G2500">
        <v>39750</v>
      </c>
      <c r="H2500">
        <v>1</v>
      </c>
      <c r="I2500">
        <v>39750</v>
      </c>
      <c r="J2500" s="1">
        <v>43052</v>
      </c>
      <c r="K2500" s="1">
        <v>42867</v>
      </c>
      <c r="N2500" s="1">
        <v>43052</v>
      </c>
      <c r="O2500" t="s">
        <v>56</v>
      </c>
      <c r="P2500" t="s">
        <v>57</v>
      </c>
      <c r="Q2500" s="1">
        <v>43152</v>
      </c>
      <c r="T2500">
        <v>0</v>
      </c>
      <c r="U2500" t="b">
        <v>0</v>
      </c>
      <c r="V2500">
        <v>915</v>
      </c>
      <c r="W2500" t="s">
        <v>94</v>
      </c>
      <c r="X2500" t="s">
        <v>2260</v>
      </c>
      <c r="Y2500" t="s">
        <v>2261</v>
      </c>
      <c r="Z2500" t="s">
        <v>253</v>
      </c>
      <c r="AA2500" t="s">
        <v>60</v>
      </c>
      <c r="AB2500" t="s">
        <v>61</v>
      </c>
      <c r="AC2500">
        <v>2021</v>
      </c>
      <c r="AD2500" t="s">
        <v>2263</v>
      </c>
      <c r="AE2500" t="s">
        <v>2264</v>
      </c>
      <c r="AF2500">
        <v>11</v>
      </c>
      <c r="AG2500">
        <v>2017</v>
      </c>
      <c r="AH2500" t="s">
        <v>94</v>
      </c>
      <c r="AI2500" t="s">
        <v>392</v>
      </c>
      <c r="AJ2500" t="s">
        <v>2265</v>
      </c>
      <c r="AK2500" t="s">
        <v>394</v>
      </c>
      <c r="AL2500" t="s">
        <v>575</v>
      </c>
      <c r="AM2500" t="s">
        <v>107</v>
      </c>
      <c r="AQ2500">
        <v>0</v>
      </c>
      <c r="AT2500">
        <v>0</v>
      </c>
      <c r="AU2500">
        <v>0.77</v>
      </c>
      <c r="AV2500">
        <v>30607.5</v>
      </c>
      <c r="AW2500" t="s">
        <v>107</v>
      </c>
      <c r="AX2500">
        <v>3</v>
      </c>
      <c r="AY2500">
        <v>47</v>
      </c>
      <c r="AZ2500" s="1">
        <v>42723</v>
      </c>
      <c r="BA2500">
        <v>2017</v>
      </c>
      <c r="BB2500">
        <v>2017</v>
      </c>
      <c r="BC2500" t="s">
        <v>108</v>
      </c>
      <c r="BD2500" s="5">
        <f>VLOOKUP(BC2500,'unit cost'!$A$2:$B$17,2,FALSE)</f>
        <v>0.82799999999999996</v>
      </c>
      <c r="BE2500" s="5">
        <f t="shared" si="40"/>
        <v>32913</v>
      </c>
    </row>
    <row r="2501" spans="1:57" ht="14.4" x14ac:dyDescent="0.3">
      <c r="A2501" t="s">
        <v>2695</v>
      </c>
      <c r="C2501">
        <v>916</v>
      </c>
      <c r="D2501" t="s">
        <v>369</v>
      </c>
      <c r="E2501" t="s">
        <v>94</v>
      </c>
      <c r="F2501" t="s">
        <v>99</v>
      </c>
      <c r="G2501">
        <v>9680</v>
      </c>
      <c r="H2501">
        <v>1</v>
      </c>
      <c r="I2501">
        <v>9680</v>
      </c>
      <c r="J2501" s="1">
        <v>42997</v>
      </c>
      <c r="K2501" s="1">
        <v>42867</v>
      </c>
      <c r="N2501" s="1">
        <v>42997</v>
      </c>
      <c r="O2501" t="s">
        <v>56</v>
      </c>
      <c r="P2501" t="s">
        <v>57</v>
      </c>
      <c r="Q2501" s="1">
        <v>43027</v>
      </c>
      <c r="T2501">
        <v>0</v>
      </c>
      <c r="U2501" t="b">
        <v>0</v>
      </c>
      <c r="V2501">
        <v>916</v>
      </c>
      <c r="W2501" t="s">
        <v>94</v>
      </c>
      <c r="X2501" t="s">
        <v>2260</v>
      </c>
      <c r="Y2501" t="s">
        <v>2261</v>
      </c>
      <c r="Z2501" t="s">
        <v>253</v>
      </c>
      <c r="AA2501" t="s">
        <v>60</v>
      </c>
      <c r="AB2501" t="s">
        <v>61</v>
      </c>
      <c r="AC2501">
        <v>2021</v>
      </c>
      <c r="AD2501" t="s">
        <v>2263</v>
      </c>
      <c r="AE2501" t="s">
        <v>2280</v>
      </c>
      <c r="AF2501">
        <v>9</v>
      </c>
      <c r="AG2501">
        <v>2017</v>
      </c>
      <c r="AH2501" t="s">
        <v>94</v>
      </c>
      <c r="AI2501" t="s">
        <v>213</v>
      </c>
      <c r="AJ2501" t="s">
        <v>2281</v>
      </c>
      <c r="AK2501" t="s">
        <v>215</v>
      </c>
      <c r="AL2501" t="s">
        <v>575</v>
      </c>
      <c r="AM2501" t="s">
        <v>122</v>
      </c>
      <c r="AQ2501">
        <v>0</v>
      </c>
      <c r="AT2501">
        <v>0</v>
      </c>
      <c r="AU2501">
        <v>8.5</v>
      </c>
      <c r="AV2501">
        <v>82280</v>
      </c>
      <c r="AW2501" t="s">
        <v>123</v>
      </c>
      <c r="AX2501">
        <v>3</v>
      </c>
      <c r="AY2501">
        <v>40</v>
      </c>
      <c r="AZ2501" s="1">
        <v>42717</v>
      </c>
      <c r="BA2501">
        <v>2017</v>
      </c>
      <c r="BB2501">
        <v>2017</v>
      </c>
      <c r="BC2501" t="s">
        <v>216</v>
      </c>
      <c r="BD2501" s="5">
        <f>VLOOKUP(BC2501,'unit cost'!$A$2:$B$17,2,FALSE)</f>
        <v>8.5</v>
      </c>
      <c r="BE2501" s="5">
        <f t="shared" si="40"/>
        <v>82280</v>
      </c>
    </row>
    <row r="2502" spans="1:57" ht="14.4" x14ac:dyDescent="0.3">
      <c r="A2502" t="s">
        <v>2695</v>
      </c>
      <c r="C2502">
        <v>917</v>
      </c>
      <c r="D2502" t="s">
        <v>2277</v>
      </c>
      <c r="E2502" t="s">
        <v>94</v>
      </c>
      <c r="F2502" t="s">
        <v>99</v>
      </c>
      <c r="G2502">
        <v>2717</v>
      </c>
      <c r="H2502">
        <v>1</v>
      </c>
      <c r="I2502">
        <v>2717</v>
      </c>
      <c r="J2502" s="1">
        <v>42871</v>
      </c>
      <c r="K2502" s="1">
        <v>42867</v>
      </c>
      <c r="N2502" s="1">
        <v>42871</v>
      </c>
      <c r="O2502" t="s">
        <v>56</v>
      </c>
      <c r="P2502" t="s">
        <v>57</v>
      </c>
      <c r="Q2502" s="1">
        <v>42921</v>
      </c>
      <c r="T2502">
        <v>0</v>
      </c>
      <c r="U2502" t="b">
        <v>0</v>
      </c>
      <c r="V2502">
        <v>917</v>
      </c>
      <c r="W2502" t="s">
        <v>94</v>
      </c>
      <c r="X2502" t="s">
        <v>2260</v>
      </c>
      <c r="Y2502" t="s">
        <v>2261</v>
      </c>
      <c r="Z2502" t="s">
        <v>253</v>
      </c>
      <c r="AA2502" t="s">
        <v>60</v>
      </c>
      <c r="AB2502" t="s">
        <v>61</v>
      </c>
      <c r="AC2502">
        <v>2021</v>
      </c>
      <c r="AD2502" t="s">
        <v>2263</v>
      </c>
      <c r="AE2502" t="s">
        <v>2278</v>
      </c>
      <c r="AF2502">
        <v>5</v>
      </c>
      <c r="AG2502">
        <v>2017</v>
      </c>
      <c r="AH2502" t="s">
        <v>94</v>
      </c>
      <c r="AI2502" t="s">
        <v>111</v>
      </c>
      <c r="AJ2502" t="s">
        <v>2279</v>
      </c>
      <c r="AK2502" t="s">
        <v>113</v>
      </c>
      <c r="AL2502" t="s">
        <v>575</v>
      </c>
      <c r="AM2502" t="s">
        <v>114</v>
      </c>
      <c r="AQ2502">
        <v>0</v>
      </c>
      <c r="AT2502">
        <v>0</v>
      </c>
      <c r="AU2502">
        <v>0.6</v>
      </c>
      <c r="AV2502">
        <v>1630.2</v>
      </c>
      <c r="AW2502" t="s">
        <v>115</v>
      </c>
      <c r="AX2502">
        <v>3</v>
      </c>
      <c r="AY2502">
        <v>0</v>
      </c>
      <c r="AZ2502" s="1">
        <v>42871</v>
      </c>
      <c r="BA2502">
        <v>2017</v>
      </c>
      <c r="BB2502">
        <v>2017</v>
      </c>
      <c r="BC2502" t="s">
        <v>116</v>
      </c>
      <c r="BD2502" s="5">
        <f>VLOOKUP(BC2502,'unit cost'!$A$2:$B$17,2,FALSE)</f>
        <v>0.29599999999999999</v>
      </c>
      <c r="BE2502" s="5">
        <f t="shared" si="40"/>
        <v>804.23199999999997</v>
      </c>
    </row>
    <row r="2503" spans="1:57" ht="14.4" x14ac:dyDescent="0.3">
      <c r="A2503" t="s">
        <v>2695</v>
      </c>
      <c r="C2503">
        <v>919</v>
      </c>
      <c r="D2503" t="s">
        <v>1877</v>
      </c>
      <c r="E2503" t="s">
        <v>94</v>
      </c>
      <c r="F2503" t="s">
        <v>99</v>
      </c>
      <c r="G2503">
        <v>40900</v>
      </c>
      <c r="H2503">
        <v>0.01</v>
      </c>
      <c r="I2503">
        <v>409</v>
      </c>
      <c r="J2503" s="1">
        <v>43027</v>
      </c>
      <c r="K2503" s="1">
        <v>42867</v>
      </c>
      <c r="N2503" s="1">
        <v>43027</v>
      </c>
      <c r="O2503" t="s">
        <v>56</v>
      </c>
      <c r="P2503" t="s">
        <v>57</v>
      </c>
      <c r="Q2503" s="1">
        <v>43027</v>
      </c>
      <c r="T2503">
        <v>0</v>
      </c>
      <c r="U2503" t="b">
        <v>0</v>
      </c>
      <c r="V2503">
        <v>919</v>
      </c>
      <c r="W2503" t="s">
        <v>94</v>
      </c>
      <c r="X2503" t="s">
        <v>2260</v>
      </c>
      <c r="Y2503" t="s">
        <v>2261</v>
      </c>
      <c r="Z2503" t="s">
        <v>253</v>
      </c>
      <c r="AA2503" t="s">
        <v>60</v>
      </c>
      <c r="AB2503" t="s">
        <v>61</v>
      </c>
      <c r="AC2503">
        <v>2021</v>
      </c>
      <c r="AD2503" t="s">
        <v>2263</v>
      </c>
      <c r="AE2503" t="s">
        <v>2266</v>
      </c>
      <c r="AF2503">
        <v>10</v>
      </c>
      <c r="AG2503">
        <v>2017</v>
      </c>
      <c r="AH2503" t="s">
        <v>94</v>
      </c>
      <c r="AI2503" t="s">
        <v>353</v>
      </c>
      <c r="AJ2503" t="s">
        <v>2267</v>
      </c>
      <c r="AK2503" t="s">
        <v>355</v>
      </c>
      <c r="AL2503" t="s">
        <v>575</v>
      </c>
      <c r="AM2503" t="s">
        <v>107</v>
      </c>
      <c r="AQ2503">
        <v>0</v>
      </c>
      <c r="AT2503">
        <v>0</v>
      </c>
      <c r="AU2503">
        <v>115</v>
      </c>
      <c r="AV2503">
        <v>47035</v>
      </c>
      <c r="AW2503" t="s">
        <v>107</v>
      </c>
      <c r="AX2503">
        <v>3</v>
      </c>
      <c r="AY2503">
        <v>47</v>
      </c>
      <c r="AZ2503" s="1">
        <v>42698</v>
      </c>
      <c r="BA2503">
        <v>2017</v>
      </c>
      <c r="BB2503">
        <v>2017</v>
      </c>
      <c r="BC2503" t="s">
        <v>159</v>
      </c>
      <c r="BD2503" s="5">
        <f>VLOOKUP(BC2503,'unit cost'!$A$2:$B$17,2,FALSE)</f>
        <v>1.24</v>
      </c>
      <c r="BE2503" s="5">
        <f t="shared" si="40"/>
        <v>50716</v>
      </c>
    </row>
    <row r="2504" spans="1:57" ht="14.4" x14ac:dyDescent="0.3">
      <c r="A2504" t="s">
        <v>2695</v>
      </c>
      <c r="C2504">
        <v>922</v>
      </c>
      <c r="D2504" t="s">
        <v>369</v>
      </c>
      <c r="E2504" t="s">
        <v>94</v>
      </c>
      <c r="F2504" t="s">
        <v>99</v>
      </c>
      <c r="G2504">
        <v>8726</v>
      </c>
      <c r="H2504">
        <v>1</v>
      </c>
      <c r="I2504">
        <v>8726</v>
      </c>
      <c r="J2504" s="1">
        <v>42888</v>
      </c>
      <c r="K2504" s="1">
        <v>42921</v>
      </c>
      <c r="N2504" s="1">
        <v>42888</v>
      </c>
      <c r="O2504" t="s">
        <v>56</v>
      </c>
      <c r="P2504" t="s">
        <v>57</v>
      </c>
      <c r="Q2504" s="1">
        <v>42921</v>
      </c>
      <c r="T2504">
        <v>0</v>
      </c>
      <c r="U2504" t="b">
        <v>0</v>
      </c>
      <c r="V2504">
        <v>922</v>
      </c>
      <c r="W2504" t="s">
        <v>94</v>
      </c>
      <c r="X2504" t="s">
        <v>2260</v>
      </c>
      <c r="Y2504" t="s">
        <v>2261</v>
      </c>
      <c r="Z2504" t="s">
        <v>253</v>
      </c>
      <c r="AA2504" t="s">
        <v>60</v>
      </c>
      <c r="AB2504" t="s">
        <v>61</v>
      </c>
      <c r="AC2504">
        <v>2021</v>
      </c>
      <c r="AD2504" t="s">
        <v>2263</v>
      </c>
      <c r="AE2504" t="s">
        <v>2280</v>
      </c>
      <c r="AF2504">
        <v>6</v>
      </c>
      <c r="AG2504">
        <v>2017</v>
      </c>
      <c r="AH2504" t="s">
        <v>94</v>
      </c>
      <c r="AI2504" t="s">
        <v>213</v>
      </c>
      <c r="AJ2504" t="s">
        <v>2281</v>
      </c>
      <c r="AK2504" t="s">
        <v>215</v>
      </c>
      <c r="AL2504" t="s">
        <v>575</v>
      </c>
      <c r="AM2504" t="s">
        <v>122</v>
      </c>
      <c r="AQ2504">
        <v>0</v>
      </c>
      <c r="AT2504">
        <v>0</v>
      </c>
      <c r="AU2504">
        <v>8.5</v>
      </c>
      <c r="AV2504">
        <v>74171</v>
      </c>
      <c r="AW2504" t="s">
        <v>123</v>
      </c>
      <c r="AX2504">
        <v>3</v>
      </c>
      <c r="AY2504">
        <v>40</v>
      </c>
      <c r="AZ2504" s="1">
        <v>42608</v>
      </c>
      <c r="BA2504">
        <v>2016</v>
      </c>
      <c r="BB2504">
        <v>2017</v>
      </c>
      <c r="BC2504" t="s">
        <v>216</v>
      </c>
      <c r="BD2504" s="5">
        <f>VLOOKUP(BC2504,'unit cost'!$A$2:$B$17,2,FALSE)</f>
        <v>8.5</v>
      </c>
      <c r="BE2504" s="5">
        <f t="shared" si="40"/>
        <v>74171</v>
      </c>
    </row>
    <row r="2505" spans="1:57" ht="14.4" x14ac:dyDescent="0.3">
      <c r="A2505" t="s">
        <v>2695</v>
      </c>
      <c r="C2505">
        <v>937</v>
      </c>
      <c r="D2505" t="s">
        <v>81</v>
      </c>
      <c r="E2505" t="s">
        <v>575</v>
      </c>
      <c r="F2505" t="s">
        <v>99</v>
      </c>
      <c r="G2505">
        <v>13071000</v>
      </c>
      <c r="H2505">
        <v>3.33333333333333E-4</v>
      </c>
      <c r="I2505">
        <v>4357</v>
      </c>
      <c r="J2505" s="1">
        <v>43130</v>
      </c>
      <c r="K2505" s="1">
        <v>43027</v>
      </c>
      <c r="N2505" s="1">
        <v>43130</v>
      </c>
      <c r="O2505" t="s">
        <v>56</v>
      </c>
      <c r="P2505" t="s">
        <v>57</v>
      </c>
      <c r="Q2505" s="1">
        <v>43152</v>
      </c>
      <c r="T2505">
        <v>0</v>
      </c>
      <c r="U2505" t="b">
        <v>0</v>
      </c>
      <c r="V2505">
        <v>937</v>
      </c>
      <c r="W2505" t="s">
        <v>83</v>
      </c>
      <c r="X2505" t="s">
        <v>2260</v>
      </c>
      <c r="Y2505" t="s">
        <v>2261</v>
      </c>
      <c r="Z2505" t="s">
        <v>253</v>
      </c>
      <c r="AA2505" t="s">
        <v>60</v>
      </c>
      <c r="AB2505" t="s">
        <v>61</v>
      </c>
      <c r="AC2505">
        <v>2021</v>
      </c>
      <c r="AD2505" t="s">
        <v>2263</v>
      </c>
      <c r="AE2505" t="s">
        <v>2271</v>
      </c>
      <c r="AF2505">
        <v>1</v>
      </c>
      <c r="AG2505">
        <v>2018</v>
      </c>
      <c r="AH2505" t="s">
        <v>86</v>
      </c>
      <c r="AI2505" t="s">
        <v>2272</v>
      </c>
      <c r="AJ2505" t="s">
        <v>2273</v>
      </c>
      <c r="AK2505" t="s">
        <v>2274</v>
      </c>
      <c r="AL2505" t="s">
        <v>575</v>
      </c>
      <c r="AM2505" t="s">
        <v>74</v>
      </c>
      <c r="AQ2505">
        <v>0</v>
      </c>
      <c r="AT2505">
        <v>0</v>
      </c>
      <c r="AU2505">
        <v>68.900000000000006</v>
      </c>
      <c r="AV2505">
        <v>300197.3</v>
      </c>
      <c r="AW2505" t="s">
        <v>90</v>
      </c>
      <c r="AX2505">
        <v>1</v>
      </c>
      <c r="AY2505">
        <v>37</v>
      </c>
      <c r="AZ2505" s="1">
        <v>42871</v>
      </c>
      <c r="BA2505">
        <v>2017</v>
      </c>
      <c r="BB2505">
        <v>2017</v>
      </c>
      <c r="BC2505" t="s">
        <v>91</v>
      </c>
      <c r="BD2505" s="5">
        <f>VLOOKUP(BC2505,'unit cost'!$A$2:$B$17,2,FALSE)</f>
        <v>3.0300000000000001E-2</v>
      </c>
      <c r="BE2505" s="5">
        <f t="shared" si="40"/>
        <v>396051.3</v>
      </c>
    </row>
    <row r="2506" spans="1:57" ht="14.4" x14ac:dyDescent="0.3">
      <c r="A2506" t="s">
        <v>2695</v>
      </c>
      <c r="C2506">
        <v>1177</v>
      </c>
      <c r="D2506" t="s">
        <v>2277</v>
      </c>
      <c r="E2506" t="s">
        <v>2262</v>
      </c>
      <c r="F2506" t="s">
        <v>66</v>
      </c>
      <c r="G2506">
        <v>356</v>
      </c>
      <c r="H2506">
        <v>1</v>
      </c>
      <c r="I2506">
        <v>356</v>
      </c>
      <c r="J2506" s="1">
        <v>43227</v>
      </c>
      <c r="K2506" s="1">
        <v>43312</v>
      </c>
      <c r="N2506" s="1">
        <v>43227</v>
      </c>
      <c r="O2506" t="s">
        <v>56</v>
      </c>
      <c r="P2506" t="s">
        <v>67</v>
      </c>
      <c r="Q2506" s="1">
        <v>43621</v>
      </c>
      <c r="T2506">
        <v>0</v>
      </c>
      <c r="U2506" t="b">
        <v>0</v>
      </c>
      <c r="V2506">
        <v>1177</v>
      </c>
      <c r="W2506" t="s">
        <v>64</v>
      </c>
      <c r="X2506" t="s">
        <v>2260</v>
      </c>
      <c r="Y2506" t="s">
        <v>2261</v>
      </c>
      <c r="Z2506" t="s">
        <v>253</v>
      </c>
      <c r="AA2506" t="s">
        <v>60</v>
      </c>
      <c r="AB2506" t="s">
        <v>61</v>
      </c>
      <c r="AC2506">
        <v>2021</v>
      </c>
      <c r="AD2506" t="s">
        <v>2263</v>
      </c>
      <c r="AE2506" t="s">
        <v>2278</v>
      </c>
      <c r="AF2506">
        <v>5</v>
      </c>
      <c r="AG2506">
        <v>2018</v>
      </c>
      <c r="AH2506" t="s">
        <v>65</v>
      </c>
      <c r="AI2506" t="s">
        <v>111</v>
      </c>
      <c r="AJ2506" t="s">
        <v>2279</v>
      </c>
      <c r="AK2506" t="s">
        <v>113</v>
      </c>
      <c r="AL2506" t="s">
        <v>575</v>
      </c>
      <c r="AM2506" t="s">
        <v>114</v>
      </c>
      <c r="AQ2506">
        <v>0</v>
      </c>
      <c r="AT2506">
        <v>0</v>
      </c>
      <c r="AU2506">
        <v>0.6</v>
      </c>
      <c r="AV2506">
        <v>213.6</v>
      </c>
      <c r="AW2506" t="s">
        <v>115</v>
      </c>
      <c r="AX2506">
        <v>3</v>
      </c>
      <c r="AY2506">
        <v>0</v>
      </c>
      <c r="AZ2506" s="1">
        <v>43227</v>
      </c>
      <c r="BA2506">
        <v>2018</v>
      </c>
      <c r="BB2506">
        <v>2018</v>
      </c>
      <c r="BC2506" t="s">
        <v>116</v>
      </c>
      <c r="BD2506" s="5">
        <f>VLOOKUP(BC2506,'unit cost'!$A$2:$B$17,2,FALSE)</f>
        <v>0.29599999999999999</v>
      </c>
      <c r="BE2506" s="5">
        <f t="shared" si="40"/>
        <v>105.37599999999999</v>
      </c>
    </row>
    <row r="2507" spans="1:57" ht="14.4" x14ac:dyDescent="0.3">
      <c r="A2507" t="s">
        <v>2695</v>
      </c>
      <c r="C2507">
        <v>1179</v>
      </c>
      <c r="D2507" t="s">
        <v>2268</v>
      </c>
      <c r="E2507" t="s">
        <v>2262</v>
      </c>
      <c r="F2507" t="s">
        <v>66</v>
      </c>
      <c r="G2507">
        <v>63</v>
      </c>
      <c r="H2507">
        <v>10</v>
      </c>
      <c r="I2507">
        <v>630</v>
      </c>
      <c r="J2507" s="1">
        <v>43264</v>
      </c>
      <c r="K2507" s="1">
        <v>43373</v>
      </c>
      <c r="N2507" s="1">
        <v>43264</v>
      </c>
      <c r="O2507" t="s">
        <v>56</v>
      </c>
      <c r="P2507" t="s">
        <v>67</v>
      </c>
      <c r="Q2507" s="1">
        <v>43320</v>
      </c>
      <c r="T2507">
        <v>0</v>
      </c>
      <c r="U2507" t="b">
        <v>0</v>
      </c>
      <c r="V2507">
        <v>1179</v>
      </c>
      <c r="W2507" t="s">
        <v>64</v>
      </c>
      <c r="X2507" t="s">
        <v>2260</v>
      </c>
      <c r="Y2507" t="s">
        <v>2261</v>
      </c>
      <c r="Z2507" t="s">
        <v>253</v>
      </c>
      <c r="AA2507" t="s">
        <v>60</v>
      </c>
      <c r="AB2507" t="s">
        <v>61</v>
      </c>
      <c r="AC2507">
        <v>2021</v>
      </c>
      <c r="AD2507" t="s">
        <v>2263</v>
      </c>
      <c r="AE2507" t="s">
        <v>2269</v>
      </c>
      <c r="AF2507">
        <v>6</v>
      </c>
      <c r="AG2507">
        <v>2018</v>
      </c>
      <c r="AH2507" t="s">
        <v>65</v>
      </c>
      <c r="AI2507" t="s">
        <v>770</v>
      </c>
      <c r="AJ2507" t="s">
        <v>2270</v>
      </c>
      <c r="AK2507" t="s">
        <v>1937</v>
      </c>
      <c r="AL2507" t="s">
        <v>575</v>
      </c>
      <c r="AM2507" t="s">
        <v>122</v>
      </c>
      <c r="AQ2507">
        <v>0</v>
      </c>
      <c r="AT2507">
        <v>0</v>
      </c>
      <c r="AU2507">
        <v>6.9</v>
      </c>
      <c r="AV2507">
        <v>4347</v>
      </c>
      <c r="AW2507" t="s">
        <v>123</v>
      </c>
      <c r="AX2507">
        <v>3</v>
      </c>
      <c r="AY2507">
        <v>40</v>
      </c>
      <c r="AZ2507" s="1">
        <v>42984</v>
      </c>
      <c r="BA2507">
        <v>2017</v>
      </c>
      <c r="BB2507">
        <v>2018</v>
      </c>
      <c r="BC2507" t="s">
        <v>124</v>
      </c>
      <c r="BD2507" s="5">
        <f>VLOOKUP(BC2507,'unit cost'!$A$2:$B$17,2,FALSE)</f>
        <v>8.5</v>
      </c>
      <c r="BE2507" s="5">
        <f t="shared" si="40"/>
        <v>535.5</v>
      </c>
    </row>
    <row r="2508" spans="1:57" ht="14.4" x14ac:dyDescent="0.3">
      <c r="A2508" t="s">
        <v>2695</v>
      </c>
      <c r="C2508">
        <v>1189</v>
      </c>
      <c r="D2508" t="s">
        <v>224</v>
      </c>
      <c r="E2508" t="s">
        <v>2262</v>
      </c>
      <c r="F2508" t="s">
        <v>66</v>
      </c>
      <c r="G2508">
        <v>3775</v>
      </c>
      <c r="H2508">
        <v>1</v>
      </c>
      <c r="I2508">
        <v>3775</v>
      </c>
      <c r="J2508" s="1">
        <v>43495</v>
      </c>
      <c r="K2508" s="1">
        <v>43281</v>
      </c>
      <c r="N2508" s="1">
        <v>43495</v>
      </c>
      <c r="O2508" t="s">
        <v>56</v>
      </c>
      <c r="P2508" t="s">
        <v>67</v>
      </c>
      <c r="Q2508" s="1">
        <v>43621</v>
      </c>
      <c r="T2508">
        <v>0</v>
      </c>
      <c r="U2508" t="b">
        <v>0</v>
      </c>
      <c r="V2508">
        <v>1189</v>
      </c>
      <c r="W2508" t="s">
        <v>64</v>
      </c>
      <c r="X2508" t="s">
        <v>2260</v>
      </c>
      <c r="Y2508" t="s">
        <v>2261</v>
      </c>
      <c r="Z2508" t="s">
        <v>253</v>
      </c>
      <c r="AA2508" t="s">
        <v>60</v>
      </c>
      <c r="AB2508" t="s">
        <v>61</v>
      </c>
      <c r="AC2508">
        <v>2021</v>
      </c>
      <c r="AD2508" t="s">
        <v>2263</v>
      </c>
      <c r="AE2508" t="s">
        <v>2282</v>
      </c>
      <c r="AF2508">
        <v>1</v>
      </c>
      <c r="AG2508">
        <v>2019</v>
      </c>
      <c r="AH2508" t="s">
        <v>65</v>
      </c>
      <c r="AI2508" t="s">
        <v>558</v>
      </c>
      <c r="AJ2508" t="s">
        <v>2283</v>
      </c>
      <c r="AK2508" t="s">
        <v>561</v>
      </c>
      <c r="AL2508" t="s">
        <v>575</v>
      </c>
      <c r="AM2508" t="s">
        <v>291</v>
      </c>
      <c r="AQ2508">
        <v>0</v>
      </c>
      <c r="AT2508">
        <v>0</v>
      </c>
      <c r="AU2508">
        <v>0.28000000000000003</v>
      </c>
      <c r="AV2508">
        <v>1057</v>
      </c>
      <c r="AW2508" t="s">
        <v>131</v>
      </c>
      <c r="AX2508">
        <v>3</v>
      </c>
      <c r="AY2508">
        <v>34</v>
      </c>
      <c r="AZ2508" s="1">
        <v>43257</v>
      </c>
      <c r="BA2508">
        <v>2018</v>
      </c>
      <c r="BB2508">
        <v>2019</v>
      </c>
      <c r="BC2508" t="s">
        <v>155</v>
      </c>
      <c r="BD2508" s="5">
        <f>VLOOKUP(BC2508,'unit cost'!$A$2:$B$17,2,FALSE)</f>
        <v>0.35099999999999998</v>
      </c>
      <c r="BE2508" s="5">
        <f t="shared" si="40"/>
        <v>1325.0249999999999</v>
      </c>
    </row>
    <row r="2509" spans="1:57" ht="14.4" x14ac:dyDescent="0.3">
      <c r="A2509" t="s">
        <v>2695</v>
      </c>
      <c r="C2509">
        <v>1191</v>
      </c>
      <c r="D2509" t="s">
        <v>2268</v>
      </c>
      <c r="E2509" t="s">
        <v>575</v>
      </c>
      <c r="F2509" t="s">
        <v>2284</v>
      </c>
      <c r="G2509">
        <v>63</v>
      </c>
      <c r="H2509">
        <v>10</v>
      </c>
      <c r="I2509">
        <v>630</v>
      </c>
      <c r="J2509" s="1">
        <v>43228</v>
      </c>
      <c r="K2509" s="1">
        <v>43236</v>
      </c>
      <c r="N2509" s="1">
        <v>43228</v>
      </c>
      <c r="O2509" t="s">
        <v>56</v>
      </c>
      <c r="P2509" t="s">
        <v>57</v>
      </c>
      <c r="Q2509" s="1">
        <v>43236</v>
      </c>
      <c r="T2509">
        <v>0</v>
      </c>
      <c r="U2509" t="b">
        <v>0</v>
      </c>
      <c r="V2509">
        <v>1191</v>
      </c>
      <c r="W2509" t="s">
        <v>64</v>
      </c>
      <c r="X2509" t="s">
        <v>2260</v>
      </c>
      <c r="Y2509" t="s">
        <v>2261</v>
      </c>
      <c r="Z2509" t="s">
        <v>253</v>
      </c>
      <c r="AA2509" t="s">
        <v>60</v>
      </c>
      <c r="AB2509" t="s">
        <v>61</v>
      </c>
      <c r="AC2509">
        <v>2021</v>
      </c>
      <c r="AD2509" t="s">
        <v>2263</v>
      </c>
      <c r="AE2509" t="s">
        <v>2269</v>
      </c>
      <c r="AF2509">
        <v>5</v>
      </c>
      <c r="AG2509">
        <v>2018</v>
      </c>
      <c r="AH2509" t="s">
        <v>65</v>
      </c>
      <c r="AI2509" t="s">
        <v>770</v>
      </c>
      <c r="AJ2509" t="s">
        <v>2270</v>
      </c>
      <c r="AK2509" t="s">
        <v>1937</v>
      </c>
      <c r="AL2509" t="s">
        <v>575</v>
      </c>
      <c r="AM2509" t="s">
        <v>122</v>
      </c>
      <c r="AQ2509">
        <v>0</v>
      </c>
      <c r="AT2509">
        <v>0</v>
      </c>
      <c r="AU2509">
        <v>6.9</v>
      </c>
      <c r="AV2509">
        <v>4347</v>
      </c>
      <c r="AW2509" t="s">
        <v>123</v>
      </c>
      <c r="AX2509">
        <v>3</v>
      </c>
      <c r="AY2509">
        <v>40</v>
      </c>
      <c r="AZ2509" s="1">
        <v>42948</v>
      </c>
      <c r="BA2509">
        <v>2017</v>
      </c>
      <c r="BB2509">
        <v>2018</v>
      </c>
      <c r="BC2509" t="s">
        <v>124</v>
      </c>
      <c r="BD2509" s="5">
        <f>VLOOKUP(BC2509,'unit cost'!$A$2:$B$17,2,FALSE)</f>
        <v>8.5</v>
      </c>
      <c r="BE2509" s="5">
        <f t="shared" si="40"/>
        <v>535.5</v>
      </c>
    </row>
    <row r="2510" spans="1:57" ht="14.4" x14ac:dyDescent="0.3">
      <c r="A2510" t="s">
        <v>2695</v>
      </c>
      <c r="C2510">
        <v>1193</v>
      </c>
      <c r="D2510" t="s">
        <v>418</v>
      </c>
      <c r="E2510" t="s">
        <v>82</v>
      </c>
      <c r="F2510" t="s">
        <v>66</v>
      </c>
      <c r="G2510">
        <v>170000</v>
      </c>
      <c r="H2510">
        <v>1E-3</v>
      </c>
      <c r="I2510">
        <v>170</v>
      </c>
      <c r="J2510" s="1">
        <v>43406</v>
      </c>
      <c r="K2510" s="1">
        <v>43465</v>
      </c>
      <c r="N2510" s="1">
        <v>43406</v>
      </c>
      <c r="O2510" t="s">
        <v>56</v>
      </c>
      <c r="P2510" t="s">
        <v>67</v>
      </c>
      <c r="Q2510" s="1">
        <v>43474</v>
      </c>
      <c r="T2510">
        <v>0</v>
      </c>
      <c r="U2510" t="b">
        <v>0</v>
      </c>
      <c r="V2510">
        <v>1193</v>
      </c>
      <c r="W2510" t="s">
        <v>83</v>
      </c>
      <c r="X2510" t="s">
        <v>2260</v>
      </c>
      <c r="Y2510" t="s">
        <v>2261</v>
      </c>
      <c r="Z2510" t="s">
        <v>253</v>
      </c>
      <c r="AA2510" t="s">
        <v>60</v>
      </c>
      <c r="AB2510" t="s">
        <v>61</v>
      </c>
      <c r="AC2510">
        <v>2021</v>
      </c>
      <c r="AD2510" t="s">
        <v>2263</v>
      </c>
      <c r="AE2510" t="s">
        <v>2275</v>
      </c>
      <c r="AF2510">
        <v>11</v>
      </c>
      <c r="AG2510">
        <v>2018</v>
      </c>
      <c r="AH2510" t="s">
        <v>86</v>
      </c>
      <c r="AI2510" t="s">
        <v>142</v>
      </c>
      <c r="AJ2510" t="s">
        <v>2276</v>
      </c>
      <c r="AK2510" t="s">
        <v>144</v>
      </c>
      <c r="AL2510" t="s">
        <v>82</v>
      </c>
      <c r="AM2510" t="s">
        <v>74</v>
      </c>
      <c r="AQ2510">
        <v>0</v>
      </c>
      <c r="AT2510">
        <v>0</v>
      </c>
      <c r="AU2510">
        <v>500</v>
      </c>
      <c r="AV2510">
        <v>85000</v>
      </c>
      <c r="AW2510" t="s">
        <v>145</v>
      </c>
      <c r="AX2510">
        <v>1</v>
      </c>
      <c r="AY2510">
        <v>25</v>
      </c>
      <c r="AZ2510" s="1">
        <v>43231</v>
      </c>
      <c r="BA2510">
        <v>2018</v>
      </c>
      <c r="BB2510">
        <v>2018</v>
      </c>
      <c r="BC2510" t="s">
        <v>146</v>
      </c>
      <c r="BD2510" s="5">
        <f>VLOOKUP(BC2510,'unit cost'!$A$2:$B$17,2,FALSE)</f>
        <v>0.49399999999999999</v>
      </c>
      <c r="BE2510" s="5">
        <f t="shared" si="40"/>
        <v>83980</v>
      </c>
    </row>
    <row r="2511" spans="1:57" ht="14.4" x14ac:dyDescent="0.3">
      <c r="A2511" t="s">
        <v>2695</v>
      </c>
      <c r="C2511">
        <v>1194</v>
      </c>
      <c r="D2511" t="s">
        <v>2277</v>
      </c>
      <c r="E2511" t="s">
        <v>2262</v>
      </c>
      <c r="F2511" t="s">
        <v>66</v>
      </c>
      <c r="G2511">
        <v>878</v>
      </c>
      <c r="H2511">
        <v>1</v>
      </c>
      <c r="I2511">
        <v>878</v>
      </c>
      <c r="J2511" s="1">
        <v>43297</v>
      </c>
      <c r="K2511" s="1">
        <v>43373</v>
      </c>
      <c r="N2511" s="1">
        <v>43297</v>
      </c>
      <c r="O2511" t="s">
        <v>56</v>
      </c>
      <c r="P2511" t="s">
        <v>67</v>
      </c>
      <c r="Q2511" s="1">
        <v>43320</v>
      </c>
      <c r="T2511">
        <v>0</v>
      </c>
      <c r="U2511" t="b">
        <v>0</v>
      </c>
      <c r="V2511">
        <v>1194</v>
      </c>
      <c r="W2511" t="s">
        <v>64</v>
      </c>
      <c r="X2511" t="s">
        <v>2260</v>
      </c>
      <c r="Y2511" t="s">
        <v>2261</v>
      </c>
      <c r="Z2511" t="s">
        <v>253</v>
      </c>
      <c r="AA2511" t="s">
        <v>60</v>
      </c>
      <c r="AB2511" t="s">
        <v>61</v>
      </c>
      <c r="AC2511">
        <v>2021</v>
      </c>
      <c r="AD2511" t="s">
        <v>2263</v>
      </c>
      <c r="AE2511" t="s">
        <v>2278</v>
      </c>
      <c r="AF2511">
        <v>7</v>
      </c>
      <c r="AG2511">
        <v>2018</v>
      </c>
      <c r="AH2511" t="s">
        <v>65</v>
      </c>
      <c r="AI2511" t="s">
        <v>111</v>
      </c>
      <c r="AJ2511" t="s">
        <v>2279</v>
      </c>
      <c r="AK2511" t="s">
        <v>113</v>
      </c>
      <c r="AL2511" t="s">
        <v>575</v>
      </c>
      <c r="AM2511" t="s">
        <v>114</v>
      </c>
      <c r="AQ2511">
        <v>0</v>
      </c>
      <c r="AT2511">
        <v>0</v>
      </c>
      <c r="AU2511">
        <v>0.6</v>
      </c>
      <c r="AV2511">
        <v>526.79999999999995</v>
      </c>
      <c r="AW2511" t="s">
        <v>115</v>
      </c>
      <c r="AX2511">
        <v>3</v>
      </c>
      <c r="AY2511">
        <v>0</v>
      </c>
      <c r="AZ2511" s="1">
        <v>43297</v>
      </c>
      <c r="BA2511">
        <v>2018</v>
      </c>
      <c r="BB2511">
        <v>2019</v>
      </c>
      <c r="BC2511" t="s">
        <v>116</v>
      </c>
      <c r="BD2511" s="5">
        <f>VLOOKUP(BC2511,'unit cost'!$A$2:$B$17,2,FALSE)</f>
        <v>0.29599999999999999</v>
      </c>
      <c r="BE2511" s="5">
        <f t="shared" si="40"/>
        <v>259.88799999999998</v>
      </c>
    </row>
    <row r="2512" spans="1:57" ht="14.4" x14ac:dyDescent="0.3">
      <c r="A2512" t="s">
        <v>2695</v>
      </c>
      <c r="C2512">
        <v>1198</v>
      </c>
      <c r="D2512" t="s">
        <v>81</v>
      </c>
      <c r="E2512" t="s">
        <v>97</v>
      </c>
      <c r="F2512" t="s">
        <v>66</v>
      </c>
      <c r="G2512">
        <v>6036000</v>
      </c>
      <c r="H2512">
        <v>3.33333333333333E-4</v>
      </c>
      <c r="I2512">
        <v>2012</v>
      </c>
      <c r="J2512" s="1">
        <v>43530</v>
      </c>
      <c r="K2512" s="1">
        <v>43373</v>
      </c>
      <c r="N2512" s="1">
        <v>43530</v>
      </c>
      <c r="O2512" t="s">
        <v>56</v>
      </c>
      <c r="P2512" t="s">
        <v>67</v>
      </c>
      <c r="Q2512" s="1">
        <v>44274</v>
      </c>
      <c r="T2512">
        <v>0</v>
      </c>
      <c r="U2512" t="b">
        <v>0</v>
      </c>
      <c r="V2512">
        <v>1198</v>
      </c>
      <c r="W2512" t="s">
        <v>83</v>
      </c>
      <c r="X2512" t="s">
        <v>2260</v>
      </c>
      <c r="Y2512" t="s">
        <v>2261</v>
      </c>
      <c r="Z2512" t="s">
        <v>253</v>
      </c>
      <c r="AA2512" t="s">
        <v>60</v>
      </c>
      <c r="AB2512" t="s">
        <v>61</v>
      </c>
      <c r="AC2512">
        <v>2021</v>
      </c>
      <c r="AD2512" t="s">
        <v>2263</v>
      </c>
      <c r="AE2512" t="s">
        <v>2271</v>
      </c>
      <c r="AF2512">
        <v>3</v>
      </c>
      <c r="AG2512">
        <v>2019</v>
      </c>
      <c r="AH2512" t="s">
        <v>86</v>
      </c>
      <c r="AI2512" t="s">
        <v>2272</v>
      </c>
      <c r="AJ2512" t="s">
        <v>2273</v>
      </c>
      <c r="AK2512" t="s">
        <v>2274</v>
      </c>
      <c r="AL2512" t="s">
        <v>575</v>
      </c>
      <c r="AM2512" t="s">
        <v>74</v>
      </c>
      <c r="AQ2512">
        <v>0</v>
      </c>
      <c r="AT2512">
        <v>0</v>
      </c>
      <c r="AU2512">
        <v>68.900000000000006</v>
      </c>
      <c r="AV2512">
        <v>138626.79999999999</v>
      </c>
      <c r="AW2512" t="s">
        <v>90</v>
      </c>
      <c r="AX2512">
        <v>1</v>
      </c>
      <c r="AY2512">
        <v>37</v>
      </c>
      <c r="AZ2512" s="1">
        <v>43271</v>
      </c>
      <c r="BA2512">
        <v>2018</v>
      </c>
      <c r="BB2512">
        <v>2019</v>
      </c>
      <c r="BC2512" t="s">
        <v>91</v>
      </c>
      <c r="BD2512" s="5">
        <f>VLOOKUP(BC2512,'unit cost'!$A$2:$B$17,2,FALSE)</f>
        <v>3.0300000000000001E-2</v>
      </c>
      <c r="BE2512" s="5">
        <f t="shared" si="40"/>
        <v>182890.80000000002</v>
      </c>
    </row>
    <row r="2513" spans="1:57" ht="14.4" x14ac:dyDescent="0.3">
      <c r="A2513" t="s">
        <v>2695</v>
      </c>
      <c r="C2513">
        <v>1202</v>
      </c>
      <c r="D2513" t="s">
        <v>260</v>
      </c>
      <c r="E2513" t="s">
        <v>2285</v>
      </c>
      <c r="F2513" t="s">
        <v>66</v>
      </c>
      <c r="G2513">
        <v>15000</v>
      </c>
      <c r="H2513">
        <v>1</v>
      </c>
      <c r="I2513">
        <v>15000</v>
      </c>
      <c r="J2513" s="1">
        <v>43297</v>
      </c>
      <c r="K2513" s="1">
        <v>43320</v>
      </c>
      <c r="N2513" s="1">
        <v>43297</v>
      </c>
      <c r="O2513" t="s">
        <v>56</v>
      </c>
      <c r="P2513" t="s">
        <v>57</v>
      </c>
      <c r="Q2513" s="1">
        <v>43320</v>
      </c>
      <c r="T2513">
        <v>0</v>
      </c>
      <c r="U2513" t="b">
        <v>0</v>
      </c>
      <c r="V2513">
        <v>1202</v>
      </c>
      <c r="W2513" t="s">
        <v>64</v>
      </c>
      <c r="X2513" t="s">
        <v>2260</v>
      </c>
      <c r="Y2513" t="s">
        <v>2261</v>
      </c>
      <c r="Z2513" t="s">
        <v>253</v>
      </c>
      <c r="AA2513" t="s">
        <v>60</v>
      </c>
      <c r="AB2513" t="s">
        <v>61</v>
      </c>
      <c r="AC2513">
        <v>2021</v>
      </c>
      <c r="AD2513" t="s">
        <v>2263</v>
      </c>
      <c r="AE2513" t="s">
        <v>2264</v>
      </c>
      <c r="AF2513">
        <v>7</v>
      </c>
      <c r="AG2513">
        <v>2018</v>
      </c>
      <c r="AH2513" t="s">
        <v>65</v>
      </c>
      <c r="AI2513" t="s">
        <v>392</v>
      </c>
      <c r="AJ2513" t="s">
        <v>2265</v>
      </c>
      <c r="AK2513" t="s">
        <v>394</v>
      </c>
      <c r="AL2513" t="s">
        <v>575</v>
      </c>
      <c r="AM2513" t="s">
        <v>107</v>
      </c>
      <c r="AQ2513">
        <v>0</v>
      </c>
      <c r="AT2513">
        <v>0</v>
      </c>
      <c r="AU2513">
        <v>0.77</v>
      </c>
      <c r="AV2513">
        <v>11550</v>
      </c>
      <c r="AW2513" t="s">
        <v>107</v>
      </c>
      <c r="AX2513">
        <v>3</v>
      </c>
      <c r="AY2513">
        <v>47</v>
      </c>
      <c r="AZ2513" s="1">
        <v>42968</v>
      </c>
      <c r="BA2513">
        <v>2017</v>
      </c>
      <c r="BB2513">
        <v>2018</v>
      </c>
      <c r="BC2513" t="s">
        <v>108</v>
      </c>
      <c r="BD2513" s="5">
        <f>VLOOKUP(BC2513,'unit cost'!$A$2:$B$17,2,FALSE)</f>
        <v>0.82799999999999996</v>
      </c>
      <c r="BE2513" s="5">
        <f t="shared" si="40"/>
        <v>12420</v>
      </c>
    </row>
    <row r="2514" spans="1:57" ht="14.4" x14ac:dyDescent="0.3">
      <c r="A2514" t="s">
        <v>2695</v>
      </c>
      <c r="C2514">
        <v>1332</v>
      </c>
      <c r="D2514" t="s">
        <v>2277</v>
      </c>
      <c r="E2514" t="s">
        <v>2262</v>
      </c>
      <c r="F2514" t="s">
        <v>66</v>
      </c>
      <c r="G2514">
        <v>1584</v>
      </c>
      <c r="H2514">
        <v>1</v>
      </c>
      <c r="I2514">
        <v>1584</v>
      </c>
      <c r="J2514" s="1">
        <v>43416</v>
      </c>
      <c r="K2514" s="1">
        <v>43474</v>
      </c>
      <c r="N2514" s="1">
        <v>43416</v>
      </c>
      <c r="O2514" t="s">
        <v>56</v>
      </c>
      <c r="P2514" t="s">
        <v>57</v>
      </c>
      <c r="Q2514" s="1">
        <v>43474</v>
      </c>
      <c r="T2514">
        <v>0</v>
      </c>
      <c r="U2514" t="b">
        <v>0</v>
      </c>
      <c r="V2514">
        <v>1332</v>
      </c>
      <c r="W2514" t="s">
        <v>64</v>
      </c>
      <c r="X2514" t="s">
        <v>2260</v>
      </c>
      <c r="Y2514" t="s">
        <v>2261</v>
      </c>
      <c r="Z2514" t="s">
        <v>253</v>
      </c>
      <c r="AA2514" t="s">
        <v>60</v>
      </c>
      <c r="AB2514" t="s">
        <v>61</v>
      </c>
      <c r="AC2514">
        <v>2021</v>
      </c>
      <c r="AD2514" t="s">
        <v>2263</v>
      </c>
      <c r="AE2514" t="s">
        <v>2278</v>
      </c>
      <c r="AF2514">
        <v>11</v>
      </c>
      <c r="AG2514">
        <v>2018</v>
      </c>
      <c r="AH2514" t="s">
        <v>65</v>
      </c>
      <c r="AI2514" t="s">
        <v>111</v>
      </c>
      <c r="AJ2514" t="s">
        <v>2279</v>
      </c>
      <c r="AK2514" t="s">
        <v>113</v>
      </c>
      <c r="AL2514" t="s">
        <v>575</v>
      </c>
      <c r="AM2514" t="s">
        <v>114</v>
      </c>
      <c r="AQ2514">
        <v>0</v>
      </c>
      <c r="AT2514">
        <v>0</v>
      </c>
      <c r="AU2514">
        <v>0.6</v>
      </c>
      <c r="AV2514">
        <v>950.4</v>
      </c>
      <c r="AW2514" t="s">
        <v>115</v>
      </c>
      <c r="AX2514">
        <v>3</v>
      </c>
      <c r="AY2514">
        <v>0</v>
      </c>
      <c r="AZ2514" s="1">
        <v>43416</v>
      </c>
      <c r="BA2514">
        <v>2019</v>
      </c>
      <c r="BB2514">
        <v>2019</v>
      </c>
      <c r="BC2514" t="s">
        <v>116</v>
      </c>
      <c r="BD2514" s="5">
        <f>VLOOKUP(BC2514,'unit cost'!$A$2:$B$17,2,FALSE)</f>
        <v>0.29599999999999999</v>
      </c>
      <c r="BE2514" s="5">
        <f t="shared" si="40"/>
        <v>468.86399999999998</v>
      </c>
    </row>
    <row r="2515" spans="1:57" ht="14.4" x14ac:dyDescent="0.3">
      <c r="A2515" t="s">
        <v>2695</v>
      </c>
      <c r="C2515">
        <v>1350</v>
      </c>
      <c r="D2515" t="s">
        <v>418</v>
      </c>
      <c r="E2515" t="s">
        <v>82</v>
      </c>
      <c r="F2515" t="s">
        <v>66</v>
      </c>
      <c r="G2515">
        <v>244000</v>
      </c>
      <c r="H2515">
        <v>1E-3</v>
      </c>
      <c r="I2515">
        <v>244</v>
      </c>
      <c r="J2515" s="1">
        <v>43565</v>
      </c>
      <c r="K2515" s="1">
        <v>43496</v>
      </c>
      <c r="N2515" s="1">
        <v>43565</v>
      </c>
      <c r="O2515" t="s">
        <v>56</v>
      </c>
      <c r="P2515" t="s">
        <v>67</v>
      </c>
      <c r="Q2515" s="1">
        <v>43621</v>
      </c>
      <c r="T2515">
        <v>0</v>
      </c>
      <c r="U2515" t="b">
        <v>0</v>
      </c>
      <c r="V2515">
        <v>1350</v>
      </c>
      <c r="W2515" t="s">
        <v>66</v>
      </c>
      <c r="X2515" t="s">
        <v>2260</v>
      </c>
      <c r="Y2515" t="s">
        <v>2261</v>
      </c>
      <c r="Z2515" t="s">
        <v>253</v>
      </c>
      <c r="AA2515" t="s">
        <v>60</v>
      </c>
      <c r="AB2515" t="s">
        <v>61</v>
      </c>
      <c r="AC2515">
        <v>2021</v>
      </c>
      <c r="AD2515" t="s">
        <v>2263</v>
      </c>
      <c r="AE2515" t="s">
        <v>2275</v>
      </c>
      <c r="AF2515">
        <v>4</v>
      </c>
      <c r="AG2515">
        <v>2019</v>
      </c>
      <c r="AH2515" t="s">
        <v>86</v>
      </c>
      <c r="AI2515" t="s">
        <v>142</v>
      </c>
      <c r="AJ2515" t="s">
        <v>2276</v>
      </c>
      <c r="AK2515" t="s">
        <v>144</v>
      </c>
      <c r="AL2515" t="s">
        <v>82</v>
      </c>
      <c r="AM2515" t="s">
        <v>74</v>
      </c>
      <c r="AQ2515">
        <v>0</v>
      </c>
      <c r="AT2515">
        <v>0</v>
      </c>
      <c r="AU2515">
        <v>500</v>
      </c>
      <c r="AV2515">
        <v>122000</v>
      </c>
      <c r="AW2515" t="s">
        <v>145</v>
      </c>
      <c r="AX2515">
        <v>1</v>
      </c>
      <c r="AY2515">
        <v>25</v>
      </c>
      <c r="AZ2515" s="1">
        <v>43390</v>
      </c>
      <c r="BA2515">
        <v>2019</v>
      </c>
      <c r="BB2515">
        <v>2019</v>
      </c>
      <c r="BC2515" t="s">
        <v>146</v>
      </c>
      <c r="BD2515" s="5">
        <f>VLOOKUP(BC2515,'unit cost'!$A$2:$B$17,2,FALSE)</f>
        <v>0.49399999999999999</v>
      </c>
      <c r="BE2515" s="5">
        <f t="shared" si="40"/>
        <v>120536</v>
      </c>
    </row>
    <row r="2516" spans="1:57" ht="14.4" x14ac:dyDescent="0.3">
      <c r="A2516" t="s">
        <v>2695</v>
      </c>
      <c r="C2516">
        <v>1361</v>
      </c>
      <c r="D2516" t="s">
        <v>260</v>
      </c>
      <c r="E2516" t="s">
        <v>575</v>
      </c>
      <c r="F2516" t="s">
        <v>66</v>
      </c>
      <c r="G2516">
        <v>43067</v>
      </c>
      <c r="H2516">
        <v>1</v>
      </c>
      <c r="I2516">
        <v>43067</v>
      </c>
      <c r="J2516" s="1">
        <v>43846</v>
      </c>
      <c r="K2516" s="1">
        <v>43890</v>
      </c>
      <c r="N2516" s="1">
        <v>43846</v>
      </c>
      <c r="O2516" t="s">
        <v>56</v>
      </c>
      <c r="P2516" t="s">
        <v>67</v>
      </c>
      <c r="Q2516" s="1">
        <v>43958</v>
      </c>
      <c r="T2516">
        <v>0</v>
      </c>
      <c r="U2516" t="b">
        <v>0</v>
      </c>
      <c r="V2516">
        <v>1361</v>
      </c>
      <c r="W2516" t="s">
        <v>64</v>
      </c>
      <c r="X2516" t="s">
        <v>2260</v>
      </c>
      <c r="Y2516" t="s">
        <v>2261</v>
      </c>
      <c r="Z2516" t="s">
        <v>253</v>
      </c>
      <c r="AA2516" t="s">
        <v>60</v>
      </c>
      <c r="AB2516" t="s">
        <v>61</v>
      </c>
      <c r="AC2516">
        <v>2021</v>
      </c>
      <c r="AD2516" t="s">
        <v>2263</v>
      </c>
      <c r="AE2516" t="s">
        <v>2264</v>
      </c>
      <c r="AF2516">
        <v>1</v>
      </c>
      <c r="AG2516">
        <v>2020</v>
      </c>
      <c r="AH2516" t="s">
        <v>65</v>
      </c>
      <c r="AI2516" t="s">
        <v>392</v>
      </c>
      <c r="AJ2516" t="s">
        <v>2265</v>
      </c>
      <c r="AK2516" t="s">
        <v>394</v>
      </c>
      <c r="AL2516" t="s">
        <v>575</v>
      </c>
      <c r="AM2516" t="s">
        <v>107</v>
      </c>
      <c r="AQ2516">
        <v>0</v>
      </c>
      <c r="AT2516">
        <v>0</v>
      </c>
      <c r="AU2516">
        <v>0.77</v>
      </c>
      <c r="AV2516">
        <v>33161.589999999997</v>
      </c>
      <c r="AW2516" t="s">
        <v>107</v>
      </c>
      <c r="AX2516">
        <v>3</v>
      </c>
      <c r="AY2516">
        <v>47</v>
      </c>
      <c r="AZ2516" s="1">
        <v>43517</v>
      </c>
      <c r="BA2516">
        <v>2019</v>
      </c>
      <c r="BB2516">
        <v>2019</v>
      </c>
      <c r="BC2516" t="s">
        <v>108</v>
      </c>
      <c r="BD2516" s="5">
        <f>VLOOKUP(BC2516,'unit cost'!$A$2:$B$17,2,FALSE)</f>
        <v>0.82799999999999996</v>
      </c>
      <c r="BE2516" s="5">
        <f t="shared" si="40"/>
        <v>35659.475999999995</v>
      </c>
    </row>
    <row r="2517" spans="1:57" ht="14.4" x14ac:dyDescent="0.3">
      <c r="A2517" t="s">
        <v>2695</v>
      </c>
      <c r="C2517">
        <v>1379</v>
      </c>
      <c r="D2517" t="s">
        <v>224</v>
      </c>
      <c r="E2517" t="s">
        <v>2262</v>
      </c>
      <c r="F2517" t="s">
        <v>2284</v>
      </c>
      <c r="G2517">
        <v>864</v>
      </c>
      <c r="H2517">
        <v>1</v>
      </c>
      <c r="I2517">
        <v>864</v>
      </c>
      <c r="J2517" s="1">
        <v>43879</v>
      </c>
      <c r="K2517" s="1">
        <v>43890</v>
      </c>
      <c r="N2517" s="1">
        <v>43879</v>
      </c>
      <c r="O2517" t="s">
        <v>56</v>
      </c>
      <c r="P2517" t="s">
        <v>67</v>
      </c>
      <c r="Q2517" s="1">
        <v>44274</v>
      </c>
      <c r="T2517">
        <v>0</v>
      </c>
      <c r="U2517" t="b">
        <v>0</v>
      </c>
      <c r="V2517">
        <v>1379</v>
      </c>
      <c r="W2517" t="s">
        <v>64</v>
      </c>
      <c r="X2517" t="s">
        <v>2260</v>
      </c>
      <c r="Y2517" t="s">
        <v>2261</v>
      </c>
      <c r="Z2517" t="s">
        <v>253</v>
      </c>
      <c r="AA2517" t="s">
        <v>60</v>
      </c>
      <c r="AB2517" t="s">
        <v>61</v>
      </c>
      <c r="AC2517">
        <v>2021</v>
      </c>
      <c r="AD2517" t="s">
        <v>2263</v>
      </c>
      <c r="AE2517" t="s">
        <v>2282</v>
      </c>
      <c r="AF2517">
        <v>2</v>
      </c>
      <c r="AG2517">
        <v>2020</v>
      </c>
      <c r="AH2517" t="s">
        <v>65</v>
      </c>
      <c r="AI2517" t="s">
        <v>558</v>
      </c>
      <c r="AJ2517" t="s">
        <v>2283</v>
      </c>
      <c r="AK2517" t="s">
        <v>561</v>
      </c>
      <c r="AL2517" t="s">
        <v>575</v>
      </c>
      <c r="AM2517" t="s">
        <v>291</v>
      </c>
      <c r="AQ2517">
        <v>0</v>
      </c>
      <c r="AT2517">
        <v>0</v>
      </c>
      <c r="AU2517">
        <v>0.28000000000000003</v>
      </c>
      <c r="AV2517">
        <v>241.92</v>
      </c>
      <c r="AW2517" t="s">
        <v>131</v>
      </c>
      <c r="AX2517">
        <v>3</v>
      </c>
      <c r="AY2517">
        <v>34</v>
      </c>
      <c r="AZ2517" s="1">
        <v>43641</v>
      </c>
      <c r="BA2517">
        <v>2019</v>
      </c>
      <c r="BB2517">
        <v>2020</v>
      </c>
      <c r="BC2517" t="s">
        <v>155</v>
      </c>
      <c r="BD2517" s="5">
        <f>VLOOKUP(BC2517,'unit cost'!$A$2:$B$17,2,FALSE)</f>
        <v>0.35099999999999998</v>
      </c>
      <c r="BE2517" s="5">
        <f t="shared" si="40"/>
        <v>303.26400000000001</v>
      </c>
    </row>
    <row r="2518" spans="1:57" ht="14.4" x14ac:dyDescent="0.3">
      <c r="A2518" t="s">
        <v>2695</v>
      </c>
      <c r="C2518">
        <v>1394</v>
      </c>
      <c r="D2518" t="s">
        <v>369</v>
      </c>
      <c r="E2518" t="s">
        <v>2262</v>
      </c>
      <c r="F2518" t="s">
        <v>66</v>
      </c>
      <c r="G2518">
        <v>2173</v>
      </c>
      <c r="H2518">
        <v>1</v>
      </c>
      <c r="I2518">
        <v>2173</v>
      </c>
      <c r="J2518" s="1">
        <v>44095</v>
      </c>
      <c r="K2518" s="1">
        <v>43861</v>
      </c>
      <c r="N2518" s="1">
        <v>44095</v>
      </c>
      <c r="O2518" t="s">
        <v>56</v>
      </c>
      <c r="P2518" t="s">
        <v>67</v>
      </c>
      <c r="Q2518" s="1">
        <v>44168</v>
      </c>
      <c r="T2518">
        <v>0</v>
      </c>
      <c r="U2518" t="b">
        <v>0</v>
      </c>
      <c r="V2518">
        <v>1394</v>
      </c>
      <c r="W2518" t="s">
        <v>64</v>
      </c>
      <c r="X2518" t="s">
        <v>2260</v>
      </c>
      <c r="Y2518" t="s">
        <v>2261</v>
      </c>
      <c r="Z2518" t="s">
        <v>253</v>
      </c>
      <c r="AA2518" t="s">
        <v>60</v>
      </c>
      <c r="AB2518" t="s">
        <v>61</v>
      </c>
      <c r="AC2518">
        <v>2021</v>
      </c>
      <c r="AD2518" t="s">
        <v>2263</v>
      </c>
      <c r="AE2518" t="s">
        <v>2280</v>
      </c>
      <c r="AF2518">
        <v>9</v>
      </c>
      <c r="AG2518">
        <v>2020</v>
      </c>
      <c r="AH2518" t="s">
        <v>65</v>
      </c>
      <c r="AI2518" t="s">
        <v>213</v>
      </c>
      <c r="AJ2518" t="s">
        <v>2281</v>
      </c>
      <c r="AK2518" t="s">
        <v>215</v>
      </c>
      <c r="AL2518" t="s">
        <v>575</v>
      </c>
      <c r="AM2518" t="s">
        <v>122</v>
      </c>
      <c r="AQ2518">
        <v>0</v>
      </c>
      <c r="AT2518">
        <v>0</v>
      </c>
      <c r="AU2518">
        <v>8.5</v>
      </c>
      <c r="AV2518">
        <v>18470.5</v>
      </c>
      <c r="AW2518" t="s">
        <v>123</v>
      </c>
      <c r="AX2518">
        <v>3</v>
      </c>
      <c r="AY2518">
        <v>40</v>
      </c>
      <c r="AZ2518" s="1">
        <v>43815</v>
      </c>
      <c r="BA2518">
        <v>2020</v>
      </c>
      <c r="BB2518">
        <v>2020</v>
      </c>
      <c r="BC2518" t="s">
        <v>216</v>
      </c>
      <c r="BD2518" s="5">
        <f>VLOOKUP(BC2518,'unit cost'!$A$2:$B$17,2,FALSE)</f>
        <v>8.5</v>
      </c>
      <c r="BE2518" s="5">
        <f t="shared" si="40"/>
        <v>18470.5</v>
      </c>
    </row>
    <row r="2519" spans="1:57" ht="14.4" x14ac:dyDescent="0.3">
      <c r="A2519" t="s">
        <v>2695</v>
      </c>
      <c r="C2519">
        <v>1443</v>
      </c>
      <c r="D2519" t="s">
        <v>224</v>
      </c>
      <c r="E2519" t="s">
        <v>2262</v>
      </c>
      <c r="F2519" t="s">
        <v>99</v>
      </c>
      <c r="G2519">
        <v>1935</v>
      </c>
      <c r="H2519">
        <v>1</v>
      </c>
      <c r="I2519">
        <v>1935</v>
      </c>
      <c r="J2519" s="1">
        <v>44377</v>
      </c>
      <c r="K2519" s="1">
        <v>43861</v>
      </c>
      <c r="N2519" s="1">
        <v>44377</v>
      </c>
      <c r="O2519" t="s">
        <v>80</v>
      </c>
      <c r="P2519" t="s">
        <v>67</v>
      </c>
      <c r="Q2519" s="1">
        <v>44274</v>
      </c>
      <c r="T2519">
        <v>0</v>
      </c>
      <c r="U2519" t="b">
        <v>0</v>
      </c>
      <c r="V2519">
        <v>1443</v>
      </c>
      <c r="W2519" t="s">
        <v>64</v>
      </c>
      <c r="X2519" t="s">
        <v>2260</v>
      </c>
      <c r="Y2519" t="s">
        <v>2261</v>
      </c>
      <c r="Z2519" t="s">
        <v>253</v>
      </c>
      <c r="AA2519" t="s">
        <v>60</v>
      </c>
      <c r="AB2519" t="s">
        <v>61</v>
      </c>
      <c r="AC2519">
        <v>2021</v>
      </c>
      <c r="AD2519" t="s">
        <v>2263</v>
      </c>
      <c r="AE2519" t="s">
        <v>2282</v>
      </c>
      <c r="AF2519">
        <v>6</v>
      </c>
      <c r="AG2519">
        <v>2021</v>
      </c>
      <c r="AH2519" t="s">
        <v>65</v>
      </c>
      <c r="AI2519" t="s">
        <v>558</v>
      </c>
      <c r="AJ2519" t="s">
        <v>2283</v>
      </c>
      <c r="AK2519" t="s">
        <v>561</v>
      </c>
      <c r="AL2519" t="s">
        <v>575</v>
      </c>
      <c r="AM2519" t="s">
        <v>291</v>
      </c>
      <c r="AQ2519">
        <v>0</v>
      </c>
      <c r="AT2519">
        <v>0</v>
      </c>
      <c r="AU2519">
        <v>0.28000000000000003</v>
      </c>
      <c r="AV2519">
        <v>541.79999999999995</v>
      </c>
      <c r="AW2519" t="s">
        <v>131</v>
      </c>
      <c r="AX2519">
        <v>3</v>
      </c>
      <c r="AY2519">
        <v>34</v>
      </c>
      <c r="AZ2519" s="1">
        <v>44139</v>
      </c>
      <c r="BA2519">
        <v>2021</v>
      </c>
      <c r="BB2519">
        <v>2021</v>
      </c>
      <c r="BC2519" t="s">
        <v>155</v>
      </c>
      <c r="BD2519" s="5">
        <f>VLOOKUP(BC2519,'unit cost'!$A$2:$B$17,2,FALSE)</f>
        <v>0.35099999999999998</v>
      </c>
      <c r="BE2519" s="5">
        <f t="shared" si="40"/>
        <v>679.18499999999995</v>
      </c>
    </row>
    <row r="2520" spans="1:57" ht="14.4" x14ac:dyDescent="0.3">
      <c r="A2520" t="s">
        <v>2695</v>
      </c>
      <c r="C2520">
        <v>1484</v>
      </c>
      <c r="D2520" t="s">
        <v>260</v>
      </c>
      <c r="E2520" t="s">
        <v>2262</v>
      </c>
      <c r="F2520" t="s">
        <v>66</v>
      </c>
      <c r="G2520">
        <v>49315</v>
      </c>
      <c r="H2520">
        <v>1</v>
      </c>
      <c r="I2520">
        <v>49315</v>
      </c>
      <c r="J2520" s="1">
        <v>44377</v>
      </c>
      <c r="K2520" s="1">
        <v>44012</v>
      </c>
      <c r="N2520" s="1">
        <v>44377</v>
      </c>
      <c r="O2520" t="s">
        <v>80</v>
      </c>
      <c r="P2520" t="s">
        <v>67</v>
      </c>
      <c r="Q2520" s="1">
        <v>44271</v>
      </c>
      <c r="T2520">
        <v>0</v>
      </c>
      <c r="U2520" t="b">
        <v>0</v>
      </c>
      <c r="V2520">
        <v>1484</v>
      </c>
      <c r="W2520" t="s">
        <v>64</v>
      </c>
      <c r="X2520" t="s">
        <v>2260</v>
      </c>
      <c r="Y2520" t="s">
        <v>2261</v>
      </c>
      <c r="Z2520" t="s">
        <v>253</v>
      </c>
      <c r="AA2520" t="s">
        <v>60</v>
      </c>
      <c r="AB2520" t="s">
        <v>61</v>
      </c>
      <c r="AC2520">
        <v>2021</v>
      </c>
      <c r="AD2520" t="s">
        <v>2263</v>
      </c>
      <c r="AE2520" t="s">
        <v>2264</v>
      </c>
      <c r="AF2520">
        <v>6</v>
      </c>
      <c r="AG2520">
        <v>2021</v>
      </c>
      <c r="AH2520" t="s">
        <v>65</v>
      </c>
      <c r="AI2520" t="s">
        <v>392</v>
      </c>
      <c r="AJ2520" t="s">
        <v>2265</v>
      </c>
      <c r="AK2520" t="s">
        <v>394</v>
      </c>
      <c r="AL2520" t="s">
        <v>575</v>
      </c>
      <c r="AM2520" t="s">
        <v>107</v>
      </c>
      <c r="AQ2520">
        <v>0</v>
      </c>
      <c r="AT2520">
        <v>0</v>
      </c>
      <c r="AU2520">
        <v>0.77</v>
      </c>
      <c r="AV2520">
        <v>37972.550000000003</v>
      </c>
      <c r="AW2520" t="s">
        <v>107</v>
      </c>
      <c r="AX2520">
        <v>3</v>
      </c>
      <c r="AY2520">
        <v>47</v>
      </c>
      <c r="AZ2520" s="1">
        <v>44048</v>
      </c>
      <c r="BA2520">
        <v>2020</v>
      </c>
      <c r="BB2520">
        <v>2021</v>
      </c>
      <c r="BC2520" t="s">
        <v>108</v>
      </c>
      <c r="BD2520" s="5">
        <f>VLOOKUP(BC2520,'unit cost'!$A$2:$B$17,2,FALSE)</f>
        <v>0.82799999999999996</v>
      </c>
      <c r="BE2520" s="5">
        <f t="shared" si="40"/>
        <v>40832.82</v>
      </c>
    </row>
    <row r="2521" spans="1:57" ht="14.4" x14ac:dyDescent="0.3">
      <c r="A2521" t="s">
        <v>2695</v>
      </c>
      <c r="C2521">
        <v>1493</v>
      </c>
      <c r="D2521" t="s">
        <v>81</v>
      </c>
      <c r="E2521" t="s">
        <v>97</v>
      </c>
      <c r="F2521" t="s">
        <v>99</v>
      </c>
      <c r="G2521">
        <v>5796000</v>
      </c>
      <c r="H2521">
        <v>3.33333333333333E-4</v>
      </c>
      <c r="I2521">
        <v>1932</v>
      </c>
      <c r="J2521" s="1">
        <v>44062</v>
      </c>
      <c r="K2521" s="1">
        <v>43982</v>
      </c>
      <c r="N2521" s="1">
        <v>44062</v>
      </c>
      <c r="O2521" t="s">
        <v>56</v>
      </c>
      <c r="P2521" t="s">
        <v>67</v>
      </c>
      <c r="Q2521" s="1">
        <v>44274</v>
      </c>
      <c r="T2521">
        <v>0</v>
      </c>
      <c r="U2521" t="b">
        <v>0</v>
      </c>
      <c r="V2521" t="s">
        <v>2286</v>
      </c>
      <c r="W2521" t="s">
        <v>83</v>
      </c>
      <c r="X2521" t="s">
        <v>2260</v>
      </c>
      <c r="Y2521" t="s">
        <v>2261</v>
      </c>
      <c r="Z2521" t="s">
        <v>253</v>
      </c>
      <c r="AA2521" t="s">
        <v>60</v>
      </c>
      <c r="AB2521" t="s">
        <v>61</v>
      </c>
      <c r="AC2521">
        <v>2021</v>
      </c>
      <c r="AD2521" t="s">
        <v>2263</v>
      </c>
      <c r="AE2521" t="s">
        <v>2271</v>
      </c>
      <c r="AF2521">
        <v>8</v>
      </c>
      <c r="AG2521">
        <v>2020</v>
      </c>
      <c r="AH2521" t="s">
        <v>86</v>
      </c>
      <c r="AI2521" t="s">
        <v>2272</v>
      </c>
      <c r="AJ2521" t="s">
        <v>2273</v>
      </c>
      <c r="AK2521" t="s">
        <v>2274</v>
      </c>
      <c r="AL2521" t="s">
        <v>575</v>
      </c>
      <c r="AM2521" t="s">
        <v>74</v>
      </c>
      <c r="AQ2521">
        <v>0</v>
      </c>
      <c r="AT2521">
        <v>0</v>
      </c>
      <c r="AU2521">
        <v>68.900000000000006</v>
      </c>
      <c r="AV2521">
        <v>133114.79999999999</v>
      </c>
      <c r="AW2521" t="s">
        <v>90</v>
      </c>
      <c r="AX2521">
        <v>1</v>
      </c>
      <c r="AY2521">
        <v>37</v>
      </c>
      <c r="AZ2521" s="1">
        <v>43803</v>
      </c>
      <c r="BA2521">
        <v>2020</v>
      </c>
      <c r="BB2521">
        <v>2020</v>
      </c>
      <c r="BC2521" t="s">
        <v>91</v>
      </c>
      <c r="BD2521" s="5">
        <f>VLOOKUP(BC2521,'unit cost'!$A$2:$B$17,2,FALSE)</f>
        <v>3.0300000000000001E-2</v>
      </c>
      <c r="BE2521" s="5">
        <f t="shared" si="40"/>
        <v>175618.80000000002</v>
      </c>
    </row>
    <row r="2522" spans="1:57" ht="14.4" x14ac:dyDescent="0.3">
      <c r="A2522" t="s">
        <v>2695</v>
      </c>
      <c r="C2522">
        <v>1518</v>
      </c>
      <c r="D2522" t="s">
        <v>418</v>
      </c>
      <c r="E2522" t="s">
        <v>97</v>
      </c>
      <c r="F2522" t="s">
        <v>99</v>
      </c>
      <c r="G2522">
        <v>148000</v>
      </c>
      <c r="H2522">
        <v>1E-3</v>
      </c>
      <c r="I2522">
        <v>148</v>
      </c>
      <c r="J2522" s="1">
        <v>44062</v>
      </c>
      <c r="K2522" s="1">
        <v>43982</v>
      </c>
      <c r="N2522" s="1">
        <v>44062</v>
      </c>
      <c r="O2522" t="s">
        <v>56</v>
      </c>
      <c r="P2522" t="s">
        <v>67</v>
      </c>
      <c r="Q2522" s="1">
        <v>44274</v>
      </c>
      <c r="T2522">
        <v>0</v>
      </c>
      <c r="U2522" t="b">
        <v>0</v>
      </c>
      <c r="V2522" t="s">
        <v>2287</v>
      </c>
      <c r="W2522" t="s">
        <v>83</v>
      </c>
      <c r="X2522" t="s">
        <v>2260</v>
      </c>
      <c r="Y2522" t="s">
        <v>2261</v>
      </c>
      <c r="Z2522" t="s">
        <v>253</v>
      </c>
      <c r="AA2522" t="s">
        <v>60</v>
      </c>
      <c r="AB2522" t="s">
        <v>61</v>
      </c>
      <c r="AC2522">
        <v>2021</v>
      </c>
      <c r="AD2522" t="s">
        <v>2263</v>
      </c>
      <c r="AE2522" t="s">
        <v>2275</v>
      </c>
      <c r="AF2522">
        <v>8</v>
      </c>
      <c r="AG2522">
        <v>2020</v>
      </c>
      <c r="AH2522" t="s">
        <v>86</v>
      </c>
      <c r="AI2522" t="s">
        <v>142</v>
      </c>
      <c r="AJ2522" t="s">
        <v>2276</v>
      </c>
      <c r="AK2522" t="s">
        <v>144</v>
      </c>
      <c r="AL2522" t="s">
        <v>82</v>
      </c>
      <c r="AM2522" t="s">
        <v>74</v>
      </c>
      <c r="AQ2522">
        <v>0</v>
      </c>
      <c r="AT2522">
        <v>0</v>
      </c>
      <c r="AU2522">
        <v>500</v>
      </c>
      <c r="AV2522">
        <v>74000</v>
      </c>
      <c r="AW2522" t="s">
        <v>145</v>
      </c>
      <c r="AX2522">
        <v>1</v>
      </c>
      <c r="AY2522">
        <v>25</v>
      </c>
      <c r="AZ2522" s="1">
        <v>43887</v>
      </c>
      <c r="BA2522">
        <v>2020</v>
      </c>
      <c r="BB2522">
        <v>2020</v>
      </c>
      <c r="BC2522" t="s">
        <v>146</v>
      </c>
      <c r="BD2522" s="5">
        <f>VLOOKUP(BC2522,'unit cost'!$A$2:$B$17,2,FALSE)</f>
        <v>0.49399999999999999</v>
      </c>
      <c r="BE2522" s="5">
        <f t="shared" si="40"/>
        <v>73112</v>
      </c>
    </row>
    <row r="2523" spans="1:57" ht="14.4" x14ac:dyDescent="0.3">
      <c r="A2523" t="s">
        <v>2695</v>
      </c>
      <c r="C2523">
        <v>1520</v>
      </c>
      <c r="D2523" t="s">
        <v>369</v>
      </c>
      <c r="E2523" t="s">
        <v>2262</v>
      </c>
      <c r="F2523" t="s">
        <v>66</v>
      </c>
      <c r="G2523">
        <v>2941</v>
      </c>
      <c r="H2523">
        <v>1</v>
      </c>
      <c r="I2523">
        <v>2941</v>
      </c>
      <c r="J2523" s="1">
        <v>44377</v>
      </c>
      <c r="K2523" s="1">
        <v>43951</v>
      </c>
      <c r="N2523" s="1">
        <v>44377</v>
      </c>
      <c r="O2523" t="s">
        <v>80</v>
      </c>
      <c r="P2523" t="s">
        <v>67</v>
      </c>
      <c r="Q2523" s="1">
        <v>44271</v>
      </c>
      <c r="T2523">
        <v>0</v>
      </c>
      <c r="U2523" t="b">
        <v>0</v>
      </c>
      <c r="V2523">
        <v>1520</v>
      </c>
      <c r="W2523" t="s">
        <v>64</v>
      </c>
      <c r="X2523" t="s">
        <v>2260</v>
      </c>
      <c r="Y2523" t="s">
        <v>2261</v>
      </c>
      <c r="Z2523" t="s">
        <v>253</v>
      </c>
      <c r="AA2523" t="s">
        <v>60</v>
      </c>
      <c r="AB2523" t="s">
        <v>61</v>
      </c>
      <c r="AC2523">
        <v>2021</v>
      </c>
      <c r="AD2523" t="s">
        <v>2263</v>
      </c>
      <c r="AE2523" t="s">
        <v>2280</v>
      </c>
      <c r="AF2523">
        <v>6</v>
      </c>
      <c r="AG2523">
        <v>2021</v>
      </c>
      <c r="AH2523" t="s">
        <v>65</v>
      </c>
      <c r="AI2523" t="s">
        <v>213</v>
      </c>
      <c r="AJ2523" t="s">
        <v>2281</v>
      </c>
      <c r="AK2523" t="s">
        <v>215</v>
      </c>
      <c r="AL2523" t="s">
        <v>575</v>
      </c>
      <c r="AM2523" t="s">
        <v>122</v>
      </c>
      <c r="AQ2523">
        <v>0</v>
      </c>
      <c r="AT2523">
        <v>0</v>
      </c>
      <c r="AU2523">
        <v>8.5</v>
      </c>
      <c r="AV2523">
        <v>24998.5</v>
      </c>
      <c r="AW2523" t="s">
        <v>123</v>
      </c>
      <c r="AX2523">
        <v>3</v>
      </c>
      <c r="AY2523">
        <v>40</v>
      </c>
      <c r="AZ2523" s="1">
        <v>44097</v>
      </c>
      <c r="BA2523">
        <v>2021</v>
      </c>
      <c r="BB2523">
        <v>2021</v>
      </c>
      <c r="BC2523" t="s">
        <v>216</v>
      </c>
      <c r="BD2523" s="5">
        <f>VLOOKUP(BC2523,'unit cost'!$A$2:$B$17,2,FALSE)</f>
        <v>8.5</v>
      </c>
      <c r="BE2523" s="5">
        <f t="shared" ref="BE2523:BE2567" si="41">BD2523*G2523</f>
        <v>24998.5</v>
      </c>
    </row>
    <row r="2524" spans="1:57" ht="14.4" x14ac:dyDescent="0.3">
      <c r="A2524" t="s">
        <v>2695</v>
      </c>
      <c r="C2524">
        <v>1522</v>
      </c>
      <c r="D2524" t="s">
        <v>260</v>
      </c>
      <c r="E2524" t="s">
        <v>575</v>
      </c>
      <c r="F2524" t="s">
        <v>66</v>
      </c>
      <c r="G2524">
        <v>39932</v>
      </c>
      <c r="H2524">
        <v>1</v>
      </c>
      <c r="I2524">
        <v>39932</v>
      </c>
      <c r="J2524" s="1">
        <v>43879</v>
      </c>
      <c r="K2524" s="1">
        <v>43838</v>
      </c>
      <c r="N2524" s="1">
        <v>43879</v>
      </c>
      <c r="O2524" t="s">
        <v>56</v>
      </c>
      <c r="P2524" t="s">
        <v>57</v>
      </c>
      <c r="Q2524" s="1">
        <v>43958</v>
      </c>
      <c r="T2524">
        <v>0</v>
      </c>
      <c r="U2524" t="b">
        <v>0</v>
      </c>
      <c r="V2524">
        <v>1522</v>
      </c>
      <c r="W2524" t="s">
        <v>64</v>
      </c>
      <c r="X2524" t="s">
        <v>2260</v>
      </c>
      <c r="Y2524" t="s">
        <v>2261</v>
      </c>
      <c r="Z2524" t="s">
        <v>253</v>
      </c>
      <c r="AA2524" t="s">
        <v>60</v>
      </c>
      <c r="AB2524" t="s">
        <v>61</v>
      </c>
      <c r="AC2524">
        <v>2021</v>
      </c>
      <c r="AD2524" t="s">
        <v>2263</v>
      </c>
      <c r="AE2524" t="s">
        <v>2264</v>
      </c>
      <c r="AF2524">
        <v>2</v>
      </c>
      <c r="AG2524">
        <v>2020</v>
      </c>
      <c r="AH2524" t="s">
        <v>65</v>
      </c>
      <c r="AI2524" t="s">
        <v>392</v>
      </c>
      <c r="AJ2524" t="s">
        <v>2265</v>
      </c>
      <c r="AK2524" t="s">
        <v>394</v>
      </c>
      <c r="AL2524" t="s">
        <v>575</v>
      </c>
      <c r="AM2524" t="s">
        <v>107</v>
      </c>
      <c r="AQ2524">
        <v>0</v>
      </c>
      <c r="AT2524">
        <v>0</v>
      </c>
      <c r="AU2524">
        <v>0.77</v>
      </c>
      <c r="AV2524">
        <v>30747.64</v>
      </c>
      <c r="AW2524" t="s">
        <v>107</v>
      </c>
      <c r="AX2524">
        <v>3</v>
      </c>
      <c r="AY2524">
        <v>47</v>
      </c>
      <c r="AZ2524" s="1">
        <v>43550</v>
      </c>
      <c r="BA2524">
        <v>2019</v>
      </c>
      <c r="BB2524">
        <v>2019</v>
      </c>
      <c r="BC2524" t="s">
        <v>108</v>
      </c>
      <c r="BD2524" s="5">
        <f>VLOOKUP(BC2524,'unit cost'!$A$2:$B$17,2,FALSE)</f>
        <v>0.82799999999999996</v>
      </c>
      <c r="BE2524" s="5">
        <f t="shared" si="41"/>
        <v>33063.695999999996</v>
      </c>
    </row>
    <row r="2525" spans="1:57" ht="14.4" x14ac:dyDescent="0.3">
      <c r="A2525" t="s">
        <v>2695</v>
      </c>
      <c r="C2525">
        <v>1523</v>
      </c>
      <c r="D2525" t="s">
        <v>369</v>
      </c>
      <c r="E2525" t="s">
        <v>2262</v>
      </c>
      <c r="F2525" t="s">
        <v>66</v>
      </c>
      <c r="G2525">
        <v>2827</v>
      </c>
      <c r="H2525">
        <v>1</v>
      </c>
      <c r="I2525">
        <v>2827</v>
      </c>
      <c r="J2525" s="1">
        <v>44238</v>
      </c>
      <c r="K2525" s="1">
        <v>44074</v>
      </c>
      <c r="N2525" s="1">
        <v>44238</v>
      </c>
      <c r="O2525" t="s">
        <v>56</v>
      </c>
      <c r="P2525" t="s">
        <v>67</v>
      </c>
      <c r="Q2525" s="1">
        <v>44271</v>
      </c>
      <c r="T2525">
        <v>0</v>
      </c>
      <c r="U2525" t="b">
        <v>0</v>
      </c>
      <c r="V2525">
        <v>1523</v>
      </c>
      <c r="W2525" t="s">
        <v>64</v>
      </c>
      <c r="X2525" t="s">
        <v>2260</v>
      </c>
      <c r="Y2525" t="s">
        <v>2261</v>
      </c>
      <c r="Z2525" t="s">
        <v>253</v>
      </c>
      <c r="AA2525" t="s">
        <v>60</v>
      </c>
      <c r="AB2525" t="s">
        <v>61</v>
      </c>
      <c r="AC2525">
        <v>2021</v>
      </c>
      <c r="AD2525" t="s">
        <v>2263</v>
      </c>
      <c r="AE2525" t="s">
        <v>2280</v>
      </c>
      <c r="AF2525">
        <v>2</v>
      </c>
      <c r="AG2525">
        <v>2021</v>
      </c>
      <c r="AH2525" t="s">
        <v>65</v>
      </c>
      <c r="AI2525" t="s">
        <v>213</v>
      </c>
      <c r="AJ2525" t="s">
        <v>2281</v>
      </c>
      <c r="AK2525" t="s">
        <v>215</v>
      </c>
      <c r="AL2525" t="s">
        <v>575</v>
      </c>
      <c r="AM2525" t="s">
        <v>122</v>
      </c>
      <c r="AQ2525">
        <v>0</v>
      </c>
      <c r="AT2525">
        <v>0</v>
      </c>
      <c r="AU2525">
        <v>8.5</v>
      </c>
      <c r="AV2525">
        <v>24029.5</v>
      </c>
      <c r="AW2525" t="s">
        <v>123</v>
      </c>
      <c r="AX2525">
        <v>3</v>
      </c>
      <c r="AY2525">
        <v>40</v>
      </c>
      <c r="AZ2525" s="1">
        <v>43958</v>
      </c>
      <c r="BA2525">
        <v>2020</v>
      </c>
      <c r="BB2525">
        <v>2020</v>
      </c>
      <c r="BC2525" t="s">
        <v>216</v>
      </c>
      <c r="BD2525" s="5">
        <f>VLOOKUP(BC2525,'unit cost'!$A$2:$B$17,2,FALSE)</f>
        <v>8.5</v>
      </c>
      <c r="BE2525" s="5">
        <f t="shared" si="41"/>
        <v>24029.5</v>
      </c>
    </row>
    <row r="2526" spans="1:57" ht="14.4" x14ac:dyDescent="0.3">
      <c r="A2526" t="s">
        <v>2695</v>
      </c>
      <c r="C2526">
        <v>1544</v>
      </c>
      <c r="D2526" t="s">
        <v>224</v>
      </c>
      <c r="E2526" t="s">
        <v>2262</v>
      </c>
      <c r="F2526" t="s">
        <v>2284</v>
      </c>
      <c r="G2526">
        <v>1247</v>
      </c>
      <c r="H2526">
        <v>1</v>
      </c>
      <c r="I2526">
        <v>1247</v>
      </c>
      <c r="J2526" s="1">
        <v>44347</v>
      </c>
      <c r="K2526" s="1">
        <v>44074</v>
      </c>
      <c r="N2526" s="1">
        <v>44347</v>
      </c>
      <c r="O2526" t="s">
        <v>80</v>
      </c>
      <c r="P2526" t="s">
        <v>67</v>
      </c>
      <c r="Q2526" s="1">
        <v>44274</v>
      </c>
      <c r="T2526">
        <v>0</v>
      </c>
      <c r="U2526" t="b">
        <v>0</v>
      </c>
      <c r="V2526">
        <v>1544</v>
      </c>
      <c r="W2526" t="s">
        <v>64</v>
      </c>
      <c r="X2526" t="s">
        <v>2260</v>
      </c>
      <c r="Y2526" t="s">
        <v>2261</v>
      </c>
      <c r="Z2526" t="s">
        <v>253</v>
      </c>
      <c r="AA2526" t="s">
        <v>60</v>
      </c>
      <c r="AB2526" t="s">
        <v>61</v>
      </c>
      <c r="AC2526">
        <v>2021</v>
      </c>
      <c r="AD2526" t="s">
        <v>2263</v>
      </c>
      <c r="AE2526" t="s">
        <v>2282</v>
      </c>
      <c r="AF2526">
        <v>5</v>
      </c>
      <c r="AG2526">
        <v>2021</v>
      </c>
      <c r="AH2526" t="s">
        <v>65</v>
      </c>
      <c r="AI2526" t="s">
        <v>558</v>
      </c>
      <c r="AJ2526" t="s">
        <v>2283</v>
      </c>
      <c r="AK2526" t="s">
        <v>561</v>
      </c>
      <c r="AL2526" t="s">
        <v>575</v>
      </c>
      <c r="AM2526" t="s">
        <v>291</v>
      </c>
      <c r="AQ2526">
        <v>0</v>
      </c>
      <c r="AT2526">
        <v>0</v>
      </c>
      <c r="AU2526">
        <v>0.28000000000000003</v>
      </c>
      <c r="AV2526">
        <v>349.16</v>
      </c>
      <c r="AW2526" t="s">
        <v>131</v>
      </c>
      <c r="AX2526">
        <v>3</v>
      </c>
      <c r="AY2526">
        <v>34</v>
      </c>
      <c r="AZ2526" s="1">
        <v>44109</v>
      </c>
      <c r="BA2526">
        <v>2021</v>
      </c>
      <c r="BB2526">
        <v>2021</v>
      </c>
      <c r="BC2526" t="s">
        <v>155</v>
      </c>
      <c r="BD2526" s="5">
        <f>VLOOKUP(BC2526,'unit cost'!$A$2:$B$17,2,FALSE)</f>
        <v>0.35099999999999998</v>
      </c>
      <c r="BE2526" s="5">
        <f t="shared" si="41"/>
        <v>437.69699999999995</v>
      </c>
    </row>
    <row r="2527" spans="1:57" ht="14.4" x14ac:dyDescent="0.3">
      <c r="A2527" t="s">
        <v>2695</v>
      </c>
      <c r="C2527">
        <v>1566</v>
      </c>
      <c r="D2527" t="s">
        <v>260</v>
      </c>
      <c r="E2527" t="s">
        <v>2262</v>
      </c>
      <c r="F2527" t="s">
        <v>66</v>
      </c>
      <c r="G2527">
        <v>79125</v>
      </c>
      <c r="H2527">
        <v>1</v>
      </c>
      <c r="I2527">
        <v>79125</v>
      </c>
      <c r="J2527" s="1">
        <v>44377</v>
      </c>
      <c r="K2527" s="1">
        <v>44074</v>
      </c>
      <c r="N2527" s="1">
        <v>44377</v>
      </c>
      <c r="O2527" t="s">
        <v>80</v>
      </c>
      <c r="P2527" t="s">
        <v>67</v>
      </c>
      <c r="Q2527" s="1">
        <v>44271</v>
      </c>
      <c r="T2527">
        <v>79125</v>
      </c>
      <c r="U2527" t="b">
        <v>0</v>
      </c>
      <c r="V2527">
        <v>1566</v>
      </c>
      <c r="W2527" t="s">
        <v>64</v>
      </c>
      <c r="X2527" t="s">
        <v>2260</v>
      </c>
      <c r="Y2527" t="s">
        <v>2261</v>
      </c>
      <c r="Z2527" t="s">
        <v>253</v>
      </c>
      <c r="AA2527" t="s">
        <v>60</v>
      </c>
      <c r="AB2527" t="s">
        <v>61</v>
      </c>
      <c r="AC2527">
        <v>2021</v>
      </c>
      <c r="AD2527" t="s">
        <v>2263</v>
      </c>
      <c r="AE2527" t="s">
        <v>2264</v>
      </c>
      <c r="AF2527">
        <v>6</v>
      </c>
      <c r="AG2527">
        <v>2021</v>
      </c>
      <c r="AH2527" t="s">
        <v>65</v>
      </c>
      <c r="AI2527" t="s">
        <v>392</v>
      </c>
      <c r="AJ2527" t="s">
        <v>2265</v>
      </c>
      <c r="AK2527" t="s">
        <v>394</v>
      </c>
      <c r="AL2527" t="s">
        <v>575</v>
      </c>
      <c r="AM2527" t="s">
        <v>107</v>
      </c>
      <c r="AQ2527">
        <v>0</v>
      </c>
      <c r="AT2527">
        <v>0</v>
      </c>
      <c r="AU2527">
        <v>0.77</v>
      </c>
      <c r="AV2527">
        <v>60926.25</v>
      </c>
      <c r="AW2527" t="s">
        <v>107</v>
      </c>
      <c r="AX2527">
        <v>3</v>
      </c>
      <c r="AY2527">
        <v>47</v>
      </c>
      <c r="AZ2527" s="1">
        <v>44048</v>
      </c>
      <c r="BA2527">
        <v>2020</v>
      </c>
      <c r="BB2527">
        <v>2021</v>
      </c>
      <c r="BC2527" t="s">
        <v>108</v>
      </c>
      <c r="BD2527" s="5">
        <f>VLOOKUP(BC2527,'unit cost'!$A$2:$B$17,2,FALSE)</f>
        <v>0.82799999999999996</v>
      </c>
      <c r="BE2527" s="5">
        <f t="shared" si="41"/>
        <v>65515.5</v>
      </c>
    </row>
    <row r="2528" spans="1:57" ht="14.4" x14ac:dyDescent="0.3">
      <c r="A2528" t="s">
        <v>2695</v>
      </c>
      <c r="C2528">
        <v>1714</v>
      </c>
      <c r="D2528" t="s">
        <v>418</v>
      </c>
      <c r="E2528" t="s">
        <v>97</v>
      </c>
      <c r="F2528" t="s">
        <v>99</v>
      </c>
      <c r="G2528">
        <v>158000</v>
      </c>
      <c r="H2528">
        <v>1E-3</v>
      </c>
      <c r="I2528">
        <v>158</v>
      </c>
      <c r="J2528" s="1">
        <v>44223</v>
      </c>
      <c r="K2528" s="1">
        <v>44083</v>
      </c>
      <c r="N2528" s="1">
        <v>44223</v>
      </c>
      <c r="O2528" t="s">
        <v>56</v>
      </c>
      <c r="P2528" t="s">
        <v>57</v>
      </c>
      <c r="Q2528" s="1">
        <v>44274</v>
      </c>
      <c r="T2528">
        <v>0</v>
      </c>
      <c r="U2528" t="b">
        <v>0</v>
      </c>
      <c r="V2528" t="s">
        <v>2288</v>
      </c>
      <c r="W2528" t="s">
        <v>83</v>
      </c>
      <c r="X2528" t="s">
        <v>2260</v>
      </c>
      <c r="Y2528" t="s">
        <v>2261</v>
      </c>
      <c r="Z2528" t="s">
        <v>253</v>
      </c>
      <c r="AA2528" t="s">
        <v>60</v>
      </c>
      <c r="AB2528" t="s">
        <v>61</v>
      </c>
      <c r="AC2528">
        <v>2021</v>
      </c>
      <c r="AD2528" t="s">
        <v>2263</v>
      </c>
      <c r="AE2528" t="s">
        <v>2275</v>
      </c>
      <c r="AF2528">
        <v>1</v>
      </c>
      <c r="AG2528">
        <v>2021</v>
      </c>
      <c r="AH2528" t="s">
        <v>86</v>
      </c>
      <c r="AI2528" t="s">
        <v>142</v>
      </c>
      <c r="AJ2528" t="s">
        <v>2276</v>
      </c>
      <c r="AK2528" t="s">
        <v>144</v>
      </c>
      <c r="AL2528" t="s">
        <v>82</v>
      </c>
      <c r="AM2528" t="s">
        <v>74</v>
      </c>
      <c r="AQ2528">
        <v>0</v>
      </c>
      <c r="AT2528">
        <v>0</v>
      </c>
      <c r="AU2528">
        <v>500</v>
      </c>
      <c r="AV2528">
        <v>79000</v>
      </c>
      <c r="AW2528" t="s">
        <v>145</v>
      </c>
      <c r="AX2528">
        <v>1</v>
      </c>
      <c r="AY2528">
        <v>25</v>
      </c>
      <c r="AZ2528" s="1">
        <v>44048</v>
      </c>
      <c r="BA2528">
        <v>2020</v>
      </c>
      <c r="BB2528">
        <v>2021</v>
      </c>
      <c r="BC2528" t="s">
        <v>146</v>
      </c>
      <c r="BD2528" s="5">
        <f>VLOOKUP(BC2528,'unit cost'!$A$2:$B$17,2,FALSE)</f>
        <v>0.49399999999999999</v>
      </c>
      <c r="BE2528" s="5">
        <f t="shared" si="41"/>
        <v>78052</v>
      </c>
    </row>
    <row r="2529" spans="1:57" ht="14.4" x14ac:dyDescent="0.3">
      <c r="A2529" t="s">
        <v>2695</v>
      </c>
      <c r="C2529">
        <v>1716</v>
      </c>
      <c r="D2529" t="s">
        <v>81</v>
      </c>
      <c r="E2529" t="s">
        <v>97</v>
      </c>
      <c r="F2529" t="s">
        <v>66</v>
      </c>
      <c r="G2529">
        <v>6768000</v>
      </c>
      <c r="H2529">
        <v>3.33333333333333E-4</v>
      </c>
      <c r="I2529">
        <v>2256</v>
      </c>
      <c r="J2529" s="1">
        <v>44159</v>
      </c>
      <c r="K2529" s="1">
        <v>44083</v>
      </c>
      <c r="N2529" s="1">
        <v>44159</v>
      </c>
      <c r="O2529" t="s">
        <v>56</v>
      </c>
      <c r="P2529" t="s">
        <v>57</v>
      </c>
      <c r="Q2529" s="1">
        <v>44274</v>
      </c>
      <c r="T2529">
        <v>0</v>
      </c>
      <c r="U2529" t="b">
        <v>0</v>
      </c>
      <c r="V2529" t="s">
        <v>2289</v>
      </c>
      <c r="W2529" t="s">
        <v>83</v>
      </c>
      <c r="X2529" t="s">
        <v>2260</v>
      </c>
      <c r="Y2529" t="s">
        <v>2261</v>
      </c>
      <c r="Z2529" t="s">
        <v>253</v>
      </c>
      <c r="AA2529" t="s">
        <v>60</v>
      </c>
      <c r="AB2529" t="s">
        <v>61</v>
      </c>
      <c r="AC2529">
        <v>2021</v>
      </c>
      <c r="AD2529" t="s">
        <v>2263</v>
      </c>
      <c r="AE2529" t="s">
        <v>2271</v>
      </c>
      <c r="AF2529">
        <v>11</v>
      </c>
      <c r="AG2529">
        <v>2020</v>
      </c>
      <c r="AH2529" t="s">
        <v>86</v>
      </c>
      <c r="AI2529" t="s">
        <v>2272</v>
      </c>
      <c r="AJ2529" t="s">
        <v>2273</v>
      </c>
      <c r="AK2529" t="s">
        <v>2274</v>
      </c>
      <c r="AL2529" t="s">
        <v>575</v>
      </c>
      <c r="AM2529" t="s">
        <v>74</v>
      </c>
      <c r="AQ2529">
        <v>0</v>
      </c>
      <c r="AT2529">
        <v>0</v>
      </c>
      <c r="AU2529">
        <v>68.900000000000006</v>
      </c>
      <c r="AV2529">
        <v>155438.39999999999</v>
      </c>
      <c r="AW2529" t="s">
        <v>90</v>
      </c>
      <c r="AX2529">
        <v>1</v>
      </c>
      <c r="AY2529">
        <v>37</v>
      </c>
      <c r="AZ2529" s="1">
        <v>43900</v>
      </c>
      <c r="BA2529">
        <v>2020</v>
      </c>
      <c r="BB2529">
        <v>2020</v>
      </c>
      <c r="BC2529" t="s">
        <v>91</v>
      </c>
      <c r="BD2529" s="5">
        <f>VLOOKUP(BC2529,'unit cost'!$A$2:$B$17,2,FALSE)</f>
        <v>3.0300000000000001E-2</v>
      </c>
      <c r="BE2529" s="5">
        <f t="shared" si="41"/>
        <v>205070.4</v>
      </c>
    </row>
    <row r="2530" spans="1:57" ht="14.4" x14ac:dyDescent="0.3">
      <c r="A2530" t="s">
        <v>2695</v>
      </c>
      <c r="C2530">
        <v>1741</v>
      </c>
      <c r="D2530" t="s">
        <v>2277</v>
      </c>
      <c r="E2530" t="s">
        <v>2262</v>
      </c>
      <c r="F2530" t="s">
        <v>66</v>
      </c>
      <c r="G2530">
        <v>252</v>
      </c>
      <c r="H2530">
        <v>1</v>
      </c>
      <c r="I2530">
        <v>252</v>
      </c>
      <c r="J2530" s="1">
        <v>44347</v>
      </c>
      <c r="K2530" s="1">
        <v>44255</v>
      </c>
      <c r="N2530" s="1">
        <v>44347</v>
      </c>
      <c r="O2530" t="s">
        <v>80</v>
      </c>
      <c r="P2530" t="s">
        <v>67</v>
      </c>
      <c r="Q2530" s="1">
        <v>44238</v>
      </c>
      <c r="T2530">
        <v>0</v>
      </c>
      <c r="U2530" t="b">
        <v>0</v>
      </c>
      <c r="V2530">
        <v>1741</v>
      </c>
      <c r="W2530" t="s">
        <v>64</v>
      </c>
      <c r="X2530" t="s">
        <v>2260</v>
      </c>
      <c r="Y2530" t="s">
        <v>2261</v>
      </c>
      <c r="Z2530" t="s">
        <v>253</v>
      </c>
      <c r="AA2530" t="s">
        <v>60</v>
      </c>
      <c r="AB2530" t="s">
        <v>61</v>
      </c>
      <c r="AC2530">
        <v>2021</v>
      </c>
      <c r="AD2530" t="s">
        <v>2263</v>
      </c>
      <c r="AE2530" t="s">
        <v>2278</v>
      </c>
      <c r="AF2530">
        <v>5</v>
      </c>
      <c r="AG2530">
        <v>2021</v>
      </c>
      <c r="AH2530" t="s">
        <v>65</v>
      </c>
      <c r="AI2530" t="s">
        <v>111</v>
      </c>
      <c r="AJ2530" t="s">
        <v>2279</v>
      </c>
      <c r="AK2530" t="s">
        <v>113</v>
      </c>
      <c r="AL2530" t="s">
        <v>575</v>
      </c>
      <c r="AM2530" t="s">
        <v>114</v>
      </c>
      <c r="AQ2530">
        <v>0</v>
      </c>
      <c r="AT2530">
        <v>0</v>
      </c>
      <c r="AU2530">
        <v>0.6</v>
      </c>
      <c r="AV2530">
        <v>151.19999999999999</v>
      </c>
      <c r="AW2530" t="s">
        <v>115</v>
      </c>
      <c r="AX2530">
        <v>3</v>
      </c>
      <c r="AY2530">
        <v>0</v>
      </c>
      <c r="AZ2530" s="1">
        <v>44347</v>
      </c>
      <c r="BA2530">
        <v>2021</v>
      </c>
      <c r="BB2530">
        <v>2022</v>
      </c>
      <c r="BC2530" t="s">
        <v>116</v>
      </c>
      <c r="BD2530" s="5">
        <f>VLOOKUP(BC2530,'unit cost'!$A$2:$B$17,2,FALSE)</f>
        <v>0.29599999999999999</v>
      </c>
      <c r="BE2530" s="5">
        <f t="shared" si="41"/>
        <v>74.591999999999999</v>
      </c>
    </row>
    <row r="2531" spans="1:57" ht="14.4" x14ac:dyDescent="0.3">
      <c r="A2531" t="s">
        <v>2695</v>
      </c>
      <c r="C2531">
        <v>1765</v>
      </c>
      <c r="D2531" t="s">
        <v>1877</v>
      </c>
      <c r="E2531" t="s">
        <v>94</v>
      </c>
      <c r="F2531" t="s">
        <v>99</v>
      </c>
      <c r="G2531">
        <v>11000</v>
      </c>
      <c r="H2531">
        <v>0.01</v>
      </c>
      <c r="I2531">
        <v>110</v>
      </c>
      <c r="J2531" s="1">
        <v>44267</v>
      </c>
      <c r="K2531" s="1">
        <v>44316</v>
      </c>
      <c r="N2531" s="1">
        <v>44267</v>
      </c>
      <c r="O2531" t="s">
        <v>56</v>
      </c>
      <c r="P2531" t="s">
        <v>67</v>
      </c>
      <c r="Q2531" s="1">
        <v>44274</v>
      </c>
      <c r="T2531">
        <v>0</v>
      </c>
      <c r="U2531" t="b">
        <v>0</v>
      </c>
      <c r="V2531">
        <v>1765</v>
      </c>
      <c r="W2531" t="s">
        <v>94</v>
      </c>
      <c r="X2531" t="s">
        <v>2260</v>
      </c>
      <c r="Y2531" t="s">
        <v>2261</v>
      </c>
      <c r="Z2531" t="s">
        <v>253</v>
      </c>
      <c r="AA2531" t="s">
        <v>60</v>
      </c>
      <c r="AB2531" t="s">
        <v>61</v>
      </c>
      <c r="AC2531">
        <v>2021</v>
      </c>
      <c r="AD2531" t="s">
        <v>2263</v>
      </c>
      <c r="AE2531" t="s">
        <v>2266</v>
      </c>
      <c r="AF2531">
        <v>3</v>
      </c>
      <c r="AG2531">
        <v>2021</v>
      </c>
      <c r="AH2531" t="s">
        <v>94</v>
      </c>
      <c r="AI2531" t="s">
        <v>353</v>
      </c>
      <c r="AJ2531" t="s">
        <v>2267</v>
      </c>
      <c r="AK2531" t="s">
        <v>355</v>
      </c>
      <c r="AL2531" t="s">
        <v>575</v>
      </c>
      <c r="AM2531" t="s">
        <v>107</v>
      </c>
      <c r="AQ2531">
        <v>0</v>
      </c>
      <c r="AT2531">
        <v>0</v>
      </c>
      <c r="AU2531">
        <v>115</v>
      </c>
      <c r="AV2531">
        <v>12650</v>
      </c>
      <c r="AW2531" t="s">
        <v>107</v>
      </c>
      <c r="AX2531">
        <v>3</v>
      </c>
      <c r="AY2531">
        <v>47</v>
      </c>
      <c r="AZ2531" s="1">
        <v>43938</v>
      </c>
      <c r="BA2531">
        <v>2020</v>
      </c>
      <c r="BB2531">
        <v>2020</v>
      </c>
      <c r="BC2531" t="s">
        <v>159</v>
      </c>
      <c r="BD2531" s="5">
        <f>VLOOKUP(BC2531,'unit cost'!$A$2:$B$17,2,FALSE)</f>
        <v>1.24</v>
      </c>
      <c r="BE2531" s="5">
        <f t="shared" si="41"/>
        <v>13640</v>
      </c>
    </row>
    <row r="2532" spans="1:57" ht="14.4" x14ac:dyDescent="0.3">
      <c r="A2532" t="s">
        <v>2695</v>
      </c>
      <c r="C2532">
        <v>1778</v>
      </c>
      <c r="D2532" t="s">
        <v>1856</v>
      </c>
      <c r="E2532" t="s">
        <v>97</v>
      </c>
      <c r="F2532" t="s">
        <v>55</v>
      </c>
      <c r="G2532">
        <v>999000</v>
      </c>
      <c r="H2532">
        <v>3.33333333333333E-4</v>
      </c>
      <c r="I2532">
        <v>333</v>
      </c>
      <c r="J2532" s="1">
        <v>44408</v>
      </c>
      <c r="K2532" s="1">
        <v>44347</v>
      </c>
      <c r="N2532" s="1">
        <v>44408</v>
      </c>
      <c r="O2532" t="s">
        <v>80</v>
      </c>
      <c r="P2532" t="s">
        <v>67</v>
      </c>
      <c r="Q2532" s="1">
        <v>44274</v>
      </c>
      <c r="T2532">
        <v>869000</v>
      </c>
      <c r="U2532" t="b">
        <v>0</v>
      </c>
      <c r="V2532" t="s">
        <v>2290</v>
      </c>
      <c r="W2532" t="s">
        <v>83</v>
      </c>
      <c r="X2532" t="s">
        <v>2260</v>
      </c>
      <c r="Y2532" t="s">
        <v>2261</v>
      </c>
      <c r="Z2532" t="s">
        <v>253</v>
      </c>
      <c r="AA2532" t="s">
        <v>60</v>
      </c>
      <c r="AB2532" t="s">
        <v>61</v>
      </c>
      <c r="AC2532">
        <v>2021</v>
      </c>
      <c r="AD2532" t="s">
        <v>2263</v>
      </c>
      <c r="AE2532" t="s">
        <v>2291</v>
      </c>
      <c r="AF2532">
        <v>7</v>
      </c>
      <c r="AG2532">
        <v>2021</v>
      </c>
      <c r="AH2532" t="s">
        <v>86</v>
      </c>
      <c r="AI2532" t="s">
        <v>2292</v>
      </c>
      <c r="AJ2532" t="s">
        <v>2293</v>
      </c>
      <c r="AK2532" t="s">
        <v>2294</v>
      </c>
      <c r="AL2532" t="s">
        <v>575</v>
      </c>
      <c r="AM2532" t="s">
        <v>74</v>
      </c>
      <c r="AQ2532">
        <v>0</v>
      </c>
      <c r="AT2532">
        <v>0</v>
      </c>
      <c r="AU2532">
        <v>74.38</v>
      </c>
      <c r="AV2532">
        <v>24768.539999999899</v>
      </c>
      <c r="AW2532" t="s">
        <v>90</v>
      </c>
      <c r="AX2532">
        <v>1</v>
      </c>
      <c r="AY2532">
        <v>37</v>
      </c>
      <c r="AZ2532" s="1">
        <v>44149</v>
      </c>
      <c r="BA2532">
        <v>2021</v>
      </c>
      <c r="BB2532">
        <v>2021</v>
      </c>
      <c r="BC2532" t="s">
        <v>91</v>
      </c>
      <c r="BD2532" s="5">
        <f>VLOOKUP(BC2532,'unit cost'!$A$2:$B$17,2,FALSE)</f>
        <v>3.0300000000000001E-2</v>
      </c>
      <c r="BE2532" s="5">
        <f t="shared" si="41"/>
        <v>30269.7</v>
      </c>
    </row>
    <row r="2533" spans="1:57" ht="14.4" x14ac:dyDescent="0.3">
      <c r="A2533" t="s">
        <v>2695</v>
      </c>
      <c r="C2533">
        <v>1782</v>
      </c>
      <c r="D2533" t="s">
        <v>1859</v>
      </c>
      <c r="E2533" t="s">
        <v>97</v>
      </c>
      <c r="F2533" t="s">
        <v>55</v>
      </c>
      <c r="G2533">
        <v>999000</v>
      </c>
      <c r="H2533">
        <v>3.33333333333333E-4</v>
      </c>
      <c r="I2533">
        <v>333</v>
      </c>
      <c r="J2533" s="1">
        <v>44408</v>
      </c>
      <c r="K2533" s="1">
        <v>44347</v>
      </c>
      <c r="N2533" s="1">
        <v>44408</v>
      </c>
      <c r="O2533" t="s">
        <v>80</v>
      </c>
      <c r="P2533" t="s">
        <v>67</v>
      </c>
      <c r="Q2533" s="1">
        <v>44274</v>
      </c>
      <c r="T2533">
        <v>0</v>
      </c>
      <c r="U2533" t="b">
        <v>0</v>
      </c>
      <c r="V2533" t="s">
        <v>2290</v>
      </c>
      <c r="W2533" t="s">
        <v>83</v>
      </c>
      <c r="X2533" t="s">
        <v>2260</v>
      </c>
      <c r="Y2533" t="s">
        <v>2261</v>
      </c>
      <c r="Z2533" t="s">
        <v>253</v>
      </c>
      <c r="AA2533" t="s">
        <v>60</v>
      </c>
      <c r="AB2533" t="s">
        <v>61</v>
      </c>
      <c r="AC2533">
        <v>2021</v>
      </c>
      <c r="AD2533" t="s">
        <v>2263</v>
      </c>
      <c r="AE2533" t="s">
        <v>2295</v>
      </c>
      <c r="AF2533">
        <v>7</v>
      </c>
      <c r="AG2533">
        <v>2021</v>
      </c>
      <c r="AH2533" t="s">
        <v>86</v>
      </c>
      <c r="AI2533" t="s">
        <v>2296</v>
      </c>
      <c r="AJ2533" t="s">
        <v>2297</v>
      </c>
      <c r="AK2533" t="s">
        <v>2298</v>
      </c>
      <c r="AL2533" t="s">
        <v>575</v>
      </c>
      <c r="AM2533" t="s">
        <v>74</v>
      </c>
      <c r="AQ2533">
        <v>0</v>
      </c>
      <c r="AT2533">
        <v>0</v>
      </c>
      <c r="AU2533">
        <v>78.099999999999994</v>
      </c>
      <c r="AV2533">
        <v>26007.3</v>
      </c>
      <c r="AW2533" t="s">
        <v>90</v>
      </c>
      <c r="AX2533">
        <v>1</v>
      </c>
      <c r="AY2533">
        <v>37</v>
      </c>
      <c r="AZ2533" s="1">
        <v>44149</v>
      </c>
      <c r="BA2533">
        <v>2021</v>
      </c>
      <c r="BB2533">
        <v>2021</v>
      </c>
      <c r="BC2533" t="s">
        <v>91</v>
      </c>
      <c r="BD2533" s="5">
        <f>VLOOKUP(BC2533,'unit cost'!$A$2:$B$17,2,FALSE)</f>
        <v>3.0300000000000001E-2</v>
      </c>
      <c r="BE2533" s="5">
        <f t="shared" si="41"/>
        <v>30269.7</v>
      </c>
    </row>
    <row r="2534" spans="1:57" ht="14.4" x14ac:dyDescent="0.3">
      <c r="A2534" t="s">
        <v>2695</v>
      </c>
      <c r="C2534">
        <v>1786</v>
      </c>
      <c r="D2534" t="s">
        <v>2299</v>
      </c>
      <c r="E2534" t="s">
        <v>97</v>
      </c>
      <c r="F2534" t="s">
        <v>55</v>
      </c>
      <c r="G2534">
        <v>300000</v>
      </c>
      <c r="H2534">
        <v>1E-3</v>
      </c>
      <c r="I2534">
        <v>300</v>
      </c>
      <c r="J2534" s="1">
        <v>44377</v>
      </c>
      <c r="K2534" s="1">
        <v>44408</v>
      </c>
      <c r="N2534" s="1">
        <v>44377</v>
      </c>
      <c r="O2534" t="s">
        <v>80</v>
      </c>
      <c r="P2534" t="s">
        <v>67</v>
      </c>
      <c r="Q2534" s="1">
        <v>44274</v>
      </c>
      <c r="T2534">
        <v>0</v>
      </c>
      <c r="U2534" t="b">
        <v>0</v>
      </c>
      <c r="V2534" t="s">
        <v>2300</v>
      </c>
      <c r="W2534" t="s">
        <v>83</v>
      </c>
      <c r="X2534" t="s">
        <v>2260</v>
      </c>
      <c r="Y2534" t="s">
        <v>2261</v>
      </c>
      <c r="Z2534" t="s">
        <v>253</v>
      </c>
      <c r="AA2534" t="s">
        <v>60</v>
      </c>
      <c r="AB2534" t="s">
        <v>61</v>
      </c>
      <c r="AC2534">
        <v>2021</v>
      </c>
      <c r="AD2534" t="s">
        <v>2263</v>
      </c>
      <c r="AE2534" t="s">
        <v>2301</v>
      </c>
      <c r="AF2534">
        <v>6</v>
      </c>
      <c r="AG2534">
        <v>2021</v>
      </c>
      <c r="AH2534" t="s">
        <v>86</v>
      </c>
      <c r="AI2534" t="s">
        <v>71</v>
      </c>
      <c r="AJ2534" t="s">
        <v>2302</v>
      </c>
      <c r="AK2534" t="s">
        <v>72</v>
      </c>
      <c r="AL2534" t="s">
        <v>575</v>
      </c>
      <c r="AM2534" t="s">
        <v>74</v>
      </c>
      <c r="AQ2534">
        <v>0</v>
      </c>
      <c r="AT2534">
        <v>0</v>
      </c>
      <c r="AU2534">
        <v>27.3</v>
      </c>
      <c r="AV2534">
        <v>8190</v>
      </c>
      <c r="AW2534" t="s">
        <v>75</v>
      </c>
      <c r="AX2534">
        <v>1</v>
      </c>
      <c r="AY2534">
        <v>31</v>
      </c>
      <c r="AZ2534" s="1">
        <v>44160</v>
      </c>
      <c r="BA2534">
        <v>2021</v>
      </c>
      <c r="BB2534">
        <v>2021</v>
      </c>
      <c r="BC2534" t="s">
        <v>76</v>
      </c>
      <c r="BD2534" s="5">
        <f>VLOOKUP(BC2534,'unit cost'!$A$2:$B$17,2,FALSE)</f>
        <v>0.3</v>
      </c>
      <c r="BE2534" s="5">
        <f t="shared" si="41"/>
        <v>90000</v>
      </c>
    </row>
    <row r="2535" spans="1:57" ht="14.4" x14ac:dyDescent="0.3">
      <c r="A2535" t="s">
        <v>2695</v>
      </c>
      <c r="C2535">
        <v>1795</v>
      </c>
      <c r="D2535" t="s">
        <v>2277</v>
      </c>
      <c r="E2535" t="s">
        <v>2262</v>
      </c>
      <c r="F2535" t="s">
        <v>2284</v>
      </c>
      <c r="G2535">
        <v>460</v>
      </c>
      <c r="H2535">
        <v>1</v>
      </c>
      <c r="I2535">
        <v>460</v>
      </c>
      <c r="J2535" s="1">
        <v>44186</v>
      </c>
      <c r="K2535" s="1">
        <v>44238</v>
      </c>
      <c r="N2535" s="1">
        <v>44186</v>
      </c>
      <c r="O2535" t="s">
        <v>56</v>
      </c>
      <c r="P2535" t="s">
        <v>57</v>
      </c>
      <c r="Q2535" s="1">
        <v>44238</v>
      </c>
      <c r="T2535">
        <v>0</v>
      </c>
      <c r="U2535" t="b">
        <v>0</v>
      </c>
      <c r="V2535">
        <v>1795</v>
      </c>
      <c r="W2535" t="s">
        <v>64</v>
      </c>
      <c r="X2535" t="s">
        <v>2260</v>
      </c>
      <c r="Y2535" t="s">
        <v>2261</v>
      </c>
      <c r="Z2535" t="s">
        <v>253</v>
      </c>
      <c r="AA2535" t="s">
        <v>60</v>
      </c>
      <c r="AB2535" t="s">
        <v>61</v>
      </c>
      <c r="AC2535">
        <v>2021</v>
      </c>
      <c r="AD2535" t="s">
        <v>2263</v>
      </c>
      <c r="AE2535" t="s">
        <v>2278</v>
      </c>
      <c r="AF2535">
        <v>12</v>
      </c>
      <c r="AG2535">
        <v>2020</v>
      </c>
      <c r="AH2535" t="s">
        <v>65</v>
      </c>
      <c r="AI2535" t="s">
        <v>111</v>
      </c>
      <c r="AJ2535" t="s">
        <v>2279</v>
      </c>
      <c r="AK2535" t="s">
        <v>113</v>
      </c>
      <c r="AL2535" t="s">
        <v>575</v>
      </c>
      <c r="AM2535" t="s">
        <v>114</v>
      </c>
      <c r="AQ2535">
        <v>0</v>
      </c>
      <c r="AT2535">
        <v>0</v>
      </c>
      <c r="AU2535">
        <v>0.6</v>
      </c>
      <c r="AV2535">
        <v>276</v>
      </c>
      <c r="AW2535" t="s">
        <v>115</v>
      </c>
      <c r="AX2535">
        <v>3</v>
      </c>
      <c r="AY2535">
        <v>0</v>
      </c>
      <c r="AZ2535" s="1">
        <v>44186</v>
      </c>
      <c r="BA2535">
        <v>2021</v>
      </c>
      <c r="BB2535">
        <v>2021</v>
      </c>
      <c r="BC2535" t="s">
        <v>116</v>
      </c>
      <c r="BD2535" s="5">
        <f>VLOOKUP(BC2535,'unit cost'!$A$2:$B$17,2,FALSE)</f>
        <v>0.29599999999999999</v>
      </c>
      <c r="BE2535" s="5">
        <f t="shared" si="41"/>
        <v>136.16</v>
      </c>
    </row>
    <row r="2536" spans="1:57" ht="14.4" x14ac:dyDescent="0.3">
      <c r="A2536" t="s">
        <v>2695</v>
      </c>
      <c r="C2536">
        <v>1796</v>
      </c>
      <c r="D2536" t="s">
        <v>2277</v>
      </c>
      <c r="E2536" t="s">
        <v>2262</v>
      </c>
      <c r="F2536" t="s">
        <v>66</v>
      </c>
      <c r="G2536">
        <v>773</v>
      </c>
      <c r="H2536">
        <v>1</v>
      </c>
      <c r="I2536">
        <v>773</v>
      </c>
      <c r="J2536" s="1">
        <v>44377</v>
      </c>
      <c r="K2536" s="1">
        <v>44377</v>
      </c>
      <c r="N2536" s="1">
        <v>44377</v>
      </c>
      <c r="O2536" t="s">
        <v>80</v>
      </c>
      <c r="P2536" t="s">
        <v>67</v>
      </c>
      <c r="Q2536" s="1">
        <v>44271</v>
      </c>
      <c r="T2536">
        <v>0</v>
      </c>
      <c r="U2536" t="b">
        <v>0</v>
      </c>
      <c r="V2536">
        <v>1796</v>
      </c>
      <c r="W2536" t="s">
        <v>64</v>
      </c>
      <c r="X2536" t="s">
        <v>2260</v>
      </c>
      <c r="Y2536" t="s">
        <v>2261</v>
      </c>
      <c r="Z2536" t="s">
        <v>253</v>
      </c>
      <c r="AA2536" t="s">
        <v>60</v>
      </c>
      <c r="AB2536" t="s">
        <v>61</v>
      </c>
      <c r="AC2536">
        <v>2021</v>
      </c>
      <c r="AD2536" t="s">
        <v>2263</v>
      </c>
      <c r="AE2536" t="s">
        <v>2278</v>
      </c>
      <c r="AF2536">
        <v>6</v>
      </c>
      <c r="AG2536">
        <v>2021</v>
      </c>
      <c r="AH2536" t="s">
        <v>65</v>
      </c>
      <c r="AI2536" t="s">
        <v>111</v>
      </c>
      <c r="AJ2536" t="s">
        <v>2279</v>
      </c>
      <c r="AK2536" t="s">
        <v>113</v>
      </c>
      <c r="AL2536" t="s">
        <v>575</v>
      </c>
      <c r="AM2536" t="s">
        <v>114</v>
      </c>
      <c r="AQ2536">
        <v>0</v>
      </c>
      <c r="AT2536">
        <v>0</v>
      </c>
      <c r="AU2536">
        <v>0.6</v>
      </c>
      <c r="AV2536">
        <v>463.79999999999899</v>
      </c>
      <c r="AW2536" t="s">
        <v>115</v>
      </c>
      <c r="AX2536">
        <v>3</v>
      </c>
      <c r="AY2536">
        <v>0</v>
      </c>
      <c r="AZ2536" s="1">
        <v>44377</v>
      </c>
      <c r="BA2536">
        <v>2021</v>
      </c>
      <c r="BB2536">
        <v>2022</v>
      </c>
      <c r="BC2536" t="s">
        <v>116</v>
      </c>
      <c r="BD2536" s="5">
        <f>VLOOKUP(BC2536,'unit cost'!$A$2:$B$17,2,FALSE)</f>
        <v>0.29599999999999999</v>
      </c>
      <c r="BE2536" s="5">
        <f t="shared" si="41"/>
        <v>228.80799999999999</v>
      </c>
    </row>
    <row r="2537" spans="1:57" ht="14.4" x14ac:dyDescent="0.3">
      <c r="A2537" t="s">
        <v>2695</v>
      </c>
      <c r="C2537">
        <v>1797</v>
      </c>
      <c r="D2537" t="s">
        <v>2268</v>
      </c>
      <c r="E2537" t="s">
        <v>94</v>
      </c>
      <c r="F2537" t="s">
        <v>2284</v>
      </c>
      <c r="G2537">
        <v>200</v>
      </c>
      <c r="H2537">
        <v>10</v>
      </c>
      <c r="I2537">
        <v>2000</v>
      </c>
      <c r="J2537" s="1">
        <v>44267</v>
      </c>
      <c r="K2537" s="1">
        <v>44271</v>
      </c>
      <c r="N2537" s="1">
        <v>44267</v>
      </c>
      <c r="O2537" t="s">
        <v>56</v>
      </c>
      <c r="P2537" t="s">
        <v>57</v>
      </c>
      <c r="Q2537" s="1">
        <v>44271</v>
      </c>
      <c r="T2537">
        <v>0</v>
      </c>
      <c r="U2537" t="b">
        <v>0</v>
      </c>
      <c r="V2537">
        <v>1797</v>
      </c>
      <c r="W2537" t="s">
        <v>94</v>
      </c>
      <c r="X2537" t="s">
        <v>2260</v>
      </c>
      <c r="Y2537" t="s">
        <v>2261</v>
      </c>
      <c r="Z2537" t="s">
        <v>253</v>
      </c>
      <c r="AA2537" t="s">
        <v>60</v>
      </c>
      <c r="AB2537" t="s">
        <v>61</v>
      </c>
      <c r="AC2537">
        <v>2021</v>
      </c>
      <c r="AD2537" t="s">
        <v>2263</v>
      </c>
      <c r="AE2537" t="s">
        <v>2269</v>
      </c>
      <c r="AF2537">
        <v>3</v>
      </c>
      <c r="AG2537">
        <v>2021</v>
      </c>
      <c r="AH2537" t="s">
        <v>94</v>
      </c>
      <c r="AI2537" t="s">
        <v>770</v>
      </c>
      <c r="AJ2537" t="s">
        <v>2270</v>
      </c>
      <c r="AK2537" t="s">
        <v>1937</v>
      </c>
      <c r="AL2537" t="s">
        <v>575</v>
      </c>
      <c r="AM2537" t="s">
        <v>122</v>
      </c>
      <c r="AQ2537">
        <v>0</v>
      </c>
      <c r="AT2537">
        <v>0</v>
      </c>
      <c r="AU2537">
        <v>6.9</v>
      </c>
      <c r="AV2537">
        <v>13800</v>
      </c>
      <c r="AW2537" t="s">
        <v>123</v>
      </c>
      <c r="AX2537">
        <v>3</v>
      </c>
      <c r="AY2537">
        <v>40</v>
      </c>
      <c r="AZ2537" s="1">
        <v>43987</v>
      </c>
      <c r="BA2537">
        <v>2020</v>
      </c>
      <c r="BB2537">
        <v>2021</v>
      </c>
      <c r="BC2537" t="s">
        <v>124</v>
      </c>
      <c r="BD2537" s="5">
        <f>VLOOKUP(BC2537,'unit cost'!$A$2:$B$17,2,FALSE)</f>
        <v>8.5</v>
      </c>
      <c r="BE2537" s="5">
        <f t="shared" si="41"/>
        <v>1700</v>
      </c>
    </row>
    <row r="2538" spans="1:57" ht="14.4" x14ac:dyDescent="0.3">
      <c r="A2538" t="s">
        <v>2695</v>
      </c>
      <c r="C2538">
        <v>1798</v>
      </c>
      <c r="D2538" t="s">
        <v>81</v>
      </c>
      <c r="E2538" t="s">
        <v>97</v>
      </c>
      <c r="F2538" t="s">
        <v>99</v>
      </c>
      <c r="G2538">
        <v>4800000</v>
      </c>
      <c r="H2538">
        <v>3.33333333333333E-4</v>
      </c>
      <c r="I2538">
        <v>1600</v>
      </c>
      <c r="J2538" s="1">
        <v>44377</v>
      </c>
      <c r="K2538" s="1">
        <v>44271</v>
      </c>
      <c r="N2538" s="1">
        <v>44377</v>
      </c>
      <c r="O2538" t="s">
        <v>80</v>
      </c>
      <c r="P2538" t="s">
        <v>57</v>
      </c>
      <c r="Q2538" s="1">
        <v>44274</v>
      </c>
      <c r="T2538">
        <v>0</v>
      </c>
      <c r="U2538" t="b">
        <v>0</v>
      </c>
      <c r="V2538" t="s">
        <v>2303</v>
      </c>
      <c r="W2538" t="s">
        <v>83</v>
      </c>
      <c r="X2538" t="s">
        <v>2260</v>
      </c>
      <c r="Y2538" t="s">
        <v>2261</v>
      </c>
      <c r="Z2538" t="s">
        <v>253</v>
      </c>
      <c r="AA2538" t="s">
        <v>60</v>
      </c>
      <c r="AB2538" t="s">
        <v>61</v>
      </c>
      <c r="AC2538">
        <v>2021</v>
      </c>
      <c r="AD2538" t="s">
        <v>2263</v>
      </c>
      <c r="AE2538" t="s">
        <v>2271</v>
      </c>
      <c r="AF2538">
        <v>6</v>
      </c>
      <c r="AG2538">
        <v>2021</v>
      </c>
      <c r="AH2538" t="s">
        <v>86</v>
      </c>
      <c r="AI2538" t="s">
        <v>2272</v>
      </c>
      <c r="AJ2538" t="s">
        <v>2273</v>
      </c>
      <c r="AK2538" t="s">
        <v>2274</v>
      </c>
      <c r="AL2538" t="s">
        <v>575</v>
      </c>
      <c r="AM2538" t="s">
        <v>74</v>
      </c>
      <c r="AQ2538">
        <v>0</v>
      </c>
      <c r="AT2538">
        <v>0</v>
      </c>
      <c r="AU2538">
        <v>68.900000000000006</v>
      </c>
      <c r="AV2538">
        <v>110240</v>
      </c>
      <c r="AW2538" t="s">
        <v>90</v>
      </c>
      <c r="AX2538">
        <v>1</v>
      </c>
      <c r="AY2538">
        <v>37</v>
      </c>
      <c r="AZ2538" s="1">
        <v>44118</v>
      </c>
      <c r="BA2538">
        <v>2021</v>
      </c>
      <c r="BB2538">
        <v>2021</v>
      </c>
      <c r="BC2538" t="s">
        <v>91</v>
      </c>
      <c r="BD2538" s="5">
        <f>VLOOKUP(BC2538,'unit cost'!$A$2:$B$17,2,FALSE)</f>
        <v>3.0300000000000001E-2</v>
      </c>
      <c r="BE2538" s="5">
        <f t="shared" si="41"/>
        <v>145440</v>
      </c>
    </row>
    <row r="2539" spans="1:57" ht="14.4" x14ac:dyDescent="0.3">
      <c r="A2539" t="s">
        <v>2695</v>
      </c>
      <c r="C2539">
        <v>1800</v>
      </c>
      <c r="D2539" t="s">
        <v>260</v>
      </c>
      <c r="E2539" t="s">
        <v>2262</v>
      </c>
      <c r="F2539" t="s">
        <v>66</v>
      </c>
      <c r="G2539">
        <v>46876</v>
      </c>
      <c r="H2539">
        <v>1</v>
      </c>
      <c r="I2539">
        <v>46876</v>
      </c>
      <c r="J2539" s="1">
        <v>44620</v>
      </c>
      <c r="K2539" s="1">
        <v>44620</v>
      </c>
      <c r="N2539" s="1">
        <v>44620</v>
      </c>
      <c r="O2539" t="s">
        <v>69</v>
      </c>
      <c r="P2539" t="s">
        <v>67</v>
      </c>
      <c r="Q2539" s="1">
        <v>44274</v>
      </c>
      <c r="T2539">
        <v>0</v>
      </c>
      <c r="U2539" t="b">
        <v>0</v>
      </c>
      <c r="V2539">
        <v>1800</v>
      </c>
      <c r="W2539" t="s">
        <v>64</v>
      </c>
      <c r="X2539" t="s">
        <v>2260</v>
      </c>
      <c r="Y2539" t="s">
        <v>2261</v>
      </c>
      <c r="Z2539" t="s">
        <v>253</v>
      </c>
      <c r="AA2539" t="s">
        <v>60</v>
      </c>
      <c r="AB2539" t="s">
        <v>61</v>
      </c>
      <c r="AC2539">
        <v>2021</v>
      </c>
      <c r="AD2539" t="s">
        <v>2263</v>
      </c>
      <c r="AE2539" t="s">
        <v>2264</v>
      </c>
      <c r="AF2539">
        <v>2</v>
      </c>
      <c r="AG2539">
        <v>2022</v>
      </c>
      <c r="AH2539" t="s">
        <v>65</v>
      </c>
      <c r="AI2539" t="s">
        <v>392</v>
      </c>
      <c r="AJ2539" t="s">
        <v>2265</v>
      </c>
      <c r="AK2539" t="s">
        <v>394</v>
      </c>
      <c r="AL2539" t="s">
        <v>575</v>
      </c>
      <c r="AM2539" t="s">
        <v>107</v>
      </c>
      <c r="AQ2539">
        <v>0</v>
      </c>
      <c r="AT2539">
        <v>0</v>
      </c>
      <c r="AU2539">
        <v>0.77</v>
      </c>
      <c r="AV2539">
        <v>36094.519999999997</v>
      </c>
      <c r="AW2539" t="s">
        <v>107</v>
      </c>
      <c r="AX2539">
        <v>3</v>
      </c>
      <c r="AY2539">
        <v>47</v>
      </c>
      <c r="AZ2539" s="1">
        <v>44291</v>
      </c>
      <c r="BA2539">
        <v>2021</v>
      </c>
      <c r="BB2539">
        <v>2021</v>
      </c>
      <c r="BC2539" t="s">
        <v>108</v>
      </c>
      <c r="BD2539" s="5">
        <f>VLOOKUP(BC2539,'unit cost'!$A$2:$B$17,2,FALSE)</f>
        <v>0.82799999999999996</v>
      </c>
      <c r="BE2539" s="5">
        <f t="shared" si="41"/>
        <v>38813.328000000001</v>
      </c>
    </row>
    <row r="2540" spans="1:57" ht="14.4" x14ac:dyDescent="0.3">
      <c r="A2540" t="s">
        <v>2695</v>
      </c>
      <c r="C2540">
        <v>1801</v>
      </c>
      <c r="D2540" t="s">
        <v>260</v>
      </c>
      <c r="E2540" t="s">
        <v>2262</v>
      </c>
      <c r="F2540" t="s">
        <v>66</v>
      </c>
      <c r="G2540">
        <v>49900</v>
      </c>
      <c r="H2540">
        <v>1</v>
      </c>
      <c r="I2540">
        <v>49900</v>
      </c>
      <c r="J2540" s="1">
        <v>44773</v>
      </c>
      <c r="K2540" s="1">
        <v>44773</v>
      </c>
      <c r="N2540" s="1">
        <v>44773</v>
      </c>
      <c r="O2540" t="s">
        <v>69</v>
      </c>
      <c r="P2540" t="s">
        <v>67</v>
      </c>
      <c r="Q2540" s="1">
        <v>44274</v>
      </c>
      <c r="T2540">
        <v>0</v>
      </c>
      <c r="U2540" t="b">
        <v>0</v>
      </c>
      <c r="V2540">
        <v>1801</v>
      </c>
      <c r="W2540" t="s">
        <v>64</v>
      </c>
      <c r="X2540" t="s">
        <v>2260</v>
      </c>
      <c r="Y2540" t="s">
        <v>2261</v>
      </c>
      <c r="Z2540" t="s">
        <v>253</v>
      </c>
      <c r="AA2540" t="s">
        <v>60</v>
      </c>
      <c r="AB2540" t="s">
        <v>61</v>
      </c>
      <c r="AC2540">
        <v>2021</v>
      </c>
      <c r="AD2540" t="s">
        <v>2263</v>
      </c>
      <c r="AE2540" t="s">
        <v>2264</v>
      </c>
      <c r="AF2540">
        <v>7</v>
      </c>
      <c r="AG2540">
        <v>2022</v>
      </c>
      <c r="AH2540" t="s">
        <v>65</v>
      </c>
      <c r="AI2540" t="s">
        <v>392</v>
      </c>
      <c r="AJ2540" t="s">
        <v>2265</v>
      </c>
      <c r="AK2540" t="s">
        <v>394</v>
      </c>
      <c r="AL2540" t="s">
        <v>575</v>
      </c>
      <c r="AM2540" t="s">
        <v>107</v>
      </c>
      <c r="AQ2540">
        <v>0</v>
      </c>
      <c r="AT2540">
        <v>0</v>
      </c>
      <c r="AU2540">
        <v>0.77</v>
      </c>
      <c r="AV2540">
        <v>38423</v>
      </c>
      <c r="AW2540" t="s">
        <v>107</v>
      </c>
      <c r="AX2540">
        <v>3</v>
      </c>
      <c r="AY2540">
        <v>47</v>
      </c>
      <c r="AZ2540" s="1">
        <v>44444</v>
      </c>
      <c r="BA2540">
        <v>2021</v>
      </c>
      <c r="BB2540">
        <v>2022</v>
      </c>
      <c r="BC2540" t="s">
        <v>108</v>
      </c>
      <c r="BD2540" s="5">
        <f>VLOOKUP(BC2540,'unit cost'!$A$2:$B$17,2,FALSE)</f>
        <v>0.82799999999999996</v>
      </c>
      <c r="BE2540" s="5">
        <f t="shared" si="41"/>
        <v>41317.199999999997</v>
      </c>
    </row>
    <row r="2541" spans="1:57" ht="14.4" x14ac:dyDescent="0.3">
      <c r="A2541" t="s">
        <v>2695</v>
      </c>
      <c r="C2541">
        <v>1802</v>
      </c>
      <c r="D2541" t="s">
        <v>369</v>
      </c>
      <c r="E2541" t="s">
        <v>2262</v>
      </c>
      <c r="F2541" t="s">
        <v>66</v>
      </c>
      <c r="G2541">
        <v>2205</v>
      </c>
      <c r="H2541">
        <v>1</v>
      </c>
      <c r="I2541">
        <v>2205</v>
      </c>
      <c r="J2541" s="1">
        <v>44469</v>
      </c>
      <c r="K2541" s="1">
        <v>44469</v>
      </c>
      <c r="N2541" s="1">
        <v>44469</v>
      </c>
      <c r="O2541" t="s">
        <v>69</v>
      </c>
      <c r="P2541" t="s">
        <v>67</v>
      </c>
      <c r="Q2541" s="1">
        <v>44274</v>
      </c>
      <c r="T2541">
        <v>0</v>
      </c>
      <c r="U2541" t="b">
        <v>0</v>
      </c>
      <c r="V2541">
        <v>1802</v>
      </c>
      <c r="W2541" t="s">
        <v>64</v>
      </c>
      <c r="X2541" t="s">
        <v>2260</v>
      </c>
      <c r="Y2541" t="s">
        <v>2261</v>
      </c>
      <c r="Z2541" t="s">
        <v>253</v>
      </c>
      <c r="AA2541" t="s">
        <v>60</v>
      </c>
      <c r="AB2541" t="s">
        <v>61</v>
      </c>
      <c r="AC2541">
        <v>2021</v>
      </c>
      <c r="AD2541" t="s">
        <v>2263</v>
      </c>
      <c r="AE2541" t="s">
        <v>2280</v>
      </c>
      <c r="AF2541">
        <v>9</v>
      </c>
      <c r="AG2541">
        <v>2021</v>
      </c>
      <c r="AH2541" t="s">
        <v>65</v>
      </c>
      <c r="AI2541" t="s">
        <v>213</v>
      </c>
      <c r="AJ2541" t="s">
        <v>2281</v>
      </c>
      <c r="AK2541" t="s">
        <v>215</v>
      </c>
      <c r="AL2541" t="s">
        <v>575</v>
      </c>
      <c r="AM2541" t="s">
        <v>122</v>
      </c>
      <c r="AQ2541">
        <v>0</v>
      </c>
      <c r="AT2541">
        <v>0</v>
      </c>
      <c r="AU2541">
        <v>8.5</v>
      </c>
      <c r="AV2541">
        <v>18742.5</v>
      </c>
      <c r="AW2541" t="s">
        <v>123</v>
      </c>
      <c r="AX2541">
        <v>3</v>
      </c>
      <c r="AY2541">
        <v>40</v>
      </c>
      <c r="AZ2541" s="1">
        <v>44189</v>
      </c>
      <c r="BA2541">
        <v>2021</v>
      </c>
      <c r="BB2541">
        <v>2021</v>
      </c>
      <c r="BC2541" t="s">
        <v>216</v>
      </c>
      <c r="BD2541" s="5">
        <f>VLOOKUP(BC2541,'unit cost'!$A$2:$B$17,2,FALSE)</f>
        <v>8.5</v>
      </c>
      <c r="BE2541" s="5">
        <f t="shared" si="41"/>
        <v>18742.5</v>
      </c>
    </row>
    <row r="2542" spans="1:57" ht="14.4" x14ac:dyDescent="0.3">
      <c r="A2542" t="s">
        <v>2695</v>
      </c>
      <c r="C2542">
        <v>1803</v>
      </c>
      <c r="D2542" t="s">
        <v>369</v>
      </c>
      <c r="E2542" t="s">
        <v>2262</v>
      </c>
      <c r="F2542" t="s">
        <v>66</v>
      </c>
      <c r="G2542">
        <v>2470</v>
      </c>
      <c r="H2542">
        <v>1</v>
      </c>
      <c r="I2542">
        <v>2470</v>
      </c>
      <c r="J2542" s="1">
        <v>44592</v>
      </c>
      <c r="K2542" s="1">
        <v>44592</v>
      </c>
      <c r="N2542" s="1">
        <v>44592</v>
      </c>
      <c r="O2542" t="s">
        <v>69</v>
      </c>
      <c r="P2542" t="s">
        <v>67</v>
      </c>
      <c r="Q2542" s="1">
        <v>44274</v>
      </c>
      <c r="T2542">
        <v>0</v>
      </c>
      <c r="U2542" t="b">
        <v>0</v>
      </c>
      <c r="V2542">
        <v>1803</v>
      </c>
      <c r="W2542" t="s">
        <v>64</v>
      </c>
      <c r="X2542" t="s">
        <v>2260</v>
      </c>
      <c r="Y2542" t="s">
        <v>2261</v>
      </c>
      <c r="Z2542" t="s">
        <v>253</v>
      </c>
      <c r="AA2542" t="s">
        <v>60</v>
      </c>
      <c r="AB2542" t="s">
        <v>61</v>
      </c>
      <c r="AC2542">
        <v>2021</v>
      </c>
      <c r="AD2542" t="s">
        <v>2263</v>
      </c>
      <c r="AE2542" t="s">
        <v>2280</v>
      </c>
      <c r="AF2542">
        <v>1</v>
      </c>
      <c r="AG2542">
        <v>2022</v>
      </c>
      <c r="AH2542" t="s">
        <v>65</v>
      </c>
      <c r="AI2542" t="s">
        <v>213</v>
      </c>
      <c r="AJ2542" t="s">
        <v>2281</v>
      </c>
      <c r="AK2542" t="s">
        <v>215</v>
      </c>
      <c r="AL2542" t="s">
        <v>575</v>
      </c>
      <c r="AM2542" t="s">
        <v>122</v>
      </c>
      <c r="AQ2542">
        <v>0</v>
      </c>
      <c r="AT2542">
        <v>0</v>
      </c>
      <c r="AU2542">
        <v>8.5</v>
      </c>
      <c r="AV2542">
        <v>20995</v>
      </c>
      <c r="AW2542" t="s">
        <v>123</v>
      </c>
      <c r="AX2542">
        <v>3</v>
      </c>
      <c r="AY2542">
        <v>40</v>
      </c>
      <c r="AZ2542" s="1">
        <v>44312</v>
      </c>
      <c r="BA2542">
        <v>2021</v>
      </c>
      <c r="BB2542">
        <v>2021</v>
      </c>
      <c r="BC2542" t="s">
        <v>216</v>
      </c>
      <c r="BD2542" s="5">
        <f>VLOOKUP(BC2542,'unit cost'!$A$2:$B$17,2,FALSE)</f>
        <v>8.5</v>
      </c>
      <c r="BE2542" s="5">
        <f t="shared" si="41"/>
        <v>20995</v>
      </c>
    </row>
    <row r="2543" spans="1:57" ht="14.4" x14ac:dyDescent="0.3">
      <c r="A2543" t="s">
        <v>2695</v>
      </c>
      <c r="C2543">
        <v>1804</v>
      </c>
      <c r="D2543" t="s">
        <v>369</v>
      </c>
      <c r="E2543" t="s">
        <v>2262</v>
      </c>
      <c r="F2543" t="s">
        <v>66</v>
      </c>
      <c r="G2543">
        <v>2615</v>
      </c>
      <c r="H2543">
        <v>1</v>
      </c>
      <c r="I2543">
        <v>2615</v>
      </c>
      <c r="J2543" s="1">
        <v>44742</v>
      </c>
      <c r="K2543" s="1">
        <v>44742</v>
      </c>
      <c r="N2543" s="1">
        <v>44742</v>
      </c>
      <c r="O2543" t="s">
        <v>69</v>
      </c>
      <c r="P2543" t="s">
        <v>67</v>
      </c>
      <c r="Q2543" s="1">
        <v>44274</v>
      </c>
      <c r="T2543">
        <v>0</v>
      </c>
      <c r="U2543" t="b">
        <v>0</v>
      </c>
      <c r="V2543">
        <v>1804</v>
      </c>
      <c r="W2543" t="s">
        <v>64</v>
      </c>
      <c r="X2543" t="s">
        <v>2260</v>
      </c>
      <c r="Y2543" t="s">
        <v>2261</v>
      </c>
      <c r="Z2543" t="s">
        <v>253</v>
      </c>
      <c r="AA2543" t="s">
        <v>60</v>
      </c>
      <c r="AB2543" t="s">
        <v>61</v>
      </c>
      <c r="AC2543">
        <v>2021</v>
      </c>
      <c r="AD2543" t="s">
        <v>2263</v>
      </c>
      <c r="AE2543" t="s">
        <v>2280</v>
      </c>
      <c r="AF2543">
        <v>6</v>
      </c>
      <c r="AG2543">
        <v>2022</v>
      </c>
      <c r="AH2543" t="s">
        <v>65</v>
      </c>
      <c r="AI2543" t="s">
        <v>213</v>
      </c>
      <c r="AJ2543" t="s">
        <v>2281</v>
      </c>
      <c r="AK2543" t="s">
        <v>215</v>
      </c>
      <c r="AL2543" t="s">
        <v>575</v>
      </c>
      <c r="AM2543" t="s">
        <v>122</v>
      </c>
      <c r="AQ2543">
        <v>0</v>
      </c>
      <c r="AT2543">
        <v>0</v>
      </c>
      <c r="AU2543">
        <v>8.5</v>
      </c>
      <c r="AV2543">
        <v>22227.5</v>
      </c>
      <c r="AW2543" t="s">
        <v>123</v>
      </c>
      <c r="AX2543">
        <v>3</v>
      </c>
      <c r="AY2543">
        <v>40</v>
      </c>
      <c r="AZ2543" s="1">
        <v>44462</v>
      </c>
      <c r="BA2543">
        <v>2022</v>
      </c>
      <c r="BB2543">
        <v>2022</v>
      </c>
      <c r="BC2543" t="s">
        <v>216</v>
      </c>
      <c r="BD2543" s="5">
        <f>VLOOKUP(BC2543,'unit cost'!$A$2:$B$17,2,FALSE)</f>
        <v>8.5</v>
      </c>
      <c r="BE2543" s="5">
        <f t="shared" si="41"/>
        <v>22227.5</v>
      </c>
    </row>
    <row r="2544" spans="1:57" ht="14.4" x14ac:dyDescent="0.3">
      <c r="A2544" t="s">
        <v>2695</v>
      </c>
      <c r="C2544">
        <v>1808</v>
      </c>
      <c r="D2544" t="s">
        <v>2277</v>
      </c>
      <c r="E2544" t="s">
        <v>2262</v>
      </c>
      <c r="F2544" t="s">
        <v>66</v>
      </c>
      <c r="G2544">
        <v>639</v>
      </c>
      <c r="H2544">
        <v>1</v>
      </c>
      <c r="I2544">
        <v>639</v>
      </c>
      <c r="J2544" s="1">
        <v>44530</v>
      </c>
      <c r="K2544" s="1">
        <v>44530</v>
      </c>
      <c r="N2544" s="1">
        <v>44530</v>
      </c>
      <c r="O2544" t="s">
        <v>69</v>
      </c>
      <c r="P2544" t="s">
        <v>67</v>
      </c>
      <c r="Q2544" s="1">
        <v>44274</v>
      </c>
      <c r="T2544">
        <v>0</v>
      </c>
      <c r="U2544" t="b">
        <v>0</v>
      </c>
      <c r="V2544">
        <v>1808</v>
      </c>
      <c r="W2544" t="s">
        <v>64</v>
      </c>
      <c r="X2544" t="s">
        <v>2260</v>
      </c>
      <c r="Y2544" t="s">
        <v>2261</v>
      </c>
      <c r="Z2544" t="s">
        <v>253</v>
      </c>
      <c r="AA2544" t="s">
        <v>60</v>
      </c>
      <c r="AB2544" t="s">
        <v>61</v>
      </c>
      <c r="AC2544">
        <v>2021</v>
      </c>
      <c r="AD2544" t="s">
        <v>2263</v>
      </c>
      <c r="AE2544" t="s">
        <v>2278</v>
      </c>
      <c r="AF2544">
        <v>11</v>
      </c>
      <c r="AG2544">
        <v>2021</v>
      </c>
      <c r="AH2544" t="s">
        <v>65</v>
      </c>
      <c r="AI2544" t="s">
        <v>111</v>
      </c>
      <c r="AJ2544" t="s">
        <v>2279</v>
      </c>
      <c r="AK2544" t="s">
        <v>113</v>
      </c>
      <c r="AL2544" t="s">
        <v>575</v>
      </c>
      <c r="AM2544" t="s">
        <v>114</v>
      </c>
      <c r="AQ2544">
        <v>0</v>
      </c>
      <c r="AT2544">
        <v>0</v>
      </c>
      <c r="AU2544">
        <v>0.6</v>
      </c>
      <c r="AV2544">
        <v>383.4</v>
      </c>
      <c r="AW2544" t="s">
        <v>115</v>
      </c>
      <c r="AX2544">
        <v>3</v>
      </c>
      <c r="AY2544">
        <v>0</v>
      </c>
      <c r="AZ2544" s="1">
        <v>44530</v>
      </c>
      <c r="BA2544">
        <v>2022</v>
      </c>
      <c r="BB2544">
        <v>2022</v>
      </c>
      <c r="BC2544" t="s">
        <v>116</v>
      </c>
      <c r="BD2544" s="5">
        <f>VLOOKUP(BC2544,'unit cost'!$A$2:$B$17,2,FALSE)</f>
        <v>0.29599999999999999</v>
      </c>
      <c r="BE2544" s="5">
        <f t="shared" si="41"/>
        <v>189.14399999999998</v>
      </c>
    </row>
    <row r="2545" spans="1:60" ht="14.4" x14ac:dyDescent="0.3">
      <c r="A2545" t="s">
        <v>2695</v>
      </c>
      <c r="C2545">
        <v>1809</v>
      </c>
      <c r="D2545" t="s">
        <v>2277</v>
      </c>
      <c r="E2545" t="s">
        <v>2262</v>
      </c>
      <c r="F2545" t="s">
        <v>66</v>
      </c>
      <c r="G2545">
        <v>676</v>
      </c>
      <c r="H2545">
        <v>1</v>
      </c>
      <c r="I2545">
        <v>676</v>
      </c>
      <c r="J2545" s="1">
        <v>44651</v>
      </c>
      <c r="K2545" s="1">
        <v>44651</v>
      </c>
      <c r="N2545" s="1">
        <v>44651</v>
      </c>
      <c r="O2545" t="s">
        <v>69</v>
      </c>
      <c r="P2545" t="s">
        <v>67</v>
      </c>
      <c r="Q2545" s="1">
        <v>44274</v>
      </c>
      <c r="T2545">
        <v>0</v>
      </c>
      <c r="U2545" t="b">
        <v>0</v>
      </c>
      <c r="V2545">
        <v>1809</v>
      </c>
      <c r="W2545" t="s">
        <v>64</v>
      </c>
      <c r="X2545" t="s">
        <v>2260</v>
      </c>
      <c r="Y2545" t="s">
        <v>2261</v>
      </c>
      <c r="Z2545" t="s">
        <v>253</v>
      </c>
      <c r="AA2545" t="s">
        <v>60</v>
      </c>
      <c r="AB2545" t="s">
        <v>61</v>
      </c>
      <c r="AC2545">
        <v>2021</v>
      </c>
      <c r="AD2545" t="s">
        <v>2263</v>
      </c>
      <c r="AE2545" t="s">
        <v>2278</v>
      </c>
      <c r="AF2545">
        <v>3</v>
      </c>
      <c r="AG2545">
        <v>2022</v>
      </c>
      <c r="AH2545" t="s">
        <v>65</v>
      </c>
      <c r="AI2545" t="s">
        <v>111</v>
      </c>
      <c r="AJ2545" t="s">
        <v>2279</v>
      </c>
      <c r="AK2545" t="s">
        <v>113</v>
      </c>
      <c r="AL2545" t="s">
        <v>575</v>
      </c>
      <c r="AM2545" t="s">
        <v>114</v>
      </c>
      <c r="AQ2545">
        <v>0</v>
      </c>
      <c r="AT2545">
        <v>0</v>
      </c>
      <c r="AU2545">
        <v>0.6</v>
      </c>
      <c r="AV2545">
        <v>405.599999999999</v>
      </c>
      <c r="AW2545" t="s">
        <v>115</v>
      </c>
      <c r="AX2545">
        <v>3</v>
      </c>
      <c r="AY2545">
        <v>0</v>
      </c>
      <c r="AZ2545" s="1">
        <v>44651</v>
      </c>
      <c r="BA2545">
        <v>2022</v>
      </c>
      <c r="BB2545">
        <v>2022</v>
      </c>
      <c r="BC2545" t="s">
        <v>116</v>
      </c>
      <c r="BD2545" s="5">
        <f>VLOOKUP(BC2545,'unit cost'!$A$2:$B$17,2,FALSE)</f>
        <v>0.29599999999999999</v>
      </c>
      <c r="BE2545" s="5">
        <f t="shared" si="41"/>
        <v>200.096</v>
      </c>
    </row>
    <row r="2546" spans="1:60" ht="14.4" x14ac:dyDescent="0.3">
      <c r="A2546" t="s">
        <v>2695</v>
      </c>
      <c r="C2546">
        <v>1810</v>
      </c>
      <c r="D2546" t="s">
        <v>2277</v>
      </c>
      <c r="E2546" t="s">
        <v>2262</v>
      </c>
      <c r="F2546" t="s">
        <v>66</v>
      </c>
      <c r="G2546">
        <v>770</v>
      </c>
      <c r="H2546">
        <v>1</v>
      </c>
      <c r="I2546">
        <v>770</v>
      </c>
      <c r="J2546" s="1">
        <v>44804</v>
      </c>
      <c r="K2546" s="1">
        <v>44804</v>
      </c>
      <c r="N2546" s="1">
        <v>44804</v>
      </c>
      <c r="O2546" t="s">
        <v>69</v>
      </c>
      <c r="P2546" t="s">
        <v>67</v>
      </c>
      <c r="Q2546" s="1">
        <v>44274</v>
      </c>
      <c r="T2546">
        <v>0</v>
      </c>
      <c r="U2546" t="b">
        <v>0</v>
      </c>
      <c r="V2546">
        <v>1810</v>
      </c>
      <c r="W2546" t="s">
        <v>64</v>
      </c>
      <c r="X2546" t="s">
        <v>2260</v>
      </c>
      <c r="Y2546" t="s">
        <v>2261</v>
      </c>
      <c r="Z2546" t="s">
        <v>253</v>
      </c>
      <c r="AA2546" t="s">
        <v>60</v>
      </c>
      <c r="AB2546" t="s">
        <v>61</v>
      </c>
      <c r="AC2546">
        <v>2021</v>
      </c>
      <c r="AD2546" t="s">
        <v>2263</v>
      </c>
      <c r="AE2546" t="s">
        <v>2278</v>
      </c>
      <c r="AF2546">
        <v>8</v>
      </c>
      <c r="AG2546">
        <v>2022</v>
      </c>
      <c r="AH2546" t="s">
        <v>65</v>
      </c>
      <c r="AI2546" t="s">
        <v>111</v>
      </c>
      <c r="AJ2546" t="s">
        <v>2279</v>
      </c>
      <c r="AK2546" t="s">
        <v>113</v>
      </c>
      <c r="AL2546" t="s">
        <v>575</v>
      </c>
      <c r="AM2546" t="s">
        <v>114</v>
      </c>
      <c r="AQ2546">
        <v>0</v>
      </c>
      <c r="AT2546">
        <v>0</v>
      </c>
      <c r="AU2546">
        <v>0.6</v>
      </c>
      <c r="AV2546">
        <v>462</v>
      </c>
      <c r="AW2546" t="s">
        <v>115</v>
      </c>
      <c r="AX2546">
        <v>3</v>
      </c>
      <c r="AY2546">
        <v>0</v>
      </c>
      <c r="AZ2546" s="1">
        <v>44804</v>
      </c>
      <c r="BA2546">
        <v>2022</v>
      </c>
      <c r="BB2546">
        <v>2023</v>
      </c>
      <c r="BC2546" t="s">
        <v>116</v>
      </c>
      <c r="BD2546" s="5">
        <f>VLOOKUP(BC2546,'unit cost'!$A$2:$B$17,2,FALSE)</f>
        <v>0.29599999999999999</v>
      </c>
      <c r="BE2546" s="5">
        <f t="shared" si="41"/>
        <v>227.92</v>
      </c>
    </row>
    <row r="2547" spans="1:60" ht="14.4" x14ac:dyDescent="0.3">
      <c r="A2547" t="s">
        <v>2695</v>
      </c>
      <c r="C2547">
        <v>1811</v>
      </c>
      <c r="D2547" t="s">
        <v>2268</v>
      </c>
      <c r="E2547" t="s">
        <v>2262</v>
      </c>
      <c r="F2547" t="s">
        <v>66</v>
      </c>
      <c r="G2547">
        <v>94</v>
      </c>
      <c r="H2547">
        <v>10</v>
      </c>
      <c r="I2547">
        <v>940</v>
      </c>
      <c r="J2547" s="1">
        <v>44377</v>
      </c>
      <c r="K2547" s="1">
        <v>44377</v>
      </c>
      <c r="N2547" s="1">
        <v>44377</v>
      </c>
      <c r="O2547" t="s">
        <v>69</v>
      </c>
      <c r="P2547" t="s">
        <v>67</v>
      </c>
      <c r="Q2547" s="1">
        <v>44274</v>
      </c>
      <c r="T2547">
        <v>0</v>
      </c>
      <c r="U2547" t="b">
        <v>0</v>
      </c>
      <c r="V2547">
        <v>1811</v>
      </c>
      <c r="W2547" t="s">
        <v>64</v>
      </c>
      <c r="X2547" t="s">
        <v>2260</v>
      </c>
      <c r="Y2547" t="s">
        <v>2261</v>
      </c>
      <c r="Z2547" t="s">
        <v>253</v>
      </c>
      <c r="AA2547" t="s">
        <v>60</v>
      </c>
      <c r="AB2547" t="s">
        <v>61</v>
      </c>
      <c r="AC2547">
        <v>2021</v>
      </c>
      <c r="AD2547" t="s">
        <v>2263</v>
      </c>
      <c r="AE2547" t="s">
        <v>2269</v>
      </c>
      <c r="AF2547">
        <v>6</v>
      </c>
      <c r="AG2547">
        <v>2021</v>
      </c>
      <c r="AH2547" t="s">
        <v>65</v>
      </c>
      <c r="AI2547" t="s">
        <v>770</v>
      </c>
      <c r="AJ2547" t="s">
        <v>2270</v>
      </c>
      <c r="AK2547" t="s">
        <v>1937</v>
      </c>
      <c r="AL2547" t="s">
        <v>575</v>
      </c>
      <c r="AM2547" t="s">
        <v>122</v>
      </c>
      <c r="AQ2547">
        <v>0</v>
      </c>
      <c r="AT2547">
        <v>0</v>
      </c>
      <c r="AU2547">
        <v>6.9</v>
      </c>
      <c r="AV2547">
        <v>6486</v>
      </c>
      <c r="AW2547" t="s">
        <v>123</v>
      </c>
      <c r="AX2547">
        <v>3</v>
      </c>
      <c r="AY2547">
        <v>40</v>
      </c>
      <c r="AZ2547" s="1">
        <v>44097</v>
      </c>
      <c r="BA2547">
        <v>2021</v>
      </c>
      <c r="BB2547">
        <v>2021</v>
      </c>
      <c r="BC2547" t="s">
        <v>124</v>
      </c>
      <c r="BD2547" s="5">
        <f>VLOOKUP(BC2547,'unit cost'!$A$2:$B$17,2,FALSE)</f>
        <v>8.5</v>
      </c>
      <c r="BE2547" s="5">
        <f t="shared" si="41"/>
        <v>799</v>
      </c>
    </row>
    <row r="2548" spans="1:60" ht="14.4" x14ac:dyDescent="0.3">
      <c r="A2548" t="s">
        <v>2695</v>
      </c>
      <c r="C2548">
        <v>1812</v>
      </c>
      <c r="D2548" t="s">
        <v>2268</v>
      </c>
      <c r="E2548" t="s">
        <v>2262</v>
      </c>
      <c r="F2548" t="s">
        <v>66</v>
      </c>
      <c r="G2548">
        <v>115</v>
      </c>
      <c r="H2548">
        <v>10</v>
      </c>
      <c r="I2548">
        <v>1150</v>
      </c>
      <c r="J2548" s="1">
        <v>44530</v>
      </c>
      <c r="K2548" s="1">
        <v>44530</v>
      </c>
      <c r="N2548" s="1">
        <v>44530</v>
      </c>
      <c r="O2548" t="s">
        <v>69</v>
      </c>
      <c r="P2548" t="s">
        <v>67</v>
      </c>
      <c r="Q2548" s="1">
        <v>44274</v>
      </c>
      <c r="T2548">
        <v>0</v>
      </c>
      <c r="U2548" t="b">
        <v>0</v>
      </c>
      <c r="V2548">
        <v>1812</v>
      </c>
      <c r="W2548" t="s">
        <v>64</v>
      </c>
      <c r="X2548" t="s">
        <v>2260</v>
      </c>
      <c r="Y2548" t="s">
        <v>2261</v>
      </c>
      <c r="Z2548" t="s">
        <v>253</v>
      </c>
      <c r="AA2548" t="s">
        <v>60</v>
      </c>
      <c r="AB2548" t="s">
        <v>61</v>
      </c>
      <c r="AC2548">
        <v>2021</v>
      </c>
      <c r="AD2548" t="s">
        <v>2263</v>
      </c>
      <c r="AE2548" t="s">
        <v>2269</v>
      </c>
      <c r="AF2548">
        <v>11</v>
      </c>
      <c r="AG2548">
        <v>2021</v>
      </c>
      <c r="AH2548" t="s">
        <v>65</v>
      </c>
      <c r="AI2548" t="s">
        <v>770</v>
      </c>
      <c r="AJ2548" t="s">
        <v>2270</v>
      </c>
      <c r="AK2548" t="s">
        <v>1937</v>
      </c>
      <c r="AL2548" t="s">
        <v>575</v>
      </c>
      <c r="AM2548" t="s">
        <v>122</v>
      </c>
      <c r="AQ2548">
        <v>0</v>
      </c>
      <c r="AT2548">
        <v>0</v>
      </c>
      <c r="AU2548">
        <v>6.9</v>
      </c>
      <c r="AV2548">
        <v>7935</v>
      </c>
      <c r="AW2548" t="s">
        <v>123</v>
      </c>
      <c r="AX2548">
        <v>3</v>
      </c>
      <c r="AY2548">
        <v>40</v>
      </c>
      <c r="AZ2548" s="1">
        <v>44250</v>
      </c>
      <c r="BA2548">
        <v>2021</v>
      </c>
      <c r="BB2548">
        <v>2021</v>
      </c>
      <c r="BC2548" t="s">
        <v>124</v>
      </c>
      <c r="BD2548" s="5">
        <f>VLOOKUP(BC2548,'unit cost'!$A$2:$B$17,2,FALSE)</f>
        <v>8.5</v>
      </c>
      <c r="BE2548" s="5">
        <f t="shared" si="41"/>
        <v>977.5</v>
      </c>
    </row>
    <row r="2549" spans="1:60" ht="14.4" x14ac:dyDescent="0.3">
      <c r="A2549" t="s">
        <v>2695</v>
      </c>
      <c r="C2549">
        <v>1813</v>
      </c>
      <c r="D2549" t="s">
        <v>2268</v>
      </c>
      <c r="E2549" t="s">
        <v>2262</v>
      </c>
      <c r="F2549" t="s">
        <v>66</v>
      </c>
      <c r="G2549">
        <v>100</v>
      </c>
      <c r="H2549">
        <v>10</v>
      </c>
      <c r="I2549">
        <v>1000</v>
      </c>
      <c r="J2549" s="1">
        <v>44651</v>
      </c>
      <c r="K2549" s="1">
        <v>44651</v>
      </c>
      <c r="N2549" s="1">
        <v>44651</v>
      </c>
      <c r="O2549" t="s">
        <v>69</v>
      </c>
      <c r="P2549" t="s">
        <v>67</v>
      </c>
      <c r="Q2549" s="1">
        <v>44274</v>
      </c>
      <c r="T2549">
        <v>0</v>
      </c>
      <c r="U2549" t="b">
        <v>0</v>
      </c>
      <c r="V2549">
        <v>1813</v>
      </c>
      <c r="W2549" t="s">
        <v>64</v>
      </c>
      <c r="X2549" t="s">
        <v>2260</v>
      </c>
      <c r="Y2549" t="s">
        <v>2261</v>
      </c>
      <c r="Z2549" t="s">
        <v>253</v>
      </c>
      <c r="AA2549" t="s">
        <v>60</v>
      </c>
      <c r="AB2549" t="s">
        <v>61</v>
      </c>
      <c r="AC2549">
        <v>2021</v>
      </c>
      <c r="AD2549" t="s">
        <v>2263</v>
      </c>
      <c r="AE2549" t="s">
        <v>2269</v>
      </c>
      <c r="AF2549">
        <v>3</v>
      </c>
      <c r="AG2549">
        <v>2022</v>
      </c>
      <c r="AH2549" t="s">
        <v>65</v>
      </c>
      <c r="AI2549" t="s">
        <v>770</v>
      </c>
      <c r="AJ2549" t="s">
        <v>2270</v>
      </c>
      <c r="AK2549" t="s">
        <v>1937</v>
      </c>
      <c r="AL2549" t="s">
        <v>575</v>
      </c>
      <c r="AM2549" t="s">
        <v>122</v>
      </c>
      <c r="AQ2549">
        <v>0</v>
      </c>
      <c r="AT2549">
        <v>0</v>
      </c>
      <c r="AU2549">
        <v>6.9</v>
      </c>
      <c r="AV2549">
        <v>6900</v>
      </c>
      <c r="AW2549" t="s">
        <v>123</v>
      </c>
      <c r="AX2549">
        <v>3</v>
      </c>
      <c r="AY2549">
        <v>40</v>
      </c>
      <c r="AZ2549" s="1">
        <v>44371</v>
      </c>
      <c r="BA2549">
        <v>2021</v>
      </c>
      <c r="BB2549">
        <v>2022</v>
      </c>
      <c r="BC2549" t="s">
        <v>124</v>
      </c>
      <c r="BD2549" s="5">
        <f>VLOOKUP(BC2549,'unit cost'!$A$2:$B$17,2,FALSE)</f>
        <v>8.5</v>
      </c>
      <c r="BE2549" s="5">
        <f t="shared" si="41"/>
        <v>850</v>
      </c>
    </row>
    <row r="2550" spans="1:60" ht="14.4" x14ac:dyDescent="0.3">
      <c r="A2550" t="s">
        <v>2695</v>
      </c>
      <c r="C2550">
        <v>1866</v>
      </c>
      <c r="D2550" t="s">
        <v>418</v>
      </c>
      <c r="E2550" t="s">
        <v>2259</v>
      </c>
      <c r="F2550" t="s">
        <v>99</v>
      </c>
      <c r="G2550">
        <v>108209</v>
      </c>
      <c r="H2550">
        <v>1E-3</v>
      </c>
      <c r="I2550">
        <v>108.209</v>
      </c>
      <c r="J2550" s="1">
        <v>44681</v>
      </c>
      <c r="K2550" s="1">
        <v>44681</v>
      </c>
      <c r="N2550" s="1">
        <v>44681</v>
      </c>
      <c r="O2550" t="s">
        <v>69</v>
      </c>
      <c r="P2550" t="s">
        <v>67</v>
      </c>
      <c r="Q2550" s="1">
        <v>44277</v>
      </c>
      <c r="T2550">
        <v>0</v>
      </c>
      <c r="U2550" t="b">
        <v>0</v>
      </c>
      <c r="V2550">
        <v>1866</v>
      </c>
      <c r="W2550" t="s">
        <v>98</v>
      </c>
      <c r="X2550" t="s">
        <v>2260</v>
      </c>
      <c r="Y2550" t="s">
        <v>2261</v>
      </c>
      <c r="Z2550" t="s">
        <v>253</v>
      </c>
      <c r="AA2550" t="s">
        <v>60</v>
      </c>
      <c r="AB2550" t="s">
        <v>61</v>
      </c>
      <c r="AC2550">
        <v>2021</v>
      </c>
      <c r="AD2550" t="s">
        <v>2263</v>
      </c>
      <c r="AE2550" t="s">
        <v>2275</v>
      </c>
      <c r="AF2550">
        <v>4</v>
      </c>
      <c r="AG2550">
        <v>2022</v>
      </c>
      <c r="AH2550" t="s">
        <v>77</v>
      </c>
      <c r="AI2550" t="s">
        <v>142</v>
      </c>
      <c r="AJ2550" t="s">
        <v>2276</v>
      </c>
      <c r="AK2550" t="s">
        <v>144</v>
      </c>
      <c r="AL2550" t="s">
        <v>82</v>
      </c>
      <c r="AM2550" t="s">
        <v>74</v>
      </c>
      <c r="AQ2550">
        <v>0</v>
      </c>
      <c r="AT2550">
        <v>0</v>
      </c>
      <c r="AU2550">
        <v>500</v>
      </c>
      <c r="AV2550">
        <v>54104.5</v>
      </c>
      <c r="AW2550" t="s">
        <v>145</v>
      </c>
      <c r="AX2550">
        <v>1</v>
      </c>
      <c r="AY2550">
        <v>25</v>
      </c>
      <c r="AZ2550" s="1">
        <v>44506</v>
      </c>
      <c r="BA2550">
        <v>2022</v>
      </c>
      <c r="BB2550">
        <v>2022</v>
      </c>
      <c r="BC2550" t="s">
        <v>146</v>
      </c>
      <c r="BD2550" s="5">
        <f>VLOOKUP(BC2550,'unit cost'!$A$2:$B$17,2,FALSE)</f>
        <v>0.49399999999999999</v>
      </c>
      <c r="BE2550" s="5">
        <f t="shared" si="41"/>
        <v>53455.245999999999</v>
      </c>
    </row>
    <row r="2551" spans="1:60" ht="14.4" x14ac:dyDescent="0.3">
      <c r="A2551" t="s">
        <v>2695</v>
      </c>
      <c r="C2551">
        <v>1867</v>
      </c>
      <c r="D2551" t="s">
        <v>418</v>
      </c>
      <c r="E2551" t="s">
        <v>97</v>
      </c>
      <c r="F2551" t="s">
        <v>99</v>
      </c>
      <c r="G2551">
        <v>93935</v>
      </c>
      <c r="H2551">
        <v>1E-3</v>
      </c>
      <c r="I2551">
        <v>93.935000000000002</v>
      </c>
      <c r="J2551" s="1">
        <v>44804</v>
      </c>
      <c r="K2551" s="1">
        <v>44804</v>
      </c>
      <c r="N2551" s="1">
        <v>44804</v>
      </c>
      <c r="O2551" t="s">
        <v>69</v>
      </c>
      <c r="P2551" t="s">
        <v>67</v>
      </c>
      <c r="Q2551" s="1">
        <v>44277</v>
      </c>
      <c r="T2551">
        <v>93935</v>
      </c>
      <c r="U2551" t="b">
        <v>0</v>
      </c>
      <c r="V2551">
        <v>1867</v>
      </c>
      <c r="W2551" t="s">
        <v>83</v>
      </c>
      <c r="X2551" t="s">
        <v>2260</v>
      </c>
      <c r="Y2551" t="s">
        <v>2261</v>
      </c>
      <c r="Z2551" t="s">
        <v>253</v>
      </c>
      <c r="AA2551" t="s">
        <v>60</v>
      </c>
      <c r="AB2551" t="s">
        <v>61</v>
      </c>
      <c r="AC2551">
        <v>2021</v>
      </c>
      <c r="AD2551" t="s">
        <v>2263</v>
      </c>
      <c r="AE2551" t="s">
        <v>2275</v>
      </c>
      <c r="AF2551">
        <v>8</v>
      </c>
      <c r="AG2551">
        <v>2022</v>
      </c>
      <c r="AH2551" t="s">
        <v>86</v>
      </c>
      <c r="AI2551" t="s">
        <v>142</v>
      </c>
      <c r="AJ2551" t="s">
        <v>2276</v>
      </c>
      <c r="AK2551" t="s">
        <v>144</v>
      </c>
      <c r="AL2551" t="s">
        <v>82</v>
      </c>
      <c r="AM2551" t="s">
        <v>74</v>
      </c>
      <c r="AQ2551">
        <v>0</v>
      </c>
      <c r="AT2551">
        <v>0</v>
      </c>
      <c r="AU2551">
        <v>500</v>
      </c>
      <c r="AV2551">
        <v>46967.5</v>
      </c>
      <c r="AW2551" t="s">
        <v>145</v>
      </c>
      <c r="AX2551">
        <v>1</v>
      </c>
      <c r="AY2551">
        <v>25</v>
      </c>
      <c r="AZ2551" s="1">
        <v>44629</v>
      </c>
      <c r="BA2551">
        <v>2022</v>
      </c>
      <c r="BB2551">
        <v>2022</v>
      </c>
      <c r="BC2551" t="s">
        <v>146</v>
      </c>
      <c r="BD2551" s="5">
        <f>VLOOKUP(BC2551,'unit cost'!$A$2:$B$17,2,FALSE)</f>
        <v>0.49399999999999999</v>
      </c>
      <c r="BE2551" s="5">
        <f t="shared" si="41"/>
        <v>46403.89</v>
      </c>
    </row>
    <row r="2552" spans="1:60" ht="14.4" x14ac:dyDescent="0.3">
      <c r="A2552" t="s">
        <v>2695</v>
      </c>
      <c r="C2552">
        <v>1868</v>
      </c>
      <c r="D2552" t="s">
        <v>418</v>
      </c>
      <c r="E2552" t="s">
        <v>2259</v>
      </c>
      <c r="F2552" t="s">
        <v>99</v>
      </c>
      <c r="G2552">
        <v>93934</v>
      </c>
      <c r="H2552">
        <v>1E-3</v>
      </c>
      <c r="I2552">
        <v>93.933999999999997</v>
      </c>
      <c r="J2552" s="1">
        <v>44926</v>
      </c>
      <c r="K2552" s="1">
        <v>44926</v>
      </c>
      <c r="N2552" s="1">
        <v>44926</v>
      </c>
      <c r="O2552" t="s">
        <v>69</v>
      </c>
      <c r="P2552" t="s">
        <v>67</v>
      </c>
      <c r="Q2552" s="1">
        <v>44277</v>
      </c>
      <c r="T2552">
        <v>0</v>
      </c>
      <c r="U2552" t="b">
        <v>0</v>
      </c>
      <c r="V2552">
        <v>1868</v>
      </c>
      <c r="W2552" t="s">
        <v>98</v>
      </c>
      <c r="X2552" t="s">
        <v>2260</v>
      </c>
      <c r="Y2552" t="s">
        <v>2261</v>
      </c>
      <c r="Z2552" t="s">
        <v>253</v>
      </c>
      <c r="AA2552" t="s">
        <v>60</v>
      </c>
      <c r="AB2552" t="s">
        <v>61</v>
      </c>
      <c r="AC2552">
        <v>2021</v>
      </c>
      <c r="AD2552" t="s">
        <v>2263</v>
      </c>
      <c r="AE2552" t="s">
        <v>2275</v>
      </c>
      <c r="AF2552">
        <v>12</v>
      </c>
      <c r="AG2552">
        <v>2022</v>
      </c>
      <c r="AH2552" t="s">
        <v>77</v>
      </c>
      <c r="AI2552" t="s">
        <v>142</v>
      </c>
      <c r="AJ2552" t="s">
        <v>2276</v>
      </c>
      <c r="AK2552" t="s">
        <v>144</v>
      </c>
      <c r="AL2552" t="s">
        <v>82</v>
      </c>
      <c r="AM2552" t="s">
        <v>74</v>
      </c>
      <c r="AQ2552">
        <v>0</v>
      </c>
      <c r="AT2552">
        <v>0</v>
      </c>
      <c r="AU2552">
        <v>500</v>
      </c>
      <c r="AV2552">
        <v>46967</v>
      </c>
      <c r="AW2552" t="s">
        <v>145</v>
      </c>
      <c r="AX2552">
        <v>1</v>
      </c>
      <c r="AY2552">
        <v>25</v>
      </c>
      <c r="AZ2552" s="1">
        <v>44751</v>
      </c>
      <c r="BA2552">
        <v>2022</v>
      </c>
      <c r="BB2552">
        <v>2023</v>
      </c>
      <c r="BC2552" t="s">
        <v>146</v>
      </c>
      <c r="BD2552" s="5">
        <f>VLOOKUP(BC2552,'unit cost'!$A$2:$B$17,2,FALSE)</f>
        <v>0.49399999999999999</v>
      </c>
      <c r="BE2552" s="5">
        <f t="shared" si="41"/>
        <v>46403.396000000001</v>
      </c>
    </row>
    <row r="2553" spans="1:60" ht="14.4" x14ac:dyDescent="0.3">
      <c r="A2553" t="s">
        <v>2695</v>
      </c>
      <c r="C2553">
        <v>1814</v>
      </c>
      <c r="D2553" t="s">
        <v>2268</v>
      </c>
      <c r="E2553" t="s">
        <v>2262</v>
      </c>
      <c r="F2553" t="s">
        <v>66</v>
      </c>
      <c r="G2553">
        <v>115</v>
      </c>
      <c r="H2553">
        <v>10</v>
      </c>
      <c r="I2553">
        <v>1150</v>
      </c>
      <c r="J2553" s="1">
        <v>44804</v>
      </c>
      <c r="K2553" s="1">
        <v>44804</v>
      </c>
      <c r="N2553" s="1">
        <v>44804</v>
      </c>
      <c r="O2553" t="s">
        <v>69</v>
      </c>
      <c r="P2553" t="s">
        <v>67</v>
      </c>
      <c r="Q2553" s="1">
        <v>44274</v>
      </c>
      <c r="T2553">
        <v>0</v>
      </c>
      <c r="U2553" t="b">
        <v>0</v>
      </c>
      <c r="V2553">
        <v>1814</v>
      </c>
      <c r="W2553" t="s">
        <v>64</v>
      </c>
      <c r="X2553" t="s">
        <v>2260</v>
      </c>
      <c r="Y2553" t="s">
        <v>2261</v>
      </c>
      <c r="Z2553" t="s">
        <v>253</v>
      </c>
      <c r="AA2553" t="s">
        <v>60</v>
      </c>
      <c r="AB2553" t="s">
        <v>61</v>
      </c>
      <c r="AC2553">
        <v>2021</v>
      </c>
      <c r="AD2553" t="s">
        <v>2263</v>
      </c>
      <c r="AE2553" t="s">
        <v>2269</v>
      </c>
      <c r="AF2553">
        <v>8</v>
      </c>
      <c r="AG2553">
        <v>2022</v>
      </c>
      <c r="AH2553" t="s">
        <v>65</v>
      </c>
      <c r="AI2553" t="s">
        <v>770</v>
      </c>
      <c r="AJ2553" t="s">
        <v>2270</v>
      </c>
      <c r="AK2553" t="s">
        <v>1937</v>
      </c>
      <c r="AL2553" t="s">
        <v>575</v>
      </c>
      <c r="AM2553" t="s">
        <v>122</v>
      </c>
      <c r="AQ2553">
        <v>0</v>
      </c>
      <c r="AT2553">
        <v>0</v>
      </c>
      <c r="AU2553">
        <v>6.9</v>
      </c>
      <c r="AV2553">
        <v>7935</v>
      </c>
      <c r="AW2553" t="s">
        <v>123</v>
      </c>
      <c r="AX2553">
        <v>3</v>
      </c>
      <c r="AY2553">
        <v>40</v>
      </c>
      <c r="AZ2553" s="1">
        <v>44524</v>
      </c>
      <c r="BA2553">
        <v>2022</v>
      </c>
      <c r="BB2553">
        <v>2022</v>
      </c>
      <c r="BC2553" t="s">
        <v>124</v>
      </c>
      <c r="BD2553" s="5">
        <f>VLOOKUP(BC2553,'unit cost'!$A$2:$B$17,2,FALSE)</f>
        <v>8.5</v>
      </c>
      <c r="BE2553" s="5">
        <f t="shared" si="41"/>
        <v>977.5</v>
      </c>
    </row>
    <row r="2554" spans="1:60" ht="14.4" x14ac:dyDescent="0.3">
      <c r="A2554" t="s">
        <v>2695</v>
      </c>
      <c r="C2554">
        <v>1818</v>
      </c>
      <c r="D2554" t="s">
        <v>81</v>
      </c>
      <c r="E2554" t="s">
        <v>2259</v>
      </c>
      <c r="F2554" t="s">
        <v>66</v>
      </c>
      <c r="G2554">
        <v>5285822</v>
      </c>
      <c r="H2554">
        <v>3.33333333333333E-4</v>
      </c>
      <c r="I2554">
        <v>1761.94066666666</v>
      </c>
      <c r="J2554" s="1">
        <v>44712</v>
      </c>
      <c r="K2554" s="1">
        <v>44712</v>
      </c>
      <c r="N2554" s="1">
        <v>44712</v>
      </c>
      <c r="O2554" t="s">
        <v>69</v>
      </c>
      <c r="P2554" t="s">
        <v>67</v>
      </c>
      <c r="Q2554" s="1">
        <v>44274</v>
      </c>
      <c r="T2554">
        <v>0</v>
      </c>
      <c r="U2554" t="b">
        <v>0</v>
      </c>
      <c r="V2554">
        <v>1818</v>
      </c>
      <c r="W2554" t="s">
        <v>98</v>
      </c>
      <c r="X2554" t="s">
        <v>2260</v>
      </c>
      <c r="Y2554" t="s">
        <v>2261</v>
      </c>
      <c r="Z2554" t="s">
        <v>253</v>
      </c>
      <c r="AA2554" t="s">
        <v>60</v>
      </c>
      <c r="AB2554" t="s">
        <v>61</v>
      </c>
      <c r="AC2554">
        <v>2021</v>
      </c>
      <c r="AD2554" t="s">
        <v>2263</v>
      </c>
      <c r="AE2554" t="s">
        <v>2271</v>
      </c>
      <c r="AF2554">
        <v>5</v>
      </c>
      <c r="AG2554">
        <v>2022</v>
      </c>
      <c r="AH2554" t="s">
        <v>77</v>
      </c>
      <c r="AI2554" t="s">
        <v>2272</v>
      </c>
      <c r="AJ2554" t="s">
        <v>2273</v>
      </c>
      <c r="AK2554" t="s">
        <v>2274</v>
      </c>
      <c r="AL2554" t="s">
        <v>575</v>
      </c>
      <c r="AM2554" t="s">
        <v>74</v>
      </c>
      <c r="AQ2554">
        <v>0</v>
      </c>
      <c r="AT2554">
        <v>0</v>
      </c>
      <c r="AU2554">
        <v>68.900000000000006</v>
      </c>
      <c r="AV2554">
        <v>121397.711933333</v>
      </c>
      <c r="AW2554" t="s">
        <v>90</v>
      </c>
      <c r="AX2554">
        <v>1</v>
      </c>
      <c r="AY2554">
        <v>37</v>
      </c>
      <c r="AZ2554" s="1">
        <v>44453</v>
      </c>
      <c r="BA2554">
        <v>2021</v>
      </c>
      <c r="BB2554">
        <v>2022</v>
      </c>
      <c r="BC2554" t="s">
        <v>91</v>
      </c>
      <c r="BD2554" s="5">
        <f>VLOOKUP(BC2554,'unit cost'!$A$2:$B$17,2,FALSE)</f>
        <v>3.0300000000000001E-2</v>
      </c>
      <c r="BE2554" s="5">
        <f t="shared" si="41"/>
        <v>160160.40660000002</v>
      </c>
    </row>
    <row r="2555" spans="1:60" ht="14.4" x14ac:dyDescent="0.3">
      <c r="A2555" t="s">
        <v>2695</v>
      </c>
      <c r="C2555">
        <v>1819</v>
      </c>
      <c r="D2555" t="s">
        <v>1856</v>
      </c>
      <c r="E2555" t="s">
        <v>2259</v>
      </c>
      <c r="F2555" t="s">
        <v>99</v>
      </c>
      <c r="G2555">
        <v>904344</v>
      </c>
      <c r="H2555">
        <v>3.33333333333333E-4</v>
      </c>
      <c r="I2555">
        <v>301.44799999999998</v>
      </c>
      <c r="J2555" s="1">
        <v>44561</v>
      </c>
      <c r="K2555" s="1">
        <v>44561</v>
      </c>
      <c r="N2555" s="1">
        <v>44561</v>
      </c>
      <c r="O2555" t="s">
        <v>69</v>
      </c>
      <c r="P2555" t="s">
        <v>67</v>
      </c>
      <c r="Q2555" s="1">
        <v>44274</v>
      </c>
      <c r="T2555">
        <v>0</v>
      </c>
      <c r="U2555" t="b">
        <v>0</v>
      </c>
      <c r="V2555">
        <v>1819</v>
      </c>
      <c r="W2555" t="s">
        <v>98</v>
      </c>
      <c r="X2555" t="s">
        <v>2260</v>
      </c>
      <c r="Y2555" t="s">
        <v>2261</v>
      </c>
      <c r="Z2555" t="s">
        <v>253</v>
      </c>
      <c r="AA2555" t="s">
        <v>60</v>
      </c>
      <c r="AB2555" t="s">
        <v>61</v>
      </c>
      <c r="AC2555">
        <v>2021</v>
      </c>
      <c r="AD2555" t="s">
        <v>2263</v>
      </c>
      <c r="AE2555" t="s">
        <v>2291</v>
      </c>
      <c r="AF2555">
        <v>12</v>
      </c>
      <c r="AG2555">
        <v>2021</v>
      </c>
      <c r="AH2555" t="s">
        <v>77</v>
      </c>
      <c r="AI2555" t="s">
        <v>2292</v>
      </c>
      <c r="AJ2555" t="s">
        <v>2293</v>
      </c>
      <c r="AK2555" t="s">
        <v>2294</v>
      </c>
      <c r="AL2555" t="s">
        <v>575</v>
      </c>
      <c r="AM2555" t="s">
        <v>74</v>
      </c>
      <c r="AQ2555">
        <v>0</v>
      </c>
      <c r="AT2555">
        <v>0</v>
      </c>
      <c r="AU2555">
        <v>74.38</v>
      </c>
      <c r="AV2555">
        <v>22421.702239999999</v>
      </c>
      <c r="AW2555" t="s">
        <v>90</v>
      </c>
      <c r="AX2555">
        <v>1</v>
      </c>
      <c r="AY2555">
        <v>37</v>
      </c>
      <c r="AZ2555" s="1">
        <v>44302</v>
      </c>
      <c r="BA2555">
        <v>2021</v>
      </c>
      <c r="BB2555">
        <v>2021</v>
      </c>
      <c r="BC2555" t="s">
        <v>91</v>
      </c>
      <c r="BD2555" s="5">
        <f>VLOOKUP(BC2555,'unit cost'!$A$2:$B$17,2,FALSE)</f>
        <v>3.0300000000000001E-2</v>
      </c>
      <c r="BE2555" s="5">
        <f t="shared" si="41"/>
        <v>27401.623200000002</v>
      </c>
    </row>
    <row r="2556" spans="1:60" ht="14.4" x14ac:dyDescent="0.3">
      <c r="A2556" t="s">
        <v>2695</v>
      </c>
      <c r="C2556">
        <v>1820</v>
      </c>
      <c r="D2556" t="s">
        <v>1856</v>
      </c>
      <c r="E2556" t="s">
        <v>97</v>
      </c>
      <c r="F2556" t="s">
        <v>99</v>
      </c>
      <c r="G2556">
        <v>753296</v>
      </c>
      <c r="H2556">
        <v>3.33333333333333E-4</v>
      </c>
      <c r="I2556">
        <v>251.09866666666599</v>
      </c>
      <c r="J2556" s="1">
        <v>44681</v>
      </c>
      <c r="K2556" s="1">
        <v>44681</v>
      </c>
      <c r="N2556" s="1">
        <v>44681</v>
      </c>
      <c r="O2556" t="s">
        <v>69</v>
      </c>
      <c r="P2556" t="s">
        <v>67</v>
      </c>
      <c r="Q2556" s="1">
        <v>44274</v>
      </c>
      <c r="T2556">
        <v>0</v>
      </c>
      <c r="U2556" t="b">
        <v>0</v>
      </c>
      <c r="V2556">
        <v>1820</v>
      </c>
      <c r="W2556" t="s">
        <v>83</v>
      </c>
      <c r="X2556" t="s">
        <v>2260</v>
      </c>
      <c r="Y2556" t="s">
        <v>2261</v>
      </c>
      <c r="Z2556" t="s">
        <v>253</v>
      </c>
      <c r="AA2556" t="s">
        <v>60</v>
      </c>
      <c r="AB2556" t="s">
        <v>61</v>
      </c>
      <c r="AC2556">
        <v>2021</v>
      </c>
      <c r="AD2556" t="s">
        <v>2263</v>
      </c>
      <c r="AE2556" t="s">
        <v>2291</v>
      </c>
      <c r="AF2556">
        <v>4</v>
      </c>
      <c r="AG2556">
        <v>2022</v>
      </c>
      <c r="AH2556" t="s">
        <v>86</v>
      </c>
      <c r="AI2556" t="s">
        <v>2292</v>
      </c>
      <c r="AJ2556" t="s">
        <v>2293</v>
      </c>
      <c r="AK2556" t="s">
        <v>2294</v>
      </c>
      <c r="AL2556" t="s">
        <v>575</v>
      </c>
      <c r="AM2556" t="s">
        <v>74</v>
      </c>
      <c r="AQ2556">
        <v>0</v>
      </c>
      <c r="AT2556">
        <v>0</v>
      </c>
      <c r="AU2556">
        <v>74.38</v>
      </c>
      <c r="AV2556">
        <v>18676.718826666602</v>
      </c>
      <c r="AW2556" t="s">
        <v>90</v>
      </c>
      <c r="AX2556">
        <v>1</v>
      </c>
      <c r="AY2556">
        <v>37</v>
      </c>
      <c r="AZ2556" s="1">
        <v>44422</v>
      </c>
      <c r="BA2556">
        <v>2021</v>
      </c>
      <c r="BB2556">
        <v>2022</v>
      </c>
      <c r="BC2556" t="s">
        <v>91</v>
      </c>
      <c r="BD2556" s="5">
        <f>VLOOKUP(BC2556,'unit cost'!$A$2:$B$17,2,FALSE)</f>
        <v>3.0300000000000001E-2</v>
      </c>
      <c r="BE2556" s="5">
        <f t="shared" si="41"/>
        <v>22824.8688</v>
      </c>
    </row>
    <row r="2557" spans="1:60" ht="14.4" x14ac:dyDescent="0.3">
      <c r="A2557" t="s">
        <v>2695</v>
      </c>
      <c r="C2557">
        <v>1821</v>
      </c>
      <c r="D2557" t="s">
        <v>1856</v>
      </c>
      <c r="E2557" t="s">
        <v>2259</v>
      </c>
      <c r="F2557" t="s">
        <v>99</v>
      </c>
      <c r="G2557">
        <v>920970</v>
      </c>
      <c r="H2557">
        <v>3.33333333333333E-4</v>
      </c>
      <c r="I2557">
        <v>306.99</v>
      </c>
      <c r="J2557" s="1">
        <v>44834</v>
      </c>
      <c r="K2557" s="1">
        <v>44834</v>
      </c>
      <c r="N2557" s="1">
        <v>44834</v>
      </c>
      <c r="O2557" t="s">
        <v>69</v>
      </c>
      <c r="P2557" t="s">
        <v>67</v>
      </c>
      <c r="Q2557" s="1">
        <v>44274</v>
      </c>
      <c r="T2557">
        <v>0</v>
      </c>
      <c r="U2557" t="b">
        <v>0</v>
      </c>
      <c r="V2557">
        <v>1821</v>
      </c>
      <c r="W2557" t="s">
        <v>98</v>
      </c>
      <c r="X2557" t="s">
        <v>2260</v>
      </c>
      <c r="Y2557" t="s">
        <v>2261</v>
      </c>
      <c r="Z2557" t="s">
        <v>253</v>
      </c>
      <c r="AA2557" t="s">
        <v>60</v>
      </c>
      <c r="AB2557" t="s">
        <v>61</v>
      </c>
      <c r="AC2557">
        <v>2021</v>
      </c>
      <c r="AD2557" t="s">
        <v>2263</v>
      </c>
      <c r="AE2557" t="s">
        <v>2291</v>
      </c>
      <c r="AF2557">
        <v>9</v>
      </c>
      <c r="AG2557">
        <v>2022</v>
      </c>
      <c r="AH2557" t="s">
        <v>77</v>
      </c>
      <c r="AI2557" t="s">
        <v>2292</v>
      </c>
      <c r="AJ2557" t="s">
        <v>2293</v>
      </c>
      <c r="AK2557" t="s">
        <v>2294</v>
      </c>
      <c r="AL2557" t="s">
        <v>575</v>
      </c>
      <c r="AM2557" t="s">
        <v>74</v>
      </c>
      <c r="AQ2557">
        <v>0</v>
      </c>
      <c r="AT2557">
        <v>0</v>
      </c>
      <c r="AU2557">
        <v>74.38</v>
      </c>
      <c r="AV2557">
        <v>22833.9162</v>
      </c>
      <c r="AW2557" t="s">
        <v>90</v>
      </c>
      <c r="AX2557">
        <v>1</v>
      </c>
      <c r="AY2557">
        <v>37</v>
      </c>
      <c r="AZ2557" s="1">
        <v>44575</v>
      </c>
      <c r="BA2557">
        <v>2022</v>
      </c>
      <c r="BB2557">
        <v>2022</v>
      </c>
      <c r="BC2557" t="s">
        <v>91</v>
      </c>
      <c r="BD2557" s="5">
        <f>VLOOKUP(BC2557,'unit cost'!$A$2:$B$17,2,FALSE)</f>
        <v>3.0300000000000001E-2</v>
      </c>
      <c r="BE2557" s="5">
        <f t="shared" si="41"/>
        <v>27905.391</v>
      </c>
    </row>
    <row r="2558" spans="1:60" ht="14.4" x14ac:dyDescent="0.3">
      <c r="A2558" t="s">
        <v>2695</v>
      </c>
      <c r="C2558">
        <v>1822</v>
      </c>
      <c r="D2558" t="s">
        <v>1859</v>
      </c>
      <c r="E2558" t="s">
        <v>2259</v>
      </c>
      <c r="F2558" t="s">
        <v>66</v>
      </c>
      <c r="G2558">
        <v>856344</v>
      </c>
      <c r="H2558">
        <v>3.33333333333333E-4</v>
      </c>
      <c r="I2558">
        <v>285.44799999999998</v>
      </c>
      <c r="J2558" s="1">
        <v>44561</v>
      </c>
      <c r="K2558" s="1">
        <v>44561</v>
      </c>
      <c r="N2558" s="1">
        <v>44561</v>
      </c>
      <c r="O2558" t="s">
        <v>69</v>
      </c>
      <c r="P2558" t="s">
        <v>67</v>
      </c>
      <c r="Q2558" s="1">
        <v>44274</v>
      </c>
      <c r="T2558">
        <v>0</v>
      </c>
      <c r="U2558" t="b">
        <v>0</v>
      </c>
      <c r="V2558">
        <v>1822</v>
      </c>
      <c r="W2558" t="s">
        <v>98</v>
      </c>
      <c r="X2558" t="s">
        <v>2260</v>
      </c>
      <c r="Y2558" t="s">
        <v>2261</v>
      </c>
      <c r="Z2558" t="s">
        <v>253</v>
      </c>
      <c r="AA2558" t="s">
        <v>60</v>
      </c>
      <c r="AB2558" t="s">
        <v>61</v>
      </c>
      <c r="AC2558">
        <v>2021</v>
      </c>
      <c r="AD2558" t="s">
        <v>2263</v>
      </c>
      <c r="AE2558" t="s">
        <v>2295</v>
      </c>
      <c r="AF2558">
        <v>12</v>
      </c>
      <c r="AG2558">
        <v>2021</v>
      </c>
      <c r="AH2558" t="s">
        <v>77</v>
      </c>
      <c r="AI2558" t="s">
        <v>2296</v>
      </c>
      <c r="AJ2558" t="s">
        <v>2297</v>
      </c>
      <c r="AK2558" t="s">
        <v>2298</v>
      </c>
      <c r="AL2558" t="s">
        <v>575</v>
      </c>
      <c r="AM2558" t="s">
        <v>74</v>
      </c>
      <c r="AQ2558">
        <v>0</v>
      </c>
      <c r="AT2558">
        <v>0</v>
      </c>
      <c r="AU2558">
        <v>78.099999999999994</v>
      </c>
      <c r="AV2558">
        <v>22293.488799999901</v>
      </c>
      <c r="AW2558" t="s">
        <v>90</v>
      </c>
      <c r="AX2558">
        <v>1</v>
      </c>
      <c r="AY2558">
        <v>37</v>
      </c>
      <c r="AZ2558" s="1">
        <v>44302</v>
      </c>
      <c r="BA2558">
        <v>2021</v>
      </c>
      <c r="BB2558">
        <v>2021</v>
      </c>
      <c r="BC2558" t="s">
        <v>91</v>
      </c>
      <c r="BD2558" s="5">
        <f>VLOOKUP(BC2558,'unit cost'!$A$2:$B$17,2,FALSE)</f>
        <v>3.0300000000000001E-2</v>
      </c>
      <c r="BE2558" s="5">
        <f t="shared" si="41"/>
        <v>25947.2232</v>
      </c>
    </row>
    <row r="2559" spans="1:60" ht="14.4" x14ac:dyDescent="0.3">
      <c r="A2559" t="s">
        <v>2695</v>
      </c>
      <c r="C2559">
        <v>1823</v>
      </c>
      <c r="D2559" t="s">
        <v>1859</v>
      </c>
      <c r="E2559" t="s">
        <v>97</v>
      </c>
      <c r="F2559" t="s">
        <v>99</v>
      </c>
      <c r="G2559">
        <v>753296</v>
      </c>
      <c r="H2559">
        <v>3.33333333333333E-4</v>
      </c>
      <c r="I2559">
        <v>251.09866666666599</v>
      </c>
      <c r="J2559" s="1">
        <v>44681</v>
      </c>
      <c r="K2559" s="1">
        <v>44681</v>
      </c>
      <c r="N2559" s="1">
        <v>44681</v>
      </c>
      <c r="O2559" t="s">
        <v>69</v>
      </c>
      <c r="P2559" t="s">
        <v>67</v>
      </c>
      <c r="Q2559" s="1">
        <v>44274</v>
      </c>
      <c r="T2559">
        <v>0</v>
      </c>
      <c r="U2559" t="b">
        <v>0</v>
      </c>
      <c r="V2559">
        <v>1823</v>
      </c>
      <c r="W2559" t="s">
        <v>83</v>
      </c>
      <c r="X2559" t="s">
        <v>2260</v>
      </c>
      <c r="Y2559" t="s">
        <v>2261</v>
      </c>
      <c r="Z2559" t="s">
        <v>253</v>
      </c>
      <c r="AA2559" t="s">
        <v>60</v>
      </c>
      <c r="AB2559" t="s">
        <v>61</v>
      </c>
      <c r="AC2559">
        <v>2021</v>
      </c>
      <c r="AD2559" t="s">
        <v>2263</v>
      </c>
      <c r="AE2559" t="s">
        <v>2295</v>
      </c>
      <c r="AF2559">
        <v>4</v>
      </c>
      <c r="AG2559">
        <v>2022</v>
      </c>
      <c r="AH2559" t="s">
        <v>86</v>
      </c>
      <c r="AI2559" t="s">
        <v>2296</v>
      </c>
      <c r="AJ2559" t="s">
        <v>2297</v>
      </c>
      <c r="AK2559" t="s">
        <v>2298</v>
      </c>
      <c r="AL2559" t="s">
        <v>575</v>
      </c>
      <c r="AM2559" t="s">
        <v>74</v>
      </c>
      <c r="AQ2559">
        <v>0</v>
      </c>
      <c r="AT2559">
        <v>0</v>
      </c>
      <c r="AU2559">
        <v>78.099999999999994</v>
      </c>
      <c r="AV2559">
        <v>19610.8058666666</v>
      </c>
      <c r="AW2559" t="s">
        <v>90</v>
      </c>
      <c r="AX2559">
        <v>1</v>
      </c>
      <c r="AY2559">
        <v>37</v>
      </c>
      <c r="AZ2559" s="1">
        <v>44422</v>
      </c>
      <c r="BA2559">
        <v>2021</v>
      </c>
      <c r="BB2559">
        <v>2022</v>
      </c>
      <c r="BC2559" t="s">
        <v>91</v>
      </c>
      <c r="BD2559" s="5">
        <f>VLOOKUP(BC2559,'unit cost'!$A$2:$B$17,2,FALSE)</f>
        <v>3.0300000000000001E-2</v>
      </c>
      <c r="BE2559" s="5">
        <f t="shared" si="41"/>
        <v>22824.8688</v>
      </c>
    </row>
    <row r="2560" spans="1:60" ht="14.4" x14ac:dyDescent="0.3">
      <c r="A2560" t="s">
        <v>2695</v>
      </c>
      <c r="C2560">
        <v>1824</v>
      </c>
      <c r="D2560" t="s">
        <v>1859</v>
      </c>
      <c r="E2560" t="s">
        <v>2259</v>
      </c>
      <c r="F2560" t="s">
        <v>99</v>
      </c>
      <c r="G2560">
        <v>920970</v>
      </c>
      <c r="H2560">
        <v>3.33333333333333E-4</v>
      </c>
      <c r="I2560">
        <v>306.99</v>
      </c>
      <c r="J2560" s="1">
        <v>44834</v>
      </c>
      <c r="K2560" s="1">
        <v>44834</v>
      </c>
      <c r="N2560" s="1">
        <v>44834</v>
      </c>
      <c r="O2560" t="s">
        <v>69</v>
      </c>
      <c r="P2560" t="s">
        <v>67</v>
      </c>
      <c r="Q2560" s="1">
        <v>44274</v>
      </c>
      <c r="T2560">
        <v>0</v>
      </c>
      <c r="U2560" t="b">
        <v>0</v>
      </c>
      <c r="V2560">
        <v>1824</v>
      </c>
      <c r="W2560" t="s">
        <v>83</v>
      </c>
      <c r="X2560" t="s">
        <v>2260</v>
      </c>
      <c r="Y2560" t="s">
        <v>2261</v>
      </c>
      <c r="Z2560" t="s">
        <v>253</v>
      </c>
      <c r="AA2560" t="s">
        <v>60</v>
      </c>
      <c r="AB2560" t="s">
        <v>61</v>
      </c>
      <c r="AC2560">
        <v>2021</v>
      </c>
      <c r="AD2560" t="s">
        <v>2263</v>
      </c>
      <c r="AE2560" t="s">
        <v>2295</v>
      </c>
      <c r="AF2560">
        <v>9</v>
      </c>
      <c r="AG2560">
        <v>2022</v>
      </c>
      <c r="AH2560" t="s">
        <v>83</v>
      </c>
      <c r="AI2560" t="s">
        <v>2296</v>
      </c>
      <c r="AJ2560" t="s">
        <v>2297</v>
      </c>
      <c r="AK2560" t="s">
        <v>2298</v>
      </c>
      <c r="AL2560" t="s">
        <v>575</v>
      </c>
      <c r="AM2560" t="s">
        <v>74</v>
      </c>
      <c r="AQ2560">
        <v>0</v>
      </c>
      <c r="AT2560">
        <v>0</v>
      </c>
      <c r="AU2560">
        <v>78.099999999999994</v>
      </c>
      <c r="AV2560">
        <v>23975.9189999999</v>
      </c>
      <c r="AW2560" t="s">
        <v>90</v>
      </c>
      <c r="AX2560">
        <v>1</v>
      </c>
      <c r="AY2560">
        <v>37</v>
      </c>
      <c r="AZ2560" s="1">
        <v>44575</v>
      </c>
      <c r="BA2560">
        <v>2022</v>
      </c>
      <c r="BB2560">
        <v>2022</v>
      </c>
      <c r="BC2560" t="s">
        <v>91</v>
      </c>
      <c r="BD2560" s="5">
        <f>VLOOKUP(BC2560,'unit cost'!$A$2:$B$17,2,FALSE)</f>
        <v>3.0300000000000001E-2</v>
      </c>
      <c r="BE2560" s="5">
        <f t="shared" si="41"/>
        <v>27905.391</v>
      </c>
      <c r="BH2560" t="s">
        <v>2698</v>
      </c>
    </row>
    <row r="2561" spans="1:57" ht="14.4" x14ac:dyDescent="0.3">
      <c r="A2561" t="s">
        <v>2695</v>
      </c>
      <c r="C2561">
        <v>1831</v>
      </c>
      <c r="D2561" t="s">
        <v>224</v>
      </c>
      <c r="E2561" t="s">
        <v>2262</v>
      </c>
      <c r="F2561" t="s">
        <v>99</v>
      </c>
      <c r="G2561">
        <v>1565</v>
      </c>
      <c r="H2561">
        <v>1</v>
      </c>
      <c r="I2561">
        <v>1565</v>
      </c>
      <c r="J2561" s="1">
        <v>44500</v>
      </c>
      <c r="K2561" s="1">
        <v>44500</v>
      </c>
      <c r="N2561" s="1">
        <v>44500</v>
      </c>
      <c r="O2561" t="s">
        <v>69</v>
      </c>
      <c r="P2561" t="s">
        <v>67</v>
      </c>
      <c r="Q2561" s="1">
        <v>44274</v>
      </c>
      <c r="T2561">
        <v>0</v>
      </c>
      <c r="U2561" t="b">
        <v>0</v>
      </c>
      <c r="V2561">
        <v>1831</v>
      </c>
      <c r="W2561" t="s">
        <v>64</v>
      </c>
      <c r="X2561" t="s">
        <v>2260</v>
      </c>
      <c r="Y2561" t="s">
        <v>2261</v>
      </c>
      <c r="Z2561" t="s">
        <v>253</v>
      </c>
      <c r="AA2561" t="s">
        <v>60</v>
      </c>
      <c r="AB2561" t="s">
        <v>61</v>
      </c>
      <c r="AC2561">
        <v>2021</v>
      </c>
      <c r="AD2561" t="s">
        <v>2263</v>
      </c>
      <c r="AE2561" t="s">
        <v>2282</v>
      </c>
      <c r="AF2561">
        <v>10</v>
      </c>
      <c r="AG2561">
        <v>2021</v>
      </c>
      <c r="AH2561" t="s">
        <v>65</v>
      </c>
      <c r="AI2561" t="s">
        <v>558</v>
      </c>
      <c r="AJ2561" t="s">
        <v>2283</v>
      </c>
      <c r="AK2561" t="s">
        <v>561</v>
      </c>
      <c r="AL2561" t="s">
        <v>575</v>
      </c>
      <c r="AM2561" t="s">
        <v>291</v>
      </c>
      <c r="AQ2561">
        <v>0</v>
      </c>
      <c r="AT2561">
        <v>0</v>
      </c>
      <c r="AU2561">
        <v>0.28000000000000003</v>
      </c>
      <c r="AV2561">
        <v>438.2</v>
      </c>
      <c r="AW2561" t="s">
        <v>131</v>
      </c>
      <c r="AX2561">
        <v>3</v>
      </c>
      <c r="AY2561">
        <v>34</v>
      </c>
      <c r="AZ2561" s="1">
        <v>44262</v>
      </c>
      <c r="BA2561">
        <v>2021</v>
      </c>
      <c r="BB2561">
        <v>2021</v>
      </c>
      <c r="BC2561" t="s">
        <v>155</v>
      </c>
      <c r="BD2561" s="5">
        <f>VLOOKUP(BC2561,'unit cost'!$A$2:$B$17,2,FALSE)</f>
        <v>0.35099999999999998</v>
      </c>
      <c r="BE2561" s="5">
        <f t="shared" si="41"/>
        <v>549.31499999999994</v>
      </c>
    </row>
    <row r="2562" spans="1:57" ht="14.4" x14ac:dyDescent="0.3">
      <c r="A2562" t="s">
        <v>2695</v>
      </c>
      <c r="C2562">
        <v>1832</v>
      </c>
      <c r="D2562" t="s">
        <v>224</v>
      </c>
      <c r="E2562" t="s">
        <v>2262</v>
      </c>
      <c r="F2562" t="s">
        <v>99</v>
      </c>
      <c r="G2562">
        <v>1696</v>
      </c>
      <c r="H2562">
        <v>1</v>
      </c>
      <c r="I2562">
        <v>1696</v>
      </c>
      <c r="J2562" s="1">
        <v>44651</v>
      </c>
      <c r="K2562" s="1">
        <v>44651</v>
      </c>
      <c r="N2562" s="1">
        <v>44651</v>
      </c>
      <c r="O2562" t="s">
        <v>69</v>
      </c>
      <c r="P2562" t="s">
        <v>67</v>
      </c>
      <c r="Q2562" s="1">
        <v>44274</v>
      </c>
      <c r="T2562">
        <v>1696</v>
      </c>
      <c r="U2562" t="b">
        <v>0</v>
      </c>
      <c r="V2562">
        <v>1832</v>
      </c>
      <c r="W2562" t="s">
        <v>64</v>
      </c>
      <c r="X2562" t="s">
        <v>2260</v>
      </c>
      <c r="Y2562" t="s">
        <v>2261</v>
      </c>
      <c r="Z2562" t="s">
        <v>253</v>
      </c>
      <c r="AA2562" t="s">
        <v>60</v>
      </c>
      <c r="AB2562" t="s">
        <v>61</v>
      </c>
      <c r="AC2562">
        <v>2021</v>
      </c>
      <c r="AD2562" t="s">
        <v>2263</v>
      </c>
      <c r="AE2562" t="s">
        <v>2282</v>
      </c>
      <c r="AF2562">
        <v>3</v>
      </c>
      <c r="AG2562">
        <v>2022</v>
      </c>
      <c r="AH2562" t="s">
        <v>65</v>
      </c>
      <c r="AI2562" t="s">
        <v>558</v>
      </c>
      <c r="AJ2562" t="s">
        <v>2283</v>
      </c>
      <c r="AK2562" t="s">
        <v>561</v>
      </c>
      <c r="AL2562" t="s">
        <v>575</v>
      </c>
      <c r="AM2562" t="s">
        <v>291</v>
      </c>
      <c r="AQ2562">
        <v>0</v>
      </c>
      <c r="AT2562">
        <v>0</v>
      </c>
      <c r="AU2562">
        <v>0.28000000000000003</v>
      </c>
      <c r="AV2562">
        <v>474.88</v>
      </c>
      <c r="AW2562" t="s">
        <v>131</v>
      </c>
      <c r="AX2562">
        <v>3</v>
      </c>
      <c r="AY2562">
        <v>34</v>
      </c>
      <c r="AZ2562" s="1">
        <v>44413</v>
      </c>
      <c r="BA2562">
        <v>2021</v>
      </c>
      <c r="BB2562">
        <v>2022</v>
      </c>
      <c r="BC2562" t="s">
        <v>155</v>
      </c>
      <c r="BD2562" s="5">
        <f>VLOOKUP(BC2562,'unit cost'!$A$2:$B$17,2,FALSE)</f>
        <v>0.35099999999999998</v>
      </c>
      <c r="BE2562" s="5">
        <f t="shared" si="41"/>
        <v>595.29599999999994</v>
      </c>
    </row>
    <row r="2563" spans="1:57" ht="14.4" x14ac:dyDescent="0.3">
      <c r="A2563" t="s">
        <v>2695</v>
      </c>
      <c r="C2563">
        <v>1833</v>
      </c>
      <c r="D2563" t="s">
        <v>224</v>
      </c>
      <c r="E2563" t="s">
        <v>2262</v>
      </c>
      <c r="F2563" t="s">
        <v>99</v>
      </c>
      <c r="G2563">
        <v>1695</v>
      </c>
      <c r="H2563">
        <v>1</v>
      </c>
      <c r="I2563">
        <v>1695</v>
      </c>
      <c r="J2563" s="1">
        <v>44804</v>
      </c>
      <c r="K2563" s="1">
        <v>44804</v>
      </c>
      <c r="N2563" s="1">
        <v>44804</v>
      </c>
      <c r="O2563" t="s">
        <v>69</v>
      </c>
      <c r="P2563" t="s">
        <v>67</v>
      </c>
      <c r="Q2563" s="1">
        <v>44274</v>
      </c>
      <c r="T2563">
        <v>0</v>
      </c>
      <c r="U2563" t="b">
        <v>0</v>
      </c>
      <c r="V2563">
        <v>1833</v>
      </c>
      <c r="W2563" t="s">
        <v>64</v>
      </c>
      <c r="X2563" t="s">
        <v>2260</v>
      </c>
      <c r="Y2563" t="s">
        <v>2261</v>
      </c>
      <c r="Z2563" t="s">
        <v>253</v>
      </c>
      <c r="AA2563" t="s">
        <v>60</v>
      </c>
      <c r="AB2563" t="s">
        <v>61</v>
      </c>
      <c r="AC2563">
        <v>2021</v>
      </c>
      <c r="AD2563" t="s">
        <v>2263</v>
      </c>
      <c r="AE2563" t="s">
        <v>2282</v>
      </c>
      <c r="AF2563">
        <v>8</v>
      </c>
      <c r="AG2563">
        <v>2022</v>
      </c>
      <c r="AH2563" t="s">
        <v>65</v>
      </c>
      <c r="AI2563" t="s">
        <v>558</v>
      </c>
      <c r="AJ2563" t="s">
        <v>2283</v>
      </c>
      <c r="AK2563" t="s">
        <v>561</v>
      </c>
      <c r="AL2563" t="s">
        <v>575</v>
      </c>
      <c r="AM2563" t="s">
        <v>291</v>
      </c>
      <c r="AQ2563">
        <v>0</v>
      </c>
      <c r="AT2563">
        <v>0</v>
      </c>
      <c r="AU2563">
        <v>0.28000000000000003</v>
      </c>
      <c r="AV2563">
        <v>474.6</v>
      </c>
      <c r="AW2563" t="s">
        <v>131</v>
      </c>
      <c r="AX2563">
        <v>3</v>
      </c>
      <c r="AY2563">
        <v>34</v>
      </c>
      <c r="AZ2563" s="1">
        <v>44566</v>
      </c>
      <c r="BA2563">
        <v>2022</v>
      </c>
      <c r="BB2563">
        <v>2022</v>
      </c>
      <c r="BC2563" t="s">
        <v>155</v>
      </c>
      <c r="BD2563" s="5">
        <f>VLOOKUP(BC2563,'unit cost'!$A$2:$B$17,2,FALSE)</f>
        <v>0.35099999999999998</v>
      </c>
      <c r="BE2563" s="5">
        <f t="shared" si="41"/>
        <v>594.94499999999994</v>
      </c>
    </row>
    <row r="2564" spans="1:57" ht="14.4" x14ac:dyDescent="0.3">
      <c r="A2564" t="s">
        <v>2695</v>
      </c>
      <c r="C2564">
        <v>1835</v>
      </c>
      <c r="D2564" t="s">
        <v>1877</v>
      </c>
      <c r="E2564" t="s">
        <v>2262</v>
      </c>
      <c r="F2564" t="s">
        <v>99</v>
      </c>
      <c r="G2564">
        <v>45070</v>
      </c>
      <c r="H2564">
        <v>0.01</v>
      </c>
      <c r="I2564">
        <v>450.7</v>
      </c>
      <c r="J2564" s="1">
        <v>44408</v>
      </c>
      <c r="K2564" s="1">
        <v>44408</v>
      </c>
      <c r="N2564" s="1">
        <v>44408</v>
      </c>
      <c r="O2564" t="s">
        <v>69</v>
      </c>
      <c r="P2564" t="s">
        <v>67</v>
      </c>
      <c r="Q2564" s="1">
        <v>44274</v>
      </c>
      <c r="T2564">
        <v>0</v>
      </c>
      <c r="U2564" t="b">
        <v>0</v>
      </c>
      <c r="V2564">
        <v>1835</v>
      </c>
      <c r="W2564" t="s">
        <v>64</v>
      </c>
      <c r="X2564" t="s">
        <v>2260</v>
      </c>
      <c r="Y2564" t="s">
        <v>2261</v>
      </c>
      <c r="Z2564" t="s">
        <v>253</v>
      </c>
      <c r="AA2564" t="s">
        <v>60</v>
      </c>
      <c r="AB2564" t="s">
        <v>61</v>
      </c>
      <c r="AC2564">
        <v>2021</v>
      </c>
      <c r="AD2564" t="s">
        <v>2263</v>
      </c>
      <c r="AE2564" t="s">
        <v>2266</v>
      </c>
      <c r="AF2564">
        <v>7</v>
      </c>
      <c r="AG2564">
        <v>2021</v>
      </c>
      <c r="AH2564" t="s">
        <v>65</v>
      </c>
      <c r="AI2564" t="s">
        <v>353</v>
      </c>
      <c r="AJ2564" t="s">
        <v>2267</v>
      </c>
      <c r="AK2564" t="s">
        <v>355</v>
      </c>
      <c r="AL2564" t="s">
        <v>575</v>
      </c>
      <c r="AM2564" t="s">
        <v>107</v>
      </c>
      <c r="AQ2564">
        <v>0</v>
      </c>
      <c r="AT2564">
        <v>0</v>
      </c>
      <c r="AU2564">
        <v>115</v>
      </c>
      <c r="AV2564">
        <v>51830.5</v>
      </c>
      <c r="AW2564" t="s">
        <v>107</v>
      </c>
      <c r="AX2564">
        <v>3</v>
      </c>
      <c r="AY2564">
        <v>47</v>
      </c>
      <c r="AZ2564" s="1">
        <v>44079</v>
      </c>
      <c r="BA2564">
        <v>2020</v>
      </c>
      <c r="BB2564">
        <v>2021</v>
      </c>
      <c r="BC2564" t="s">
        <v>159</v>
      </c>
      <c r="BD2564" s="5">
        <f>VLOOKUP(BC2564,'unit cost'!$A$2:$B$17,2,FALSE)</f>
        <v>1.24</v>
      </c>
      <c r="BE2564" s="5">
        <f t="shared" si="41"/>
        <v>55886.8</v>
      </c>
    </row>
    <row r="2565" spans="1:57" ht="14.4" x14ac:dyDescent="0.3">
      <c r="A2565" t="s">
        <v>2695</v>
      </c>
      <c r="C2565">
        <v>1837</v>
      </c>
      <c r="D2565" t="s">
        <v>1877</v>
      </c>
      <c r="E2565" t="s">
        <v>2262</v>
      </c>
      <c r="F2565" t="s">
        <v>99</v>
      </c>
      <c r="G2565">
        <v>29301</v>
      </c>
      <c r="H2565">
        <v>0.01</v>
      </c>
      <c r="I2565">
        <v>293.01</v>
      </c>
      <c r="J2565" s="1">
        <v>44439</v>
      </c>
      <c r="K2565" s="1">
        <v>44439</v>
      </c>
      <c r="N2565" s="1">
        <v>44439</v>
      </c>
      <c r="O2565" t="s">
        <v>69</v>
      </c>
      <c r="P2565" t="s">
        <v>67</v>
      </c>
      <c r="Q2565" s="1">
        <v>44274</v>
      </c>
      <c r="T2565">
        <v>0</v>
      </c>
      <c r="U2565" t="b">
        <v>0</v>
      </c>
      <c r="V2565">
        <v>1837</v>
      </c>
      <c r="W2565" t="s">
        <v>64</v>
      </c>
      <c r="X2565" t="s">
        <v>2260</v>
      </c>
      <c r="Y2565" t="s">
        <v>2261</v>
      </c>
      <c r="Z2565" t="s">
        <v>253</v>
      </c>
      <c r="AA2565" t="s">
        <v>60</v>
      </c>
      <c r="AB2565" t="s">
        <v>61</v>
      </c>
      <c r="AC2565">
        <v>2021</v>
      </c>
      <c r="AD2565" t="s">
        <v>2263</v>
      </c>
      <c r="AE2565" t="s">
        <v>2266</v>
      </c>
      <c r="AF2565">
        <v>8</v>
      </c>
      <c r="AG2565">
        <v>2021</v>
      </c>
      <c r="AH2565" t="s">
        <v>65</v>
      </c>
      <c r="AI2565" t="s">
        <v>353</v>
      </c>
      <c r="AJ2565" t="s">
        <v>2267</v>
      </c>
      <c r="AK2565" t="s">
        <v>355</v>
      </c>
      <c r="AL2565" t="s">
        <v>575</v>
      </c>
      <c r="AM2565" t="s">
        <v>107</v>
      </c>
      <c r="AQ2565">
        <v>0</v>
      </c>
      <c r="AT2565">
        <v>0</v>
      </c>
      <c r="AU2565">
        <v>115</v>
      </c>
      <c r="AV2565">
        <v>33696.15</v>
      </c>
      <c r="AW2565" t="s">
        <v>107</v>
      </c>
      <c r="AX2565">
        <v>3</v>
      </c>
      <c r="AY2565">
        <v>47</v>
      </c>
      <c r="AZ2565" s="1">
        <v>44110</v>
      </c>
      <c r="BA2565">
        <v>2021</v>
      </c>
      <c r="BB2565">
        <v>2021</v>
      </c>
      <c r="BC2565" t="s">
        <v>159</v>
      </c>
      <c r="BD2565" s="5">
        <f>VLOOKUP(BC2565,'unit cost'!$A$2:$B$17,2,FALSE)</f>
        <v>1.24</v>
      </c>
      <c r="BE2565" s="5">
        <f t="shared" si="41"/>
        <v>36333.24</v>
      </c>
    </row>
    <row r="2566" spans="1:57" ht="14.4" x14ac:dyDescent="0.3">
      <c r="A2566" t="s">
        <v>2695</v>
      </c>
      <c r="C2566">
        <v>1838</v>
      </c>
      <c r="D2566" t="s">
        <v>1877</v>
      </c>
      <c r="E2566" t="s">
        <v>2262</v>
      </c>
      <c r="F2566" t="s">
        <v>99</v>
      </c>
      <c r="G2566">
        <v>25850</v>
      </c>
      <c r="H2566">
        <v>0.01</v>
      </c>
      <c r="I2566">
        <v>258.5</v>
      </c>
      <c r="J2566" s="1">
        <v>44592</v>
      </c>
      <c r="K2566" s="1">
        <v>44592</v>
      </c>
      <c r="N2566" s="1">
        <v>44592</v>
      </c>
      <c r="O2566" t="s">
        <v>69</v>
      </c>
      <c r="P2566" t="s">
        <v>67</v>
      </c>
      <c r="Q2566" s="1">
        <v>44274</v>
      </c>
      <c r="T2566">
        <v>25850</v>
      </c>
      <c r="U2566" t="b">
        <v>0</v>
      </c>
      <c r="V2566">
        <v>1838</v>
      </c>
      <c r="W2566" t="s">
        <v>64</v>
      </c>
      <c r="X2566" t="s">
        <v>2260</v>
      </c>
      <c r="Y2566" t="s">
        <v>2261</v>
      </c>
      <c r="Z2566" t="s">
        <v>253</v>
      </c>
      <c r="AA2566" t="s">
        <v>60</v>
      </c>
      <c r="AB2566" t="s">
        <v>61</v>
      </c>
      <c r="AC2566">
        <v>2021</v>
      </c>
      <c r="AD2566" t="s">
        <v>2263</v>
      </c>
      <c r="AE2566" t="s">
        <v>2266</v>
      </c>
      <c r="AF2566">
        <v>1</v>
      </c>
      <c r="AG2566">
        <v>2022</v>
      </c>
      <c r="AH2566" t="s">
        <v>65</v>
      </c>
      <c r="AI2566" t="s">
        <v>353</v>
      </c>
      <c r="AJ2566" t="s">
        <v>2267</v>
      </c>
      <c r="AK2566" t="s">
        <v>355</v>
      </c>
      <c r="AL2566" t="s">
        <v>575</v>
      </c>
      <c r="AM2566" t="s">
        <v>107</v>
      </c>
      <c r="AQ2566">
        <v>0</v>
      </c>
      <c r="AT2566">
        <v>0</v>
      </c>
      <c r="AU2566">
        <v>115</v>
      </c>
      <c r="AV2566">
        <v>29727.5</v>
      </c>
      <c r="AW2566" t="s">
        <v>107</v>
      </c>
      <c r="AX2566">
        <v>3</v>
      </c>
      <c r="AY2566">
        <v>47</v>
      </c>
      <c r="AZ2566" s="1">
        <v>44263</v>
      </c>
      <c r="BA2566">
        <v>2021</v>
      </c>
      <c r="BB2566">
        <v>2021</v>
      </c>
      <c r="BC2566" t="s">
        <v>159</v>
      </c>
      <c r="BD2566" s="5">
        <f>VLOOKUP(BC2566,'unit cost'!$A$2:$B$17,2,FALSE)</f>
        <v>1.24</v>
      </c>
      <c r="BE2566" s="5">
        <f t="shared" si="41"/>
        <v>32054</v>
      </c>
    </row>
    <row r="2567" spans="1:57" ht="14.4" x14ac:dyDescent="0.3">
      <c r="A2567" t="s">
        <v>2695</v>
      </c>
      <c r="C2567">
        <v>1839</v>
      </c>
      <c r="D2567" t="s">
        <v>1877</v>
      </c>
      <c r="E2567" t="s">
        <v>2262</v>
      </c>
      <c r="F2567" t="s">
        <v>66</v>
      </c>
      <c r="G2567">
        <v>24152</v>
      </c>
      <c r="H2567">
        <v>0.01</v>
      </c>
      <c r="I2567">
        <v>241.52</v>
      </c>
      <c r="J2567" s="1">
        <v>44712</v>
      </c>
      <c r="K2567" s="1">
        <v>44712</v>
      </c>
      <c r="N2567" s="1">
        <v>44712</v>
      </c>
      <c r="O2567" t="s">
        <v>69</v>
      </c>
      <c r="P2567" t="s">
        <v>67</v>
      </c>
      <c r="Q2567" s="1">
        <v>44274</v>
      </c>
      <c r="T2567">
        <v>0</v>
      </c>
      <c r="U2567" t="b">
        <v>0</v>
      </c>
      <c r="V2567">
        <v>1839</v>
      </c>
      <c r="W2567" t="s">
        <v>64</v>
      </c>
      <c r="X2567" t="s">
        <v>2260</v>
      </c>
      <c r="Y2567" t="s">
        <v>2261</v>
      </c>
      <c r="Z2567" t="s">
        <v>253</v>
      </c>
      <c r="AA2567" t="s">
        <v>60</v>
      </c>
      <c r="AB2567" t="s">
        <v>61</v>
      </c>
      <c r="AC2567">
        <v>2021</v>
      </c>
      <c r="AD2567" t="s">
        <v>2263</v>
      </c>
      <c r="AE2567" t="s">
        <v>2266</v>
      </c>
      <c r="AF2567">
        <v>5</v>
      </c>
      <c r="AG2567">
        <v>2022</v>
      </c>
      <c r="AH2567" t="s">
        <v>65</v>
      </c>
      <c r="AI2567" t="s">
        <v>353</v>
      </c>
      <c r="AJ2567" t="s">
        <v>2267</v>
      </c>
      <c r="AK2567" t="s">
        <v>355</v>
      </c>
      <c r="AL2567" t="s">
        <v>575</v>
      </c>
      <c r="AM2567" t="s">
        <v>107</v>
      </c>
      <c r="AQ2567">
        <v>0</v>
      </c>
      <c r="AT2567">
        <v>0</v>
      </c>
      <c r="AU2567">
        <v>115</v>
      </c>
      <c r="AV2567">
        <v>27774.799999999999</v>
      </c>
      <c r="AW2567" t="s">
        <v>107</v>
      </c>
      <c r="AX2567">
        <v>3</v>
      </c>
      <c r="AY2567">
        <v>47</v>
      </c>
      <c r="AZ2567" s="1">
        <v>44383</v>
      </c>
      <c r="BA2567">
        <v>2021</v>
      </c>
      <c r="BB2567">
        <v>2022</v>
      </c>
      <c r="BC2567" t="s">
        <v>159</v>
      </c>
      <c r="BD2567" s="5">
        <f>VLOOKUP(BC2567,'unit cost'!$A$2:$B$17,2,FALSE)</f>
        <v>1.24</v>
      </c>
      <c r="BE2567" s="5">
        <f t="shared" si="41"/>
        <v>29948.48</v>
      </c>
    </row>
    <row r="2568" spans="1:57" ht="14.4" x14ac:dyDescent="0.3">
      <c r="A2568" t="s">
        <v>2695</v>
      </c>
      <c r="C2568">
        <v>1844</v>
      </c>
      <c r="D2568" t="s">
        <v>2299</v>
      </c>
      <c r="E2568" t="s">
        <v>2259</v>
      </c>
      <c r="F2568" t="s">
        <v>99</v>
      </c>
      <c r="G2568">
        <v>1220090</v>
      </c>
      <c r="H2568">
        <v>1E-3</v>
      </c>
      <c r="I2568">
        <v>1220.0899999999999</v>
      </c>
      <c r="J2568" s="1">
        <v>44620</v>
      </c>
      <c r="K2568" s="1">
        <v>44620</v>
      </c>
      <c r="N2568" s="1">
        <v>44620</v>
      </c>
      <c r="O2568" t="s">
        <v>69</v>
      </c>
      <c r="P2568" t="s">
        <v>67</v>
      </c>
      <c r="Q2568" s="1">
        <v>44274</v>
      </c>
      <c r="T2568">
        <v>0</v>
      </c>
      <c r="U2568" t="b">
        <v>0</v>
      </c>
      <c r="V2568">
        <v>1844</v>
      </c>
      <c r="W2568" t="s">
        <v>98</v>
      </c>
      <c r="X2568" t="s">
        <v>2260</v>
      </c>
      <c r="Y2568" t="s">
        <v>2261</v>
      </c>
      <c r="Z2568" t="s">
        <v>253</v>
      </c>
      <c r="AA2568" t="s">
        <v>60</v>
      </c>
      <c r="AB2568" t="s">
        <v>61</v>
      </c>
      <c r="AC2568">
        <v>2021</v>
      </c>
      <c r="AD2568" t="s">
        <v>2263</v>
      </c>
      <c r="AE2568" t="s">
        <v>2301</v>
      </c>
      <c r="AF2568">
        <v>2</v>
      </c>
      <c r="AG2568">
        <v>2022</v>
      </c>
      <c r="AH2568" t="s">
        <v>77</v>
      </c>
      <c r="AI2568" t="s">
        <v>71</v>
      </c>
      <c r="AJ2568" t="s">
        <v>2302</v>
      </c>
      <c r="AK2568" t="s">
        <v>72</v>
      </c>
      <c r="AL2568" t="s">
        <v>575</v>
      </c>
      <c r="AM2568" t="s">
        <v>74</v>
      </c>
      <c r="AQ2568">
        <v>0</v>
      </c>
      <c r="AT2568">
        <v>0</v>
      </c>
      <c r="AU2568">
        <v>27.3</v>
      </c>
      <c r="AV2568">
        <v>33308.457000000002</v>
      </c>
      <c r="AW2568" t="s">
        <v>75</v>
      </c>
      <c r="AX2568">
        <v>1</v>
      </c>
      <c r="AY2568">
        <v>31</v>
      </c>
      <c r="AZ2568" s="1">
        <v>44403</v>
      </c>
      <c r="BA2568">
        <v>2021</v>
      </c>
      <c r="BB2568">
        <v>2022</v>
      </c>
      <c r="BC2568" t="s">
        <v>76</v>
      </c>
      <c r="BD2568" s="5">
        <f>VLOOKUP(BC2568,'unit cost'!$A$2:$B$17,2,FALSE)</f>
        <v>0.3</v>
      </c>
      <c r="BE2568" s="5">
        <f t="shared" ref="BE2568:BE2614" si="42">BD2568*G2568</f>
        <v>366027</v>
      </c>
    </row>
    <row r="2569" spans="1:57" ht="14.4" x14ac:dyDescent="0.3">
      <c r="A2569" t="s">
        <v>2695</v>
      </c>
      <c r="C2569">
        <v>1845</v>
      </c>
      <c r="D2569" t="s">
        <v>2299</v>
      </c>
      <c r="E2569" t="s">
        <v>97</v>
      </c>
      <c r="F2569" t="s">
        <v>99</v>
      </c>
      <c r="G2569">
        <v>795814</v>
      </c>
      <c r="H2569">
        <v>1E-3</v>
      </c>
      <c r="I2569">
        <v>795.81399999999996</v>
      </c>
      <c r="J2569" s="1">
        <v>44651</v>
      </c>
      <c r="K2569" s="1">
        <v>44651</v>
      </c>
      <c r="N2569" s="1">
        <v>44651</v>
      </c>
      <c r="O2569" t="s">
        <v>69</v>
      </c>
      <c r="P2569" t="s">
        <v>67</v>
      </c>
      <c r="Q2569" s="1">
        <v>44274</v>
      </c>
      <c r="T2569">
        <v>0</v>
      </c>
      <c r="U2569" t="b">
        <v>0</v>
      </c>
      <c r="V2569">
        <v>1845</v>
      </c>
      <c r="W2569" t="s">
        <v>83</v>
      </c>
      <c r="X2569" t="s">
        <v>2260</v>
      </c>
      <c r="Y2569" t="s">
        <v>2261</v>
      </c>
      <c r="Z2569" t="s">
        <v>253</v>
      </c>
      <c r="AA2569" t="s">
        <v>60</v>
      </c>
      <c r="AB2569" t="s">
        <v>61</v>
      </c>
      <c r="AC2569">
        <v>2021</v>
      </c>
      <c r="AD2569" t="s">
        <v>2263</v>
      </c>
      <c r="AE2569" t="s">
        <v>2301</v>
      </c>
      <c r="AF2569">
        <v>3</v>
      </c>
      <c r="AG2569">
        <v>2022</v>
      </c>
      <c r="AH2569" t="s">
        <v>86</v>
      </c>
      <c r="AI2569" t="s">
        <v>71</v>
      </c>
      <c r="AJ2569" t="s">
        <v>2302</v>
      </c>
      <c r="AK2569" t="s">
        <v>72</v>
      </c>
      <c r="AL2569" t="s">
        <v>575</v>
      </c>
      <c r="AM2569" t="s">
        <v>74</v>
      </c>
      <c r="AQ2569">
        <v>0</v>
      </c>
      <c r="AT2569">
        <v>0</v>
      </c>
      <c r="AU2569">
        <v>27.3</v>
      </c>
      <c r="AV2569">
        <v>21725.7222</v>
      </c>
      <c r="AW2569" t="s">
        <v>75</v>
      </c>
      <c r="AX2569">
        <v>1</v>
      </c>
      <c r="AY2569">
        <v>31</v>
      </c>
      <c r="AZ2569" s="1">
        <v>44434</v>
      </c>
      <c r="BA2569">
        <v>2021</v>
      </c>
      <c r="BB2569">
        <v>2022</v>
      </c>
      <c r="BC2569" t="s">
        <v>76</v>
      </c>
      <c r="BD2569" s="5">
        <f>VLOOKUP(BC2569,'unit cost'!$A$2:$B$17,2,FALSE)</f>
        <v>0.3</v>
      </c>
      <c r="BE2569" s="5">
        <f t="shared" si="42"/>
        <v>238744.19999999998</v>
      </c>
    </row>
    <row r="2570" spans="1:57" ht="14.4" x14ac:dyDescent="0.3">
      <c r="A2570" t="s">
        <v>2695</v>
      </c>
      <c r="C2570">
        <v>1846</v>
      </c>
      <c r="D2570" t="s">
        <v>2299</v>
      </c>
      <c r="E2570" t="s">
        <v>2259</v>
      </c>
      <c r="F2570" t="s">
        <v>99</v>
      </c>
      <c r="G2570">
        <v>928840</v>
      </c>
      <c r="H2570">
        <v>1E-3</v>
      </c>
      <c r="I2570">
        <v>928.84</v>
      </c>
      <c r="J2570" s="1">
        <v>44804</v>
      </c>
      <c r="K2570" s="1">
        <v>44804</v>
      </c>
      <c r="N2570" s="1">
        <v>44804</v>
      </c>
      <c r="O2570" t="s">
        <v>69</v>
      </c>
      <c r="P2570" t="s">
        <v>67</v>
      </c>
      <c r="Q2570" s="1">
        <v>44274</v>
      </c>
      <c r="T2570">
        <v>0</v>
      </c>
      <c r="U2570" t="b">
        <v>0</v>
      </c>
      <c r="V2570">
        <v>1846</v>
      </c>
      <c r="W2570" t="s">
        <v>98</v>
      </c>
      <c r="X2570" t="s">
        <v>2260</v>
      </c>
      <c r="Y2570" t="s">
        <v>2261</v>
      </c>
      <c r="Z2570" t="s">
        <v>253</v>
      </c>
      <c r="AA2570" t="s">
        <v>60</v>
      </c>
      <c r="AB2570" t="s">
        <v>61</v>
      </c>
      <c r="AC2570">
        <v>2021</v>
      </c>
      <c r="AD2570" t="s">
        <v>2263</v>
      </c>
      <c r="AE2570" t="s">
        <v>2301</v>
      </c>
      <c r="AF2570">
        <v>8</v>
      </c>
      <c r="AG2570">
        <v>2022</v>
      </c>
      <c r="AH2570" t="s">
        <v>77</v>
      </c>
      <c r="AI2570" t="s">
        <v>71</v>
      </c>
      <c r="AJ2570" t="s">
        <v>2302</v>
      </c>
      <c r="AK2570" t="s">
        <v>72</v>
      </c>
      <c r="AL2570" t="s">
        <v>575</v>
      </c>
      <c r="AM2570" t="s">
        <v>74</v>
      </c>
      <c r="AQ2570">
        <v>0</v>
      </c>
      <c r="AT2570">
        <v>0</v>
      </c>
      <c r="AU2570">
        <v>27.3</v>
      </c>
      <c r="AV2570">
        <v>25357.331999999999</v>
      </c>
      <c r="AW2570" t="s">
        <v>75</v>
      </c>
      <c r="AX2570">
        <v>1</v>
      </c>
      <c r="AY2570">
        <v>31</v>
      </c>
      <c r="AZ2570" s="1">
        <v>44587</v>
      </c>
      <c r="BA2570">
        <v>2022</v>
      </c>
      <c r="BB2570">
        <v>2022</v>
      </c>
      <c r="BC2570" t="s">
        <v>76</v>
      </c>
      <c r="BD2570" s="5">
        <f>VLOOKUP(BC2570,'unit cost'!$A$2:$B$17,2,FALSE)</f>
        <v>0.3</v>
      </c>
      <c r="BE2570" s="5">
        <f t="shared" si="42"/>
        <v>278652</v>
      </c>
    </row>
    <row r="2571" spans="1:57" ht="14.4" x14ac:dyDescent="0.3">
      <c r="A2571" t="s">
        <v>2695</v>
      </c>
      <c r="C2571">
        <v>1848</v>
      </c>
      <c r="D2571" t="s">
        <v>260</v>
      </c>
      <c r="E2571" t="s">
        <v>2262</v>
      </c>
      <c r="F2571" t="s">
        <v>55</v>
      </c>
      <c r="G2571">
        <v>42400</v>
      </c>
      <c r="H2571">
        <v>1</v>
      </c>
      <c r="I2571">
        <v>42400</v>
      </c>
      <c r="J2571" s="1">
        <v>44895</v>
      </c>
      <c r="K2571" s="1">
        <v>44895</v>
      </c>
      <c r="N2571" s="1">
        <v>44895</v>
      </c>
      <c r="O2571" t="s">
        <v>69</v>
      </c>
      <c r="P2571" t="s">
        <v>67</v>
      </c>
      <c r="Q2571" s="1">
        <v>44274</v>
      </c>
      <c r="T2571">
        <v>0</v>
      </c>
      <c r="U2571" t="b">
        <v>0</v>
      </c>
      <c r="V2571">
        <v>1848</v>
      </c>
      <c r="W2571" t="s">
        <v>64</v>
      </c>
      <c r="X2571" t="s">
        <v>2260</v>
      </c>
      <c r="Y2571" t="s">
        <v>2261</v>
      </c>
      <c r="Z2571" t="s">
        <v>253</v>
      </c>
      <c r="AA2571" t="s">
        <v>60</v>
      </c>
      <c r="AB2571" t="s">
        <v>61</v>
      </c>
      <c r="AC2571">
        <v>2021</v>
      </c>
      <c r="AD2571" t="s">
        <v>2263</v>
      </c>
      <c r="AE2571" t="s">
        <v>2264</v>
      </c>
      <c r="AF2571">
        <v>11</v>
      </c>
      <c r="AG2571">
        <v>2022</v>
      </c>
      <c r="AH2571" t="s">
        <v>65</v>
      </c>
      <c r="AI2571" t="s">
        <v>392</v>
      </c>
      <c r="AJ2571" t="s">
        <v>2265</v>
      </c>
      <c r="AK2571" t="s">
        <v>394</v>
      </c>
      <c r="AL2571" t="s">
        <v>575</v>
      </c>
      <c r="AM2571" t="s">
        <v>107</v>
      </c>
      <c r="AQ2571">
        <v>0</v>
      </c>
      <c r="AT2571">
        <v>0</v>
      </c>
      <c r="AU2571">
        <v>0.77</v>
      </c>
      <c r="AV2571">
        <v>32648</v>
      </c>
      <c r="AW2571" t="s">
        <v>107</v>
      </c>
      <c r="AX2571">
        <v>3</v>
      </c>
      <c r="AY2571">
        <v>47</v>
      </c>
      <c r="AZ2571" s="1">
        <v>44566</v>
      </c>
      <c r="BA2571">
        <v>2022</v>
      </c>
      <c r="BB2571">
        <v>2022</v>
      </c>
      <c r="BC2571" t="s">
        <v>108</v>
      </c>
      <c r="BD2571" s="5">
        <f>VLOOKUP(BC2571,'unit cost'!$A$2:$B$17,2,FALSE)</f>
        <v>0.82799999999999996</v>
      </c>
      <c r="BE2571" s="5">
        <f t="shared" si="42"/>
        <v>35107.199999999997</v>
      </c>
    </row>
    <row r="2572" spans="1:57" ht="14.4" x14ac:dyDescent="0.3">
      <c r="A2572" t="s">
        <v>2695</v>
      </c>
      <c r="C2572">
        <v>1849</v>
      </c>
      <c r="D2572" t="s">
        <v>369</v>
      </c>
      <c r="E2572" t="s">
        <v>2262</v>
      </c>
      <c r="F2572" t="s">
        <v>99</v>
      </c>
      <c r="G2572">
        <v>2082</v>
      </c>
      <c r="H2572">
        <v>1</v>
      </c>
      <c r="I2572">
        <v>2082</v>
      </c>
      <c r="J2572" s="1">
        <v>44865</v>
      </c>
      <c r="K2572" s="1">
        <v>44865</v>
      </c>
      <c r="N2572" s="1">
        <v>44865</v>
      </c>
      <c r="O2572" t="s">
        <v>69</v>
      </c>
      <c r="P2572" t="s">
        <v>67</v>
      </c>
      <c r="Q2572" s="1">
        <v>44274</v>
      </c>
      <c r="T2572">
        <v>0</v>
      </c>
      <c r="U2572" t="b">
        <v>0</v>
      </c>
      <c r="V2572">
        <v>1849</v>
      </c>
      <c r="W2572" t="s">
        <v>64</v>
      </c>
      <c r="X2572" t="s">
        <v>2260</v>
      </c>
      <c r="Y2572" t="s">
        <v>2261</v>
      </c>
      <c r="Z2572" t="s">
        <v>253</v>
      </c>
      <c r="AA2572" t="s">
        <v>60</v>
      </c>
      <c r="AB2572" t="s">
        <v>61</v>
      </c>
      <c r="AC2572">
        <v>2021</v>
      </c>
      <c r="AD2572" t="s">
        <v>2263</v>
      </c>
      <c r="AE2572" t="s">
        <v>2280</v>
      </c>
      <c r="AF2572">
        <v>10</v>
      </c>
      <c r="AG2572">
        <v>2022</v>
      </c>
      <c r="AH2572" t="s">
        <v>65</v>
      </c>
      <c r="AI2572" t="s">
        <v>213</v>
      </c>
      <c r="AJ2572" t="s">
        <v>2281</v>
      </c>
      <c r="AK2572" t="s">
        <v>215</v>
      </c>
      <c r="AL2572" t="s">
        <v>575</v>
      </c>
      <c r="AM2572" t="s">
        <v>122</v>
      </c>
      <c r="AQ2572">
        <v>0</v>
      </c>
      <c r="AT2572">
        <v>0</v>
      </c>
      <c r="AU2572">
        <v>8.5</v>
      </c>
      <c r="AV2572">
        <v>17697</v>
      </c>
      <c r="AW2572" t="s">
        <v>123</v>
      </c>
      <c r="AX2572">
        <v>3</v>
      </c>
      <c r="AY2572">
        <v>40</v>
      </c>
      <c r="AZ2572" s="1">
        <v>44585</v>
      </c>
      <c r="BA2572">
        <v>2022</v>
      </c>
      <c r="BB2572">
        <v>2022</v>
      </c>
      <c r="BC2572" t="s">
        <v>216</v>
      </c>
      <c r="BD2572" s="5">
        <f>VLOOKUP(BC2572,'unit cost'!$A$2:$B$17,2,FALSE)</f>
        <v>8.5</v>
      </c>
      <c r="BE2572" s="5">
        <f t="shared" si="42"/>
        <v>17697</v>
      </c>
    </row>
    <row r="2573" spans="1:57" ht="14.4" x14ac:dyDescent="0.3">
      <c r="A2573" t="s">
        <v>2695</v>
      </c>
      <c r="C2573">
        <v>1850</v>
      </c>
      <c r="D2573" t="s">
        <v>369</v>
      </c>
      <c r="E2573" t="s">
        <v>2262</v>
      </c>
      <c r="F2573" t="s">
        <v>99</v>
      </c>
      <c r="G2573">
        <v>2771</v>
      </c>
      <c r="H2573">
        <v>1</v>
      </c>
      <c r="I2573">
        <v>2771</v>
      </c>
      <c r="J2573" s="1">
        <v>44985</v>
      </c>
      <c r="K2573" s="1">
        <v>44985</v>
      </c>
      <c r="N2573" s="1">
        <v>44985</v>
      </c>
      <c r="O2573" t="s">
        <v>69</v>
      </c>
      <c r="P2573" t="s">
        <v>67</v>
      </c>
      <c r="Q2573" s="1">
        <v>44274</v>
      </c>
      <c r="T2573">
        <v>0</v>
      </c>
      <c r="U2573" t="b">
        <v>0</v>
      </c>
      <c r="V2573">
        <v>1850</v>
      </c>
      <c r="W2573" t="s">
        <v>64</v>
      </c>
      <c r="X2573" t="s">
        <v>2260</v>
      </c>
      <c r="Y2573" t="s">
        <v>2261</v>
      </c>
      <c r="Z2573" t="s">
        <v>253</v>
      </c>
      <c r="AA2573" t="s">
        <v>60</v>
      </c>
      <c r="AB2573" t="s">
        <v>61</v>
      </c>
      <c r="AC2573">
        <v>2021</v>
      </c>
      <c r="AD2573" t="s">
        <v>2263</v>
      </c>
      <c r="AE2573" t="s">
        <v>2280</v>
      </c>
      <c r="AF2573">
        <v>2</v>
      </c>
      <c r="AG2573">
        <v>2023</v>
      </c>
      <c r="AH2573" t="s">
        <v>65</v>
      </c>
      <c r="AI2573" t="s">
        <v>213</v>
      </c>
      <c r="AJ2573" t="s">
        <v>2281</v>
      </c>
      <c r="AK2573" t="s">
        <v>215</v>
      </c>
      <c r="AL2573" t="s">
        <v>575</v>
      </c>
      <c r="AM2573" t="s">
        <v>122</v>
      </c>
      <c r="AQ2573">
        <v>0</v>
      </c>
      <c r="AT2573">
        <v>0</v>
      </c>
      <c r="AU2573">
        <v>8.5</v>
      </c>
      <c r="AV2573">
        <v>23553.5</v>
      </c>
      <c r="AW2573" t="s">
        <v>123</v>
      </c>
      <c r="AX2573">
        <v>3</v>
      </c>
      <c r="AY2573">
        <v>40</v>
      </c>
      <c r="AZ2573" s="1">
        <v>44705</v>
      </c>
      <c r="BA2573">
        <v>2022</v>
      </c>
      <c r="BB2573">
        <v>2023</v>
      </c>
      <c r="BC2573" t="s">
        <v>216</v>
      </c>
      <c r="BD2573" s="5">
        <f>VLOOKUP(BC2573,'unit cost'!$A$2:$B$17,2,FALSE)</f>
        <v>8.5</v>
      </c>
      <c r="BE2573" s="5">
        <f t="shared" si="42"/>
        <v>23553.5</v>
      </c>
    </row>
    <row r="2574" spans="1:57" ht="14.4" x14ac:dyDescent="0.3">
      <c r="A2574" t="s">
        <v>2695</v>
      </c>
      <c r="C2574">
        <v>1851</v>
      </c>
      <c r="D2574" t="s">
        <v>2277</v>
      </c>
      <c r="E2574" t="s">
        <v>2262</v>
      </c>
      <c r="F2574" t="s">
        <v>99</v>
      </c>
      <c r="G2574">
        <v>673</v>
      </c>
      <c r="H2574">
        <v>1</v>
      </c>
      <c r="I2574">
        <v>673</v>
      </c>
      <c r="J2574" s="1">
        <v>44926</v>
      </c>
      <c r="K2574" s="1">
        <v>44926</v>
      </c>
      <c r="N2574" s="1">
        <v>44926</v>
      </c>
      <c r="O2574" t="s">
        <v>69</v>
      </c>
      <c r="P2574" t="s">
        <v>67</v>
      </c>
      <c r="Q2574" s="1">
        <v>44274</v>
      </c>
      <c r="T2574">
        <v>0</v>
      </c>
      <c r="U2574" t="b">
        <v>0</v>
      </c>
      <c r="V2574">
        <v>1851</v>
      </c>
      <c r="W2574" t="s">
        <v>64</v>
      </c>
      <c r="X2574" t="s">
        <v>2260</v>
      </c>
      <c r="Y2574" t="s">
        <v>2261</v>
      </c>
      <c r="Z2574" t="s">
        <v>253</v>
      </c>
      <c r="AA2574" t="s">
        <v>60</v>
      </c>
      <c r="AB2574" t="s">
        <v>61</v>
      </c>
      <c r="AC2574">
        <v>2021</v>
      </c>
      <c r="AD2574" t="s">
        <v>2263</v>
      </c>
      <c r="AE2574" t="s">
        <v>2278</v>
      </c>
      <c r="AF2574">
        <v>12</v>
      </c>
      <c r="AG2574">
        <v>2022</v>
      </c>
      <c r="AH2574" t="s">
        <v>65</v>
      </c>
      <c r="AI2574" t="s">
        <v>111</v>
      </c>
      <c r="AJ2574" t="s">
        <v>2279</v>
      </c>
      <c r="AK2574" t="s">
        <v>113</v>
      </c>
      <c r="AL2574" t="s">
        <v>575</v>
      </c>
      <c r="AM2574" t="s">
        <v>114</v>
      </c>
      <c r="AQ2574">
        <v>0</v>
      </c>
      <c r="AT2574">
        <v>0</v>
      </c>
      <c r="AU2574">
        <v>0.6</v>
      </c>
      <c r="AV2574">
        <v>403.8</v>
      </c>
      <c r="AW2574" t="s">
        <v>115</v>
      </c>
      <c r="AX2574">
        <v>3</v>
      </c>
      <c r="AY2574">
        <v>0</v>
      </c>
      <c r="AZ2574" s="1">
        <v>44926</v>
      </c>
      <c r="BA2574">
        <v>2023</v>
      </c>
      <c r="BB2574">
        <v>2023</v>
      </c>
      <c r="BC2574" t="s">
        <v>116</v>
      </c>
      <c r="BD2574" s="5">
        <f>VLOOKUP(BC2574,'unit cost'!$A$2:$B$17,2,FALSE)</f>
        <v>0.29599999999999999</v>
      </c>
      <c r="BE2574" s="5">
        <f t="shared" si="42"/>
        <v>199.208</v>
      </c>
    </row>
    <row r="2575" spans="1:57" ht="14.4" x14ac:dyDescent="0.3">
      <c r="A2575" t="s">
        <v>2695</v>
      </c>
      <c r="C2575">
        <v>1852</v>
      </c>
      <c r="D2575" t="s">
        <v>2277</v>
      </c>
      <c r="E2575" t="s">
        <v>2262</v>
      </c>
      <c r="F2575" t="s">
        <v>99</v>
      </c>
      <c r="G2575">
        <v>696</v>
      </c>
      <c r="H2575">
        <v>1</v>
      </c>
      <c r="I2575">
        <v>696</v>
      </c>
      <c r="J2575" s="1">
        <v>45046</v>
      </c>
      <c r="K2575" s="1">
        <v>45046</v>
      </c>
      <c r="N2575" s="1">
        <v>45046</v>
      </c>
      <c r="O2575" t="s">
        <v>69</v>
      </c>
      <c r="P2575" t="s">
        <v>67</v>
      </c>
      <c r="Q2575" s="1">
        <v>44274</v>
      </c>
      <c r="T2575">
        <v>0</v>
      </c>
      <c r="U2575" t="b">
        <v>0</v>
      </c>
      <c r="V2575">
        <v>1852</v>
      </c>
      <c r="W2575" t="s">
        <v>64</v>
      </c>
      <c r="X2575" t="s">
        <v>2260</v>
      </c>
      <c r="Y2575" t="s">
        <v>2261</v>
      </c>
      <c r="Z2575" t="s">
        <v>253</v>
      </c>
      <c r="AA2575" t="s">
        <v>60</v>
      </c>
      <c r="AB2575" t="s">
        <v>61</v>
      </c>
      <c r="AC2575">
        <v>2021</v>
      </c>
      <c r="AD2575" t="s">
        <v>2263</v>
      </c>
      <c r="AE2575" t="s">
        <v>2278</v>
      </c>
      <c r="AF2575">
        <v>4</v>
      </c>
      <c r="AG2575">
        <v>2023</v>
      </c>
      <c r="AH2575" t="s">
        <v>65</v>
      </c>
      <c r="AI2575" t="s">
        <v>111</v>
      </c>
      <c r="AJ2575" t="s">
        <v>2279</v>
      </c>
      <c r="AK2575" t="s">
        <v>113</v>
      </c>
      <c r="AL2575" t="s">
        <v>575</v>
      </c>
      <c r="AM2575" t="s">
        <v>114</v>
      </c>
      <c r="AQ2575">
        <v>0</v>
      </c>
      <c r="AT2575">
        <v>0</v>
      </c>
      <c r="AU2575">
        <v>0.6</v>
      </c>
      <c r="AV2575">
        <v>417.599999999999</v>
      </c>
      <c r="AW2575" t="s">
        <v>115</v>
      </c>
      <c r="AX2575">
        <v>3</v>
      </c>
      <c r="AY2575">
        <v>0</v>
      </c>
      <c r="AZ2575" s="1">
        <v>45046</v>
      </c>
      <c r="BA2575">
        <v>2023</v>
      </c>
      <c r="BB2575">
        <v>2023</v>
      </c>
      <c r="BC2575" t="s">
        <v>116</v>
      </c>
      <c r="BD2575" s="5">
        <f>VLOOKUP(BC2575,'unit cost'!$A$2:$B$17,2,FALSE)</f>
        <v>0.29599999999999999</v>
      </c>
      <c r="BE2575" s="5">
        <f t="shared" si="42"/>
        <v>206.01599999999999</v>
      </c>
    </row>
    <row r="2576" spans="1:57" ht="14.4" x14ac:dyDescent="0.3">
      <c r="A2576" t="s">
        <v>2695</v>
      </c>
      <c r="C2576">
        <v>1854</v>
      </c>
      <c r="D2576" t="s">
        <v>81</v>
      </c>
      <c r="E2576" t="s">
        <v>97</v>
      </c>
      <c r="F2576" t="s">
        <v>99</v>
      </c>
      <c r="G2576">
        <v>4284290</v>
      </c>
      <c r="H2576">
        <v>3.33333333333333E-4</v>
      </c>
      <c r="I2576">
        <v>1428.09666666666</v>
      </c>
      <c r="J2576" s="1">
        <v>44834</v>
      </c>
      <c r="K2576" s="1">
        <v>44834</v>
      </c>
      <c r="N2576" s="1">
        <v>44834</v>
      </c>
      <c r="O2576" t="s">
        <v>69</v>
      </c>
      <c r="P2576" t="s">
        <v>67</v>
      </c>
      <c r="Q2576" s="1">
        <v>44274</v>
      </c>
      <c r="T2576">
        <v>0</v>
      </c>
      <c r="U2576" t="b">
        <v>0</v>
      </c>
      <c r="V2576">
        <v>1854</v>
      </c>
      <c r="W2576" t="s">
        <v>83</v>
      </c>
      <c r="X2576" t="s">
        <v>2260</v>
      </c>
      <c r="Y2576" t="s">
        <v>2261</v>
      </c>
      <c r="Z2576" t="s">
        <v>253</v>
      </c>
      <c r="AA2576" t="s">
        <v>60</v>
      </c>
      <c r="AB2576" t="s">
        <v>61</v>
      </c>
      <c r="AC2576">
        <v>2021</v>
      </c>
      <c r="AD2576" t="s">
        <v>2263</v>
      </c>
      <c r="AE2576" t="s">
        <v>2271</v>
      </c>
      <c r="AF2576">
        <v>9</v>
      </c>
      <c r="AG2576">
        <v>2022</v>
      </c>
      <c r="AH2576" t="s">
        <v>86</v>
      </c>
      <c r="AI2576" t="s">
        <v>2272</v>
      </c>
      <c r="AJ2576" t="s">
        <v>2273</v>
      </c>
      <c r="AK2576" t="s">
        <v>2274</v>
      </c>
      <c r="AL2576" t="s">
        <v>575</v>
      </c>
      <c r="AM2576" t="s">
        <v>74</v>
      </c>
      <c r="AQ2576">
        <v>0</v>
      </c>
      <c r="AT2576">
        <v>0</v>
      </c>
      <c r="AU2576">
        <v>68.900000000000006</v>
      </c>
      <c r="AV2576">
        <v>98395.860333333301</v>
      </c>
      <c r="AW2576" t="s">
        <v>90</v>
      </c>
      <c r="AX2576">
        <v>1</v>
      </c>
      <c r="AY2576">
        <v>37</v>
      </c>
      <c r="AZ2576" s="1">
        <v>44575</v>
      </c>
      <c r="BA2576">
        <v>2022</v>
      </c>
      <c r="BB2576">
        <v>2022</v>
      </c>
      <c r="BC2576" t="s">
        <v>91</v>
      </c>
      <c r="BD2576" s="5">
        <f>VLOOKUP(BC2576,'unit cost'!$A$2:$B$17,2,FALSE)</f>
        <v>3.0300000000000001E-2</v>
      </c>
      <c r="BE2576" s="5">
        <f t="shared" si="42"/>
        <v>129813.98700000001</v>
      </c>
    </row>
    <row r="2577" spans="1:60" ht="14.4" x14ac:dyDescent="0.3">
      <c r="A2577" t="s">
        <v>2695</v>
      </c>
      <c r="C2577">
        <v>1855</v>
      </c>
      <c r="D2577" t="s">
        <v>81</v>
      </c>
      <c r="E2577" t="s">
        <v>2259</v>
      </c>
      <c r="F2577" t="s">
        <v>99</v>
      </c>
      <c r="G2577">
        <v>4284289</v>
      </c>
      <c r="H2577">
        <v>3.33333333333333E-4</v>
      </c>
      <c r="I2577">
        <v>1428.09633333333</v>
      </c>
      <c r="J2577" s="1">
        <v>44957</v>
      </c>
      <c r="K2577" s="1">
        <v>44957</v>
      </c>
      <c r="N2577" s="1">
        <v>44957</v>
      </c>
      <c r="O2577" t="s">
        <v>69</v>
      </c>
      <c r="P2577" t="s">
        <v>67</v>
      </c>
      <c r="Q2577" s="1">
        <v>44274</v>
      </c>
      <c r="T2577">
        <v>0</v>
      </c>
      <c r="U2577" t="b">
        <v>0</v>
      </c>
      <c r="V2577">
        <v>1855</v>
      </c>
      <c r="W2577" t="s">
        <v>98</v>
      </c>
      <c r="X2577" t="s">
        <v>2260</v>
      </c>
      <c r="Y2577" t="s">
        <v>2261</v>
      </c>
      <c r="Z2577" t="s">
        <v>253</v>
      </c>
      <c r="AA2577" t="s">
        <v>60</v>
      </c>
      <c r="AB2577" t="s">
        <v>61</v>
      </c>
      <c r="AC2577">
        <v>2021</v>
      </c>
      <c r="AD2577" t="s">
        <v>2263</v>
      </c>
      <c r="AE2577" t="s">
        <v>2271</v>
      </c>
      <c r="AF2577">
        <v>1</v>
      </c>
      <c r="AG2577">
        <v>2023</v>
      </c>
      <c r="AH2577" t="s">
        <v>77</v>
      </c>
      <c r="AI2577" t="s">
        <v>2272</v>
      </c>
      <c r="AJ2577" t="s">
        <v>2273</v>
      </c>
      <c r="AK2577" t="s">
        <v>2274</v>
      </c>
      <c r="AL2577" t="s">
        <v>575</v>
      </c>
      <c r="AM2577" t="s">
        <v>74</v>
      </c>
      <c r="AQ2577">
        <v>0</v>
      </c>
      <c r="AT2577">
        <v>0</v>
      </c>
      <c r="AU2577">
        <v>68.900000000000006</v>
      </c>
      <c r="AV2577">
        <v>98395.837366666601</v>
      </c>
      <c r="AW2577" t="s">
        <v>90</v>
      </c>
      <c r="AX2577">
        <v>1</v>
      </c>
      <c r="AY2577">
        <v>37</v>
      </c>
      <c r="AZ2577" s="1">
        <v>44698</v>
      </c>
      <c r="BA2577">
        <v>2022</v>
      </c>
      <c r="BB2577">
        <v>2022</v>
      </c>
      <c r="BC2577" t="s">
        <v>91</v>
      </c>
      <c r="BD2577" s="5">
        <f>VLOOKUP(BC2577,'unit cost'!$A$2:$B$17,2,FALSE)</f>
        <v>3.0300000000000001E-2</v>
      </c>
      <c r="BE2577" s="5">
        <f t="shared" si="42"/>
        <v>129813.9567</v>
      </c>
    </row>
    <row r="2578" spans="1:60" ht="14.4" x14ac:dyDescent="0.3">
      <c r="A2578" t="s">
        <v>2695</v>
      </c>
      <c r="C2578">
        <v>1856</v>
      </c>
      <c r="D2578" t="s">
        <v>1856</v>
      </c>
      <c r="E2578" t="s">
        <v>2259</v>
      </c>
      <c r="F2578" t="s">
        <v>99</v>
      </c>
      <c r="G2578">
        <v>736766</v>
      </c>
      <c r="H2578">
        <v>3.33333333333333E-4</v>
      </c>
      <c r="I2578">
        <v>245.588666666666</v>
      </c>
      <c r="J2578" s="1">
        <v>44957</v>
      </c>
      <c r="K2578" s="1">
        <v>44957</v>
      </c>
      <c r="N2578" s="1">
        <v>44957</v>
      </c>
      <c r="O2578" t="s">
        <v>69</v>
      </c>
      <c r="P2578" t="s">
        <v>67</v>
      </c>
      <c r="Q2578" s="1">
        <v>44274</v>
      </c>
      <c r="T2578">
        <v>0</v>
      </c>
      <c r="U2578" t="b">
        <v>0</v>
      </c>
      <c r="V2578">
        <v>1856</v>
      </c>
      <c r="W2578" t="s">
        <v>98</v>
      </c>
      <c r="X2578" t="s">
        <v>2260</v>
      </c>
      <c r="Y2578" t="s">
        <v>2261</v>
      </c>
      <c r="Z2578" t="s">
        <v>253</v>
      </c>
      <c r="AA2578" t="s">
        <v>60</v>
      </c>
      <c r="AB2578" t="s">
        <v>61</v>
      </c>
      <c r="AC2578">
        <v>2021</v>
      </c>
      <c r="AD2578" t="s">
        <v>2263</v>
      </c>
      <c r="AE2578" t="s">
        <v>2291</v>
      </c>
      <c r="AF2578">
        <v>1</v>
      </c>
      <c r="AG2578">
        <v>2023</v>
      </c>
      <c r="AH2578" t="s">
        <v>77</v>
      </c>
      <c r="AI2578" t="s">
        <v>2292</v>
      </c>
      <c r="AJ2578" t="s">
        <v>2293</v>
      </c>
      <c r="AK2578" t="s">
        <v>2294</v>
      </c>
      <c r="AL2578" t="s">
        <v>575</v>
      </c>
      <c r="AM2578" t="s">
        <v>74</v>
      </c>
      <c r="AQ2578">
        <v>0</v>
      </c>
      <c r="AT2578">
        <v>0</v>
      </c>
      <c r="AU2578">
        <v>74.38</v>
      </c>
      <c r="AV2578">
        <v>18266.885026666601</v>
      </c>
      <c r="AW2578" t="s">
        <v>90</v>
      </c>
      <c r="AX2578">
        <v>1</v>
      </c>
      <c r="AY2578">
        <v>37</v>
      </c>
      <c r="AZ2578" s="1">
        <v>44698</v>
      </c>
      <c r="BA2578">
        <v>2022</v>
      </c>
      <c r="BB2578">
        <v>2022</v>
      </c>
      <c r="BC2578" t="s">
        <v>91</v>
      </c>
      <c r="BD2578" s="5">
        <f>VLOOKUP(BC2578,'unit cost'!$A$2:$B$17,2,FALSE)</f>
        <v>3.0300000000000001E-2</v>
      </c>
      <c r="BE2578" s="5">
        <f t="shared" si="42"/>
        <v>22324.0098</v>
      </c>
    </row>
    <row r="2579" spans="1:60" ht="14.4" x14ac:dyDescent="0.3">
      <c r="A2579" t="s">
        <v>2695</v>
      </c>
      <c r="C2579">
        <v>1857</v>
      </c>
      <c r="D2579" t="s">
        <v>1859</v>
      </c>
      <c r="E2579" t="s">
        <v>2259</v>
      </c>
      <c r="F2579" t="s">
        <v>99</v>
      </c>
      <c r="G2579">
        <v>736766</v>
      </c>
      <c r="H2579">
        <v>3.33333333333333E-4</v>
      </c>
      <c r="I2579">
        <v>245.588666666666</v>
      </c>
      <c r="J2579" s="1">
        <v>44957</v>
      </c>
      <c r="K2579" s="1">
        <v>44957</v>
      </c>
      <c r="N2579" s="1">
        <v>44957</v>
      </c>
      <c r="O2579" t="s">
        <v>69</v>
      </c>
      <c r="P2579" t="s">
        <v>67</v>
      </c>
      <c r="Q2579" s="1">
        <v>44274</v>
      </c>
      <c r="T2579">
        <v>0</v>
      </c>
      <c r="U2579" t="b">
        <v>0</v>
      </c>
      <c r="V2579">
        <v>1857</v>
      </c>
      <c r="W2579" t="s">
        <v>249</v>
      </c>
      <c r="X2579" t="s">
        <v>2260</v>
      </c>
      <c r="Y2579" t="s">
        <v>2261</v>
      </c>
      <c r="Z2579" t="s">
        <v>253</v>
      </c>
      <c r="AA2579" t="s">
        <v>60</v>
      </c>
      <c r="AB2579" t="s">
        <v>61</v>
      </c>
      <c r="AC2579">
        <v>2021</v>
      </c>
      <c r="AD2579" t="s">
        <v>2263</v>
      </c>
      <c r="AE2579" t="s">
        <v>2295</v>
      </c>
      <c r="AF2579">
        <v>1</v>
      </c>
      <c r="AG2579">
        <v>2023</v>
      </c>
      <c r="AH2579" t="s">
        <v>249</v>
      </c>
      <c r="AI2579" t="s">
        <v>2296</v>
      </c>
      <c r="AJ2579" t="s">
        <v>2297</v>
      </c>
      <c r="AK2579" t="s">
        <v>2298</v>
      </c>
      <c r="AL2579" t="s">
        <v>575</v>
      </c>
      <c r="AM2579" t="s">
        <v>74</v>
      </c>
      <c r="AQ2579">
        <v>0</v>
      </c>
      <c r="AT2579">
        <v>0</v>
      </c>
      <c r="AU2579">
        <v>78.099999999999994</v>
      </c>
      <c r="AV2579">
        <v>19180.474866666598</v>
      </c>
      <c r="AW2579" t="s">
        <v>90</v>
      </c>
      <c r="AX2579">
        <v>1</v>
      </c>
      <c r="AY2579">
        <v>37</v>
      </c>
      <c r="AZ2579" s="1">
        <v>44698</v>
      </c>
      <c r="BA2579">
        <v>2022</v>
      </c>
      <c r="BB2579">
        <v>2022</v>
      </c>
      <c r="BC2579" t="s">
        <v>91</v>
      </c>
      <c r="BD2579" s="5">
        <f>VLOOKUP(BC2579,'unit cost'!$A$2:$B$17,2,FALSE)</f>
        <v>3.0300000000000001E-2</v>
      </c>
      <c r="BE2579" s="5">
        <f t="shared" si="42"/>
        <v>22324.0098</v>
      </c>
      <c r="BH2579" t="s">
        <v>2698</v>
      </c>
    </row>
    <row r="2580" spans="1:60" ht="14.4" x14ac:dyDescent="0.3">
      <c r="A2580" t="s">
        <v>2695</v>
      </c>
      <c r="C2580">
        <v>1860</v>
      </c>
      <c r="D2580" t="s">
        <v>1877</v>
      </c>
      <c r="E2580" t="s">
        <v>2262</v>
      </c>
      <c r="F2580" t="s">
        <v>99</v>
      </c>
      <c r="G2580">
        <v>24152</v>
      </c>
      <c r="H2580">
        <v>0.01</v>
      </c>
      <c r="I2580">
        <v>241.52</v>
      </c>
      <c r="J2580" s="1">
        <v>44834</v>
      </c>
      <c r="K2580" s="1">
        <v>44834</v>
      </c>
      <c r="N2580" s="1">
        <v>44834</v>
      </c>
      <c r="O2580" t="s">
        <v>69</v>
      </c>
      <c r="P2580" t="s">
        <v>67</v>
      </c>
      <c r="Q2580" s="1">
        <v>44274</v>
      </c>
      <c r="T2580">
        <v>0</v>
      </c>
      <c r="U2580" t="b">
        <v>0</v>
      </c>
      <c r="V2580">
        <v>1860</v>
      </c>
      <c r="W2580" t="s">
        <v>64</v>
      </c>
      <c r="X2580" t="s">
        <v>2260</v>
      </c>
      <c r="Y2580" t="s">
        <v>2261</v>
      </c>
      <c r="Z2580" t="s">
        <v>253</v>
      </c>
      <c r="AA2580" t="s">
        <v>60</v>
      </c>
      <c r="AB2580" t="s">
        <v>61</v>
      </c>
      <c r="AC2580">
        <v>2021</v>
      </c>
      <c r="AD2580" t="s">
        <v>2263</v>
      </c>
      <c r="AE2580" t="s">
        <v>2266</v>
      </c>
      <c r="AF2580">
        <v>9</v>
      </c>
      <c r="AG2580">
        <v>2022</v>
      </c>
      <c r="AH2580" t="s">
        <v>65</v>
      </c>
      <c r="AI2580" t="s">
        <v>353</v>
      </c>
      <c r="AJ2580" t="s">
        <v>2267</v>
      </c>
      <c r="AK2580" t="s">
        <v>355</v>
      </c>
      <c r="AL2580" t="s">
        <v>575</v>
      </c>
      <c r="AM2580" t="s">
        <v>107</v>
      </c>
      <c r="AQ2580">
        <v>0</v>
      </c>
      <c r="AT2580">
        <v>0</v>
      </c>
      <c r="AU2580">
        <v>115</v>
      </c>
      <c r="AV2580">
        <v>27774.799999999999</v>
      </c>
      <c r="AW2580" t="s">
        <v>107</v>
      </c>
      <c r="AX2580">
        <v>3</v>
      </c>
      <c r="AY2580">
        <v>47</v>
      </c>
      <c r="AZ2580" s="1">
        <v>44505</v>
      </c>
      <c r="BA2580">
        <v>2022</v>
      </c>
      <c r="BB2580">
        <v>2022</v>
      </c>
      <c r="BC2580" t="s">
        <v>159</v>
      </c>
      <c r="BD2580" s="5">
        <f>VLOOKUP(BC2580,'unit cost'!$A$2:$B$17,2,FALSE)</f>
        <v>1.24</v>
      </c>
      <c r="BE2580" s="5">
        <f t="shared" si="42"/>
        <v>29948.48</v>
      </c>
    </row>
    <row r="2581" spans="1:60" ht="14.4" x14ac:dyDescent="0.3">
      <c r="A2581" t="s">
        <v>2695</v>
      </c>
      <c r="C2581">
        <v>1869</v>
      </c>
      <c r="D2581" t="s">
        <v>418</v>
      </c>
      <c r="E2581" t="s">
        <v>2259</v>
      </c>
      <c r="F2581" t="s">
        <v>99</v>
      </c>
      <c r="G2581">
        <v>93936</v>
      </c>
      <c r="H2581">
        <v>1E-3</v>
      </c>
      <c r="I2581">
        <v>93.936000000000007</v>
      </c>
      <c r="J2581" s="1">
        <v>45046</v>
      </c>
      <c r="K2581" s="1">
        <v>45046</v>
      </c>
      <c r="N2581" s="1">
        <v>45046</v>
      </c>
      <c r="O2581" t="s">
        <v>69</v>
      </c>
      <c r="P2581" t="s">
        <v>67</v>
      </c>
      <c r="Q2581" s="1">
        <v>44277</v>
      </c>
      <c r="T2581">
        <v>0</v>
      </c>
      <c r="U2581" t="b">
        <v>0</v>
      </c>
      <c r="V2581">
        <v>1869</v>
      </c>
      <c r="W2581" t="s">
        <v>98</v>
      </c>
      <c r="X2581" t="s">
        <v>2260</v>
      </c>
      <c r="Y2581" t="s">
        <v>2261</v>
      </c>
      <c r="Z2581" t="s">
        <v>253</v>
      </c>
      <c r="AA2581" t="s">
        <v>60</v>
      </c>
      <c r="AB2581" t="s">
        <v>61</v>
      </c>
      <c r="AC2581">
        <v>2021</v>
      </c>
      <c r="AD2581" t="s">
        <v>2263</v>
      </c>
      <c r="AE2581" t="s">
        <v>2275</v>
      </c>
      <c r="AF2581">
        <v>4</v>
      </c>
      <c r="AG2581">
        <v>2023</v>
      </c>
      <c r="AH2581" t="s">
        <v>77</v>
      </c>
      <c r="AI2581" t="s">
        <v>142</v>
      </c>
      <c r="AJ2581" t="s">
        <v>2276</v>
      </c>
      <c r="AK2581" t="s">
        <v>144</v>
      </c>
      <c r="AL2581" t="s">
        <v>82</v>
      </c>
      <c r="AM2581" t="s">
        <v>74</v>
      </c>
      <c r="AQ2581">
        <v>0</v>
      </c>
      <c r="AT2581">
        <v>0</v>
      </c>
      <c r="AU2581">
        <v>500</v>
      </c>
      <c r="AV2581">
        <v>46968</v>
      </c>
      <c r="AW2581" t="s">
        <v>145</v>
      </c>
      <c r="AX2581">
        <v>1</v>
      </c>
      <c r="AY2581">
        <v>25</v>
      </c>
      <c r="AZ2581" s="1">
        <v>44871</v>
      </c>
      <c r="BA2581">
        <v>2023</v>
      </c>
      <c r="BB2581">
        <v>2023</v>
      </c>
      <c r="BC2581" t="s">
        <v>146</v>
      </c>
      <c r="BD2581" s="5">
        <f>VLOOKUP(BC2581,'unit cost'!$A$2:$B$17,2,FALSE)</f>
        <v>0.49399999999999999</v>
      </c>
      <c r="BE2581" s="5">
        <f t="shared" si="42"/>
        <v>46404.383999999998</v>
      </c>
    </row>
    <row r="2582" spans="1:60" ht="14.4" x14ac:dyDescent="0.3">
      <c r="A2582" t="s">
        <v>2695</v>
      </c>
      <c r="C2582">
        <v>1861</v>
      </c>
      <c r="D2582" t="s">
        <v>1877</v>
      </c>
      <c r="E2582" t="s">
        <v>2262</v>
      </c>
      <c r="F2582" t="s">
        <v>99</v>
      </c>
      <c r="G2582">
        <v>20990</v>
      </c>
      <c r="H2582">
        <v>0.01</v>
      </c>
      <c r="I2582">
        <v>209.9</v>
      </c>
      <c r="J2582" s="1">
        <v>44985</v>
      </c>
      <c r="K2582" s="1">
        <v>44985</v>
      </c>
      <c r="N2582" s="1">
        <v>44985</v>
      </c>
      <c r="O2582" t="s">
        <v>69</v>
      </c>
      <c r="P2582" t="s">
        <v>67</v>
      </c>
      <c r="Q2582" s="1">
        <v>44274</v>
      </c>
      <c r="T2582">
        <v>20990</v>
      </c>
      <c r="U2582" t="b">
        <v>0</v>
      </c>
      <c r="V2582">
        <v>1861</v>
      </c>
      <c r="W2582" t="s">
        <v>64</v>
      </c>
      <c r="X2582" t="s">
        <v>2260</v>
      </c>
      <c r="Y2582" t="s">
        <v>2261</v>
      </c>
      <c r="Z2582" t="s">
        <v>253</v>
      </c>
      <c r="AA2582" t="s">
        <v>60</v>
      </c>
      <c r="AB2582" t="s">
        <v>61</v>
      </c>
      <c r="AC2582">
        <v>2021</v>
      </c>
      <c r="AD2582" t="s">
        <v>2263</v>
      </c>
      <c r="AE2582" t="s">
        <v>2266</v>
      </c>
      <c r="AF2582">
        <v>2</v>
      </c>
      <c r="AG2582">
        <v>2023</v>
      </c>
      <c r="AH2582" t="s">
        <v>65</v>
      </c>
      <c r="AI2582" t="s">
        <v>353</v>
      </c>
      <c r="AJ2582" t="s">
        <v>2267</v>
      </c>
      <c r="AK2582" t="s">
        <v>355</v>
      </c>
      <c r="AL2582" t="s">
        <v>575</v>
      </c>
      <c r="AM2582" t="s">
        <v>107</v>
      </c>
      <c r="AQ2582">
        <v>0</v>
      </c>
      <c r="AT2582">
        <v>0</v>
      </c>
      <c r="AU2582">
        <v>115</v>
      </c>
      <c r="AV2582">
        <v>24138.5</v>
      </c>
      <c r="AW2582" t="s">
        <v>107</v>
      </c>
      <c r="AX2582">
        <v>3</v>
      </c>
      <c r="AY2582">
        <v>47</v>
      </c>
      <c r="AZ2582" s="1">
        <v>44656</v>
      </c>
      <c r="BA2582">
        <v>2022</v>
      </c>
      <c r="BB2582">
        <v>2022</v>
      </c>
      <c r="BC2582" t="s">
        <v>159</v>
      </c>
      <c r="BD2582" s="5">
        <f>VLOOKUP(BC2582,'unit cost'!$A$2:$B$17,2,FALSE)</f>
        <v>1.24</v>
      </c>
      <c r="BE2582" s="5">
        <f t="shared" si="42"/>
        <v>26027.599999999999</v>
      </c>
    </row>
    <row r="2583" spans="1:60" ht="14.4" x14ac:dyDescent="0.3">
      <c r="A2583" t="s">
        <v>2695</v>
      </c>
      <c r="C2583">
        <v>1863</v>
      </c>
      <c r="D2583" t="s">
        <v>224</v>
      </c>
      <c r="E2583" t="s">
        <v>2262</v>
      </c>
      <c r="F2583" t="s">
        <v>99</v>
      </c>
      <c r="G2583">
        <v>1369</v>
      </c>
      <c r="H2583">
        <v>1</v>
      </c>
      <c r="I2583">
        <v>1369</v>
      </c>
      <c r="J2583" s="1">
        <v>44926</v>
      </c>
      <c r="K2583" s="1">
        <v>44926</v>
      </c>
      <c r="N2583" s="1">
        <v>44926</v>
      </c>
      <c r="O2583" t="s">
        <v>69</v>
      </c>
      <c r="P2583" t="s">
        <v>67</v>
      </c>
      <c r="Q2583" s="1">
        <v>44274</v>
      </c>
      <c r="T2583">
        <v>0</v>
      </c>
      <c r="U2583" t="b">
        <v>0</v>
      </c>
      <c r="V2583">
        <v>1863</v>
      </c>
      <c r="W2583" t="s">
        <v>64</v>
      </c>
      <c r="X2583" t="s">
        <v>2260</v>
      </c>
      <c r="Y2583" t="s">
        <v>2261</v>
      </c>
      <c r="Z2583" t="s">
        <v>253</v>
      </c>
      <c r="AA2583" t="s">
        <v>60</v>
      </c>
      <c r="AB2583" t="s">
        <v>61</v>
      </c>
      <c r="AC2583">
        <v>2021</v>
      </c>
      <c r="AD2583" t="s">
        <v>2263</v>
      </c>
      <c r="AE2583" t="s">
        <v>2282</v>
      </c>
      <c r="AF2583">
        <v>12</v>
      </c>
      <c r="AG2583">
        <v>2022</v>
      </c>
      <c r="AH2583" t="s">
        <v>65</v>
      </c>
      <c r="AI2583" t="s">
        <v>558</v>
      </c>
      <c r="AJ2583" t="s">
        <v>2283</v>
      </c>
      <c r="AK2583" t="s">
        <v>561</v>
      </c>
      <c r="AL2583" t="s">
        <v>575</v>
      </c>
      <c r="AM2583" t="s">
        <v>291</v>
      </c>
      <c r="AQ2583">
        <v>0</v>
      </c>
      <c r="AT2583">
        <v>0</v>
      </c>
      <c r="AU2583">
        <v>0.28000000000000003</v>
      </c>
      <c r="AV2583">
        <v>383.32</v>
      </c>
      <c r="AW2583" t="s">
        <v>131</v>
      </c>
      <c r="AX2583">
        <v>3</v>
      </c>
      <c r="AY2583">
        <v>34</v>
      </c>
      <c r="AZ2583" s="1">
        <v>44688</v>
      </c>
      <c r="BA2583">
        <v>2022</v>
      </c>
      <c r="BB2583">
        <v>2022</v>
      </c>
      <c r="BC2583" t="s">
        <v>155</v>
      </c>
      <c r="BD2583" s="5">
        <f>VLOOKUP(BC2583,'unit cost'!$A$2:$B$17,2,FALSE)</f>
        <v>0.35099999999999998</v>
      </c>
      <c r="BE2583" s="5">
        <f t="shared" si="42"/>
        <v>480.51899999999995</v>
      </c>
    </row>
    <row r="2584" spans="1:60" ht="14.4" x14ac:dyDescent="0.3">
      <c r="A2584" t="s">
        <v>2695</v>
      </c>
      <c r="C2584">
        <v>1864</v>
      </c>
      <c r="D2584" t="s">
        <v>2299</v>
      </c>
      <c r="E2584" t="s">
        <v>2259</v>
      </c>
      <c r="F2584" t="s">
        <v>99</v>
      </c>
      <c r="G2584">
        <v>736776</v>
      </c>
      <c r="H2584">
        <v>1E-3</v>
      </c>
      <c r="I2584">
        <v>736.77599999999995</v>
      </c>
      <c r="J2584" s="1">
        <v>44926</v>
      </c>
      <c r="K2584" s="1">
        <v>44926</v>
      </c>
      <c r="N2584" s="1">
        <v>44926</v>
      </c>
      <c r="O2584" t="s">
        <v>69</v>
      </c>
      <c r="P2584" t="s">
        <v>67</v>
      </c>
      <c r="Q2584" s="1">
        <v>44274</v>
      </c>
      <c r="T2584">
        <v>0</v>
      </c>
      <c r="U2584" t="b">
        <v>0</v>
      </c>
      <c r="V2584">
        <v>1864</v>
      </c>
      <c r="W2584" t="s">
        <v>98</v>
      </c>
      <c r="X2584" t="s">
        <v>2260</v>
      </c>
      <c r="Y2584" t="s">
        <v>2261</v>
      </c>
      <c r="Z2584" t="s">
        <v>253</v>
      </c>
      <c r="AA2584" t="s">
        <v>60</v>
      </c>
      <c r="AB2584" t="s">
        <v>61</v>
      </c>
      <c r="AC2584">
        <v>2021</v>
      </c>
      <c r="AD2584" t="s">
        <v>2263</v>
      </c>
      <c r="AE2584" t="s">
        <v>2301</v>
      </c>
      <c r="AF2584">
        <v>12</v>
      </c>
      <c r="AG2584">
        <v>2022</v>
      </c>
      <c r="AH2584" t="s">
        <v>77</v>
      </c>
      <c r="AI2584" t="s">
        <v>71</v>
      </c>
      <c r="AJ2584" t="s">
        <v>2302</v>
      </c>
      <c r="AK2584" t="s">
        <v>72</v>
      </c>
      <c r="AL2584" t="s">
        <v>575</v>
      </c>
      <c r="AM2584" t="s">
        <v>74</v>
      </c>
      <c r="AQ2584">
        <v>0</v>
      </c>
      <c r="AT2584">
        <v>0</v>
      </c>
      <c r="AU2584">
        <v>27.3</v>
      </c>
      <c r="AV2584">
        <v>20113.984799999998</v>
      </c>
      <c r="AW2584" t="s">
        <v>75</v>
      </c>
      <c r="AX2584">
        <v>1</v>
      </c>
      <c r="AY2584">
        <v>31</v>
      </c>
      <c r="AZ2584" s="1">
        <v>44709</v>
      </c>
      <c r="BA2584">
        <v>2022</v>
      </c>
      <c r="BB2584">
        <v>2023</v>
      </c>
      <c r="BC2584" t="s">
        <v>76</v>
      </c>
      <c r="BD2584" s="5">
        <f>VLOOKUP(BC2584,'unit cost'!$A$2:$B$17,2,FALSE)</f>
        <v>0.3</v>
      </c>
      <c r="BE2584" s="5">
        <f t="shared" si="42"/>
        <v>221032.8</v>
      </c>
    </row>
    <row r="2585" spans="1:60" ht="14.4" x14ac:dyDescent="0.3">
      <c r="A2585" t="s">
        <v>2695</v>
      </c>
      <c r="C2585">
        <v>1865</v>
      </c>
      <c r="D2585" t="s">
        <v>418</v>
      </c>
      <c r="E2585" t="s">
        <v>97</v>
      </c>
      <c r="F2585" t="s">
        <v>99</v>
      </c>
      <c r="G2585">
        <v>161000</v>
      </c>
      <c r="H2585">
        <v>1E-3</v>
      </c>
      <c r="I2585">
        <v>161</v>
      </c>
      <c r="J2585" s="1">
        <v>44223</v>
      </c>
      <c r="K2585" s="1">
        <v>44277</v>
      </c>
      <c r="N2585" s="1">
        <v>44223</v>
      </c>
      <c r="O2585" t="s">
        <v>56</v>
      </c>
      <c r="P2585" t="s">
        <v>57</v>
      </c>
      <c r="Q2585" s="1">
        <v>44277</v>
      </c>
      <c r="T2585">
        <v>0</v>
      </c>
      <c r="U2585" t="b">
        <v>0</v>
      </c>
      <c r="V2585" t="s">
        <v>2304</v>
      </c>
      <c r="W2585" t="s">
        <v>83</v>
      </c>
      <c r="X2585" t="s">
        <v>2260</v>
      </c>
      <c r="Y2585" t="s">
        <v>2261</v>
      </c>
      <c r="Z2585" t="s">
        <v>253</v>
      </c>
      <c r="AA2585" t="s">
        <v>60</v>
      </c>
      <c r="AB2585" t="s">
        <v>61</v>
      </c>
      <c r="AC2585">
        <v>2021</v>
      </c>
      <c r="AD2585" t="s">
        <v>2263</v>
      </c>
      <c r="AE2585" t="s">
        <v>2275</v>
      </c>
      <c r="AF2585">
        <v>1</v>
      </c>
      <c r="AG2585">
        <v>2021</v>
      </c>
      <c r="AH2585" t="s">
        <v>86</v>
      </c>
      <c r="AI2585" t="s">
        <v>142</v>
      </c>
      <c r="AJ2585" t="s">
        <v>2276</v>
      </c>
      <c r="AK2585" t="s">
        <v>144</v>
      </c>
      <c r="AL2585" t="s">
        <v>82</v>
      </c>
      <c r="AM2585" t="s">
        <v>74</v>
      </c>
      <c r="AQ2585">
        <v>0</v>
      </c>
      <c r="AT2585">
        <v>0</v>
      </c>
      <c r="AU2585">
        <v>500</v>
      </c>
      <c r="AV2585">
        <v>80500</v>
      </c>
      <c r="AW2585" t="s">
        <v>145</v>
      </c>
      <c r="AX2585">
        <v>1</v>
      </c>
      <c r="AY2585">
        <v>25</v>
      </c>
      <c r="AZ2585" s="1">
        <v>44048</v>
      </c>
      <c r="BA2585">
        <v>2020</v>
      </c>
      <c r="BB2585">
        <v>2021</v>
      </c>
      <c r="BC2585" t="s">
        <v>146</v>
      </c>
      <c r="BD2585" s="5">
        <f>VLOOKUP(BC2585,'unit cost'!$A$2:$B$17,2,FALSE)</f>
        <v>0.49399999999999999</v>
      </c>
      <c r="BE2585" s="5">
        <f t="shared" si="42"/>
        <v>79534</v>
      </c>
    </row>
    <row r="2586" spans="1:60" ht="14.4" x14ac:dyDescent="0.3">
      <c r="A2586" t="s">
        <v>2306</v>
      </c>
      <c r="C2586">
        <v>1</v>
      </c>
      <c r="D2586" t="s">
        <v>2307</v>
      </c>
      <c r="E2586" t="s">
        <v>93</v>
      </c>
      <c r="F2586" t="s">
        <v>66</v>
      </c>
      <c r="G2586">
        <v>3102000</v>
      </c>
      <c r="H2586">
        <v>1</v>
      </c>
      <c r="I2586">
        <v>3102000</v>
      </c>
      <c r="J2586" s="1">
        <v>43760</v>
      </c>
      <c r="K2586" s="1">
        <v>43630</v>
      </c>
      <c r="N2586" s="1">
        <v>43760</v>
      </c>
      <c r="O2586" t="s">
        <v>56</v>
      </c>
      <c r="P2586" t="s">
        <v>57</v>
      </c>
      <c r="Q2586" s="1">
        <v>43804</v>
      </c>
      <c r="T2586">
        <v>0</v>
      </c>
      <c r="U2586" t="b">
        <v>0</v>
      </c>
      <c r="V2586">
        <v>1</v>
      </c>
      <c r="W2586" t="s">
        <v>83</v>
      </c>
      <c r="X2586" t="s">
        <v>2305</v>
      </c>
      <c r="Y2586" t="s">
        <v>2306</v>
      </c>
      <c r="Z2586" t="s">
        <v>253</v>
      </c>
      <c r="AA2586" t="s">
        <v>364</v>
      </c>
      <c r="AB2586" t="s">
        <v>61</v>
      </c>
      <c r="AC2586">
        <v>2021</v>
      </c>
      <c r="AD2586" t="s">
        <v>2308</v>
      </c>
      <c r="AE2586" t="s">
        <v>2309</v>
      </c>
      <c r="AF2586">
        <v>10</v>
      </c>
      <c r="AG2586">
        <v>2019</v>
      </c>
      <c r="AH2586" t="s">
        <v>86</v>
      </c>
      <c r="AI2586" t="s">
        <v>2310</v>
      </c>
      <c r="AJ2586" t="s">
        <v>2311</v>
      </c>
      <c r="AL2586" t="s">
        <v>94</v>
      </c>
      <c r="AQ2586">
        <v>0</v>
      </c>
      <c r="AT2586">
        <v>0</v>
      </c>
      <c r="AY2586">
        <v>45</v>
      </c>
      <c r="AZ2586" s="1">
        <v>43445</v>
      </c>
      <c r="BA2586">
        <v>2019</v>
      </c>
      <c r="BB2586">
        <v>2019</v>
      </c>
      <c r="BC2586" t="s">
        <v>91</v>
      </c>
      <c r="BD2586" s="5">
        <f>VLOOKUP(BC2586,'unit cost'!$A$2:$B$17,2,FALSE)</f>
        <v>3.0300000000000001E-2</v>
      </c>
      <c r="BE2586" s="5">
        <f t="shared" si="42"/>
        <v>93990.6</v>
      </c>
    </row>
    <row r="2587" spans="1:60" ht="14.4" x14ac:dyDescent="0.3">
      <c r="A2587" t="s">
        <v>2306</v>
      </c>
      <c r="C2587">
        <v>4</v>
      </c>
      <c r="D2587" t="s">
        <v>265</v>
      </c>
      <c r="E2587" t="s">
        <v>94</v>
      </c>
      <c r="F2587" t="s">
        <v>55</v>
      </c>
      <c r="G2587">
        <v>2500128</v>
      </c>
      <c r="I2587">
        <v>2500128</v>
      </c>
      <c r="J2587" s="1">
        <v>43889</v>
      </c>
      <c r="K2587" s="1">
        <v>43630</v>
      </c>
      <c r="N2587" s="1">
        <v>43889</v>
      </c>
      <c r="O2587" t="s">
        <v>56</v>
      </c>
      <c r="P2587" t="s">
        <v>2312</v>
      </c>
      <c r="Q2587" s="1">
        <v>43938</v>
      </c>
      <c r="T2587">
        <v>0</v>
      </c>
      <c r="U2587" t="b">
        <v>0</v>
      </c>
      <c r="V2587">
        <v>3</v>
      </c>
      <c r="W2587" t="s">
        <v>2313</v>
      </c>
      <c r="X2587" t="s">
        <v>2305</v>
      </c>
      <c r="Y2587" t="s">
        <v>2306</v>
      </c>
      <c r="Z2587" t="s">
        <v>253</v>
      </c>
      <c r="AA2587" t="s">
        <v>364</v>
      </c>
      <c r="AB2587" t="s">
        <v>61</v>
      </c>
      <c r="AC2587">
        <v>2021</v>
      </c>
      <c r="AD2587" t="s">
        <v>2308</v>
      </c>
      <c r="AE2587" t="s">
        <v>2314</v>
      </c>
      <c r="AF2587">
        <v>2</v>
      </c>
      <c r="AG2587">
        <v>2020</v>
      </c>
      <c r="AH2587" t="s">
        <v>94</v>
      </c>
      <c r="AJ2587" t="s">
        <v>268</v>
      </c>
      <c r="AL2587" t="s">
        <v>94</v>
      </c>
      <c r="AQ2587">
        <v>0</v>
      </c>
      <c r="AT2587">
        <v>0</v>
      </c>
      <c r="AY2587">
        <v>45</v>
      </c>
      <c r="AZ2587" s="1">
        <v>43574</v>
      </c>
      <c r="BA2587">
        <v>2019</v>
      </c>
      <c r="BB2587">
        <v>2019</v>
      </c>
      <c r="BC2587" t="s">
        <v>91</v>
      </c>
      <c r="BD2587" s="5">
        <f>VLOOKUP(BC2587,'unit cost'!$A$2:$B$17,2,FALSE)</f>
        <v>3.0300000000000001E-2</v>
      </c>
      <c r="BE2587" s="5">
        <f t="shared" si="42"/>
        <v>75753.878400000001</v>
      </c>
    </row>
    <row r="2588" spans="1:60" ht="14.4" x14ac:dyDescent="0.3">
      <c r="A2588" t="s">
        <v>2306</v>
      </c>
      <c r="C2588">
        <v>5</v>
      </c>
      <c r="D2588" t="s">
        <v>265</v>
      </c>
      <c r="E2588" t="s">
        <v>94</v>
      </c>
      <c r="F2588" t="s">
        <v>55</v>
      </c>
      <c r="G2588">
        <v>2016000</v>
      </c>
      <c r="I2588">
        <v>2016000</v>
      </c>
      <c r="J2588" s="1">
        <v>43880</v>
      </c>
      <c r="K2588" s="1">
        <v>43630</v>
      </c>
      <c r="L2588" s="1">
        <v>43769</v>
      </c>
      <c r="M2588" s="1">
        <v>43861</v>
      </c>
      <c r="N2588" s="1">
        <v>43880</v>
      </c>
      <c r="O2588" t="s">
        <v>56</v>
      </c>
      <c r="P2588" t="s">
        <v>2312</v>
      </c>
      <c r="Q2588" s="1">
        <v>43900</v>
      </c>
      <c r="T2588">
        <v>0</v>
      </c>
      <c r="U2588" t="b">
        <v>0</v>
      </c>
      <c r="V2588">
        <v>5</v>
      </c>
      <c r="W2588" t="s">
        <v>2313</v>
      </c>
      <c r="X2588" t="s">
        <v>2305</v>
      </c>
      <c r="Y2588" t="s">
        <v>2306</v>
      </c>
      <c r="Z2588" t="s">
        <v>253</v>
      </c>
      <c r="AA2588" t="s">
        <v>364</v>
      </c>
      <c r="AB2588" t="s">
        <v>61</v>
      </c>
      <c r="AC2588">
        <v>2021</v>
      </c>
      <c r="AD2588" t="s">
        <v>2308</v>
      </c>
      <c r="AE2588" t="s">
        <v>2314</v>
      </c>
      <c r="AF2588">
        <v>2</v>
      </c>
      <c r="AG2588">
        <v>2020</v>
      </c>
      <c r="AH2588" t="s">
        <v>94</v>
      </c>
      <c r="AJ2588" t="s">
        <v>268</v>
      </c>
      <c r="AL2588" t="s">
        <v>94</v>
      </c>
      <c r="AQ2588">
        <v>0</v>
      </c>
      <c r="AT2588">
        <v>0</v>
      </c>
      <c r="AY2588">
        <v>45</v>
      </c>
      <c r="AZ2588" s="1">
        <v>43565</v>
      </c>
      <c r="BA2588">
        <v>2019</v>
      </c>
      <c r="BB2588">
        <v>2019</v>
      </c>
      <c r="BC2588" t="s">
        <v>91</v>
      </c>
      <c r="BD2588" s="5">
        <f>VLOOKUP(BC2588,'unit cost'!$A$2:$B$17,2,FALSE)</f>
        <v>3.0300000000000001E-2</v>
      </c>
      <c r="BE2588" s="5">
        <f t="shared" si="42"/>
        <v>61084.800000000003</v>
      </c>
    </row>
    <row r="2589" spans="1:60" ht="14.4" x14ac:dyDescent="0.3">
      <c r="A2589" t="s">
        <v>2306</v>
      </c>
      <c r="C2589">
        <v>6</v>
      </c>
      <c r="D2589" t="s">
        <v>265</v>
      </c>
      <c r="E2589" t="s">
        <v>94</v>
      </c>
      <c r="F2589" t="s">
        <v>55</v>
      </c>
      <c r="G2589">
        <v>5904000</v>
      </c>
      <c r="I2589">
        <v>5904000</v>
      </c>
      <c r="J2589" s="1">
        <v>43672</v>
      </c>
      <c r="K2589" s="1">
        <v>43630</v>
      </c>
      <c r="N2589" s="1">
        <v>43672</v>
      </c>
      <c r="O2589" t="s">
        <v>56</v>
      </c>
      <c r="P2589" t="s">
        <v>2315</v>
      </c>
      <c r="Q2589" s="1">
        <v>43733</v>
      </c>
      <c r="T2589">
        <v>0</v>
      </c>
      <c r="U2589" t="b">
        <v>0</v>
      </c>
      <c r="V2589">
        <v>6</v>
      </c>
      <c r="W2589" t="s">
        <v>94</v>
      </c>
      <c r="X2589" t="s">
        <v>2305</v>
      </c>
      <c r="Y2589" t="s">
        <v>2306</v>
      </c>
      <c r="Z2589" t="s">
        <v>253</v>
      </c>
      <c r="AA2589" t="s">
        <v>364</v>
      </c>
      <c r="AB2589" t="s">
        <v>61</v>
      </c>
      <c r="AC2589">
        <v>2021</v>
      </c>
      <c r="AD2589" t="s">
        <v>2308</v>
      </c>
      <c r="AE2589" t="s">
        <v>2314</v>
      </c>
      <c r="AF2589">
        <v>7</v>
      </c>
      <c r="AG2589">
        <v>2019</v>
      </c>
      <c r="AH2589" t="s">
        <v>94</v>
      </c>
      <c r="AJ2589" t="s">
        <v>268</v>
      </c>
      <c r="AL2589" t="s">
        <v>94</v>
      </c>
      <c r="AQ2589">
        <v>0</v>
      </c>
      <c r="AT2589">
        <v>0</v>
      </c>
      <c r="AY2589">
        <v>45</v>
      </c>
      <c r="AZ2589" s="1">
        <v>43357</v>
      </c>
      <c r="BA2589">
        <v>2018</v>
      </c>
      <c r="BB2589">
        <v>2019</v>
      </c>
      <c r="BC2589" t="s">
        <v>91</v>
      </c>
      <c r="BD2589" s="5">
        <f>VLOOKUP(BC2589,'unit cost'!$A$2:$B$17,2,FALSE)</f>
        <v>3.0300000000000001E-2</v>
      </c>
      <c r="BE2589" s="5">
        <f t="shared" si="42"/>
        <v>178891.2</v>
      </c>
    </row>
    <row r="2590" spans="1:60" ht="187.2" x14ac:dyDescent="0.3">
      <c r="A2590" t="s">
        <v>2306</v>
      </c>
      <c r="C2590">
        <v>7</v>
      </c>
      <c r="D2590" t="s">
        <v>265</v>
      </c>
      <c r="E2590" t="s">
        <v>94</v>
      </c>
      <c r="F2590" t="s">
        <v>55</v>
      </c>
      <c r="G2590">
        <v>6520032</v>
      </c>
      <c r="I2590">
        <v>6520032</v>
      </c>
      <c r="J2590" s="1">
        <v>43740</v>
      </c>
      <c r="K2590" s="1">
        <v>43630</v>
      </c>
      <c r="N2590" s="1">
        <v>43740</v>
      </c>
      <c r="O2590" t="s">
        <v>56</v>
      </c>
      <c r="P2590" s="2" t="s">
        <v>2316</v>
      </c>
      <c r="Q2590" s="1">
        <v>43804</v>
      </c>
      <c r="T2590">
        <v>0</v>
      </c>
      <c r="U2590" t="b">
        <v>0</v>
      </c>
      <c r="V2590">
        <v>7</v>
      </c>
      <c r="W2590" t="s">
        <v>94</v>
      </c>
      <c r="X2590" t="s">
        <v>2305</v>
      </c>
      <c r="Y2590" t="s">
        <v>2306</v>
      </c>
      <c r="Z2590" t="s">
        <v>253</v>
      </c>
      <c r="AA2590" t="s">
        <v>364</v>
      </c>
      <c r="AB2590" t="s">
        <v>61</v>
      </c>
      <c r="AC2590">
        <v>2021</v>
      </c>
      <c r="AD2590" t="s">
        <v>2308</v>
      </c>
      <c r="AE2590" t="s">
        <v>2314</v>
      </c>
      <c r="AF2590">
        <v>10</v>
      </c>
      <c r="AG2590">
        <v>2019</v>
      </c>
      <c r="AH2590" t="s">
        <v>94</v>
      </c>
      <c r="AJ2590" t="s">
        <v>268</v>
      </c>
      <c r="AL2590" t="s">
        <v>94</v>
      </c>
      <c r="AQ2590">
        <v>0</v>
      </c>
      <c r="AT2590">
        <v>0</v>
      </c>
      <c r="AY2590">
        <v>45</v>
      </c>
      <c r="AZ2590" s="1">
        <v>43425</v>
      </c>
      <c r="BA2590">
        <v>2019</v>
      </c>
      <c r="BB2590">
        <v>2019</v>
      </c>
      <c r="BC2590" t="s">
        <v>91</v>
      </c>
      <c r="BD2590" s="5">
        <f>VLOOKUP(BC2590,'unit cost'!$A$2:$B$17,2,FALSE)</f>
        <v>3.0300000000000001E-2</v>
      </c>
      <c r="BE2590" s="5">
        <f t="shared" si="42"/>
        <v>197556.96960000001</v>
      </c>
    </row>
    <row r="2591" spans="1:60" ht="14.4" x14ac:dyDescent="0.3">
      <c r="A2591" t="s">
        <v>2306</v>
      </c>
      <c r="C2591">
        <v>11</v>
      </c>
      <c r="D2591" t="s">
        <v>280</v>
      </c>
      <c r="E2591" t="s">
        <v>94</v>
      </c>
      <c r="F2591" t="s">
        <v>55</v>
      </c>
      <c r="G2591">
        <v>211000</v>
      </c>
      <c r="I2591">
        <v>211000</v>
      </c>
      <c r="J2591" s="1">
        <v>43780</v>
      </c>
      <c r="K2591" s="1">
        <v>43630</v>
      </c>
      <c r="N2591" s="1">
        <v>43780</v>
      </c>
      <c r="O2591" t="s">
        <v>56</v>
      </c>
      <c r="P2591" t="s">
        <v>57</v>
      </c>
      <c r="Q2591" s="1">
        <v>43804</v>
      </c>
      <c r="T2591">
        <v>0</v>
      </c>
      <c r="U2591" t="b">
        <v>0</v>
      </c>
      <c r="V2591">
        <v>11</v>
      </c>
      <c r="W2591" t="s">
        <v>94</v>
      </c>
      <c r="X2591" t="s">
        <v>2305</v>
      </c>
      <c r="Y2591" t="s">
        <v>2306</v>
      </c>
      <c r="Z2591" t="s">
        <v>253</v>
      </c>
      <c r="AA2591" t="s">
        <v>364</v>
      </c>
      <c r="AB2591" t="s">
        <v>61</v>
      </c>
      <c r="AC2591">
        <v>2021</v>
      </c>
      <c r="AD2591" t="s">
        <v>2308</v>
      </c>
      <c r="AE2591" t="s">
        <v>2317</v>
      </c>
      <c r="AF2591">
        <v>11</v>
      </c>
      <c r="AG2591">
        <v>2019</v>
      </c>
      <c r="AH2591" t="s">
        <v>94</v>
      </c>
      <c r="AJ2591" t="s">
        <v>282</v>
      </c>
      <c r="AL2591" t="s">
        <v>94</v>
      </c>
      <c r="AQ2591">
        <v>0</v>
      </c>
      <c r="AT2591">
        <v>0</v>
      </c>
      <c r="AY2591">
        <v>45</v>
      </c>
      <c r="AZ2591" s="1">
        <v>43465</v>
      </c>
      <c r="BA2591">
        <v>2019</v>
      </c>
      <c r="BB2591">
        <v>2019</v>
      </c>
      <c r="BC2591" t="s">
        <v>146</v>
      </c>
      <c r="BD2591" s="5">
        <f>VLOOKUP(BC2591,'unit cost'!$A$2:$B$17,2,FALSE)</f>
        <v>0.49399999999999999</v>
      </c>
      <c r="BE2591" s="5">
        <f t="shared" si="42"/>
        <v>104234</v>
      </c>
    </row>
    <row r="2592" spans="1:60" ht="14.4" x14ac:dyDescent="0.3">
      <c r="A2592" t="s">
        <v>2306</v>
      </c>
      <c r="C2592">
        <v>12</v>
      </c>
      <c r="D2592" t="s">
        <v>280</v>
      </c>
      <c r="E2592" t="s">
        <v>2318</v>
      </c>
      <c r="F2592" t="s">
        <v>55</v>
      </c>
      <c r="G2592">
        <v>65000</v>
      </c>
      <c r="I2592">
        <v>65000</v>
      </c>
      <c r="J2592" s="1">
        <v>43921</v>
      </c>
      <c r="K2592" s="1">
        <v>43630</v>
      </c>
      <c r="N2592" s="1">
        <v>43921</v>
      </c>
      <c r="O2592" t="s">
        <v>56</v>
      </c>
      <c r="P2592" t="s">
        <v>57</v>
      </c>
      <c r="Q2592" s="1">
        <v>43938</v>
      </c>
      <c r="T2592">
        <v>0</v>
      </c>
      <c r="U2592" t="b">
        <v>0</v>
      </c>
      <c r="V2592">
        <v>12</v>
      </c>
      <c r="W2592" t="s">
        <v>2313</v>
      </c>
      <c r="X2592" t="s">
        <v>2305</v>
      </c>
      <c r="Y2592" t="s">
        <v>2306</v>
      </c>
      <c r="Z2592" t="s">
        <v>253</v>
      </c>
      <c r="AA2592" t="s">
        <v>364</v>
      </c>
      <c r="AB2592" t="s">
        <v>61</v>
      </c>
      <c r="AC2592">
        <v>2021</v>
      </c>
      <c r="AD2592" t="s">
        <v>2308</v>
      </c>
      <c r="AE2592" t="s">
        <v>2317</v>
      </c>
      <c r="AF2592">
        <v>3</v>
      </c>
      <c r="AG2592">
        <v>2020</v>
      </c>
      <c r="AH2592" t="s">
        <v>65</v>
      </c>
      <c r="AJ2592" t="s">
        <v>282</v>
      </c>
      <c r="AL2592" t="s">
        <v>94</v>
      </c>
      <c r="AQ2592">
        <v>0</v>
      </c>
      <c r="AT2592">
        <v>0</v>
      </c>
      <c r="AY2592">
        <v>45</v>
      </c>
      <c r="AZ2592" s="1">
        <v>43606</v>
      </c>
      <c r="BA2592">
        <v>2019</v>
      </c>
      <c r="BB2592">
        <v>2020</v>
      </c>
      <c r="BC2592" t="s">
        <v>146</v>
      </c>
      <c r="BD2592" s="5">
        <f>VLOOKUP(BC2592,'unit cost'!$A$2:$B$17,2,FALSE)</f>
        <v>0.49399999999999999</v>
      </c>
      <c r="BE2592" s="5">
        <f t="shared" si="42"/>
        <v>32110</v>
      </c>
    </row>
    <row r="2593" spans="1:57" ht="14.4" x14ac:dyDescent="0.3">
      <c r="A2593" t="s">
        <v>2306</v>
      </c>
      <c r="C2593">
        <v>13</v>
      </c>
      <c r="D2593" t="s">
        <v>252</v>
      </c>
      <c r="E2593" t="s">
        <v>2318</v>
      </c>
      <c r="F2593" t="s">
        <v>55</v>
      </c>
      <c r="G2593">
        <v>46000</v>
      </c>
      <c r="I2593">
        <v>46000</v>
      </c>
      <c r="J2593" s="1">
        <v>44012</v>
      </c>
      <c r="K2593" s="1">
        <v>43630</v>
      </c>
      <c r="N2593" s="1">
        <v>44012</v>
      </c>
      <c r="O2593" t="s">
        <v>56</v>
      </c>
      <c r="P2593" t="s">
        <v>57</v>
      </c>
      <c r="Q2593" s="1">
        <v>44270</v>
      </c>
      <c r="T2593">
        <v>0</v>
      </c>
      <c r="U2593" t="b">
        <v>0</v>
      </c>
      <c r="V2593">
        <v>13</v>
      </c>
      <c r="W2593" t="s">
        <v>2313</v>
      </c>
      <c r="X2593" t="s">
        <v>2305</v>
      </c>
      <c r="Y2593" t="s">
        <v>2306</v>
      </c>
      <c r="Z2593" t="s">
        <v>253</v>
      </c>
      <c r="AA2593" t="s">
        <v>364</v>
      </c>
      <c r="AB2593" t="s">
        <v>61</v>
      </c>
      <c r="AC2593">
        <v>2021</v>
      </c>
      <c r="AD2593" t="s">
        <v>2308</v>
      </c>
      <c r="AE2593" t="s">
        <v>2319</v>
      </c>
      <c r="AF2593">
        <v>6</v>
      </c>
      <c r="AG2593">
        <v>2020</v>
      </c>
      <c r="AH2593" t="s">
        <v>65</v>
      </c>
      <c r="AJ2593" t="s">
        <v>2320</v>
      </c>
      <c r="AL2593" t="s">
        <v>94</v>
      </c>
      <c r="AQ2593">
        <v>0</v>
      </c>
      <c r="AT2593">
        <v>0</v>
      </c>
      <c r="AY2593">
        <v>45</v>
      </c>
      <c r="AZ2593" s="1">
        <v>43697</v>
      </c>
      <c r="BA2593">
        <v>2019</v>
      </c>
      <c r="BB2593">
        <v>2020</v>
      </c>
      <c r="BC2593" t="s">
        <v>116</v>
      </c>
      <c r="BD2593" s="5">
        <f>VLOOKUP(BC2593,'unit cost'!$A$2:$B$17,2,FALSE)</f>
        <v>0.29599999999999999</v>
      </c>
      <c r="BE2593" s="5">
        <f t="shared" si="42"/>
        <v>13616</v>
      </c>
    </row>
    <row r="2594" spans="1:57" ht="14.4" x14ac:dyDescent="0.3">
      <c r="A2594" t="s">
        <v>2306</v>
      </c>
      <c r="C2594">
        <v>16</v>
      </c>
      <c r="D2594" t="s">
        <v>173</v>
      </c>
      <c r="E2594" t="s">
        <v>2318</v>
      </c>
      <c r="F2594" t="s">
        <v>55</v>
      </c>
      <c r="G2594">
        <v>10500</v>
      </c>
      <c r="I2594">
        <v>10500</v>
      </c>
      <c r="J2594" s="1">
        <v>43982</v>
      </c>
      <c r="K2594" s="1">
        <v>43630</v>
      </c>
      <c r="N2594" s="1">
        <v>43982</v>
      </c>
      <c r="O2594" t="s">
        <v>56</v>
      </c>
      <c r="P2594" t="s">
        <v>57</v>
      </c>
      <c r="Q2594" s="1">
        <v>44085</v>
      </c>
      <c r="T2594">
        <v>0</v>
      </c>
      <c r="U2594" t="b">
        <v>0</v>
      </c>
      <c r="V2594">
        <v>16</v>
      </c>
      <c r="W2594" t="s">
        <v>2313</v>
      </c>
      <c r="X2594" t="s">
        <v>2305</v>
      </c>
      <c r="Y2594" t="s">
        <v>2306</v>
      </c>
      <c r="Z2594" t="s">
        <v>253</v>
      </c>
      <c r="AA2594" t="s">
        <v>364</v>
      </c>
      <c r="AB2594" t="s">
        <v>61</v>
      </c>
      <c r="AC2594">
        <v>2021</v>
      </c>
      <c r="AD2594" t="s">
        <v>2308</v>
      </c>
      <c r="AE2594" t="s">
        <v>2321</v>
      </c>
      <c r="AF2594">
        <v>5</v>
      </c>
      <c r="AG2594">
        <v>2020</v>
      </c>
      <c r="AH2594" t="s">
        <v>65</v>
      </c>
      <c r="AJ2594" t="s">
        <v>177</v>
      </c>
      <c r="AL2594" t="s">
        <v>94</v>
      </c>
      <c r="AQ2594">
        <v>0</v>
      </c>
      <c r="AT2594">
        <v>0</v>
      </c>
      <c r="AY2594">
        <v>45</v>
      </c>
      <c r="AZ2594" s="1">
        <v>43667</v>
      </c>
      <c r="BA2594">
        <v>2019</v>
      </c>
      <c r="BB2594">
        <v>2020</v>
      </c>
      <c r="BC2594" t="s">
        <v>124</v>
      </c>
      <c r="BD2594" s="5">
        <f>VLOOKUP(BC2594,'unit cost'!$A$2:$B$17,2,FALSE)</f>
        <v>8.5</v>
      </c>
      <c r="BE2594" s="5">
        <f t="shared" si="42"/>
        <v>89250</v>
      </c>
    </row>
    <row r="2595" spans="1:57" ht="14.4" x14ac:dyDescent="0.3">
      <c r="A2595" t="s">
        <v>2306</v>
      </c>
      <c r="C2595">
        <v>20</v>
      </c>
      <c r="D2595" t="s">
        <v>211</v>
      </c>
      <c r="E2595" t="s">
        <v>94</v>
      </c>
      <c r="F2595" t="s">
        <v>55</v>
      </c>
      <c r="G2595">
        <v>27000</v>
      </c>
      <c r="I2595">
        <v>27000</v>
      </c>
      <c r="J2595" s="1">
        <v>43535</v>
      </c>
      <c r="K2595" s="1">
        <v>43630</v>
      </c>
      <c r="N2595" s="1">
        <v>43535</v>
      </c>
      <c r="O2595" t="s">
        <v>56</v>
      </c>
      <c r="P2595" t="s">
        <v>57</v>
      </c>
      <c r="Q2595" s="1">
        <v>43733</v>
      </c>
      <c r="T2595">
        <v>0</v>
      </c>
      <c r="U2595" t="b">
        <v>0</v>
      </c>
      <c r="V2595">
        <v>20</v>
      </c>
      <c r="W2595" t="s">
        <v>94</v>
      </c>
      <c r="X2595" t="s">
        <v>2305</v>
      </c>
      <c r="Y2595" t="s">
        <v>2306</v>
      </c>
      <c r="Z2595" t="s">
        <v>253</v>
      </c>
      <c r="AA2595" t="s">
        <v>364</v>
      </c>
      <c r="AB2595" t="s">
        <v>61</v>
      </c>
      <c r="AC2595">
        <v>2021</v>
      </c>
      <c r="AD2595" t="s">
        <v>2308</v>
      </c>
      <c r="AE2595" t="s">
        <v>2322</v>
      </c>
      <c r="AF2595">
        <v>3</v>
      </c>
      <c r="AG2595">
        <v>2019</v>
      </c>
      <c r="AH2595" t="s">
        <v>94</v>
      </c>
      <c r="AJ2595" t="s">
        <v>214</v>
      </c>
      <c r="AL2595" t="s">
        <v>94</v>
      </c>
      <c r="AQ2595">
        <v>0</v>
      </c>
      <c r="AT2595">
        <v>0</v>
      </c>
      <c r="AY2595">
        <v>45</v>
      </c>
      <c r="AZ2595" s="1">
        <v>43220</v>
      </c>
      <c r="BA2595">
        <v>2018</v>
      </c>
      <c r="BB2595">
        <v>2018</v>
      </c>
      <c r="BC2595" t="s">
        <v>216</v>
      </c>
      <c r="BD2595" s="5">
        <f>VLOOKUP(BC2595,'unit cost'!$A$2:$B$17,2,FALSE)</f>
        <v>8.5</v>
      </c>
      <c r="BE2595" s="5">
        <f t="shared" si="42"/>
        <v>229500</v>
      </c>
    </row>
    <row r="2596" spans="1:57" ht="14.4" x14ac:dyDescent="0.3">
      <c r="A2596" t="s">
        <v>2306</v>
      </c>
      <c r="C2596">
        <v>21</v>
      </c>
      <c r="D2596" t="s">
        <v>173</v>
      </c>
      <c r="E2596" t="s">
        <v>2318</v>
      </c>
      <c r="F2596" t="s">
        <v>55</v>
      </c>
      <c r="G2596">
        <v>15000</v>
      </c>
      <c r="I2596">
        <v>15000</v>
      </c>
      <c r="J2596" s="1">
        <v>43759</v>
      </c>
      <c r="K2596" s="1">
        <v>43630</v>
      </c>
      <c r="N2596" s="1">
        <v>43759</v>
      </c>
      <c r="O2596" t="s">
        <v>56</v>
      </c>
      <c r="P2596" t="s">
        <v>57</v>
      </c>
      <c r="Q2596" s="1">
        <v>43804</v>
      </c>
      <c r="T2596">
        <v>0</v>
      </c>
      <c r="U2596" t="b">
        <v>0</v>
      </c>
      <c r="V2596">
        <v>21</v>
      </c>
      <c r="W2596" t="s">
        <v>2313</v>
      </c>
      <c r="X2596" t="s">
        <v>2305</v>
      </c>
      <c r="Y2596" t="s">
        <v>2306</v>
      </c>
      <c r="Z2596" t="s">
        <v>253</v>
      </c>
      <c r="AA2596" t="s">
        <v>364</v>
      </c>
      <c r="AB2596" t="s">
        <v>61</v>
      </c>
      <c r="AC2596">
        <v>2021</v>
      </c>
      <c r="AD2596" t="s">
        <v>2308</v>
      </c>
      <c r="AE2596" t="s">
        <v>2321</v>
      </c>
      <c r="AF2596">
        <v>10</v>
      </c>
      <c r="AG2596">
        <v>2019</v>
      </c>
      <c r="AH2596" t="s">
        <v>65</v>
      </c>
      <c r="AJ2596" t="s">
        <v>177</v>
      </c>
      <c r="AL2596" t="s">
        <v>94</v>
      </c>
      <c r="AQ2596">
        <v>0</v>
      </c>
      <c r="AT2596">
        <v>0</v>
      </c>
      <c r="AY2596">
        <v>45</v>
      </c>
      <c r="AZ2596" s="1">
        <v>43444</v>
      </c>
      <c r="BA2596">
        <v>2019</v>
      </c>
      <c r="BB2596">
        <v>2019</v>
      </c>
      <c r="BC2596" t="s">
        <v>124</v>
      </c>
      <c r="BD2596" s="5">
        <f>VLOOKUP(BC2596,'unit cost'!$A$2:$B$17,2,FALSE)</f>
        <v>8.5</v>
      </c>
      <c r="BE2596" s="5">
        <f t="shared" si="42"/>
        <v>127500</v>
      </c>
    </row>
    <row r="2597" spans="1:57" ht="14.4" x14ac:dyDescent="0.3">
      <c r="A2597" t="s">
        <v>2306</v>
      </c>
      <c r="C2597">
        <v>22</v>
      </c>
      <c r="D2597" t="s">
        <v>173</v>
      </c>
      <c r="E2597" t="s">
        <v>94</v>
      </c>
      <c r="F2597" t="s">
        <v>55</v>
      </c>
      <c r="G2597">
        <v>9800</v>
      </c>
      <c r="I2597">
        <v>9800</v>
      </c>
      <c r="J2597" s="1">
        <v>43752</v>
      </c>
      <c r="K2597" s="1">
        <v>43732</v>
      </c>
      <c r="N2597" s="1">
        <v>43752</v>
      </c>
      <c r="O2597" t="s">
        <v>56</v>
      </c>
      <c r="P2597" t="s">
        <v>57</v>
      </c>
      <c r="Q2597" s="1">
        <v>43804</v>
      </c>
      <c r="T2597">
        <v>0</v>
      </c>
      <c r="U2597" t="b">
        <v>0</v>
      </c>
      <c r="V2597">
        <v>22</v>
      </c>
      <c r="W2597" t="s">
        <v>94</v>
      </c>
      <c r="X2597" t="s">
        <v>2305</v>
      </c>
      <c r="Y2597" t="s">
        <v>2306</v>
      </c>
      <c r="Z2597" t="s">
        <v>253</v>
      </c>
      <c r="AA2597" t="s">
        <v>364</v>
      </c>
      <c r="AB2597" t="s">
        <v>61</v>
      </c>
      <c r="AC2597">
        <v>2021</v>
      </c>
      <c r="AD2597" t="s">
        <v>2308</v>
      </c>
      <c r="AE2597" t="s">
        <v>2321</v>
      </c>
      <c r="AF2597">
        <v>10</v>
      </c>
      <c r="AG2597">
        <v>2019</v>
      </c>
      <c r="AH2597" t="s">
        <v>94</v>
      </c>
      <c r="AJ2597" t="s">
        <v>177</v>
      </c>
      <c r="AL2597" t="s">
        <v>94</v>
      </c>
      <c r="AQ2597">
        <v>0</v>
      </c>
      <c r="AT2597">
        <v>0</v>
      </c>
      <c r="AY2597">
        <v>45</v>
      </c>
      <c r="AZ2597" s="1">
        <v>43437</v>
      </c>
      <c r="BA2597">
        <v>2019</v>
      </c>
      <c r="BB2597">
        <v>2019</v>
      </c>
      <c r="BC2597" t="s">
        <v>124</v>
      </c>
      <c r="BD2597" s="5">
        <f>VLOOKUP(BC2597,'unit cost'!$A$2:$B$17,2,FALSE)</f>
        <v>8.5</v>
      </c>
      <c r="BE2597" s="5">
        <f t="shared" si="42"/>
        <v>83300</v>
      </c>
    </row>
    <row r="2598" spans="1:57" ht="14.4" x14ac:dyDescent="0.3">
      <c r="A2598" t="s">
        <v>2306</v>
      </c>
      <c r="C2598">
        <v>23</v>
      </c>
      <c r="D2598" t="s">
        <v>173</v>
      </c>
      <c r="E2598" t="s">
        <v>94</v>
      </c>
      <c r="F2598" t="s">
        <v>55</v>
      </c>
      <c r="G2598">
        <v>26800</v>
      </c>
      <c r="I2598">
        <v>26800</v>
      </c>
      <c r="J2598" s="1">
        <v>43938</v>
      </c>
      <c r="K2598" s="1">
        <v>43732</v>
      </c>
      <c r="N2598" s="1">
        <v>43938</v>
      </c>
      <c r="O2598" t="s">
        <v>56</v>
      </c>
      <c r="P2598" t="s">
        <v>57</v>
      </c>
      <c r="Q2598" s="1">
        <v>44173</v>
      </c>
      <c r="T2598">
        <v>0</v>
      </c>
      <c r="U2598" t="b">
        <v>0</v>
      </c>
      <c r="V2598">
        <v>23</v>
      </c>
      <c r="W2598" t="s">
        <v>94</v>
      </c>
      <c r="X2598" t="s">
        <v>2305</v>
      </c>
      <c r="Y2598" t="s">
        <v>2306</v>
      </c>
      <c r="Z2598" t="s">
        <v>253</v>
      </c>
      <c r="AA2598" t="s">
        <v>364</v>
      </c>
      <c r="AB2598" t="s">
        <v>61</v>
      </c>
      <c r="AC2598">
        <v>2021</v>
      </c>
      <c r="AD2598" t="s">
        <v>2308</v>
      </c>
      <c r="AE2598" t="s">
        <v>2321</v>
      </c>
      <c r="AF2598">
        <v>4</v>
      </c>
      <c r="AG2598">
        <v>2020</v>
      </c>
      <c r="AH2598" t="s">
        <v>94</v>
      </c>
      <c r="AJ2598" t="s">
        <v>177</v>
      </c>
      <c r="AL2598" t="s">
        <v>94</v>
      </c>
      <c r="AQ2598">
        <v>0</v>
      </c>
      <c r="AT2598">
        <v>0</v>
      </c>
      <c r="AY2598">
        <v>45</v>
      </c>
      <c r="AZ2598" s="1">
        <v>43623</v>
      </c>
      <c r="BA2598">
        <v>2019</v>
      </c>
      <c r="BB2598">
        <v>2020</v>
      </c>
      <c r="BC2598" t="s">
        <v>124</v>
      </c>
      <c r="BD2598" s="5">
        <f>VLOOKUP(BC2598,'unit cost'!$A$2:$B$17,2,FALSE)</f>
        <v>8.5</v>
      </c>
      <c r="BE2598" s="5">
        <f t="shared" si="42"/>
        <v>227800</v>
      </c>
    </row>
    <row r="2599" spans="1:57" ht="14.4" x14ac:dyDescent="0.3">
      <c r="A2599" t="s">
        <v>2306</v>
      </c>
      <c r="C2599">
        <v>26</v>
      </c>
      <c r="D2599" t="s">
        <v>125</v>
      </c>
      <c r="E2599" t="s">
        <v>94</v>
      </c>
      <c r="F2599" t="s">
        <v>55</v>
      </c>
      <c r="G2599">
        <v>27360</v>
      </c>
      <c r="I2599">
        <v>27360</v>
      </c>
      <c r="J2599" s="1">
        <v>43675</v>
      </c>
      <c r="K2599" s="1">
        <v>43732</v>
      </c>
      <c r="N2599" s="1">
        <v>43675</v>
      </c>
      <c r="O2599" t="s">
        <v>56</v>
      </c>
      <c r="P2599" t="s">
        <v>57</v>
      </c>
      <c r="Q2599" s="1">
        <v>43732</v>
      </c>
      <c r="T2599">
        <v>0</v>
      </c>
      <c r="U2599" t="b">
        <v>0</v>
      </c>
      <c r="V2599">
        <v>26</v>
      </c>
      <c r="W2599" t="s">
        <v>2313</v>
      </c>
      <c r="X2599" t="s">
        <v>2305</v>
      </c>
      <c r="Y2599" t="s">
        <v>2306</v>
      </c>
      <c r="Z2599" t="s">
        <v>253</v>
      </c>
      <c r="AA2599" t="s">
        <v>364</v>
      </c>
      <c r="AB2599" t="s">
        <v>61</v>
      </c>
      <c r="AC2599">
        <v>2021</v>
      </c>
      <c r="AD2599" t="s">
        <v>2308</v>
      </c>
      <c r="AE2599" t="s">
        <v>2323</v>
      </c>
      <c r="AF2599">
        <v>7</v>
      </c>
      <c r="AG2599">
        <v>2019</v>
      </c>
      <c r="AH2599" t="s">
        <v>94</v>
      </c>
      <c r="AJ2599" t="s">
        <v>2324</v>
      </c>
      <c r="AL2599" t="s">
        <v>94</v>
      </c>
      <c r="AQ2599">
        <v>0</v>
      </c>
      <c r="AT2599">
        <v>0</v>
      </c>
      <c r="AY2599">
        <v>45</v>
      </c>
      <c r="AZ2599" s="1">
        <v>43360</v>
      </c>
      <c r="BA2599">
        <v>2019</v>
      </c>
      <c r="BB2599">
        <v>2019</v>
      </c>
      <c r="BC2599" t="s">
        <v>132</v>
      </c>
      <c r="BD2599" s="5">
        <f>VLOOKUP(BC2599,'unit cost'!$A$2:$B$17,2,FALSE)</f>
        <v>0.26300000000000001</v>
      </c>
      <c r="BE2599" s="5">
        <f t="shared" si="42"/>
        <v>7195.68</v>
      </c>
    </row>
    <row r="2600" spans="1:57" ht="14.4" x14ac:dyDescent="0.3">
      <c r="A2600" t="s">
        <v>2306</v>
      </c>
      <c r="C2600">
        <v>32</v>
      </c>
      <c r="D2600" t="s">
        <v>260</v>
      </c>
      <c r="E2600" t="s">
        <v>94</v>
      </c>
      <c r="F2600" t="s">
        <v>55</v>
      </c>
      <c r="G2600">
        <v>135000</v>
      </c>
      <c r="I2600">
        <v>135000</v>
      </c>
      <c r="J2600" s="1">
        <v>43789</v>
      </c>
      <c r="K2600" s="1">
        <v>43732</v>
      </c>
      <c r="N2600" s="1">
        <v>43789</v>
      </c>
      <c r="O2600" t="s">
        <v>56</v>
      </c>
      <c r="P2600" t="s">
        <v>57</v>
      </c>
      <c r="Q2600" s="1">
        <v>43804</v>
      </c>
      <c r="T2600">
        <v>0</v>
      </c>
      <c r="U2600" t="b">
        <v>0</v>
      </c>
      <c r="V2600">
        <v>32</v>
      </c>
      <c r="W2600" t="s">
        <v>94</v>
      </c>
      <c r="X2600" t="s">
        <v>2305</v>
      </c>
      <c r="Y2600" t="s">
        <v>2306</v>
      </c>
      <c r="Z2600" t="s">
        <v>253</v>
      </c>
      <c r="AA2600" t="s">
        <v>364</v>
      </c>
      <c r="AB2600" t="s">
        <v>61</v>
      </c>
      <c r="AC2600">
        <v>2021</v>
      </c>
      <c r="AD2600" t="s">
        <v>2308</v>
      </c>
      <c r="AE2600" t="s">
        <v>2325</v>
      </c>
      <c r="AF2600">
        <v>11</v>
      </c>
      <c r="AG2600">
        <v>2019</v>
      </c>
      <c r="AH2600" t="s">
        <v>94</v>
      </c>
      <c r="AJ2600" t="s">
        <v>2326</v>
      </c>
      <c r="AL2600" t="s">
        <v>94</v>
      </c>
      <c r="AQ2600">
        <v>0</v>
      </c>
      <c r="AT2600">
        <v>0</v>
      </c>
      <c r="AY2600">
        <v>45</v>
      </c>
      <c r="AZ2600" s="1">
        <v>43474</v>
      </c>
      <c r="BA2600">
        <v>2019</v>
      </c>
      <c r="BB2600">
        <v>2019</v>
      </c>
      <c r="BC2600" t="s">
        <v>108</v>
      </c>
      <c r="BD2600" s="5">
        <f>VLOOKUP(BC2600,'unit cost'!$A$2:$B$17,2,FALSE)</f>
        <v>0.82799999999999996</v>
      </c>
      <c r="BE2600" s="5">
        <f t="shared" si="42"/>
        <v>111780</v>
      </c>
    </row>
    <row r="2601" spans="1:57" ht="14.4" x14ac:dyDescent="0.3">
      <c r="A2601" t="s">
        <v>2306</v>
      </c>
      <c r="C2601">
        <v>33</v>
      </c>
      <c r="D2601" t="s">
        <v>265</v>
      </c>
      <c r="E2601" t="s">
        <v>93</v>
      </c>
      <c r="F2601" t="s">
        <v>55</v>
      </c>
      <c r="G2601">
        <v>6426000</v>
      </c>
      <c r="I2601">
        <v>6426000</v>
      </c>
      <c r="J2601" s="1">
        <v>43732</v>
      </c>
      <c r="K2601" s="1">
        <v>43732</v>
      </c>
      <c r="N2601" s="1">
        <v>43732</v>
      </c>
      <c r="O2601" t="s">
        <v>56</v>
      </c>
      <c r="P2601" t="s">
        <v>57</v>
      </c>
      <c r="Q2601" s="1">
        <v>43732</v>
      </c>
      <c r="T2601">
        <v>0</v>
      </c>
      <c r="U2601" t="b">
        <v>0</v>
      </c>
      <c r="V2601">
        <v>33</v>
      </c>
      <c r="W2601" t="s">
        <v>83</v>
      </c>
      <c r="X2601" t="s">
        <v>2305</v>
      </c>
      <c r="Y2601" t="s">
        <v>2306</v>
      </c>
      <c r="Z2601" t="s">
        <v>253</v>
      </c>
      <c r="AA2601" t="s">
        <v>364</v>
      </c>
      <c r="AB2601" t="s">
        <v>61</v>
      </c>
      <c r="AC2601">
        <v>2021</v>
      </c>
      <c r="AD2601" t="s">
        <v>2308</v>
      </c>
      <c r="AE2601" t="s">
        <v>2314</v>
      </c>
      <c r="AF2601">
        <v>9</v>
      </c>
      <c r="AG2601">
        <v>2019</v>
      </c>
      <c r="AH2601" t="s">
        <v>86</v>
      </c>
      <c r="AJ2601" t="s">
        <v>268</v>
      </c>
      <c r="AL2601" t="s">
        <v>94</v>
      </c>
      <c r="AQ2601">
        <v>0</v>
      </c>
      <c r="AT2601">
        <v>0</v>
      </c>
      <c r="AY2601">
        <v>45</v>
      </c>
      <c r="AZ2601" s="1">
        <v>43417</v>
      </c>
      <c r="BA2601">
        <v>2019</v>
      </c>
      <c r="BB2601">
        <v>2019</v>
      </c>
      <c r="BC2601" t="s">
        <v>91</v>
      </c>
      <c r="BD2601" s="5">
        <f>VLOOKUP(BC2601,'unit cost'!$A$2:$B$17,2,FALSE)</f>
        <v>3.0300000000000001E-2</v>
      </c>
      <c r="BE2601" s="5">
        <f t="shared" si="42"/>
        <v>194707.80000000002</v>
      </c>
    </row>
    <row r="2602" spans="1:57" ht="14.4" x14ac:dyDescent="0.3">
      <c r="A2602" t="s">
        <v>2306</v>
      </c>
      <c r="C2602">
        <v>39</v>
      </c>
      <c r="D2602" t="s">
        <v>252</v>
      </c>
      <c r="E2602" t="s">
        <v>2318</v>
      </c>
      <c r="F2602" t="s">
        <v>55</v>
      </c>
      <c r="G2602">
        <v>20</v>
      </c>
      <c r="I2602">
        <v>20</v>
      </c>
      <c r="J2602" s="1">
        <v>43861</v>
      </c>
      <c r="K2602" s="1">
        <v>43732</v>
      </c>
      <c r="N2602" s="1">
        <v>43861</v>
      </c>
      <c r="O2602" t="s">
        <v>56</v>
      </c>
      <c r="P2602" t="s">
        <v>57</v>
      </c>
      <c r="Q2602" s="1">
        <v>43938</v>
      </c>
      <c r="T2602">
        <v>0</v>
      </c>
      <c r="U2602" t="b">
        <v>0</v>
      </c>
      <c r="V2602">
        <v>39</v>
      </c>
      <c r="W2602" t="s">
        <v>2313</v>
      </c>
      <c r="X2602" t="s">
        <v>2305</v>
      </c>
      <c r="Y2602" t="s">
        <v>2306</v>
      </c>
      <c r="Z2602" t="s">
        <v>253</v>
      </c>
      <c r="AA2602" t="s">
        <v>364</v>
      </c>
      <c r="AB2602" t="s">
        <v>61</v>
      </c>
      <c r="AC2602">
        <v>2021</v>
      </c>
      <c r="AD2602" t="s">
        <v>2308</v>
      </c>
      <c r="AE2602" t="s">
        <v>2319</v>
      </c>
      <c r="AF2602">
        <v>1</v>
      </c>
      <c r="AG2602">
        <v>2020</v>
      </c>
      <c r="AH2602" t="s">
        <v>65</v>
      </c>
      <c r="AJ2602" t="s">
        <v>2320</v>
      </c>
      <c r="AL2602" t="s">
        <v>94</v>
      </c>
      <c r="AQ2602">
        <v>0</v>
      </c>
      <c r="AT2602">
        <v>0</v>
      </c>
      <c r="AY2602">
        <v>45</v>
      </c>
      <c r="AZ2602" s="1">
        <v>43546</v>
      </c>
      <c r="BA2602">
        <v>2019</v>
      </c>
      <c r="BB2602">
        <v>2019</v>
      </c>
      <c r="BC2602" t="s">
        <v>116</v>
      </c>
      <c r="BD2602" s="5">
        <f>VLOOKUP(BC2602,'unit cost'!$A$2:$B$17,2,FALSE)</f>
        <v>0.29599999999999999</v>
      </c>
      <c r="BE2602" s="5">
        <f t="shared" si="42"/>
        <v>5.92</v>
      </c>
    </row>
    <row r="2603" spans="1:57" ht="14.4" x14ac:dyDescent="0.3">
      <c r="A2603" t="s">
        <v>2306</v>
      </c>
      <c r="C2603">
        <v>40</v>
      </c>
      <c r="D2603" t="s">
        <v>2327</v>
      </c>
      <c r="E2603" t="s">
        <v>94</v>
      </c>
      <c r="F2603" t="s">
        <v>55</v>
      </c>
      <c r="G2603">
        <v>132800</v>
      </c>
      <c r="I2603">
        <v>132800</v>
      </c>
      <c r="J2603" s="1">
        <v>43672</v>
      </c>
      <c r="K2603" s="1">
        <v>43732</v>
      </c>
      <c r="N2603" s="1">
        <v>43672</v>
      </c>
      <c r="O2603" t="s">
        <v>56</v>
      </c>
      <c r="P2603" t="s">
        <v>57</v>
      </c>
      <c r="Q2603" s="1">
        <v>43733</v>
      </c>
      <c r="T2603">
        <v>0</v>
      </c>
      <c r="U2603" t="b">
        <v>0</v>
      </c>
      <c r="V2603">
        <v>40</v>
      </c>
      <c r="W2603" t="s">
        <v>94</v>
      </c>
      <c r="X2603" t="s">
        <v>2305</v>
      </c>
      <c r="Y2603" t="s">
        <v>2306</v>
      </c>
      <c r="Z2603" t="s">
        <v>253</v>
      </c>
      <c r="AA2603" t="s">
        <v>364</v>
      </c>
      <c r="AB2603" t="s">
        <v>61</v>
      </c>
      <c r="AC2603">
        <v>2021</v>
      </c>
      <c r="AD2603" t="s">
        <v>2308</v>
      </c>
      <c r="AE2603" t="s">
        <v>2328</v>
      </c>
      <c r="AF2603">
        <v>7</v>
      </c>
      <c r="AG2603">
        <v>2019</v>
      </c>
      <c r="AH2603" t="s">
        <v>94</v>
      </c>
      <c r="AJ2603" t="s">
        <v>2329</v>
      </c>
      <c r="AL2603" t="s">
        <v>94</v>
      </c>
      <c r="AQ2603">
        <v>0</v>
      </c>
      <c r="AT2603">
        <v>0</v>
      </c>
      <c r="AY2603">
        <v>45</v>
      </c>
      <c r="AZ2603" s="1">
        <v>43357</v>
      </c>
      <c r="BA2603">
        <v>2018</v>
      </c>
      <c r="BB2603">
        <v>2019</v>
      </c>
      <c r="BC2603" t="s">
        <v>200</v>
      </c>
      <c r="BD2603" s="5">
        <f>VLOOKUP(BC2603,'unit cost'!$A$2:$B$17,2,FALSE)</f>
        <v>0.85</v>
      </c>
      <c r="BE2603" s="5">
        <f t="shared" si="42"/>
        <v>112880</v>
      </c>
    </row>
    <row r="2604" spans="1:57" ht="14.4" x14ac:dyDescent="0.3">
      <c r="A2604" t="s">
        <v>2306</v>
      </c>
      <c r="C2604">
        <v>44</v>
      </c>
      <c r="D2604" t="s">
        <v>2330</v>
      </c>
      <c r="E2604" t="s">
        <v>93</v>
      </c>
      <c r="F2604" t="s">
        <v>55</v>
      </c>
      <c r="G2604">
        <v>456000</v>
      </c>
      <c r="I2604">
        <v>456000</v>
      </c>
      <c r="J2604" s="1">
        <v>43672</v>
      </c>
      <c r="K2604" s="1">
        <v>43732</v>
      </c>
      <c r="N2604" s="1">
        <v>43672</v>
      </c>
      <c r="O2604" t="s">
        <v>56</v>
      </c>
      <c r="P2604" t="s">
        <v>2331</v>
      </c>
      <c r="Q2604" s="1">
        <v>43732</v>
      </c>
      <c r="T2604">
        <v>0</v>
      </c>
      <c r="U2604" t="b">
        <v>0</v>
      </c>
      <c r="V2604">
        <v>44</v>
      </c>
      <c r="W2604" t="s">
        <v>83</v>
      </c>
      <c r="X2604" t="s">
        <v>2305</v>
      </c>
      <c r="Y2604" t="s">
        <v>2306</v>
      </c>
      <c r="Z2604" t="s">
        <v>253</v>
      </c>
      <c r="AA2604" t="s">
        <v>364</v>
      </c>
      <c r="AB2604" t="s">
        <v>61</v>
      </c>
      <c r="AC2604">
        <v>2021</v>
      </c>
      <c r="AD2604" t="s">
        <v>2308</v>
      </c>
      <c r="AE2604" t="s">
        <v>2332</v>
      </c>
      <c r="AF2604">
        <v>7</v>
      </c>
      <c r="AG2604">
        <v>2019</v>
      </c>
      <c r="AH2604" t="s">
        <v>86</v>
      </c>
      <c r="AJ2604" t="s">
        <v>2333</v>
      </c>
      <c r="AL2604" t="s">
        <v>93</v>
      </c>
      <c r="AQ2604">
        <v>0</v>
      </c>
      <c r="AT2604">
        <v>0</v>
      </c>
      <c r="AY2604">
        <v>45</v>
      </c>
      <c r="AZ2604" s="1">
        <v>43357</v>
      </c>
      <c r="BA2604">
        <v>2018</v>
      </c>
      <c r="BB2604">
        <v>2019</v>
      </c>
      <c r="BC2604" t="s">
        <v>76</v>
      </c>
      <c r="BD2604" s="5">
        <f>VLOOKUP(BC2604,'unit cost'!$A$2:$B$17,2,FALSE)</f>
        <v>0.3</v>
      </c>
      <c r="BE2604" s="5">
        <f t="shared" si="42"/>
        <v>136800</v>
      </c>
    </row>
    <row r="2605" spans="1:57" ht="14.4" x14ac:dyDescent="0.3">
      <c r="A2605" t="s">
        <v>2306</v>
      </c>
      <c r="C2605">
        <v>47</v>
      </c>
      <c r="D2605" t="s">
        <v>211</v>
      </c>
      <c r="E2605" t="s">
        <v>2318</v>
      </c>
      <c r="F2605" t="s">
        <v>55</v>
      </c>
      <c r="G2605">
        <v>5040</v>
      </c>
      <c r="I2605">
        <v>5040</v>
      </c>
      <c r="J2605" s="1">
        <v>43921</v>
      </c>
      <c r="K2605" s="1">
        <v>43733</v>
      </c>
      <c r="N2605" s="1">
        <v>43921</v>
      </c>
      <c r="O2605" t="s">
        <v>56</v>
      </c>
      <c r="P2605" t="s">
        <v>57</v>
      </c>
      <c r="Q2605" s="1">
        <v>43938</v>
      </c>
      <c r="T2605">
        <v>0</v>
      </c>
      <c r="U2605" t="b">
        <v>0</v>
      </c>
      <c r="V2605">
        <v>47</v>
      </c>
      <c r="W2605" t="s">
        <v>2313</v>
      </c>
      <c r="X2605" t="s">
        <v>2305</v>
      </c>
      <c r="Y2605" t="s">
        <v>2306</v>
      </c>
      <c r="Z2605" t="s">
        <v>253</v>
      </c>
      <c r="AA2605" t="s">
        <v>364</v>
      </c>
      <c r="AB2605" t="s">
        <v>61</v>
      </c>
      <c r="AC2605">
        <v>2021</v>
      </c>
      <c r="AD2605" t="s">
        <v>2308</v>
      </c>
      <c r="AE2605" t="s">
        <v>2322</v>
      </c>
      <c r="AF2605">
        <v>3</v>
      </c>
      <c r="AG2605">
        <v>2020</v>
      </c>
      <c r="AH2605" t="s">
        <v>65</v>
      </c>
      <c r="AJ2605" t="s">
        <v>214</v>
      </c>
      <c r="AL2605" t="s">
        <v>94</v>
      </c>
      <c r="AQ2605">
        <v>0</v>
      </c>
      <c r="AT2605">
        <v>0</v>
      </c>
      <c r="AY2605">
        <v>45</v>
      </c>
      <c r="AZ2605" s="1">
        <v>43606</v>
      </c>
      <c r="BA2605">
        <v>2019</v>
      </c>
      <c r="BB2605">
        <v>2020</v>
      </c>
      <c r="BC2605" t="s">
        <v>216</v>
      </c>
      <c r="BD2605" s="5">
        <f>VLOOKUP(BC2605,'unit cost'!$A$2:$B$17,2,FALSE)</f>
        <v>8.5</v>
      </c>
      <c r="BE2605" s="5">
        <f t="shared" si="42"/>
        <v>42840</v>
      </c>
    </row>
    <row r="2606" spans="1:57" ht="14.4" x14ac:dyDescent="0.3">
      <c r="A2606" t="s">
        <v>2306</v>
      </c>
      <c r="C2606">
        <v>52</v>
      </c>
      <c r="D2606" t="s">
        <v>280</v>
      </c>
      <c r="E2606" t="s">
        <v>94</v>
      </c>
      <c r="F2606" t="s">
        <v>55</v>
      </c>
      <c r="G2606">
        <v>238000</v>
      </c>
      <c r="I2606">
        <v>238000</v>
      </c>
      <c r="J2606" s="1">
        <v>44071</v>
      </c>
      <c r="K2606" s="1">
        <v>43799</v>
      </c>
      <c r="N2606" s="1">
        <v>44071</v>
      </c>
      <c r="O2606" t="s">
        <v>56</v>
      </c>
      <c r="P2606" t="s">
        <v>2334</v>
      </c>
      <c r="Q2606" s="1">
        <v>44173</v>
      </c>
      <c r="T2606">
        <v>0</v>
      </c>
      <c r="U2606" t="b">
        <v>0</v>
      </c>
      <c r="V2606">
        <v>52</v>
      </c>
      <c r="W2606" t="s">
        <v>94</v>
      </c>
      <c r="X2606" t="s">
        <v>2305</v>
      </c>
      <c r="Y2606" t="s">
        <v>2306</v>
      </c>
      <c r="Z2606" t="s">
        <v>253</v>
      </c>
      <c r="AA2606" t="s">
        <v>364</v>
      </c>
      <c r="AB2606" t="s">
        <v>61</v>
      </c>
      <c r="AC2606">
        <v>2021</v>
      </c>
      <c r="AD2606" t="s">
        <v>2308</v>
      </c>
      <c r="AE2606" t="s">
        <v>2317</v>
      </c>
      <c r="AF2606">
        <v>8</v>
      </c>
      <c r="AG2606">
        <v>2020</v>
      </c>
      <c r="AH2606" t="s">
        <v>94</v>
      </c>
      <c r="AJ2606" t="s">
        <v>282</v>
      </c>
      <c r="AL2606" t="s">
        <v>94</v>
      </c>
      <c r="AQ2606">
        <v>0</v>
      </c>
      <c r="AT2606">
        <v>0</v>
      </c>
      <c r="AY2606">
        <v>45</v>
      </c>
      <c r="AZ2606" s="1">
        <v>43756</v>
      </c>
      <c r="BA2606">
        <v>2020</v>
      </c>
      <c r="BB2606">
        <v>2020</v>
      </c>
      <c r="BC2606" t="s">
        <v>146</v>
      </c>
      <c r="BD2606" s="5">
        <f>VLOOKUP(BC2606,'unit cost'!$A$2:$B$17,2,FALSE)</f>
        <v>0.49399999999999999</v>
      </c>
      <c r="BE2606" s="5">
        <f t="shared" si="42"/>
        <v>117572</v>
      </c>
    </row>
    <row r="2607" spans="1:57" ht="14.4" x14ac:dyDescent="0.3">
      <c r="A2607" t="s">
        <v>2306</v>
      </c>
      <c r="C2607">
        <v>77</v>
      </c>
      <c r="D2607" t="s">
        <v>2327</v>
      </c>
      <c r="E2607" t="s">
        <v>94</v>
      </c>
      <c r="F2607" t="s">
        <v>66</v>
      </c>
      <c r="G2607">
        <v>66000</v>
      </c>
      <c r="I2607">
        <v>66000</v>
      </c>
      <c r="J2607" s="1">
        <v>44123</v>
      </c>
      <c r="K2607" s="1">
        <v>43733</v>
      </c>
      <c r="N2607" s="1">
        <v>44123</v>
      </c>
      <c r="O2607" t="s">
        <v>56</v>
      </c>
      <c r="P2607" t="s">
        <v>57</v>
      </c>
      <c r="Q2607" s="1">
        <v>44173</v>
      </c>
      <c r="T2607">
        <v>0</v>
      </c>
      <c r="U2607" t="b">
        <v>0</v>
      </c>
      <c r="V2607">
        <v>77</v>
      </c>
      <c r="W2607" t="s">
        <v>94</v>
      </c>
      <c r="X2607" t="s">
        <v>2305</v>
      </c>
      <c r="Y2607" t="s">
        <v>2306</v>
      </c>
      <c r="Z2607" t="s">
        <v>253</v>
      </c>
      <c r="AA2607" t="s">
        <v>364</v>
      </c>
      <c r="AB2607" t="s">
        <v>61</v>
      </c>
      <c r="AC2607">
        <v>2021</v>
      </c>
      <c r="AD2607" t="s">
        <v>2308</v>
      </c>
      <c r="AE2607" t="s">
        <v>2328</v>
      </c>
      <c r="AF2607">
        <v>10</v>
      </c>
      <c r="AG2607">
        <v>2020</v>
      </c>
      <c r="AH2607" t="s">
        <v>94</v>
      </c>
      <c r="AJ2607" t="s">
        <v>2329</v>
      </c>
      <c r="AL2607" t="s">
        <v>94</v>
      </c>
      <c r="AQ2607">
        <v>0</v>
      </c>
      <c r="AT2607">
        <v>0</v>
      </c>
      <c r="AY2607">
        <v>45</v>
      </c>
      <c r="AZ2607" s="1">
        <v>43808</v>
      </c>
      <c r="BA2607">
        <v>2020</v>
      </c>
      <c r="BB2607">
        <v>2020</v>
      </c>
      <c r="BC2607" t="s">
        <v>200</v>
      </c>
      <c r="BD2607" s="5">
        <f>VLOOKUP(BC2607,'unit cost'!$A$2:$B$17,2,FALSE)</f>
        <v>0.85</v>
      </c>
      <c r="BE2607" s="5">
        <f t="shared" si="42"/>
        <v>56100</v>
      </c>
    </row>
    <row r="2608" spans="1:57" ht="14.4" x14ac:dyDescent="0.3">
      <c r="A2608" t="s">
        <v>2306</v>
      </c>
      <c r="C2608">
        <v>84</v>
      </c>
      <c r="D2608" t="s">
        <v>125</v>
      </c>
      <c r="E2608" t="s">
        <v>94</v>
      </c>
      <c r="F2608" t="s">
        <v>66</v>
      </c>
      <c r="G2608">
        <v>166320</v>
      </c>
      <c r="I2608">
        <v>166320</v>
      </c>
      <c r="J2608" s="1">
        <v>43776</v>
      </c>
      <c r="K2608" s="1">
        <v>43804</v>
      </c>
      <c r="N2608" s="1">
        <v>43776</v>
      </c>
      <c r="O2608" t="s">
        <v>56</v>
      </c>
      <c r="P2608" t="s">
        <v>57</v>
      </c>
      <c r="Q2608" s="1">
        <v>43804</v>
      </c>
      <c r="T2608">
        <v>0</v>
      </c>
      <c r="U2608" t="b">
        <v>0</v>
      </c>
      <c r="V2608">
        <v>84</v>
      </c>
      <c r="W2608" t="s">
        <v>94</v>
      </c>
      <c r="X2608" t="s">
        <v>2305</v>
      </c>
      <c r="Y2608" t="s">
        <v>2306</v>
      </c>
      <c r="Z2608" t="s">
        <v>253</v>
      </c>
      <c r="AA2608" t="s">
        <v>364</v>
      </c>
      <c r="AB2608" t="s">
        <v>61</v>
      </c>
      <c r="AC2608">
        <v>2021</v>
      </c>
      <c r="AD2608" t="s">
        <v>2308</v>
      </c>
      <c r="AE2608" t="s">
        <v>2323</v>
      </c>
      <c r="AF2608">
        <v>11</v>
      </c>
      <c r="AG2608">
        <v>2019</v>
      </c>
      <c r="AH2608" t="s">
        <v>94</v>
      </c>
      <c r="AJ2608" t="s">
        <v>2324</v>
      </c>
      <c r="AL2608" t="s">
        <v>94</v>
      </c>
      <c r="AQ2608">
        <v>0</v>
      </c>
      <c r="AT2608">
        <v>0</v>
      </c>
      <c r="AY2608">
        <v>45</v>
      </c>
      <c r="AZ2608" s="1">
        <v>43461</v>
      </c>
      <c r="BA2608">
        <v>2019</v>
      </c>
      <c r="BB2608">
        <v>2019</v>
      </c>
      <c r="BC2608" t="s">
        <v>132</v>
      </c>
      <c r="BD2608" s="5">
        <f>VLOOKUP(BC2608,'unit cost'!$A$2:$B$17,2,FALSE)</f>
        <v>0.26300000000000001</v>
      </c>
      <c r="BE2608" s="5">
        <f t="shared" si="42"/>
        <v>43742.16</v>
      </c>
    </row>
    <row r="2609" spans="1:57" ht="14.4" x14ac:dyDescent="0.3">
      <c r="A2609" t="s">
        <v>2306</v>
      </c>
      <c r="C2609">
        <v>86</v>
      </c>
      <c r="D2609" t="s">
        <v>125</v>
      </c>
      <c r="E2609" t="s">
        <v>2318</v>
      </c>
      <c r="F2609" t="s">
        <v>99</v>
      </c>
      <c r="G2609">
        <v>10080</v>
      </c>
      <c r="I2609">
        <v>10080</v>
      </c>
      <c r="J2609" s="1">
        <v>44165</v>
      </c>
      <c r="K2609" s="1">
        <v>43804</v>
      </c>
      <c r="N2609" s="1">
        <v>44165</v>
      </c>
      <c r="O2609" t="s">
        <v>56</v>
      </c>
      <c r="P2609" t="s">
        <v>57</v>
      </c>
      <c r="Q2609" s="1">
        <v>44265</v>
      </c>
      <c r="T2609">
        <v>0</v>
      </c>
      <c r="U2609" t="b">
        <v>0</v>
      </c>
      <c r="V2609">
        <v>86</v>
      </c>
      <c r="W2609" t="s">
        <v>2313</v>
      </c>
      <c r="X2609" t="s">
        <v>2305</v>
      </c>
      <c r="Y2609" t="s">
        <v>2306</v>
      </c>
      <c r="Z2609" t="s">
        <v>253</v>
      </c>
      <c r="AA2609" t="s">
        <v>364</v>
      </c>
      <c r="AB2609" t="s">
        <v>61</v>
      </c>
      <c r="AC2609">
        <v>2021</v>
      </c>
      <c r="AD2609" t="s">
        <v>2308</v>
      </c>
      <c r="AE2609" t="s">
        <v>2323</v>
      </c>
      <c r="AF2609">
        <v>11</v>
      </c>
      <c r="AG2609">
        <v>2020</v>
      </c>
      <c r="AH2609" t="s">
        <v>65</v>
      </c>
      <c r="AJ2609" t="s">
        <v>2324</v>
      </c>
      <c r="AL2609" t="s">
        <v>94</v>
      </c>
      <c r="AQ2609">
        <v>0</v>
      </c>
      <c r="AT2609">
        <v>0</v>
      </c>
      <c r="AY2609">
        <v>45</v>
      </c>
      <c r="AZ2609" s="1">
        <v>43850</v>
      </c>
      <c r="BA2609">
        <v>2020</v>
      </c>
      <c r="BB2609">
        <v>2020</v>
      </c>
      <c r="BC2609" t="s">
        <v>132</v>
      </c>
      <c r="BD2609" s="5">
        <f>VLOOKUP(BC2609,'unit cost'!$A$2:$B$17,2,FALSE)</f>
        <v>0.26300000000000001</v>
      </c>
      <c r="BE2609" s="5">
        <f t="shared" si="42"/>
        <v>2651.04</v>
      </c>
    </row>
    <row r="2610" spans="1:57" ht="187.2" x14ac:dyDescent="0.3">
      <c r="A2610" t="s">
        <v>2306</v>
      </c>
      <c r="C2610">
        <v>89</v>
      </c>
      <c r="D2610" t="s">
        <v>270</v>
      </c>
      <c r="E2610" t="s">
        <v>2318</v>
      </c>
      <c r="F2610" t="s">
        <v>55</v>
      </c>
      <c r="G2610">
        <v>5000</v>
      </c>
      <c r="H2610">
        <v>1</v>
      </c>
      <c r="I2610">
        <v>5000</v>
      </c>
      <c r="J2610" s="1">
        <v>44316</v>
      </c>
      <c r="K2610" s="1">
        <v>43861</v>
      </c>
      <c r="N2610" s="1">
        <v>44316</v>
      </c>
      <c r="O2610" t="s">
        <v>222</v>
      </c>
      <c r="P2610" s="2" t="s">
        <v>2335</v>
      </c>
      <c r="Q2610" s="1">
        <v>44270</v>
      </c>
      <c r="T2610">
        <v>0</v>
      </c>
      <c r="U2610" t="b">
        <v>0</v>
      </c>
      <c r="V2610">
        <v>256</v>
      </c>
      <c r="W2610" t="s">
        <v>2313</v>
      </c>
      <c r="X2610" t="s">
        <v>2305</v>
      </c>
      <c r="Y2610" t="s">
        <v>2306</v>
      </c>
      <c r="Z2610" t="s">
        <v>253</v>
      </c>
      <c r="AA2610" t="s">
        <v>364</v>
      </c>
      <c r="AB2610" t="s">
        <v>61</v>
      </c>
      <c r="AC2610">
        <v>2021</v>
      </c>
      <c r="AD2610" t="s">
        <v>2308</v>
      </c>
      <c r="AE2610" t="s">
        <v>2336</v>
      </c>
      <c r="AF2610">
        <v>4</v>
      </c>
      <c r="AG2610">
        <v>2021</v>
      </c>
      <c r="AH2610" t="s">
        <v>65</v>
      </c>
      <c r="AI2610" t="s">
        <v>184</v>
      </c>
      <c r="AJ2610" t="s">
        <v>2337</v>
      </c>
      <c r="AK2610" t="s">
        <v>186</v>
      </c>
      <c r="AL2610" t="s">
        <v>94</v>
      </c>
      <c r="AM2610" t="s">
        <v>187</v>
      </c>
      <c r="AQ2610">
        <v>0</v>
      </c>
      <c r="AT2610">
        <v>0</v>
      </c>
      <c r="AU2610">
        <v>1.5</v>
      </c>
      <c r="AV2610">
        <v>7500</v>
      </c>
      <c r="AW2610" t="s">
        <v>187</v>
      </c>
      <c r="AX2610">
        <v>3</v>
      </c>
      <c r="AY2610">
        <v>29</v>
      </c>
      <c r="AZ2610" s="1">
        <v>44113</v>
      </c>
      <c r="BA2610">
        <v>2021</v>
      </c>
      <c r="BB2610">
        <v>2021</v>
      </c>
      <c r="BC2610" t="s">
        <v>188</v>
      </c>
      <c r="BD2610" s="5">
        <f>VLOOKUP(BC2610,'unit cost'!$A$2:$B$17,2,FALSE)</f>
        <v>1.48</v>
      </c>
      <c r="BE2610" s="5">
        <f t="shared" si="42"/>
        <v>7400</v>
      </c>
    </row>
    <row r="2611" spans="1:57" ht="14.4" x14ac:dyDescent="0.3">
      <c r="A2611" t="s">
        <v>2306</v>
      </c>
      <c r="C2611">
        <v>100</v>
      </c>
      <c r="D2611" t="s">
        <v>2307</v>
      </c>
      <c r="E2611" t="s">
        <v>93</v>
      </c>
      <c r="F2611" t="s">
        <v>55</v>
      </c>
      <c r="G2611">
        <v>3240000</v>
      </c>
      <c r="H2611">
        <v>1</v>
      </c>
      <c r="I2611">
        <v>3240000</v>
      </c>
      <c r="J2611" s="1">
        <v>44119</v>
      </c>
      <c r="K2611" s="1">
        <v>43900</v>
      </c>
      <c r="N2611" s="1">
        <v>44119</v>
      </c>
      <c r="O2611" t="s">
        <v>56</v>
      </c>
      <c r="P2611" t="s">
        <v>2338</v>
      </c>
      <c r="Q2611" s="1">
        <v>44173</v>
      </c>
      <c r="T2611">
        <v>3200000</v>
      </c>
      <c r="U2611" t="b">
        <v>1</v>
      </c>
      <c r="V2611" t="s">
        <v>2338</v>
      </c>
      <c r="W2611" t="s">
        <v>83</v>
      </c>
      <c r="X2611" t="s">
        <v>2305</v>
      </c>
      <c r="Y2611" t="s">
        <v>2306</v>
      </c>
      <c r="Z2611" t="s">
        <v>253</v>
      </c>
      <c r="AA2611" t="s">
        <v>364</v>
      </c>
      <c r="AB2611" t="s">
        <v>61</v>
      </c>
      <c r="AC2611">
        <v>2021</v>
      </c>
      <c r="AD2611" t="s">
        <v>2308</v>
      </c>
      <c r="AE2611" t="s">
        <v>2309</v>
      </c>
      <c r="AF2611">
        <v>10</v>
      </c>
      <c r="AG2611">
        <v>2020</v>
      </c>
      <c r="AH2611" t="s">
        <v>86</v>
      </c>
      <c r="AI2611" t="s">
        <v>2310</v>
      </c>
      <c r="AJ2611" t="s">
        <v>2311</v>
      </c>
      <c r="AL2611" t="s">
        <v>94</v>
      </c>
      <c r="AQ2611">
        <v>0</v>
      </c>
      <c r="AT2611">
        <v>0</v>
      </c>
      <c r="AY2611">
        <v>45</v>
      </c>
      <c r="AZ2611" s="1">
        <v>43804</v>
      </c>
      <c r="BA2611">
        <v>2020</v>
      </c>
      <c r="BB2611">
        <v>2020</v>
      </c>
      <c r="BC2611" t="s">
        <v>91</v>
      </c>
      <c r="BD2611" s="5">
        <f>VLOOKUP(BC2611,'unit cost'!$A$2:$B$17,2,FALSE)</f>
        <v>3.0300000000000001E-2</v>
      </c>
      <c r="BE2611" s="5">
        <f t="shared" si="42"/>
        <v>98172</v>
      </c>
    </row>
    <row r="2612" spans="1:57" ht="14.4" x14ac:dyDescent="0.3">
      <c r="A2612" t="s">
        <v>2306</v>
      </c>
      <c r="C2612">
        <v>118</v>
      </c>
      <c r="D2612" t="s">
        <v>2327</v>
      </c>
      <c r="E2612" t="s">
        <v>94</v>
      </c>
      <c r="F2612" t="s">
        <v>99</v>
      </c>
      <c r="G2612">
        <v>60000</v>
      </c>
      <c r="I2612">
        <v>60000</v>
      </c>
      <c r="J2612" s="1">
        <v>44316</v>
      </c>
      <c r="K2612" s="1">
        <v>44019</v>
      </c>
      <c r="N2612" s="1">
        <v>44316</v>
      </c>
      <c r="O2612" t="s">
        <v>222</v>
      </c>
      <c r="P2612" t="s">
        <v>57</v>
      </c>
      <c r="Q2612" s="1">
        <v>44265</v>
      </c>
      <c r="T2612">
        <v>0</v>
      </c>
      <c r="U2612" t="b">
        <v>0</v>
      </c>
      <c r="V2612">
        <v>118</v>
      </c>
      <c r="W2612" t="s">
        <v>94</v>
      </c>
      <c r="X2612" t="s">
        <v>2305</v>
      </c>
      <c r="Y2612" t="s">
        <v>2306</v>
      </c>
      <c r="Z2612" t="s">
        <v>253</v>
      </c>
      <c r="AA2612" t="s">
        <v>364</v>
      </c>
      <c r="AB2612" t="s">
        <v>61</v>
      </c>
      <c r="AC2612">
        <v>2021</v>
      </c>
      <c r="AD2612" t="s">
        <v>2308</v>
      </c>
      <c r="AE2612" t="s">
        <v>2328</v>
      </c>
      <c r="AF2612">
        <v>4</v>
      </c>
      <c r="AG2612">
        <v>2021</v>
      </c>
      <c r="AH2612" t="s">
        <v>94</v>
      </c>
      <c r="AJ2612" t="s">
        <v>2329</v>
      </c>
      <c r="AL2612" t="s">
        <v>94</v>
      </c>
      <c r="AQ2612">
        <v>0</v>
      </c>
      <c r="AT2612">
        <v>0</v>
      </c>
      <c r="AY2612">
        <v>45</v>
      </c>
      <c r="AZ2612" s="1">
        <v>44001</v>
      </c>
      <c r="BA2612">
        <v>2020</v>
      </c>
      <c r="BB2612">
        <v>2021</v>
      </c>
      <c r="BC2612" t="s">
        <v>200</v>
      </c>
      <c r="BD2612" s="5">
        <f>VLOOKUP(BC2612,'unit cost'!$A$2:$B$17,2,FALSE)</f>
        <v>0.85</v>
      </c>
      <c r="BE2612" s="5">
        <f t="shared" si="42"/>
        <v>51000</v>
      </c>
    </row>
    <row r="2613" spans="1:57" ht="14.4" x14ac:dyDescent="0.3">
      <c r="A2613" t="s">
        <v>2306</v>
      </c>
      <c r="C2613">
        <v>120</v>
      </c>
      <c r="D2613" t="s">
        <v>224</v>
      </c>
      <c r="E2613" t="s">
        <v>2339</v>
      </c>
      <c r="F2613" t="s">
        <v>99</v>
      </c>
      <c r="G2613">
        <v>384</v>
      </c>
      <c r="I2613">
        <v>384</v>
      </c>
      <c r="J2613" s="1">
        <v>44012</v>
      </c>
      <c r="K2613" s="1">
        <v>44019</v>
      </c>
      <c r="N2613" s="1">
        <v>44012</v>
      </c>
      <c r="O2613" t="s">
        <v>56</v>
      </c>
      <c r="P2613" t="s">
        <v>57</v>
      </c>
      <c r="Q2613" s="1">
        <v>44019</v>
      </c>
      <c r="T2613">
        <v>0</v>
      </c>
      <c r="U2613" t="b">
        <v>0</v>
      </c>
      <c r="V2613">
        <v>120</v>
      </c>
      <c r="W2613" t="s">
        <v>227</v>
      </c>
      <c r="X2613" t="s">
        <v>2305</v>
      </c>
      <c r="Y2613" t="s">
        <v>2306</v>
      </c>
      <c r="Z2613" t="s">
        <v>253</v>
      </c>
      <c r="AA2613" t="s">
        <v>364</v>
      </c>
      <c r="AB2613" t="s">
        <v>61</v>
      </c>
      <c r="AC2613">
        <v>2021</v>
      </c>
      <c r="AD2613" t="s">
        <v>2308</v>
      </c>
      <c r="AE2613" t="s">
        <v>2340</v>
      </c>
      <c r="AF2613">
        <v>6</v>
      </c>
      <c r="AG2613">
        <v>2020</v>
      </c>
      <c r="AH2613" t="s">
        <v>79</v>
      </c>
      <c r="AJ2613" t="s">
        <v>2341</v>
      </c>
      <c r="AL2613" t="s">
        <v>94</v>
      </c>
      <c r="AQ2613">
        <v>0</v>
      </c>
      <c r="AT2613">
        <v>0</v>
      </c>
      <c r="AY2613">
        <v>45</v>
      </c>
      <c r="AZ2613" s="1">
        <v>43697</v>
      </c>
      <c r="BA2613">
        <v>2019</v>
      </c>
      <c r="BB2613">
        <v>2020</v>
      </c>
      <c r="BC2613" t="s">
        <v>155</v>
      </c>
      <c r="BD2613" s="5">
        <f>VLOOKUP(BC2613,'unit cost'!$A$2:$B$17,2,FALSE)</f>
        <v>0.35099999999999998</v>
      </c>
      <c r="BE2613" s="5">
        <f t="shared" si="42"/>
        <v>134.78399999999999</v>
      </c>
    </row>
    <row r="2614" spans="1:57" ht="14.4" x14ac:dyDescent="0.3">
      <c r="A2614" t="s">
        <v>2306</v>
      </c>
      <c r="C2614">
        <v>123</v>
      </c>
      <c r="D2614" t="s">
        <v>260</v>
      </c>
      <c r="E2614" t="s">
        <v>94</v>
      </c>
      <c r="F2614" t="s">
        <v>55</v>
      </c>
      <c r="G2614">
        <v>150000</v>
      </c>
      <c r="I2614">
        <v>150000</v>
      </c>
      <c r="J2614" s="1">
        <v>44221</v>
      </c>
      <c r="K2614" s="1">
        <v>44135</v>
      </c>
      <c r="N2614" s="1">
        <v>44221</v>
      </c>
      <c r="O2614" t="s">
        <v>56</v>
      </c>
      <c r="P2614" t="s">
        <v>67</v>
      </c>
      <c r="Q2614" s="1">
        <v>44265</v>
      </c>
      <c r="T2614">
        <v>0</v>
      </c>
      <c r="U2614" t="b">
        <v>0</v>
      </c>
      <c r="V2614">
        <v>123</v>
      </c>
      <c r="W2614" t="s">
        <v>94</v>
      </c>
      <c r="X2614" t="s">
        <v>2305</v>
      </c>
      <c r="Y2614" t="s">
        <v>2306</v>
      </c>
      <c r="Z2614" t="s">
        <v>253</v>
      </c>
      <c r="AA2614" t="s">
        <v>364</v>
      </c>
      <c r="AB2614" t="s">
        <v>61</v>
      </c>
      <c r="AC2614">
        <v>2021</v>
      </c>
      <c r="AD2614" t="s">
        <v>2308</v>
      </c>
      <c r="AE2614" t="s">
        <v>2325</v>
      </c>
      <c r="AF2614">
        <v>1</v>
      </c>
      <c r="AG2614">
        <v>2021</v>
      </c>
      <c r="AH2614" t="s">
        <v>94</v>
      </c>
      <c r="AJ2614" t="s">
        <v>2326</v>
      </c>
      <c r="AL2614" t="s">
        <v>94</v>
      </c>
      <c r="AQ2614">
        <v>0</v>
      </c>
      <c r="AT2614">
        <v>0</v>
      </c>
      <c r="AY2614">
        <v>45</v>
      </c>
      <c r="AZ2614" s="1">
        <v>43906</v>
      </c>
      <c r="BA2614">
        <v>2020</v>
      </c>
      <c r="BB2614">
        <v>2020</v>
      </c>
      <c r="BC2614" t="s">
        <v>108</v>
      </c>
      <c r="BD2614" s="5">
        <f>VLOOKUP(BC2614,'unit cost'!$A$2:$B$17,2,FALSE)</f>
        <v>0.82799999999999996</v>
      </c>
      <c r="BE2614" s="5">
        <f t="shared" si="42"/>
        <v>124200</v>
      </c>
    </row>
    <row r="2615" spans="1:57" ht="14.4" x14ac:dyDescent="0.3">
      <c r="A2615" t="s">
        <v>2306</v>
      </c>
      <c r="C2615">
        <v>126</v>
      </c>
      <c r="D2615" t="s">
        <v>2327</v>
      </c>
      <c r="E2615" t="s">
        <v>94</v>
      </c>
      <c r="F2615" t="s">
        <v>55</v>
      </c>
      <c r="G2615">
        <v>66400</v>
      </c>
      <c r="I2615">
        <v>66400</v>
      </c>
      <c r="J2615" s="1">
        <v>44211</v>
      </c>
      <c r="K2615" s="1">
        <v>44227</v>
      </c>
      <c r="N2615" s="1">
        <v>44211</v>
      </c>
      <c r="O2615" t="s">
        <v>56</v>
      </c>
      <c r="P2615" t="s">
        <v>67</v>
      </c>
      <c r="Q2615" s="1">
        <v>44265</v>
      </c>
      <c r="T2615">
        <v>0</v>
      </c>
      <c r="U2615" t="b">
        <v>0</v>
      </c>
      <c r="V2615">
        <v>126</v>
      </c>
      <c r="W2615" t="s">
        <v>94</v>
      </c>
      <c r="X2615" t="s">
        <v>2305</v>
      </c>
      <c r="Y2615" t="s">
        <v>2306</v>
      </c>
      <c r="Z2615" t="s">
        <v>253</v>
      </c>
      <c r="AA2615" t="s">
        <v>364</v>
      </c>
      <c r="AB2615" t="s">
        <v>61</v>
      </c>
      <c r="AC2615">
        <v>2021</v>
      </c>
      <c r="AD2615" t="s">
        <v>2308</v>
      </c>
      <c r="AE2615" t="s">
        <v>2328</v>
      </c>
      <c r="AF2615">
        <v>1</v>
      </c>
      <c r="AG2615">
        <v>2021</v>
      </c>
      <c r="AH2615" t="s">
        <v>94</v>
      </c>
      <c r="AJ2615" t="s">
        <v>2329</v>
      </c>
      <c r="AL2615" t="s">
        <v>94</v>
      </c>
      <c r="AQ2615">
        <v>0</v>
      </c>
      <c r="AT2615">
        <v>0</v>
      </c>
      <c r="AY2615">
        <v>45</v>
      </c>
      <c r="AZ2615" s="1">
        <v>43896</v>
      </c>
      <c r="BA2615">
        <v>2020</v>
      </c>
      <c r="BB2615">
        <v>2020</v>
      </c>
      <c r="BC2615" t="s">
        <v>200</v>
      </c>
      <c r="BD2615" s="5">
        <f>VLOOKUP(BC2615,'unit cost'!$A$2:$B$17,2,FALSE)</f>
        <v>0.85</v>
      </c>
      <c r="BE2615" s="5">
        <f t="shared" ref="BE2615:BE2657" si="43">BD2615*G2615</f>
        <v>56440</v>
      </c>
    </row>
    <row r="2616" spans="1:57" ht="14.4" x14ac:dyDescent="0.3">
      <c r="A2616" t="s">
        <v>2306</v>
      </c>
      <c r="C2616">
        <v>128</v>
      </c>
      <c r="D2616" t="s">
        <v>2327</v>
      </c>
      <c r="E2616" t="s">
        <v>94</v>
      </c>
      <c r="F2616" t="s">
        <v>55</v>
      </c>
      <c r="G2616">
        <v>100000</v>
      </c>
      <c r="I2616">
        <v>100000</v>
      </c>
      <c r="J2616" s="1">
        <v>44221</v>
      </c>
      <c r="K2616" s="1">
        <v>44408</v>
      </c>
      <c r="N2616" s="1">
        <v>44221</v>
      </c>
      <c r="O2616" t="s">
        <v>56</v>
      </c>
      <c r="P2616" t="s">
        <v>67</v>
      </c>
      <c r="Q2616" s="1">
        <v>44265</v>
      </c>
      <c r="T2616">
        <v>0</v>
      </c>
      <c r="U2616" t="b">
        <v>1</v>
      </c>
      <c r="V2616">
        <v>128</v>
      </c>
      <c r="W2616" t="s">
        <v>94</v>
      </c>
      <c r="X2616" t="s">
        <v>2305</v>
      </c>
      <c r="Y2616" t="s">
        <v>2306</v>
      </c>
      <c r="Z2616" t="s">
        <v>253</v>
      </c>
      <c r="AA2616" t="s">
        <v>364</v>
      </c>
      <c r="AB2616" t="s">
        <v>61</v>
      </c>
      <c r="AC2616">
        <v>2021</v>
      </c>
      <c r="AD2616" t="s">
        <v>2308</v>
      </c>
      <c r="AE2616" t="s">
        <v>2328</v>
      </c>
      <c r="AF2616">
        <v>1</v>
      </c>
      <c r="AG2616">
        <v>2021</v>
      </c>
      <c r="AH2616" t="s">
        <v>94</v>
      </c>
      <c r="AJ2616" t="s">
        <v>2329</v>
      </c>
      <c r="AL2616" t="s">
        <v>94</v>
      </c>
      <c r="AQ2616">
        <v>0</v>
      </c>
      <c r="AT2616">
        <v>0</v>
      </c>
      <c r="AY2616">
        <v>45</v>
      </c>
      <c r="AZ2616" s="1">
        <v>43906</v>
      </c>
      <c r="BA2616">
        <v>2020</v>
      </c>
      <c r="BB2616">
        <v>2020</v>
      </c>
      <c r="BC2616" t="s">
        <v>200</v>
      </c>
      <c r="BD2616" s="5">
        <f>VLOOKUP(BC2616,'unit cost'!$A$2:$B$17,2,FALSE)</f>
        <v>0.85</v>
      </c>
      <c r="BE2616" s="5">
        <f t="shared" si="43"/>
        <v>85000</v>
      </c>
    </row>
    <row r="2617" spans="1:57" ht="14.4" x14ac:dyDescent="0.3">
      <c r="A2617" t="s">
        <v>2306</v>
      </c>
      <c r="C2617">
        <v>164</v>
      </c>
      <c r="D2617" t="s">
        <v>2330</v>
      </c>
      <c r="E2617" t="s">
        <v>94</v>
      </c>
      <c r="F2617" t="s">
        <v>55</v>
      </c>
      <c r="G2617">
        <v>750000</v>
      </c>
      <c r="I2617">
        <v>750000</v>
      </c>
      <c r="J2617" s="1">
        <v>44120</v>
      </c>
      <c r="K2617" s="1">
        <v>44173</v>
      </c>
      <c r="N2617" s="1">
        <v>44120</v>
      </c>
      <c r="O2617" t="s">
        <v>56</v>
      </c>
      <c r="P2617" t="s">
        <v>57</v>
      </c>
      <c r="Q2617" s="1">
        <v>44173</v>
      </c>
      <c r="T2617">
        <v>0</v>
      </c>
      <c r="U2617" t="b">
        <v>0</v>
      </c>
      <c r="V2617">
        <v>164</v>
      </c>
      <c r="W2617" t="s">
        <v>94</v>
      </c>
      <c r="X2617" t="s">
        <v>2305</v>
      </c>
      <c r="Y2617" t="s">
        <v>2306</v>
      </c>
      <c r="Z2617" t="s">
        <v>253</v>
      </c>
      <c r="AA2617" t="s">
        <v>364</v>
      </c>
      <c r="AB2617" t="s">
        <v>61</v>
      </c>
      <c r="AC2617">
        <v>2021</v>
      </c>
      <c r="AD2617" t="s">
        <v>2308</v>
      </c>
      <c r="AE2617" t="s">
        <v>2332</v>
      </c>
      <c r="AF2617">
        <v>10</v>
      </c>
      <c r="AG2617">
        <v>2020</v>
      </c>
      <c r="AH2617" t="s">
        <v>94</v>
      </c>
      <c r="AJ2617" t="s">
        <v>2333</v>
      </c>
      <c r="AL2617" t="s">
        <v>93</v>
      </c>
      <c r="AQ2617">
        <v>0</v>
      </c>
      <c r="AT2617">
        <v>0</v>
      </c>
      <c r="AY2617">
        <v>45</v>
      </c>
      <c r="AZ2617" s="1">
        <v>43805</v>
      </c>
      <c r="BA2617">
        <v>2020</v>
      </c>
      <c r="BB2617">
        <v>2020</v>
      </c>
      <c r="BC2617" t="s">
        <v>76</v>
      </c>
      <c r="BD2617" s="5">
        <f>VLOOKUP(BC2617,'unit cost'!$A$2:$B$17,2,FALSE)</f>
        <v>0.3</v>
      </c>
      <c r="BE2617" s="5">
        <f t="shared" si="43"/>
        <v>225000</v>
      </c>
    </row>
    <row r="2618" spans="1:57" ht="14.4" x14ac:dyDescent="0.3">
      <c r="A2618" t="s">
        <v>2306</v>
      </c>
      <c r="C2618">
        <v>166</v>
      </c>
      <c r="D2618" t="s">
        <v>211</v>
      </c>
      <c r="E2618" t="s">
        <v>94</v>
      </c>
      <c r="F2618" t="s">
        <v>55</v>
      </c>
      <c r="G2618">
        <v>27000</v>
      </c>
      <c r="I2618">
        <v>27000</v>
      </c>
      <c r="J2618" s="1">
        <v>44252</v>
      </c>
      <c r="K2618" s="1">
        <v>44175</v>
      </c>
      <c r="N2618" s="1">
        <v>44252</v>
      </c>
      <c r="O2618" t="s">
        <v>56</v>
      </c>
      <c r="P2618" t="s">
        <v>57</v>
      </c>
      <c r="Q2618" s="1">
        <v>44265</v>
      </c>
      <c r="T2618">
        <v>0</v>
      </c>
      <c r="U2618" t="b">
        <v>0</v>
      </c>
      <c r="V2618">
        <v>166</v>
      </c>
      <c r="W2618" t="s">
        <v>94</v>
      </c>
      <c r="X2618" t="s">
        <v>2305</v>
      </c>
      <c r="Y2618" t="s">
        <v>2306</v>
      </c>
      <c r="Z2618" t="s">
        <v>253</v>
      </c>
      <c r="AA2618" t="s">
        <v>364</v>
      </c>
      <c r="AB2618" t="s">
        <v>61</v>
      </c>
      <c r="AC2618">
        <v>2021</v>
      </c>
      <c r="AD2618" t="s">
        <v>2308</v>
      </c>
      <c r="AE2618" t="s">
        <v>2322</v>
      </c>
      <c r="AF2618">
        <v>2</v>
      </c>
      <c r="AG2618">
        <v>2021</v>
      </c>
      <c r="AH2618" t="s">
        <v>94</v>
      </c>
      <c r="AJ2618" t="s">
        <v>214</v>
      </c>
      <c r="AL2618" t="s">
        <v>94</v>
      </c>
      <c r="AQ2618">
        <v>0</v>
      </c>
      <c r="AT2618">
        <v>0</v>
      </c>
      <c r="AY2618">
        <v>45</v>
      </c>
      <c r="AZ2618" s="1">
        <v>43937</v>
      </c>
      <c r="BA2618">
        <v>2020</v>
      </c>
      <c r="BB2618">
        <v>2020</v>
      </c>
      <c r="BC2618" t="s">
        <v>216</v>
      </c>
      <c r="BD2618" s="5">
        <f>VLOOKUP(BC2618,'unit cost'!$A$2:$B$17,2,FALSE)</f>
        <v>8.5</v>
      </c>
      <c r="BE2618" s="5">
        <f t="shared" si="43"/>
        <v>229500</v>
      </c>
    </row>
    <row r="2619" spans="1:57" ht="14.4" x14ac:dyDescent="0.3">
      <c r="A2619" t="s">
        <v>2306</v>
      </c>
      <c r="C2619">
        <v>172</v>
      </c>
      <c r="D2619" t="s">
        <v>265</v>
      </c>
      <c r="E2619" t="s">
        <v>2339</v>
      </c>
      <c r="F2619" t="s">
        <v>55</v>
      </c>
      <c r="G2619">
        <v>11571000</v>
      </c>
      <c r="I2619">
        <v>11571000</v>
      </c>
      <c r="J2619" s="1">
        <v>44377</v>
      </c>
      <c r="K2619" s="1">
        <v>44227</v>
      </c>
      <c r="N2619" s="1">
        <v>44377</v>
      </c>
      <c r="O2619" t="s">
        <v>222</v>
      </c>
      <c r="P2619" t="s">
        <v>2342</v>
      </c>
      <c r="Q2619" s="1">
        <v>44273</v>
      </c>
      <c r="T2619">
        <v>19511121</v>
      </c>
      <c r="U2619" t="b">
        <v>0</v>
      </c>
      <c r="V2619" t="s">
        <v>2343</v>
      </c>
      <c r="W2619" t="s">
        <v>83</v>
      </c>
      <c r="X2619" t="s">
        <v>2305</v>
      </c>
      <c r="Y2619" t="s">
        <v>2306</v>
      </c>
      <c r="Z2619" t="s">
        <v>253</v>
      </c>
      <c r="AA2619" t="s">
        <v>364</v>
      </c>
      <c r="AB2619" t="s">
        <v>61</v>
      </c>
      <c r="AC2619">
        <v>2021</v>
      </c>
      <c r="AD2619" t="s">
        <v>2308</v>
      </c>
      <c r="AE2619" t="s">
        <v>2314</v>
      </c>
      <c r="AF2619">
        <v>6</v>
      </c>
      <c r="AG2619">
        <v>2021</v>
      </c>
      <c r="AH2619" t="s">
        <v>86</v>
      </c>
      <c r="AJ2619" t="s">
        <v>268</v>
      </c>
      <c r="AL2619" t="s">
        <v>94</v>
      </c>
      <c r="AQ2619">
        <v>0</v>
      </c>
      <c r="AT2619">
        <v>0</v>
      </c>
      <c r="AY2619">
        <v>45</v>
      </c>
      <c r="AZ2619" s="1">
        <v>44062</v>
      </c>
      <c r="BA2619">
        <v>2020</v>
      </c>
      <c r="BB2619">
        <v>2021</v>
      </c>
      <c r="BC2619" t="s">
        <v>91</v>
      </c>
      <c r="BD2619" s="5">
        <f>VLOOKUP(BC2619,'unit cost'!$A$2:$B$17,2,FALSE)</f>
        <v>3.0300000000000001E-2</v>
      </c>
      <c r="BE2619" s="5">
        <f t="shared" si="43"/>
        <v>350601.3</v>
      </c>
    </row>
    <row r="2620" spans="1:57" ht="86.4" x14ac:dyDescent="0.3">
      <c r="A2620" t="s">
        <v>2306</v>
      </c>
      <c r="C2620">
        <v>173</v>
      </c>
      <c r="D2620" t="s">
        <v>265</v>
      </c>
      <c r="E2620" t="s">
        <v>94</v>
      </c>
      <c r="F2620" t="s">
        <v>55</v>
      </c>
      <c r="G2620">
        <v>5904000</v>
      </c>
      <c r="I2620">
        <v>5904000</v>
      </c>
      <c r="J2620" s="1">
        <v>44407</v>
      </c>
      <c r="K2620" s="1">
        <v>44316</v>
      </c>
      <c r="N2620" s="1">
        <v>44407</v>
      </c>
      <c r="O2620" t="s">
        <v>80</v>
      </c>
      <c r="P2620" s="2" t="s">
        <v>2344</v>
      </c>
      <c r="Q2620" s="1">
        <v>44265</v>
      </c>
      <c r="T2620">
        <v>18186135</v>
      </c>
      <c r="U2620" t="b">
        <v>1</v>
      </c>
      <c r="V2620">
        <v>173</v>
      </c>
      <c r="W2620" t="s">
        <v>94</v>
      </c>
      <c r="X2620" t="s">
        <v>2305</v>
      </c>
      <c r="Y2620" t="s">
        <v>2306</v>
      </c>
      <c r="Z2620" t="s">
        <v>253</v>
      </c>
      <c r="AA2620" t="s">
        <v>364</v>
      </c>
      <c r="AB2620" t="s">
        <v>61</v>
      </c>
      <c r="AC2620">
        <v>2021</v>
      </c>
      <c r="AD2620" t="s">
        <v>2308</v>
      </c>
      <c r="AE2620" t="s">
        <v>2314</v>
      </c>
      <c r="AF2620">
        <v>7</v>
      </c>
      <c r="AG2620">
        <v>2021</v>
      </c>
      <c r="AH2620" t="s">
        <v>94</v>
      </c>
      <c r="AJ2620" t="s">
        <v>268</v>
      </c>
      <c r="AL2620" t="s">
        <v>94</v>
      </c>
      <c r="AQ2620">
        <v>0</v>
      </c>
      <c r="AT2620">
        <v>0</v>
      </c>
      <c r="AY2620">
        <v>45</v>
      </c>
      <c r="AZ2620" s="1">
        <v>44092</v>
      </c>
      <c r="BA2620">
        <v>2021</v>
      </c>
      <c r="BB2620">
        <v>2021</v>
      </c>
      <c r="BC2620" t="s">
        <v>91</v>
      </c>
      <c r="BD2620" s="5">
        <f>VLOOKUP(BC2620,'unit cost'!$A$2:$B$17,2,FALSE)</f>
        <v>3.0300000000000001E-2</v>
      </c>
      <c r="BE2620" s="5">
        <f t="shared" si="43"/>
        <v>178891.2</v>
      </c>
    </row>
    <row r="2621" spans="1:57" ht="14.4" x14ac:dyDescent="0.3">
      <c r="A2621" t="s">
        <v>2306</v>
      </c>
      <c r="C2621">
        <v>174</v>
      </c>
      <c r="D2621" t="s">
        <v>265</v>
      </c>
      <c r="E2621" t="s">
        <v>2318</v>
      </c>
      <c r="F2621" t="s">
        <v>55</v>
      </c>
      <c r="G2621">
        <v>8000000</v>
      </c>
      <c r="I2621">
        <v>8000000</v>
      </c>
      <c r="J2621" s="1">
        <v>44530</v>
      </c>
      <c r="K2621" s="1">
        <v>44500</v>
      </c>
      <c r="N2621" s="1">
        <v>44530</v>
      </c>
      <c r="O2621" t="s">
        <v>80</v>
      </c>
      <c r="P2621" t="s">
        <v>67</v>
      </c>
      <c r="Q2621" s="1">
        <v>44270</v>
      </c>
      <c r="T2621">
        <v>0</v>
      </c>
      <c r="U2621" t="b">
        <v>0</v>
      </c>
      <c r="V2621">
        <v>174</v>
      </c>
      <c r="W2621" t="s">
        <v>2313</v>
      </c>
      <c r="X2621" t="s">
        <v>2305</v>
      </c>
      <c r="Y2621" t="s">
        <v>2306</v>
      </c>
      <c r="Z2621" t="s">
        <v>253</v>
      </c>
      <c r="AA2621" t="s">
        <v>364</v>
      </c>
      <c r="AB2621" t="s">
        <v>61</v>
      </c>
      <c r="AC2621">
        <v>2021</v>
      </c>
      <c r="AD2621" t="s">
        <v>2308</v>
      </c>
      <c r="AE2621" t="s">
        <v>2314</v>
      </c>
      <c r="AF2621">
        <v>11</v>
      </c>
      <c r="AG2621">
        <v>2021</v>
      </c>
      <c r="AH2621" t="s">
        <v>65</v>
      </c>
      <c r="AJ2621" t="s">
        <v>268</v>
      </c>
      <c r="AL2621" t="s">
        <v>94</v>
      </c>
      <c r="AQ2621">
        <v>0</v>
      </c>
      <c r="AT2621">
        <v>0</v>
      </c>
      <c r="AY2621">
        <v>45</v>
      </c>
      <c r="AZ2621" s="1">
        <v>44215</v>
      </c>
      <c r="BA2621">
        <v>2021</v>
      </c>
      <c r="BB2621">
        <v>2021</v>
      </c>
      <c r="BC2621" t="s">
        <v>91</v>
      </c>
      <c r="BD2621" s="5">
        <f>VLOOKUP(BC2621,'unit cost'!$A$2:$B$17,2,FALSE)</f>
        <v>3.0300000000000001E-2</v>
      </c>
      <c r="BE2621" s="5">
        <f t="shared" si="43"/>
        <v>242400</v>
      </c>
    </row>
    <row r="2622" spans="1:57" ht="14.4" x14ac:dyDescent="0.3">
      <c r="A2622" t="s">
        <v>2306</v>
      </c>
      <c r="C2622">
        <v>175</v>
      </c>
      <c r="D2622" t="s">
        <v>265</v>
      </c>
      <c r="E2622" t="s">
        <v>94</v>
      </c>
      <c r="F2622" t="s">
        <v>66</v>
      </c>
      <c r="G2622">
        <v>4914720</v>
      </c>
      <c r="I2622">
        <v>4914720</v>
      </c>
      <c r="J2622" s="1">
        <v>44925</v>
      </c>
      <c r="K2622" s="1">
        <v>44681</v>
      </c>
      <c r="N2622" s="1">
        <v>44925</v>
      </c>
      <c r="O2622" t="s">
        <v>69</v>
      </c>
      <c r="P2622" t="s">
        <v>67</v>
      </c>
      <c r="Q2622" s="1">
        <v>44265</v>
      </c>
      <c r="T2622">
        <v>0</v>
      </c>
      <c r="U2622" t="b">
        <v>0</v>
      </c>
      <c r="V2622">
        <v>175</v>
      </c>
      <c r="W2622" t="s">
        <v>94</v>
      </c>
      <c r="X2622" t="s">
        <v>2305</v>
      </c>
      <c r="Y2622" t="s">
        <v>2306</v>
      </c>
      <c r="Z2622" t="s">
        <v>253</v>
      </c>
      <c r="AA2622" t="s">
        <v>364</v>
      </c>
      <c r="AB2622" t="s">
        <v>61</v>
      </c>
      <c r="AC2622">
        <v>2021</v>
      </c>
      <c r="AD2622" t="s">
        <v>2308</v>
      </c>
      <c r="AE2622" t="s">
        <v>2314</v>
      </c>
      <c r="AF2622">
        <v>12</v>
      </c>
      <c r="AG2622">
        <v>2022</v>
      </c>
      <c r="AH2622" t="s">
        <v>94</v>
      </c>
      <c r="AJ2622" t="s">
        <v>268</v>
      </c>
      <c r="AL2622" t="s">
        <v>94</v>
      </c>
      <c r="AQ2622">
        <v>0</v>
      </c>
      <c r="AT2622">
        <v>0</v>
      </c>
      <c r="AY2622">
        <v>45</v>
      </c>
      <c r="AZ2622" s="1">
        <v>44610</v>
      </c>
      <c r="BA2622">
        <v>2022</v>
      </c>
      <c r="BB2622">
        <v>2022</v>
      </c>
      <c r="BC2622" t="s">
        <v>91</v>
      </c>
      <c r="BD2622" s="5">
        <f>VLOOKUP(BC2622,'unit cost'!$A$2:$B$17,2,FALSE)</f>
        <v>3.0300000000000001E-2</v>
      </c>
      <c r="BE2622" s="5">
        <f t="shared" si="43"/>
        <v>148916.016</v>
      </c>
    </row>
    <row r="2623" spans="1:57" ht="14.4" x14ac:dyDescent="0.3">
      <c r="A2623" t="s">
        <v>2306</v>
      </c>
      <c r="C2623">
        <v>177</v>
      </c>
      <c r="D2623" t="s">
        <v>260</v>
      </c>
      <c r="E2623" t="s">
        <v>94</v>
      </c>
      <c r="F2623" t="s">
        <v>55</v>
      </c>
      <c r="G2623">
        <v>269400</v>
      </c>
      <c r="I2623">
        <v>269400</v>
      </c>
      <c r="J2623" s="1">
        <v>44407</v>
      </c>
      <c r="K2623" s="1">
        <v>44255</v>
      </c>
      <c r="N2623" s="1">
        <v>44407</v>
      </c>
      <c r="O2623" t="s">
        <v>80</v>
      </c>
      <c r="P2623" t="s">
        <v>57</v>
      </c>
      <c r="Q2623" s="1">
        <v>44265</v>
      </c>
      <c r="T2623">
        <v>0</v>
      </c>
      <c r="U2623" t="b">
        <v>0</v>
      </c>
      <c r="V2623">
        <v>177</v>
      </c>
      <c r="W2623" t="s">
        <v>94</v>
      </c>
      <c r="X2623" t="s">
        <v>2305</v>
      </c>
      <c r="Y2623" t="s">
        <v>2306</v>
      </c>
      <c r="Z2623" t="s">
        <v>253</v>
      </c>
      <c r="AA2623" t="s">
        <v>364</v>
      </c>
      <c r="AB2623" t="s">
        <v>61</v>
      </c>
      <c r="AC2623">
        <v>2021</v>
      </c>
      <c r="AD2623" t="s">
        <v>2308</v>
      </c>
      <c r="AE2623" t="s">
        <v>2325</v>
      </c>
      <c r="AF2623">
        <v>7</v>
      </c>
      <c r="AG2623">
        <v>2021</v>
      </c>
      <c r="AH2623" t="s">
        <v>94</v>
      </c>
      <c r="AJ2623" t="s">
        <v>2326</v>
      </c>
      <c r="AL2623" t="s">
        <v>94</v>
      </c>
      <c r="AQ2623">
        <v>0</v>
      </c>
      <c r="AT2623">
        <v>0</v>
      </c>
      <c r="AY2623">
        <v>45</v>
      </c>
      <c r="AZ2623" s="1">
        <v>44092</v>
      </c>
      <c r="BA2623">
        <v>2021</v>
      </c>
      <c r="BB2623">
        <v>2021</v>
      </c>
      <c r="BC2623" t="s">
        <v>108</v>
      </c>
      <c r="BD2623" s="5">
        <f>VLOOKUP(BC2623,'unit cost'!$A$2:$B$17,2,FALSE)</f>
        <v>0.82799999999999996</v>
      </c>
      <c r="BE2623" s="5">
        <f t="shared" si="43"/>
        <v>223063.19999999998</v>
      </c>
    </row>
    <row r="2624" spans="1:57" ht="14.4" x14ac:dyDescent="0.3">
      <c r="A2624" t="s">
        <v>2306</v>
      </c>
      <c r="C2624">
        <v>180</v>
      </c>
      <c r="D2624" t="s">
        <v>2327</v>
      </c>
      <c r="E2624" t="s">
        <v>94</v>
      </c>
      <c r="F2624" t="s">
        <v>55</v>
      </c>
      <c r="G2624">
        <v>113460</v>
      </c>
      <c r="I2624">
        <v>113460</v>
      </c>
      <c r="J2624" s="1">
        <v>44498</v>
      </c>
      <c r="K2624" s="1">
        <v>44408</v>
      </c>
      <c r="N2624" s="1">
        <v>44498</v>
      </c>
      <c r="O2624" t="s">
        <v>80</v>
      </c>
      <c r="P2624" t="s">
        <v>67</v>
      </c>
      <c r="Q2624" s="1">
        <v>44270</v>
      </c>
      <c r="T2624">
        <v>0</v>
      </c>
      <c r="U2624" t="b">
        <v>0</v>
      </c>
      <c r="V2624">
        <v>180</v>
      </c>
      <c r="W2624" t="s">
        <v>94</v>
      </c>
      <c r="X2624" t="s">
        <v>2305</v>
      </c>
      <c r="Y2624" t="s">
        <v>2306</v>
      </c>
      <c r="Z2624" t="s">
        <v>253</v>
      </c>
      <c r="AA2624" t="s">
        <v>364</v>
      </c>
      <c r="AB2624" t="s">
        <v>61</v>
      </c>
      <c r="AC2624">
        <v>2021</v>
      </c>
      <c r="AD2624" t="s">
        <v>2308</v>
      </c>
      <c r="AE2624" t="s">
        <v>2328</v>
      </c>
      <c r="AF2624">
        <v>10</v>
      </c>
      <c r="AG2624">
        <v>2021</v>
      </c>
      <c r="AH2624" t="s">
        <v>94</v>
      </c>
      <c r="AJ2624" t="s">
        <v>2329</v>
      </c>
      <c r="AL2624" t="s">
        <v>94</v>
      </c>
      <c r="AQ2624">
        <v>0</v>
      </c>
      <c r="AT2624">
        <v>0</v>
      </c>
      <c r="AY2624">
        <v>45</v>
      </c>
      <c r="AZ2624" s="1">
        <v>44183</v>
      </c>
      <c r="BA2624">
        <v>2021</v>
      </c>
      <c r="BB2624">
        <v>2021</v>
      </c>
      <c r="BC2624" t="s">
        <v>200</v>
      </c>
      <c r="BD2624" s="5">
        <f>VLOOKUP(BC2624,'unit cost'!$A$2:$B$17,2,FALSE)</f>
        <v>0.85</v>
      </c>
      <c r="BE2624" s="5">
        <f t="shared" si="43"/>
        <v>96441</v>
      </c>
    </row>
    <row r="2625" spans="1:57" ht="14.4" x14ac:dyDescent="0.3">
      <c r="A2625" t="s">
        <v>2306</v>
      </c>
      <c r="C2625">
        <v>184</v>
      </c>
      <c r="D2625" t="s">
        <v>173</v>
      </c>
      <c r="E2625" t="s">
        <v>94</v>
      </c>
      <c r="F2625" t="s">
        <v>55</v>
      </c>
      <c r="G2625">
        <v>64700</v>
      </c>
      <c r="I2625">
        <v>64700</v>
      </c>
      <c r="J2625" s="1">
        <v>44407</v>
      </c>
      <c r="K2625" s="1">
        <v>44286</v>
      </c>
      <c r="N2625" s="1">
        <v>44407</v>
      </c>
      <c r="O2625" t="s">
        <v>80</v>
      </c>
      <c r="P2625" t="s">
        <v>67</v>
      </c>
      <c r="Q2625" s="1">
        <v>44270</v>
      </c>
      <c r="T2625">
        <v>30400</v>
      </c>
      <c r="U2625" t="b">
        <v>0</v>
      </c>
      <c r="V2625">
        <v>184</v>
      </c>
      <c r="W2625" t="s">
        <v>94</v>
      </c>
      <c r="X2625" t="s">
        <v>2305</v>
      </c>
      <c r="Y2625" t="s">
        <v>2306</v>
      </c>
      <c r="Z2625" t="s">
        <v>253</v>
      </c>
      <c r="AA2625" t="s">
        <v>364</v>
      </c>
      <c r="AB2625" t="s">
        <v>61</v>
      </c>
      <c r="AC2625">
        <v>2021</v>
      </c>
      <c r="AD2625" t="s">
        <v>2308</v>
      </c>
      <c r="AE2625" t="s">
        <v>2321</v>
      </c>
      <c r="AF2625">
        <v>7</v>
      </c>
      <c r="AG2625">
        <v>2021</v>
      </c>
      <c r="AH2625" t="s">
        <v>94</v>
      </c>
      <c r="AJ2625" t="s">
        <v>177</v>
      </c>
      <c r="AL2625" t="s">
        <v>94</v>
      </c>
      <c r="AQ2625">
        <v>0</v>
      </c>
      <c r="AT2625">
        <v>0</v>
      </c>
      <c r="AY2625">
        <v>45</v>
      </c>
      <c r="AZ2625" s="1">
        <v>44092</v>
      </c>
      <c r="BA2625">
        <v>2021</v>
      </c>
      <c r="BB2625">
        <v>2021</v>
      </c>
      <c r="BC2625" t="s">
        <v>124</v>
      </c>
      <c r="BD2625" s="5">
        <f>VLOOKUP(BC2625,'unit cost'!$A$2:$B$17,2,FALSE)</f>
        <v>8.5</v>
      </c>
      <c r="BE2625" s="5">
        <f t="shared" si="43"/>
        <v>549950</v>
      </c>
    </row>
    <row r="2626" spans="1:57" ht="14.4" x14ac:dyDescent="0.3">
      <c r="A2626" t="s">
        <v>2306</v>
      </c>
      <c r="C2626">
        <v>187</v>
      </c>
      <c r="D2626" t="s">
        <v>2330</v>
      </c>
      <c r="E2626" t="s">
        <v>94</v>
      </c>
      <c r="F2626" t="s">
        <v>66</v>
      </c>
      <c r="G2626">
        <v>420000</v>
      </c>
      <c r="I2626">
        <v>420000</v>
      </c>
      <c r="J2626" s="1">
        <v>44530</v>
      </c>
      <c r="K2626" s="1">
        <v>44316</v>
      </c>
      <c r="N2626" s="1">
        <v>44530</v>
      </c>
      <c r="O2626" t="s">
        <v>80</v>
      </c>
      <c r="P2626" t="s">
        <v>67</v>
      </c>
      <c r="Q2626" s="1">
        <v>44270</v>
      </c>
      <c r="T2626">
        <v>0</v>
      </c>
      <c r="U2626" t="b">
        <v>0</v>
      </c>
      <c r="V2626">
        <v>187</v>
      </c>
      <c r="W2626" t="s">
        <v>94</v>
      </c>
      <c r="X2626" t="s">
        <v>2305</v>
      </c>
      <c r="Y2626" t="s">
        <v>2306</v>
      </c>
      <c r="Z2626" t="s">
        <v>253</v>
      </c>
      <c r="AA2626" t="s">
        <v>364</v>
      </c>
      <c r="AB2626" t="s">
        <v>61</v>
      </c>
      <c r="AC2626">
        <v>2021</v>
      </c>
      <c r="AD2626" t="s">
        <v>2308</v>
      </c>
      <c r="AE2626" t="s">
        <v>2332</v>
      </c>
      <c r="AF2626">
        <v>11</v>
      </c>
      <c r="AG2626">
        <v>2021</v>
      </c>
      <c r="AH2626" t="s">
        <v>94</v>
      </c>
      <c r="AJ2626" t="s">
        <v>2333</v>
      </c>
      <c r="AL2626" t="s">
        <v>93</v>
      </c>
      <c r="AQ2626">
        <v>0</v>
      </c>
      <c r="AT2626">
        <v>0</v>
      </c>
      <c r="AY2626">
        <v>45</v>
      </c>
      <c r="AZ2626" s="1">
        <v>44215</v>
      </c>
      <c r="BA2626">
        <v>2021</v>
      </c>
      <c r="BB2626">
        <v>2021</v>
      </c>
      <c r="BC2626" t="s">
        <v>76</v>
      </c>
      <c r="BD2626" s="5">
        <f>VLOOKUP(BC2626,'unit cost'!$A$2:$B$17,2,FALSE)</f>
        <v>0.3</v>
      </c>
      <c r="BE2626" s="5">
        <f t="shared" si="43"/>
        <v>126000</v>
      </c>
    </row>
    <row r="2627" spans="1:57" ht="14.4" x14ac:dyDescent="0.3">
      <c r="A2627" t="s">
        <v>2306</v>
      </c>
      <c r="C2627">
        <v>221</v>
      </c>
      <c r="D2627" t="s">
        <v>224</v>
      </c>
      <c r="E2627" t="s">
        <v>2318</v>
      </c>
      <c r="F2627" t="s">
        <v>55</v>
      </c>
      <c r="G2627">
        <v>10800</v>
      </c>
      <c r="I2627">
        <v>10800</v>
      </c>
      <c r="J2627" s="1">
        <v>44246</v>
      </c>
      <c r="K2627" s="1">
        <v>44255</v>
      </c>
      <c r="N2627" s="1">
        <v>44246</v>
      </c>
      <c r="O2627" t="s">
        <v>56</v>
      </c>
      <c r="P2627" t="s">
        <v>67</v>
      </c>
      <c r="Q2627" s="1">
        <v>44265</v>
      </c>
      <c r="T2627">
        <v>0</v>
      </c>
      <c r="U2627" t="b">
        <v>0</v>
      </c>
      <c r="V2627">
        <v>221</v>
      </c>
      <c r="W2627" t="s">
        <v>2313</v>
      </c>
      <c r="X2627" t="s">
        <v>2305</v>
      </c>
      <c r="Y2627" t="s">
        <v>2306</v>
      </c>
      <c r="Z2627" t="s">
        <v>253</v>
      </c>
      <c r="AA2627" t="s">
        <v>364</v>
      </c>
      <c r="AB2627" t="s">
        <v>61</v>
      </c>
      <c r="AC2627">
        <v>2021</v>
      </c>
      <c r="AD2627" t="s">
        <v>2308</v>
      </c>
      <c r="AE2627" t="s">
        <v>2340</v>
      </c>
      <c r="AF2627">
        <v>2</v>
      </c>
      <c r="AG2627">
        <v>2021</v>
      </c>
      <c r="AH2627" t="s">
        <v>65</v>
      </c>
      <c r="AJ2627" t="s">
        <v>2341</v>
      </c>
      <c r="AL2627" t="s">
        <v>94</v>
      </c>
      <c r="AQ2627">
        <v>0</v>
      </c>
      <c r="AT2627">
        <v>0</v>
      </c>
      <c r="AY2627">
        <v>45</v>
      </c>
      <c r="AZ2627" s="1">
        <v>43931</v>
      </c>
      <c r="BA2627">
        <v>2020</v>
      </c>
      <c r="BB2627">
        <v>2020</v>
      </c>
      <c r="BC2627" t="s">
        <v>155</v>
      </c>
      <c r="BD2627" s="5">
        <f>VLOOKUP(BC2627,'unit cost'!$A$2:$B$17,2,FALSE)</f>
        <v>0.35099999999999998</v>
      </c>
      <c r="BE2627" s="5">
        <f t="shared" si="43"/>
        <v>3790.7999999999997</v>
      </c>
    </row>
    <row r="2628" spans="1:57" ht="14.4" x14ac:dyDescent="0.3">
      <c r="A2628" t="s">
        <v>2306</v>
      </c>
      <c r="C2628">
        <v>222</v>
      </c>
      <c r="D2628" t="s">
        <v>224</v>
      </c>
      <c r="E2628" t="s">
        <v>94</v>
      </c>
      <c r="F2628" t="s">
        <v>55</v>
      </c>
      <c r="G2628">
        <v>20700</v>
      </c>
      <c r="I2628">
        <v>20700</v>
      </c>
      <c r="J2628" s="1">
        <v>44239</v>
      </c>
      <c r="K2628" s="1">
        <v>44316</v>
      </c>
      <c r="N2628" s="1">
        <v>44239</v>
      </c>
      <c r="O2628" t="s">
        <v>56</v>
      </c>
      <c r="P2628" t="s">
        <v>67</v>
      </c>
      <c r="Q2628" s="1">
        <v>44265</v>
      </c>
      <c r="T2628">
        <v>0</v>
      </c>
      <c r="U2628" t="b">
        <v>0</v>
      </c>
      <c r="V2628">
        <v>222</v>
      </c>
      <c r="W2628" t="s">
        <v>94</v>
      </c>
      <c r="X2628" t="s">
        <v>2305</v>
      </c>
      <c r="Y2628" t="s">
        <v>2306</v>
      </c>
      <c r="Z2628" t="s">
        <v>253</v>
      </c>
      <c r="AA2628" t="s">
        <v>364</v>
      </c>
      <c r="AB2628" t="s">
        <v>61</v>
      </c>
      <c r="AC2628">
        <v>2021</v>
      </c>
      <c r="AD2628" t="s">
        <v>2308</v>
      </c>
      <c r="AE2628" t="s">
        <v>2340</v>
      </c>
      <c r="AF2628">
        <v>2</v>
      </c>
      <c r="AG2628">
        <v>2021</v>
      </c>
      <c r="AH2628" t="s">
        <v>94</v>
      </c>
      <c r="AJ2628" t="s">
        <v>2341</v>
      </c>
      <c r="AL2628" t="s">
        <v>94</v>
      </c>
      <c r="AQ2628">
        <v>0</v>
      </c>
      <c r="AT2628">
        <v>0</v>
      </c>
      <c r="AY2628">
        <v>45</v>
      </c>
      <c r="AZ2628" s="1">
        <v>43924</v>
      </c>
      <c r="BA2628">
        <v>2020</v>
      </c>
      <c r="BB2628">
        <v>2020</v>
      </c>
      <c r="BC2628" t="s">
        <v>155</v>
      </c>
      <c r="BD2628" s="5">
        <f>VLOOKUP(BC2628,'unit cost'!$A$2:$B$17,2,FALSE)</f>
        <v>0.35099999999999998</v>
      </c>
      <c r="BE2628" s="5">
        <f t="shared" si="43"/>
        <v>7265.7</v>
      </c>
    </row>
    <row r="2629" spans="1:57" ht="14.4" x14ac:dyDescent="0.3">
      <c r="A2629" t="s">
        <v>2306</v>
      </c>
      <c r="C2629">
        <v>224</v>
      </c>
      <c r="D2629" t="s">
        <v>260</v>
      </c>
      <c r="E2629" t="s">
        <v>2318</v>
      </c>
      <c r="F2629" t="s">
        <v>55</v>
      </c>
      <c r="G2629">
        <v>53884</v>
      </c>
      <c r="I2629">
        <v>53884</v>
      </c>
      <c r="J2629" s="1">
        <v>44530</v>
      </c>
      <c r="K2629" s="1">
        <v>44265</v>
      </c>
      <c r="N2629" s="1">
        <v>44530</v>
      </c>
      <c r="O2629" t="s">
        <v>80</v>
      </c>
      <c r="P2629" t="s">
        <v>57</v>
      </c>
      <c r="Q2629" s="1">
        <v>44270</v>
      </c>
      <c r="T2629">
        <v>0</v>
      </c>
      <c r="U2629" t="b">
        <v>0</v>
      </c>
      <c r="V2629">
        <v>224</v>
      </c>
      <c r="W2629" t="s">
        <v>2313</v>
      </c>
      <c r="X2629" t="s">
        <v>2305</v>
      </c>
      <c r="Y2629" t="s">
        <v>2306</v>
      </c>
      <c r="Z2629" t="s">
        <v>253</v>
      </c>
      <c r="AA2629" t="s">
        <v>364</v>
      </c>
      <c r="AB2629" t="s">
        <v>61</v>
      </c>
      <c r="AC2629">
        <v>2021</v>
      </c>
      <c r="AD2629" t="s">
        <v>2308</v>
      </c>
      <c r="AE2629" t="s">
        <v>2325</v>
      </c>
      <c r="AF2629">
        <v>11</v>
      </c>
      <c r="AG2629">
        <v>2021</v>
      </c>
      <c r="AH2629" t="s">
        <v>65</v>
      </c>
      <c r="AJ2629" t="s">
        <v>2326</v>
      </c>
      <c r="AL2629" t="s">
        <v>94</v>
      </c>
      <c r="AQ2629">
        <v>0</v>
      </c>
      <c r="AT2629">
        <v>0</v>
      </c>
      <c r="AY2629">
        <v>45</v>
      </c>
      <c r="AZ2629" s="1">
        <v>44215</v>
      </c>
      <c r="BA2629">
        <v>2021</v>
      </c>
      <c r="BB2629">
        <v>2021</v>
      </c>
      <c r="BC2629" t="s">
        <v>108</v>
      </c>
      <c r="BD2629" s="5">
        <f>VLOOKUP(BC2629,'unit cost'!$A$2:$B$17,2,FALSE)</f>
        <v>0.82799999999999996</v>
      </c>
      <c r="BE2629" s="5">
        <f t="shared" si="43"/>
        <v>44615.951999999997</v>
      </c>
    </row>
    <row r="2630" spans="1:57" ht="14.4" x14ac:dyDescent="0.3">
      <c r="A2630" t="s">
        <v>2306</v>
      </c>
      <c r="C2630">
        <v>226</v>
      </c>
      <c r="D2630" t="s">
        <v>270</v>
      </c>
      <c r="E2630" t="s">
        <v>93</v>
      </c>
      <c r="F2630" t="s">
        <v>55</v>
      </c>
      <c r="G2630">
        <v>1500</v>
      </c>
      <c r="H2630">
        <v>1</v>
      </c>
      <c r="I2630">
        <v>1500</v>
      </c>
      <c r="J2630" s="1">
        <v>44406</v>
      </c>
      <c r="K2630" s="1">
        <v>44265</v>
      </c>
      <c r="N2630" s="1">
        <v>44406</v>
      </c>
      <c r="O2630" t="s">
        <v>80</v>
      </c>
      <c r="P2630" t="s">
        <v>57</v>
      </c>
      <c r="Q2630" s="1">
        <v>44273</v>
      </c>
      <c r="T2630">
        <v>0</v>
      </c>
      <c r="U2630" t="b">
        <v>0</v>
      </c>
      <c r="V2630" t="s">
        <v>2345</v>
      </c>
      <c r="W2630" t="s">
        <v>83</v>
      </c>
      <c r="X2630" t="s">
        <v>2305</v>
      </c>
      <c r="Y2630" t="s">
        <v>2306</v>
      </c>
      <c r="Z2630" t="s">
        <v>253</v>
      </c>
      <c r="AA2630" t="s">
        <v>364</v>
      </c>
      <c r="AB2630" t="s">
        <v>61</v>
      </c>
      <c r="AC2630">
        <v>2021</v>
      </c>
      <c r="AD2630" t="s">
        <v>2308</v>
      </c>
      <c r="AE2630" t="s">
        <v>2336</v>
      </c>
      <c r="AF2630">
        <v>7</v>
      </c>
      <c r="AG2630">
        <v>2021</v>
      </c>
      <c r="AH2630" t="s">
        <v>86</v>
      </c>
      <c r="AI2630" t="s">
        <v>184</v>
      </c>
      <c r="AJ2630" t="s">
        <v>2337</v>
      </c>
      <c r="AK2630" t="s">
        <v>186</v>
      </c>
      <c r="AL2630" t="s">
        <v>94</v>
      </c>
      <c r="AM2630" t="s">
        <v>187</v>
      </c>
      <c r="AQ2630">
        <v>0</v>
      </c>
      <c r="AT2630">
        <v>0</v>
      </c>
      <c r="AU2630">
        <v>1.5</v>
      </c>
      <c r="AV2630">
        <v>2250</v>
      </c>
      <c r="AW2630" t="s">
        <v>187</v>
      </c>
      <c r="AX2630">
        <v>3</v>
      </c>
      <c r="AY2630">
        <v>29</v>
      </c>
      <c r="AZ2630" s="1">
        <v>44203</v>
      </c>
      <c r="BA2630">
        <v>2021</v>
      </c>
      <c r="BB2630">
        <v>2021</v>
      </c>
      <c r="BC2630" t="s">
        <v>188</v>
      </c>
      <c r="BD2630" s="5">
        <f>VLOOKUP(BC2630,'unit cost'!$A$2:$B$17,2,FALSE)</f>
        <v>1.48</v>
      </c>
      <c r="BE2630" s="5">
        <f t="shared" si="43"/>
        <v>2220</v>
      </c>
    </row>
    <row r="2631" spans="1:57" ht="14.4" x14ac:dyDescent="0.3">
      <c r="A2631" t="s">
        <v>2306</v>
      </c>
      <c r="C2631">
        <v>231</v>
      </c>
      <c r="D2631" t="s">
        <v>2307</v>
      </c>
      <c r="E2631" t="s">
        <v>68</v>
      </c>
      <c r="F2631" t="s">
        <v>66</v>
      </c>
      <c r="G2631">
        <v>5397000</v>
      </c>
      <c r="H2631">
        <v>1</v>
      </c>
      <c r="I2631">
        <v>5397000</v>
      </c>
      <c r="J2631" s="1">
        <v>44561</v>
      </c>
      <c r="K2631" s="1">
        <v>44530</v>
      </c>
      <c r="N2631" s="1">
        <v>44561</v>
      </c>
      <c r="O2631" t="s">
        <v>69</v>
      </c>
      <c r="P2631" t="s">
        <v>2347</v>
      </c>
      <c r="Q2631" s="1">
        <v>44270</v>
      </c>
      <c r="T2631">
        <v>2396988</v>
      </c>
      <c r="U2631" t="b">
        <v>1</v>
      </c>
      <c r="V2631">
        <v>231</v>
      </c>
      <c r="W2631" t="s">
        <v>68</v>
      </c>
      <c r="X2631" t="s">
        <v>2305</v>
      </c>
      <c r="Y2631" t="s">
        <v>2306</v>
      </c>
      <c r="Z2631" t="s">
        <v>253</v>
      </c>
      <c r="AA2631" t="s">
        <v>364</v>
      </c>
      <c r="AB2631" t="s">
        <v>61</v>
      </c>
      <c r="AC2631">
        <v>2021</v>
      </c>
      <c r="AD2631" t="s">
        <v>2308</v>
      </c>
      <c r="AE2631" t="s">
        <v>2309</v>
      </c>
      <c r="AF2631">
        <v>12</v>
      </c>
      <c r="AG2631">
        <v>2021</v>
      </c>
      <c r="AH2631" t="s">
        <v>70</v>
      </c>
      <c r="AI2631" t="s">
        <v>2310</v>
      </c>
      <c r="AJ2631" t="s">
        <v>2311</v>
      </c>
      <c r="AL2631" t="s">
        <v>94</v>
      </c>
      <c r="AQ2631">
        <v>0</v>
      </c>
      <c r="AT2631">
        <v>0</v>
      </c>
      <c r="AY2631">
        <v>45</v>
      </c>
      <c r="AZ2631" s="1">
        <v>44246</v>
      </c>
      <c r="BA2631">
        <v>2021</v>
      </c>
      <c r="BB2631">
        <v>2021</v>
      </c>
      <c r="BC2631" t="s">
        <v>91</v>
      </c>
      <c r="BD2631" s="5">
        <f>VLOOKUP(BC2631,'unit cost'!$A$2:$B$17,2,FALSE)</f>
        <v>3.0300000000000001E-2</v>
      </c>
      <c r="BE2631" s="5">
        <f t="shared" si="43"/>
        <v>163529.1</v>
      </c>
    </row>
    <row r="2632" spans="1:57" ht="14.4" x14ac:dyDescent="0.3">
      <c r="A2632" t="s">
        <v>2306</v>
      </c>
      <c r="C2632">
        <v>234</v>
      </c>
      <c r="D2632" t="s">
        <v>265</v>
      </c>
      <c r="E2632" t="s">
        <v>68</v>
      </c>
      <c r="F2632" t="s">
        <v>66</v>
      </c>
      <c r="G2632">
        <v>20000000</v>
      </c>
      <c r="I2632">
        <v>20000000</v>
      </c>
      <c r="J2632" s="1">
        <v>44712</v>
      </c>
      <c r="K2632" s="1">
        <v>44712</v>
      </c>
      <c r="N2632" s="1">
        <v>44712</v>
      </c>
      <c r="O2632" t="s">
        <v>69</v>
      </c>
      <c r="P2632" t="s">
        <v>2346</v>
      </c>
      <c r="Q2632" s="1">
        <v>44270</v>
      </c>
      <c r="T2632">
        <v>19887262</v>
      </c>
      <c r="U2632" t="b">
        <v>1</v>
      </c>
      <c r="V2632">
        <v>234</v>
      </c>
      <c r="W2632" t="s">
        <v>68</v>
      </c>
      <c r="X2632" t="s">
        <v>2305</v>
      </c>
      <c r="Y2632" t="s">
        <v>2306</v>
      </c>
      <c r="Z2632" t="s">
        <v>253</v>
      </c>
      <c r="AA2632" t="s">
        <v>364</v>
      </c>
      <c r="AB2632" t="s">
        <v>61</v>
      </c>
      <c r="AC2632">
        <v>2021</v>
      </c>
      <c r="AD2632" t="s">
        <v>2308</v>
      </c>
      <c r="AE2632" t="s">
        <v>2314</v>
      </c>
      <c r="AF2632">
        <v>5</v>
      </c>
      <c r="AG2632">
        <v>2022</v>
      </c>
      <c r="AH2632" t="s">
        <v>70</v>
      </c>
      <c r="AJ2632" t="s">
        <v>268</v>
      </c>
      <c r="AL2632" t="s">
        <v>94</v>
      </c>
      <c r="AQ2632">
        <v>0</v>
      </c>
      <c r="AT2632">
        <v>0</v>
      </c>
      <c r="AY2632">
        <v>45</v>
      </c>
      <c r="AZ2632" s="1">
        <v>44397</v>
      </c>
      <c r="BA2632">
        <v>2021</v>
      </c>
      <c r="BB2632">
        <v>2022</v>
      </c>
      <c r="BC2632" t="s">
        <v>91</v>
      </c>
      <c r="BD2632" s="5">
        <f>VLOOKUP(BC2632,'unit cost'!$A$2:$B$17,2,FALSE)</f>
        <v>3.0300000000000001E-2</v>
      </c>
      <c r="BE2632" s="5">
        <f t="shared" si="43"/>
        <v>606000</v>
      </c>
    </row>
    <row r="2633" spans="1:57" ht="14.4" x14ac:dyDescent="0.3">
      <c r="A2633" t="s">
        <v>2306</v>
      </c>
      <c r="C2633">
        <v>237</v>
      </c>
      <c r="D2633" t="s">
        <v>280</v>
      </c>
      <c r="E2633" t="s">
        <v>68</v>
      </c>
      <c r="F2633" t="s">
        <v>66</v>
      </c>
      <c r="G2633">
        <v>157380.99999999901</v>
      </c>
      <c r="I2633">
        <v>157380.99999999901</v>
      </c>
      <c r="J2633" s="1">
        <v>44742</v>
      </c>
      <c r="K2633" s="1">
        <v>44742</v>
      </c>
      <c r="N2633" s="1">
        <v>44742</v>
      </c>
      <c r="O2633" t="s">
        <v>69</v>
      </c>
      <c r="P2633" t="s">
        <v>2346</v>
      </c>
      <c r="Q2633" s="1">
        <v>44270</v>
      </c>
      <c r="T2633">
        <v>0</v>
      </c>
      <c r="U2633" t="b">
        <v>0</v>
      </c>
      <c r="V2633">
        <v>237</v>
      </c>
      <c r="W2633" t="s">
        <v>68</v>
      </c>
      <c r="X2633" t="s">
        <v>2305</v>
      </c>
      <c r="Y2633" t="s">
        <v>2306</v>
      </c>
      <c r="Z2633" t="s">
        <v>253</v>
      </c>
      <c r="AA2633" t="s">
        <v>364</v>
      </c>
      <c r="AB2633" t="s">
        <v>61</v>
      </c>
      <c r="AC2633">
        <v>2021</v>
      </c>
      <c r="AD2633" t="s">
        <v>2308</v>
      </c>
      <c r="AE2633" t="s">
        <v>2317</v>
      </c>
      <c r="AF2633">
        <v>6</v>
      </c>
      <c r="AG2633">
        <v>2022</v>
      </c>
      <c r="AH2633" t="s">
        <v>70</v>
      </c>
      <c r="AJ2633" t="s">
        <v>282</v>
      </c>
      <c r="AL2633" t="s">
        <v>94</v>
      </c>
      <c r="AQ2633">
        <v>0</v>
      </c>
      <c r="AT2633">
        <v>0</v>
      </c>
      <c r="AY2633">
        <v>45</v>
      </c>
      <c r="AZ2633" s="1">
        <v>44427</v>
      </c>
      <c r="BA2633">
        <v>2021</v>
      </c>
      <c r="BB2633">
        <v>2022</v>
      </c>
      <c r="BC2633" t="s">
        <v>146</v>
      </c>
      <c r="BD2633" s="5">
        <f>VLOOKUP(BC2633,'unit cost'!$A$2:$B$17,2,FALSE)</f>
        <v>0.49399999999999999</v>
      </c>
      <c r="BE2633" s="5">
        <f t="shared" si="43"/>
        <v>77746.213999999512</v>
      </c>
    </row>
    <row r="2634" spans="1:57" ht="14.4" x14ac:dyDescent="0.3">
      <c r="A2634" t="s">
        <v>2306</v>
      </c>
      <c r="C2634">
        <v>238</v>
      </c>
      <c r="D2634" t="s">
        <v>2327</v>
      </c>
      <c r="E2634" t="s">
        <v>68</v>
      </c>
      <c r="F2634" t="s">
        <v>66</v>
      </c>
      <c r="G2634">
        <v>215542</v>
      </c>
      <c r="I2634">
        <v>215542</v>
      </c>
      <c r="J2634" s="1">
        <v>44681</v>
      </c>
      <c r="K2634" s="1">
        <v>44681</v>
      </c>
      <c r="N2634" s="1">
        <v>44681</v>
      </c>
      <c r="O2634" t="s">
        <v>69</v>
      </c>
      <c r="P2634" t="s">
        <v>2346</v>
      </c>
      <c r="Q2634" s="1">
        <v>44270</v>
      </c>
      <c r="T2634">
        <v>0</v>
      </c>
      <c r="U2634" t="b">
        <v>1</v>
      </c>
      <c r="V2634">
        <v>238</v>
      </c>
      <c r="W2634" t="s">
        <v>68</v>
      </c>
      <c r="X2634" t="s">
        <v>2305</v>
      </c>
      <c r="Y2634" t="s">
        <v>2306</v>
      </c>
      <c r="Z2634" t="s">
        <v>253</v>
      </c>
      <c r="AA2634" t="s">
        <v>364</v>
      </c>
      <c r="AB2634" t="s">
        <v>61</v>
      </c>
      <c r="AC2634">
        <v>2021</v>
      </c>
      <c r="AD2634" t="s">
        <v>2308</v>
      </c>
      <c r="AE2634" t="s">
        <v>2328</v>
      </c>
      <c r="AF2634">
        <v>4</v>
      </c>
      <c r="AG2634">
        <v>2022</v>
      </c>
      <c r="AH2634" t="s">
        <v>70</v>
      </c>
      <c r="AJ2634" t="s">
        <v>2329</v>
      </c>
      <c r="AL2634" t="s">
        <v>94</v>
      </c>
      <c r="AQ2634">
        <v>0</v>
      </c>
      <c r="AT2634">
        <v>0</v>
      </c>
      <c r="AY2634">
        <v>45</v>
      </c>
      <c r="AZ2634" s="1">
        <v>44366</v>
      </c>
      <c r="BA2634">
        <v>2021</v>
      </c>
      <c r="BB2634">
        <v>2022</v>
      </c>
      <c r="BC2634" t="s">
        <v>200</v>
      </c>
      <c r="BD2634" s="5">
        <f>VLOOKUP(BC2634,'unit cost'!$A$2:$B$17,2,FALSE)</f>
        <v>0.85</v>
      </c>
      <c r="BE2634" s="5">
        <f t="shared" si="43"/>
        <v>183210.69999999998</v>
      </c>
    </row>
    <row r="2635" spans="1:57" ht="14.4" x14ac:dyDescent="0.3">
      <c r="A2635" t="s">
        <v>2306</v>
      </c>
      <c r="C2635">
        <v>239</v>
      </c>
      <c r="D2635" t="s">
        <v>260</v>
      </c>
      <c r="E2635" t="s">
        <v>68</v>
      </c>
      <c r="F2635" t="s">
        <v>66</v>
      </c>
      <c r="G2635">
        <v>183159.99999999901</v>
      </c>
      <c r="I2635">
        <v>183159.99999999901</v>
      </c>
      <c r="J2635" s="1">
        <v>44773</v>
      </c>
      <c r="K2635" s="1">
        <v>44773</v>
      </c>
      <c r="N2635" s="1">
        <v>44773</v>
      </c>
      <c r="O2635" t="s">
        <v>69</v>
      </c>
      <c r="P2635" t="s">
        <v>2346</v>
      </c>
      <c r="Q2635" s="1">
        <v>44270</v>
      </c>
      <c r="T2635">
        <v>0</v>
      </c>
      <c r="U2635" t="b">
        <v>1</v>
      </c>
      <c r="V2635">
        <v>239</v>
      </c>
      <c r="W2635" t="s">
        <v>68</v>
      </c>
      <c r="X2635" t="s">
        <v>2305</v>
      </c>
      <c r="Y2635" t="s">
        <v>2306</v>
      </c>
      <c r="Z2635" t="s">
        <v>253</v>
      </c>
      <c r="AA2635" t="s">
        <v>364</v>
      </c>
      <c r="AB2635" t="s">
        <v>61</v>
      </c>
      <c r="AC2635">
        <v>2021</v>
      </c>
      <c r="AD2635" t="s">
        <v>2308</v>
      </c>
      <c r="AE2635" t="s">
        <v>2325</v>
      </c>
      <c r="AF2635">
        <v>7</v>
      </c>
      <c r="AG2635">
        <v>2022</v>
      </c>
      <c r="AH2635" t="s">
        <v>70</v>
      </c>
      <c r="AJ2635" t="s">
        <v>2326</v>
      </c>
      <c r="AL2635" t="s">
        <v>94</v>
      </c>
      <c r="AQ2635">
        <v>0</v>
      </c>
      <c r="AT2635">
        <v>0</v>
      </c>
      <c r="AY2635">
        <v>45</v>
      </c>
      <c r="AZ2635" s="1">
        <v>44458</v>
      </c>
      <c r="BA2635">
        <v>2022</v>
      </c>
      <c r="BB2635">
        <v>2022</v>
      </c>
      <c r="BC2635" t="s">
        <v>108</v>
      </c>
      <c r="BD2635" s="5">
        <f>VLOOKUP(BC2635,'unit cost'!$A$2:$B$17,2,FALSE)</f>
        <v>0.82799999999999996</v>
      </c>
      <c r="BE2635" s="5">
        <f t="shared" si="43"/>
        <v>151656.47999999917</v>
      </c>
    </row>
    <row r="2636" spans="1:57" ht="14.4" x14ac:dyDescent="0.3">
      <c r="A2636" t="s">
        <v>2306</v>
      </c>
      <c r="C2636">
        <v>240</v>
      </c>
      <c r="D2636" t="s">
        <v>211</v>
      </c>
      <c r="E2636" t="s">
        <v>68</v>
      </c>
      <c r="F2636" t="s">
        <v>66</v>
      </c>
      <c r="G2636">
        <v>21467</v>
      </c>
      <c r="I2636">
        <v>21467</v>
      </c>
      <c r="J2636" s="1">
        <v>44742</v>
      </c>
      <c r="K2636" s="1">
        <v>44742</v>
      </c>
      <c r="N2636" s="1">
        <v>44742</v>
      </c>
      <c r="O2636" t="s">
        <v>69</v>
      </c>
      <c r="P2636" t="s">
        <v>2346</v>
      </c>
      <c r="Q2636" s="1">
        <v>44270</v>
      </c>
      <c r="T2636">
        <v>0</v>
      </c>
      <c r="U2636" t="b">
        <v>1</v>
      </c>
      <c r="V2636">
        <v>240</v>
      </c>
      <c r="W2636" t="s">
        <v>68</v>
      </c>
      <c r="X2636" t="s">
        <v>2305</v>
      </c>
      <c r="Y2636" t="s">
        <v>2306</v>
      </c>
      <c r="Z2636" t="s">
        <v>253</v>
      </c>
      <c r="AA2636" t="s">
        <v>364</v>
      </c>
      <c r="AB2636" t="s">
        <v>61</v>
      </c>
      <c r="AC2636">
        <v>2021</v>
      </c>
      <c r="AD2636" t="s">
        <v>2308</v>
      </c>
      <c r="AE2636" t="s">
        <v>2322</v>
      </c>
      <c r="AF2636">
        <v>6</v>
      </c>
      <c r="AG2636">
        <v>2022</v>
      </c>
      <c r="AH2636" t="s">
        <v>70</v>
      </c>
      <c r="AJ2636" t="s">
        <v>214</v>
      </c>
      <c r="AL2636" t="s">
        <v>94</v>
      </c>
      <c r="AQ2636">
        <v>0</v>
      </c>
      <c r="AT2636">
        <v>0</v>
      </c>
      <c r="AY2636">
        <v>45</v>
      </c>
      <c r="AZ2636" s="1">
        <v>44427</v>
      </c>
      <c r="BA2636">
        <v>2021</v>
      </c>
      <c r="BB2636">
        <v>2022</v>
      </c>
      <c r="BC2636" t="s">
        <v>216</v>
      </c>
      <c r="BD2636" s="5">
        <f>VLOOKUP(BC2636,'unit cost'!$A$2:$B$17,2,FALSE)</f>
        <v>8.5</v>
      </c>
      <c r="BE2636" s="5">
        <f t="shared" si="43"/>
        <v>182469.5</v>
      </c>
    </row>
    <row r="2637" spans="1:57" ht="14.4" x14ac:dyDescent="0.3">
      <c r="A2637" t="s">
        <v>2306</v>
      </c>
      <c r="C2637">
        <v>241</v>
      </c>
      <c r="D2637" t="s">
        <v>2330</v>
      </c>
      <c r="E2637" t="s">
        <v>68</v>
      </c>
      <c r="F2637" t="s">
        <v>66</v>
      </c>
      <c r="G2637">
        <v>975770</v>
      </c>
      <c r="I2637">
        <v>975770</v>
      </c>
      <c r="J2637" s="1">
        <v>44592</v>
      </c>
      <c r="K2637" s="1">
        <v>44592</v>
      </c>
      <c r="N2637" s="1">
        <v>44592</v>
      </c>
      <c r="O2637" t="s">
        <v>69</v>
      </c>
      <c r="P2637" t="s">
        <v>2347</v>
      </c>
      <c r="Q2637" s="1">
        <v>44270</v>
      </c>
      <c r="T2637">
        <v>0</v>
      </c>
      <c r="U2637" t="b">
        <v>1</v>
      </c>
      <c r="V2637">
        <v>241</v>
      </c>
      <c r="W2637" t="s">
        <v>68</v>
      </c>
      <c r="X2637" t="s">
        <v>2305</v>
      </c>
      <c r="Y2637" t="s">
        <v>2306</v>
      </c>
      <c r="Z2637" t="s">
        <v>253</v>
      </c>
      <c r="AA2637" t="s">
        <v>364</v>
      </c>
      <c r="AB2637" t="s">
        <v>61</v>
      </c>
      <c r="AC2637">
        <v>2021</v>
      </c>
      <c r="AD2637" t="s">
        <v>2308</v>
      </c>
      <c r="AE2637" t="s">
        <v>2332</v>
      </c>
      <c r="AF2637">
        <v>1</v>
      </c>
      <c r="AG2637">
        <v>2022</v>
      </c>
      <c r="AH2637" t="s">
        <v>70</v>
      </c>
      <c r="AJ2637" t="s">
        <v>2333</v>
      </c>
      <c r="AL2637" t="s">
        <v>93</v>
      </c>
      <c r="AQ2637">
        <v>0</v>
      </c>
      <c r="AT2637">
        <v>0</v>
      </c>
      <c r="AY2637">
        <v>45</v>
      </c>
      <c r="AZ2637" s="1">
        <v>44277</v>
      </c>
      <c r="BA2637">
        <v>2021</v>
      </c>
      <c r="BB2637">
        <v>2021</v>
      </c>
      <c r="BC2637" t="s">
        <v>76</v>
      </c>
      <c r="BD2637" s="5">
        <f>VLOOKUP(BC2637,'unit cost'!$A$2:$B$17,2,FALSE)</f>
        <v>0.3</v>
      </c>
      <c r="BE2637" s="5">
        <f t="shared" si="43"/>
        <v>292731</v>
      </c>
    </row>
    <row r="2638" spans="1:57" ht="14.4" x14ac:dyDescent="0.3">
      <c r="A2638" t="s">
        <v>2306</v>
      </c>
      <c r="C2638">
        <v>243</v>
      </c>
      <c r="D2638" t="s">
        <v>125</v>
      </c>
      <c r="E2638" t="s">
        <v>68</v>
      </c>
      <c r="F2638" t="s">
        <v>66</v>
      </c>
      <c r="G2638">
        <v>74153</v>
      </c>
      <c r="I2638">
        <v>74153</v>
      </c>
      <c r="J2638" s="1">
        <v>44895</v>
      </c>
      <c r="K2638" s="1">
        <v>44895</v>
      </c>
      <c r="N2638" s="1">
        <v>44895</v>
      </c>
      <c r="O2638" t="s">
        <v>69</v>
      </c>
      <c r="P2638" t="s">
        <v>2346</v>
      </c>
      <c r="Q2638" s="1">
        <v>44270</v>
      </c>
      <c r="T2638">
        <v>0</v>
      </c>
      <c r="U2638" t="b">
        <v>1</v>
      </c>
      <c r="V2638">
        <v>243</v>
      </c>
      <c r="W2638" t="s">
        <v>68</v>
      </c>
      <c r="X2638" t="s">
        <v>2305</v>
      </c>
      <c r="Y2638" t="s">
        <v>2306</v>
      </c>
      <c r="Z2638" t="s">
        <v>253</v>
      </c>
      <c r="AA2638" t="s">
        <v>364</v>
      </c>
      <c r="AB2638" t="s">
        <v>61</v>
      </c>
      <c r="AC2638">
        <v>2021</v>
      </c>
      <c r="AD2638" t="s">
        <v>2308</v>
      </c>
      <c r="AE2638" t="s">
        <v>2323</v>
      </c>
      <c r="AF2638">
        <v>11</v>
      </c>
      <c r="AG2638">
        <v>2022</v>
      </c>
      <c r="AH2638" t="s">
        <v>70</v>
      </c>
      <c r="AJ2638" t="s">
        <v>2324</v>
      </c>
      <c r="AL2638" t="s">
        <v>94</v>
      </c>
      <c r="AQ2638">
        <v>0</v>
      </c>
      <c r="AT2638">
        <v>0</v>
      </c>
      <c r="AY2638">
        <v>45</v>
      </c>
      <c r="AZ2638" s="1">
        <v>44580</v>
      </c>
      <c r="BA2638">
        <v>2022</v>
      </c>
      <c r="BB2638">
        <v>2022</v>
      </c>
      <c r="BC2638" t="s">
        <v>132</v>
      </c>
      <c r="BD2638" s="5">
        <f>VLOOKUP(BC2638,'unit cost'!$A$2:$B$17,2,FALSE)</f>
        <v>0.26300000000000001</v>
      </c>
      <c r="BE2638" s="5">
        <f t="shared" si="43"/>
        <v>19502.239000000001</v>
      </c>
    </row>
    <row r="2639" spans="1:57" ht="14.4" x14ac:dyDescent="0.3">
      <c r="A2639" t="s">
        <v>2306</v>
      </c>
      <c r="C2639">
        <v>244</v>
      </c>
      <c r="D2639" t="s">
        <v>173</v>
      </c>
      <c r="E2639" t="s">
        <v>68</v>
      </c>
      <c r="F2639" t="s">
        <v>66</v>
      </c>
      <c r="G2639">
        <v>52120</v>
      </c>
      <c r="I2639">
        <v>52120</v>
      </c>
      <c r="J2639" s="1">
        <v>44804</v>
      </c>
      <c r="K2639" s="1">
        <v>44804</v>
      </c>
      <c r="N2639" s="1">
        <v>44804</v>
      </c>
      <c r="O2639" t="s">
        <v>69</v>
      </c>
      <c r="P2639" t="s">
        <v>2346</v>
      </c>
      <c r="Q2639" s="1">
        <v>44270</v>
      </c>
      <c r="T2639">
        <v>0</v>
      </c>
      <c r="U2639" t="b">
        <v>1</v>
      </c>
      <c r="V2639">
        <v>244</v>
      </c>
      <c r="W2639" t="s">
        <v>68</v>
      </c>
      <c r="X2639" t="s">
        <v>2305</v>
      </c>
      <c r="Y2639" t="s">
        <v>2306</v>
      </c>
      <c r="Z2639" t="s">
        <v>253</v>
      </c>
      <c r="AA2639" t="s">
        <v>364</v>
      </c>
      <c r="AB2639" t="s">
        <v>61</v>
      </c>
      <c r="AC2639">
        <v>2021</v>
      </c>
      <c r="AD2639" t="s">
        <v>2308</v>
      </c>
      <c r="AE2639" t="s">
        <v>2321</v>
      </c>
      <c r="AF2639">
        <v>8</v>
      </c>
      <c r="AG2639">
        <v>2022</v>
      </c>
      <c r="AH2639" t="s">
        <v>70</v>
      </c>
      <c r="AJ2639" t="s">
        <v>177</v>
      </c>
      <c r="AL2639" t="s">
        <v>94</v>
      </c>
      <c r="AQ2639">
        <v>0</v>
      </c>
      <c r="AT2639">
        <v>0</v>
      </c>
      <c r="AY2639">
        <v>45</v>
      </c>
      <c r="AZ2639" s="1">
        <v>44489</v>
      </c>
      <c r="BA2639">
        <v>2022</v>
      </c>
      <c r="BB2639">
        <v>2022</v>
      </c>
      <c r="BC2639" t="s">
        <v>124</v>
      </c>
      <c r="BD2639" s="5">
        <f>VLOOKUP(BC2639,'unit cost'!$A$2:$B$17,2,FALSE)</f>
        <v>8.5</v>
      </c>
      <c r="BE2639" s="5">
        <f t="shared" si="43"/>
        <v>443020</v>
      </c>
    </row>
    <row r="2640" spans="1:57" ht="14.4" x14ac:dyDescent="0.3">
      <c r="A2640" t="s">
        <v>2306</v>
      </c>
      <c r="C2640">
        <v>246</v>
      </c>
      <c r="D2640" t="s">
        <v>2307</v>
      </c>
      <c r="E2640" t="s">
        <v>94</v>
      </c>
      <c r="F2640" t="s">
        <v>66</v>
      </c>
      <c r="G2640">
        <v>2921272</v>
      </c>
      <c r="H2640">
        <v>1</v>
      </c>
      <c r="I2640">
        <v>2921272</v>
      </c>
      <c r="J2640" s="1">
        <v>44865</v>
      </c>
      <c r="K2640" s="1">
        <v>44865</v>
      </c>
      <c r="N2640" s="1">
        <v>44865</v>
      </c>
      <c r="O2640" t="s">
        <v>69</v>
      </c>
      <c r="P2640" t="s">
        <v>2346</v>
      </c>
      <c r="Q2640" s="1">
        <v>44270</v>
      </c>
      <c r="T2640">
        <v>0</v>
      </c>
      <c r="U2640" t="b">
        <v>1</v>
      </c>
      <c r="V2640">
        <v>246</v>
      </c>
      <c r="W2640" t="s">
        <v>66</v>
      </c>
      <c r="X2640" t="s">
        <v>2305</v>
      </c>
      <c r="Y2640" t="s">
        <v>2306</v>
      </c>
      <c r="Z2640" t="s">
        <v>253</v>
      </c>
      <c r="AA2640" t="s">
        <v>364</v>
      </c>
      <c r="AB2640" t="s">
        <v>61</v>
      </c>
      <c r="AC2640">
        <v>2021</v>
      </c>
      <c r="AD2640" t="s">
        <v>2308</v>
      </c>
      <c r="AE2640" t="s">
        <v>2309</v>
      </c>
      <c r="AF2640">
        <v>10</v>
      </c>
      <c r="AG2640">
        <v>2022</v>
      </c>
      <c r="AH2640" t="s">
        <v>94</v>
      </c>
      <c r="AI2640" t="s">
        <v>2310</v>
      </c>
      <c r="AJ2640" t="s">
        <v>2311</v>
      </c>
      <c r="AL2640" t="s">
        <v>94</v>
      </c>
      <c r="AQ2640">
        <v>0</v>
      </c>
      <c r="AT2640">
        <v>0</v>
      </c>
      <c r="AY2640">
        <v>45</v>
      </c>
      <c r="AZ2640" s="1">
        <v>44550</v>
      </c>
      <c r="BA2640">
        <v>2022</v>
      </c>
      <c r="BB2640">
        <v>2022</v>
      </c>
      <c r="BC2640" t="s">
        <v>91</v>
      </c>
      <c r="BD2640" s="5">
        <f>VLOOKUP(BC2640,'unit cost'!$A$2:$B$17,2,FALSE)</f>
        <v>3.0300000000000001E-2</v>
      </c>
      <c r="BE2640" s="5">
        <f t="shared" si="43"/>
        <v>88514.541599999997</v>
      </c>
    </row>
    <row r="2641" spans="1:57" ht="14.4" x14ac:dyDescent="0.3">
      <c r="A2641" t="s">
        <v>2306</v>
      </c>
      <c r="C2641">
        <v>247</v>
      </c>
      <c r="D2641" t="s">
        <v>2330</v>
      </c>
      <c r="E2641" t="s">
        <v>68</v>
      </c>
      <c r="F2641" t="s">
        <v>66</v>
      </c>
      <c r="G2641">
        <v>639169</v>
      </c>
      <c r="I2641">
        <v>639169</v>
      </c>
      <c r="J2641" s="1">
        <v>44865</v>
      </c>
      <c r="K2641" s="1">
        <v>44865</v>
      </c>
      <c r="N2641" s="1">
        <v>44865</v>
      </c>
      <c r="O2641" t="s">
        <v>69</v>
      </c>
      <c r="P2641" t="s">
        <v>2346</v>
      </c>
      <c r="Q2641" s="1">
        <v>44270</v>
      </c>
      <c r="T2641">
        <v>0</v>
      </c>
      <c r="U2641" t="b">
        <v>1</v>
      </c>
      <c r="V2641">
        <v>247</v>
      </c>
      <c r="W2641" t="s">
        <v>68</v>
      </c>
      <c r="X2641" t="s">
        <v>2305</v>
      </c>
      <c r="Y2641" t="s">
        <v>2306</v>
      </c>
      <c r="Z2641" t="s">
        <v>253</v>
      </c>
      <c r="AA2641" t="s">
        <v>364</v>
      </c>
      <c r="AB2641" t="s">
        <v>61</v>
      </c>
      <c r="AC2641">
        <v>2021</v>
      </c>
      <c r="AD2641" t="s">
        <v>2308</v>
      </c>
      <c r="AE2641" t="s">
        <v>2332</v>
      </c>
      <c r="AF2641">
        <v>10</v>
      </c>
      <c r="AG2641">
        <v>2022</v>
      </c>
      <c r="AH2641" t="s">
        <v>70</v>
      </c>
      <c r="AJ2641" t="s">
        <v>2333</v>
      </c>
      <c r="AL2641" t="s">
        <v>93</v>
      </c>
      <c r="AQ2641">
        <v>0</v>
      </c>
      <c r="AT2641">
        <v>0</v>
      </c>
      <c r="AY2641">
        <v>45</v>
      </c>
      <c r="AZ2641" s="1">
        <v>44550</v>
      </c>
      <c r="BA2641">
        <v>2022</v>
      </c>
      <c r="BB2641">
        <v>2022</v>
      </c>
      <c r="BC2641" t="s">
        <v>76</v>
      </c>
      <c r="BD2641" s="5">
        <f>VLOOKUP(BC2641,'unit cost'!$A$2:$B$17,2,FALSE)</f>
        <v>0.3</v>
      </c>
      <c r="BE2641" s="5">
        <f t="shared" si="43"/>
        <v>191750.69999999998</v>
      </c>
    </row>
    <row r="2642" spans="1:57" ht="14.4" x14ac:dyDescent="0.3">
      <c r="A2642" t="s">
        <v>2349</v>
      </c>
      <c r="C2642">
        <v>1768</v>
      </c>
      <c r="D2642" t="s">
        <v>189</v>
      </c>
      <c r="E2642" t="s">
        <v>263</v>
      </c>
      <c r="F2642" t="s">
        <v>66</v>
      </c>
      <c r="G2642">
        <v>21000000</v>
      </c>
      <c r="H2642">
        <v>1</v>
      </c>
      <c r="I2642">
        <v>21000000</v>
      </c>
      <c r="J2642" s="1">
        <v>42635</v>
      </c>
      <c r="K2642" s="1">
        <v>42429</v>
      </c>
      <c r="N2642" s="1">
        <v>42635</v>
      </c>
      <c r="O2642" t="s">
        <v>56</v>
      </c>
      <c r="P2642" t="s">
        <v>67</v>
      </c>
      <c r="Q2642" s="1">
        <v>42709</v>
      </c>
      <c r="T2642">
        <v>15523601</v>
      </c>
      <c r="U2642" t="b">
        <v>0</v>
      </c>
      <c r="V2642">
        <v>1768</v>
      </c>
      <c r="W2642" t="s">
        <v>98</v>
      </c>
      <c r="X2642" t="s">
        <v>2348</v>
      </c>
      <c r="Y2642" t="s">
        <v>2349</v>
      </c>
      <c r="Z2642" t="s">
        <v>2350</v>
      </c>
      <c r="AA2642" t="s">
        <v>60</v>
      </c>
      <c r="AB2642" t="s">
        <v>61</v>
      </c>
      <c r="AC2642">
        <v>2021</v>
      </c>
      <c r="AD2642" t="s">
        <v>2351</v>
      </c>
      <c r="AE2642" t="s">
        <v>2353</v>
      </c>
      <c r="AF2642">
        <v>9</v>
      </c>
      <c r="AG2642">
        <v>2016</v>
      </c>
      <c r="AH2642" t="s">
        <v>77</v>
      </c>
      <c r="AI2642" t="s">
        <v>524</v>
      </c>
      <c r="AJ2642" t="s">
        <v>2354</v>
      </c>
      <c r="AK2642" t="s">
        <v>528</v>
      </c>
      <c r="AL2642" t="s">
        <v>2352</v>
      </c>
      <c r="AM2642" t="s">
        <v>74</v>
      </c>
      <c r="AQ2642">
        <v>0</v>
      </c>
      <c r="AT2642">
        <v>0</v>
      </c>
      <c r="AU2642">
        <v>65.62</v>
      </c>
      <c r="AV2642">
        <v>1378020000</v>
      </c>
      <c r="AW2642" t="s">
        <v>90</v>
      </c>
      <c r="AX2642">
        <v>1</v>
      </c>
      <c r="AY2642">
        <v>36</v>
      </c>
      <c r="AZ2642" s="1">
        <v>42383</v>
      </c>
      <c r="BA2642">
        <v>2016</v>
      </c>
      <c r="BB2642">
        <v>2016</v>
      </c>
      <c r="BC2642" t="s">
        <v>91</v>
      </c>
      <c r="BD2642" s="5">
        <f>VLOOKUP(BC2642,'unit cost'!$A$2:$B$17,2,FALSE)</f>
        <v>3.0300000000000001E-2</v>
      </c>
      <c r="BE2642" s="5">
        <f t="shared" si="43"/>
        <v>636300</v>
      </c>
    </row>
    <row r="2643" spans="1:57" ht="14.4" x14ac:dyDescent="0.3">
      <c r="A2643" t="s">
        <v>2349</v>
      </c>
      <c r="C2643">
        <v>1813</v>
      </c>
      <c r="D2643" t="s">
        <v>2196</v>
      </c>
      <c r="E2643" t="s">
        <v>83</v>
      </c>
      <c r="F2643" t="s">
        <v>66</v>
      </c>
      <c r="G2643">
        <v>538560</v>
      </c>
      <c r="H2643">
        <v>1</v>
      </c>
      <c r="I2643">
        <v>538560</v>
      </c>
      <c r="J2643" s="1">
        <v>42585</v>
      </c>
      <c r="K2643" s="1">
        <v>42521</v>
      </c>
      <c r="N2643" s="1">
        <v>42585</v>
      </c>
      <c r="O2643" t="s">
        <v>56</v>
      </c>
      <c r="P2643" t="s">
        <v>2355</v>
      </c>
      <c r="Q2643" s="1">
        <v>42598</v>
      </c>
      <c r="T2643">
        <v>0</v>
      </c>
      <c r="U2643" t="b">
        <v>0</v>
      </c>
      <c r="V2643">
        <v>1813</v>
      </c>
      <c r="W2643" t="s">
        <v>83</v>
      </c>
      <c r="X2643" t="s">
        <v>2348</v>
      </c>
      <c r="Y2643" t="s">
        <v>2349</v>
      </c>
      <c r="Z2643" t="s">
        <v>2350</v>
      </c>
      <c r="AA2643" t="s">
        <v>60</v>
      </c>
      <c r="AB2643" t="s">
        <v>61</v>
      </c>
      <c r="AC2643">
        <v>2021</v>
      </c>
      <c r="AD2643" t="s">
        <v>2351</v>
      </c>
      <c r="AE2643" t="s">
        <v>2356</v>
      </c>
      <c r="AF2643">
        <v>8</v>
      </c>
      <c r="AG2643">
        <v>2016</v>
      </c>
      <c r="AH2643" t="s">
        <v>86</v>
      </c>
      <c r="AI2643" t="s">
        <v>127</v>
      </c>
      <c r="AJ2643" t="s">
        <v>588</v>
      </c>
      <c r="AK2643" t="s">
        <v>129</v>
      </c>
      <c r="AL2643" t="s">
        <v>2352</v>
      </c>
      <c r="AM2643" t="s">
        <v>130</v>
      </c>
      <c r="AQ2643">
        <v>0</v>
      </c>
      <c r="AT2643">
        <v>0</v>
      </c>
      <c r="AU2643">
        <v>0.23</v>
      </c>
      <c r="AV2643">
        <v>123868.8</v>
      </c>
      <c r="AW2643" t="s">
        <v>131</v>
      </c>
      <c r="AX2643">
        <v>3</v>
      </c>
      <c r="AY2643">
        <v>18</v>
      </c>
      <c r="AZ2643" s="1">
        <v>42459</v>
      </c>
      <c r="BA2643">
        <v>2016</v>
      </c>
      <c r="BB2643">
        <v>2016</v>
      </c>
      <c r="BC2643" t="s">
        <v>132</v>
      </c>
      <c r="BD2643" s="5">
        <f>VLOOKUP(BC2643,'unit cost'!$A$2:$B$17,2,FALSE)</f>
        <v>0.26300000000000001</v>
      </c>
      <c r="BE2643" s="5">
        <f t="shared" si="43"/>
        <v>141641.28</v>
      </c>
    </row>
    <row r="2644" spans="1:57" ht="14.4" x14ac:dyDescent="0.3">
      <c r="A2644" t="s">
        <v>2349</v>
      </c>
      <c r="C2644">
        <v>1835</v>
      </c>
      <c r="D2644" t="s">
        <v>2357</v>
      </c>
      <c r="E2644" t="s">
        <v>83</v>
      </c>
      <c r="F2644" t="s">
        <v>66</v>
      </c>
      <c r="G2644">
        <v>300024</v>
      </c>
      <c r="H2644">
        <v>1</v>
      </c>
      <c r="I2644">
        <v>300024</v>
      </c>
      <c r="J2644" s="1">
        <v>42576</v>
      </c>
      <c r="K2644" s="1">
        <v>42335</v>
      </c>
      <c r="N2644" s="1">
        <v>42576</v>
      </c>
      <c r="O2644" t="s">
        <v>56</v>
      </c>
      <c r="P2644" t="s">
        <v>57</v>
      </c>
      <c r="Q2644" s="1">
        <v>42598</v>
      </c>
      <c r="T2644">
        <v>0</v>
      </c>
      <c r="U2644" t="b">
        <v>0</v>
      </c>
      <c r="V2644">
        <v>1835</v>
      </c>
      <c r="W2644" t="s">
        <v>83</v>
      </c>
      <c r="X2644" t="s">
        <v>2348</v>
      </c>
      <c r="Y2644" t="s">
        <v>2349</v>
      </c>
      <c r="Z2644" t="s">
        <v>2350</v>
      </c>
      <c r="AA2644" t="s">
        <v>60</v>
      </c>
      <c r="AB2644" t="s">
        <v>61</v>
      </c>
      <c r="AC2644">
        <v>2021</v>
      </c>
      <c r="AD2644" t="s">
        <v>2351</v>
      </c>
      <c r="AE2644" t="s">
        <v>2358</v>
      </c>
      <c r="AF2644">
        <v>7</v>
      </c>
      <c r="AG2644">
        <v>2016</v>
      </c>
      <c r="AH2644" t="s">
        <v>86</v>
      </c>
      <c r="AI2644" t="s">
        <v>213</v>
      </c>
      <c r="AJ2644" t="s">
        <v>214</v>
      </c>
      <c r="AK2644" t="s">
        <v>215</v>
      </c>
      <c r="AL2644" t="s">
        <v>2352</v>
      </c>
      <c r="AM2644" t="s">
        <v>122</v>
      </c>
      <c r="AQ2644">
        <v>0</v>
      </c>
      <c r="AT2644">
        <v>0</v>
      </c>
      <c r="AU2644">
        <v>8.5</v>
      </c>
      <c r="AV2644">
        <v>2550204</v>
      </c>
      <c r="AW2644" t="s">
        <v>123</v>
      </c>
      <c r="AX2644">
        <v>3</v>
      </c>
      <c r="AY2644">
        <v>44</v>
      </c>
      <c r="AZ2644" s="1">
        <v>42268</v>
      </c>
      <c r="BA2644">
        <v>2016</v>
      </c>
      <c r="BB2644">
        <v>2016</v>
      </c>
      <c r="BC2644" t="s">
        <v>216</v>
      </c>
      <c r="BD2644" s="5">
        <f>VLOOKUP(BC2644,'unit cost'!$A$2:$B$17,2,FALSE)</f>
        <v>8.5</v>
      </c>
      <c r="BE2644" s="5">
        <f t="shared" si="43"/>
        <v>2550204</v>
      </c>
    </row>
    <row r="2645" spans="1:57" ht="14.4" x14ac:dyDescent="0.3">
      <c r="A2645" t="s">
        <v>2349</v>
      </c>
      <c r="C2645">
        <v>1847</v>
      </c>
      <c r="D2645" t="s">
        <v>192</v>
      </c>
      <c r="E2645" t="s">
        <v>94</v>
      </c>
      <c r="F2645" t="s">
        <v>2359</v>
      </c>
      <c r="G2645">
        <v>170</v>
      </c>
      <c r="H2645">
        <v>3.0000000000000001E-3</v>
      </c>
      <c r="I2645">
        <v>0.51</v>
      </c>
      <c r="J2645" s="1">
        <v>42521</v>
      </c>
      <c r="K2645" s="1">
        <v>42336</v>
      </c>
      <c r="N2645" s="1">
        <v>42521</v>
      </c>
      <c r="O2645" t="s">
        <v>56</v>
      </c>
      <c r="P2645" t="s">
        <v>57</v>
      </c>
      <c r="Q2645" s="1">
        <v>42598</v>
      </c>
      <c r="T2645">
        <v>0</v>
      </c>
      <c r="U2645" t="b">
        <v>0</v>
      </c>
      <c r="V2645">
        <v>1847</v>
      </c>
      <c r="W2645" t="s">
        <v>94</v>
      </c>
      <c r="X2645" t="s">
        <v>2348</v>
      </c>
      <c r="Y2645" t="s">
        <v>2349</v>
      </c>
      <c r="Z2645" t="s">
        <v>2350</v>
      </c>
      <c r="AA2645" t="s">
        <v>60</v>
      </c>
      <c r="AB2645" t="s">
        <v>61</v>
      </c>
      <c r="AC2645">
        <v>2021</v>
      </c>
      <c r="AD2645" t="s">
        <v>2351</v>
      </c>
      <c r="AE2645" t="s">
        <v>2360</v>
      </c>
      <c r="AF2645">
        <v>5</v>
      </c>
      <c r="AG2645">
        <v>2016</v>
      </c>
      <c r="AH2645" t="s">
        <v>94</v>
      </c>
      <c r="AI2645" t="s">
        <v>398</v>
      </c>
      <c r="AJ2645" t="s">
        <v>194</v>
      </c>
      <c r="AK2645" t="s">
        <v>400</v>
      </c>
      <c r="AL2645" t="s">
        <v>2352</v>
      </c>
      <c r="AM2645" t="s">
        <v>114</v>
      </c>
      <c r="AQ2645">
        <v>0</v>
      </c>
      <c r="AT2645">
        <v>0</v>
      </c>
      <c r="AU2645">
        <v>100.5</v>
      </c>
      <c r="AV2645">
        <v>51.255000000000003</v>
      </c>
      <c r="AW2645" t="s">
        <v>115</v>
      </c>
      <c r="AX2645">
        <v>3</v>
      </c>
      <c r="AY2645">
        <v>0</v>
      </c>
      <c r="AZ2645" s="1">
        <v>42521</v>
      </c>
      <c r="BA2645">
        <v>2016</v>
      </c>
      <c r="BB2645">
        <v>2017</v>
      </c>
      <c r="BC2645" t="s">
        <v>116</v>
      </c>
      <c r="BD2645" s="5">
        <f>VLOOKUP(BC2645,'unit cost'!$A$2:$B$17,2,FALSE)</f>
        <v>0.29599999999999999</v>
      </c>
      <c r="BE2645" s="5">
        <f t="shared" si="43"/>
        <v>50.32</v>
      </c>
    </row>
    <row r="2646" spans="1:57" ht="14.4" x14ac:dyDescent="0.3">
      <c r="A2646" t="s">
        <v>2349</v>
      </c>
      <c r="C2646">
        <v>1874</v>
      </c>
      <c r="D2646" t="s">
        <v>2196</v>
      </c>
      <c r="E2646" t="s">
        <v>83</v>
      </c>
      <c r="F2646" t="s">
        <v>66</v>
      </c>
      <c r="G2646">
        <v>1708145</v>
      </c>
      <c r="H2646">
        <v>1</v>
      </c>
      <c r="I2646">
        <v>1708145</v>
      </c>
      <c r="J2646" s="1">
        <v>42696</v>
      </c>
      <c r="K2646" s="1">
        <v>42643</v>
      </c>
      <c r="N2646" s="1">
        <v>42696</v>
      </c>
      <c r="O2646" t="s">
        <v>56</v>
      </c>
      <c r="P2646" t="s">
        <v>67</v>
      </c>
      <c r="Q2646" s="1">
        <v>42697</v>
      </c>
      <c r="T2646">
        <v>0</v>
      </c>
      <c r="U2646" t="b">
        <v>0</v>
      </c>
      <c r="V2646">
        <v>1874</v>
      </c>
      <c r="W2646" t="s">
        <v>83</v>
      </c>
      <c r="X2646" t="s">
        <v>2348</v>
      </c>
      <c r="Y2646" t="s">
        <v>2349</v>
      </c>
      <c r="Z2646" t="s">
        <v>2350</v>
      </c>
      <c r="AA2646" t="s">
        <v>60</v>
      </c>
      <c r="AB2646" t="s">
        <v>61</v>
      </c>
      <c r="AC2646">
        <v>2021</v>
      </c>
      <c r="AD2646" t="s">
        <v>2351</v>
      </c>
      <c r="AE2646" t="s">
        <v>2356</v>
      </c>
      <c r="AF2646">
        <v>11</v>
      </c>
      <c r="AG2646">
        <v>2016</v>
      </c>
      <c r="AH2646" t="s">
        <v>86</v>
      </c>
      <c r="AI2646" t="s">
        <v>127</v>
      </c>
      <c r="AJ2646" t="s">
        <v>588</v>
      </c>
      <c r="AK2646" t="s">
        <v>129</v>
      </c>
      <c r="AL2646" t="s">
        <v>2352</v>
      </c>
      <c r="AM2646" t="s">
        <v>130</v>
      </c>
      <c r="AQ2646">
        <v>0</v>
      </c>
      <c r="AT2646">
        <v>0</v>
      </c>
      <c r="AU2646">
        <v>0.23</v>
      </c>
      <c r="AV2646">
        <v>392873.35</v>
      </c>
      <c r="AW2646" t="s">
        <v>131</v>
      </c>
      <c r="AX2646">
        <v>3</v>
      </c>
      <c r="AY2646">
        <v>18</v>
      </c>
      <c r="AZ2646" s="1">
        <v>42570</v>
      </c>
      <c r="BA2646">
        <v>2016</v>
      </c>
      <c r="BB2646">
        <v>2017</v>
      </c>
      <c r="BC2646" t="s">
        <v>132</v>
      </c>
      <c r="BD2646" s="5">
        <f>VLOOKUP(BC2646,'unit cost'!$A$2:$B$17,2,FALSE)</f>
        <v>0.26300000000000001</v>
      </c>
      <c r="BE2646" s="5">
        <f t="shared" si="43"/>
        <v>449242.13500000001</v>
      </c>
    </row>
    <row r="2647" spans="1:57" ht="14.4" x14ac:dyDescent="0.3">
      <c r="A2647" t="s">
        <v>2349</v>
      </c>
      <c r="C2647">
        <v>1875</v>
      </c>
      <c r="D2647" t="s">
        <v>2196</v>
      </c>
      <c r="E2647" t="s">
        <v>94</v>
      </c>
      <c r="F2647" t="s">
        <v>66</v>
      </c>
      <c r="G2647">
        <v>2148300.9999999902</v>
      </c>
      <c r="H2647">
        <v>1</v>
      </c>
      <c r="I2647">
        <v>2148300.9999999902</v>
      </c>
      <c r="J2647" s="1">
        <v>42643</v>
      </c>
      <c r="K2647" s="1">
        <v>42766</v>
      </c>
      <c r="N2647" s="1">
        <v>42643</v>
      </c>
      <c r="O2647" t="s">
        <v>56</v>
      </c>
      <c r="P2647" t="s">
        <v>67</v>
      </c>
      <c r="Q2647" s="1">
        <v>42696</v>
      </c>
      <c r="T2647">
        <v>0</v>
      </c>
      <c r="U2647" t="b">
        <v>0</v>
      </c>
      <c r="V2647">
        <v>1875</v>
      </c>
      <c r="W2647" t="s">
        <v>94</v>
      </c>
      <c r="X2647" t="s">
        <v>2348</v>
      </c>
      <c r="Y2647" t="s">
        <v>2349</v>
      </c>
      <c r="Z2647" t="s">
        <v>2350</v>
      </c>
      <c r="AA2647" t="s">
        <v>60</v>
      </c>
      <c r="AB2647" t="s">
        <v>61</v>
      </c>
      <c r="AC2647">
        <v>2021</v>
      </c>
      <c r="AD2647" t="s">
        <v>2351</v>
      </c>
      <c r="AE2647" t="s">
        <v>2356</v>
      </c>
      <c r="AF2647">
        <v>9</v>
      </c>
      <c r="AG2647">
        <v>2016</v>
      </c>
      <c r="AH2647" t="s">
        <v>94</v>
      </c>
      <c r="AI2647" t="s">
        <v>127</v>
      </c>
      <c r="AJ2647" t="s">
        <v>588</v>
      </c>
      <c r="AK2647" t="s">
        <v>129</v>
      </c>
      <c r="AL2647" t="s">
        <v>2352</v>
      </c>
      <c r="AM2647" t="s">
        <v>130</v>
      </c>
      <c r="AQ2647">
        <v>0</v>
      </c>
      <c r="AT2647">
        <v>0</v>
      </c>
      <c r="AU2647">
        <v>0.23</v>
      </c>
      <c r="AV2647">
        <v>494109.22999999899</v>
      </c>
      <c r="AW2647" t="s">
        <v>131</v>
      </c>
      <c r="AX2647">
        <v>3</v>
      </c>
      <c r="AY2647">
        <v>18</v>
      </c>
      <c r="AZ2647" s="1">
        <v>42517</v>
      </c>
      <c r="BA2647">
        <v>2016</v>
      </c>
      <c r="BB2647">
        <v>2017</v>
      </c>
      <c r="BC2647" t="s">
        <v>132</v>
      </c>
      <c r="BD2647" s="5">
        <f>VLOOKUP(BC2647,'unit cost'!$A$2:$B$17,2,FALSE)</f>
        <v>0.26300000000000001</v>
      </c>
      <c r="BE2647" s="5">
        <f t="shared" si="43"/>
        <v>565003.1629999975</v>
      </c>
    </row>
    <row r="2648" spans="1:57" ht="14.4" x14ac:dyDescent="0.3">
      <c r="A2648" t="s">
        <v>2349</v>
      </c>
      <c r="C2648">
        <v>1877</v>
      </c>
      <c r="D2648" t="s">
        <v>2361</v>
      </c>
      <c r="E2648" t="s">
        <v>94</v>
      </c>
      <c r="F2648" t="s">
        <v>66</v>
      </c>
      <c r="G2648">
        <v>10199</v>
      </c>
      <c r="H2648">
        <v>1</v>
      </c>
      <c r="I2648">
        <v>10199</v>
      </c>
      <c r="J2648" s="1">
        <v>42520</v>
      </c>
      <c r="K2648" s="1">
        <v>42337</v>
      </c>
      <c r="N2648" s="1">
        <v>42520</v>
      </c>
      <c r="O2648" t="s">
        <v>56</v>
      </c>
      <c r="P2648" t="s">
        <v>57</v>
      </c>
      <c r="Q2648" s="1">
        <v>42710</v>
      </c>
      <c r="T2648">
        <v>0</v>
      </c>
      <c r="U2648" t="b">
        <v>0</v>
      </c>
      <c r="V2648">
        <v>1877</v>
      </c>
      <c r="W2648" t="s">
        <v>94</v>
      </c>
      <c r="X2648" t="s">
        <v>2348</v>
      </c>
      <c r="Y2648" t="s">
        <v>2349</v>
      </c>
      <c r="Z2648" t="s">
        <v>2350</v>
      </c>
      <c r="AA2648" t="s">
        <v>60</v>
      </c>
      <c r="AB2648" t="s">
        <v>61</v>
      </c>
      <c r="AC2648">
        <v>2021</v>
      </c>
      <c r="AD2648" t="s">
        <v>2351</v>
      </c>
      <c r="AE2648" t="s">
        <v>2362</v>
      </c>
      <c r="AF2648">
        <v>5</v>
      </c>
      <c r="AG2648">
        <v>2016</v>
      </c>
      <c r="AH2648" t="s">
        <v>94</v>
      </c>
      <c r="AI2648" t="s">
        <v>135</v>
      </c>
      <c r="AJ2648" t="s">
        <v>2363</v>
      </c>
      <c r="AK2648" t="s">
        <v>137</v>
      </c>
      <c r="AL2648" t="s">
        <v>2352</v>
      </c>
      <c r="AM2648" t="s">
        <v>138</v>
      </c>
      <c r="AQ2648">
        <v>0</v>
      </c>
      <c r="AT2648">
        <v>0</v>
      </c>
      <c r="AU2648">
        <v>0.3</v>
      </c>
      <c r="AV2648">
        <v>3059.7</v>
      </c>
      <c r="AW2648" t="s">
        <v>131</v>
      </c>
      <c r="AX2648">
        <v>3</v>
      </c>
      <c r="AY2648">
        <v>18</v>
      </c>
      <c r="AZ2648" s="1">
        <v>42394</v>
      </c>
      <c r="BA2648">
        <v>2016</v>
      </c>
      <c r="BB2648">
        <v>2016</v>
      </c>
      <c r="BC2648" t="s">
        <v>139</v>
      </c>
      <c r="BD2648" s="5">
        <f>VLOOKUP(BC2648,'unit cost'!$A$2:$B$17,2,FALSE)</f>
        <v>0.32800000000000001</v>
      </c>
      <c r="BE2648" s="5">
        <f t="shared" si="43"/>
        <v>3345.2719999999999</v>
      </c>
    </row>
    <row r="2649" spans="1:57" ht="14.4" x14ac:dyDescent="0.3">
      <c r="A2649" t="s">
        <v>2349</v>
      </c>
      <c r="C2649">
        <v>1882</v>
      </c>
      <c r="D2649" t="s">
        <v>189</v>
      </c>
      <c r="E2649" t="s">
        <v>94</v>
      </c>
      <c r="F2649" t="s">
        <v>66</v>
      </c>
      <c r="G2649">
        <v>328600</v>
      </c>
      <c r="H2649">
        <v>1</v>
      </c>
      <c r="I2649">
        <v>328600</v>
      </c>
      <c r="J2649" s="1">
        <v>42520</v>
      </c>
      <c r="K2649" s="1">
        <v>42337</v>
      </c>
      <c r="N2649" s="1">
        <v>42520</v>
      </c>
      <c r="O2649" t="s">
        <v>56</v>
      </c>
      <c r="P2649" t="s">
        <v>57</v>
      </c>
      <c r="Q2649" s="1">
        <v>42598</v>
      </c>
      <c r="T2649">
        <v>0</v>
      </c>
      <c r="U2649" t="b">
        <v>0</v>
      </c>
      <c r="V2649">
        <v>1882</v>
      </c>
      <c r="W2649" t="s">
        <v>94</v>
      </c>
      <c r="X2649" t="s">
        <v>2348</v>
      </c>
      <c r="Y2649" t="s">
        <v>2349</v>
      </c>
      <c r="Z2649" t="s">
        <v>2350</v>
      </c>
      <c r="AA2649" t="s">
        <v>60</v>
      </c>
      <c r="AB2649" t="s">
        <v>61</v>
      </c>
      <c r="AC2649">
        <v>2021</v>
      </c>
      <c r="AD2649" t="s">
        <v>2351</v>
      </c>
      <c r="AE2649" t="s">
        <v>2353</v>
      </c>
      <c r="AF2649">
        <v>5</v>
      </c>
      <c r="AG2649">
        <v>2016</v>
      </c>
      <c r="AH2649" t="s">
        <v>94</v>
      </c>
      <c r="AI2649" t="s">
        <v>524</v>
      </c>
      <c r="AJ2649" t="s">
        <v>2354</v>
      </c>
      <c r="AK2649" t="s">
        <v>528</v>
      </c>
      <c r="AL2649" t="s">
        <v>2352</v>
      </c>
      <c r="AM2649" t="s">
        <v>74</v>
      </c>
      <c r="AQ2649">
        <v>0</v>
      </c>
      <c r="AT2649">
        <v>0</v>
      </c>
      <c r="AU2649">
        <v>65.62</v>
      </c>
      <c r="AV2649">
        <v>21562732</v>
      </c>
      <c r="AW2649" t="s">
        <v>90</v>
      </c>
      <c r="AX2649">
        <v>1</v>
      </c>
      <c r="AY2649">
        <v>36</v>
      </c>
      <c r="AZ2649" s="1">
        <v>42268</v>
      </c>
      <c r="BA2649">
        <v>2016</v>
      </c>
      <c r="BB2649">
        <v>2016</v>
      </c>
      <c r="BC2649" t="s">
        <v>91</v>
      </c>
      <c r="BD2649" s="5">
        <f>VLOOKUP(BC2649,'unit cost'!$A$2:$B$17,2,FALSE)</f>
        <v>3.0300000000000001E-2</v>
      </c>
      <c r="BE2649" s="5">
        <f t="shared" si="43"/>
        <v>9956.58</v>
      </c>
    </row>
    <row r="2650" spans="1:57" ht="14.4" x14ac:dyDescent="0.3">
      <c r="A2650" t="s">
        <v>2349</v>
      </c>
      <c r="C2650">
        <v>1898</v>
      </c>
      <c r="D2650" t="s">
        <v>166</v>
      </c>
      <c r="E2650" t="s">
        <v>2352</v>
      </c>
      <c r="F2650" t="s">
        <v>66</v>
      </c>
      <c r="G2650">
        <v>625727</v>
      </c>
      <c r="H2650">
        <v>1</v>
      </c>
      <c r="I2650">
        <v>625727</v>
      </c>
      <c r="J2650" s="1">
        <v>43271</v>
      </c>
      <c r="K2650" s="1">
        <v>42337</v>
      </c>
      <c r="N2650" s="1">
        <v>43271</v>
      </c>
      <c r="O2650" t="s">
        <v>56</v>
      </c>
      <c r="P2650" t="s">
        <v>57</v>
      </c>
      <c r="Q2650" s="1">
        <v>43348</v>
      </c>
      <c r="T2650">
        <v>0</v>
      </c>
      <c r="U2650" t="b">
        <v>0</v>
      </c>
      <c r="V2650">
        <v>1898</v>
      </c>
      <c r="W2650" t="s">
        <v>2364</v>
      </c>
      <c r="X2650" t="s">
        <v>2348</v>
      </c>
      <c r="Y2650" t="s">
        <v>2349</v>
      </c>
      <c r="Z2650" t="s">
        <v>2350</v>
      </c>
      <c r="AA2650" t="s">
        <v>60</v>
      </c>
      <c r="AB2650" t="s">
        <v>61</v>
      </c>
      <c r="AC2650">
        <v>2021</v>
      </c>
      <c r="AD2650" t="s">
        <v>2351</v>
      </c>
      <c r="AE2650" t="s">
        <v>2365</v>
      </c>
      <c r="AF2650">
        <v>6</v>
      </c>
      <c r="AG2650">
        <v>2018</v>
      </c>
      <c r="AH2650" t="s">
        <v>65</v>
      </c>
      <c r="AI2650" t="s">
        <v>392</v>
      </c>
      <c r="AJ2650" t="s">
        <v>171</v>
      </c>
      <c r="AK2650" t="s">
        <v>394</v>
      </c>
      <c r="AL2650" t="s">
        <v>2352</v>
      </c>
      <c r="AM2650" t="s">
        <v>107</v>
      </c>
      <c r="AQ2650">
        <v>0</v>
      </c>
      <c r="AT2650">
        <v>0</v>
      </c>
      <c r="AU2650">
        <v>0.78</v>
      </c>
      <c r="AV2650">
        <v>488067.06</v>
      </c>
      <c r="AW2650" t="s">
        <v>107</v>
      </c>
      <c r="AX2650">
        <v>3</v>
      </c>
      <c r="AY2650">
        <v>46</v>
      </c>
      <c r="AZ2650" s="1">
        <v>42949</v>
      </c>
      <c r="BA2650">
        <v>2017</v>
      </c>
      <c r="BB2650">
        <v>2018</v>
      </c>
      <c r="BC2650" t="s">
        <v>108</v>
      </c>
      <c r="BD2650" s="5">
        <f>VLOOKUP(BC2650,'unit cost'!$A$2:$B$17,2,FALSE)</f>
        <v>0.82799999999999996</v>
      </c>
      <c r="BE2650" s="5">
        <f t="shared" si="43"/>
        <v>518101.95599999995</v>
      </c>
    </row>
    <row r="2651" spans="1:57" ht="14.4" x14ac:dyDescent="0.3">
      <c r="A2651" t="s">
        <v>2349</v>
      </c>
      <c r="C2651">
        <v>1930</v>
      </c>
      <c r="D2651" t="s">
        <v>192</v>
      </c>
      <c r="E2651" t="s">
        <v>94</v>
      </c>
      <c r="F2651" t="s">
        <v>66</v>
      </c>
      <c r="G2651">
        <v>101180</v>
      </c>
      <c r="H2651">
        <v>3.0000000000000001E-3</v>
      </c>
      <c r="I2651">
        <v>303.54000000000002</v>
      </c>
      <c r="J2651" s="1">
        <v>42696</v>
      </c>
      <c r="K2651" s="1">
        <v>42704</v>
      </c>
      <c r="N2651" s="1">
        <v>42696</v>
      </c>
      <c r="O2651" t="s">
        <v>56</v>
      </c>
      <c r="P2651" t="s">
        <v>67</v>
      </c>
      <c r="Q2651" s="1">
        <v>42696</v>
      </c>
      <c r="T2651">
        <v>0</v>
      </c>
      <c r="U2651" t="b">
        <v>0</v>
      </c>
      <c r="V2651">
        <v>1930</v>
      </c>
      <c r="W2651" t="s">
        <v>94</v>
      </c>
      <c r="X2651" t="s">
        <v>2348</v>
      </c>
      <c r="Y2651" t="s">
        <v>2349</v>
      </c>
      <c r="Z2651" t="s">
        <v>2350</v>
      </c>
      <c r="AA2651" t="s">
        <v>60</v>
      </c>
      <c r="AB2651" t="s">
        <v>61</v>
      </c>
      <c r="AC2651">
        <v>2021</v>
      </c>
      <c r="AD2651" t="s">
        <v>2351</v>
      </c>
      <c r="AE2651" t="s">
        <v>2360</v>
      </c>
      <c r="AF2651">
        <v>11</v>
      </c>
      <c r="AG2651">
        <v>2016</v>
      </c>
      <c r="AH2651" t="s">
        <v>94</v>
      </c>
      <c r="AI2651" t="s">
        <v>398</v>
      </c>
      <c r="AJ2651" t="s">
        <v>194</v>
      </c>
      <c r="AK2651" t="s">
        <v>400</v>
      </c>
      <c r="AL2651" t="s">
        <v>2352</v>
      </c>
      <c r="AM2651" t="s">
        <v>114</v>
      </c>
      <c r="AQ2651">
        <v>0</v>
      </c>
      <c r="AT2651">
        <v>0</v>
      </c>
      <c r="AU2651">
        <v>100.5</v>
      </c>
      <c r="AV2651">
        <v>30505.77</v>
      </c>
      <c r="AW2651" t="s">
        <v>115</v>
      </c>
      <c r="AX2651">
        <v>3</v>
      </c>
      <c r="AY2651">
        <v>0</v>
      </c>
      <c r="AZ2651" s="1">
        <v>42696</v>
      </c>
      <c r="BA2651">
        <v>2017</v>
      </c>
      <c r="BB2651">
        <v>2017</v>
      </c>
      <c r="BC2651" t="s">
        <v>116</v>
      </c>
      <c r="BD2651" s="5">
        <f>VLOOKUP(BC2651,'unit cost'!$A$2:$B$17,2,FALSE)</f>
        <v>0.29599999999999999</v>
      </c>
      <c r="BE2651" s="5">
        <f t="shared" si="43"/>
        <v>29949.279999999999</v>
      </c>
    </row>
    <row r="2652" spans="1:57" ht="14.4" x14ac:dyDescent="0.3">
      <c r="A2652" t="s">
        <v>2349</v>
      </c>
      <c r="C2652">
        <v>1931</v>
      </c>
      <c r="D2652" t="s">
        <v>192</v>
      </c>
      <c r="E2652" t="s">
        <v>94</v>
      </c>
      <c r="F2652" t="s">
        <v>66</v>
      </c>
      <c r="G2652">
        <v>116400</v>
      </c>
      <c r="H2652">
        <v>3.0000000000000001E-3</v>
      </c>
      <c r="I2652">
        <v>349.2</v>
      </c>
      <c r="J2652" s="1">
        <v>42835</v>
      </c>
      <c r="K2652" s="1">
        <v>42825</v>
      </c>
      <c r="N2652" s="1">
        <v>42835</v>
      </c>
      <c r="O2652" t="s">
        <v>56</v>
      </c>
      <c r="P2652" t="s">
        <v>67</v>
      </c>
      <c r="Q2652" s="1">
        <v>42880</v>
      </c>
      <c r="T2652">
        <v>147193</v>
      </c>
      <c r="U2652" t="b">
        <v>0</v>
      </c>
      <c r="V2652">
        <v>1931</v>
      </c>
      <c r="W2652" t="s">
        <v>94</v>
      </c>
      <c r="X2652" t="s">
        <v>2348</v>
      </c>
      <c r="Y2652" t="s">
        <v>2349</v>
      </c>
      <c r="Z2652" t="s">
        <v>2350</v>
      </c>
      <c r="AA2652" t="s">
        <v>60</v>
      </c>
      <c r="AB2652" t="s">
        <v>61</v>
      </c>
      <c r="AC2652">
        <v>2021</v>
      </c>
      <c r="AD2652" t="s">
        <v>2351</v>
      </c>
      <c r="AE2652" t="s">
        <v>2360</v>
      </c>
      <c r="AF2652">
        <v>4</v>
      </c>
      <c r="AG2652">
        <v>2017</v>
      </c>
      <c r="AH2652" t="s">
        <v>94</v>
      </c>
      <c r="AI2652" t="s">
        <v>398</v>
      </c>
      <c r="AJ2652" t="s">
        <v>194</v>
      </c>
      <c r="AK2652" t="s">
        <v>400</v>
      </c>
      <c r="AL2652" t="s">
        <v>2352</v>
      </c>
      <c r="AM2652" t="s">
        <v>114</v>
      </c>
      <c r="AQ2652">
        <v>0</v>
      </c>
      <c r="AT2652">
        <v>0</v>
      </c>
      <c r="AU2652">
        <v>100.5</v>
      </c>
      <c r="AV2652">
        <v>35094.6</v>
      </c>
      <c r="AW2652" t="s">
        <v>115</v>
      </c>
      <c r="AX2652">
        <v>3</v>
      </c>
      <c r="AY2652">
        <v>0</v>
      </c>
      <c r="AZ2652" s="1">
        <v>42835</v>
      </c>
      <c r="BA2652">
        <v>2017</v>
      </c>
      <c r="BB2652">
        <v>2017</v>
      </c>
      <c r="BC2652" t="s">
        <v>116</v>
      </c>
      <c r="BD2652" s="5">
        <f>VLOOKUP(BC2652,'unit cost'!$A$2:$B$17,2,FALSE)</f>
        <v>0.29599999999999999</v>
      </c>
      <c r="BE2652" s="5">
        <f t="shared" si="43"/>
        <v>34454.400000000001</v>
      </c>
    </row>
    <row r="2653" spans="1:57" ht="14.4" x14ac:dyDescent="0.3">
      <c r="A2653" t="s">
        <v>2349</v>
      </c>
      <c r="C2653">
        <v>1932</v>
      </c>
      <c r="D2653" t="s">
        <v>192</v>
      </c>
      <c r="E2653" t="s">
        <v>94</v>
      </c>
      <c r="F2653" t="s">
        <v>66</v>
      </c>
      <c r="G2653">
        <v>157333.999996</v>
      </c>
      <c r="H2653">
        <v>3.0000000000000001E-3</v>
      </c>
      <c r="I2653">
        <v>472.00199998800002</v>
      </c>
      <c r="J2653" s="1">
        <v>43121</v>
      </c>
      <c r="K2653" s="1">
        <v>43008</v>
      </c>
      <c r="N2653" s="1">
        <v>43121</v>
      </c>
      <c r="O2653" t="s">
        <v>56</v>
      </c>
      <c r="P2653" t="s">
        <v>67</v>
      </c>
      <c r="Q2653" s="1">
        <v>43133</v>
      </c>
      <c r="T2653">
        <v>157234</v>
      </c>
      <c r="U2653" t="b">
        <v>0</v>
      </c>
      <c r="V2653">
        <v>1932</v>
      </c>
      <c r="W2653" t="s">
        <v>94</v>
      </c>
      <c r="X2653" t="s">
        <v>2348</v>
      </c>
      <c r="Y2653" t="s">
        <v>2349</v>
      </c>
      <c r="Z2653" t="s">
        <v>2350</v>
      </c>
      <c r="AA2653" t="s">
        <v>60</v>
      </c>
      <c r="AB2653" t="s">
        <v>61</v>
      </c>
      <c r="AC2653">
        <v>2021</v>
      </c>
      <c r="AD2653" t="s">
        <v>2351</v>
      </c>
      <c r="AE2653" t="s">
        <v>2360</v>
      </c>
      <c r="AF2653">
        <v>1</v>
      </c>
      <c r="AG2653">
        <v>2018</v>
      </c>
      <c r="AH2653" t="s">
        <v>94</v>
      </c>
      <c r="AI2653" t="s">
        <v>398</v>
      </c>
      <c r="AJ2653" t="s">
        <v>194</v>
      </c>
      <c r="AK2653" t="s">
        <v>400</v>
      </c>
      <c r="AL2653" t="s">
        <v>2352</v>
      </c>
      <c r="AM2653" t="s">
        <v>114</v>
      </c>
      <c r="AQ2653">
        <v>0</v>
      </c>
      <c r="AT2653">
        <v>0</v>
      </c>
      <c r="AU2653">
        <v>100.5</v>
      </c>
      <c r="AV2653">
        <v>47436.200998793996</v>
      </c>
      <c r="AW2653" t="s">
        <v>115</v>
      </c>
      <c r="AX2653">
        <v>3</v>
      </c>
      <c r="AY2653">
        <v>0</v>
      </c>
      <c r="AZ2653" s="1">
        <v>43121</v>
      </c>
      <c r="BA2653">
        <v>2018</v>
      </c>
      <c r="BB2653">
        <v>2018</v>
      </c>
      <c r="BC2653" t="s">
        <v>116</v>
      </c>
      <c r="BD2653" s="5">
        <f>VLOOKUP(BC2653,'unit cost'!$A$2:$B$17,2,FALSE)</f>
        <v>0.29599999999999999</v>
      </c>
      <c r="BE2653" s="5">
        <f t="shared" si="43"/>
        <v>46570.863998815999</v>
      </c>
    </row>
    <row r="2654" spans="1:57" ht="14.4" x14ac:dyDescent="0.3">
      <c r="A2654" t="s">
        <v>2349</v>
      </c>
      <c r="C2654">
        <v>1933</v>
      </c>
      <c r="D2654" t="s">
        <v>2357</v>
      </c>
      <c r="E2654" t="s">
        <v>97</v>
      </c>
      <c r="F2654" t="s">
        <v>66</v>
      </c>
      <c r="G2654">
        <v>210327</v>
      </c>
      <c r="H2654">
        <v>1</v>
      </c>
      <c r="I2654">
        <v>210327</v>
      </c>
      <c r="J2654" s="1">
        <v>42811</v>
      </c>
      <c r="K2654" s="1">
        <v>42794</v>
      </c>
      <c r="N2654" s="1">
        <v>42811</v>
      </c>
      <c r="O2654" t="s">
        <v>56</v>
      </c>
      <c r="P2654" t="s">
        <v>67</v>
      </c>
      <c r="Q2654" s="1">
        <v>42811</v>
      </c>
      <c r="T2654">
        <v>0</v>
      </c>
      <c r="U2654" t="b">
        <v>0</v>
      </c>
      <c r="V2654">
        <v>1933</v>
      </c>
      <c r="W2654" t="s">
        <v>83</v>
      </c>
      <c r="X2654" t="s">
        <v>2348</v>
      </c>
      <c r="Y2654" t="s">
        <v>2349</v>
      </c>
      <c r="Z2654" t="s">
        <v>2350</v>
      </c>
      <c r="AA2654" t="s">
        <v>60</v>
      </c>
      <c r="AB2654" t="s">
        <v>61</v>
      </c>
      <c r="AC2654">
        <v>2021</v>
      </c>
      <c r="AD2654" t="s">
        <v>2351</v>
      </c>
      <c r="AE2654" t="s">
        <v>2358</v>
      </c>
      <c r="AF2654">
        <v>3</v>
      </c>
      <c r="AG2654">
        <v>2017</v>
      </c>
      <c r="AH2654" t="s">
        <v>86</v>
      </c>
      <c r="AI2654" t="s">
        <v>213</v>
      </c>
      <c r="AJ2654" t="s">
        <v>214</v>
      </c>
      <c r="AK2654" t="s">
        <v>215</v>
      </c>
      <c r="AL2654" t="s">
        <v>2352</v>
      </c>
      <c r="AM2654" t="s">
        <v>122</v>
      </c>
      <c r="AQ2654">
        <v>0</v>
      </c>
      <c r="AT2654">
        <v>0</v>
      </c>
      <c r="AU2654">
        <v>8.5</v>
      </c>
      <c r="AV2654">
        <v>1787779.5</v>
      </c>
      <c r="AW2654" t="s">
        <v>123</v>
      </c>
      <c r="AX2654">
        <v>3</v>
      </c>
      <c r="AY2654">
        <v>44</v>
      </c>
      <c r="AZ2654" s="1">
        <v>42503</v>
      </c>
      <c r="BA2654">
        <v>2016</v>
      </c>
      <c r="BB2654">
        <v>2016</v>
      </c>
      <c r="BC2654" t="s">
        <v>216</v>
      </c>
      <c r="BD2654" s="5">
        <f>VLOOKUP(BC2654,'unit cost'!$A$2:$B$17,2,FALSE)</f>
        <v>8.5</v>
      </c>
      <c r="BE2654" s="5">
        <f t="shared" si="43"/>
        <v>1787779.5</v>
      </c>
    </row>
    <row r="2655" spans="1:57" ht="14.4" x14ac:dyDescent="0.3">
      <c r="A2655" t="s">
        <v>2349</v>
      </c>
      <c r="C2655">
        <v>1934</v>
      </c>
      <c r="D2655" t="s">
        <v>2357</v>
      </c>
      <c r="E2655" t="s">
        <v>94</v>
      </c>
      <c r="F2655" t="s">
        <v>66</v>
      </c>
      <c r="G2655">
        <v>205056</v>
      </c>
      <c r="H2655">
        <v>1</v>
      </c>
      <c r="I2655">
        <v>205056</v>
      </c>
      <c r="J2655" s="1">
        <v>42792</v>
      </c>
      <c r="K2655" s="1">
        <v>42978</v>
      </c>
      <c r="N2655" s="1">
        <v>42792</v>
      </c>
      <c r="O2655" t="s">
        <v>56</v>
      </c>
      <c r="P2655" t="s">
        <v>67</v>
      </c>
      <c r="Q2655" s="1">
        <v>42792</v>
      </c>
      <c r="T2655">
        <v>0</v>
      </c>
      <c r="U2655" t="b">
        <v>0</v>
      </c>
      <c r="V2655">
        <v>1934</v>
      </c>
      <c r="W2655" t="s">
        <v>810</v>
      </c>
      <c r="X2655" t="s">
        <v>2348</v>
      </c>
      <c r="Y2655" t="s">
        <v>2349</v>
      </c>
      <c r="Z2655" t="s">
        <v>2350</v>
      </c>
      <c r="AA2655" t="s">
        <v>60</v>
      </c>
      <c r="AB2655" t="s">
        <v>61</v>
      </c>
      <c r="AC2655">
        <v>2021</v>
      </c>
      <c r="AD2655" t="s">
        <v>2351</v>
      </c>
      <c r="AE2655" t="s">
        <v>2358</v>
      </c>
      <c r="AF2655">
        <v>2</v>
      </c>
      <c r="AG2655">
        <v>2017</v>
      </c>
      <c r="AH2655" t="s">
        <v>94</v>
      </c>
      <c r="AI2655" t="s">
        <v>213</v>
      </c>
      <c r="AJ2655" t="s">
        <v>214</v>
      </c>
      <c r="AK2655" t="s">
        <v>215</v>
      </c>
      <c r="AL2655" t="s">
        <v>2352</v>
      </c>
      <c r="AM2655" t="s">
        <v>122</v>
      </c>
      <c r="AQ2655">
        <v>0</v>
      </c>
      <c r="AT2655">
        <v>0</v>
      </c>
      <c r="AU2655">
        <v>8.5</v>
      </c>
      <c r="AV2655">
        <v>1742976</v>
      </c>
      <c r="AW2655" t="s">
        <v>123</v>
      </c>
      <c r="AX2655">
        <v>3</v>
      </c>
      <c r="AY2655">
        <v>44</v>
      </c>
      <c r="AZ2655" s="1">
        <v>42484</v>
      </c>
      <c r="BA2655">
        <v>2016</v>
      </c>
      <c r="BB2655">
        <v>2016</v>
      </c>
      <c r="BC2655" t="s">
        <v>216</v>
      </c>
      <c r="BD2655" s="5">
        <f>VLOOKUP(BC2655,'unit cost'!$A$2:$B$17,2,FALSE)</f>
        <v>8.5</v>
      </c>
      <c r="BE2655" s="5">
        <f t="shared" si="43"/>
        <v>1742976</v>
      </c>
    </row>
    <row r="2656" spans="1:57" ht="14.4" customHeight="1" x14ac:dyDescent="0.3">
      <c r="A2656" t="s">
        <v>2349</v>
      </c>
      <c r="C2656">
        <v>1936</v>
      </c>
      <c r="D2656" t="s">
        <v>2211</v>
      </c>
      <c r="E2656" t="s">
        <v>94</v>
      </c>
      <c r="F2656" t="s">
        <v>66</v>
      </c>
      <c r="G2656">
        <v>71700</v>
      </c>
      <c r="H2656">
        <v>1</v>
      </c>
      <c r="I2656">
        <v>71700</v>
      </c>
      <c r="J2656" s="1">
        <v>43038</v>
      </c>
      <c r="K2656" s="1">
        <v>42886</v>
      </c>
      <c r="N2656" s="1">
        <v>43038</v>
      </c>
      <c r="O2656" t="s">
        <v>56</v>
      </c>
      <c r="P2656" t="s">
        <v>67</v>
      </c>
      <c r="Q2656" s="1">
        <v>43043</v>
      </c>
      <c r="T2656">
        <v>0</v>
      </c>
      <c r="U2656" t="b">
        <v>0</v>
      </c>
      <c r="V2656">
        <v>1936</v>
      </c>
      <c r="W2656" t="s">
        <v>94</v>
      </c>
      <c r="X2656" t="s">
        <v>2348</v>
      </c>
      <c r="Y2656" t="s">
        <v>2349</v>
      </c>
      <c r="Z2656" t="s">
        <v>2350</v>
      </c>
      <c r="AA2656" t="s">
        <v>60</v>
      </c>
      <c r="AB2656" t="s">
        <v>61</v>
      </c>
      <c r="AC2656">
        <v>2021</v>
      </c>
      <c r="AD2656" t="s">
        <v>2351</v>
      </c>
      <c r="AE2656" t="s">
        <v>2366</v>
      </c>
      <c r="AF2656">
        <v>10</v>
      </c>
      <c r="AG2656">
        <v>2017</v>
      </c>
      <c r="AH2656" t="s">
        <v>94</v>
      </c>
      <c r="AI2656" t="s">
        <v>119</v>
      </c>
      <c r="AJ2656" t="s">
        <v>177</v>
      </c>
      <c r="AK2656" t="s">
        <v>121</v>
      </c>
      <c r="AL2656" t="s">
        <v>2352</v>
      </c>
      <c r="AM2656" t="s">
        <v>122</v>
      </c>
      <c r="AQ2656">
        <v>0</v>
      </c>
      <c r="AT2656">
        <v>0</v>
      </c>
      <c r="AU2656">
        <v>8.5</v>
      </c>
      <c r="AV2656">
        <v>609450</v>
      </c>
      <c r="AW2656" t="s">
        <v>123</v>
      </c>
      <c r="AX2656">
        <v>3</v>
      </c>
      <c r="AY2656">
        <v>18</v>
      </c>
      <c r="AZ2656" s="1">
        <v>42912</v>
      </c>
      <c r="BA2656">
        <v>2017</v>
      </c>
      <c r="BB2656">
        <v>2018</v>
      </c>
      <c r="BC2656" t="s">
        <v>124</v>
      </c>
      <c r="BD2656" s="5">
        <f>VLOOKUP(BC2656,'unit cost'!$A$2:$B$17,2,FALSE)</f>
        <v>8.5</v>
      </c>
      <c r="BE2656" s="5">
        <f t="shared" si="43"/>
        <v>609450</v>
      </c>
    </row>
    <row r="2657" spans="1:57" ht="14.4" customHeight="1" x14ac:dyDescent="0.3">
      <c r="A2657" t="s">
        <v>2349</v>
      </c>
      <c r="C2657">
        <v>1937</v>
      </c>
      <c r="D2657" t="s">
        <v>2211</v>
      </c>
      <c r="E2657" t="s">
        <v>94</v>
      </c>
      <c r="F2657" t="s">
        <v>66</v>
      </c>
      <c r="G2657">
        <v>72200</v>
      </c>
      <c r="H2657">
        <v>1</v>
      </c>
      <c r="I2657">
        <v>72200</v>
      </c>
      <c r="J2657" s="1">
        <v>42787</v>
      </c>
      <c r="K2657" s="1">
        <v>42735</v>
      </c>
      <c r="N2657" s="1">
        <v>42787</v>
      </c>
      <c r="O2657" t="s">
        <v>56</v>
      </c>
      <c r="P2657" t="s">
        <v>67</v>
      </c>
      <c r="Q2657" s="1">
        <v>42800</v>
      </c>
      <c r="T2657">
        <v>0</v>
      </c>
      <c r="U2657" t="b">
        <v>0</v>
      </c>
      <c r="V2657">
        <v>1937</v>
      </c>
      <c r="W2657" t="s">
        <v>810</v>
      </c>
      <c r="X2657" t="s">
        <v>2348</v>
      </c>
      <c r="Y2657" t="s">
        <v>2349</v>
      </c>
      <c r="Z2657" t="s">
        <v>2350</v>
      </c>
      <c r="AA2657" t="s">
        <v>60</v>
      </c>
      <c r="AB2657" t="s">
        <v>61</v>
      </c>
      <c r="AC2657">
        <v>2021</v>
      </c>
      <c r="AD2657" t="s">
        <v>2351</v>
      </c>
      <c r="AE2657" t="s">
        <v>2366</v>
      </c>
      <c r="AF2657">
        <v>2</v>
      </c>
      <c r="AG2657">
        <v>2017</v>
      </c>
      <c r="AH2657" t="s">
        <v>94</v>
      </c>
      <c r="AI2657" t="s">
        <v>119</v>
      </c>
      <c r="AJ2657" t="s">
        <v>177</v>
      </c>
      <c r="AK2657" t="s">
        <v>121</v>
      </c>
      <c r="AL2657" t="s">
        <v>2352</v>
      </c>
      <c r="AM2657" t="s">
        <v>122</v>
      </c>
      <c r="AQ2657">
        <v>0</v>
      </c>
      <c r="AT2657">
        <v>0</v>
      </c>
      <c r="AU2657">
        <v>8.5</v>
      </c>
      <c r="AV2657">
        <v>613700</v>
      </c>
      <c r="AW2657" t="s">
        <v>123</v>
      </c>
      <c r="AX2657">
        <v>3</v>
      </c>
      <c r="AY2657">
        <v>18</v>
      </c>
      <c r="AZ2657" s="1">
        <v>42661</v>
      </c>
      <c r="BA2657">
        <v>2017</v>
      </c>
      <c r="BB2657">
        <v>2017</v>
      </c>
      <c r="BC2657" t="s">
        <v>124</v>
      </c>
      <c r="BD2657" s="5">
        <f>VLOOKUP(BC2657,'unit cost'!$A$2:$B$17,2,FALSE)</f>
        <v>8.5</v>
      </c>
      <c r="BE2657" s="5">
        <f t="shared" si="43"/>
        <v>613700</v>
      </c>
    </row>
    <row r="2658" spans="1:57" ht="14.4" x14ac:dyDescent="0.3">
      <c r="A2658" t="s">
        <v>2349</v>
      </c>
      <c r="C2658">
        <v>1947</v>
      </c>
      <c r="D2658" t="s">
        <v>2367</v>
      </c>
      <c r="E2658" t="s">
        <v>94</v>
      </c>
      <c r="F2658" t="s">
        <v>66</v>
      </c>
      <c r="G2658">
        <v>400000</v>
      </c>
      <c r="H2658">
        <v>1</v>
      </c>
      <c r="I2658">
        <v>400000</v>
      </c>
      <c r="J2658" s="1">
        <v>42585</v>
      </c>
      <c r="K2658" s="1">
        <v>42490</v>
      </c>
      <c r="N2658" s="1">
        <v>42585</v>
      </c>
      <c r="O2658" t="s">
        <v>56</v>
      </c>
      <c r="P2658" t="s">
        <v>67</v>
      </c>
      <c r="Q2658" s="1">
        <v>42598</v>
      </c>
      <c r="T2658">
        <v>0</v>
      </c>
      <c r="U2658" t="b">
        <v>0</v>
      </c>
      <c r="V2658">
        <v>1947</v>
      </c>
      <c r="W2658" t="s">
        <v>94</v>
      </c>
      <c r="X2658" t="s">
        <v>2348</v>
      </c>
      <c r="Y2658" t="s">
        <v>2349</v>
      </c>
      <c r="Z2658" t="s">
        <v>2350</v>
      </c>
      <c r="AA2658" t="s">
        <v>60</v>
      </c>
      <c r="AB2658" t="s">
        <v>61</v>
      </c>
      <c r="AC2658">
        <v>2021</v>
      </c>
      <c r="AD2658" t="s">
        <v>2351</v>
      </c>
      <c r="AE2658" t="s">
        <v>2368</v>
      </c>
      <c r="AF2658">
        <v>8</v>
      </c>
      <c r="AG2658">
        <v>2016</v>
      </c>
      <c r="AH2658" t="s">
        <v>94</v>
      </c>
      <c r="AI2658" t="s">
        <v>142</v>
      </c>
      <c r="AJ2658" t="s">
        <v>2369</v>
      </c>
      <c r="AK2658" t="s">
        <v>144</v>
      </c>
      <c r="AL2658" t="s">
        <v>2352</v>
      </c>
      <c r="AM2658" t="s">
        <v>74</v>
      </c>
      <c r="AQ2658">
        <v>0</v>
      </c>
      <c r="AT2658">
        <v>0</v>
      </c>
      <c r="AU2658">
        <v>500</v>
      </c>
      <c r="AV2658">
        <v>200000000</v>
      </c>
      <c r="AW2658" t="s">
        <v>145</v>
      </c>
      <c r="AX2658">
        <v>1</v>
      </c>
      <c r="AY2658">
        <v>26</v>
      </c>
      <c r="AZ2658" s="1">
        <v>42403</v>
      </c>
      <c r="BA2658">
        <v>2016</v>
      </c>
      <c r="BB2658">
        <v>2016</v>
      </c>
      <c r="BC2658" t="s">
        <v>146</v>
      </c>
      <c r="BD2658" s="5">
        <f>VLOOKUP(BC2658,'unit cost'!$A$2:$B$17,2,FALSE)</f>
        <v>0.49399999999999999</v>
      </c>
      <c r="BE2658" s="5">
        <f t="shared" ref="BE2658:BE2691" si="44">BD2658*G2658</f>
        <v>197600</v>
      </c>
    </row>
    <row r="2659" spans="1:57" ht="14.4" x14ac:dyDescent="0.3">
      <c r="A2659" t="s">
        <v>2349</v>
      </c>
      <c r="C2659">
        <v>1959</v>
      </c>
      <c r="D2659" t="s">
        <v>166</v>
      </c>
      <c r="E2659" t="s">
        <v>94</v>
      </c>
      <c r="F2659" t="s">
        <v>66</v>
      </c>
      <c r="G2659">
        <v>3000000</v>
      </c>
      <c r="H2659">
        <v>1</v>
      </c>
      <c r="I2659">
        <v>3000000</v>
      </c>
      <c r="J2659" s="1">
        <v>42710</v>
      </c>
      <c r="K2659" s="1">
        <v>42513</v>
      </c>
      <c r="N2659" s="1">
        <v>42710</v>
      </c>
      <c r="O2659" t="s">
        <v>56</v>
      </c>
      <c r="P2659" t="s">
        <v>57</v>
      </c>
      <c r="Q2659" s="1">
        <v>42710</v>
      </c>
      <c r="T2659">
        <v>0</v>
      </c>
      <c r="U2659" t="b">
        <v>0</v>
      </c>
      <c r="V2659">
        <v>1959</v>
      </c>
      <c r="W2659" t="s">
        <v>94</v>
      </c>
      <c r="X2659" t="s">
        <v>2348</v>
      </c>
      <c r="Y2659" t="s">
        <v>2349</v>
      </c>
      <c r="Z2659" t="s">
        <v>2350</v>
      </c>
      <c r="AA2659" t="s">
        <v>60</v>
      </c>
      <c r="AB2659" t="s">
        <v>61</v>
      </c>
      <c r="AC2659">
        <v>2021</v>
      </c>
      <c r="AD2659" t="s">
        <v>2351</v>
      </c>
      <c r="AE2659" t="s">
        <v>2365</v>
      </c>
      <c r="AF2659">
        <v>12</v>
      </c>
      <c r="AG2659">
        <v>2016</v>
      </c>
      <c r="AH2659" t="s">
        <v>94</v>
      </c>
      <c r="AI2659" t="s">
        <v>392</v>
      </c>
      <c r="AJ2659" t="s">
        <v>171</v>
      </c>
      <c r="AK2659" t="s">
        <v>394</v>
      </c>
      <c r="AL2659" t="s">
        <v>2352</v>
      </c>
      <c r="AM2659" t="s">
        <v>107</v>
      </c>
      <c r="AQ2659">
        <v>0</v>
      </c>
      <c r="AT2659">
        <v>0</v>
      </c>
      <c r="AU2659">
        <v>0.78</v>
      </c>
      <c r="AV2659">
        <v>2340000</v>
      </c>
      <c r="AW2659" t="s">
        <v>107</v>
      </c>
      <c r="AX2659">
        <v>3</v>
      </c>
      <c r="AY2659">
        <v>46</v>
      </c>
      <c r="AZ2659" s="1">
        <v>42388</v>
      </c>
      <c r="BA2659">
        <v>2016</v>
      </c>
      <c r="BB2659">
        <v>2016</v>
      </c>
      <c r="BC2659" t="s">
        <v>108</v>
      </c>
      <c r="BD2659" s="5">
        <f>VLOOKUP(BC2659,'unit cost'!$A$2:$B$17,2,FALSE)</f>
        <v>0.82799999999999996</v>
      </c>
      <c r="BE2659" s="5">
        <f t="shared" si="44"/>
        <v>2484000</v>
      </c>
    </row>
    <row r="2660" spans="1:57" ht="14.4" x14ac:dyDescent="0.3">
      <c r="A2660" t="s">
        <v>2349</v>
      </c>
      <c r="C2660">
        <v>1960</v>
      </c>
      <c r="D2660" t="s">
        <v>2357</v>
      </c>
      <c r="E2660" t="s">
        <v>97</v>
      </c>
      <c r="F2660" t="s">
        <v>66</v>
      </c>
      <c r="G2660">
        <v>213727.99999936001</v>
      </c>
      <c r="H2660">
        <v>1</v>
      </c>
      <c r="I2660">
        <v>213727.99999936001</v>
      </c>
      <c r="J2660" s="1">
        <v>43161</v>
      </c>
      <c r="K2660" s="1">
        <v>42513</v>
      </c>
      <c r="N2660" s="1">
        <v>43161</v>
      </c>
      <c r="O2660" t="s">
        <v>56</v>
      </c>
      <c r="P2660" t="s">
        <v>57</v>
      </c>
      <c r="Q2660" s="1">
        <v>43166</v>
      </c>
      <c r="T2660">
        <v>213696</v>
      </c>
      <c r="U2660" t="b">
        <v>0</v>
      </c>
      <c r="V2660">
        <v>1960</v>
      </c>
      <c r="W2660" t="s">
        <v>83</v>
      </c>
      <c r="X2660" t="s">
        <v>2348</v>
      </c>
      <c r="Y2660" t="s">
        <v>2349</v>
      </c>
      <c r="Z2660" t="s">
        <v>2350</v>
      </c>
      <c r="AA2660" t="s">
        <v>60</v>
      </c>
      <c r="AB2660" t="s">
        <v>61</v>
      </c>
      <c r="AC2660">
        <v>2021</v>
      </c>
      <c r="AD2660" t="s">
        <v>2351</v>
      </c>
      <c r="AE2660" t="s">
        <v>2358</v>
      </c>
      <c r="AF2660">
        <v>3</v>
      </c>
      <c r="AG2660">
        <v>2018</v>
      </c>
      <c r="AH2660" t="s">
        <v>86</v>
      </c>
      <c r="AI2660" t="s">
        <v>213</v>
      </c>
      <c r="AJ2660" t="s">
        <v>214</v>
      </c>
      <c r="AK2660" t="s">
        <v>215</v>
      </c>
      <c r="AL2660" t="s">
        <v>2352</v>
      </c>
      <c r="AM2660" t="s">
        <v>122</v>
      </c>
      <c r="AQ2660">
        <v>0</v>
      </c>
      <c r="AT2660">
        <v>0</v>
      </c>
      <c r="AU2660">
        <v>8.5</v>
      </c>
      <c r="AV2660">
        <v>1816687.9999945599</v>
      </c>
      <c r="AW2660" t="s">
        <v>123</v>
      </c>
      <c r="AX2660">
        <v>3</v>
      </c>
      <c r="AY2660">
        <v>44</v>
      </c>
      <c r="AZ2660" s="1">
        <v>42853</v>
      </c>
      <c r="BA2660">
        <v>2017</v>
      </c>
      <c r="BB2660">
        <v>2017</v>
      </c>
      <c r="BC2660" t="s">
        <v>216</v>
      </c>
      <c r="BD2660" s="5">
        <f>VLOOKUP(BC2660,'unit cost'!$A$2:$B$17,2,FALSE)</f>
        <v>8.5</v>
      </c>
      <c r="BE2660" s="5">
        <f t="shared" si="44"/>
        <v>1816687.9999945601</v>
      </c>
    </row>
    <row r="2661" spans="1:57" ht="14.4" customHeight="1" x14ac:dyDescent="0.3">
      <c r="A2661" t="s">
        <v>2349</v>
      </c>
      <c r="C2661">
        <v>1973</v>
      </c>
      <c r="D2661" t="s">
        <v>2211</v>
      </c>
      <c r="E2661" t="s">
        <v>94</v>
      </c>
      <c r="F2661" t="s">
        <v>66</v>
      </c>
      <c r="G2661">
        <v>71700</v>
      </c>
      <c r="H2661">
        <v>1</v>
      </c>
      <c r="I2661">
        <v>71700</v>
      </c>
      <c r="J2661" s="1">
        <v>42946</v>
      </c>
      <c r="K2661" s="1">
        <v>42710</v>
      </c>
      <c r="N2661" s="1">
        <v>42946</v>
      </c>
      <c r="O2661" t="s">
        <v>56</v>
      </c>
      <c r="P2661" t="s">
        <v>57</v>
      </c>
      <c r="Q2661" s="1">
        <v>42951</v>
      </c>
      <c r="T2661">
        <v>0</v>
      </c>
      <c r="U2661" t="b">
        <v>0</v>
      </c>
      <c r="V2661">
        <v>1973</v>
      </c>
      <c r="W2661" t="s">
        <v>94</v>
      </c>
      <c r="X2661" t="s">
        <v>2348</v>
      </c>
      <c r="Y2661" t="s">
        <v>2349</v>
      </c>
      <c r="Z2661" t="s">
        <v>2350</v>
      </c>
      <c r="AA2661" t="s">
        <v>60</v>
      </c>
      <c r="AB2661" t="s">
        <v>61</v>
      </c>
      <c r="AC2661">
        <v>2021</v>
      </c>
      <c r="AD2661" t="s">
        <v>2351</v>
      </c>
      <c r="AE2661" t="s">
        <v>2366</v>
      </c>
      <c r="AF2661">
        <v>7</v>
      </c>
      <c r="AG2661">
        <v>2017</v>
      </c>
      <c r="AH2661" t="s">
        <v>94</v>
      </c>
      <c r="AI2661" t="s">
        <v>119</v>
      </c>
      <c r="AJ2661" t="s">
        <v>177</v>
      </c>
      <c r="AK2661" t="s">
        <v>121</v>
      </c>
      <c r="AL2661" t="s">
        <v>2352</v>
      </c>
      <c r="AM2661" t="s">
        <v>122</v>
      </c>
      <c r="AQ2661">
        <v>0</v>
      </c>
      <c r="AT2661">
        <v>0</v>
      </c>
      <c r="AU2661">
        <v>8.5</v>
      </c>
      <c r="AV2661">
        <v>609450</v>
      </c>
      <c r="AW2661" t="s">
        <v>123</v>
      </c>
      <c r="AX2661">
        <v>3</v>
      </c>
      <c r="AY2661">
        <v>18</v>
      </c>
      <c r="AZ2661" s="1">
        <v>42820</v>
      </c>
      <c r="BA2661">
        <v>2017</v>
      </c>
      <c r="BB2661">
        <v>2017</v>
      </c>
      <c r="BC2661" t="s">
        <v>124</v>
      </c>
      <c r="BD2661" s="5">
        <f>VLOOKUP(BC2661,'unit cost'!$A$2:$B$17,2,FALSE)</f>
        <v>8.5</v>
      </c>
      <c r="BE2661" s="5">
        <f t="shared" si="44"/>
        <v>609450</v>
      </c>
    </row>
    <row r="2662" spans="1:57" ht="14.4" x14ac:dyDescent="0.3">
      <c r="A2662" t="s">
        <v>2349</v>
      </c>
      <c r="C2662">
        <v>2034</v>
      </c>
      <c r="D2662" t="s">
        <v>2196</v>
      </c>
      <c r="E2662" t="s">
        <v>97</v>
      </c>
      <c r="F2662" t="s">
        <v>66</v>
      </c>
      <c r="G2662">
        <v>1363040</v>
      </c>
      <c r="H2662">
        <v>1</v>
      </c>
      <c r="I2662">
        <v>1363040</v>
      </c>
      <c r="J2662" s="1">
        <v>42988</v>
      </c>
      <c r="K2662" s="1">
        <v>43008</v>
      </c>
      <c r="N2662" s="1">
        <v>42988</v>
      </c>
      <c r="O2662" t="s">
        <v>56</v>
      </c>
      <c r="P2662" t="s">
        <v>67</v>
      </c>
      <c r="Q2662" s="1">
        <v>42997</v>
      </c>
      <c r="T2662">
        <v>0</v>
      </c>
      <c r="U2662" t="b">
        <v>0</v>
      </c>
      <c r="V2662">
        <v>2034</v>
      </c>
      <c r="W2662" t="s">
        <v>83</v>
      </c>
      <c r="X2662" t="s">
        <v>2348</v>
      </c>
      <c r="Y2662" t="s">
        <v>2349</v>
      </c>
      <c r="Z2662" t="s">
        <v>2350</v>
      </c>
      <c r="AA2662" t="s">
        <v>60</v>
      </c>
      <c r="AB2662" t="s">
        <v>61</v>
      </c>
      <c r="AC2662">
        <v>2021</v>
      </c>
      <c r="AD2662" t="s">
        <v>2351</v>
      </c>
      <c r="AE2662" t="s">
        <v>2356</v>
      </c>
      <c r="AF2662">
        <v>9</v>
      </c>
      <c r="AG2662">
        <v>2017</v>
      </c>
      <c r="AH2662" t="s">
        <v>86</v>
      </c>
      <c r="AI2662" t="s">
        <v>127</v>
      </c>
      <c r="AJ2662" t="s">
        <v>588</v>
      </c>
      <c r="AK2662" t="s">
        <v>129</v>
      </c>
      <c r="AL2662" t="s">
        <v>2352</v>
      </c>
      <c r="AM2662" t="s">
        <v>130</v>
      </c>
      <c r="AQ2662">
        <v>0</v>
      </c>
      <c r="AT2662">
        <v>0</v>
      </c>
      <c r="AU2662">
        <v>0.23</v>
      </c>
      <c r="AV2662">
        <v>313499.2</v>
      </c>
      <c r="AW2662" t="s">
        <v>131</v>
      </c>
      <c r="AX2662">
        <v>3</v>
      </c>
      <c r="AY2662">
        <v>18</v>
      </c>
      <c r="AZ2662" s="1">
        <v>42862</v>
      </c>
      <c r="BA2662">
        <v>2017</v>
      </c>
      <c r="BB2662">
        <v>2017</v>
      </c>
      <c r="BC2662" t="s">
        <v>132</v>
      </c>
      <c r="BD2662" s="5">
        <f>VLOOKUP(BC2662,'unit cost'!$A$2:$B$17,2,FALSE)</f>
        <v>0.26300000000000001</v>
      </c>
      <c r="BE2662" s="5">
        <f t="shared" si="44"/>
        <v>358479.52</v>
      </c>
    </row>
    <row r="2663" spans="1:57" ht="14.4" x14ac:dyDescent="0.3">
      <c r="A2663" t="s">
        <v>2349</v>
      </c>
      <c r="C2663">
        <v>2051</v>
      </c>
      <c r="D2663" t="s">
        <v>2357</v>
      </c>
      <c r="E2663" t="s">
        <v>94</v>
      </c>
      <c r="F2663" t="s">
        <v>66</v>
      </c>
      <c r="G2663">
        <v>100000</v>
      </c>
      <c r="H2663">
        <v>1</v>
      </c>
      <c r="I2663">
        <v>100000</v>
      </c>
      <c r="J2663" s="1">
        <v>43434</v>
      </c>
      <c r="K2663" s="1">
        <v>43159</v>
      </c>
      <c r="N2663" s="1">
        <v>43434</v>
      </c>
      <c r="O2663" t="s">
        <v>56</v>
      </c>
      <c r="P2663" t="s">
        <v>67</v>
      </c>
      <c r="Q2663" s="1">
        <v>43452</v>
      </c>
      <c r="T2663">
        <v>0</v>
      </c>
      <c r="U2663" t="b">
        <v>0</v>
      </c>
      <c r="V2663">
        <v>2051</v>
      </c>
      <c r="W2663" t="s">
        <v>810</v>
      </c>
      <c r="X2663" t="s">
        <v>2348</v>
      </c>
      <c r="Y2663" t="s">
        <v>2349</v>
      </c>
      <c r="Z2663" t="s">
        <v>2350</v>
      </c>
      <c r="AA2663" t="s">
        <v>60</v>
      </c>
      <c r="AB2663" t="s">
        <v>61</v>
      </c>
      <c r="AC2663">
        <v>2021</v>
      </c>
      <c r="AD2663" t="s">
        <v>2351</v>
      </c>
      <c r="AE2663" t="s">
        <v>2358</v>
      </c>
      <c r="AF2663">
        <v>11</v>
      </c>
      <c r="AG2663">
        <v>2018</v>
      </c>
      <c r="AH2663" t="s">
        <v>94</v>
      </c>
      <c r="AI2663" t="s">
        <v>213</v>
      </c>
      <c r="AJ2663" t="s">
        <v>214</v>
      </c>
      <c r="AK2663" t="s">
        <v>215</v>
      </c>
      <c r="AL2663" t="s">
        <v>2352</v>
      </c>
      <c r="AM2663" t="s">
        <v>122</v>
      </c>
      <c r="AQ2663">
        <v>0</v>
      </c>
      <c r="AT2663">
        <v>0</v>
      </c>
      <c r="AU2663">
        <v>8.5</v>
      </c>
      <c r="AV2663">
        <v>850000</v>
      </c>
      <c r="AW2663" t="s">
        <v>123</v>
      </c>
      <c r="AX2663">
        <v>3</v>
      </c>
      <c r="AY2663">
        <v>44</v>
      </c>
      <c r="AZ2663" s="1">
        <v>43126</v>
      </c>
      <c r="BA2663">
        <v>2018</v>
      </c>
      <c r="BB2663">
        <v>2018</v>
      </c>
      <c r="BC2663" t="s">
        <v>216</v>
      </c>
      <c r="BD2663" s="5">
        <f>VLOOKUP(BC2663,'unit cost'!$A$2:$B$17,2,FALSE)</f>
        <v>8.5</v>
      </c>
      <c r="BE2663" s="5">
        <f t="shared" si="44"/>
        <v>850000</v>
      </c>
    </row>
    <row r="2664" spans="1:57" ht="14.4" customHeight="1" x14ac:dyDescent="0.3">
      <c r="A2664" t="s">
        <v>2349</v>
      </c>
      <c r="C2664">
        <v>2054</v>
      </c>
      <c r="D2664" t="s">
        <v>2211</v>
      </c>
      <c r="E2664" t="s">
        <v>94</v>
      </c>
      <c r="F2664" t="s">
        <v>66</v>
      </c>
      <c r="G2664">
        <v>142500</v>
      </c>
      <c r="H2664">
        <v>1</v>
      </c>
      <c r="I2664">
        <v>142500</v>
      </c>
      <c r="J2664" s="1">
        <v>42993</v>
      </c>
      <c r="K2664" s="1">
        <v>42978</v>
      </c>
      <c r="N2664" s="1">
        <v>42993</v>
      </c>
      <c r="O2664" t="s">
        <v>56</v>
      </c>
      <c r="P2664" t="s">
        <v>67</v>
      </c>
      <c r="Q2664" s="1">
        <v>42997</v>
      </c>
      <c r="T2664">
        <v>0</v>
      </c>
      <c r="U2664" t="b">
        <v>0</v>
      </c>
      <c r="V2664">
        <v>2054</v>
      </c>
      <c r="W2664" t="s">
        <v>810</v>
      </c>
      <c r="X2664" t="s">
        <v>2348</v>
      </c>
      <c r="Y2664" t="s">
        <v>2349</v>
      </c>
      <c r="Z2664" t="s">
        <v>2350</v>
      </c>
      <c r="AA2664" t="s">
        <v>60</v>
      </c>
      <c r="AB2664" t="s">
        <v>61</v>
      </c>
      <c r="AC2664">
        <v>2021</v>
      </c>
      <c r="AD2664" t="s">
        <v>2351</v>
      </c>
      <c r="AE2664" t="s">
        <v>2366</v>
      </c>
      <c r="AF2664">
        <v>9</v>
      </c>
      <c r="AG2664">
        <v>2017</v>
      </c>
      <c r="AH2664" t="s">
        <v>94</v>
      </c>
      <c r="AI2664" t="s">
        <v>119</v>
      </c>
      <c r="AJ2664" t="s">
        <v>177</v>
      </c>
      <c r="AK2664" t="s">
        <v>121</v>
      </c>
      <c r="AL2664" t="s">
        <v>2352</v>
      </c>
      <c r="AM2664" t="s">
        <v>122</v>
      </c>
      <c r="AQ2664">
        <v>0</v>
      </c>
      <c r="AT2664">
        <v>0</v>
      </c>
      <c r="AU2664">
        <v>8.5</v>
      </c>
      <c r="AV2664">
        <v>1211250</v>
      </c>
      <c r="AW2664" t="s">
        <v>123</v>
      </c>
      <c r="AX2664">
        <v>3</v>
      </c>
      <c r="AY2664">
        <v>18</v>
      </c>
      <c r="AZ2664" s="1">
        <v>42867</v>
      </c>
      <c r="BA2664">
        <v>2017</v>
      </c>
      <c r="BB2664">
        <v>2017</v>
      </c>
      <c r="BC2664" t="s">
        <v>124</v>
      </c>
      <c r="BD2664" s="5">
        <f>VLOOKUP(BC2664,'unit cost'!$A$2:$B$17,2,FALSE)</f>
        <v>8.5</v>
      </c>
      <c r="BE2664" s="5">
        <f t="shared" si="44"/>
        <v>1211250</v>
      </c>
    </row>
    <row r="2665" spans="1:57" ht="14.4" x14ac:dyDescent="0.3">
      <c r="A2665" t="s">
        <v>2349</v>
      </c>
      <c r="C2665">
        <v>2064</v>
      </c>
      <c r="D2665" t="s">
        <v>2361</v>
      </c>
      <c r="E2665" t="s">
        <v>2352</v>
      </c>
      <c r="F2665" t="s">
        <v>66</v>
      </c>
      <c r="G2665">
        <v>852407</v>
      </c>
      <c r="H2665">
        <v>1</v>
      </c>
      <c r="I2665">
        <v>852407</v>
      </c>
      <c r="J2665" s="1">
        <v>42904</v>
      </c>
      <c r="K2665" s="1">
        <v>42855</v>
      </c>
      <c r="N2665" s="1">
        <v>42904</v>
      </c>
      <c r="O2665" t="s">
        <v>56</v>
      </c>
      <c r="P2665" t="s">
        <v>67</v>
      </c>
      <c r="Q2665" s="1">
        <v>42906</v>
      </c>
      <c r="T2665">
        <v>0</v>
      </c>
      <c r="U2665" t="b">
        <v>0</v>
      </c>
      <c r="V2665">
        <v>2064</v>
      </c>
      <c r="W2665" t="s">
        <v>2364</v>
      </c>
      <c r="X2665" t="s">
        <v>2348</v>
      </c>
      <c r="Y2665" t="s">
        <v>2349</v>
      </c>
      <c r="Z2665" t="s">
        <v>2350</v>
      </c>
      <c r="AA2665" t="s">
        <v>60</v>
      </c>
      <c r="AB2665" t="s">
        <v>61</v>
      </c>
      <c r="AC2665">
        <v>2021</v>
      </c>
      <c r="AD2665" t="s">
        <v>2351</v>
      </c>
      <c r="AE2665" t="s">
        <v>2362</v>
      </c>
      <c r="AF2665">
        <v>6</v>
      </c>
      <c r="AG2665">
        <v>2017</v>
      </c>
      <c r="AH2665" t="s">
        <v>65</v>
      </c>
      <c r="AI2665" t="s">
        <v>135</v>
      </c>
      <c r="AJ2665" t="s">
        <v>2363</v>
      </c>
      <c r="AK2665" t="s">
        <v>137</v>
      </c>
      <c r="AL2665" t="s">
        <v>2352</v>
      </c>
      <c r="AM2665" t="s">
        <v>138</v>
      </c>
      <c r="AQ2665">
        <v>0</v>
      </c>
      <c r="AT2665">
        <v>0</v>
      </c>
      <c r="AU2665">
        <v>0.3</v>
      </c>
      <c r="AV2665">
        <v>255722.09999999899</v>
      </c>
      <c r="AW2665" t="s">
        <v>131</v>
      </c>
      <c r="AX2665">
        <v>3</v>
      </c>
      <c r="AY2665">
        <v>18</v>
      </c>
      <c r="AZ2665" s="1">
        <v>42778</v>
      </c>
      <c r="BA2665">
        <v>2017</v>
      </c>
      <c r="BB2665">
        <v>2017</v>
      </c>
      <c r="BC2665" t="s">
        <v>139</v>
      </c>
      <c r="BD2665" s="5">
        <f>VLOOKUP(BC2665,'unit cost'!$A$2:$B$17,2,FALSE)</f>
        <v>0.32800000000000001</v>
      </c>
      <c r="BE2665" s="5">
        <f t="shared" si="44"/>
        <v>279589.49599999998</v>
      </c>
    </row>
    <row r="2666" spans="1:57" ht="14.4" x14ac:dyDescent="0.3">
      <c r="A2666" t="s">
        <v>2349</v>
      </c>
      <c r="C2666">
        <v>2070</v>
      </c>
      <c r="D2666" t="s">
        <v>189</v>
      </c>
      <c r="E2666" t="s">
        <v>2364</v>
      </c>
      <c r="F2666" t="s">
        <v>66</v>
      </c>
      <c r="G2666">
        <v>25057100</v>
      </c>
      <c r="H2666">
        <v>1</v>
      </c>
      <c r="I2666">
        <v>25057100</v>
      </c>
      <c r="J2666" s="1">
        <v>43140</v>
      </c>
      <c r="K2666" s="1">
        <v>42855</v>
      </c>
      <c r="N2666" s="1">
        <v>43140</v>
      </c>
      <c r="O2666" t="s">
        <v>56</v>
      </c>
      <c r="P2666" t="s">
        <v>67</v>
      </c>
      <c r="Q2666" s="1">
        <v>43140</v>
      </c>
      <c r="T2666">
        <v>0</v>
      </c>
      <c r="U2666" t="b">
        <v>0</v>
      </c>
      <c r="V2666">
        <v>2070</v>
      </c>
      <c r="W2666" t="s">
        <v>2370</v>
      </c>
      <c r="X2666" t="s">
        <v>2348</v>
      </c>
      <c r="Y2666" t="s">
        <v>2349</v>
      </c>
      <c r="Z2666" t="s">
        <v>2350</v>
      </c>
      <c r="AA2666" t="s">
        <v>60</v>
      </c>
      <c r="AB2666" t="s">
        <v>61</v>
      </c>
      <c r="AC2666">
        <v>2021</v>
      </c>
      <c r="AD2666" t="s">
        <v>2351</v>
      </c>
      <c r="AE2666" t="s">
        <v>2353</v>
      </c>
      <c r="AF2666">
        <v>2</v>
      </c>
      <c r="AG2666">
        <v>2018</v>
      </c>
      <c r="AH2666" t="s">
        <v>65</v>
      </c>
      <c r="AI2666" t="s">
        <v>524</v>
      </c>
      <c r="AJ2666" t="s">
        <v>2354</v>
      </c>
      <c r="AK2666" t="s">
        <v>528</v>
      </c>
      <c r="AL2666" t="s">
        <v>2352</v>
      </c>
      <c r="AM2666" t="s">
        <v>74</v>
      </c>
      <c r="AQ2666">
        <v>0</v>
      </c>
      <c r="AT2666">
        <v>0</v>
      </c>
      <c r="AU2666">
        <v>65.62</v>
      </c>
      <c r="AV2666">
        <v>1644246902</v>
      </c>
      <c r="AW2666" t="s">
        <v>90</v>
      </c>
      <c r="AX2666">
        <v>1</v>
      </c>
      <c r="AY2666">
        <v>36</v>
      </c>
      <c r="AZ2666" s="1">
        <v>42888</v>
      </c>
      <c r="BA2666">
        <v>2017</v>
      </c>
      <c r="BB2666">
        <v>2018</v>
      </c>
      <c r="BC2666" t="s">
        <v>91</v>
      </c>
      <c r="BD2666" s="5">
        <f>VLOOKUP(BC2666,'unit cost'!$A$2:$B$17,2,FALSE)</f>
        <v>3.0300000000000001E-2</v>
      </c>
      <c r="BE2666" s="5">
        <f t="shared" si="44"/>
        <v>759230.13</v>
      </c>
    </row>
    <row r="2667" spans="1:57" ht="14.4" customHeight="1" x14ac:dyDescent="0.3">
      <c r="A2667" t="s">
        <v>2349</v>
      </c>
      <c r="C2667">
        <v>2094</v>
      </c>
      <c r="D2667" t="s">
        <v>2211</v>
      </c>
      <c r="E2667" t="s">
        <v>94</v>
      </c>
      <c r="F2667" t="s">
        <v>66</v>
      </c>
      <c r="G2667">
        <v>87049.999998999905</v>
      </c>
      <c r="H2667">
        <v>1</v>
      </c>
      <c r="I2667">
        <v>87049.999998999905</v>
      </c>
      <c r="J2667" s="1">
        <v>43099</v>
      </c>
      <c r="K2667" s="1">
        <v>43039</v>
      </c>
      <c r="N2667" s="1">
        <v>43099</v>
      </c>
      <c r="O2667" t="s">
        <v>56</v>
      </c>
      <c r="P2667" t="s">
        <v>67</v>
      </c>
      <c r="Q2667" s="1">
        <v>43115</v>
      </c>
      <c r="T2667">
        <v>87000</v>
      </c>
      <c r="U2667" t="b">
        <v>0</v>
      </c>
      <c r="V2667">
        <v>2094</v>
      </c>
      <c r="W2667" t="s">
        <v>94</v>
      </c>
      <c r="X2667" t="s">
        <v>2348</v>
      </c>
      <c r="Y2667" t="s">
        <v>2349</v>
      </c>
      <c r="Z2667" t="s">
        <v>2350</v>
      </c>
      <c r="AA2667" t="s">
        <v>60</v>
      </c>
      <c r="AB2667" t="s">
        <v>61</v>
      </c>
      <c r="AC2667">
        <v>2021</v>
      </c>
      <c r="AD2667" t="s">
        <v>2351</v>
      </c>
      <c r="AE2667" t="s">
        <v>2366</v>
      </c>
      <c r="AF2667">
        <v>12</v>
      </c>
      <c r="AG2667">
        <v>2017</v>
      </c>
      <c r="AH2667" t="s">
        <v>94</v>
      </c>
      <c r="AI2667" t="s">
        <v>119</v>
      </c>
      <c r="AJ2667" t="s">
        <v>177</v>
      </c>
      <c r="AK2667" t="s">
        <v>121</v>
      </c>
      <c r="AL2667" t="s">
        <v>2352</v>
      </c>
      <c r="AM2667" t="s">
        <v>122</v>
      </c>
      <c r="AQ2667">
        <v>0</v>
      </c>
      <c r="AT2667">
        <v>0</v>
      </c>
      <c r="AU2667">
        <v>8.5</v>
      </c>
      <c r="AV2667">
        <v>739924.999991499</v>
      </c>
      <c r="AW2667" t="s">
        <v>123</v>
      </c>
      <c r="AX2667">
        <v>3</v>
      </c>
      <c r="AY2667">
        <v>18</v>
      </c>
      <c r="AZ2667" s="1">
        <v>42973</v>
      </c>
      <c r="BA2667">
        <v>2017</v>
      </c>
      <c r="BB2667">
        <v>2018</v>
      </c>
      <c r="BC2667" t="s">
        <v>124</v>
      </c>
      <c r="BD2667" s="5">
        <f>VLOOKUP(BC2667,'unit cost'!$A$2:$B$17,2,FALSE)</f>
        <v>8.5</v>
      </c>
      <c r="BE2667" s="5">
        <f t="shared" si="44"/>
        <v>739924.99999149924</v>
      </c>
    </row>
    <row r="2668" spans="1:57" ht="14.4" x14ac:dyDescent="0.3">
      <c r="A2668" t="s">
        <v>2349</v>
      </c>
      <c r="C2668">
        <v>2103</v>
      </c>
      <c r="D2668" t="s">
        <v>166</v>
      </c>
      <c r="E2668" t="s">
        <v>94</v>
      </c>
      <c r="F2668" t="s">
        <v>66</v>
      </c>
      <c r="G2668">
        <v>1970000</v>
      </c>
      <c r="H2668">
        <v>1</v>
      </c>
      <c r="I2668">
        <v>1970000</v>
      </c>
      <c r="J2668" s="1">
        <v>43099</v>
      </c>
      <c r="K2668" s="1">
        <v>42901</v>
      </c>
      <c r="N2668" s="1">
        <v>43099</v>
      </c>
      <c r="O2668" t="s">
        <v>56</v>
      </c>
      <c r="P2668" t="s">
        <v>57</v>
      </c>
      <c r="Q2668" s="1">
        <v>43122</v>
      </c>
      <c r="T2668">
        <v>0</v>
      </c>
      <c r="U2668" t="b">
        <v>0</v>
      </c>
      <c r="V2668">
        <v>2103</v>
      </c>
      <c r="W2668" t="s">
        <v>94</v>
      </c>
      <c r="X2668" t="s">
        <v>2348</v>
      </c>
      <c r="Y2668" t="s">
        <v>2349</v>
      </c>
      <c r="Z2668" t="s">
        <v>2350</v>
      </c>
      <c r="AA2668" t="s">
        <v>60</v>
      </c>
      <c r="AB2668" t="s">
        <v>61</v>
      </c>
      <c r="AC2668">
        <v>2021</v>
      </c>
      <c r="AD2668" t="s">
        <v>2351</v>
      </c>
      <c r="AE2668" t="s">
        <v>2365</v>
      </c>
      <c r="AF2668">
        <v>12</v>
      </c>
      <c r="AG2668">
        <v>2017</v>
      </c>
      <c r="AH2668" t="s">
        <v>94</v>
      </c>
      <c r="AI2668" t="s">
        <v>392</v>
      </c>
      <c r="AJ2668" t="s">
        <v>171</v>
      </c>
      <c r="AK2668" t="s">
        <v>394</v>
      </c>
      <c r="AL2668" t="s">
        <v>2352</v>
      </c>
      <c r="AM2668" t="s">
        <v>107</v>
      </c>
      <c r="AQ2668">
        <v>0</v>
      </c>
      <c r="AT2668">
        <v>0</v>
      </c>
      <c r="AU2668">
        <v>0.78</v>
      </c>
      <c r="AV2668">
        <v>1536600</v>
      </c>
      <c r="AW2668" t="s">
        <v>107</v>
      </c>
      <c r="AX2668">
        <v>3</v>
      </c>
      <c r="AY2668">
        <v>46</v>
      </c>
      <c r="AZ2668" s="1">
        <v>42777</v>
      </c>
      <c r="BA2668">
        <v>2017</v>
      </c>
      <c r="BB2668">
        <v>2017</v>
      </c>
      <c r="BC2668" t="s">
        <v>108</v>
      </c>
      <c r="BD2668" s="5">
        <f>VLOOKUP(BC2668,'unit cost'!$A$2:$B$17,2,FALSE)</f>
        <v>0.82799999999999996</v>
      </c>
      <c r="BE2668" s="5">
        <f t="shared" si="44"/>
        <v>1631160</v>
      </c>
    </row>
    <row r="2669" spans="1:57" ht="14.4" customHeight="1" x14ac:dyDescent="0.3">
      <c r="A2669" t="s">
        <v>2349</v>
      </c>
      <c r="C2669">
        <v>2112</v>
      </c>
      <c r="D2669" t="s">
        <v>2211</v>
      </c>
      <c r="E2669" t="s">
        <v>94</v>
      </c>
      <c r="F2669" t="s">
        <v>66</v>
      </c>
      <c r="G2669">
        <v>72000</v>
      </c>
      <c r="H2669">
        <v>1</v>
      </c>
      <c r="I2669">
        <v>72000</v>
      </c>
      <c r="J2669" s="1">
        <v>43081</v>
      </c>
      <c r="K2669" s="1">
        <v>43069</v>
      </c>
      <c r="N2669" s="1">
        <v>43081</v>
      </c>
      <c r="O2669" t="s">
        <v>56</v>
      </c>
      <c r="P2669" t="s">
        <v>67</v>
      </c>
      <c r="Q2669" s="1">
        <v>43082</v>
      </c>
      <c r="T2669">
        <v>0</v>
      </c>
      <c r="U2669" t="b">
        <v>0</v>
      </c>
      <c r="V2669">
        <v>2112</v>
      </c>
      <c r="W2669" t="s">
        <v>810</v>
      </c>
      <c r="X2669" t="s">
        <v>2348</v>
      </c>
      <c r="Y2669" t="s">
        <v>2349</v>
      </c>
      <c r="Z2669" t="s">
        <v>2350</v>
      </c>
      <c r="AA2669" t="s">
        <v>60</v>
      </c>
      <c r="AB2669" t="s">
        <v>61</v>
      </c>
      <c r="AC2669">
        <v>2021</v>
      </c>
      <c r="AD2669" t="s">
        <v>2351</v>
      </c>
      <c r="AE2669" t="s">
        <v>2366</v>
      </c>
      <c r="AF2669">
        <v>12</v>
      </c>
      <c r="AG2669">
        <v>2017</v>
      </c>
      <c r="AH2669" t="s">
        <v>94</v>
      </c>
      <c r="AI2669" t="s">
        <v>119</v>
      </c>
      <c r="AJ2669" t="s">
        <v>177</v>
      </c>
      <c r="AK2669" t="s">
        <v>121</v>
      </c>
      <c r="AL2669" t="s">
        <v>2352</v>
      </c>
      <c r="AM2669" t="s">
        <v>122</v>
      </c>
      <c r="AQ2669">
        <v>0</v>
      </c>
      <c r="AT2669">
        <v>0</v>
      </c>
      <c r="AU2669">
        <v>8.5</v>
      </c>
      <c r="AV2669">
        <v>612000</v>
      </c>
      <c r="AW2669" t="s">
        <v>123</v>
      </c>
      <c r="AX2669">
        <v>3</v>
      </c>
      <c r="AY2669">
        <v>18</v>
      </c>
      <c r="AZ2669" s="1">
        <v>42955</v>
      </c>
      <c r="BA2669">
        <v>2017</v>
      </c>
      <c r="BB2669">
        <v>2018</v>
      </c>
      <c r="BC2669" t="s">
        <v>124</v>
      </c>
      <c r="BD2669" s="5">
        <f>VLOOKUP(BC2669,'unit cost'!$A$2:$B$17,2,FALSE)</f>
        <v>8.5</v>
      </c>
      <c r="BE2669" s="5">
        <f t="shared" si="44"/>
        <v>612000</v>
      </c>
    </row>
    <row r="2670" spans="1:57" ht="14.4" customHeight="1" x14ac:dyDescent="0.3">
      <c r="A2670" t="s">
        <v>2349</v>
      </c>
      <c r="C2670">
        <v>2129</v>
      </c>
      <c r="D2670" t="s">
        <v>2211</v>
      </c>
      <c r="E2670" t="s">
        <v>94</v>
      </c>
      <c r="F2670" t="s">
        <v>66</v>
      </c>
      <c r="G2670">
        <v>50000</v>
      </c>
      <c r="H2670">
        <v>1</v>
      </c>
      <c r="I2670">
        <v>50000</v>
      </c>
      <c r="J2670" s="1">
        <v>43038</v>
      </c>
      <c r="K2670" s="1">
        <v>43008</v>
      </c>
      <c r="N2670" s="1">
        <v>43038</v>
      </c>
      <c r="O2670" t="s">
        <v>56</v>
      </c>
      <c r="P2670" t="s">
        <v>67</v>
      </c>
      <c r="Q2670" s="1">
        <v>43043</v>
      </c>
      <c r="T2670">
        <v>431852</v>
      </c>
      <c r="U2670" t="b">
        <v>0</v>
      </c>
      <c r="V2670">
        <v>2129</v>
      </c>
      <c r="W2670" t="s">
        <v>94</v>
      </c>
      <c r="X2670" t="s">
        <v>2348</v>
      </c>
      <c r="Y2670" t="s">
        <v>2349</v>
      </c>
      <c r="Z2670" t="s">
        <v>2350</v>
      </c>
      <c r="AA2670" t="s">
        <v>60</v>
      </c>
      <c r="AB2670" t="s">
        <v>61</v>
      </c>
      <c r="AC2670">
        <v>2021</v>
      </c>
      <c r="AD2670" t="s">
        <v>2351</v>
      </c>
      <c r="AE2670" t="s">
        <v>2366</v>
      </c>
      <c r="AF2670">
        <v>10</v>
      </c>
      <c r="AG2670">
        <v>2017</v>
      </c>
      <c r="AH2670" t="s">
        <v>94</v>
      </c>
      <c r="AI2670" t="s">
        <v>119</v>
      </c>
      <c r="AJ2670" t="s">
        <v>177</v>
      </c>
      <c r="AK2670" t="s">
        <v>121</v>
      </c>
      <c r="AL2670" t="s">
        <v>2352</v>
      </c>
      <c r="AM2670" t="s">
        <v>122</v>
      </c>
      <c r="AQ2670">
        <v>0</v>
      </c>
      <c r="AT2670">
        <v>0</v>
      </c>
      <c r="AU2670">
        <v>8.5</v>
      </c>
      <c r="AV2670">
        <v>425000</v>
      </c>
      <c r="AW2670" t="s">
        <v>123</v>
      </c>
      <c r="AX2670">
        <v>3</v>
      </c>
      <c r="AY2670">
        <v>18</v>
      </c>
      <c r="AZ2670" s="1">
        <v>42912</v>
      </c>
      <c r="BA2670">
        <v>2017</v>
      </c>
      <c r="BB2670">
        <v>2018</v>
      </c>
      <c r="BC2670" t="s">
        <v>124</v>
      </c>
      <c r="BD2670" s="5">
        <f>VLOOKUP(BC2670,'unit cost'!$A$2:$B$17,2,FALSE)</f>
        <v>8.5</v>
      </c>
      <c r="BE2670" s="5">
        <f t="shared" si="44"/>
        <v>425000</v>
      </c>
    </row>
    <row r="2671" spans="1:57" ht="14.4" x14ac:dyDescent="0.3">
      <c r="A2671" t="s">
        <v>2349</v>
      </c>
      <c r="C2671">
        <v>2131</v>
      </c>
      <c r="D2671" t="s">
        <v>189</v>
      </c>
      <c r="E2671" t="s">
        <v>263</v>
      </c>
      <c r="F2671" t="s">
        <v>66</v>
      </c>
      <c r="G2671">
        <v>7000000</v>
      </c>
      <c r="H2671">
        <v>1</v>
      </c>
      <c r="I2671">
        <v>7000000</v>
      </c>
      <c r="J2671" s="1">
        <v>42988</v>
      </c>
      <c r="K2671" s="1">
        <v>43008</v>
      </c>
      <c r="N2671" s="1">
        <v>42988</v>
      </c>
      <c r="O2671" t="s">
        <v>56</v>
      </c>
      <c r="P2671" t="s">
        <v>67</v>
      </c>
      <c r="Q2671" s="1">
        <v>42998</v>
      </c>
      <c r="T2671">
        <v>0</v>
      </c>
      <c r="U2671" t="b">
        <v>0</v>
      </c>
      <c r="V2671">
        <v>2131</v>
      </c>
      <c r="W2671" t="s">
        <v>98</v>
      </c>
      <c r="X2671" t="s">
        <v>2348</v>
      </c>
      <c r="Y2671" t="s">
        <v>2349</v>
      </c>
      <c r="Z2671" t="s">
        <v>2350</v>
      </c>
      <c r="AA2671" t="s">
        <v>60</v>
      </c>
      <c r="AB2671" t="s">
        <v>61</v>
      </c>
      <c r="AC2671">
        <v>2021</v>
      </c>
      <c r="AD2671" t="s">
        <v>2351</v>
      </c>
      <c r="AE2671" t="s">
        <v>2353</v>
      </c>
      <c r="AF2671">
        <v>9</v>
      </c>
      <c r="AG2671">
        <v>2017</v>
      </c>
      <c r="AH2671" t="s">
        <v>77</v>
      </c>
      <c r="AI2671" t="s">
        <v>524</v>
      </c>
      <c r="AJ2671" t="s">
        <v>2354</v>
      </c>
      <c r="AK2671" t="s">
        <v>528</v>
      </c>
      <c r="AL2671" t="s">
        <v>2352</v>
      </c>
      <c r="AM2671" t="s">
        <v>74</v>
      </c>
      <c r="AQ2671">
        <v>0</v>
      </c>
      <c r="AT2671">
        <v>0</v>
      </c>
      <c r="AU2671">
        <v>65.62</v>
      </c>
      <c r="AV2671">
        <v>459340000</v>
      </c>
      <c r="AW2671" t="s">
        <v>90</v>
      </c>
      <c r="AX2671">
        <v>1</v>
      </c>
      <c r="AY2671">
        <v>36</v>
      </c>
      <c r="AZ2671" s="1">
        <v>42736</v>
      </c>
      <c r="BA2671">
        <v>2017</v>
      </c>
      <c r="BB2671">
        <v>2017</v>
      </c>
      <c r="BC2671" t="s">
        <v>91</v>
      </c>
      <c r="BD2671" s="5">
        <f>VLOOKUP(BC2671,'unit cost'!$A$2:$B$17,2,FALSE)</f>
        <v>3.0300000000000001E-2</v>
      </c>
      <c r="BE2671" s="5">
        <f t="shared" si="44"/>
        <v>212100</v>
      </c>
    </row>
    <row r="2672" spans="1:57" ht="14.4" x14ac:dyDescent="0.3">
      <c r="A2672" t="s">
        <v>2349</v>
      </c>
      <c r="C2672">
        <v>2149</v>
      </c>
      <c r="D2672" t="s">
        <v>166</v>
      </c>
      <c r="E2672" t="s">
        <v>94</v>
      </c>
      <c r="F2672" t="s">
        <v>66</v>
      </c>
      <c r="G2672">
        <v>375000</v>
      </c>
      <c r="H2672">
        <v>1</v>
      </c>
      <c r="I2672">
        <v>375000</v>
      </c>
      <c r="J2672" s="1">
        <v>43025</v>
      </c>
      <c r="K2672" s="1">
        <v>43100</v>
      </c>
      <c r="N2672" s="1">
        <v>43025</v>
      </c>
      <c r="O2672" t="s">
        <v>56</v>
      </c>
      <c r="P2672" t="s">
        <v>67</v>
      </c>
      <c r="Q2672" s="1">
        <v>43025</v>
      </c>
      <c r="T2672">
        <v>0</v>
      </c>
      <c r="U2672" t="b">
        <v>0</v>
      </c>
      <c r="V2672">
        <v>2149</v>
      </c>
      <c r="W2672" t="s">
        <v>94</v>
      </c>
      <c r="X2672" t="s">
        <v>2348</v>
      </c>
      <c r="Y2672" t="s">
        <v>2349</v>
      </c>
      <c r="Z2672" t="s">
        <v>2350</v>
      </c>
      <c r="AA2672" t="s">
        <v>60</v>
      </c>
      <c r="AB2672" t="s">
        <v>61</v>
      </c>
      <c r="AC2672">
        <v>2021</v>
      </c>
      <c r="AD2672" t="s">
        <v>2351</v>
      </c>
      <c r="AE2672" t="s">
        <v>2365</v>
      </c>
      <c r="AF2672">
        <v>10</v>
      </c>
      <c r="AG2672">
        <v>2017</v>
      </c>
      <c r="AH2672" t="s">
        <v>94</v>
      </c>
      <c r="AI2672" t="s">
        <v>392</v>
      </c>
      <c r="AJ2672" t="s">
        <v>171</v>
      </c>
      <c r="AK2672" t="s">
        <v>394</v>
      </c>
      <c r="AL2672" t="s">
        <v>2352</v>
      </c>
      <c r="AM2672" t="s">
        <v>107</v>
      </c>
      <c r="AQ2672">
        <v>0</v>
      </c>
      <c r="AT2672">
        <v>0</v>
      </c>
      <c r="AU2672">
        <v>0.78</v>
      </c>
      <c r="AV2672">
        <v>292500</v>
      </c>
      <c r="AW2672" t="s">
        <v>107</v>
      </c>
      <c r="AX2672">
        <v>3</v>
      </c>
      <c r="AY2672">
        <v>46</v>
      </c>
      <c r="AZ2672" s="1">
        <v>42703</v>
      </c>
      <c r="BA2672">
        <v>2017</v>
      </c>
      <c r="BB2672">
        <v>2017</v>
      </c>
      <c r="BC2672" t="s">
        <v>108</v>
      </c>
      <c r="BD2672" s="5">
        <f>VLOOKUP(BC2672,'unit cost'!$A$2:$B$17,2,FALSE)</f>
        <v>0.82799999999999996</v>
      </c>
      <c r="BE2672" s="5">
        <f t="shared" si="44"/>
        <v>310500</v>
      </c>
    </row>
    <row r="2673" spans="1:57" ht="14.4" customHeight="1" x14ac:dyDescent="0.3">
      <c r="A2673" t="s">
        <v>2349</v>
      </c>
      <c r="C2673">
        <v>2171</v>
      </c>
      <c r="D2673" t="s">
        <v>2211</v>
      </c>
      <c r="E2673" t="s">
        <v>94</v>
      </c>
      <c r="F2673" t="s">
        <v>66</v>
      </c>
      <c r="G2673">
        <v>246100</v>
      </c>
      <c r="H2673">
        <v>1</v>
      </c>
      <c r="I2673">
        <v>246100</v>
      </c>
      <c r="J2673" s="1">
        <v>43160</v>
      </c>
      <c r="K2673" s="1">
        <v>43131</v>
      </c>
      <c r="N2673" s="1">
        <v>43160</v>
      </c>
      <c r="O2673" t="s">
        <v>56</v>
      </c>
      <c r="P2673" t="s">
        <v>67</v>
      </c>
      <c r="Q2673" s="1">
        <v>43160</v>
      </c>
      <c r="T2673">
        <v>0</v>
      </c>
      <c r="U2673" t="b">
        <v>0</v>
      </c>
      <c r="V2673">
        <v>2171</v>
      </c>
      <c r="W2673" t="s">
        <v>94</v>
      </c>
      <c r="X2673" t="s">
        <v>2348</v>
      </c>
      <c r="Y2673" t="s">
        <v>2349</v>
      </c>
      <c r="Z2673" t="s">
        <v>2350</v>
      </c>
      <c r="AA2673" t="s">
        <v>60</v>
      </c>
      <c r="AB2673" t="s">
        <v>61</v>
      </c>
      <c r="AC2673">
        <v>2021</v>
      </c>
      <c r="AD2673" t="s">
        <v>2351</v>
      </c>
      <c r="AE2673" t="s">
        <v>2366</v>
      </c>
      <c r="AF2673">
        <v>3</v>
      </c>
      <c r="AG2673">
        <v>2018</v>
      </c>
      <c r="AH2673" t="s">
        <v>94</v>
      </c>
      <c r="AI2673" t="s">
        <v>119</v>
      </c>
      <c r="AJ2673" t="s">
        <v>177</v>
      </c>
      <c r="AK2673" t="s">
        <v>121</v>
      </c>
      <c r="AL2673" t="s">
        <v>2352</v>
      </c>
      <c r="AM2673" t="s">
        <v>122</v>
      </c>
      <c r="AQ2673">
        <v>0</v>
      </c>
      <c r="AT2673">
        <v>0</v>
      </c>
      <c r="AU2673">
        <v>8.5</v>
      </c>
      <c r="AV2673">
        <v>2091850</v>
      </c>
      <c r="AW2673" t="s">
        <v>123</v>
      </c>
      <c r="AX2673">
        <v>3</v>
      </c>
      <c r="AY2673">
        <v>18</v>
      </c>
      <c r="AZ2673" s="1">
        <v>43034</v>
      </c>
      <c r="BA2673">
        <v>2018</v>
      </c>
      <c r="BB2673">
        <v>2018</v>
      </c>
      <c r="BC2673" t="s">
        <v>124</v>
      </c>
      <c r="BD2673" s="5">
        <f>VLOOKUP(BC2673,'unit cost'!$A$2:$B$17,2,FALSE)</f>
        <v>8.5</v>
      </c>
      <c r="BE2673" s="5">
        <f t="shared" si="44"/>
        <v>2091850</v>
      </c>
    </row>
    <row r="2674" spans="1:57" ht="14.4" customHeight="1" x14ac:dyDescent="0.3">
      <c r="A2674" t="s">
        <v>2349</v>
      </c>
      <c r="C2674">
        <v>2196</v>
      </c>
      <c r="D2674" t="s">
        <v>2211</v>
      </c>
      <c r="E2674" t="s">
        <v>97</v>
      </c>
      <c r="F2674" t="s">
        <v>66</v>
      </c>
      <c r="G2674">
        <v>52700</v>
      </c>
      <c r="H2674">
        <v>1</v>
      </c>
      <c r="I2674">
        <v>52700</v>
      </c>
      <c r="J2674" s="1">
        <v>43192</v>
      </c>
      <c r="K2674" s="1">
        <v>43159</v>
      </c>
      <c r="N2674" s="1">
        <v>43192</v>
      </c>
      <c r="O2674" t="s">
        <v>56</v>
      </c>
      <c r="P2674" t="s">
        <v>67</v>
      </c>
      <c r="Q2674" s="1">
        <v>43256</v>
      </c>
      <c r="T2674">
        <v>0</v>
      </c>
      <c r="U2674" t="b">
        <v>0</v>
      </c>
      <c r="V2674">
        <v>2196</v>
      </c>
      <c r="W2674" t="s">
        <v>2373</v>
      </c>
      <c r="X2674" t="s">
        <v>2348</v>
      </c>
      <c r="Y2674" t="s">
        <v>2349</v>
      </c>
      <c r="Z2674" t="s">
        <v>2350</v>
      </c>
      <c r="AA2674" t="s">
        <v>60</v>
      </c>
      <c r="AB2674" t="s">
        <v>61</v>
      </c>
      <c r="AC2674">
        <v>2021</v>
      </c>
      <c r="AD2674" t="s">
        <v>2351</v>
      </c>
      <c r="AE2674" t="s">
        <v>2366</v>
      </c>
      <c r="AF2674">
        <v>4</v>
      </c>
      <c r="AG2674">
        <v>2018</v>
      </c>
      <c r="AH2674" t="s">
        <v>298</v>
      </c>
      <c r="AI2674" t="s">
        <v>119</v>
      </c>
      <c r="AJ2674" t="s">
        <v>177</v>
      </c>
      <c r="AK2674" t="s">
        <v>121</v>
      </c>
      <c r="AL2674" t="s">
        <v>2352</v>
      </c>
      <c r="AM2674" t="s">
        <v>122</v>
      </c>
      <c r="AQ2674">
        <v>0</v>
      </c>
      <c r="AT2674">
        <v>0</v>
      </c>
      <c r="AU2674">
        <v>8.5</v>
      </c>
      <c r="AV2674">
        <v>447950</v>
      </c>
      <c r="AW2674" t="s">
        <v>123</v>
      </c>
      <c r="AX2674">
        <v>3</v>
      </c>
      <c r="AY2674">
        <v>18</v>
      </c>
      <c r="AZ2674" s="1">
        <v>43066</v>
      </c>
      <c r="BA2674">
        <v>2018</v>
      </c>
      <c r="BB2674">
        <v>2018</v>
      </c>
      <c r="BC2674" t="s">
        <v>124</v>
      </c>
      <c r="BD2674" s="5">
        <f>VLOOKUP(BC2674,'unit cost'!$A$2:$B$17,2,FALSE)</f>
        <v>8.5</v>
      </c>
      <c r="BE2674" s="5">
        <f t="shared" si="44"/>
        <v>447950</v>
      </c>
    </row>
    <row r="2675" spans="1:57" ht="14.4" customHeight="1" x14ac:dyDescent="0.3">
      <c r="A2675" t="s">
        <v>2349</v>
      </c>
      <c r="C2675">
        <v>2197</v>
      </c>
      <c r="D2675" t="s">
        <v>2211</v>
      </c>
      <c r="E2675" t="s">
        <v>94</v>
      </c>
      <c r="F2675" t="s">
        <v>66</v>
      </c>
      <c r="G2675">
        <v>50000</v>
      </c>
      <c r="H2675">
        <v>1</v>
      </c>
      <c r="I2675">
        <v>50000</v>
      </c>
      <c r="J2675" s="1">
        <v>43103</v>
      </c>
      <c r="K2675" s="1">
        <v>43100</v>
      </c>
      <c r="N2675" s="1">
        <v>43103</v>
      </c>
      <c r="O2675" t="s">
        <v>56</v>
      </c>
      <c r="P2675" t="s">
        <v>67</v>
      </c>
      <c r="Q2675" s="1">
        <v>43160</v>
      </c>
      <c r="T2675">
        <v>0</v>
      </c>
      <c r="U2675" t="b">
        <v>0</v>
      </c>
      <c r="V2675">
        <v>2197</v>
      </c>
      <c r="W2675" t="s">
        <v>94</v>
      </c>
      <c r="X2675" t="s">
        <v>2348</v>
      </c>
      <c r="Y2675" t="s">
        <v>2349</v>
      </c>
      <c r="Z2675" t="s">
        <v>2350</v>
      </c>
      <c r="AA2675" t="s">
        <v>60</v>
      </c>
      <c r="AB2675" t="s">
        <v>61</v>
      </c>
      <c r="AC2675">
        <v>2021</v>
      </c>
      <c r="AD2675" t="s">
        <v>2351</v>
      </c>
      <c r="AE2675" t="s">
        <v>2366</v>
      </c>
      <c r="AF2675">
        <v>1</v>
      </c>
      <c r="AG2675">
        <v>2018</v>
      </c>
      <c r="AH2675" t="s">
        <v>94</v>
      </c>
      <c r="AI2675" t="s">
        <v>119</v>
      </c>
      <c r="AJ2675" t="s">
        <v>177</v>
      </c>
      <c r="AK2675" t="s">
        <v>121</v>
      </c>
      <c r="AL2675" t="s">
        <v>2352</v>
      </c>
      <c r="AM2675" t="s">
        <v>122</v>
      </c>
      <c r="AQ2675">
        <v>0</v>
      </c>
      <c r="AT2675">
        <v>0</v>
      </c>
      <c r="AU2675">
        <v>8.5</v>
      </c>
      <c r="AV2675">
        <v>425000</v>
      </c>
      <c r="AW2675" t="s">
        <v>123</v>
      </c>
      <c r="AX2675">
        <v>3</v>
      </c>
      <c r="AY2675">
        <v>18</v>
      </c>
      <c r="AZ2675" s="1">
        <v>42977</v>
      </c>
      <c r="BA2675">
        <v>2017</v>
      </c>
      <c r="BB2675">
        <v>2018</v>
      </c>
      <c r="BC2675" t="s">
        <v>124</v>
      </c>
      <c r="BD2675" s="5">
        <f>VLOOKUP(BC2675,'unit cost'!$A$2:$B$17,2,FALSE)</f>
        <v>8.5</v>
      </c>
      <c r="BE2675" s="5">
        <f t="shared" si="44"/>
        <v>425000</v>
      </c>
    </row>
    <row r="2676" spans="1:57" ht="14.4" x14ac:dyDescent="0.3">
      <c r="A2676" t="s">
        <v>2349</v>
      </c>
      <c r="C2676">
        <v>2199</v>
      </c>
      <c r="D2676" t="s">
        <v>189</v>
      </c>
      <c r="E2676" t="s">
        <v>2352</v>
      </c>
      <c r="F2676" t="s">
        <v>66</v>
      </c>
      <c r="G2676">
        <v>9170506.4499999993</v>
      </c>
      <c r="H2676">
        <v>1</v>
      </c>
      <c r="I2676">
        <v>9170506.4499999993</v>
      </c>
      <c r="J2676" s="1">
        <v>43530</v>
      </c>
      <c r="K2676" s="1">
        <v>43220</v>
      </c>
      <c r="N2676" s="1">
        <v>43530</v>
      </c>
      <c r="O2676" t="s">
        <v>56</v>
      </c>
      <c r="P2676" t="s">
        <v>67</v>
      </c>
      <c r="Q2676" s="1">
        <v>43537</v>
      </c>
      <c r="T2676">
        <v>0</v>
      </c>
      <c r="U2676" t="b">
        <v>0</v>
      </c>
      <c r="V2676">
        <v>2199</v>
      </c>
      <c r="W2676" t="s">
        <v>2372</v>
      </c>
      <c r="X2676" t="s">
        <v>2348</v>
      </c>
      <c r="Y2676" t="s">
        <v>2349</v>
      </c>
      <c r="Z2676" t="s">
        <v>2350</v>
      </c>
      <c r="AA2676" t="s">
        <v>60</v>
      </c>
      <c r="AB2676" t="s">
        <v>61</v>
      </c>
      <c r="AC2676">
        <v>2021</v>
      </c>
      <c r="AD2676" t="s">
        <v>2351</v>
      </c>
      <c r="AE2676" t="s">
        <v>2353</v>
      </c>
      <c r="AF2676">
        <v>3</v>
      </c>
      <c r="AG2676">
        <v>2019</v>
      </c>
      <c r="AH2676" t="s">
        <v>65</v>
      </c>
      <c r="AI2676" t="s">
        <v>524</v>
      </c>
      <c r="AJ2676" t="s">
        <v>2354</v>
      </c>
      <c r="AK2676" t="s">
        <v>528</v>
      </c>
      <c r="AL2676" t="s">
        <v>2352</v>
      </c>
      <c r="AM2676" t="s">
        <v>74</v>
      </c>
      <c r="AQ2676">
        <v>0</v>
      </c>
      <c r="AT2676">
        <v>0</v>
      </c>
      <c r="AU2676">
        <v>65.62</v>
      </c>
      <c r="AV2676">
        <v>601768633.24899995</v>
      </c>
      <c r="AW2676" t="s">
        <v>90</v>
      </c>
      <c r="AX2676">
        <v>1</v>
      </c>
      <c r="AY2676">
        <v>36</v>
      </c>
      <c r="AZ2676" s="1">
        <v>43278</v>
      </c>
      <c r="BA2676">
        <v>2018</v>
      </c>
      <c r="BB2676">
        <v>2019</v>
      </c>
      <c r="BC2676" t="s">
        <v>91</v>
      </c>
      <c r="BD2676" s="5">
        <f>VLOOKUP(BC2676,'unit cost'!$A$2:$B$17,2,FALSE)</f>
        <v>3.0300000000000001E-2</v>
      </c>
      <c r="BE2676" s="5">
        <f t="shared" si="44"/>
        <v>277866.34543499997</v>
      </c>
    </row>
    <row r="2677" spans="1:57" ht="14.4" x14ac:dyDescent="0.3">
      <c r="A2677" t="s">
        <v>2349</v>
      </c>
      <c r="C2677">
        <v>2208</v>
      </c>
      <c r="D2677" t="s">
        <v>2367</v>
      </c>
      <c r="E2677" t="s">
        <v>94</v>
      </c>
      <c r="F2677" t="s">
        <v>66</v>
      </c>
      <c r="G2677">
        <v>419021</v>
      </c>
      <c r="H2677">
        <v>1</v>
      </c>
      <c r="I2677">
        <v>419021</v>
      </c>
      <c r="J2677" s="1">
        <v>43407</v>
      </c>
      <c r="K2677" s="1">
        <v>43190</v>
      </c>
      <c r="N2677" s="1">
        <v>43407</v>
      </c>
      <c r="O2677" t="s">
        <v>56</v>
      </c>
      <c r="P2677" t="s">
        <v>67</v>
      </c>
      <c r="Q2677" s="1">
        <v>43410</v>
      </c>
      <c r="T2677">
        <v>0</v>
      </c>
      <c r="U2677" t="b">
        <v>0</v>
      </c>
      <c r="V2677">
        <v>2208</v>
      </c>
      <c r="W2677" t="s">
        <v>94</v>
      </c>
      <c r="X2677" t="s">
        <v>2348</v>
      </c>
      <c r="Y2677" t="s">
        <v>2349</v>
      </c>
      <c r="Z2677" t="s">
        <v>2350</v>
      </c>
      <c r="AA2677" t="s">
        <v>60</v>
      </c>
      <c r="AB2677" t="s">
        <v>61</v>
      </c>
      <c r="AC2677">
        <v>2021</v>
      </c>
      <c r="AD2677" t="s">
        <v>2351</v>
      </c>
      <c r="AE2677" t="s">
        <v>2368</v>
      </c>
      <c r="AF2677">
        <v>11</v>
      </c>
      <c r="AG2677">
        <v>2018</v>
      </c>
      <c r="AH2677" t="s">
        <v>94</v>
      </c>
      <c r="AI2677" t="s">
        <v>142</v>
      </c>
      <c r="AJ2677" t="s">
        <v>2369</v>
      </c>
      <c r="AK2677" t="s">
        <v>144</v>
      </c>
      <c r="AL2677" t="s">
        <v>2352</v>
      </c>
      <c r="AM2677" t="s">
        <v>74</v>
      </c>
      <c r="AQ2677">
        <v>0</v>
      </c>
      <c r="AT2677">
        <v>0</v>
      </c>
      <c r="AU2677">
        <v>500</v>
      </c>
      <c r="AV2677">
        <v>209510500</v>
      </c>
      <c r="AW2677" t="s">
        <v>145</v>
      </c>
      <c r="AX2677">
        <v>1</v>
      </c>
      <c r="AY2677">
        <v>26</v>
      </c>
      <c r="AZ2677" s="1">
        <v>43225</v>
      </c>
      <c r="BA2677">
        <v>2018</v>
      </c>
      <c r="BB2677">
        <v>2018</v>
      </c>
      <c r="BC2677" t="s">
        <v>146</v>
      </c>
      <c r="BD2677" s="5">
        <f>VLOOKUP(BC2677,'unit cost'!$A$2:$B$17,2,FALSE)</f>
        <v>0.49399999999999999</v>
      </c>
      <c r="BE2677" s="5">
        <f t="shared" si="44"/>
        <v>206996.37400000001</v>
      </c>
    </row>
    <row r="2678" spans="1:57" ht="14.4" x14ac:dyDescent="0.3">
      <c r="A2678" t="s">
        <v>2349</v>
      </c>
      <c r="C2678">
        <v>2214</v>
      </c>
      <c r="D2678" t="s">
        <v>192</v>
      </c>
      <c r="E2678" t="s">
        <v>97</v>
      </c>
      <c r="F2678" t="s">
        <v>66</v>
      </c>
      <c r="G2678">
        <v>191874.000004</v>
      </c>
      <c r="H2678">
        <v>3.0000000000000001E-3</v>
      </c>
      <c r="I2678">
        <v>575.62200001199994</v>
      </c>
      <c r="J2678" s="1">
        <v>43464</v>
      </c>
      <c r="K2678" s="1">
        <v>43343</v>
      </c>
      <c r="N2678" s="1">
        <v>43464</v>
      </c>
      <c r="O2678" t="s">
        <v>56</v>
      </c>
      <c r="P2678" t="s">
        <v>67</v>
      </c>
      <c r="Q2678" s="1">
        <v>43537</v>
      </c>
      <c r="T2678">
        <v>0</v>
      </c>
      <c r="U2678" t="b">
        <v>0</v>
      </c>
      <c r="V2678">
        <v>2214</v>
      </c>
      <c r="W2678" t="s">
        <v>83</v>
      </c>
      <c r="X2678" t="s">
        <v>2348</v>
      </c>
      <c r="Y2678" t="s">
        <v>2349</v>
      </c>
      <c r="Z2678" t="s">
        <v>2350</v>
      </c>
      <c r="AA2678" t="s">
        <v>60</v>
      </c>
      <c r="AB2678" t="s">
        <v>61</v>
      </c>
      <c r="AC2678">
        <v>2021</v>
      </c>
      <c r="AD2678" t="s">
        <v>2351</v>
      </c>
      <c r="AE2678" t="s">
        <v>2360</v>
      </c>
      <c r="AF2678">
        <v>12</v>
      </c>
      <c r="AG2678">
        <v>2018</v>
      </c>
      <c r="AH2678" t="s">
        <v>86</v>
      </c>
      <c r="AI2678" t="s">
        <v>398</v>
      </c>
      <c r="AJ2678" t="s">
        <v>194</v>
      </c>
      <c r="AK2678" t="s">
        <v>400</v>
      </c>
      <c r="AL2678" t="s">
        <v>2352</v>
      </c>
      <c r="AM2678" t="s">
        <v>114</v>
      </c>
      <c r="AQ2678">
        <v>0</v>
      </c>
      <c r="AT2678">
        <v>0</v>
      </c>
      <c r="AU2678">
        <v>100.5</v>
      </c>
      <c r="AV2678">
        <v>57850.011001206003</v>
      </c>
      <c r="AW2678" t="s">
        <v>115</v>
      </c>
      <c r="AX2678">
        <v>3</v>
      </c>
      <c r="AY2678">
        <v>0</v>
      </c>
      <c r="AZ2678" s="1">
        <v>43464</v>
      </c>
      <c r="BA2678">
        <v>2019</v>
      </c>
      <c r="BB2678">
        <v>2019</v>
      </c>
      <c r="BC2678" t="s">
        <v>116</v>
      </c>
      <c r="BD2678" s="5">
        <f>VLOOKUP(BC2678,'unit cost'!$A$2:$B$17,2,FALSE)</f>
        <v>0.29599999999999999</v>
      </c>
      <c r="BE2678" s="5">
        <f t="shared" si="44"/>
        <v>56794.704001184</v>
      </c>
    </row>
    <row r="2679" spans="1:57" ht="14.4" x14ac:dyDescent="0.3">
      <c r="A2679" t="s">
        <v>2349</v>
      </c>
      <c r="C2679">
        <v>2222</v>
      </c>
      <c r="D2679" t="s">
        <v>166</v>
      </c>
      <c r="E2679" t="s">
        <v>94</v>
      </c>
      <c r="F2679" t="s">
        <v>66</v>
      </c>
      <c r="G2679">
        <v>250000</v>
      </c>
      <c r="H2679">
        <v>1</v>
      </c>
      <c r="I2679">
        <v>250000</v>
      </c>
      <c r="J2679" s="1">
        <v>43373</v>
      </c>
      <c r="K2679" s="1">
        <v>43251</v>
      </c>
      <c r="N2679" s="1">
        <v>43373</v>
      </c>
      <c r="O2679" t="s">
        <v>56</v>
      </c>
      <c r="P2679" t="s">
        <v>67</v>
      </c>
      <c r="Q2679" s="1">
        <v>43452</v>
      </c>
      <c r="T2679">
        <v>0</v>
      </c>
      <c r="U2679" t="b">
        <v>0</v>
      </c>
      <c r="V2679">
        <v>2222</v>
      </c>
      <c r="W2679" t="s">
        <v>2374</v>
      </c>
      <c r="X2679" t="s">
        <v>2348</v>
      </c>
      <c r="Y2679" t="s">
        <v>2349</v>
      </c>
      <c r="Z2679" t="s">
        <v>2350</v>
      </c>
      <c r="AA2679" t="s">
        <v>60</v>
      </c>
      <c r="AB2679" t="s">
        <v>61</v>
      </c>
      <c r="AC2679">
        <v>2021</v>
      </c>
      <c r="AD2679" t="s">
        <v>2351</v>
      </c>
      <c r="AE2679" t="s">
        <v>2365</v>
      </c>
      <c r="AF2679">
        <v>9</v>
      </c>
      <c r="AG2679">
        <v>2018</v>
      </c>
      <c r="AH2679" t="s">
        <v>94</v>
      </c>
      <c r="AI2679" t="s">
        <v>392</v>
      </c>
      <c r="AJ2679" t="s">
        <v>171</v>
      </c>
      <c r="AK2679" t="s">
        <v>394</v>
      </c>
      <c r="AL2679" t="s">
        <v>2352</v>
      </c>
      <c r="AM2679" t="s">
        <v>107</v>
      </c>
      <c r="AQ2679">
        <v>0</v>
      </c>
      <c r="AT2679">
        <v>0</v>
      </c>
      <c r="AU2679">
        <v>0.78</v>
      </c>
      <c r="AV2679">
        <v>195000</v>
      </c>
      <c r="AW2679" t="s">
        <v>107</v>
      </c>
      <c r="AX2679">
        <v>3</v>
      </c>
      <c r="AY2679">
        <v>46</v>
      </c>
      <c r="AZ2679" s="1">
        <v>43051</v>
      </c>
      <c r="BA2679">
        <v>2018</v>
      </c>
      <c r="BB2679">
        <v>2018</v>
      </c>
      <c r="BC2679" t="s">
        <v>108</v>
      </c>
      <c r="BD2679" s="5">
        <f>VLOOKUP(BC2679,'unit cost'!$A$2:$B$17,2,FALSE)</f>
        <v>0.82799999999999996</v>
      </c>
      <c r="BE2679" s="5">
        <f t="shared" si="44"/>
        <v>207000</v>
      </c>
    </row>
    <row r="2680" spans="1:57" ht="14.4" x14ac:dyDescent="0.3">
      <c r="A2680" t="s">
        <v>2349</v>
      </c>
      <c r="C2680">
        <v>2223</v>
      </c>
      <c r="D2680" t="s">
        <v>166</v>
      </c>
      <c r="E2680" t="s">
        <v>94</v>
      </c>
      <c r="F2680" t="s">
        <v>66</v>
      </c>
      <c r="G2680">
        <v>945900</v>
      </c>
      <c r="H2680">
        <v>1</v>
      </c>
      <c r="I2680">
        <v>945900</v>
      </c>
      <c r="J2680" s="1">
        <v>43616</v>
      </c>
      <c r="K2680" s="1">
        <v>43434</v>
      </c>
      <c r="N2680" s="1">
        <v>43616</v>
      </c>
      <c r="O2680" t="s">
        <v>56</v>
      </c>
      <c r="P2680" t="s">
        <v>67</v>
      </c>
      <c r="Q2680" s="1">
        <v>43619</v>
      </c>
      <c r="T2680">
        <v>0</v>
      </c>
      <c r="U2680" t="b">
        <v>0</v>
      </c>
      <c r="V2680">
        <v>2223</v>
      </c>
      <c r="W2680" t="s">
        <v>810</v>
      </c>
      <c r="X2680" t="s">
        <v>2348</v>
      </c>
      <c r="Y2680" t="s">
        <v>2349</v>
      </c>
      <c r="Z2680" t="s">
        <v>2350</v>
      </c>
      <c r="AA2680" t="s">
        <v>60</v>
      </c>
      <c r="AB2680" t="s">
        <v>61</v>
      </c>
      <c r="AC2680">
        <v>2021</v>
      </c>
      <c r="AD2680" t="s">
        <v>2351</v>
      </c>
      <c r="AE2680" t="s">
        <v>2365</v>
      </c>
      <c r="AF2680">
        <v>5</v>
      </c>
      <c r="AG2680">
        <v>2019</v>
      </c>
      <c r="AH2680" t="s">
        <v>94</v>
      </c>
      <c r="AI2680" t="s">
        <v>392</v>
      </c>
      <c r="AJ2680" t="s">
        <v>171</v>
      </c>
      <c r="AK2680" t="s">
        <v>394</v>
      </c>
      <c r="AL2680" t="s">
        <v>2352</v>
      </c>
      <c r="AM2680" t="s">
        <v>107</v>
      </c>
      <c r="AQ2680">
        <v>0</v>
      </c>
      <c r="AT2680">
        <v>0</v>
      </c>
      <c r="AU2680">
        <v>0.78</v>
      </c>
      <c r="AV2680">
        <v>737802</v>
      </c>
      <c r="AW2680" t="s">
        <v>107</v>
      </c>
      <c r="AX2680">
        <v>3</v>
      </c>
      <c r="AY2680">
        <v>46</v>
      </c>
      <c r="AZ2680" s="1">
        <v>43294</v>
      </c>
      <c r="BA2680">
        <v>2018</v>
      </c>
      <c r="BB2680">
        <v>2019</v>
      </c>
      <c r="BC2680" t="s">
        <v>108</v>
      </c>
      <c r="BD2680" s="5">
        <f>VLOOKUP(BC2680,'unit cost'!$A$2:$B$17,2,FALSE)</f>
        <v>0.82799999999999996</v>
      </c>
      <c r="BE2680" s="5">
        <f t="shared" si="44"/>
        <v>783205.2</v>
      </c>
    </row>
    <row r="2681" spans="1:57" ht="14.4" x14ac:dyDescent="0.3">
      <c r="A2681" t="s">
        <v>2349</v>
      </c>
      <c r="C2681">
        <v>2232</v>
      </c>
      <c r="D2681" t="s">
        <v>2357</v>
      </c>
      <c r="E2681" t="s">
        <v>94</v>
      </c>
      <c r="F2681" t="s">
        <v>66</v>
      </c>
      <c r="G2681">
        <v>48800</v>
      </c>
      <c r="H2681">
        <v>1</v>
      </c>
      <c r="I2681">
        <v>48800</v>
      </c>
      <c r="J2681" s="1">
        <v>43708</v>
      </c>
      <c r="K2681" s="1">
        <v>43434</v>
      </c>
      <c r="N2681" s="1">
        <v>43708</v>
      </c>
      <c r="O2681" t="s">
        <v>56</v>
      </c>
      <c r="P2681" t="s">
        <v>67</v>
      </c>
      <c r="Q2681" s="1">
        <v>43711</v>
      </c>
      <c r="T2681">
        <v>0</v>
      </c>
      <c r="U2681" t="b">
        <v>0</v>
      </c>
      <c r="V2681">
        <v>2232</v>
      </c>
      <c r="W2681" t="s">
        <v>810</v>
      </c>
      <c r="X2681" t="s">
        <v>2348</v>
      </c>
      <c r="Y2681" t="s">
        <v>2349</v>
      </c>
      <c r="Z2681" t="s">
        <v>2350</v>
      </c>
      <c r="AA2681" t="s">
        <v>60</v>
      </c>
      <c r="AB2681" t="s">
        <v>61</v>
      </c>
      <c r="AC2681">
        <v>2021</v>
      </c>
      <c r="AD2681" t="s">
        <v>2351</v>
      </c>
      <c r="AE2681" t="s">
        <v>2358</v>
      </c>
      <c r="AF2681">
        <v>8</v>
      </c>
      <c r="AG2681">
        <v>2019</v>
      </c>
      <c r="AH2681" t="s">
        <v>94</v>
      </c>
      <c r="AI2681" t="s">
        <v>213</v>
      </c>
      <c r="AJ2681" t="s">
        <v>214</v>
      </c>
      <c r="AK2681" t="s">
        <v>215</v>
      </c>
      <c r="AL2681" t="s">
        <v>2352</v>
      </c>
      <c r="AM2681" t="s">
        <v>122</v>
      </c>
      <c r="AQ2681">
        <v>0</v>
      </c>
      <c r="AT2681">
        <v>0</v>
      </c>
      <c r="AU2681">
        <v>8.5</v>
      </c>
      <c r="AV2681">
        <v>414800</v>
      </c>
      <c r="AW2681" t="s">
        <v>123</v>
      </c>
      <c r="AX2681">
        <v>3</v>
      </c>
      <c r="AY2681">
        <v>44</v>
      </c>
      <c r="AZ2681" s="1">
        <v>43400</v>
      </c>
      <c r="BA2681">
        <v>2019</v>
      </c>
      <c r="BB2681">
        <v>2019</v>
      </c>
      <c r="BC2681" t="s">
        <v>216</v>
      </c>
      <c r="BD2681" s="5">
        <f>VLOOKUP(BC2681,'unit cost'!$A$2:$B$17,2,FALSE)</f>
        <v>8.5</v>
      </c>
      <c r="BE2681" s="5">
        <f t="shared" si="44"/>
        <v>414800</v>
      </c>
    </row>
    <row r="2682" spans="1:57" ht="14.4" customHeight="1" x14ac:dyDescent="0.3">
      <c r="A2682" t="s">
        <v>2349</v>
      </c>
      <c r="C2682">
        <v>2235</v>
      </c>
      <c r="D2682" t="s">
        <v>2211</v>
      </c>
      <c r="E2682" t="s">
        <v>94</v>
      </c>
      <c r="F2682" t="s">
        <v>66</v>
      </c>
      <c r="G2682">
        <v>250700</v>
      </c>
      <c r="H2682">
        <v>1</v>
      </c>
      <c r="I2682">
        <v>250700</v>
      </c>
      <c r="J2682" s="1">
        <v>43504</v>
      </c>
      <c r="K2682" s="1">
        <v>43343</v>
      </c>
      <c r="N2682" s="1">
        <v>43504</v>
      </c>
      <c r="O2682" t="s">
        <v>56</v>
      </c>
      <c r="P2682" t="s">
        <v>67</v>
      </c>
      <c r="Q2682" s="1">
        <v>43507</v>
      </c>
      <c r="T2682">
        <v>0</v>
      </c>
      <c r="U2682" t="b">
        <v>0</v>
      </c>
      <c r="V2682">
        <v>2235</v>
      </c>
      <c r="W2682" t="s">
        <v>810</v>
      </c>
      <c r="X2682" t="s">
        <v>2348</v>
      </c>
      <c r="Y2682" t="s">
        <v>2349</v>
      </c>
      <c r="Z2682" t="s">
        <v>2350</v>
      </c>
      <c r="AA2682" t="s">
        <v>60</v>
      </c>
      <c r="AB2682" t="s">
        <v>61</v>
      </c>
      <c r="AC2682">
        <v>2021</v>
      </c>
      <c r="AD2682" t="s">
        <v>2351</v>
      </c>
      <c r="AE2682" t="s">
        <v>2366</v>
      </c>
      <c r="AF2682">
        <v>2</v>
      </c>
      <c r="AG2682">
        <v>2019</v>
      </c>
      <c r="AH2682" t="s">
        <v>94</v>
      </c>
      <c r="AI2682" t="s">
        <v>119</v>
      </c>
      <c r="AJ2682" t="s">
        <v>177</v>
      </c>
      <c r="AK2682" t="s">
        <v>121</v>
      </c>
      <c r="AL2682" t="s">
        <v>2352</v>
      </c>
      <c r="AM2682" t="s">
        <v>122</v>
      </c>
      <c r="AQ2682">
        <v>0</v>
      </c>
      <c r="AT2682">
        <v>0</v>
      </c>
      <c r="AU2682">
        <v>8.5</v>
      </c>
      <c r="AV2682">
        <v>2130950</v>
      </c>
      <c r="AW2682" t="s">
        <v>123</v>
      </c>
      <c r="AX2682">
        <v>3</v>
      </c>
      <c r="AY2682">
        <v>18</v>
      </c>
      <c r="AZ2682" s="1">
        <v>43378</v>
      </c>
      <c r="BA2682">
        <v>2019</v>
      </c>
      <c r="BB2682">
        <v>2019</v>
      </c>
      <c r="BC2682" t="s">
        <v>124</v>
      </c>
      <c r="BD2682" s="5">
        <f>VLOOKUP(BC2682,'unit cost'!$A$2:$B$17,2,FALSE)</f>
        <v>8.5</v>
      </c>
      <c r="BE2682" s="5">
        <f t="shared" si="44"/>
        <v>2130950</v>
      </c>
    </row>
    <row r="2683" spans="1:57" ht="14.4" x14ac:dyDescent="0.3">
      <c r="A2683" t="s">
        <v>2349</v>
      </c>
      <c r="C2683">
        <v>2243</v>
      </c>
      <c r="D2683" t="s">
        <v>2196</v>
      </c>
      <c r="E2683" t="s">
        <v>2352</v>
      </c>
      <c r="F2683" t="s">
        <v>66</v>
      </c>
      <c r="G2683">
        <v>1500000</v>
      </c>
      <c r="H2683">
        <v>1</v>
      </c>
      <c r="I2683">
        <v>1500000</v>
      </c>
      <c r="J2683" s="1">
        <v>43616</v>
      </c>
      <c r="K2683" s="1">
        <v>43251</v>
      </c>
      <c r="N2683" s="1">
        <v>43616</v>
      </c>
      <c r="O2683" t="s">
        <v>56</v>
      </c>
      <c r="P2683" t="s">
        <v>67</v>
      </c>
      <c r="Q2683" s="1">
        <v>43619</v>
      </c>
      <c r="T2683">
        <v>0</v>
      </c>
      <c r="U2683" t="b">
        <v>0</v>
      </c>
      <c r="V2683">
        <v>2243</v>
      </c>
      <c r="W2683" t="s">
        <v>2372</v>
      </c>
      <c r="X2683" t="s">
        <v>2348</v>
      </c>
      <c r="Y2683" t="s">
        <v>2349</v>
      </c>
      <c r="Z2683" t="s">
        <v>2350</v>
      </c>
      <c r="AA2683" t="s">
        <v>60</v>
      </c>
      <c r="AB2683" t="s">
        <v>61</v>
      </c>
      <c r="AC2683">
        <v>2021</v>
      </c>
      <c r="AD2683" t="s">
        <v>2351</v>
      </c>
      <c r="AE2683" t="s">
        <v>2356</v>
      </c>
      <c r="AF2683">
        <v>5</v>
      </c>
      <c r="AG2683">
        <v>2019</v>
      </c>
      <c r="AH2683" t="s">
        <v>65</v>
      </c>
      <c r="AI2683" t="s">
        <v>127</v>
      </c>
      <c r="AJ2683" t="s">
        <v>588</v>
      </c>
      <c r="AK2683" t="s">
        <v>129</v>
      </c>
      <c r="AL2683" t="s">
        <v>2352</v>
      </c>
      <c r="AM2683" t="s">
        <v>130</v>
      </c>
      <c r="AQ2683">
        <v>0</v>
      </c>
      <c r="AT2683">
        <v>0</v>
      </c>
      <c r="AU2683">
        <v>0.23</v>
      </c>
      <c r="AV2683">
        <v>345000</v>
      </c>
      <c r="AW2683" t="s">
        <v>131</v>
      </c>
      <c r="AX2683">
        <v>3</v>
      </c>
      <c r="AY2683">
        <v>18</v>
      </c>
      <c r="AZ2683" s="1">
        <v>43490</v>
      </c>
      <c r="BA2683">
        <v>2019</v>
      </c>
      <c r="BB2683">
        <v>2019</v>
      </c>
      <c r="BC2683" t="s">
        <v>132</v>
      </c>
      <c r="BD2683" s="5">
        <f>VLOOKUP(BC2683,'unit cost'!$A$2:$B$17,2,FALSE)</f>
        <v>0.26300000000000001</v>
      </c>
      <c r="BE2683" s="5">
        <f t="shared" si="44"/>
        <v>394500</v>
      </c>
    </row>
    <row r="2684" spans="1:57" ht="14.4" x14ac:dyDescent="0.3">
      <c r="A2684" t="s">
        <v>2349</v>
      </c>
      <c r="C2684">
        <v>2244</v>
      </c>
      <c r="D2684" t="s">
        <v>2196</v>
      </c>
      <c r="E2684" t="s">
        <v>97</v>
      </c>
      <c r="F2684" t="s">
        <v>66</v>
      </c>
      <c r="G2684">
        <v>800640</v>
      </c>
      <c r="H2684">
        <v>1</v>
      </c>
      <c r="I2684">
        <v>800640</v>
      </c>
      <c r="J2684" s="1">
        <v>43353</v>
      </c>
      <c r="K2684" s="1">
        <v>43434</v>
      </c>
      <c r="N2684" s="1">
        <v>43353</v>
      </c>
      <c r="O2684" t="s">
        <v>56</v>
      </c>
      <c r="P2684" t="s">
        <v>67</v>
      </c>
      <c r="Q2684" s="1">
        <v>43355</v>
      </c>
      <c r="T2684">
        <v>0</v>
      </c>
      <c r="U2684" t="b">
        <v>0</v>
      </c>
      <c r="V2684">
        <v>2244</v>
      </c>
      <c r="W2684" t="s">
        <v>83</v>
      </c>
      <c r="X2684" t="s">
        <v>2348</v>
      </c>
      <c r="Y2684" t="s">
        <v>2349</v>
      </c>
      <c r="Z2684" t="s">
        <v>2350</v>
      </c>
      <c r="AA2684" t="s">
        <v>60</v>
      </c>
      <c r="AB2684" t="s">
        <v>61</v>
      </c>
      <c r="AC2684">
        <v>2021</v>
      </c>
      <c r="AD2684" t="s">
        <v>2351</v>
      </c>
      <c r="AE2684" t="s">
        <v>2356</v>
      </c>
      <c r="AF2684">
        <v>9</v>
      </c>
      <c r="AG2684">
        <v>2018</v>
      </c>
      <c r="AH2684" t="s">
        <v>86</v>
      </c>
      <c r="AI2684" t="s">
        <v>127</v>
      </c>
      <c r="AJ2684" t="s">
        <v>588</v>
      </c>
      <c r="AK2684" t="s">
        <v>129</v>
      </c>
      <c r="AL2684" t="s">
        <v>2352</v>
      </c>
      <c r="AM2684" t="s">
        <v>130</v>
      </c>
      <c r="AQ2684">
        <v>0</v>
      </c>
      <c r="AT2684">
        <v>0</v>
      </c>
      <c r="AU2684">
        <v>0.23</v>
      </c>
      <c r="AV2684">
        <v>184147.20000000001</v>
      </c>
      <c r="AW2684" t="s">
        <v>131</v>
      </c>
      <c r="AX2684">
        <v>3</v>
      </c>
      <c r="AY2684">
        <v>18</v>
      </c>
      <c r="AZ2684" s="1">
        <v>43227</v>
      </c>
      <c r="BA2684">
        <v>2018</v>
      </c>
      <c r="BB2684">
        <v>2018</v>
      </c>
      <c r="BC2684" t="s">
        <v>132</v>
      </c>
      <c r="BD2684" s="5">
        <f>VLOOKUP(BC2684,'unit cost'!$A$2:$B$17,2,FALSE)</f>
        <v>0.26300000000000001</v>
      </c>
      <c r="BE2684" s="5">
        <f t="shared" si="44"/>
        <v>210568.32000000001</v>
      </c>
    </row>
    <row r="2685" spans="1:57" ht="14.4" x14ac:dyDescent="0.3">
      <c r="A2685" t="s">
        <v>2349</v>
      </c>
      <c r="C2685">
        <v>2246</v>
      </c>
      <c r="D2685" t="s">
        <v>2361</v>
      </c>
      <c r="E2685" t="s">
        <v>2371</v>
      </c>
      <c r="F2685" t="s">
        <v>66</v>
      </c>
      <c r="G2685">
        <v>430000</v>
      </c>
      <c r="H2685">
        <v>1</v>
      </c>
      <c r="I2685">
        <v>430000</v>
      </c>
      <c r="J2685" s="1">
        <v>43594</v>
      </c>
      <c r="K2685" s="1">
        <v>43312</v>
      </c>
      <c r="N2685" s="1">
        <v>43594</v>
      </c>
      <c r="O2685" t="s">
        <v>56</v>
      </c>
      <c r="P2685" t="s">
        <v>67</v>
      </c>
      <c r="Q2685" s="1">
        <v>43611</v>
      </c>
      <c r="T2685">
        <v>0</v>
      </c>
      <c r="U2685" t="b">
        <v>0</v>
      </c>
      <c r="V2685">
        <v>2246</v>
      </c>
      <c r="W2685" t="s">
        <v>2372</v>
      </c>
      <c r="X2685" t="s">
        <v>2348</v>
      </c>
      <c r="Y2685" t="s">
        <v>2349</v>
      </c>
      <c r="Z2685" t="s">
        <v>2350</v>
      </c>
      <c r="AA2685" t="s">
        <v>60</v>
      </c>
      <c r="AB2685" t="s">
        <v>61</v>
      </c>
      <c r="AC2685">
        <v>2021</v>
      </c>
      <c r="AD2685" t="s">
        <v>2351</v>
      </c>
      <c r="AE2685" t="s">
        <v>2362</v>
      </c>
      <c r="AF2685">
        <v>5</v>
      </c>
      <c r="AG2685">
        <v>2019</v>
      </c>
      <c r="AH2685" t="s">
        <v>65</v>
      </c>
      <c r="AI2685" t="s">
        <v>135</v>
      </c>
      <c r="AJ2685" t="s">
        <v>2363</v>
      </c>
      <c r="AK2685" t="s">
        <v>137</v>
      </c>
      <c r="AL2685" t="s">
        <v>2352</v>
      </c>
      <c r="AM2685" t="s">
        <v>138</v>
      </c>
      <c r="AQ2685">
        <v>0</v>
      </c>
      <c r="AT2685">
        <v>0</v>
      </c>
      <c r="AU2685">
        <v>0.3</v>
      </c>
      <c r="AV2685">
        <v>129000</v>
      </c>
      <c r="AW2685" t="s">
        <v>131</v>
      </c>
      <c r="AX2685">
        <v>3</v>
      </c>
      <c r="AY2685">
        <v>18</v>
      </c>
      <c r="AZ2685" s="1">
        <v>43468</v>
      </c>
      <c r="BA2685">
        <v>2019</v>
      </c>
      <c r="BB2685">
        <v>2019</v>
      </c>
      <c r="BC2685" t="s">
        <v>139</v>
      </c>
      <c r="BD2685" s="5">
        <f>VLOOKUP(BC2685,'unit cost'!$A$2:$B$17,2,FALSE)</f>
        <v>0.32800000000000001</v>
      </c>
      <c r="BE2685" s="5">
        <f t="shared" si="44"/>
        <v>141040</v>
      </c>
    </row>
    <row r="2686" spans="1:57" ht="14.4" x14ac:dyDescent="0.3">
      <c r="A2686" t="s">
        <v>2349</v>
      </c>
      <c r="C2686">
        <v>2262</v>
      </c>
      <c r="D2686" t="s">
        <v>166</v>
      </c>
      <c r="E2686" t="s">
        <v>97</v>
      </c>
      <c r="F2686" t="s">
        <v>66</v>
      </c>
      <c r="G2686">
        <v>514023</v>
      </c>
      <c r="H2686">
        <v>1</v>
      </c>
      <c r="I2686">
        <v>514023</v>
      </c>
      <c r="J2686" s="1">
        <v>43434</v>
      </c>
      <c r="K2686" s="1">
        <v>43465</v>
      </c>
      <c r="N2686" s="1">
        <v>43434</v>
      </c>
      <c r="O2686" t="s">
        <v>56</v>
      </c>
      <c r="P2686" t="s">
        <v>67</v>
      </c>
      <c r="Q2686" s="1">
        <v>43452</v>
      </c>
      <c r="T2686">
        <v>0</v>
      </c>
      <c r="U2686" t="b">
        <v>0</v>
      </c>
      <c r="V2686">
        <v>2262</v>
      </c>
      <c r="W2686" t="s">
        <v>83</v>
      </c>
      <c r="X2686" t="s">
        <v>2348</v>
      </c>
      <c r="Y2686" t="s">
        <v>2349</v>
      </c>
      <c r="Z2686" t="s">
        <v>2350</v>
      </c>
      <c r="AA2686" t="s">
        <v>60</v>
      </c>
      <c r="AB2686" t="s">
        <v>61</v>
      </c>
      <c r="AC2686">
        <v>2021</v>
      </c>
      <c r="AD2686" t="s">
        <v>2351</v>
      </c>
      <c r="AE2686" t="s">
        <v>2365</v>
      </c>
      <c r="AF2686">
        <v>11</v>
      </c>
      <c r="AG2686">
        <v>2018</v>
      </c>
      <c r="AH2686" t="s">
        <v>86</v>
      </c>
      <c r="AI2686" t="s">
        <v>392</v>
      </c>
      <c r="AJ2686" t="s">
        <v>171</v>
      </c>
      <c r="AK2686" t="s">
        <v>394</v>
      </c>
      <c r="AL2686" t="s">
        <v>2352</v>
      </c>
      <c r="AM2686" t="s">
        <v>107</v>
      </c>
      <c r="AQ2686">
        <v>0</v>
      </c>
      <c r="AT2686">
        <v>0</v>
      </c>
      <c r="AU2686">
        <v>0.78</v>
      </c>
      <c r="AV2686">
        <v>400937.94</v>
      </c>
      <c r="AW2686" t="s">
        <v>107</v>
      </c>
      <c r="AX2686">
        <v>3</v>
      </c>
      <c r="AY2686">
        <v>46</v>
      </c>
      <c r="AZ2686" s="1">
        <v>43112</v>
      </c>
      <c r="BA2686">
        <v>2018</v>
      </c>
      <c r="BB2686">
        <v>2018</v>
      </c>
      <c r="BC2686" t="s">
        <v>108</v>
      </c>
      <c r="BD2686" s="5">
        <f>VLOOKUP(BC2686,'unit cost'!$A$2:$B$17,2,FALSE)</f>
        <v>0.82799999999999996</v>
      </c>
      <c r="BE2686" s="5">
        <f t="shared" si="44"/>
        <v>425611.04399999999</v>
      </c>
    </row>
    <row r="2687" spans="1:57" ht="14.4" x14ac:dyDescent="0.3">
      <c r="A2687" t="s">
        <v>2349</v>
      </c>
      <c r="C2687">
        <v>2266</v>
      </c>
      <c r="D2687" t="s">
        <v>2357</v>
      </c>
      <c r="E2687" t="s">
        <v>97</v>
      </c>
      <c r="F2687" t="s">
        <v>66</v>
      </c>
      <c r="G2687">
        <v>107432</v>
      </c>
      <c r="H2687">
        <v>1</v>
      </c>
      <c r="I2687">
        <v>107432</v>
      </c>
      <c r="J2687" s="1">
        <v>43787</v>
      </c>
      <c r="K2687" s="1">
        <v>43465</v>
      </c>
      <c r="N2687" s="1">
        <v>43787</v>
      </c>
      <c r="O2687" t="s">
        <v>56</v>
      </c>
      <c r="P2687" t="s">
        <v>67</v>
      </c>
      <c r="Q2687" s="1">
        <v>43832</v>
      </c>
      <c r="T2687">
        <v>0</v>
      </c>
      <c r="U2687" t="b">
        <v>0</v>
      </c>
      <c r="V2687" t="s">
        <v>2375</v>
      </c>
      <c r="W2687" t="s">
        <v>83</v>
      </c>
      <c r="X2687" t="s">
        <v>2348</v>
      </c>
      <c r="Y2687" t="s">
        <v>2349</v>
      </c>
      <c r="Z2687" t="s">
        <v>2350</v>
      </c>
      <c r="AA2687" t="s">
        <v>60</v>
      </c>
      <c r="AB2687" t="s">
        <v>61</v>
      </c>
      <c r="AC2687">
        <v>2021</v>
      </c>
      <c r="AD2687" t="s">
        <v>2351</v>
      </c>
      <c r="AE2687" t="s">
        <v>2358</v>
      </c>
      <c r="AF2687">
        <v>11</v>
      </c>
      <c r="AG2687">
        <v>2019</v>
      </c>
      <c r="AH2687" t="s">
        <v>86</v>
      </c>
      <c r="AI2687" t="s">
        <v>213</v>
      </c>
      <c r="AJ2687" t="s">
        <v>214</v>
      </c>
      <c r="AK2687" t="s">
        <v>215</v>
      </c>
      <c r="AL2687" t="s">
        <v>2352</v>
      </c>
      <c r="AM2687" t="s">
        <v>122</v>
      </c>
      <c r="AQ2687">
        <v>0</v>
      </c>
      <c r="AT2687">
        <v>0</v>
      </c>
      <c r="AU2687">
        <v>8.5</v>
      </c>
      <c r="AV2687">
        <v>913172</v>
      </c>
      <c r="AW2687" t="s">
        <v>123</v>
      </c>
      <c r="AX2687">
        <v>3</v>
      </c>
      <c r="AY2687">
        <v>44</v>
      </c>
      <c r="AZ2687" s="1">
        <v>43479</v>
      </c>
      <c r="BA2687">
        <v>2019</v>
      </c>
      <c r="BB2687">
        <v>2019</v>
      </c>
      <c r="BC2687" t="s">
        <v>216</v>
      </c>
      <c r="BD2687" s="5">
        <f>VLOOKUP(BC2687,'unit cost'!$A$2:$B$17,2,FALSE)</f>
        <v>8.5</v>
      </c>
      <c r="BE2687" s="5">
        <f t="shared" si="44"/>
        <v>913172</v>
      </c>
    </row>
    <row r="2688" spans="1:57" ht="14.4" x14ac:dyDescent="0.3">
      <c r="A2688" t="s">
        <v>2349</v>
      </c>
      <c r="C2688">
        <v>2281</v>
      </c>
      <c r="D2688" t="s">
        <v>2376</v>
      </c>
      <c r="E2688" t="s">
        <v>94</v>
      </c>
      <c r="F2688" t="s">
        <v>66</v>
      </c>
      <c r="G2688">
        <v>144900</v>
      </c>
      <c r="H2688">
        <v>1</v>
      </c>
      <c r="I2688">
        <v>144900</v>
      </c>
      <c r="J2688" s="1">
        <v>43409</v>
      </c>
      <c r="K2688" s="1">
        <v>43465</v>
      </c>
      <c r="N2688" s="1">
        <v>43409</v>
      </c>
      <c r="O2688" t="s">
        <v>56</v>
      </c>
      <c r="P2688" t="s">
        <v>67</v>
      </c>
      <c r="Q2688" s="1">
        <v>43453</v>
      </c>
      <c r="T2688">
        <v>0</v>
      </c>
      <c r="U2688" t="b">
        <v>0</v>
      </c>
      <c r="V2688">
        <v>2281</v>
      </c>
      <c r="W2688" t="s">
        <v>94</v>
      </c>
      <c r="X2688" t="s">
        <v>2348</v>
      </c>
      <c r="Y2688" t="s">
        <v>2349</v>
      </c>
      <c r="Z2688" t="s">
        <v>2350</v>
      </c>
      <c r="AA2688" t="s">
        <v>60</v>
      </c>
      <c r="AB2688" t="s">
        <v>61</v>
      </c>
      <c r="AC2688">
        <v>2021</v>
      </c>
      <c r="AD2688" t="s">
        <v>2351</v>
      </c>
      <c r="AE2688" t="s">
        <v>2377</v>
      </c>
      <c r="AF2688">
        <v>11</v>
      </c>
      <c r="AG2688">
        <v>2018</v>
      </c>
      <c r="AH2688" t="s">
        <v>94</v>
      </c>
      <c r="AI2688" t="s">
        <v>2378</v>
      </c>
      <c r="AJ2688" t="s">
        <v>2379</v>
      </c>
      <c r="AK2688" t="s">
        <v>2380</v>
      </c>
      <c r="AL2688" t="s">
        <v>2352</v>
      </c>
      <c r="AM2688" t="s">
        <v>242</v>
      </c>
      <c r="AQ2688">
        <v>0</v>
      </c>
      <c r="AT2688">
        <v>0</v>
      </c>
      <c r="AU2688">
        <v>19.149999999999999</v>
      </c>
      <c r="AV2688">
        <v>2774835</v>
      </c>
      <c r="AW2688" t="s">
        <v>243</v>
      </c>
      <c r="AX2688" t="s">
        <v>244</v>
      </c>
      <c r="AY2688">
        <v>61</v>
      </c>
      <c r="AZ2688" s="1">
        <v>42982</v>
      </c>
      <c r="BA2688">
        <v>2017</v>
      </c>
      <c r="BB2688">
        <v>2018</v>
      </c>
      <c r="BC2688" t="s">
        <v>155</v>
      </c>
      <c r="BD2688" s="5">
        <f>VLOOKUP(BC2688,'unit cost'!$A$2:$B$17,2,FALSE)</f>
        <v>0.35099999999999998</v>
      </c>
      <c r="BE2688" s="5">
        <f t="shared" si="44"/>
        <v>50859.899999999994</v>
      </c>
    </row>
    <row r="2689" spans="1:57" ht="14.4" x14ac:dyDescent="0.3">
      <c r="A2689" t="s">
        <v>2349</v>
      </c>
      <c r="C2689">
        <v>2305</v>
      </c>
      <c r="D2689" t="s">
        <v>189</v>
      </c>
      <c r="E2689" t="s">
        <v>2371</v>
      </c>
      <c r="F2689" t="s">
        <v>66</v>
      </c>
      <c r="G2689">
        <v>19000000</v>
      </c>
      <c r="H2689">
        <v>1</v>
      </c>
      <c r="I2689">
        <v>19000000</v>
      </c>
      <c r="J2689" s="1">
        <v>43615</v>
      </c>
      <c r="K2689" s="1">
        <v>43373</v>
      </c>
      <c r="N2689" s="1">
        <v>43615</v>
      </c>
      <c r="O2689" t="s">
        <v>56</v>
      </c>
      <c r="P2689" t="s">
        <v>67</v>
      </c>
      <c r="Q2689" s="1">
        <v>43619</v>
      </c>
      <c r="T2689">
        <v>0</v>
      </c>
      <c r="U2689" t="b">
        <v>0</v>
      </c>
      <c r="V2689">
        <v>2305</v>
      </c>
      <c r="W2689" t="s">
        <v>98</v>
      </c>
      <c r="X2689" t="s">
        <v>2348</v>
      </c>
      <c r="Y2689" t="s">
        <v>2349</v>
      </c>
      <c r="Z2689" t="s">
        <v>2350</v>
      </c>
      <c r="AA2689" t="s">
        <v>60</v>
      </c>
      <c r="AB2689" t="s">
        <v>61</v>
      </c>
      <c r="AC2689">
        <v>2021</v>
      </c>
      <c r="AD2689" t="s">
        <v>2351</v>
      </c>
      <c r="AE2689" t="s">
        <v>2353</v>
      </c>
      <c r="AF2689">
        <v>5</v>
      </c>
      <c r="AG2689">
        <v>2019</v>
      </c>
      <c r="AH2689" t="s">
        <v>77</v>
      </c>
      <c r="AI2689" t="s">
        <v>524</v>
      </c>
      <c r="AJ2689" t="s">
        <v>2354</v>
      </c>
      <c r="AK2689" t="s">
        <v>528</v>
      </c>
      <c r="AL2689" t="s">
        <v>2352</v>
      </c>
      <c r="AM2689" t="s">
        <v>74</v>
      </c>
      <c r="AQ2689">
        <v>0</v>
      </c>
      <c r="AT2689">
        <v>0</v>
      </c>
      <c r="AU2689">
        <v>65.62</v>
      </c>
      <c r="AV2689">
        <v>1246780000</v>
      </c>
      <c r="AW2689" t="s">
        <v>90</v>
      </c>
      <c r="AX2689">
        <v>1</v>
      </c>
      <c r="AY2689">
        <v>36</v>
      </c>
      <c r="AZ2689" s="1">
        <v>43363</v>
      </c>
      <c r="BA2689">
        <v>2019</v>
      </c>
      <c r="BB2689">
        <v>2019</v>
      </c>
      <c r="BC2689" t="s">
        <v>91</v>
      </c>
      <c r="BD2689" s="5">
        <f>VLOOKUP(BC2689,'unit cost'!$A$2:$B$17,2,FALSE)</f>
        <v>3.0300000000000001E-2</v>
      </c>
      <c r="BE2689" s="5">
        <f t="shared" si="44"/>
        <v>575700</v>
      </c>
    </row>
    <row r="2690" spans="1:57" ht="14.4" x14ac:dyDescent="0.3">
      <c r="A2690" t="s">
        <v>2349</v>
      </c>
      <c r="C2690">
        <v>2306</v>
      </c>
      <c r="D2690" t="s">
        <v>189</v>
      </c>
      <c r="E2690" t="s">
        <v>2371</v>
      </c>
      <c r="F2690" t="s">
        <v>66</v>
      </c>
      <c r="G2690">
        <v>21607000</v>
      </c>
      <c r="H2690">
        <v>1</v>
      </c>
      <c r="I2690">
        <v>21607000</v>
      </c>
      <c r="J2690" s="1">
        <v>43739</v>
      </c>
      <c r="K2690" s="1">
        <v>43465</v>
      </c>
      <c r="N2690" s="1">
        <v>43739</v>
      </c>
      <c r="O2690" t="s">
        <v>56</v>
      </c>
      <c r="P2690" t="s">
        <v>67</v>
      </c>
      <c r="Q2690" s="1">
        <v>43832</v>
      </c>
      <c r="T2690">
        <v>0</v>
      </c>
      <c r="U2690" t="b">
        <v>1</v>
      </c>
      <c r="V2690">
        <v>2306</v>
      </c>
      <c r="W2690" t="s">
        <v>98</v>
      </c>
      <c r="X2690" t="s">
        <v>2348</v>
      </c>
      <c r="Y2690" t="s">
        <v>2349</v>
      </c>
      <c r="Z2690" t="s">
        <v>2350</v>
      </c>
      <c r="AA2690" t="s">
        <v>60</v>
      </c>
      <c r="AB2690" t="s">
        <v>61</v>
      </c>
      <c r="AC2690">
        <v>2021</v>
      </c>
      <c r="AD2690" t="s">
        <v>2351</v>
      </c>
      <c r="AE2690" t="s">
        <v>2353</v>
      </c>
      <c r="AF2690">
        <v>10</v>
      </c>
      <c r="AG2690">
        <v>2019</v>
      </c>
      <c r="AH2690" t="s">
        <v>77</v>
      </c>
      <c r="AI2690" t="s">
        <v>524</v>
      </c>
      <c r="AJ2690" t="s">
        <v>2354</v>
      </c>
      <c r="AK2690" t="s">
        <v>528</v>
      </c>
      <c r="AL2690" t="s">
        <v>2352</v>
      </c>
      <c r="AM2690" t="s">
        <v>74</v>
      </c>
      <c r="AQ2690">
        <v>0</v>
      </c>
      <c r="AT2690">
        <v>0</v>
      </c>
      <c r="AU2690">
        <v>65.62</v>
      </c>
      <c r="AV2690">
        <v>1417851340</v>
      </c>
      <c r="AW2690" t="s">
        <v>90</v>
      </c>
      <c r="AX2690">
        <v>1</v>
      </c>
      <c r="AY2690">
        <v>36</v>
      </c>
      <c r="AZ2690" s="1">
        <v>43487</v>
      </c>
      <c r="BA2690">
        <v>2019</v>
      </c>
      <c r="BB2690">
        <v>2019</v>
      </c>
      <c r="BC2690" t="s">
        <v>91</v>
      </c>
      <c r="BD2690" s="5">
        <f>VLOOKUP(BC2690,'unit cost'!$A$2:$B$17,2,FALSE)</f>
        <v>3.0300000000000001E-2</v>
      </c>
      <c r="BE2690" s="5">
        <f t="shared" si="44"/>
        <v>654692.1</v>
      </c>
    </row>
    <row r="2691" spans="1:57" ht="16.2" customHeight="1" x14ac:dyDescent="0.3">
      <c r="A2691" t="s">
        <v>2349</v>
      </c>
      <c r="C2691">
        <v>2310</v>
      </c>
      <c r="D2691" t="s">
        <v>189</v>
      </c>
      <c r="E2691" t="s">
        <v>2371</v>
      </c>
      <c r="F2691" t="s">
        <v>66</v>
      </c>
      <c r="G2691">
        <v>2576000</v>
      </c>
      <c r="H2691">
        <v>1</v>
      </c>
      <c r="I2691">
        <v>2576000</v>
      </c>
      <c r="J2691" s="1">
        <v>44042</v>
      </c>
      <c r="K2691" s="1">
        <v>43861</v>
      </c>
      <c r="N2691" s="1">
        <v>44042</v>
      </c>
      <c r="O2691" t="s">
        <v>56</v>
      </c>
      <c r="P2691" s="2" t="s">
        <v>2381</v>
      </c>
      <c r="Q2691" s="1">
        <v>44090</v>
      </c>
      <c r="T2691">
        <v>0</v>
      </c>
      <c r="U2691" t="b">
        <v>0</v>
      </c>
      <c r="V2691">
        <v>2310</v>
      </c>
      <c r="W2691" t="s">
        <v>98</v>
      </c>
      <c r="X2691" t="s">
        <v>2348</v>
      </c>
      <c r="Y2691" t="s">
        <v>2349</v>
      </c>
      <c r="Z2691" t="s">
        <v>2350</v>
      </c>
      <c r="AA2691" t="s">
        <v>60</v>
      </c>
      <c r="AB2691" t="s">
        <v>61</v>
      </c>
      <c r="AC2691">
        <v>2021</v>
      </c>
      <c r="AD2691" t="s">
        <v>2351</v>
      </c>
      <c r="AE2691" t="s">
        <v>2353</v>
      </c>
      <c r="AF2691">
        <v>7</v>
      </c>
      <c r="AG2691">
        <v>2020</v>
      </c>
      <c r="AH2691" t="s">
        <v>77</v>
      </c>
      <c r="AI2691" t="s">
        <v>524</v>
      </c>
      <c r="AJ2691" t="s">
        <v>2354</v>
      </c>
      <c r="AK2691" t="s">
        <v>528</v>
      </c>
      <c r="AL2691" t="s">
        <v>2352</v>
      </c>
      <c r="AM2691" t="s">
        <v>74</v>
      </c>
      <c r="AQ2691">
        <v>0</v>
      </c>
      <c r="AT2691">
        <v>0</v>
      </c>
      <c r="AU2691">
        <v>65.62</v>
      </c>
      <c r="AV2691">
        <v>169037120</v>
      </c>
      <c r="AW2691" t="s">
        <v>90</v>
      </c>
      <c r="AX2691">
        <v>1</v>
      </c>
      <c r="AY2691">
        <v>36</v>
      </c>
      <c r="AZ2691" s="1">
        <v>43790</v>
      </c>
      <c r="BA2691">
        <v>2020</v>
      </c>
      <c r="BB2691">
        <v>2020</v>
      </c>
      <c r="BC2691" t="s">
        <v>91</v>
      </c>
      <c r="BD2691" s="5">
        <f>VLOOKUP(BC2691,'unit cost'!$A$2:$B$17,2,FALSE)</f>
        <v>3.0300000000000001E-2</v>
      </c>
      <c r="BE2691" s="5">
        <f t="shared" si="44"/>
        <v>78052.800000000003</v>
      </c>
    </row>
    <row r="2692" spans="1:57" ht="16.2" customHeight="1" x14ac:dyDescent="0.3">
      <c r="A2692" t="s">
        <v>2349</v>
      </c>
      <c r="C2692">
        <v>2311</v>
      </c>
      <c r="D2692" t="s">
        <v>189</v>
      </c>
      <c r="E2692" t="s">
        <v>2371</v>
      </c>
      <c r="F2692" t="s">
        <v>66</v>
      </c>
      <c r="G2692">
        <v>21088000</v>
      </c>
      <c r="H2692">
        <v>1</v>
      </c>
      <c r="I2692">
        <v>21088000</v>
      </c>
      <c r="J2692" s="1">
        <v>44135</v>
      </c>
      <c r="K2692" s="1">
        <v>44012</v>
      </c>
      <c r="N2692" s="1">
        <v>44135</v>
      </c>
      <c r="O2692" t="s">
        <v>56</v>
      </c>
      <c r="P2692" t="s">
        <v>2382</v>
      </c>
      <c r="Q2692" s="1">
        <v>44180</v>
      </c>
      <c r="T2692">
        <v>0</v>
      </c>
      <c r="U2692" t="b">
        <v>1</v>
      </c>
      <c r="V2692">
        <v>2311</v>
      </c>
      <c r="W2692" t="s">
        <v>98</v>
      </c>
      <c r="X2692" t="s">
        <v>2348</v>
      </c>
      <c r="Y2692" t="s">
        <v>2349</v>
      </c>
      <c r="Z2692" t="s">
        <v>2350</v>
      </c>
      <c r="AA2692" t="s">
        <v>60</v>
      </c>
      <c r="AB2692" t="s">
        <v>61</v>
      </c>
      <c r="AC2692">
        <v>2021</v>
      </c>
      <c r="AD2692" t="s">
        <v>2351</v>
      </c>
      <c r="AE2692" t="s">
        <v>2353</v>
      </c>
      <c r="AF2692">
        <v>10</v>
      </c>
      <c r="AG2692">
        <v>2020</v>
      </c>
      <c r="AH2692" t="s">
        <v>77</v>
      </c>
      <c r="AI2692" t="s">
        <v>524</v>
      </c>
      <c r="AJ2692" t="s">
        <v>2354</v>
      </c>
      <c r="AK2692" t="s">
        <v>528</v>
      </c>
      <c r="AL2692" t="s">
        <v>2352</v>
      </c>
      <c r="AM2692" t="s">
        <v>74</v>
      </c>
      <c r="AQ2692">
        <v>0</v>
      </c>
      <c r="AT2692">
        <v>0</v>
      </c>
      <c r="AU2692">
        <v>65.62</v>
      </c>
      <c r="AV2692">
        <v>1383794560</v>
      </c>
      <c r="AW2692" t="s">
        <v>90</v>
      </c>
      <c r="AX2692">
        <v>1</v>
      </c>
      <c r="AY2692">
        <v>36</v>
      </c>
      <c r="AZ2692" s="1">
        <v>43883</v>
      </c>
      <c r="BA2692">
        <v>2020</v>
      </c>
      <c r="BB2692">
        <v>2020</v>
      </c>
      <c r="BC2692" t="s">
        <v>91</v>
      </c>
      <c r="BD2692" s="5">
        <f>VLOOKUP(BC2692,'unit cost'!$A$2:$B$17,2,FALSE)</f>
        <v>3.0300000000000001E-2</v>
      </c>
      <c r="BE2692" s="5">
        <f t="shared" ref="BE2692:BE2729" si="45">BD2692*G2692</f>
        <v>638966.4</v>
      </c>
    </row>
    <row r="2693" spans="1:57" ht="14.4" x14ac:dyDescent="0.3">
      <c r="A2693" t="s">
        <v>2349</v>
      </c>
      <c r="C2693">
        <v>2316</v>
      </c>
      <c r="D2693" t="s">
        <v>2357</v>
      </c>
      <c r="E2693" t="s">
        <v>94</v>
      </c>
      <c r="F2693" t="s">
        <v>66</v>
      </c>
      <c r="G2693">
        <v>113686</v>
      </c>
      <c r="H2693">
        <v>1</v>
      </c>
      <c r="I2693">
        <v>113686</v>
      </c>
      <c r="J2693" s="1">
        <v>43373</v>
      </c>
      <c r="K2693" s="1">
        <v>43404</v>
      </c>
      <c r="N2693" s="1">
        <v>43373</v>
      </c>
      <c r="O2693" t="s">
        <v>56</v>
      </c>
      <c r="P2693" t="s">
        <v>67</v>
      </c>
      <c r="Q2693" s="1">
        <v>43452</v>
      </c>
      <c r="T2693">
        <v>0</v>
      </c>
      <c r="U2693" t="b">
        <v>0</v>
      </c>
      <c r="V2693">
        <v>2316</v>
      </c>
      <c r="W2693" t="s">
        <v>810</v>
      </c>
      <c r="X2693" t="s">
        <v>2348</v>
      </c>
      <c r="Y2693" t="s">
        <v>2349</v>
      </c>
      <c r="Z2693" t="s">
        <v>2350</v>
      </c>
      <c r="AA2693" t="s">
        <v>60</v>
      </c>
      <c r="AB2693" t="s">
        <v>61</v>
      </c>
      <c r="AC2693">
        <v>2021</v>
      </c>
      <c r="AD2693" t="s">
        <v>2351</v>
      </c>
      <c r="AE2693" t="s">
        <v>2358</v>
      </c>
      <c r="AF2693">
        <v>9</v>
      </c>
      <c r="AG2693">
        <v>2018</v>
      </c>
      <c r="AH2693" t="s">
        <v>94</v>
      </c>
      <c r="AI2693" t="s">
        <v>213</v>
      </c>
      <c r="AJ2693" t="s">
        <v>214</v>
      </c>
      <c r="AK2693" t="s">
        <v>215</v>
      </c>
      <c r="AL2693" t="s">
        <v>2352</v>
      </c>
      <c r="AM2693" t="s">
        <v>122</v>
      </c>
      <c r="AQ2693">
        <v>0</v>
      </c>
      <c r="AT2693">
        <v>0</v>
      </c>
      <c r="AU2693">
        <v>8.5</v>
      </c>
      <c r="AV2693">
        <v>966331</v>
      </c>
      <c r="AW2693" t="s">
        <v>123</v>
      </c>
      <c r="AX2693">
        <v>3</v>
      </c>
      <c r="AY2693">
        <v>44</v>
      </c>
      <c r="AZ2693" s="1">
        <v>43065</v>
      </c>
      <c r="BA2693">
        <v>2018</v>
      </c>
      <c r="BB2693">
        <v>2018</v>
      </c>
      <c r="BC2693" t="s">
        <v>216</v>
      </c>
      <c r="BD2693" s="5">
        <f>VLOOKUP(BC2693,'unit cost'!$A$2:$B$17,2,FALSE)</f>
        <v>8.5</v>
      </c>
      <c r="BE2693" s="5">
        <f t="shared" si="45"/>
        <v>966331</v>
      </c>
    </row>
    <row r="2694" spans="1:57" ht="14.4" x14ac:dyDescent="0.3">
      <c r="A2694" t="s">
        <v>2349</v>
      </c>
      <c r="C2694">
        <v>2317</v>
      </c>
      <c r="D2694" t="s">
        <v>166</v>
      </c>
      <c r="E2694" t="s">
        <v>94</v>
      </c>
      <c r="F2694" t="s">
        <v>66</v>
      </c>
      <c r="G2694">
        <v>750000</v>
      </c>
      <c r="H2694">
        <v>1</v>
      </c>
      <c r="I2694">
        <v>750000</v>
      </c>
      <c r="J2694" s="1">
        <v>43525</v>
      </c>
      <c r="K2694" s="1">
        <v>43373</v>
      </c>
      <c r="N2694" s="1">
        <v>43525</v>
      </c>
      <c r="O2694" t="s">
        <v>56</v>
      </c>
      <c r="P2694" t="s">
        <v>67</v>
      </c>
      <c r="Q2694" s="1">
        <v>43537</v>
      </c>
      <c r="T2694">
        <v>0</v>
      </c>
      <c r="U2694" t="b">
        <v>0</v>
      </c>
      <c r="V2694">
        <v>2317</v>
      </c>
      <c r="W2694" t="s">
        <v>94</v>
      </c>
      <c r="X2694" t="s">
        <v>2348</v>
      </c>
      <c r="Y2694" t="s">
        <v>2349</v>
      </c>
      <c r="Z2694" t="s">
        <v>2350</v>
      </c>
      <c r="AA2694" t="s">
        <v>60</v>
      </c>
      <c r="AB2694" t="s">
        <v>61</v>
      </c>
      <c r="AC2694">
        <v>2021</v>
      </c>
      <c r="AD2694" t="s">
        <v>2351</v>
      </c>
      <c r="AE2694" t="s">
        <v>2365</v>
      </c>
      <c r="AF2694">
        <v>3</v>
      </c>
      <c r="AG2694">
        <v>2019</v>
      </c>
      <c r="AH2694" t="s">
        <v>94</v>
      </c>
      <c r="AI2694" t="s">
        <v>392</v>
      </c>
      <c r="AJ2694" t="s">
        <v>171</v>
      </c>
      <c r="AK2694" t="s">
        <v>394</v>
      </c>
      <c r="AL2694" t="s">
        <v>2352</v>
      </c>
      <c r="AM2694" t="s">
        <v>107</v>
      </c>
      <c r="AQ2694">
        <v>0</v>
      </c>
      <c r="AT2694">
        <v>0</v>
      </c>
      <c r="AU2694">
        <v>0.78</v>
      </c>
      <c r="AV2694">
        <v>585000</v>
      </c>
      <c r="AW2694" t="s">
        <v>107</v>
      </c>
      <c r="AX2694">
        <v>3</v>
      </c>
      <c r="AY2694">
        <v>46</v>
      </c>
      <c r="AZ2694" s="1">
        <v>43203</v>
      </c>
      <c r="BA2694">
        <v>2018</v>
      </c>
      <c r="BB2694">
        <v>2018</v>
      </c>
      <c r="BC2694" t="s">
        <v>108</v>
      </c>
      <c r="BD2694" s="5">
        <f>VLOOKUP(BC2694,'unit cost'!$A$2:$B$17,2,FALSE)</f>
        <v>0.82799999999999996</v>
      </c>
      <c r="BE2694" s="5">
        <f t="shared" si="45"/>
        <v>621000</v>
      </c>
    </row>
    <row r="2695" spans="1:57" ht="14.4" x14ac:dyDescent="0.3">
      <c r="A2695" t="s">
        <v>2349</v>
      </c>
      <c r="C2695">
        <v>2318</v>
      </c>
      <c r="D2695" t="s">
        <v>166</v>
      </c>
      <c r="E2695" t="s">
        <v>94</v>
      </c>
      <c r="F2695" t="s">
        <v>66</v>
      </c>
      <c r="G2695">
        <v>2084000</v>
      </c>
      <c r="H2695">
        <v>1</v>
      </c>
      <c r="I2695">
        <v>2084000</v>
      </c>
      <c r="J2695" s="1">
        <v>43861</v>
      </c>
      <c r="K2695" s="1">
        <v>43404</v>
      </c>
      <c r="N2695" s="1">
        <v>43861</v>
      </c>
      <c r="O2695" t="s">
        <v>56</v>
      </c>
      <c r="P2695" t="s">
        <v>2383</v>
      </c>
      <c r="Q2695" s="1">
        <v>43880</v>
      </c>
      <c r="T2695">
        <v>0</v>
      </c>
      <c r="U2695" t="b">
        <v>0</v>
      </c>
      <c r="V2695">
        <v>2318</v>
      </c>
      <c r="W2695" t="s">
        <v>94</v>
      </c>
      <c r="X2695" t="s">
        <v>2348</v>
      </c>
      <c r="Y2695" t="s">
        <v>2349</v>
      </c>
      <c r="Z2695" t="s">
        <v>2350</v>
      </c>
      <c r="AA2695" t="s">
        <v>60</v>
      </c>
      <c r="AB2695" t="s">
        <v>61</v>
      </c>
      <c r="AC2695">
        <v>2021</v>
      </c>
      <c r="AD2695" t="s">
        <v>2351</v>
      </c>
      <c r="AE2695" t="s">
        <v>2365</v>
      </c>
      <c r="AF2695">
        <v>1</v>
      </c>
      <c r="AG2695">
        <v>2020</v>
      </c>
      <c r="AH2695" t="s">
        <v>94</v>
      </c>
      <c r="AI2695" t="s">
        <v>392</v>
      </c>
      <c r="AJ2695" t="s">
        <v>171</v>
      </c>
      <c r="AK2695" t="s">
        <v>394</v>
      </c>
      <c r="AL2695" t="s">
        <v>2352</v>
      </c>
      <c r="AM2695" t="s">
        <v>107</v>
      </c>
      <c r="AQ2695">
        <v>0</v>
      </c>
      <c r="AT2695">
        <v>0</v>
      </c>
      <c r="AU2695">
        <v>0.78</v>
      </c>
      <c r="AV2695">
        <v>1625520</v>
      </c>
      <c r="AW2695" t="s">
        <v>107</v>
      </c>
      <c r="AX2695">
        <v>3</v>
      </c>
      <c r="AY2695">
        <v>46</v>
      </c>
      <c r="AZ2695" s="1">
        <v>43539</v>
      </c>
      <c r="BA2695">
        <v>2019</v>
      </c>
      <c r="BB2695">
        <v>2019</v>
      </c>
      <c r="BC2695" t="s">
        <v>108</v>
      </c>
      <c r="BD2695" s="5">
        <f>VLOOKUP(BC2695,'unit cost'!$A$2:$B$17,2,FALSE)</f>
        <v>0.82799999999999996</v>
      </c>
      <c r="BE2695" s="5">
        <f t="shared" si="45"/>
        <v>1725552</v>
      </c>
    </row>
    <row r="2696" spans="1:57" ht="14.4" x14ac:dyDescent="0.3">
      <c r="A2696" t="s">
        <v>2349</v>
      </c>
      <c r="C2696">
        <v>2319</v>
      </c>
      <c r="D2696" t="s">
        <v>2196</v>
      </c>
      <c r="E2696" t="s">
        <v>97</v>
      </c>
      <c r="F2696" t="s">
        <v>66</v>
      </c>
      <c r="G2696">
        <v>199414</v>
      </c>
      <c r="H2696">
        <v>1</v>
      </c>
      <c r="I2696">
        <v>199414</v>
      </c>
      <c r="J2696" s="1">
        <v>43427</v>
      </c>
      <c r="K2696" s="1">
        <v>43404</v>
      </c>
      <c r="N2696" s="1">
        <v>43427</v>
      </c>
      <c r="O2696" t="s">
        <v>56</v>
      </c>
      <c r="P2696" t="s">
        <v>67</v>
      </c>
      <c r="Q2696" s="1">
        <v>43452</v>
      </c>
      <c r="T2696">
        <v>1522790</v>
      </c>
      <c r="U2696" t="b">
        <v>0</v>
      </c>
      <c r="V2696">
        <v>2319</v>
      </c>
      <c r="W2696" t="s">
        <v>83</v>
      </c>
      <c r="X2696" t="s">
        <v>2348</v>
      </c>
      <c r="Y2696" t="s">
        <v>2349</v>
      </c>
      <c r="Z2696" t="s">
        <v>2350</v>
      </c>
      <c r="AA2696" t="s">
        <v>60</v>
      </c>
      <c r="AB2696" t="s">
        <v>61</v>
      </c>
      <c r="AC2696">
        <v>2021</v>
      </c>
      <c r="AD2696" t="s">
        <v>2351</v>
      </c>
      <c r="AE2696" t="s">
        <v>2356</v>
      </c>
      <c r="AF2696">
        <v>11</v>
      </c>
      <c r="AG2696">
        <v>2018</v>
      </c>
      <c r="AH2696" t="s">
        <v>86</v>
      </c>
      <c r="AI2696" t="s">
        <v>127</v>
      </c>
      <c r="AJ2696" t="s">
        <v>588</v>
      </c>
      <c r="AK2696" t="s">
        <v>129</v>
      </c>
      <c r="AL2696" t="s">
        <v>2352</v>
      </c>
      <c r="AM2696" t="s">
        <v>130</v>
      </c>
      <c r="AQ2696">
        <v>0</v>
      </c>
      <c r="AT2696">
        <v>0</v>
      </c>
      <c r="AU2696">
        <v>0.23</v>
      </c>
      <c r="AV2696">
        <v>45865.22</v>
      </c>
      <c r="AW2696" t="s">
        <v>131</v>
      </c>
      <c r="AX2696">
        <v>3</v>
      </c>
      <c r="AY2696">
        <v>18</v>
      </c>
      <c r="AZ2696" s="1">
        <v>43301</v>
      </c>
      <c r="BA2696">
        <v>2018</v>
      </c>
      <c r="BB2696">
        <v>2019</v>
      </c>
      <c r="BC2696" t="s">
        <v>132</v>
      </c>
      <c r="BD2696" s="5">
        <f>VLOOKUP(BC2696,'unit cost'!$A$2:$B$17,2,FALSE)</f>
        <v>0.26300000000000001</v>
      </c>
      <c r="BE2696" s="5">
        <f t="shared" si="45"/>
        <v>52445.882000000005</v>
      </c>
    </row>
    <row r="2697" spans="1:57" ht="14.4" x14ac:dyDescent="0.3">
      <c r="A2697" t="s">
        <v>2349</v>
      </c>
      <c r="C2697">
        <v>2322</v>
      </c>
      <c r="D2697" t="s">
        <v>189</v>
      </c>
      <c r="E2697" t="s">
        <v>2371</v>
      </c>
      <c r="F2697" t="s">
        <v>66</v>
      </c>
      <c r="G2697">
        <v>1000000</v>
      </c>
      <c r="H2697">
        <v>1</v>
      </c>
      <c r="I2697">
        <v>1000000</v>
      </c>
      <c r="J2697" s="1">
        <v>43434</v>
      </c>
      <c r="K2697" s="1">
        <v>43434</v>
      </c>
      <c r="N2697" s="1">
        <v>43434</v>
      </c>
      <c r="O2697" t="s">
        <v>56</v>
      </c>
      <c r="P2697" t="s">
        <v>67</v>
      </c>
      <c r="Q2697" s="1">
        <v>43537</v>
      </c>
      <c r="T2697">
        <v>0</v>
      </c>
      <c r="U2697" t="b">
        <v>0</v>
      </c>
      <c r="V2697">
        <v>2322</v>
      </c>
      <c r="W2697" t="s">
        <v>2364</v>
      </c>
      <c r="X2697" t="s">
        <v>2348</v>
      </c>
      <c r="Y2697" t="s">
        <v>2349</v>
      </c>
      <c r="Z2697" t="s">
        <v>2350</v>
      </c>
      <c r="AA2697" t="s">
        <v>60</v>
      </c>
      <c r="AB2697" t="s">
        <v>61</v>
      </c>
      <c r="AC2697">
        <v>2021</v>
      </c>
      <c r="AD2697" t="s">
        <v>2351</v>
      </c>
      <c r="AE2697" t="s">
        <v>2353</v>
      </c>
      <c r="AF2697">
        <v>11</v>
      </c>
      <c r="AG2697">
        <v>2018</v>
      </c>
      <c r="AH2697" t="s">
        <v>65</v>
      </c>
      <c r="AI2697" t="s">
        <v>524</v>
      </c>
      <c r="AJ2697" t="s">
        <v>2354</v>
      </c>
      <c r="AK2697" t="s">
        <v>528</v>
      </c>
      <c r="AL2697" t="s">
        <v>2352</v>
      </c>
      <c r="AM2697" t="s">
        <v>74</v>
      </c>
      <c r="AQ2697">
        <v>0</v>
      </c>
      <c r="AT2697">
        <v>0</v>
      </c>
      <c r="AU2697">
        <v>65.62</v>
      </c>
      <c r="AV2697">
        <v>65620000</v>
      </c>
      <c r="AW2697" t="s">
        <v>90</v>
      </c>
      <c r="AX2697">
        <v>1</v>
      </c>
      <c r="AY2697">
        <v>36</v>
      </c>
      <c r="AZ2697" s="1">
        <v>43182</v>
      </c>
      <c r="BA2697">
        <v>2018</v>
      </c>
      <c r="BB2697">
        <v>2018</v>
      </c>
      <c r="BC2697" t="s">
        <v>91</v>
      </c>
      <c r="BD2697" s="5">
        <f>VLOOKUP(BC2697,'unit cost'!$A$2:$B$17,2,FALSE)</f>
        <v>3.0300000000000001E-2</v>
      </c>
      <c r="BE2697" s="5">
        <f t="shared" si="45"/>
        <v>30300</v>
      </c>
    </row>
    <row r="2698" spans="1:57" ht="14.4" x14ac:dyDescent="0.3">
      <c r="A2698" t="s">
        <v>2349</v>
      </c>
      <c r="C2698">
        <v>2324</v>
      </c>
      <c r="D2698" t="s">
        <v>2357</v>
      </c>
      <c r="E2698" t="s">
        <v>94</v>
      </c>
      <c r="F2698" t="s">
        <v>66</v>
      </c>
      <c r="G2698">
        <v>30000</v>
      </c>
      <c r="H2698">
        <v>1</v>
      </c>
      <c r="I2698">
        <v>30000</v>
      </c>
      <c r="J2698" s="1">
        <v>43468</v>
      </c>
      <c r="K2698" s="1">
        <v>43452</v>
      </c>
      <c r="N2698" s="1">
        <v>43468</v>
      </c>
      <c r="O2698" t="s">
        <v>56</v>
      </c>
      <c r="P2698" t="s">
        <v>67</v>
      </c>
      <c r="Q2698" s="1">
        <v>43468</v>
      </c>
      <c r="T2698">
        <v>0</v>
      </c>
      <c r="U2698" t="b">
        <v>0</v>
      </c>
      <c r="V2698">
        <v>2324</v>
      </c>
      <c r="W2698" t="s">
        <v>810</v>
      </c>
      <c r="X2698" t="s">
        <v>2348</v>
      </c>
      <c r="Y2698" t="s">
        <v>2349</v>
      </c>
      <c r="Z2698" t="s">
        <v>2350</v>
      </c>
      <c r="AA2698" t="s">
        <v>60</v>
      </c>
      <c r="AB2698" t="s">
        <v>61</v>
      </c>
      <c r="AC2698">
        <v>2021</v>
      </c>
      <c r="AD2698" t="s">
        <v>2351</v>
      </c>
      <c r="AE2698" t="s">
        <v>2358</v>
      </c>
      <c r="AF2698">
        <v>1</v>
      </c>
      <c r="AG2698">
        <v>2019</v>
      </c>
      <c r="AH2698" t="s">
        <v>94</v>
      </c>
      <c r="AI2698" t="s">
        <v>213</v>
      </c>
      <c r="AJ2698" t="s">
        <v>214</v>
      </c>
      <c r="AK2698" t="s">
        <v>215</v>
      </c>
      <c r="AL2698" t="s">
        <v>2352</v>
      </c>
      <c r="AM2698" t="s">
        <v>122</v>
      </c>
      <c r="AQ2698">
        <v>0</v>
      </c>
      <c r="AT2698">
        <v>0</v>
      </c>
      <c r="AU2698">
        <v>8.5</v>
      </c>
      <c r="AV2698">
        <v>255000</v>
      </c>
      <c r="AW2698" t="s">
        <v>123</v>
      </c>
      <c r="AX2698">
        <v>3</v>
      </c>
      <c r="AY2698">
        <v>44</v>
      </c>
      <c r="AZ2698" s="1">
        <v>43160</v>
      </c>
      <c r="BA2698">
        <v>2018</v>
      </c>
      <c r="BB2698">
        <v>2018</v>
      </c>
      <c r="BC2698" t="s">
        <v>216</v>
      </c>
      <c r="BD2698" s="5">
        <f>VLOOKUP(BC2698,'unit cost'!$A$2:$B$17,2,FALSE)</f>
        <v>8.5</v>
      </c>
      <c r="BE2698" s="5">
        <f t="shared" si="45"/>
        <v>255000</v>
      </c>
    </row>
    <row r="2699" spans="1:57" ht="14.4" x14ac:dyDescent="0.3">
      <c r="A2699" t="s">
        <v>2349</v>
      </c>
      <c r="C2699">
        <v>2327</v>
      </c>
      <c r="D2699" t="s">
        <v>2357</v>
      </c>
      <c r="E2699" t="s">
        <v>97</v>
      </c>
      <c r="F2699" t="s">
        <v>66</v>
      </c>
      <c r="G2699">
        <v>100000</v>
      </c>
      <c r="H2699">
        <v>1</v>
      </c>
      <c r="I2699">
        <v>100000</v>
      </c>
      <c r="J2699" s="1">
        <v>43721</v>
      </c>
      <c r="K2699" s="1">
        <v>43452</v>
      </c>
      <c r="N2699" s="1">
        <v>43721</v>
      </c>
      <c r="O2699" t="s">
        <v>56</v>
      </c>
      <c r="P2699" t="s">
        <v>67</v>
      </c>
      <c r="Q2699" s="1">
        <v>43832</v>
      </c>
      <c r="T2699">
        <v>100000</v>
      </c>
      <c r="U2699" t="b">
        <v>0</v>
      </c>
      <c r="V2699" t="s">
        <v>2375</v>
      </c>
      <c r="W2699" t="s">
        <v>83</v>
      </c>
      <c r="X2699" t="s">
        <v>2348</v>
      </c>
      <c r="Y2699" t="s">
        <v>2349</v>
      </c>
      <c r="Z2699" t="s">
        <v>2350</v>
      </c>
      <c r="AA2699" t="s">
        <v>60</v>
      </c>
      <c r="AB2699" t="s">
        <v>61</v>
      </c>
      <c r="AC2699">
        <v>2021</v>
      </c>
      <c r="AD2699" t="s">
        <v>2351</v>
      </c>
      <c r="AE2699" t="s">
        <v>2358</v>
      </c>
      <c r="AF2699">
        <v>9</v>
      </c>
      <c r="AG2699">
        <v>2019</v>
      </c>
      <c r="AH2699" t="s">
        <v>86</v>
      </c>
      <c r="AI2699" t="s">
        <v>213</v>
      </c>
      <c r="AJ2699" t="s">
        <v>214</v>
      </c>
      <c r="AK2699" t="s">
        <v>215</v>
      </c>
      <c r="AL2699" t="s">
        <v>2352</v>
      </c>
      <c r="AM2699" t="s">
        <v>122</v>
      </c>
      <c r="AQ2699">
        <v>0</v>
      </c>
      <c r="AT2699">
        <v>0</v>
      </c>
      <c r="AU2699">
        <v>8.5</v>
      </c>
      <c r="AV2699">
        <v>850000</v>
      </c>
      <c r="AW2699" t="s">
        <v>123</v>
      </c>
      <c r="AX2699">
        <v>3</v>
      </c>
      <c r="AY2699">
        <v>44</v>
      </c>
      <c r="AZ2699" s="1">
        <v>43413</v>
      </c>
      <c r="BA2699">
        <v>2019</v>
      </c>
      <c r="BB2699">
        <v>2019</v>
      </c>
      <c r="BC2699" t="s">
        <v>216</v>
      </c>
      <c r="BD2699" s="5">
        <f>VLOOKUP(BC2699,'unit cost'!$A$2:$B$17,2,FALSE)</f>
        <v>8.5</v>
      </c>
      <c r="BE2699" s="5">
        <f t="shared" si="45"/>
        <v>850000</v>
      </c>
    </row>
    <row r="2700" spans="1:57" ht="288" x14ac:dyDescent="0.3">
      <c r="A2700" t="s">
        <v>2349</v>
      </c>
      <c r="C2700">
        <v>2353</v>
      </c>
      <c r="D2700" t="s">
        <v>2367</v>
      </c>
      <c r="E2700" t="s">
        <v>94</v>
      </c>
      <c r="F2700" t="s">
        <v>66</v>
      </c>
      <c r="G2700">
        <v>292884</v>
      </c>
      <c r="H2700">
        <v>1</v>
      </c>
      <c r="I2700">
        <v>292884</v>
      </c>
      <c r="J2700" s="1">
        <v>43873</v>
      </c>
      <c r="K2700" s="1">
        <v>43769</v>
      </c>
      <c r="N2700" s="1">
        <v>43873</v>
      </c>
      <c r="O2700" t="s">
        <v>56</v>
      </c>
      <c r="P2700" s="2" t="s">
        <v>2384</v>
      </c>
      <c r="Q2700" s="1">
        <v>43880</v>
      </c>
      <c r="T2700">
        <v>0</v>
      </c>
      <c r="U2700" t="b">
        <v>0</v>
      </c>
      <c r="V2700">
        <v>2353</v>
      </c>
      <c r="W2700" t="s">
        <v>94</v>
      </c>
      <c r="X2700" t="s">
        <v>2348</v>
      </c>
      <c r="Y2700" t="s">
        <v>2349</v>
      </c>
      <c r="Z2700" t="s">
        <v>2350</v>
      </c>
      <c r="AA2700" t="s">
        <v>60</v>
      </c>
      <c r="AB2700" t="s">
        <v>61</v>
      </c>
      <c r="AC2700">
        <v>2021</v>
      </c>
      <c r="AD2700" t="s">
        <v>2351</v>
      </c>
      <c r="AE2700" t="s">
        <v>2368</v>
      </c>
      <c r="AF2700">
        <v>2</v>
      </c>
      <c r="AG2700">
        <v>2020</v>
      </c>
      <c r="AH2700" t="s">
        <v>94</v>
      </c>
      <c r="AI2700" t="s">
        <v>142</v>
      </c>
      <c r="AJ2700" t="s">
        <v>2369</v>
      </c>
      <c r="AK2700" t="s">
        <v>144</v>
      </c>
      <c r="AL2700" t="s">
        <v>2352</v>
      </c>
      <c r="AM2700" t="s">
        <v>74</v>
      </c>
      <c r="AQ2700">
        <v>0</v>
      </c>
      <c r="AT2700">
        <v>0</v>
      </c>
      <c r="AU2700">
        <v>500</v>
      </c>
      <c r="AV2700">
        <v>146442000</v>
      </c>
      <c r="AW2700" t="s">
        <v>145</v>
      </c>
      <c r="AX2700">
        <v>1</v>
      </c>
      <c r="AY2700">
        <v>26</v>
      </c>
      <c r="AZ2700" s="1">
        <v>43691</v>
      </c>
      <c r="BA2700">
        <v>2019</v>
      </c>
      <c r="BB2700">
        <v>2020</v>
      </c>
      <c r="BC2700" t="s">
        <v>146</v>
      </c>
      <c r="BD2700" s="5">
        <f>VLOOKUP(BC2700,'unit cost'!$A$2:$B$17,2,FALSE)</f>
        <v>0.49399999999999999</v>
      </c>
      <c r="BE2700" s="5">
        <f t="shared" si="45"/>
        <v>144684.696</v>
      </c>
    </row>
    <row r="2701" spans="1:57" ht="409.6" x14ac:dyDescent="0.3">
      <c r="A2701" t="s">
        <v>2349</v>
      </c>
      <c r="C2701">
        <v>2356</v>
      </c>
      <c r="D2701" t="s">
        <v>2367</v>
      </c>
      <c r="E2701" t="s">
        <v>94</v>
      </c>
      <c r="F2701" t="s">
        <v>66</v>
      </c>
      <c r="G2701">
        <v>846000</v>
      </c>
      <c r="H2701">
        <v>1</v>
      </c>
      <c r="I2701">
        <v>846000</v>
      </c>
      <c r="J2701" s="1">
        <v>44227</v>
      </c>
      <c r="K2701" s="1">
        <v>44043</v>
      </c>
      <c r="N2701" s="1">
        <v>44227</v>
      </c>
      <c r="O2701" t="s">
        <v>56</v>
      </c>
      <c r="P2701" s="2" t="s">
        <v>2385</v>
      </c>
      <c r="Q2701" s="1">
        <v>44232</v>
      </c>
      <c r="T2701">
        <v>0</v>
      </c>
      <c r="U2701" t="b">
        <v>1</v>
      </c>
      <c r="V2701" t="s">
        <v>2386</v>
      </c>
      <c r="W2701" t="s">
        <v>94</v>
      </c>
      <c r="X2701" t="s">
        <v>2348</v>
      </c>
      <c r="Y2701" t="s">
        <v>2349</v>
      </c>
      <c r="Z2701" t="s">
        <v>2350</v>
      </c>
      <c r="AA2701" t="s">
        <v>60</v>
      </c>
      <c r="AB2701" t="s">
        <v>61</v>
      </c>
      <c r="AC2701">
        <v>2021</v>
      </c>
      <c r="AD2701" t="s">
        <v>2351</v>
      </c>
      <c r="AE2701" t="s">
        <v>2368</v>
      </c>
      <c r="AF2701">
        <v>1</v>
      </c>
      <c r="AG2701">
        <v>2021</v>
      </c>
      <c r="AH2701" t="s">
        <v>94</v>
      </c>
      <c r="AI2701" t="s">
        <v>142</v>
      </c>
      <c r="AJ2701" t="s">
        <v>2369</v>
      </c>
      <c r="AK2701" t="s">
        <v>144</v>
      </c>
      <c r="AL2701" t="s">
        <v>2352</v>
      </c>
      <c r="AM2701" t="s">
        <v>74</v>
      </c>
      <c r="AQ2701">
        <v>0</v>
      </c>
      <c r="AT2701">
        <v>0</v>
      </c>
      <c r="AU2701">
        <v>500</v>
      </c>
      <c r="AV2701">
        <v>423000000</v>
      </c>
      <c r="AW2701" t="s">
        <v>145</v>
      </c>
      <c r="AX2701">
        <v>1</v>
      </c>
      <c r="AY2701">
        <v>26</v>
      </c>
      <c r="AZ2701" s="1">
        <v>44045</v>
      </c>
      <c r="BA2701">
        <v>2020</v>
      </c>
      <c r="BB2701">
        <v>2021</v>
      </c>
      <c r="BC2701" t="s">
        <v>146</v>
      </c>
      <c r="BD2701" s="5">
        <f>VLOOKUP(BC2701,'unit cost'!$A$2:$B$17,2,FALSE)</f>
        <v>0.49399999999999999</v>
      </c>
      <c r="BE2701" s="5">
        <f t="shared" si="45"/>
        <v>417924</v>
      </c>
    </row>
    <row r="2702" spans="1:57" ht="14.4" x14ac:dyDescent="0.3">
      <c r="A2702" t="s">
        <v>2349</v>
      </c>
      <c r="C2702">
        <v>2362</v>
      </c>
      <c r="D2702" t="s">
        <v>166</v>
      </c>
      <c r="E2702" t="s">
        <v>2371</v>
      </c>
      <c r="F2702" t="s">
        <v>66</v>
      </c>
      <c r="G2702">
        <v>2213300</v>
      </c>
      <c r="H2702">
        <v>1</v>
      </c>
      <c r="I2702">
        <v>2213300</v>
      </c>
      <c r="J2702" s="1">
        <v>44286</v>
      </c>
      <c r="K2702" s="1">
        <v>43646</v>
      </c>
      <c r="N2702" s="1">
        <v>44286</v>
      </c>
      <c r="O2702" t="s">
        <v>80</v>
      </c>
      <c r="P2702" t="s">
        <v>2383</v>
      </c>
      <c r="Q2702" s="1">
        <v>44271</v>
      </c>
      <c r="T2702">
        <v>0</v>
      </c>
      <c r="U2702" t="b">
        <v>0</v>
      </c>
      <c r="V2702">
        <v>2362</v>
      </c>
      <c r="W2702" t="s">
        <v>2372</v>
      </c>
      <c r="X2702" t="s">
        <v>2348</v>
      </c>
      <c r="Y2702" t="s">
        <v>2349</v>
      </c>
      <c r="Z2702" t="s">
        <v>2350</v>
      </c>
      <c r="AA2702" t="s">
        <v>60</v>
      </c>
      <c r="AB2702" t="s">
        <v>61</v>
      </c>
      <c r="AC2702">
        <v>2021</v>
      </c>
      <c r="AD2702" t="s">
        <v>2351</v>
      </c>
      <c r="AE2702" t="s">
        <v>2365</v>
      </c>
      <c r="AF2702">
        <v>3</v>
      </c>
      <c r="AG2702">
        <v>2021</v>
      </c>
      <c r="AH2702" t="s">
        <v>65</v>
      </c>
      <c r="AI2702" t="s">
        <v>392</v>
      </c>
      <c r="AJ2702" t="s">
        <v>171</v>
      </c>
      <c r="AK2702" t="s">
        <v>394</v>
      </c>
      <c r="AL2702" t="s">
        <v>2352</v>
      </c>
      <c r="AM2702" t="s">
        <v>107</v>
      </c>
      <c r="AQ2702">
        <v>0</v>
      </c>
      <c r="AT2702">
        <v>0</v>
      </c>
      <c r="AU2702">
        <v>0.78</v>
      </c>
      <c r="AV2702">
        <v>1726374</v>
      </c>
      <c r="AW2702" t="s">
        <v>107</v>
      </c>
      <c r="AX2702">
        <v>3</v>
      </c>
      <c r="AY2702">
        <v>46</v>
      </c>
      <c r="AZ2702" s="1">
        <v>43964</v>
      </c>
      <c r="BA2702">
        <v>2020</v>
      </c>
      <c r="BB2702">
        <v>2020</v>
      </c>
      <c r="BC2702" t="s">
        <v>108</v>
      </c>
      <c r="BD2702" s="5">
        <f>VLOOKUP(BC2702,'unit cost'!$A$2:$B$17,2,FALSE)</f>
        <v>0.82799999999999996</v>
      </c>
      <c r="BE2702" s="5">
        <f t="shared" si="45"/>
        <v>1832612.4</v>
      </c>
    </row>
    <row r="2703" spans="1:57" ht="14.4" x14ac:dyDescent="0.3">
      <c r="A2703" t="s">
        <v>2349</v>
      </c>
      <c r="C2703">
        <v>2363</v>
      </c>
      <c r="D2703" t="s">
        <v>166</v>
      </c>
      <c r="E2703" t="s">
        <v>94</v>
      </c>
      <c r="F2703" t="s">
        <v>66</v>
      </c>
      <c r="G2703">
        <v>741914</v>
      </c>
      <c r="H2703">
        <v>1</v>
      </c>
      <c r="I2703">
        <v>741914</v>
      </c>
      <c r="J2703" s="1">
        <v>43800</v>
      </c>
      <c r="K2703" s="1">
        <v>43708</v>
      </c>
      <c r="N2703" s="1">
        <v>43800</v>
      </c>
      <c r="O2703" t="s">
        <v>56</v>
      </c>
      <c r="P2703" t="s">
        <v>2387</v>
      </c>
      <c r="Q2703" s="1">
        <v>43832</v>
      </c>
      <c r="T2703">
        <v>0</v>
      </c>
      <c r="U2703" t="b">
        <v>0</v>
      </c>
      <c r="V2703">
        <v>2363</v>
      </c>
      <c r="W2703" t="s">
        <v>94</v>
      </c>
      <c r="X2703" t="s">
        <v>2348</v>
      </c>
      <c r="Y2703" t="s">
        <v>2349</v>
      </c>
      <c r="Z2703" t="s">
        <v>2350</v>
      </c>
      <c r="AA2703" t="s">
        <v>60</v>
      </c>
      <c r="AB2703" t="s">
        <v>61</v>
      </c>
      <c r="AC2703">
        <v>2021</v>
      </c>
      <c r="AD2703" t="s">
        <v>2351</v>
      </c>
      <c r="AE2703" t="s">
        <v>2365</v>
      </c>
      <c r="AF2703">
        <v>12</v>
      </c>
      <c r="AG2703">
        <v>2019</v>
      </c>
      <c r="AH2703" t="s">
        <v>94</v>
      </c>
      <c r="AI2703" t="s">
        <v>392</v>
      </c>
      <c r="AJ2703" t="s">
        <v>171</v>
      </c>
      <c r="AK2703" t="s">
        <v>394</v>
      </c>
      <c r="AL2703" t="s">
        <v>2352</v>
      </c>
      <c r="AM2703" t="s">
        <v>107</v>
      </c>
      <c r="AQ2703">
        <v>0</v>
      </c>
      <c r="AT2703">
        <v>0</v>
      </c>
      <c r="AU2703">
        <v>0.78</v>
      </c>
      <c r="AV2703">
        <v>578692.92000000004</v>
      </c>
      <c r="AW2703" t="s">
        <v>107</v>
      </c>
      <c r="AX2703">
        <v>3</v>
      </c>
      <c r="AY2703">
        <v>46</v>
      </c>
      <c r="AZ2703" s="1">
        <v>43478</v>
      </c>
      <c r="BA2703">
        <v>2019</v>
      </c>
      <c r="BB2703">
        <v>2019</v>
      </c>
      <c r="BC2703" t="s">
        <v>108</v>
      </c>
      <c r="BD2703" s="5">
        <f>VLOOKUP(BC2703,'unit cost'!$A$2:$B$17,2,FALSE)</f>
        <v>0.82799999999999996</v>
      </c>
      <c r="BE2703" s="5">
        <f t="shared" si="45"/>
        <v>614304.79200000002</v>
      </c>
    </row>
    <row r="2704" spans="1:57" ht="14.4" x14ac:dyDescent="0.3">
      <c r="A2704" t="s">
        <v>2349</v>
      </c>
      <c r="C2704">
        <v>2368</v>
      </c>
      <c r="D2704" t="s">
        <v>166</v>
      </c>
      <c r="E2704" t="s">
        <v>94</v>
      </c>
      <c r="F2704" t="s">
        <v>66</v>
      </c>
      <c r="G2704">
        <v>880000</v>
      </c>
      <c r="H2704">
        <v>1</v>
      </c>
      <c r="I2704">
        <v>880000</v>
      </c>
      <c r="J2704" s="1">
        <v>44227</v>
      </c>
      <c r="K2704" s="1">
        <v>44165</v>
      </c>
      <c r="N2704" s="1">
        <v>44227</v>
      </c>
      <c r="O2704" t="s">
        <v>56</v>
      </c>
      <c r="P2704" t="s">
        <v>2388</v>
      </c>
      <c r="Q2704" s="1">
        <v>44232</v>
      </c>
      <c r="T2704">
        <v>0</v>
      </c>
      <c r="U2704" t="b">
        <v>1</v>
      </c>
      <c r="V2704">
        <v>2368</v>
      </c>
      <c r="W2704" t="s">
        <v>94</v>
      </c>
      <c r="X2704" t="s">
        <v>2348</v>
      </c>
      <c r="Y2704" t="s">
        <v>2349</v>
      </c>
      <c r="Z2704" t="s">
        <v>2350</v>
      </c>
      <c r="AA2704" t="s">
        <v>60</v>
      </c>
      <c r="AB2704" t="s">
        <v>61</v>
      </c>
      <c r="AC2704">
        <v>2021</v>
      </c>
      <c r="AD2704" t="s">
        <v>2351</v>
      </c>
      <c r="AE2704" t="s">
        <v>2365</v>
      </c>
      <c r="AF2704">
        <v>1</v>
      </c>
      <c r="AG2704">
        <v>2021</v>
      </c>
      <c r="AH2704" t="s">
        <v>94</v>
      </c>
      <c r="AI2704" t="s">
        <v>392</v>
      </c>
      <c r="AJ2704" t="s">
        <v>171</v>
      </c>
      <c r="AK2704" t="s">
        <v>394</v>
      </c>
      <c r="AL2704" t="s">
        <v>2352</v>
      </c>
      <c r="AM2704" t="s">
        <v>107</v>
      </c>
      <c r="AQ2704">
        <v>0</v>
      </c>
      <c r="AT2704">
        <v>0</v>
      </c>
      <c r="AU2704">
        <v>0.78</v>
      </c>
      <c r="AV2704">
        <v>686400</v>
      </c>
      <c r="AW2704" t="s">
        <v>107</v>
      </c>
      <c r="AX2704">
        <v>3</v>
      </c>
      <c r="AY2704">
        <v>46</v>
      </c>
      <c r="AZ2704" s="1">
        <v>43905</v>
      </c>
      <c r="BA2704">
        <v>2020</v>
      </c>
      <c r="BB2704">
        <v>2020</v>
      </c>
      <c r="BC2704" t="s">
        <v>108</v>
      </c>
      <c r="BD2704" s="5">
        <f>VLOOKUP(BC2704,'unit cost'!$A$2:$B$17,2,FALSE)</f>
        <v>0.82799999999999996</v>
      </c>
      <c r="BE2704" s="5">
        <f t="shared" si="45"/>
        <v>728640</v>
      </c>
    </row>
    <row r="2705" spans="1:57" ht="14.4" x14ac:dyDescent="0.3">
      <c r="A2705" t="s">
        <v>2349</v>
      </c>
      <c r="C2705">
        <v>2392</v>
      </c>
      <c r="D2705" t="s">
        <v>2357</v>
      </c>
      <c r="E2705" t="s">
        <v>94</v>
      </c>
      <c r="F2705" t="s">
        <v>66</v>
      </c>
      <c r="G2705">
        <v>143494</v>
      </c>
      <c r="H2705">
        <v>1</v>
      </c>
      <c r="I2705">
        <v>143494</v>
      </c>
      <c r="J2705" s="1">
        <v>43866</v>
      </c>
      <c r="K2705" s="1">
        <v>43677</v>
      </c>
      <c r="N2705" s="1">
        <v>43866</v>
      </c>
      <c r="O2705" t="s">
        <v>56</v>
      </c>
      <c r="P2705" t="s">
        <v>2383</v>
      </c>
      <c r="Q2705" s="1">
        <v>43880</v>
      </c>
      <c r="T2705">
        <v>0</v>
      </c>
      <c r="U2705" t="b">
        <v>0</v>
      </c>
      <c r="V2705">
        <v>2392</v>
      </c>
      <c r="W2705" t="s">
        <v>810</v>
      </c>
      <c r="X2705" t="s">
        <v>2348</v>
      </c>
      <c r="Y2705" t="s">
        <v>2349</v>
      </c>
      <c r="Z2705" t="s">
        <v>2350</v>
      </c>
      <c r="AA2705" t="s">
        <v>60</v>
      </c>
      <c r="AB2705" t="s">
        <v>61</v>
      </c>
      <c r="AC2705">
        <v>2021</v>
      </c>
      <c r="AD2705" t="s">
        <v>2351</v>
      </c>
      <c r="AE2705" t="s">
        <v>2358</v>
      </c>
      <c r="AF2705">
        <v>2</v>
      </c>
      <c r="AG2705">
        <v>2020</v>
      </c>
      <c r="AH2705" t="s">
        <v>94</v>
      </c>
      <c r="AI2705" t="s">
        <v>213</v>
      </c>
      <c r="AJ2705" t="s">
        <v>214</v>
      </c>
      <c r="AK2705" t="s">
        <v>215</v>
      </c>
      <c r="AL2705" t="s">
        <v>2352</v>
      </c>
      <c r="AM2705" t="s">
        <v>122</v>
      </c>
      <c r="AQ2705">
        <v>0</v>
      </c>
      <c r="AT2705">
        <v>0</v>
      </c>
      <c r="AU2705">
        <v>8.5</v>
      </c>
      <c r="AV2705">
        <v>1219699</v>
      </c>
      <c r="AW2705" t="s">
        <v>123</v>
      </c>
      <c r="AX2705">
        <v>3</v>
      </c>
      <c r="AY2705">
        <v>44</v>
      </c>
      <c r="AZ2705" s="1">
        <v>43558</v>
      </c>
      <c r="BA2705">
        <v>2019</v>
      </c>
      <c r="BB2705">
        <v>2019</v>
      </c>
      <c r="BC2705" t="s">
        <v>216</v>
      </c>
      <c r="BD2705" s="5">
        <f>VLOOKUP(BC2705,'unit cost'!$A$2:$B$17,2,FALSE)</f>
        <v>8.5</v>
      </c>
      <c r="BE2705" s="5">
        <f t="shared" si="45"/>
        <v>1219699</v>
      </c>
    </row>
    <row r="2706" spans="1:57" ht="14.4" customHeight="1" x14ac:dyDescent="0.3">
      <c r="A2706" t="s">
        <v>2349</v>
      </c>
      <c r="C2706">
        <v>2399</v>
      </c>
      <c r="D2706" t="s">
        <v>2211</v>
      </c>
      <c r="E2706" t="s">
        <v>94</v>
      </c>
      <c r="F2706" t="s">
        <v>66</v>
      </c>
      <c r="G2706">
        <v>120600</v>
      </c>
      <c r="H2706">
        <v>1</v>
      </c>
      <c r="I2706">
        <v>120600</v>
      </c>
      <c r="J2706" s="1">
        <v>44286</v>
      </c>
      <c r="K2706" s="1">
        <v>44012</v>
      </c>
      <c r="N2706" s="1">
        <v>44286</v>
      </c>
      <c r="O2706" t="s">
        <v>80</v>
      </c>
      <c r="P2706" s="2" t="s">
        <v>2389</v>
      </c>
      <c r="Q2706" s="1">
        <v>44271</v>
      </c>
      <c r="T2706">
        <v>0</v>
      </c>
      <c r="U2706" t="b">
        <v>0</v>
      </c>
      <c r="V2706">
        <v>2399</v>
      </c>
      <c r="W2706" t="s">
        <v>810</v>
      </c>
      <c r="X2706" t="s">
        <v>2348</v>
      </c>
      <c r="Y2706" t="s">
        <v>2349</v>
      </c>
      <c r="Z2706" t="s">
        <v>2350</v>
      </c>
      <c r="AA2706" t="s">
        <v>60</v>
      </c>
      <c r="AB2706" t="s">
        <v>61</v>
      </c>
      <c r="AC2706">
        <v>2021</v>
      </c>
      <c r="AD2706" t="s">
        <v>2351</v>
      </c>
      <c r="AE2706" t="s">
        <v>2366</v>
      </c>
      <c r="AF2706">
        <v>3</v>
      </c>
      <c r="AG2706">
        <v>2021</v>
      </c>
      <c r="AH2706" t="s">
        <v>94</v>
      </c>
      <c r="AI2706" t="s">
        <v>119</v>
      </c>
      <c r="AJ2706" t="s">
        <v>177</v>
      </c>
      <c r="AK2706" t="s">
        <v>121</v>
      </c>
      <c r="AL2706" t="s">
        <v>2352</v>
      </c>
      <c r="AM2706" t="s">
        <v>122</v>
      </c>
      <c r="AQ2706">
        <v>0</v>
      </c>
      <c r="AT2706">
        <v>0</v>
      </c>
      <c r="AU2706">
        <v>8.5</v>
      </c>
      <c r="AV2706">
        <v>1025100</v>
      </c>
      <c r="AW2706" t="s">
        <v>123</v>
      </c>
      <c r="AX2706">
        <v>3</v>
      </c>
      <c r="AY2706">
        <v>18</v>
      </c>
      <c r="AZ2706" s="1">
        <v>44160</v>
      </c>
      <c r="BA2706">
        <v>2021</v>
      </c>
      <c r="BB2706">
        <v>2021</v>
      </c>
      <c r="BC2706" t="s">
        <v>124</v>
      </c>
      <c r="BD2706" s="5">
        <f>VLOOKUP(BC2706,'unit cost'!$A$2:$B$17,2,FALSE)</f>
        <v>8.5</v>
      </c>
      <c r="BE2706" s="5">
        <f t="shared" si="45"/>
        <v>1025100</v>
      </c>
    </row>
    <row r="2707" spans="1:57" ht="14.4" x14ac:dyDescent="0.3">
      <c r="A2707" t="s">
        <v>2349</v>
      </c>
      <c r="C2707">
        <v>2408</v>
      </c>
      <c r="D2707" t="s">
        <v>2196</v>
      </c>
      <c r="E2707" t="s">
        <v>97</v>
      </c>
      <c r="F2707" t="s">
        <v>66</v>
      </c>
      <c r="G2707">
        <v>1800283</v>
      </c>
      <c r="H2707">
        <v>1</v>
      </c>
      <c r="I2707">
        <v>1800283</v>
      </c>
      <c r="J2707" s="1">
        <v>43721</v>
      </c>
      <c r="K2707" s="1">
        <v>43646</v>
      </c>
      <c r="N2707" s="1">
        <v>43721</v>
      </c>
      <c r="O2707" t="s">
        <v>56</v>
      </c>
      <c r="P2707" t="s">
        <v>2390</v>
      </c>
      <c r="Q2707" s="1">
        <v>43832</v>
      </c>
      <c r="T2707">
        <v>0</v>
      </c>
      <c r="U2707" t="b">
        <v>0</v>
      </c>
      <c r="V2707" t="s">
        <v>2391</v>
      </c>
      <c r="W2707" t="s">
        <v>83</v>
      </c>
      <c r="X2707" t="s">
        <v>2348</v>
      </c>
      <c r="Y2707" t="s">
        <v>2349</v>
      </c>
      <c r="Z2707" t="s">
        <v>2350</v>
      </c>
      <c r="AA2707" t="s">
        <v>60</v>
      </c>
      <c r="AB2707" t="s">
        <v>61</v>
      </c>
      <c r="AC2707">
        <v>2021</v>
      </c>
      <c r="AD2707" t="s">
        <v>2351</v>
      </c>
      <c r="AE2707" t="s">
        <v>2356</v>
      </c>
      <c r="AF2707">
        <v>9</v>
      </c>
      <c r="AG2707">
        <v>2019</v>
      </c>
      <c r="AH2707" t="s">
        <v>86</v>
      </c>
      <c r="AI2707" t="s">
        <v>127</v>
      </c>
      <c r="AJ2707" t="s">
        <v>588</v>
      </c>
      <c r="AK2707" t="s">
        <v>129</v>
      </c>
      <c r="AL2707" t="s">
        <v>2352</v>
      </c>
      <c r="AM2707" t="s">
        <v>130</v>
      </c>
      <c r="AQ2707">
        <v>0</v>
      </c>
      <c r="AT2707">
        <v>0</v>
      </c>
      <c r="AU2707">
        <v>0.23</v>
      </c>
      <c r="AV2707">
        <v>414065.09</v>
      </c>
      <c r="AW2707" t="s">
        <v>131</v>
      </c>
      <c r="AX2707">
        <v>3</v>
      </c>
      <c r="AY2707">
        <v>18</v>
      </c>
      <c r="AZ2707" s="1">
        <v>43595</v>
      </c>
      <c r="BA2707">
        <v>2019</v>
      </c>
      <c r="BB2707">
        <v>2019</v>
      </c>
      <c r="BC2707" t="s">
        <v>132</v>
      </c>
      <c r="BD2707" s="5">
        <f>VLOOKUP(BC2707,'unit cost'!$A$2:$B$17,2,FALSE)</f>
        <v>0.26300000000000001</v>
      </c>
      <c r="BE2707" s="5">
        <f t="shared" si="45"/>
        <v>473474.429</v>
      </c>
    </row>
    <row r="2708" spans="1:57" ht="14.4" x14ac:dyDescent="0.3">
      <c r="A2708" t="s">
        <v>2349</v>
      </c>
      <c r="C2708">
        <v>2409</v>
      </c>
      <c r="D2708" t="s">
        <v>2196</v>
      </c>
      <c r="E2708" t="s">
        <v>94</v>
      </c>
      <c r="F2708" t="s">
        <v>66</v>
      </c>
      <c r="G2708">
        <v>922320</v>
      </c>
      <c r="H2708">
        <v>1</v>
      </c>
      <c r="I2708">
        <v>922320</v>
      </c>
      <c r="J2708" s="1">
        <v>43973</v>
      </c>
      <c r="K2708" s="1">
        <v>43738</v>
      </c>
      <c r="N2708" s="1">
        <v>43973</v>
      </c>
      <c r="O2708" t="s">
        <v>56</v>
      </c>
      <c r="P2708" t="s">
        <v>2383</v>
      </c>
      <c r="Q2708" s="1">
        <v>43973</v>
      </c>
      <c r="T2708">
        <v>0</v>
      </c>
      <c r="U2708" t="b">
        <v>0</v>
      </c>
      <c r="V2708">
        <v>2409</v>
      </c>
      <c r="W2708" t="s">
        <v>94</v>
      </c>
      <c r="X2708" t="s">
        <v>2348</v>
      </c>
      <c r="Y2708" t="s">
        <v>2349</v>
      </c>
      <c r="Z2708" t="s">
        <v>2350</v>
      </c>
      <c r="AA2708" t="s">
        <v>60</v>
      </c>
      <c r="AB2708" t="s">
        <v>61</v>
      </c>
      <c r="AC2708">
        <v>2021</v>
      </c>
      <c r="AD2708" t="s">
        <v>2351</v>
      </c>
      <c r="AE2708" t="s">
        <v>2356</v>
      </c>
      <c r="AF2708">
        <v>5</v>
      </c>
      <c r="AG2708">
        <v>2020</v>
      </c>
      <c r="AH2708" t="s">
        <v>94</v>
      </c>
      <c r="AI2708" t="s">
        <v>127</v>
      </c>
      <c r="AJ2708" t="s">
        <v>588</v>
      </c>
      <c r="AK2708" t="s">
        <v>129</v>
      </c>
      <c r="AL2708" t="s">
        <v>2352</v>
      </c>
      <c r="AM2708" t="s">
        <v>130</v>
      </c>
      <c r="AQ2708">
        <v>0</v>
      </c>
      <c r="AT2708">
        <v>0</v>
      </c>
      <c r="AU2708">
        <v>0.23</v>
      </c>
      <c r="AV2708">
        <v>212133.6</v>
      </c>
      <c r="AW2708" t="s">
        <v>131</v>
      </c>
      <c r="AX2708">
        <v>3</v>
      </c>
      <c r="AY2708">
        <v>18</v>
      </c>
      <c r="AZ2708" s="1">
        <v>43847</v>
      </c>
      <c r="BA2708">
        <v>2020</v>
      </c>
      <c r="BB2708">
        <v>2020</v>
      </c>
      <c r="BC2708" t="s">
        <v>132</v>
      </c>
      <c r="BD2708" s="5">
        <f>VLOOKUP(BC2708,'unit cost'!$A$2:$B$17,2,FALSE)</f>
        <v>0.26300000000000001</v>
      </c>
      <c r="BE2708" s="5">
        <f t="shared" si="45"/>
        <v>242570.16</v>
      </c>
    </row>
    <row r="2709" spans="1:57" ht="14.4" x14ac:dyDescent="0.3">
      <c r="A2709" t="s">
        <v>2349</v>
      </c>
      <c r="C2709">
        <v>2410</v>
      </c>
      <c r="D2709" t="s">
        <v>2196</v>
      </c>
      <c r="E2709" t="s">
        <v>94</v>
      </c>
      <c r="F2709" t="s">
        <v>66</v>
      </c>
      <c r="G2709">
        <v>1006386.99999999</v>
      </c>
      <c r="H2709">
        <v>1</v>
      </c>
      <c r="I2709">
        <v>1006386.99999999</v>
      </c>
      <c r="J2709" s="1">
        <v>43966</v>
      </c>
      <c r="K2709" s="1">
        <v>43830</v>
      </c>
      <c r="N2709" s="1">
        <v>43966</v>
      </c>
      <c r="O2709" t="s">
        <v>56</v>
      </c>
      <c r="P2709" t="s">
        <v>2383</v>
      </c>
      <c r="Q2709" s="1">
        <v>43972</v>
      </c>
      <c r="T2709">
        <v>0</v>
      </c>
      <c r="U2709" t="b">
        <v>0</v>
      </c>
      <c r="V2709">
        <v>2410</v>
      </c>
      <c r="W2709" t="s">
        <v>94</v>
      </c>
      <c r="X2709" t="s">
        <v>2348</v>
      </c>
      <c r="Y2709" t="s">
        <v>2349</v>
      </c>
      <c r="Z2709" t="s">
        <v>2350</v>
      </c>
      <c r="AA2709" t="s">
        <v>60</v>
      </c>
      <c r="AB2709" t="s">
        <v>61</v>
      </c>
      <c r="AC2709">
        <v>2021</v>
      </c>
      <c r="AD2709" t="s">
        <v>2351</v>
      </c>
      <c r="AE2709" t="s">
        <v>2356</v>
      </c>
      <c r="AF2709">
        <v>5</v>
      </c>
      <c r="AG2709">
        <v>2020</v>
      </c>
      <c r="AH2709" t="s">
        <v>94</v>
      </c>
      <c r="AI2709" t="s">
        <v>127</v>
      </c>
      <c r="AJ2709" t="s">
        <v>588</v>
      </c>
      <c r="AK2709" t="s">
        <v>129</v>
      </c>
      <c r="AL2709" t="s">
        <v>2352</v>
      </c>
      <c r="AM2709" t="s">
        <v>130</v>
      </c>
      <c r="AQ2709">
        <v>0</v>
      </c>
      <c r="AT2709">
        <v>0</v>
      </c>
      <c r="AU2709">
        <v>0.23</v>
      </c>
      <c r="AV2709">
        <v>231469.00999999899</v>
      </c>
      <c r="AW2709" t="s">
        <v>131</v>
      </c>
      <c r="AX2709">
        <v>3</v>
      </c>
      <c r="AY2709">
        <v>18</v>
      </c>
      <c r="AZ2709" s="1">
        <v>43840</v>
      </c>
      <c r="BA2709">
        <v>2020</v>
      </c>
      <c r="BB2709">
        <v>2020</v>
      </c>
      <c r="BC2709" t="s">
        <v>132</v>
      </c>
      <c r="BD2709" s="5">
        <f>VLOOKUP(BC2709,'unit cost'!$A$2:$B$17,2,FALSE)</f>
        <v>0.26300000000000001</v>
      </c>
      <c r="BE2709" s="5">
        <f t="shared" si="45"/>
        <v>264679.7809999974</v>
      </c>
    </row>
    <row r="2710" spans="1:57" ht="14.4" x14ac:dyDescent="0.3">
      <c r="A2710" t="s">
        <v>2349</v>
      </c>
      <c r="C2710">
        <v>2412</v>
      </c>
      <c r="D2710" t="s">
        <v>2196</v>
      </c>
      <c r="E2710" t="s">
        <v>2371</v>
      </c>
      <c r="F2710" t="s">
        <v>66</v>
      </c>
      <c r="G2710">
        <v>964359</v>
      </c>
      <c r="H2710">
        <v>1</v>
      </c>
      <c r="I2710">
        <v>964359</v>
      </c>
      <c r="J2710" s="1">
        <v>44286</v>
      </c>
      <c r="K2710" s="1">
        <v>43982</v>
      </c>
      <c r="N2710" s="1">
        <v>44286</v>
      </c>
      <c r="O2710" t="s">
        <v>80</v>
      </c>
      <c r="P2710" t="s">
        <v>67</v>
      </c>
      <c r="Q2710" s="1">
        <v>44271</v>
      </c>
      <c r="T2710">
        <v>0</v>
      </c>
      <c r="U2710" t="b">
        <v>0</v>
      </c>
      <c r="V2710">
        <v>2412</v>
      </c>
      <c r="W2710" t="s">
        <v>2372</v>
      </c>
      <c r="X2710" t="s">
        <v>2348</v>
      </c>
      <c r="Y2710" t="s">
        <v>2349</v>
      </c>
      <c r="Z2710" t="s">
        <v>2350</v>
      </c>
      <c r="AA2710" t="s">
        <v>60</v>
      </c>
      <c r="AB2710" t="s">
        <v>61</v>
      </c>
      <c r="AC2710">
        <v>2021</v>
      </c>
      <c r="AD2710" t="s">
        <v>2351</v>
      </c>
      <c r="AE2710" t="s">
        <v>2356</v>
      </c>
      <c r="AF2710">
        <v>3</v>
      </c>
      <c r="AG2710">
        <v>2021</v>
      </c>
      <c r="AH2710" t="s">
        <v>65</v>
      </c>
      <c r="AI2710" t="s">
        <v>127</v>
      </c>
      <c r="AJ2710" t="s">
        <v>588</v>
      </c>
      <c r="AK2710" t="s">
        <v>129</v>
      </c>
      <c r="AL2710" t="s">
        <v>2352</v>
      </c>
      <c r="AM2710" t="s">
        <v>130</v>
      </c>
      <c r="AQ2710">
        <v>0</v>
      </c>
      <c r="AT2710">
        <v>0</v>
      </c>
      <c r="AU2710">
        <v>0.23</v>
      </c>
      <c r="AV2710">
        <v>221802.57</v>
      </c>
      <c r="AW2710" t="s">
        <v>131</v>
      </c>
      <c r="AX2710">
        <v>3</v>
      </c>
      <c r="AY2710">
        <v>18</v>
      </c>
      <c r="AZ2710" s="1">
        <v>44160</v>
      </c>
      <c r="BA2710">
        <v>2021</v>
      </c>
      <c r="BB2710">
        <v>2021</v>
      </c>
      <c r="BC2710" t="s">
        <v>132</v>
      </c>
      <c r="BD2710" s="5">
        <f>VLOOKUP(BC2710,'unit cost'!$A$2:$B$17,2,FALSE)</f>
        <v>0.26300000000000001</v>
      </c>
      <c r="BE2710" s="5">
        <f t="shared" si="45"/>
        <v>253626.41700000002</v>
      </c>
    </row>
    <row r="2711" spans="1:57" ht="14.4" x14ac:dyDescent="0.3">
      <c r="A2711" t="s">
        <v>2349</v>
      </c>
      <c r="C2711">
        <v>2415</v>
      </c>
      <c r="D2711" t="s">
        <v>2361</v>
      </c>
      <c r="E2711" t="s">
        <v>94</v>
      </c>
      <c r="F2711" t="s">
        <v>66</v>
      </c>
      <c r="G2711">
        <v>228240</v>
      </c>
      <c r="H2711">
        <v>1</v>
      </c>
      <c r="I2711">
        <v>228240</v>
      </c>
      <c r="J2711" s="1">
        <v>43966</v>
      </c>
      <c r="K2711" s="1">
        <v>43799</v>
      </c>
      <c r="N2711" s="1">
        <v>43966</v>
      </c>
      <c r="O2711" t="s">
        <v>56</v>
      </c>
      <c r="P2711" t="s">
        <v>2383</v>
      </c>
      <c r="Q2711" s="1">
        <v>43972</v>
      </c>
      <c r="T2711">
        <v>0</v>
      </c>
      <c r="U2711" t="b">
        <v>0</v>
      </c>
      <c r="V2711">
        <v>2415</v>
      </c>
      <c r="W2711" t="s">
        <v>94</v>
      </c>
      <c r="X2711" t="s">
        <v>2348</v>
      </c>
      <c r="Y2711" t="s">
        <v>2349</v>
      </c>
      <c r="Z2711" t="s">
        <v>2350</v>
      </c>
      <c r="AA2711" t="s">
        <v>60</v>
      </c>
      <c r="AB2711" t="s">
        <v>61</v>
      </c>
      <c r="AC2711">
        <v>2021</v>
      </c>
      <c r="AD2711" t="s">
        <v>2351</v>
      </c>
      <c r="AE2711" t="s">
        <v>2362</v>
      </c>
      <c r="AF2711">
        <v>5</v>
      </c>
      <c r="AG2711">
        <v>2020</v>
      </c>
      <c r="AH2711" t="s">
        <v>94</v>
      </c>
      <c r="AI2711" t="s">
        <v>135</v>
      </c>
      <c r="AJ2711" t="s">
        <v>2363</v>
      </c>
      <c r="AK2711" t="s">
        <v>137</v>
      </c>
      <c r="AL2711" t="s">
        <v>2352</v>
      </c>
      <c r="AM2711" t="s">
        <v>138</v>
      </c>
      <c r="AQ2711">
        <v>0</v>
      </c>
      <c r="AT2711">
        <v>0</v>
      </c>
      <c r="AU2711">
        <v>0.3</v>
      </c>
      <c r="AV2711">
        <v>68472</v>
      </c>
      <c r="AW2711" t="s">
        <v>131</v>
      </c>
      <c r="AX2711">
        <v>3</v>
      </c>
      <c r="AY2711">
        <v>18</v>
      </c>
      <c r="AZ2711" s="1">
        <v>43840</v>
      </c>
      <c r="BA2711">
        <v>2020</v>
      </c>
      <c r="BB2711">
        <v>2020</v>
      </c>
      <c r="BC2711" t="s">
        <v>139</v>
      </c>
      <c r="BD2711" s="5">
        <f>VLOOKUP(BC2711,'unit cost'!$A$2:$B$17,2,FALSE)</f>
        <v>0.32800000000000001</v>
      </c>
      <c r="BE2711" s="5">
        <f t="shared" si="45"/>
        <v>74862.720000000001</v>
      </c>
    </row>
    <row r="2712" spans="1:57" ht="14.4" x14ac:dyDescent="0.3">
      <c r="A2712" t="s">
        <v>2349</v>
      </c>
      <c r="C2712">
        <v>2416</v>
      </c>
      <c r="D2712" t="s">
        <v>2361</v>
      </c>
      <c r="E2712" t="s">
        <v>2371</v>
      </c>
      <c r="F2712" t="s">
        <v>66</v>
      </c>
      <c r="G2712">
        <v>198555</v>
      </c>
      <c r="H2712">
        <v>1</v>
      </c>
      <c r="I2712">
        <v>198555</v>
      </c>
      <c r="J2712" s="1">
        <v>44286</v>
      </c>
      <c r="K2712" s="1">
        <v>43890</v>
      </c>
      <c r="N2712" s="1">
        <v>44286</v>
      </c>
      <c r="O2712" t="s">
        <v>80</v>
      </c>
      <c r="P2712" t="s">
        <v>67</v>
      </c>
      <c r="Q2712" s="1">
        <v>44271</v>
      </c>
      <c r="T2712">
        <v>0</v>
      </c>
      <c r="U2712" t="b">
        <v>0</v>
      </c>
      <c r="V2712">
        <v>2416</v>
      </c>
      <c r="W2712" t="s">
        <v>2372</v>
      </c>
      <c r="X2712" t="s">
        <v>2348</v>
      </c>
      <c r="Y2712" t="s">
        <v>2349</v>
      </c>
      <c r="Z2712" t="s">
        <v>2350</v>
      </c>
      <c r="AA2712" t="s">
        <v>60</v>
      </c>
      <c r="AB2712" t="s">
        <v>61</v>
      </c>
      <c r="AC2712">
        <v>2021</v>
      </c>
      <c r="AD2712" t="s">
        <v>2351</v>
      </c>
      <c r="AE2712" t="s">
        <v>2362</v>
      </c>
      <c r="AF2712">
        <v>3</v>
      </c>
      <c r="AG2712">
        <v>2021</v>
      </c>
      <c r="AH2712" t="s">
        <v>65</v>
      </c>
      <c r="AI2712" t="s">
        <v>135</v>
      </c>
      <c r="AJ2712" t="s">
        <v>2363</v>
      </c>
      <c r="AK2712" t="s">
        <v>137</v>
      </c>
      <c r="AL2712" t="s">
        <v>2352</v>
      </c>
      <c r="AM2712" t="s">
        <v>138</v>
      </c>
      <c r="AQ2712">
        <v>0</v>
      </c>
      <c r="AT2712">
        <v>0</v>
      </c>
      <c r="AU2712">
        <v>0.3</v>
      </c>
      <c r="AV2712">
        <v>59566.5</v>
      </c>
      <c r="AW2712" t="s">
        <v>131</v>
      </c>
      <c r="AX2712">
        <v>3</v>
      </c>
      <c r="AY2712">
        <v>18</v>
      </c>
      <c r="AZ2712" s="1">
        <v>44160</v>
      </c>
      <c r="BA2712">
        <v>2021</v>
      </c>
      <c r="BB2712">
        <v>2021</v>
      </c>
      <c r="BC2712" t="s">
        <v>139</v>
      </c>
      <c r="BD2712" s="5">
        <f>VLOOKUP(BC2712,'unit cost'!$A$2:$B$17,2,FALSE)</f>
        <v>0.32800000000000001</v>
      </c>
      <c r="BE2712" s="5">
        <f t="shared" si="45"/>
        <v>65126.04</v>
      </c>
    </row>
    <row r="2713" spans="1:57" ht="14.4" x14ac:dyDescent="0.3">
      <c r="A2713" t="s">
        <v>2349</v>
      </c>
      <c r="C2713">
        <v>2419</v>
      </c>
      <c r="D2713" t="s">
        <v>2361</v>
      </c>
      <c r="E2713" t="s">
        <v>94</v>
      </c>
      <c r="F2713" t="s">
        <v>66</v>
      </c>
      <c r="G2713">
        <v>198555</v>
      </c>
      <c r="H2713">
        <v>1</v>
      </c>
      <c r="I2713">
        <v>198555</v>
      </c>
      <c r="J2713" s="1">
        <v>44231</v>
      </c>
      <c r="K2713" s="1">
        <v>44135</v>
      </c>
      <c r="N2713" s="1">
        <v>44231</v>
      </c>
      <c r="O2713" t="s">
        <v>56</v>
      </c>
      <c r="P2713" t="s">
        <v>67</v>
      </c>
      <c r="Q2713" s="1">
        <v>44232</v>
      </c>
      <c r="T2713">
        <v>0</v>
      </c>
      <c r="U2713" t="b">
        <v>0</v>
      </c>
      <c r="V2713">
        <v>2419</v>
      </c>
      <c r="W2713" t="s">
        <v>94</v>
      </c>
      <c r="X2713" t="s">
        <v>2348</v>
      </c>
      <c r="Y2713" t="s">
        <v>2349</v>
      </c>
      <c r="Z2713" t="s">
        <v>2350</v>
      </c>
      <c r="AA2713" t="s">
        <v>60</v>
      </c>
      <c r="AB2713" t="s">
        <v>61</v>
      </c>
      <c r="AC2713">
        <v>2021</v>
      </c>
      <c r="AD2713" t="s">
        <v>2351</v>
      </c>
      <c r="AE2713" t="s">
        <v>2362</v>
      </c>
      <c r="AF2713">
        <v>2</v>
      </c>
      <c r="AG2713">
        <v>2021</v>
      </c>
      <c r="AH2713" t="s">
        <v>94</v>
      </c>
      <c r="AI2713" t="s">
        <v>135</v>
      </c>
      <c r="AJ2713" t="s">
        <v>2363</v>
      </c>
      <c r="AK2713" t="s">
        <v>137</v>
      </c>
      <c r="AL2713" t="s">
        <v>2352</v>
      </c>
      <c r="AM2713" t="s">
        <v>138</v>
      </c>
      <c r="AQ2713">
        <v>0</v>
      </c>
      <c r="AT2713">
        <v>0</v>
      </c>
      <c r="AU2713">
        <v>0.3</v>
      </c>
      <c r="AV2713">
        <v>59566.5</v>
      </c>
      <c r="AW2713" t="s">
        <v>131</v>
      </c>
      <c r="AX2713">
        <v>3</v>
      </c>
      <c r="AY2713">
        <v>18</v>
      </c>
      <c r="AZ2713" s="1">
        <v>44105</v>
      </c>
      <c r="BA2713">
        <v>2021</v>
      </c>
      <c r="BB2713">
        <v>2021</v>
      </c>
      <c r="BC2713" t="s">
        <v>139</v>
      </c>
      <c r="BD2713" s="5">
        <f>VLOOKUP(BC2713,'unit cost'!$A$2:$B$17,2,FALSE)</f>
        <v>0.32800000000000001</v>
      </c>
      <c r="BE2713" s="5">
        <f t="shared" si="45"/>
        <v>65126.04</v>
      </c>
    </row>
    <row r="2714" spans="1:57" ht="14.4" x14ac:dyDescent="0.3">
      <c r="A2714" t="s">
        <v>2349</v>
      </c>
      <c r="C2714">
        <v>2441</v>
      </c>
      <c r="D2714" t="s">
        <v>192</v>
      </c>
      <c r="E2714" t="s">
        <v>94</v>
      </c>
      <c r="F2714" t="s">
        <v>66</v>
      </c>
      <c r="G2714">
        <v>138776</v>
      </c>
      <c r="H2714">
        <v>3.0000000000000001E-3</v>
      </c>
      <c r="I2714">
        <v>416.32799999999997</v>
      </c>
      <c r="J2714" s="1">
        <v>44158</v>
      </c>
      <c r="K2714" s="1">
        <v>43982</v>
      </c>
      <c r="N2714" s="1">
        <v>44158</v>
      </c>
      <c r="O2714" t="s">
        <v>56</v>
      </c>
      <c r="P2714" t="s">
        <v>67</v>
      </c>
      <c r="Q2714" s="1">
        <v>44180</v>
      </c>
      <c r="T2714">
        <v>0</v>
      </c>
      <c r="U2714" t="b">
        <v>0</v>
      </c>
      <c r="V2714">
        <v>2441</v>
      </c>
      <c r="W2714" t="s">
        <v>810</v>
      </c>
      <c r="X2714" t="s">
        <v>2348</v>
      </c>
      <c r="Y2714" t="s">
        <v>2349</v>
      </c>
      <c r="Z2714" t="s">
        <v>2350</v>
      </c>
      <c r="AA2714" t="s">
        <v>60</v>
      </c>
      <c r="AB2714" t="s">
        <v>61</v>
      </c>
      <c r="AC2714">
        <v>2021</v>
      </c>
      <c r="AD2714" t="s">
        <v>2351</v>
      </c>
      <c r="AE2714" t="s">
        <v>2360</v>
      </c>
      <c r="AF2714">
        <v>11</v>
      </c>
      <c r="AG2714">
        <v>2020</v>
      </c>
      <c r="AH2714" t="s">
        <v>94</v>
      </c>
      <c r="AI2714" t="s">
        <v>398</v>
      </c>
      <c r="AJ2714" t="s">
        <v>194</v>
      </c>
      <c r="AK2714" t="s">
        <v>400</v>
      </c>
      <c r="AL2714" t="s">
        <v>2352</v>
      </c>
      <c r="AM2714" t="s">
        <v>114</v>
      </c>
      <c r="AQ2714">
        <v>0</v>
      </c>
      <c r="AT2714">
        <v>0</v>
      </c>
      <c r="AU2714">
        <v>100.5</v>
      </c>
      <c r="AV2714">
        <v>41840.964</v>
      </c>
      <c r="AW2714" t="s">
        <v>115</v>
      </c>
      <c r="AX2714">
        <v>3</v>
      </c>
      <c r="AY2714">
        <v>0</v>
      </c>
      <c r="AZ2714" s="1">
        <v>44158</v>
      </c>
      <c r="BA2714">
        <v>2021</v>
      </c>
      <c r="BB2714">
        <v>2021</v>
      </c>
      <c r="BC2714" t="s">
        <v>116</v>
      </c>
      <c r="BD2714" s="5">
        <f>VLOOKUP(BC2714,'unit cost'!$A$2:$B$17,2,FALSE)</f>
        <v>0.29599999999999999</v>
      </c>
      <c r="BE2714" s="5">
        <f t="shared" si="45"/>
        <v>41077.695999999996</v>
      </c>
    </row>
    <row r="2715" spans="1:57" ht="302.39999999999998" x14ac:dyDescent="0.3">
      <c r="A2715" t="s">
        <v>2349</v>
      </c>
      <c r="C2715">
        <v>2444</v>
      </c>
      <c r="D2715" t="s">
        <v>2357</v>
      </c>
      <c r="E2715" t="s">
        <v>94</v>
      </c>
      <c r="F2715" t="s">
        <v>66</v>
      </c>
      <c r="G2715">
        <v>100000</v>
      </c>
      <c r="H2715">
        <v>1</v>
      </c>
      <c r="I2715">
        <v>100000</v>
      </c>
      <c r="J2715" s="1">
        <v>44530</v>
      </c>
      <c r="K2715" s="1">
        <v>43951</v>
      </c>
      <c r="N2715" s="1">
        <v>44530</v>
      </c>
      <c r="O2715" t="s">
        <v>80</v>
      </c>
      <c r="P2715" s="2" t="s">
        <v>2392</v>
      </c>
      <c r="Q2715" s="1">
        <v>44040</v>
      </c>
      <c r="T2715">
        <v>0</v>
      </c>
      <c r="U2715" t="b">
        <v>0</v>
      </c>
      <c r="V2715">
        <v>2444</v>
      </c>
      <c r="W2715" t="s">
        <v>94</v>
      </c>
      <c r="X2715" t="s">
        <v>2348</v>
      </c>
      <c r="Y2715" t="s">
        <v>2349</v>
      </c>
      <c r="Z2715" t="s">
        <v>2350</v>
      </c>
      <c r="AA2715" t="s">
        <v>60</v>
      </c>
      <c r="AB2715" t="s">
        <v>61</v>
      </c>
      <c r="AC2715">
        <v>2021</v>
      </c>
      <c r="AD2715" t="s">
        <v>2351</v>
      </c>
      <c r="AE2715" t="s">
        <v>2358</v>
      </c>
      <c r="AF2715">
        <v>11</v>
      </c>
      <c r="AG2715">
        <v>2021</v>
      </c>
      <c r="AH2715" t="s">
        <v>94</v>
      </c>
      <c r="AI2715" t="s">
        <v>213</v>
      </c>
      <c r="AJ2715" t="s">
        <v>214</v>
      </c>
      <c r="AK2715" t="s">
        <v>215</v>
      </c>
      <c r="AL2715" t="s">
        <v>2352</v>
      </c>
      <c r="AM2715" t="s">
        <v>122</v>
      </c>
      <c r="AQ2715">
        <v>0</v>
      </c>
      <c r="AT2715">
        <v>0</v>
      </c>
      <c r="AU2715">
        <v>8.5</v>
      </c>
      <c r="AV2715">
        <v>850000</v>
      </c>
      <c r="AW2715" t="s">
        <v>123</v>
      </c>
      <c r="AX2715">
        <v>3</v>
      </c>
      <c r="AY2715">
        <v>44</v>
      </c>
      <c r="AZ2715" s="1">
        <v>44222</v>
      </c>
      <c r="BA2715">
        <v>2021</v>
      </c>
      <c r="BB2715">
        <v>2021</v>
      </c>
      <c r="BC2715" t="s">
        <v>216</v>
      </c>
      <c r="BD2715" s="5">
        <f>VLOOKUP(BC2715,'unit cost'!$A$2:$B$17,2,FALSE)</f>
        <v>8.5</v>
      </c>
      <c r="BE2715" s="5">
        <f t="shared" si="45"/>
        <v>850000</v>
      </c>
    </row>
    <row r="2716" spans="1:57" ht="14.4" x14ac:dyDescent="0.3">
      <c r="A2716" t="s">
        <v>2349</v>
      </c>
      <c r="C2716">
        <v>2446</v>
      </c>
      <c r="D2716" t="s">
        <v>189</v>
      </c>
      <c r="E2716" t="s">
        <v>2371</v>
      </c>
      <c r="F2716" t="s">
        <v>66</v>
      </c>
      <c r="G2716">
        <v>22901500</v>
      </c>
      <c r="H2716">
        <v>1</v>
      </c>
      <c r="I2716">
        <v>22901500</v>
      </c>
      <c r="J2716" s="1">
        <v>43646</v>
      </c>
      <c r="K2716" s="1">
        <v>43616</v>
      </c>
      <c r="N2716" s="1">
        <v>43646</v>
      </c>
      <c r="O2716" t="s">
        <v>56</v>
      </c>
      <c r="P2716" t="s">
        <v>67</v>
      </c>
      <c r="Q2716" s="1">
        <v>43676</v>
      </c>
      <c r="T2716">
        <v>0</v>
      </c>
      <c r="U2716" t="b">
        <v>0</v>
      </c>
      <c r="V2716">
        <v>2446</v>
      </c>
      <c r="W2716" t="s">
        <v>98</v>
      </c>
      <c r="X2716" t="s">
        <v>2348</v>
      </c>
      <c r="Y2716" t="s">
        <v>2349</v>
      </c>
      <c r="Z2716" t="s">
        <v>2350</v>
      </c>
      <c r="AA2716" t="s">
        <v>60</v>
      </c>
      <c r="AB2716" t="s">
        <v>61</v>
      </c>
      <c r="AC2716">
        <v>2021</v>
      </c>
      <c r="AD2716" t="s">
        <v>2351</v>
      </c>
      <c r="AE2716" t="s">
        <v>2353</v>
      </c>
      <c r="AF2716">
        <v>6</v>
      </c>
      <c r="AG2716">
        <v>2019</v>
      </c>
      <c r="AH2716" t="s">
        <v>77</v>
      </c>
      <c r="AI2716" t="s">
        <v>524</v>
      </c>
      <c r="AJ2716" t="s">
        <v>2354</v>
      </c>
      <c r="AK2716" t="s">
        <v>528</v>
      </c>
      <c r="AL2716" t="s">
        <v>2352</v>
      </c>
      <c r="AM2716" t="s">
        <v>74</v>
      </c>
      <c r="AQ2716">
        <v>0</v>
      </c>
      <c r="AT2716">
        <v>0</v>
      </c>
      <c r="AU2716">
        <v>65.62</v>
      </c>
      <c r="AV2716">
        <v>1502796430</v>
      </c>
      <c r="AW2716" t="s">
        <v>90</v>
      </c>
      <c r="AX2716">
        <v>1</v>
      </c>
      <c r="AY2716">
        <v>36</v>
      </c>
      <c r="AZ2716" s="1">
        <v>43394</v>
      </c>
      <c r="BA2716">
        <v>2019</v>
      </c>
      <c r="BB2716">
        <v>2019</v>
      </c>
      <c r="BC2716" t="s">
        <v>91</v>
      </c>
      <c r="BD2716" s="5">
        <f>VLOOKUP(BC2716,'unit cost'!$A$2:$B$17,2,FALSE)</f>
        <v>3.0300000000000001E-2</v>
      </c>
      <c r="BE2716" s="5">
        <f t="shared" si="45"/>
        <v>693915.45000000007</v>
      </c>
    </row>
    <row r="2717" spans="1:57" ht="374.4" x14ac:dyDescent="0.3">
      <c r="A2717" t="s">
        <v>2349</v>
      </c>
      <c r="C2717">
        <v>2447</v>
      </c>
      <c r="D2717" t="s">
        <v>2196</v>
      </c>
      <c r="E2717" t="s">
        <v>97</v>
      </c>
      <c r="F2717" t="s">
        <v>66</v>
      </c>
      <c r="G2717">
        <v>756000</v>
      </c>
      <c r="H2717">
        <v>1</v>
      </c>
      <c r="I2717">
        <v>756000</v>
      </c>
      <c r="J2717" s="1">
        <v>43767</v>
      </c>
      <c r="K2717" s="1">
        <v>43769</v>
      </c>
      <c r="N2717" s="1">
        <v>43767</v>
      </c>
      <c r="O2717" t="s">
        <v>56</v>
      </c>
      <c r="P2717" s="2" t="s">
        <v>2393</v>
      </c>
      <c r="Q2717" s="1">
        <v>43832</v>
      </c>
      <c r="T2717">
        <v>0</v>
      </c>
      <c r="U2717" t="b">
        <v>0</v>
      </c>
      <c r="V2717" t="s">
        <v>2391</v>
      </c>
      <c r="W2717" t="s">
        <v>83</v>
      </c>
      <c r="X2717" t="s">
        <v>2348</v>
      </c>
      <c r="Y2717" t="s">
        <v>2349</v>
      </c>
      <c r="Z2717" t="s">
        <v>2350</v>
      </c>
      <c r="AA2717" t="s">
        <v>60</v>
      </c>
      <c r="AB2717" t="s">
        <v>61</v>
      </c>
      <c r="AC2717">
        <v>2021</v>
      </c>
      <c r="AD2717" t="s">
        <v>2351</v>
      </c>
      <c r="AE2717" t="s">
        <v>2356</v>
      </c>
      <c r="AF2717">
        <v>10</v>
      </c>
      <c r="AG2717">
        <v>2019</v>
      </c>
      <c r="AH2717" t="s">
        <v>86</v>
      </c>
      <c r="AI2717" t="s">
        <v>127</v>
      </c>
      <c r="AJ2717" t="s">
        <v>588</v>
      </c>
      <c r="AK2717" t="s">
        <v>129</v>
      </c>
      <c r="AL2717" t="s">
        <v>2352</v>
      </c>
      <c r="AM2717" t="s">
        <v>130</v>
      </c>
      <c r="AQ2717">
        <v>0</v>
      </c>
      <c r="AT2717">
        <v>0</v>
      </c>
      <c r="AU2717">
        <v>0.23</v>
      </c>
      <c r="AV2717">
        <v>173880</v>
      </c>
      <c r="AW2717" t="s">
        <v>131</v>
      </c>
      <c r="AX2717">
        <v>3</v>
      </c>
      <c r="AY2717">
        <v>18</v>
      </c>
      <c r="AZ2717" s="1">
        <v>43641</v>
      </c>
      <c r="BA2717">
        <v>2019</v>
      </c>
      <c r="BB2717">
        <v>2020</v>
      </c>
      <c r="BC2717" t="s">
        <v>132</v>
      </c>
      <c r="BD2717" s="5">
        <f>VLOOKUP(BC2717,'unit cost'!$A$2:$B$17,2,FALSE)</f>
        <v>0.26300000000000001</v>
      </c>
      <c r="BE2717" s="5">
        <f t="shared" si="45"/>
        <v>198828</v>
      </c>
    </row>
    <row r="2718" spans="1:57" ht="14.4" x14ac:dyDescent="0.3">
      <c r="A2718" t="s">
        <v>2349</v>
      </c>
      <c r="C2718">
        <v>2453</v>
      </c>
      <c r="D2718" t="s">
        <v>2196</v>
      </c>
      <c r="E2718" t="s">
        <v>97</v>
      </c>
      <c r="F2718" t="s">
        <v>66</v>
      </c>
      <c r="G2718">
        <v>643104</v>
      </c>
      <c r="H2718">
        <v>1</v>
      </c>
      <c r="I2718">
        <v>643104</v>
      </c>
      <c r="J2718" s="1">
        <v>44074</v>
      </c>
      <c r="K2718" s="1">
        <v>43832</v>
      </c>
      <c r="N2718" s="1">
        <v>44074</v>
      </c>
      <c r="O2718" t="s">
        <v>56</v>
      </c>
      <c r="P2718" t="s">
        <v>2394</v>
      </c>
      <c r="Q2718" s="1">
        <v>44089</v>
      </c>
      <c r="T2718">
        <v>0</v>
      </c>
      <c r="U2718" t="b">
        <v>0</v>
      </c>
      <c r="V2718" t="s">
        <v>2395</v>
      </c>
      <c r="W2718" t="s">
        <v>83</v>
      </c>
      <c r="X2718" t="s">
        <v>2348</v>
      </c>
      <c r="Y2718" t="s">
        <v>2349</v>
      </c>
      <c r="Z2718" t="s">
        <v>2350</v>
      </c>
      <c r="AA2718" t="s">
        <v>60</v>
      </c>
      <c r="AB2718" t="s">
        <v>61</v>
      </c>
      <c r="AC2718">
        <v>2021</v>
      </c>
      <c r="AD2718" t="s">
        <v>2351</v>
      </c>
      <c r="AE2718" t="s">
        <v>2356</v>
      </c>
      <c r="AF2718">
        <v>8</v>
      </c>
      <c r="AG2718">
        <v>2020</v>
      </c>
      <c r="AH2718" t="s">
        <v>86</v>
      </c>
      <c r="AI2718" t="s">
        <v>127</v>
      </c>
      <c r="AJ2718" t="s">
        <v>588</v>
      </c>
      <c r="AK2718" t="s">
        <v>129</v>
      </c>
      <c r="AL2718" t="s">
        <v>2352</v>
      </c>
      <c r="AM2718" t="s">
        <v>130</v>
      </c>
      <c r="AQ2718">
        <v>0</v>
      </c>
      <c r="AT2718">
        <v>0</v>
      </c>
      <c r="AU2718">
        <v>0.23</v>
      </c>
      <c r="AV2718">
        <v>147913.92000000001</v>
      </c>
      <c r="AW2718" t="s">
        <v>131</v>
      </c>
      <c r="AX2718">
        <v>3</v>
      </c>
      <c r="AY2718">
        <v>18</v>
      </c>
      <c r="AZ2718" s="1">
        <v>43948</v>
      </c>
      <c r="BA2718">
        <v>2020</v>
      </c>
      <c r="BB2718">
        <v>2020</v>
      </c>
      <c r="BC2718" t="s">
        <v>132</v>
      </c>
      <c r="BD2718" s="5">
        <f>VLOOKUP(BC2718,'unit cost'!$A$2:$B$17,2,FALSE)</f>
        <v>0.26300000000000001</v>
      </c>
      <c r="BE2718" s="5">
        <f t="shared" si="45"/>
        <v>169136.35200000001</v>
      </c>
    </row>
    <row r="2719" spans="1:57" ht="14.4" x14ac:dyDescent="0.3">
      <c r="A2719" t="s">
        <v>2349</v>
      </c>
      <c r="C2719">
        <v>2454</v>
      </c>
      <c r="D2719" t="s">
        <v>2196</v>
      </c>
      <c r="E2719" t="s">
        <v>97</v>
      </c>
      <c r="F2719" t="s">
        <v>66</v>
      </c>
      <c r="G2719">
        <v>219744</v>
      </c>
      <c r="H2719">
        <v>1</v>
      </c>
      <c r="I2719">
        <v>219744</v>
      </c>
      <c r="J2719" s="1">
        <v>43962</v>
      </c>
      <c r="K2719" s="1">
        <v>43832</v>
      </c>
      <c r="N2719" s="1">
        <v>43962</v>
      </c>
      <c r="O2719" t="s">
        <v>56</v>
      </c>
      <c r="P2719" t="s">
        <v>2394</v>
      </c>
      <c r="Q2719" s="1">
        <v>44090</v>
      </c>
      <c r="T2719">
        <v>0</v>
      </c>
      <c r="U2719" t="b">
        <v>1</v>
      </c>
      <c r="V2719" t="s">
        <v>2395</v>
      </c>
      <c r="W2719" t="s">
        <v>83</v>
      </c>
      <c r="X2719" t="s">
        <v>2348</v>
      </c>
      <c r="Y2719" t="s">
        <v>2349</v>
      </c>
      <c r="Z2719" t="s">
        <v>2350</v>
      </c>
      <c r="AA2719" t="s">
        <v>60</v>
      </c>
      <c r="AB2719" t="s">
        <v>61</v>
      </c>
      <c r="AC2719">
        <v>2021</v>
      </c>
      <c r="AD2719" t="s">
        <v>2351</v>
      </c>
      <c r="AE2719" t="s">
        <v>2356</v>
      </c>
      <c r="AF2719">
        <v>5</v>
      </c>
      <c r="AG2719">
        <v>2020</v>
      </c>
      <c r="AH2719" t="s">
        <v>86</v>
      </c>
      <c r="AI2719" t="s">
        <v>127</v>
      </c>
      <c r="AJ2719" t="s">
        <v>588</v>
      </c>
      <c r="AK2719" t="s">
        <v>129</v>
      </c>
      <c r="AL2719" t="s">
        <v>2352</v>
      </c>
      <c r="AM2719" t="s">
        <v>130</v>
      </c>
      <c r="AQ2719">
        <v>0</v>
      </c>
      <c r="AT2719">
        <v>0</v>
      </c>
      <c r="AU2719">
        <v>0.23</v>
      </c>
      <c r="AV2719">
        <v>50541.120000000003</v>
      </c>
      <c r="AW2719" t="s">
        <v>131</v>
      </c>
      <c r="AX2719">
        <v>3</v>
      </c>
      <c r="AY2719">
        <v>18</v>
      </c>
      <c r="AZ2719" s="1">
        <v>43836</v>
      </c>
      <c r="BA2719">
        <v>2020</v>
      </c>
      <c r="BB2719">
        <v>2020</v>
      </c>
      <c r="BC2719" t="s">
        <v>132</v>
      </c>
      <c r="BD2719" s="5">
        <f>VLOOKUP(BC2719,'unit cost'!$A$2:$B$17,2,FALSE)</f>
        <v>0.26300000000000001</v>
      </c>
      <c r="BE2719" s="5">
        <f t="shared" si="45"/>
        <v>57792.672000000006</v>
      </c>
    </row>
    <row r="2720" spans="1:57" ht="14.4" x14ac:dyDescent="0.3">
      <c r="A2720" t="s">
        <v>2349</v>
      </c>
      <c r="C2720">
        <v>2455</v>
      </c>
      <c r="D2720" t="s">
        <v>2361</v>
      </c>
      <c r="E2720" t="s">
        <v>97</v>
      </c>
      <c r="F2720" t="s">
        <v>66</v>
      </c>
      <c r="G2720">
        <v>132480</v>
      </c>
      <c r="H2720">
        <v>1</v>
      </c>
      <c r="I2720">
        <v>132480</v>
      </c>
      <c r="J2720" s="1">
        <v>44074</v>
      </c>
      <c r="K2720" s="1">
        <v>43832</v>
      </c>
      <c r="N2720" s="1">
        <v>44074</v>
      </c>
      <c r="O2720" t="s">
        <v>56</v>
      </c>
      <c r="P2720" t="s">
        <v>2394</v>
      </c>
      <c r="Q2720" s="1">
        <v>44089</v>
      </c>
      <c r="T2720">
        <v>0</v>
      </c>
      <c r="U2720" t="b">
        <v>0</v>
      </c>
      <c r="V2720" t="s">
        <v>2396</v>
      </c>
      <c r="W2720" t="s">
        <v>83</v>
      </c>
      <c r="X2720" t="s">
        <v>2348</v>
      </c>
      <c r="Y2720" t="s">
        <v>2349</v>
      </c>
      <c r="Z2720" t="s">
        <v>2350</v>
      </c>
      <c r="AA2720" t="s">
        <v>60</v>
      </c>
      <c r="AB2720" t="s">
        <v>61</v>
      </c>
      <c r="AC2720">
        <v>2021</v>
      </c>
      <c r="AD2720" t="s">
        <v>2351</v>
      </c>
      <c r="AE2720" t="s">
        <v>2362</v>
      </c>
      <c r="AF2720">
        <v>8</v>
      </c>
      <c r="AG2720">
        <v>2020</v>
      </c>
      <c r="AH2720" t="s">
        <v>86</v>
      </c>
      <c r="AI2720" t="s">
        <v>135</v>
      </c>
      <c r="AJ2720" t="s">
        <v>2363</v>
      </c>
      <c r="AK2720" t="s">
        <v>137</v>
      </c>
      <c r="AL2720" t="s">
        <v>2352</v>
      </c>
      <c r="AM2720" t="s">
        <v>138</v>
      </c>
      <c r="AQ2720">
        <v>0</v>
      </c>
      <c r="AT2720">
        <v>0</v>
      </c>
      <c r="AU2720">
        <v>0.3</v>
      </c>
      <c r="AV2720">
        <v>39744</v>
      </c>
      <c r="AW2720" t="s">
        <v>131</v>
      </c>
      <c r="AX2720">
        <v>3</v>
      </c>
      <c r="AY2720">
        <v>18</v>
      </c>
      <c r="AZ2720" s="1">
        <v>43948</v>
      </c>
      <c r="BA2720">
        <v>2020</v>
      </c>
      <c r="BB2720">
        <v>2020</v>
      </c>
      <c r="BC2720" t="s">
        <v>139</v>
      </c>
      <c r="BD2720" s="5">
        <f>VLOOKUP(BC2720,'unit cost'!$A$2:$B$17,2,FALSE)</f>
        <v>0.32800000000000001</v>
      </c>
      <c r="BE2720" s="5">
        <f t="shared" si="45"/>
        <v>43453.440000000002</v>
      </c>
    </row>
    <row r="2721" spans="1:60" ht="14.4" x14ac:dyDescent="0.3">
      <c r="A2721" t="s">
        <v>2349</v>
      </c>
      <c r="C2721">
        <v>2456</v>
      </c>
      <c r="D2721" t="s">
        <v>2361</v>
      </c>
      <c r="E2721" t="s">
        <v>97</v>
      </c>
      <c r="F2721" t="s">
        <v>66</v>
      </c>
      <c r="G2721">
        <v>198720</v>
      </c>
      <c r="H2721">
        <v>1</v>
      </c>
      <c r="I2721">
        <v>198720</v>
      </c>
      <c r="J2721" s="1">
        <v>43977</v>
      </c>
      <c r="K2721" s="1">
        <v>43832</v>
      </c>
      <c r="N2721" s="1">
        <v>43977</v>
      </c>
      <c r="O2721" t="s">
        <v>56</v>
      </c>
      <c r="P2721" t="s">
        <v>2394</v>
      </c>
      <c r="Q2721" s="1">
        <v>44090</v>
      </c>
      <c r="T2721">
        <v>0</v>
      </c>
      <c r="U2721" t="b">
        <v>0</v>
      </c>
      <c r="V2721" t="s">
        <v>2397</v>
      </c>
      <c r="W2721" t="s">
        <v>83</v>
      </c>
      <c r="X2721" t="s">
        <v>2348</v>
      </c>
      <c r="Y2721" t="s">
        <v>2349</v>
      </c>
      <c r="Z2721" t="s">
        <v>2350</v>
      </c>
      <c r="AA2721" t="s">
        <v>60</v>
      </c>
      <c r="AB2721" t="s">
        <v>61</v>
      </c>
      <c r="AC2721">
        <v>2021</v>
      </c>
      <c r="AD2721" t="s">
        <v>2351</v>
      </c>
      <c r="AE2721" t="s">
        <v>2362</v>
      </c>
      <c r="AF2721">
        <v>5</v>
      </c>
      <c r="AG2721">
        <v>2020</v>
      </c>
      <c r="AH2721" t="s">
        <v>86</v>
      </c>
      <c r="AI2721" t="s">
        <v>135</v>
      </c>
      <c r="AJ2721" t="s">
        <v>2363</v>
      </c>
      <c r="AK2721" t="s">
        <v>137</v>
      </c>
      <c r="AL2721" t="s">
        <v>2352</v>
      </c>
      <c r="AM2721" t="s">
        <v>138</v>
      </c>
      <c r="AQ2721">
        <v>0</v>
      </c>
      <c r="AT2721">
        <v>0</v>
      </c>
      <c r="AU2721">
        <v>0.3</v>
      </c>
      <c r="AV2721">
        <v>59616</v>
      </c>
      <c r="AW2721" t="s">
        <v>131</v>
      </c>
      <c r="AX2721">
        <v>3</v>
      </c>
      <c r="AY2721">
        <v>18</v>
      </c>
      <c r="AZ2721" s="1">
        <v>43851</v>
      </c>
      <c r="BA2721">
        <v>2020</v>
      </c>
      <c r="BB2721">
        <v>2020</v>
      </c>
      <c r="BC2721" t="s">
        <v>139</v>
      </c>
      <c r="BD2721" s="5">
        <f>VLOOKUP(BC2721,'unit cost'!$A$2:$B$17,2,FALSE)</f>
        <v>0.32800000000000001</v>
      </c>
      <c r="BE2721" s="5">
        <f t="shared" si="45"/>
        <v>65180.160000000003</v>
      </c>
    </row>
    <row r="2722" spans="1:60" ht="316.8" x14ac:dyDescent="0.3">
      <c r="A2722" t="s">
        <v>2349</v>
      </c>
      <c r="C2722">
        <v>2458</v>
      </c>
      <c r="D2722" t="s">
        <v>2357</v>
      </c>
      <c r="E2722" t="s">
        <v>97</v>
      </c>
      <c r="F2722" t="s">
        <v>66</v>
      </c>
      <c r="G2722">
        <v>133272</v>
      </c>
      <c r="H2722">
        <v>1</v>
      </c>
      <c r="I2722">
        <v>133272</v>
      </c>
      <c r="J2722" s="1">
        <v>44211</v>
      </c>
      <c r="K2722" s="1">
        <v>43832</v>
      </c>
      <c r="N2722" s="1">
        <v>44211</v>
      </c>
      <c r="O2722" t="s">
        <v>56</v>
      </c>
      <c r="P2722" s="2" t="s">
        <v>2398</v>
      </c>
      <c r="Q2722" s="1">
        <v>44232</v>
      </c>
      <c r="T2722">
        <v>0</v>
      </c>
      <c r="U2722" t="b">
        <v>0</v>
      </c>
      <c r="V2722" t="s">
        <v>2399</v>
      </c>
      <c r="W2722" t="s">
        <v>83</v>
      </c>
      <c r="X2722" t="s">
        <v>2348</v>
      </c>
      <c r="Y2722" t="s">
        <v>2349</v>
      </c>
      <c r="Z2722" t="s">
        <v>2350</v>
      </c>
      <c r="AA2722" t="s">
        <v>60</v>
      </c>
      <c r="AB2722" t="s">
        <v>61</v>
      </c>
      <c r="AC2722">
        <v>2021</v>
      </c>
      <c r="AD2722" t="s">
        <v>2351</v>
      </c>
      <c r="AE2722" t="s">
        <v>2358</v>
      </c>
      <c r="AF2722">
        <v>1</v>
      </c>
      <c r="AG2722">
        <v>2021</v>
      </c>
      <c r="AH2722" t="s">
        <v>86</v>
      </c>
      <c r="AI2722" t="s">
        <v>213</v>
      </c>
      <c r="AJ2722" t="s">
        <v>214</v>
      </c>
      <c r="AK2722" t="s">
        <v>215</v>
      </c>
      <c r="AL2722" t="s">
        <v>2352</v>
      </c>
      <c r="AM2722" t="s">
        <v>122</v>
      </c>
      <c r="AQ2722">
        <v>0</v>
      </c>
      <c r="AT2722">
        <v>0</v>
      </c>
      <c r="AU2722">
        <v>8.5</v>
      </c>
      <c r="AV2722">
        <v>1132812</v>
      </c>
      <c r="AW2722" t="s">
        <v>123</v>
      </c>
      <c r="AX2722">
        <v>3</v>
      </c>
      <c r="AY2722">
        <v>44</v>
      </c>
      <c r="AZ2722" s="1">
        <v>43903</v>
      </c>
      <c r="BA2722">
        <v>2020</v>
      </c>
      <c r="BB2722">
        <v>2020</v>
      </c>
      <c r="BC2722" t="s">
        <v>216</v>
      </c>
      <c r="BD2722" s="5">
        <f>VLOOKUP(BC2722,'unit cost'!$A$2:$B$17,2,FALSE)</f>
        <v>8.5</v>
      </c>
      <c r="BE2722" s="5">
        <f t="shared" si="45"/>
        <v>1132812</v>
      </c>
    </row>
    <row r="2723" spans="1:60" ht="302.39999999999998" x14ac:dyDescent="0.3">
      <c r="A2723" t="s">
        <v>2349</v>
      </c>
      <c r="C2723">
        <v>2459</v>
      </c>
      <c r="D2723" t="s">
        <v>2357</v>
      </c>
      <c r="E2723" t="s">
        <v>97</v>
      </c>
      <c r="F2723" t="s">
        <v>66</v>
      </c>
      <c r="G2723">
        <v>222840</v>
      </c>
      <c r="H2723">
        <v>1</v>
      </c>
      <c r="I2723">
        <v>222840</v>
      </c>
      <c r="J2723" s="1">
        <v>44064</v>
      </c>
      <c r="K2723" s="1">
        <v>43832</v>
      </c>
      <c r="N2723" s="1">
        <v>44064</v>
      </c>
      <c r="O2723" t="s">
        <v>56</v>
      </c>
      <c r="P2723" s="2" t="s">
        <v>2400</v>
      </c>
      <c r="Q2723" s="1">
        <v>44090</v>
      </c>
      <c r="T2723">
        <v>0</v>
      </c>
      <c r="U2723" t="b">
        <v>0</v>
      </c>
      <c r="V2723" t="s">
        <v>2401</v>
      </c>
      <c r="W2723" t="s">
        <v>83</v>
      </c>
      <c r="X2723" t="s">
        <v>2348</v>
      </c>
      <c r="Y2723" t="s">
        <v>2349</v>
      </c>
      <c r="Z2723" t="s">
        <v>2350</v>
      </c>
      <c r="AA2723" t="s">
        <v>60</v>
      </c>
      <c r="AB2723" t="s">
        <v>61</v>
      </c>
      <c r="AC2723">
        <v>2021</v>
      </c>
      <c r="AD2723" t="s">
        <v>2351</v>
      </c>
      <c r="AE2723" t="s">
        <v>2358</v>
      </c>
      <c r="AF2723">
        <v>8</v>
      </c>
      <c r="AG2723">
        <v>2020</v>
      </c>
      <c r="AH2723" t="s">
        <v>86</v>
      </c>
      <c r="AI2723" t="s">
        <v>213</v>
      </c>
      <c r="AJ2723" t="s">
        <v>214</v>
      </c>
      <c r="AK2723" t="s">
        <v>215</v>
      </c>
      <c r="AL2723" t="s">
        <v>2352</v>
      </c>
      <c r="AM2723" t="s">
        <v>122</v>
      </c>
      <c r="AQ2723">
        <v>0</v>
      </c>
      <c r="AT2723">
        <v>0</v>
      </c>
      <c r="AU2723">
        <v>8.5</v>
      </c>
      <c r="AV2723">
        <v>1894140</v>
      </c>
      <c r="AW2723" t="s">
        <v>123</v>
      </c>
      <c r="AX2723">
        <v>3</v>
      </c>
      <c r="AY2723">
        <v>44</v>
      </c>
      <c r="AZ2723" s="1">
        <v>43756</v>
      </c>
      <c r="BA2723">
        <v>2020</v>
      </c>
      <c r="BB2723">
        <v>2020</v>
      </c>
      <c r="BC2723" t="s">
        <v>216</v>
      </c>
      <c r="BD2723" s="5">
        <f>VLOOKUP(BC2723,'unit cost'!$A$2:$B$17,2,FALSE)</f>
        <v>8.5</v>
      </c>
      <c r="BE2723" s="5">
        <f t="shared" si="45"/>
        <v>1894140</v>
      </c>
    </row>
    <row r="2724" spans="1:60" ht="216" x14ac:dyDescent="0.3">
      <c r="A2724" t="s">
        <v>2349</v>
      </c>
      <c r="C2724">
        <v>2461</v>
      </c>
      <c r="D2724" t="s">
        <v>2357</v>
      </c>
      <c r="E2724" t="s">
        <v>94</v>
      </c>
      <c r="F2724" t="s">
        <v>66</v>
      </c>
      <c r="G2724">
        <v>278000</v>
      </c>
      <c r="H2724">
        <v>1</v>
      </c>
      <c r="I2724">
        <v>278000</v>
      </c>
      <c r="J2724" s="1">
        <v>44286</v>
      </c>
      <c r="K2724" s="1">
        <v>44165</v>
      </c>
      <c r="N2724" s="1">
        <v>44286</v>
      </c>
      <c r="O2724" t="s">
        <v>80</v>
      </c>
      <c r="P2724" s="2" t="s">
        <v>2402</v>
      </c>
      <c r="Q2724" s="1">
        <v>44040</v>
      </c>
      <c r="T2724">
        <v>0</v>
      </c>
      <c r="U2724" t="b">
        <v>0</v>
      </c>
      <c r="V2724">
        <v>2461</v>
      </c>
      <c r="W2724" t="s">
        <v>810</v>
      </c>
      <c r="X2724" t="s">
        <v>2348</v>
      </c>
      <c r="Y2724" t="s">
        <v>2349</v>
      </c>
      <c r="Z2724" t="s">
        <v>2350</v>
      </c>
      <c r="AA2724" t="s">
        <v>60</v>
      </c>
      <c r="AB2724" t="s">
        <v>61</v>
      </c>
      <c r="AC2724">
        <v>2021</v>
      </c>
      <c r="AD2724" t="s">
        <v>2351</v>
      </c>
      <c r="AE2724" t="s">
        <v>2358</v>
      </c>
      <c r="AF2724">
        <v>3</v>
      </c>
      <c r="AG2724">
        <v>2021</v>
      </c>
      <c r="AH2724" t="s">
        <v>94</v>
      </c>
      <c r="AI2724" t="s">
        <v>213</v>
      </c>
      <c r="AJ2724" t="s">
        <v>214</v>
      </c>
      <c r="AK2724" t="s">
        <v>215</v>
      </c>
      <c r="AL2724" t="s">
        <v>2352</v>
      </c>
      <c r="AM2724" t="s">
        <v>122</v>
      </c>
      <c r="AQ2724">
        <v>0</v>
      </c>
      <c r="AT2724">
        <v>0</v>
      </c>
      <c r="AU2724">
        <v>8.5</v>
      </c>
      <c r="AV2724">
        <v>2363000</v>
      </c>
      <c r="AW2724" t="s">
        <v>123</v>
      </c>
      <c r="AX2724">
        <v>3</v>
      </c>
      <c r="AY2724">
        <v>44</v>
      </c>
      <c r="AZ2724" s="1">
        <v>43978</v>
      </c>
      <c r="BA2724">
        <v>2020</v>
      </c>
      <c r="BB2724">
        <v>2021</v>
      </c>
      <c r="BC2724" t="s">
        <v>216</v>
      </c>
      <c r="BD2724" s="5">
        <f>VLOOKUP(BC2724,'unit cost'!$A$2:$B$17,2,FALSE)</f>
        <v>8.5</v>
      </c>
      <c r="BE2724" s="5">
        <f t="shared" si="45"/>
        <v>2363000</v>
      </c>
    </row>
    <row r="2725" spans="1:60" ht="14.4" x14ac:dyDescent="0.3">
      <c r="A2725" t="s">
        <v>2349</v>
      </c>
      <c r="C2725">
        <v>2462</v>
      </c>
      <c r="D2725" t="s">
        <v>2357</v>
      </c>
      <c r="E2725" t="s">
        <v>94</v>
      </c>
      <c r="F2725" t="s">
        <v>66</v>
      </c>
      <c r="G2725">
        <v>100000</v>
      </c>
      <c r="H2725">
        <v>1</v>
      </c>
      <c r="I2725">
        <v>100000</v>
      </c>
      <c r="J2725" s="1">
        <v>43966</v>
      </c>
      <c r="K2725" s="1">
        <v>43951</v>
      </c>
      <c r="N2725" s="1">
        <v>43966</v>
      </c>
      <c r="O2725" t="s">
        <v>56</v>
      </c>
      <c r="P2725" t="s">
        <v>67</v>
      </c>
      <c r="Q2725" s="1">
        <v>43972</v>
      </c>
      <c r="T2725">
        <v>0</v>
      </c>
      <c r="U2725" t="b">
        <v>0</v>
      </c>
      <c r="V2725">
        <v>2462</v>
      </c>
      <c r="W2725" t="s">
        <v>810</v>
      </c>
      <c r="X2725" t="s">
        <v>2348</v>
      </c>
      <c r="Y2725" t="s">
        <v>2349</v>
      </c>
      <c r="Z2725" t="s">
        <v>2350</v>
      </c>
      <c r="AA2725" t="s">
        <v>60</v>
      </c>
      <c r="AB2725" t="s">
        <v>61</v>
      </c>
      <c r="AC2725">
        <v>2021</v>
      </c>
      <c r="AD2725" t="s">
        <v>2351</v>
      </c>
      <c r="AE2725" t="s">
        <v>2358</v>
      </c>
      <c r="AF2725">
        <v>5</v>
      </c>
      <c r="AG2725">
        <v>2020</v>
      </c>
      <c r="AH2725" t="s">
        <v>94</v>
      </c>
      <c r="AI2725" t="s">
        <v>213</v>
      </c>
      <c r="AJ2725" t="s">
        <v>214</v>
      </c>
      <c r="AK2725" t="s">
        <v>215</v>
      </c>
      <c r="AL2725" t="s">
        <v>2352</v>
      </c>
      <c r="AM2725" t="s">
        <v>122</v>
      </c>
      <c r="AQ2725">
        <v>0</v>
      </c>
      <c r="AT2725">
        <v>0</v>
      </c>
      <c r="AU2725">
        <v>8.5</v>
      </c>
      <c r="AV2725">
        <v>850000</v>
      </c>
      <c r="AW2725" t="s">
        <v>123</v>
      </c>
      <c r="AX2725">
        <v>3</v>
      </c>
      <c r="AY2725">
        <v>44</v>
      </c>
      <c r="AZ2725" s="1">
        <v>43658</v>
      </c>
      <c r="BA2725">
        <v>2019</v>
      </c>
      <c r="BB2725">
        <v>2020</v>
      </c>
      <c r="BC2725" t="s">
        <v>216</v>
      </c>
      <c r="BD2725" s="5">
        <f>VLOOKUP(BC2725,'unit cost'!$A$2:$B$17,2,FALSE)</f>
        <v>8.5</v>
      </c>
      <c r="BE2725" s="5">
        <f t="shared" si="45"/>
        <v>850000</v>
      </c>
    </row>
    <row r="2726" spans="1:60" ht="14.4" x14ac:dyDescent="0.3">
      <c r="A2726" t="s">
        <v>2349</v>
      </c>
      <c r="C2726">
        <v>2477</v>
      </c>
      <c r="D2726" t="s">
        <v>2367</v>
      </c>
      <c r="E2726" t="s">
        <v>94</v>
      </c>
      <c r="F2726" t="s">
        <v>66</v>
      </c>
      <c r="G2726">
        <v>301392</v>
      </c>
      <c r="H2726">
        <v>1</v>
      </c>
      <c r="I2726">
        <v>301392</v>
      </c>
      <c r="J2726" s="1">
        <v>44469</v>
      </c>
      <c r="K2726" s="1">
        <v>44469</v>
      </c>
      <c r="N2726" s="1">
        <v>44469</v>
      </c>
      <c r="O2726" t="s">
        <v>80</v>
      </c>
      <c r="P2726" t="s">
        <v>67</v>
      </c>
      <c r="Q2726" s="1">
        <v>44224</v>
      </c>
      <c r="T2726">
        <v>0</v>
      </c>
      <c r="U2726" t="b">
        <v>0</v>
      </c>
      <c r="V2726">
        <v>2477</v>
      </c>
      <c r="W2726" t="s">
        <v>94</v>
      </c>
      <c r="X2726" t="s">
        <v>2348</v>
      </c>
      <c r="Y2726" t="s">
        <v>2349</v>
      </c>
      <c r="Z2726" t="s">
        <v>2350</v>
      </c>
      <c r="AA2726" t="s">
        <v>60</v>
      </c>
      <c r="AB2726" t="s">
        <v>61</v>
      </c>
      <c r="AC2726">
        <v>2021</v>
      </c>
      <c r="AD2726" t="s">
        <v>2351</v>
      </c>
      <c r="AE2726" t="s">
        <v>2368</v>
      </c>
      <c r="AF2726">
        <v>9</v>
      </c>
      <c r="AG2726">
        <v>2021</v>
      </c>
      <c r="AH2726" t="s">
        <v>94</v>
      </c>
      <c r="AI2726" t="s">
        <v>142</v>
      </c>
      <c r="AJ2726" t="s">
        <v>2369</v>
      </c>
      <c r="AK2726" t="s">
        <v>144</v>
      </c>
      <c r="AL2726" t="s">
        <v>2352</v>
      </c>
      <c r="AM2726" t="s">
        <v>74</v>
      </c>
      <c r="AQ2726">
        <v>0</v>
      </c>
      <c r="AT2726">
        <v>0</v>
      </c>
      <c r="AU2726">
        <v>500</v>
      </c>
      <c r="AV2726">
        <v>150696000</v>
      </c>
      <c r="AW2726" t="s">
        <v>145</v>
      </c>
      <c r="AX2726">
        <v>1</v>
      </c>
      <c r="AY2726">
        <v>26</v>
      </c>
      <c r="AZ2726" s="1">
        <v>44287</v>
      </c>
      <c r="BA2726">
        <v>2021</v>
      </c>
      <c r="BB2726">
        <v>2021</v>
      </c>
      <c r="BC2726" t="s">
        <v>146</v>
      </c>
      <c r="BD2726" s="5">
        <f>VLOOKUP(BC2726,'unit cost'!$A$2:$B$17,2,FALSE)</f>
        <v>0.49399999999999999</v>
      </c>
      <c r="BE2726" s="5">
        <f t="shared" si="45"/>
        <v>148887.64799999999</v>
      </c>
    </row>
    <row r="2727" spans="1:60" ht="14.4" x14ac:dyDescent="0.3">
      <c r="A2727" t="s">
        <v>2349</v>
      </c>
      <c r="C2727">
        <v>2478</v>
      </c>
      <c r="D2727" t="s">
        <v>2367</v>
      </c>
      <c r="E2727" t="s">
        <v>246</v>
      </c>
      <c r="F2727" t="s">
        <v>66</v>
      </c>
      <c r="G2727">
        <v>407149</v>
      </c>
      <c r="H2727">
        <v>1</v>
      </c>
      <c r="I2727">
        <v>407149</v>
      </c>
      <c r="J2727" s="1">
        <v>44592</v>
      </c>
      <c r="K2727" s="1">
        <v>44592</v>
      </c>
      <c r="N2727" s="1">
        <v>44592</v>
      </c>
      <c r="O2727" t="s">
        <v>69</v>
      </c>
      <c r="P2727" t="s">
        <v>67</v>
      </c>
      <c r="Q2727" s="1">
        <v>43902</v>
      </c>
      <c r="T2727">
        <v>0</v>
      </c>
      <c r="U2727" t="b">
        <v>0</v>
      </c>
      <c r="V2727">
        <v>2478</v>
      </c>
      <c r="W2727" t="s">
        <v>246</v>
      </c>
      <c r="X2727" t="s">
        <v>2348</v>
      </c>
      <c r="Y2727" t="s">
        <v>2349</v>
      </c>
      <c r="Z2727" t="s">
        <v>2350</v>
      </c>
      <c r="AA2727" t="s">
        <v>60</v>
      </c>
      <c r="AB2727" t="s">
        <v>61</v>
      </c>
      <c r="AC2727">
        <v>2021</v>
      </c>
      <c r="AD2727" t="s">
        <v>2351</v>
      </c>
      <c r="AE2727" t="s">
        <v>2368</v>
      </c>
      <c r="AF2727">
        <v>1</v>
      </c>
      <c r="AG2727">
        <v>2022</v>
      </c>
      <c r="AH2727" t="s">
        <v>70</v>
      </c>
      <c r="AI2727" t="s">
        <v>142</v>
      </c>
      <c r="AJ2727" t="s">
        <v>2369</v>
      </c>
      <c r="AK2727" t="s">
        <v>144</v>
      </c>
      <c r="AL2727" t="s">
        <v>2352</v>
      </c>
      <c r="AM2727" t="s">
        <v>74</v>
      </c>
      <c r="AQ2727">
        <v>0</v>
      </c>
      <c r="AT2727">
        <v>0</v>
      </c>
      <c r="AU2727">
        <v>500</v>
      </c>
      <c r="AV2727">
        <v>203574500</v>
      </c>
      <c r="AW2727" t="s">
        <v>145</v>
      </c>
      <c r="AX2727">
        <v>1</v>
      </c>
      <c r="AY2727">
        <v>26</v>
      </c>
      <c r="AZ2727" s="1">
        <v>44410</v>
      </c>
      <c r="BA2727">
        <v>2021</v>
      </c>
      <c r="BB2727">
        <v>2022</v>
      </c>
      <c r="BC2727" t="s">
        <v>146</v>
      </c>
      <c r="BD2727" s="5">
        <f>VLOOKUP(BC2727,'unit cost'!$A$2:$B$17,2,FALSE)</f>
        <v>0.49399999999999999</v>
      </c>
      <c r="BE2727" s="5">
        <f t="shared" si="45"/>
        <v>201131.606</v>
      </c>
    </row>
    <row r="2728" spans="1:60" ht="14.4" x14ac:dyDescent="0.3">
      <c r="A2728" t="s">
        <v>2349</v>
      </c>
      <c r="C2728">
        <v>2480</v>
      </c>
      <c r="D2728" t="s">
        <v>192</v>
      </c>
      <c r="E2728" t="s">
        <v>97</v>
      </c>
      <c r="F2728" t="s">
        <v>66</v>
      </c>
      <c r="G2728">
        <v>136040</v>
      </c>
      <c r="H2728">
        <v>3.0000000000000001E-3</v>
      </c>
      <c r="I2728">
        <v>408.12</v>
      </c>
      <c r="J2728" s="1">
        <v>44469</v>
      </c>
      <c r="K2728" s="1">
        <v>44347</v>
      </c>
      <c r="N2728" s="1">
        <v>44469</v>
      </c>
      <c r="O2728" t="s">
        <v>80</v>
      </c>
      <c r="P2728" t="s">
        <v>67</v>
      </c>
      <c r="Q2728" s="1">
        <v>44187</v>
      </c>
      <c r="T2728">
        <v>0</v>
      </c>
      <c r="U2728" t="b">
        <v>0</v>
      </c>
      <c r="V2728" t="s">
        <v>2403</v>
      </c>
      <c r="W2728" t="s">
        <v>83</v>
      </c>
      <c r="X2728" t="s">
        <v>2348</v>
      </c>
      <c r="Y2728" t="s">
        <v>2349</v>
      </c>
      <c r="Z2728" t="s">
        <v>2350</v>
      </c>
      <c r="AA2728" t="s">
        <v>60</v>
      </c>
      <c r="AB2728" t="s">
        <v>61</v>
      </c>
      <c r="AC2728">
        <v>2021</v>
      </c>
      <c r="AD2728" t="s">
        <v>2351</v>
      </c>
      <c r="AE2728" t="s">
        <v>2360</v>
      </c>
      <c r="AF2728">
        <v>9</v>
      </c>
      <c r="AG2728">
        <v>2021</v>
      </c>
      <c r="AH2728" t="s">
        <v>86</v>
      </c>
      <c r="AI2728" t="s">
        <v>398</v>
      </c>
      <c r="AJ2728" t="s">
        <v>194</v>
      </c>
      <c r="AK2728" t="s">
        <v>400</v>
      </c>
      <c r="AL2728" t="s">
        <v>2352</v>
      </c>
      <c r="AM2728" t="s">
        <v>114</v>
      </c>
      <c r="AQ2728">
        <v>0</v>
      </c>
      <c r="AT2728">
        <v>0</v>
      </c>
      <c r="AU2728">
        <v>100.5</v>
      </c>
      <c r="AV2728">
        <v>41016.06</v>
      </c>
      <c r="AW2728" t="s">
        <v>115</v>
      </c>
      <c r="AX2728">
        <v>3</v>
      </c>
      <c r="AY2728">
        <v>0</v>
      </c>
      <c r="AZ2728" s="1">
        <v>44469</v>
      </c>
      <c r="BA2728">
        <v>2022</v>
      </c>
      <c r="BB2728">
        <v>2022</v>
      </c>
      <c r="BC2728" t="s">
        <v>116</v>
      </c>
      <c r="BD2728" s="5">
        <f>VLOOKUP(BC2728,'unit cost'!$A$2:$B$17,2,FALSE)</f>
        <v>0.29599999999999999</v>
      </c>
      <c r="BE2728" s="5">
        <f t="shared" si="45"/>
        <v>40267.839999999997</v>
      </c>
    </row>
    <row r="2729" spans="1:60" ht="14.4" x14ac:dyDescent="0.3">
      <c r="A2729" t="s">
        <v>2349</v>
      </c>
      <c r="C2729">
        <v>2481</v>
      </c>
      <c r="D2729" t="s">
        <v>192</v>
      </c>
      <c r="E2729" t="s">
        <v>97</v>
      </c>
      <c r="F2729" t="s">
        <v>66</v>
      </c>
      <c r="G2729">
        <v>136040</v>
      </c>
      <c r="H2729">
        <v>3.0000000000000001E-3</v>
      </c>
      <c r="I2729">
        <v>408.12</v>
      </c>
      <c r="J2729" s="1">
        <v>44561</v>
      </c>
      <c r="K2729" s="1">
        <v>44469</v>
      </c>
      <c r="N2729" s="1">
        <v>44561</v>
      </c>
      <c r="O2729" t="s">
        <v>80</v>
      </c>
      <c r="P2729" t="s">
        <v>67</v>
      </c>
      <c r="Q2729" s="1">
        <v>44187</v>
      </c>
      <c r="T2729">
        <v>0</v>
      </c>
      <c r="U2729" t="b">
        <v>0</v>
      </c>
      <c r="V2729" t="s">
        <v>2403</v>
      </c>
      <c r="W2729" t="s">
        <v>83</v>
      </c>
      <c r="X2729" t="s">
        <v>2348</v>
      </c>
      <c r="Y2729" t="s">
        <v>2349</v>
      </c>
      <c r="Z2729" t="s">
        <v>2350</v>
      </c>
      <c r="AA2729" t="s">
        <v>60</v>
      </c>
      <c r="AB2729" t="s">
        <v>61</v>
      </c>
      <c r="AC2729">
        <v>2021</v>
      </c>
      <c r="AD2729" t="s">
        <v>2351</v>
      </c>
      <c r="AE2729" t="s">
        <v>2360</v>
      </c>
      <c r="AF2729">
        <v>12</v>
      </c>
      <c r="AG2729">
        <v>2021</v>
      </c>
      <c r="AH2729" t="s">
        <v>86</v>
      </c>
      <c r="AI2729" t="s">
        <v>398</v>
      </c>
      <c r="AJ2729" t="s">
        <v>194</v>
      </c>
      <c r="AK2729" t="s">
        <v>400</v>
      </c>
      <c r="AL2729" t="s">
        <v>2352</v>
      </c>
      <c r="AM2729" t="s">
        <v>114</v>
      </c>
      <c r="AQ2729">
        <v>0</v>
      </c>
      <c r="AT2729">
        <v>0</v>
      </c>
      <c r="AU2729">
        <v>100.5</v>
      </c>
      <c r="AV2729">
        <v>41016.06</v>
      </c>
      <c r="AW2729" t="s">
        <v>115</v>
      </c>
      <c r="AX2729">
        <v>3</v>
      </c>
      <c r="AY2729">
        <v>0</v>
      </c>
      <c r="AZ2729" s="1">
        <v>44561</v>
      </c>
      <c r="BA2729">
        <v>2022</v>
      </c>
      <c r="BB2729">
        <v>2022</v>
      </c>
      <c r="BC2729" t="s">
        <v>116</v>
      </c>
      <c r="BD2729" s="5">
        <f>VLOOKUP(BC2729,'unit cost'!$A$2:$B$17,2,FALSE)</f>
        <v>0.29599999999999999</v>
      </c>
      <c r="BE2729" s="5">
        <f t="shared" si="45"/>
        <v>40267.839999999997</v>
      </c>
    </row>
    <row r="2730" spans="1:60" ht="14.4" x14ac:dyDescent="0.3">
      <c r="A2730" t="s">
        <v>2349</v>
      </c>
      <c r="C2730">
        <v>2482</v>
      </c>
      <c r="D2730" t="s">
        <v>192</v>
      </c>
      <c r="E2730" t="s">
        <v>97</v>
      </c>
      <c r="F2730" t="s">
        <v>66</v>
      </c>
      <c r="G2730">
        <v>120773</v>
      </c>
      <c r="H2730">
        <v>3.0000000000000001E-3</v>
      </c>
      <c r="I2730">
        <v>362.31900000000002</v>
      </c>
      <c r="J2730" s="1">
        <v>44681</v>
      </c>
      <c r="K2730" s="1">
        <v>44561</v>
      </c>
      <c r="N2730" s="1">
        <v>44681</v>
      </c>
      <c r="O2730" t="s">
        <v>80</v>
      </c>
      <c r="P2730" t="s">
        <v>67</v>
      </c>
      <c r="Q2730" s="1">
        <v>44187</v>
      </c>
      <c r="T2730">
        <v>0</v>
      </c>
      <c r="U2730" t="b">
        <v>0</v>
      </c>
      <c r="V2730" t="s">
        <v>2403</v>
      </c>
      <c r="W2730" t="s">
        <v>83</v>
      </c>
      <c r="X2730" t="s">
        <v>2348</v>
      </c>
      <c r="Y2730" t="s">
        <v>2349</v>
      </c>
      <c r="Z2730" t="s">
        <v>2350</v>
      </c>
      <c r="AA2730" t="s">
        <v>60</v>
      </c>
      <c r="AB2730" t="s">
        <v>61</v>
      </c>
      <c r="AC2730">
        <v>2021</v>
      </c>
      <c r="AD2730" t="s">
        <v>2351</v>
      </c>
      <c r="AE2730" t="s">
        <v>2360</v>
      </c>
      <c r="AF2730">
        <v>4</v>
      </c>
      <c r="AG2730">
        <v>2022</v>
      </c>
      <c r="AH2730" t="s">
        <v>86</v>
      </c>
      <c r="AI2730" t="s">
        <v>398</v>
      </c>
      <c r="AJ2730" t="s">
        <v>194</v>
      </c>
      <c r="AK2730" t="s">
        <v>400</v>
      </c>
      <c r="AL2730" t="s">
        <v>2352</v>
      </c>
      <c r="AM2730" t="s">
        <v>114</v>
      </c>
      <c r="AQ2730">
        <v>0</v>
      </c>
      <c r="AT2730">
        <v>0</v>
      </c>
      <c r="AU2730">
        <v>100.5</v>
      </c>
      <c r="AV2730">
        <v>36413.059500000003</v>
      </c>
      <c r="AW2730" t="s">
        <v>115</v>
      </c>
      <c r="AX2730">
        <v>3</v>
      </c>
      <c r="AY2730">
        <v>0</v>
      </c>
      <c r="AZ2730" s="1">
        <v>44681</v>
      </c>
      <c r="BA2730">
        <v>2022</v>
      </c>
      <c r="BB2730">
        <v>2022</v>
      </c>
      <c r="BC2730" t="s">
        <v>116</v>
      </c>
      <c r="BD2730" s="5">
        <f>VLOOKUP(BC2730,'unit cost'!$A$2:$B$17,2,FALSE)</f>
        <v>0.29599999999999999</v>
      </c>
      <c r="BE2730" s="5">
        <f t="shared" ref="BE2730:BE2771" si="46">BD2730*G2730</f>
        <v>35748.807999999997</v>
      </c>
    </row>
    <row r="2731" spans="1:60" ht="14.4" x14ac:dyDescent="0.3">
      <c r="A2731" t="s">
        <v>2349</v>
      </c>
      <c r="C2731">
        <v>2483</v>
      </c>
      <c r="D2731" t="s">
        <v>166</v>
      </c>
      <c r="E2731" t="s">
        <v>94</v>
      </c>
      <c r="F2731" t="s">
        <v>66</v>
      </c>
      <c r="G2731">
        <v>1466438</v>
      </c>
      <c r="H2731">
        <v>1</v>
      </c>
      <c r="I2731">
        <v>1466438</v>
      </c>
      <c r="J2731" s="1">
        <v>44286</v>
      </c>
      <c r="K2731" s="1">
        <v>44196</v>
      </c>
      <c r="N2731" s="1">
        <v>44286</v>
      </c>
      <c r="O2731" t="s">
        <v>80</v>
      </c>
      <c r="P2731" t="s">
        <v>67</v>
      </c>
      <c r="Q2731" s="1">
        <v>44271</v>
      </c>
      <c r="T2731">
        <v>0</v>
      </c>
      <c r="U2731" t="b">
        <v>0</v>
      </c>
      <c r="V2731">
        <v>2483</v>
      </c>
      <c r="W2731" t="s">
        <v>94</v>
      </c>
      <c r="X2731" t="s">
        <v>2348</v>
      </c>
      <c r="Y2731" t="s">
        <v>2349</v>
      </c>
      <c r="Z2731" t="s">
        <v>2350</v>
      </c>
      <c r="AA2731" t="s">
        <v>60</v>
      </c>
      <c r="AB2731" t="s">
        <v>61</v>
      </c>
      <c r="AC2731">
        <v>2021</v>
      </c>
      <c r="AD2731" t="s">
        <v>2351</v>
      </c>
      <c r="AE2731" t="s">
        <v>2365</v>
      </c>
      <c r="AF2731">
        <v>3</v>
      </c>
      <c r="AG2731">
        <v>2021</v>
      </c>
      <c r="AH2731" t="s">
        <v>94</v>
      </c>
      <c r="AI2731" t="s">
        <v>392</v>
      </c>
      <c r="AJ2731" t="s">
        <v>171</v>
      </c>
      <c r="AK2731" t="s">
        <v>394</v>
      </c>
      <c r="AL2731" t="s">
        <v>2352</v>
      </c>
      <c r="AM2731" t="s">
        <v>107</v>
      </c>
      <c r="AQ2731">
        <v>0</v>
      </c>
      <c r="AT2731">
        <v>0</v>
      </c>
      <c r="AU2731">
        <v>0.78</v>
      </c>
      <c r="AV2731">
        <v>1143821.6399999999</v>
      </c>
      <c r="AW2731" t="s">
        <v>107</v>
      </c>
      <c r="AX2731">
        <v>3</v>
      </c>
      <c r="AY2731">
        <v>46</v>
      </c>
      <c r="AZ2731" s="1">
        <v>43964</v>
      </c>
      <c r="BA2731">
        <v>2020</v>
      </c>
      <c r="BB2731">
        <v>2020</v>
      </c>
      <c r="BC2731" t="s">
        <v>108</v>
      </c>
      <c r="BD2731" s="5">
        <f>VLOOKUP(BC2731,'unit cost'!$A$2:$B$17,2,FALSE)</f>
        <v>0.82799999999999996</v>
      </c>
      <c r="BE2731" s="5">
        <f t="shared" si="46"/>
        <v>1214210.6639999999</v>
      </c>
    </row>
    <row r="2732" spans="1:60" ht="14.4" x14ac:dyDescent="0.3">
      <c r="A2732" t="s">
        <v>2349</v>
      </c>
      <c r="C2732">
        <v>2484</v>
      </c>
      <c r="D2732" t="s">
        <v>166</v>
      </c>
      <c r="E2732" t="s">
        <v>97</v>
      </c>
      <c r="F2732" t="s">
        <v>66</v>
      </c>
      <c r="G2732">
        <v>1485493</v>
      </c>
      <c r="H2732">
        <v>1</v>
      </c>
      <c r="I2732">
        <v>1485493</v>
      </c>
      <c r="J2732" s="1">
        <v>44286</v>
      </c>
      <c r="K2732" s="1">
        <v>44316</v>
      </c>
      <c r="N2732" s="1">
        <v>44286</v>
      </c>
      <c r="O2732" t="s">
        <v>80</v>
      </c>
      <c r="P2732" t="s">
        <v>67</v>
      </c>
      <c r="Q2732" s="1">
        <v>44271</v>
      </c>
      <c r="T2732">
        <v>0</v>
      </c>
      <c r="U2732" t="b">
        <v>0</v>
      </c>
      <c r="V2732" t="s">
        <v>2404</v>
      </c>
      <c r="W2732" t="s">
        <v>83</v>
      </c>
      <c r="X2732" t="s">
        <v>2348</v>
      </c>
      <c r="Y2732" t="s">
        <v>2349</v>
      </c>
      <c r="Z2732" t="s">
        <v>2350</v>
      </c>
      <c r="AA2732" t="s">
        <v>60</v>
      </c>
      <c r="AB2732" t="s">
        <v>61</v>
      </c>
      <c r="AC2732">
        <v>2021</v>
      </c>
      <c r="AD2732" t="s">
        <v>2351</v>
      </c>
      <c r="AE2732" t="s">
        <v>2365</v>
      </c>
      <c r="AF2732">
        <v>3</v>
      </c>
      <c r="AG2732">
        <v>2021</v>
      </c>
      <c r="AH2732" t="s">
        <v>86</v>
      </c>
      <c r="AI2732" t="s">
        <v>392</v>
      </c>
      <c r="AJ2732" t="s">
        <v>171</v>
      </c>
      <c r="AK2732" t="s">
        <v>394</v>
      </c>
      <c r="AL2732" t="s">
        <v>2352</v>
      </c>
      <c r="AM2732" t="s">
        <v>107</v>
      </c>
      <c r="AQ2732">
        <v>0</v>
      </c>
      <c r="AT2732">
        <v>0</v>
      </c>
      <c r="AU2732">
        <v>0.78</v>
      </c>
      <c r="AV2732">
        <v>1158684.54</v>
      </c>
      <c r="AW2732" t="s">
        <v>107</v>
      </c>
      <c r="AX2732">
        <v>3</v>
      </c>
      <c r="AY2732">
        <v>46</v>
      </c>
      <c r="AZ2732" s="1">
        <v>43964</v>
      </c>
      <c r="BA2732">
        <v>2020</v>
      </c>
      <c r="BB2732">
        <v>2020</v>
      </c>
      <c r="BC2732" t="s">
        <v>108</v>
      </c>
      <c r="BD2732" s="5">
        <f>VLOOKUP(BC2732,'unit cost'!$A$2:$B$17,2,FALSE)</f>
        <v>0.82799999999999996</v>
      </c>
      <c r="BE2732" s="5">
        <f t="shared" si="46"/>
        <v>1229988.2039999999</v>
      </c>
    </row>
    <row r="2733" spans="1:60" ht="14.4" x14ac:dyDescent="0.3">
      <c r="A2733" t="s">
        <v>2349</v>
      </c>
      <c r="B2733" s="6" t="s">
        <v>2725</v>
      </c>
      <c r="C2733">
        <v>2485</v>
      </c>
      <c r="D2733" t="s">
        <v>166</v>
      </c>
      <c r="E2733" t="s">
        <v>94</v>
      </c>
      <c r="F2733" t="s">
        <v>66</v>
      </c>
      <c r="G2733" s="17">
        <v>1510324</v>
      </c>
      <c r="H2733">
        <v>1</v>
      </c>
      <c r="I2733">
        <v>1510324</v>
      </c>
      <c r="J2733" s="1">
        <v>44439</v>
      </c>
      <c r="K2733" s="1">
        <v>44439</v>
      </c>
      <c r="N2733" s="1">
        <v>44439</v>
      </c>
      <c r="O2733" t="s">
        <v>80</v>
      </c>
      <c r="P2733" t="s">
        <v>67</v>
      </c>
      <c r="Q2733" s="1">
        <v>44232</v>
      </c>
      <c r="T2733">
        <v>0</v>
      </c>
      <c r="U2733" t="b">
        <v>0</v>
      </c>
      <c r="V2733">
        <v>2485</v>
      </c>
      <c r="W2733" t="s">
        <v>94</v>
      </c>
      <c r="X2733" t="s">
        <v>2348</v>
      </c>
      <c r="Y2733" t="s">
        <v>2349</v>
      </c>
      <c r="Z2733" t="s">
        <v>2350</v>
      </c>
      <c r="AA2733" t="s">
        <v>60</v>
      </c>
      <c r="AB2733" t="s">
        <v>61</v>
      </c>
      <c r="AC2733">
        <v>2021</v>
      </c>
      <c r="AD2733" t="s">
        <v>2351</v>
      </c>
      <c r="AE2733" t="s">
        <v>2365</v>
      </c>
      <c r="AF2733">
        <v>8</v>
      </c>
      <c r="AG2733">
        <v>2021</v>
      </c>
      <c r="AH2733" t="s">
        <v>94</v>
      </c>
      <c r="AI2733" t="s">
        <v>392</v>
      </c>
      <c r="AJ2733" t="s">
        <v>171</v>
      </c>
      <c r="AK2733" t="s">
        <v>394</v>
      </c>
      <c r="AL2733" t="s">
        <v>2352</v>
      </c>
      <c r="AM2733" t="s">
        <v>107</v>
      </c>
      <c r="AQ2733">
        <v>0</v>
      </c>
      <c r="AT2733">
        <v>0</v>
      </c>
      <c r="AU2733">
        <v>0.78</v>
      </c>
      <c r="AV2733">
        <v>1178052.72</v>
      </c>
      <c r="AW2733" t="s">
        <v>107</v>
      </c>
      <c r="AX2733">
        <v>3</v>
      </c>
      <c r="AY2733">
        <v>46</v>
      </c>
      <c r="AZ2733" s="1">
        <v>44117</v>
      </c>
      <c r="BA2733">
        <v>2021</v>
      </c>
      <c r="BB2733">
        <v>2021</v>
      </c>
      <c r="BC2733" t="s">
        <v>108</v>
      </c>
      <c r="BD2733" s="5">
        <f>VLOOKUP(BC2733,'unit cost'!$A$2:$B$17,2,FALSE)</f>
        <v>0.82799999999999996</v>
      </c>
      <c r="BE2733" s="5">
        <f t="shared" si="46"/>
        <v>1250548.2719999999</v>
      </c>
    </row>
    <row r="2734" spans="1:60" ht="14.4" x14ac:dyDescent="0.3">
      <c r="A2734" t="s">
        <v>2349</v>
      </c>
      <c r="B2734" s="6" t="s">
        <v>2725</v>
      </c>
      <c r="C2734">
        <v>2486</v>
      </c>
      <c r="D2734" t="s">
        <v>166</v>
      </c>
      <c r="E2734" t="s">
        <v>2352</v>
      </c>
      <c r="F2734" t="s">
        <v>66</v>
      </c>
      <c r="G2734" s="17">
        <v>618480</v>
      </c>
      <c r="H2734">
        <v>1</v>
      </c>
      <c r="I2734">
        <v>618480</v>
      </c>
      <c r="J2734" s="1">
        <v>44530</v>
      </c>
      <c r="K2734" s="1">
        <v>44530</v>
      </c>
      <c r="N2734" s="1">
        <v>44530</v>
      </c>
      <c r="O2734" t="s">
        <v>80</v>
      </c>
      <c r="P2734" t="s">
        <v>67</v>
      </c>
      <c r="Q2734" s="1">
        <v>44270</v>
      </c>
      <c r="T2734">
        <v>617834</v>
      </c>
      <c r="U2734" t="b">
        <v>0</v>
      </c>
      <c r="V2734">
        <v>2486</v>
      </c>
      <c r="W2734" t="s">
        <v>83</v>
      </c>
      <c r="X2734" t="s">
        <v>2348</v>
      </c>
      <c r="Y2734" t="s">
        <v>2349</v>
      </c>
      <c r="Z2734" t="s">
        <v>2350</v>
      </c>
      <c r="AA2734" t="s">
        <v>60</v>
      </c>
      <c r="AB2734" t="s">
        <v>61</v>
      </c>
      <c r="AC2734">
        <v>2021</v>
      </c>
      <c r="AD2734" t="s">
        <v>2351</v>
      </c>
      <c r="AE2734" t="s">
        <v>2365</v>
      </c>
      <c r="AF2734">
        <v>11</v>
      </c>
      <c r="AG2734">
        <v>2021</v>
      </c>
      <c r="AH2734" t="s">
        <v>70</v>
      </c>
      <c r="AI2734" t="s">
        <v>392</v>
      </c>
      <c r="AJ2734" t="s">
        <v>171</v>
      </c>
      <c r="AK2734" t="s">
        <v>394</v>
      </c>
      <c r="AL2734" t="s">
        <v>2352</v>
      </c>
      <c r="AM2734" t="s">
        <v>107</v>
      </c>
      <c r="AQ2734">
        <v>0</v>
      </c>
      <c r="AT2734">
        <v>0</v>
      </c>
      <c r="AU2734">
        <v>0.78</v>
      </c>
      <c r="AV2734">
        <v>482414.4</v>
      </c>
      <c r="AW2734" t="s">
        <v>107</v>
      </c>
      <c r="AX2734">
        <v>3</v>
      </c>
      <c r="AY2734">
        <v>46</v>
      </c>
      <c r="AZ2734" s="1">
        <v>44208</v>
      </c>
      <c r="BA2734">
        <v>2021</v>
      </c>
      <c r="BB2734">
        <v>2021</v>
      </c>
      <c r="BC2734" t="s">
        <v>108</v>
      </c>
      <c r="BD2734" s="5">
        <f>VLOOKUP(BC2734,'unit cost'!$A$2:$B$17,2,FALSE)</f>
        <v>0.82799999999999996</v>
      </c>
      <c r="BE2734" s="5">
        <f t="shared" si="46"/>
        <v>512101.44</v>
      </c>
      <c r="BH2734" t="s">
        <v>2698</v>
      </c>
    </row>
    <row r="2735" spans="1:60" ht="14.4" x14ac:dyDescent="0.3">
      <c r="A2735" t="s">
        <v>2349</v>
      </c>
      <c r="C2735">
        <v>2488</v>
      </c>
      <c r="D2735" t="s">
        <v>2376</v>
      </c>
      <c r="E2735" t="s">
        <v>94</v>
      </c>
      <c r="F2735" t="s">
        <v>66</v>
      </c>
      <c r="G2735">
        <v>113712</v>
      </c>
      <c r="H2735">
        <v>1</v>
      </c>
      <c r="I2735">
        <v>113712</v>
      </c>
      <c r="J2735" s="1">
        <v>44286</v>
      </c>
      <c r="K2735" s="1">
        <v>44196</v>
      </c>
      <c r="N2735" s="1">
        <v>44286</v>
      </c>
      <c r="O2735" t="s">
        <v>80</v>
      </c>
      <c r="P2735" t="s">
        <v>67</v>
      </c>
      <c r="Q2735" s="1">
        <v>44187</v>
      </c>
      <c r="T2735">
        <v>0</v>
      </c>
      <c r="U2735" t="b">
        <v>0</v>
      </c>
      <c r="V2735">
        <v>2488</v>
      </c>
      <c r="W2735" t="s">
        <v>94</v>
      </c>
      <c r="X2735" t="s">
        <v>2348</v>
      </c>
      <c r="Y2735" t="s">
        <v>2349</v>
      </c>
      <c r="Z2735" t="s">
        <v>2350</v>
      </c>
      <c r="AA2735" t="s">
        <v>60</v>
      </c>
      <c r="AB2735" t="s">
        <v>61</v>
      </c>
      <c r="AC2735">
        <v>2021</v>
      </c>
      <c r="AD2735" t="s">
        <v>2351</v>
      </c>
      <c r="AE2735" t="s">
        <v>2377</v>
      </c>
      <c r="AF2735">
        <v>3</v>
      </c>
      <c r="AG2735">
        <v>2021</v>
      </c>
      <c r="AH2735" t="s">
        <v>94</v>
      </c>
      <c r="AI2735" t="s">
        <v>2378</v>
      </c>
      <c r="AJ2735" t="s">
        <v>2379</v>
      </c>
      <c r="AK2735" t="s">
        <v>2380</v>
      </c>
      <c r="AL2735" t="s">
        <v>2352</v>
      </c>
      <c r="AM2735" t="s">
        <v>242</v>
      </c>
      <c r="AQ2735">
        <v>0</v>
      </c>
      <c r="AT2735">
        <v>0</v>
      </c>
      <c r="AU2735">
        <v>19.149999999999999</v>
      </c>
      <c r="AV2735">
        <v>2177584.7999999998</v>
      </c>
      <c r="AW2735" t="s">
        <v>243</v>
      </c>
      <c r="AX2735" t="s">
        <v>244</v>
      </c>
      <c r="AY2735">
        <v>61</v>
      </c>
      <c r="AZ2735" s="1">
        <v>43859</v>
      </c>
      <c r="BA2735">
        <v>2020</v>
      </c>
      <c r="BB2735">
        <v>2020</v>
      </c>
      <c r="BC2735" t="s">
        <v>155</v>
      </c>
      <c r="BD2735" s="5">
        <f>VLOOKUP(BC2735,'unit cost'!$A$2:$B$17,2,FALSE)</f>
        <v>0.35099999999999998</v>
      </c>
      <c r="BE2735" s="5">
        <f t="shared" si="46"/>
        <v>39912.911999999997</v>
      </c>
    </row>
    <row r="2736" spans="1:60" ht="14.4" x14ac:dyDescent="0.3">
      <c r="A2736" t="s">
        <v>2349</v>
      </c>
      <c r="C2736">
        <v>2490</v>
      </c>
      <c r="D2736" t="s">
        <v>2376</v>
      </c>
      <c r="E2736" t="s">
        <v>2352</v>
      </c>
      <c r="F2736" t="s">
        <v>66</v>
      </c>
      <c r="G2736">
        <v>131448</v>
      </c>
      <c r="H2736">
        <v>1</v>
      </c>
      <c r="I2736">
        <v>131448</v>
      </c>
      <c r="J2736" s="1">
        <v>44408</v>
      </c>
      <c r="K2736" s="1">
        <v>44408</v>
      </c>
      <c r="N2736" s="1">
        <v>44408</v>
      </c>
      <c r="O2736" t="s">
        <v>80</v>
      </c>
      <c r="P2736" t="s">
        <v>67</v>
      </c>
      <c r="Q2736" s="1">
        <v>44270</v>
      </c>
      <c r="T2736">
        <v>0</v>
      </c>
      <c r="U2736" t="b">
        <v>0</v>
      </c>
      <c r="V2736">
        <v>2490</v>
      </c>
      <c r="W2736" t="s">
        <v>83</v>
      </c>
      <c r="X2736" t="s">
        <v>2348</v>
      </c>
      <c r="Y2736" t="s">
        <v>2349</v>
      </c>
      <c r="Z2736" t="s">
        <v>2350</v>
      </c>
      <c r="AA2736" t="s">
        <v>60</v>
      </c>
      <c r="AB2736" t="s">
        <v>61</v>
      </c>
      <c r="AC2736">
        <v>2021</v>
      </c>
      <c r="AD2736" t="s">
        <v>2351</v>
      </c>
      <c r="AE2736" t="s">
        <v>2377</v>
      </c>
      <c r="AF2736">
        <v>7</v>
      </c>
      <c r="AG2736">
        <v>2021</v>
      </c>
      <c r="AH2736" t="s">
        <v>70</v>
      </c>
      <c r="AI2736" t="s">
        <v>2378</v>
      </c>
      <c r="AJ2736" t="s">
        <v>2379</v>
      </c>
      <c r="AK2736" t="s">
        <v>2380</v>
      </c>
      <c r="AL2736" t="s">
        <v>2352</v>
      </c>
      <c r="AM2736" t="s">
        <v>242</v>
      </c>
      <c r="AQ2736">
        <v>0</v>
      </c>
      <c r="AT2736">
        <v>0</v>
      </c>
      <c r="AU2736">
        <v>19.149999999999999</v>
      </c>
      <c r="AV2736">
        <v>2517229.1999999899</v>
      </c>
      <c r="AW2736" t="s">
        <v>243</v>
      </c>
      <c r="AX2736" t="s">
        <v>244</v>
      </c>
      <c r="AY2736">
        <v>61</v>
      </c>
      <c r="AZ2736" s="1">
        <v>43981</v>
      </c>
      <c r="BA2736">
        <v>2020</v>
      </c>
      <c r="BB2736">
        <v>2021</v>
      </c>
      <c r="BC2736" t="s">
        <v>155</v>
      </c>
      <c r="BD2736" s="5">
        <f>VLOOKUP(BC2736,'unit cost'!$A$2:$B$17,2,FALSE)</f>
        <v>0.35099999999999998</v>
      </c>
      <c r="BE2736" s="5">
        <f t="shared" si="46"/>
        <v>46138.248</v>
      </c>
      <c r="BH2736" t="s">
        <v>2698</v>
      </c>
    </row>
    <row r="2737" spans="1:60" ht="14.4" x14ac:dyDescent="0.3">
      <c r="A2737" t="s">
        <v>2349</v>
      </c>
      <c r="C2737">
        <v>2491</v>
      </c>
      <c r="D2737" t="s">
        <v>2376</v>
      </c>
      <c r="E2737" t="s">
        <v>2352</v>
      </c>
      <c r="F2737" t="s">
        <v>66</v>
      </c>
      <c r="G2737">
        <v>146559</v>
      </c>
      <c r="H2737">
        <v>1</v>
      </c>
      <c r="I2737">
        <v>146559</v>
      </c>
      <c r="J2737" s="1">
        <v>44530</v>
      </c>
      <c r="K2737" s="1">
        <v>44530</v>
      </c>
      <c r="N2737" s="1">
        <v>44530</v>
      </c>
      <c r="O2737" t="s">
        <v>80</v>
      </c>
      <c r="P2737" t="s">
        <v>67</v>
      </c>
      <c r="Q2737" s="1">
        <v>44270</v>
      </c>
      <c r="T2737">
        <v>0</v>
      </c>
      <c r="U2737" t="b">
        <v>0</v>
      </c>
      <c r="V2737">
        <v>2491</v>
      </c>
      <c r="W2737" t="s">
        <v>83</v>
      </c>
      <c r="X2737" t="s">
        <v>2348</v>
      </c>
      <c r="Y2737" t="s">
        <v>2349</v>
      </c>
      <c r="Z2737" t="s">
        <v>2350</v>
      </c>
      <c r="AA2737" t="s">
        <v>60</v>
      </c>
      <c r="AB2737" t="s">
        <v>61</v>
      </c>
      <c r="AC2737">
        <v>2021</v>
      </c>
      <c r="AD2737" t="s">
        <v>2351</v>
      </c>
      <c r="AE2737" t="s">
        <v>2377</v>
      </c>
      <c r="AF2737">
        <v>11</v>
      </c>
      <c r="AG2737">
        <v>2021</v>
      </c>
      <c r="AH2737" t="s">
        <v>70</v>
      </c>
      <c r="AI2737" t="s">
        <v>2378</v>
      </c>
      <c r="AJ2737" t="s">
        <v>2379</v>
      </c>
      <c r="AK2737" t="s">
        <v>2380</v>
      </c>
      <c r="AL2737" t="s">
        <v>2352</v>
      </c>
      <c r="AM2737" t="s">
        <v>242</v>
      </c>
      <c r="AQ2737">
        <v>0</v>
      </c>
      <c r="AT2737">
        <v>0</v>
      </c>
      <c r="AU2737">
        <v>19.149999999999999</v>
      </c>
      <c r="AV2737">
        <v>2806604.8499999898</v>
      </c>
      <c r="AW2737" t="s">
        <v>243</v>
      </c>
      <c r="AX2737" t="s">
        <v>244</v>
      </c>
      <c r="AY2737">
        <v>61</v>
      </c>
      <c r="AZ2737" s="1">
        <v>44103</v>
      </c>
      <c r="BA2737">
        <v>2021</v>
      </c>
      <c r="BB2737">
        <v>2021</v>
      </c>
      <c r="BC2737" t="s">
        <v>155</v>
      </c>
      <c r="BD2737" s="5">
        <f>VLOOKUP(BC2737,'unit cost'!$A$2:$B$17,2,FALSE)</f>
        <v>0.35099999999999998</v>
      </c>
      <c r="BE2737" s="5">
        <f t="shared" si="46"/>
        <v>51442.208999999995</v>
      </c>
      <c r="BH2737" t="s">
        <v>2698</v>
      </c>
    </row>
    <row r="2738" spans="1:60" ht="409.6" x14ac:dyDescent="0.3">
      <c r="A2738" t="s">
        <v>2349</v>
      </c>
      <c r="C2738">
        <v>2498</v>
      </c>
      <c r="D2738" t="s">
        <v>2357</v>
      </c>
      <c r="E2738" t="s">
        <v>97</v>
      </c>
      <c r="F2738" t="s">
        <v>66</v>
      </c>
      <c r="G2738">
        <v>190008</v>
      </c>
      <c r="H2738">
        <v>1</v>
      </c>
      <c r="I2738">
        <v>190008</v>
      </c>
      <c r="J2738" s="1">
        <v>44560</v>
      </c>
      <c r="K2738" s="1">
        <v>44377</v>
      </c>
      <c r="N2738" s="1">
        <v>44560</v>
      </c>
      <c r="O2738" t="s">
        <v>80</v>
      </c>
      <c r="P2738" s="2" t="s">
        <v>2405</v>
      </c>
      <c r="Q2738" s="1">
        <v>44232</v>
      </c>
      <c r="T2738">
        <v>0</v>
      </c>
      <c r="U2738" t="b">
        <v>0</v>
      </c>
      <c r="V2738" t="s">
        <v>2406</v>
      </c>
      <c r="W2738" t="s">
        <v>83</v>
      </c>
      <c r="X2738" t="s">
        <v>2348</v>
      </c>
      <c r="Y2738" t="s">
        <v>2349</v>
      </c>
      <c r="Z2738" t="s">
        <v>2350</v>
      </c>
      <c r="AA2738" t="s">
        <v>60</v>
      </c>
      <c r="AB2738" t="s">
        <v>61</v>
      </c>
      <c r="AC2738">
        <v>2021</v>
      </c>
      <c r="AD2738" t="s">
        <v>2351</v>
      </c>
      <c r="AE2738" t="s">
        <v>2358</v>
      </c>
      <c r="AF2738">
        <v>12</v>
      </c>
      <c r="AG2738">
        <v>2021</v>
      </c>
      <c r="AH2738" t="s">
        <v>86</v>
      </c>
      <c r="AI2738" t="s">
        <v>213</v>
      </c>
      <c r="AJ2738" t="s">
        <v>214</v>
      </c>
      <c r="AK2738" t="s">
        <v>215</v>
      </c>
      <c r="AL2738" t="s">
        <v>2352</v>
      </c>
      <c r="AM2738" t="s">
        <v>122</v>
      </c>
      <c r="AQ2738">
        <v>0</v>
      </c>
      <c r="AT2738">
        <v>0</v>
      </c>
      <c r="AU2738">
        <v>8.5</v>
      </c>
      <c r="AV2738">
        <v>1615068</v>
      </c>
      <c r="AW2738" t="s">
        <v>123</v>
      </c>
      <c r="AX2738">
        <v>3</v>
      </c>
      <c r="AY2738">
        <v>44</v>
      </c>
      <c r="AZ2738" s="1">
        <v>44252</v>
      </c>
      <c r="BA2738">
        <v>2021</v>
      </c>
      <c r="BB2738">
        <v>2021</v>
      </c>
      <c r="BC2738" t="s">
        <v>216</v>
      </c>
      <c r="BD2738" s="5">
        <f>VLOOKUP(BC2738,'unit cost'!$A$2:$B$17,2,FALSE)</f>
        <v>8.5</v>
      </c>
      <c r="BE2738" s="5">
        <f t="shared" si="46"/>
        <v>1615068</v>
      </c>
    </row>
    <row r="2739" spans="1:60" ht="172.8" x14ac:dyDescent="0.3">
      <c r="A2739" t="s">
        <v>2349</v>
      </c>
      <c r="C2739">
        <v>2507</v>
      </c>
      <c r="D2739" t="s">
        <v>2196</v>
      </c>
      <c r="E2739" t="s">
        <v>97</v>
      </c>
      <c r="F2739" t="s">
        <v>66</v>
      </c>
      <c r="G2739">
        <v>1321512</v>
      </c>
      <c r="H2739">
        <v>1</v>
      </c>
      <c r="I2739">
        <v>1321512</v>
      </c>
      <c r="J2739" s="1">
        <v>44408</v>
      </c>
      <c r="K2739" s="1">
        <v>44408</v>
      </c>
      <c r="N2739" s="1">
        <v>44408</v>
      </c>
      <c r="O2739" t="s">
        <v>80</v>
      </c>
      <c r="P2739" s="2" t="s">
        <v>2407</v>
      </c>
      <c r="Q2739" s="1">
        <v>44271</v>
      </c>
      <c r="T2739">
        <v>0</v>
      </c>
      <c r="U2739" t="b">
        <v>0</v>
      </c>
      <c r="V2739" t="s">
        <v>2408</v>
      </c>
      <c r="W2739" t="s">
        <v>83</v>
      </c>
      <c r="X2739" t="s">
        <v>2348</v>
      </c>
      <c r="Y2739" t="s">
        <v>2349</v>
      </c>
      <c r="Z2739" t="s">
        <v>2350</v>
      </c>
      <c r="AA2739" t="s">
        <v>60</v>
      </c>
      <c r="AB2739" t="s">
        <v>61</v>
      </c>
      <c r="AC2739">
        <v>2021</v>
      </c>
      <c r="AD2739" t="s">
        <v>2351</v>
      </c>
      <c r="AE2739" t="s">
        <v>2356</v>
      </c>
      <c r="AF2739">
        <v>7</v>
      </c>
      <c r="AG2739">
        <v>2021</v>
      </c>
      <c r="AH2739" t="s">
        <v>86</v>
      </c>
      <c r="AI2739" t="s">
        <v>127</v>
      </c>
      <c r="AJ2739" t="s">
        <v>588</v>
      </c>
      <c r="AK2739" t="s">
        <v>129</v>
      </c>
      <c r="AL2739" t="s">
        <v>2352</v>
      </c>
      <c r="AM2739" t="s">
        <v>130</v>
      </c>
      <c r="AQ2739">
        <v>0</v>
      </c>
      <c r="AT2739">
        <v>0</v>
      </c>
      <c r="AU2739">
        <v>0.23</v>
      </c>
      <c r="AV2739">
        <v>303947.76</v>
      </c>
      <c r="AW2739" t="s">
        <v>131</v>
      </c>
      <c r="AX2739">
        <v>3</v>
      </c>
      <c r="AY2739">
        <v>18</v>
      </c>
      <c r="AZ2739" s="1">
        <v>44282</v>
      </c>
      <c r="BA2739">
        <v>2021</v>
      </c>
      <c r="BB2739">
        <v>2021</v>
      </c>
      <c r="BC2739" t="s">
        <v>132</v>
      </c>
      <c r="BD2739" s="5">
        <f>VLOOKUP(BC2739,'unit cost'!$A$2:$B$17,2,FALSE)</f>
        <v>0.26300000000000001</v>
      </c>
      <c r="BE2739" s="5">
        <f t="shared" si="46"/>
        <v>347557.65600000002</v>
      </c>
    </row>
    <row r="2740" spans="1:60" ht="172.8" x14ac:dyDescent="0.3">
      <c r="A2740" t="s">
        <v>2349</v>
      </c>
      <c r="C2740">
        <v>2509</v>
      </c>
      <c r="D2740" t="s">
        <v>2361</v>
      </c>
      <c r="E2740" t="s">
        <v>97</v>
      </c>
      <c r="F2740" t="s">
        <v>66</v>
      </c>
      <c r="G2740">
        <v>334080</v>
      </c>
      <c r="H2740">
        <v>1</v>
      </c>
      <c r="I2740">
        <v>334080</v>
      </c>
      <c r="J2740" s="1">
        <v>44347</v>
      </c>
      <c r="K2740" s="1">
        <v>44347</v>
      </c>
      <c r="N2740" s="1">
        <v>44347</v>
      </c>
      <c r="O2740" t="s">
        <v>80</v>
      </c>
      <c r="P2740" s="2" t="s">
        <v>2409</v>
      </c>
      <c r="Q2740" s="1">
        <v>44271</v>
      </c>
      <c r="T2740">
        <v>0</v>
      </c>
      <c r="U2740" t="b">
        <v>0</v>
      </c>
      <c r="V2740" t="s">
        <v>2410</v>
      </c>
      <c r="W2740" t="s">
        <v>83</v>
      </c>
      <c r="X2740" t="s">
        <v>2348</v>
      </c>
      <c r="Y2740" t="s">
        <v>2349</v>
      </c>
      <c r="Z2740" t="s">
        <v>2350</v>
      </c>
      <c r="AA2740" t="s">
        <v>60</v>
      </c>
      <c r="AB2740" t="s">
        <v>61</v>
      </c>
      <c r="AC2740">
        <v>2021</v>
      </c>
      <c r="AD2740" t="s">
        <v>2351</v>
      </c>
      <c r="AE2740" t="s">
        <v>2362</v>
      </c>
      <c r="AF2740">
        <v>5</v>
      </c>
      <c r="AG2740">
        <v>2021</v>
      </c>
      <c r="AH2740" t="s">
        <v>86</v>
      </c>
      <c r="AI2740" t="s">
        <v>135</v>
      </c>
      <c r="AJ2740" t="s">
        <v>2363</v>
      </c>
      <c r="AK2740" t="s">
        <v>137</v>
      </c>
      <c r="AL2740" t="s">
        <v>2352</v>
      </c>
      <c r="AM2740" t="s">
        <v>138</v>
      </c>
      <c r="AQ2740">
        <v>0</v>
      </c>
      <c r="AT2740">
        <v>0</v>
      </c>
      <c r="AU2740">
        <v>0.3</v>
      </c>
      <c r="AV2740">
        <v>100224</v>
      </c>
      <c r="AW2740" t="s">
        <v>131</v>
      </c>
      <c r="AX2740">
        <v>3</v>
      </c>
      <c r="AY2740">
        <v>18</v>
      </c>
      <c r="AZ2740" s="1">
        <v>44221</v>
      </c>
      <c r="BA2740">
        <v>2021</v>
      </c>
      <c r="BB2740">
        <v>2021</v>
      </c>
      <c r="BC2740" t="s">
        <v>139</v>
      </c>
      <c r="BD2740" s="5">
        <f>VLOOKUP(BC2740,'unit cost'!$A$2:$B$17,2,FALSE)</f>
        <v>0.32800000000000001</v>
      </c>
      <c r="BE2740" s="5">
        <f t="shared" si="46"/>
        <v>109578.24000000001</v>
      </c>
    </row>
    <row r="2741" spans="1:60" ht="172.8" x14ac:dyDescent="0.3">
      <c r="A2741" t="s">
        <v>2349</v>
      </c>
      <c r="C2741">
        <v>2510</v>
      </c>
      <c r="D2741" t="s">
        <v>2361</v>
      </c>
      <c r="E2741" t="s">
        <v>97</v>
      </c>
      <c r="F2741" t="s">
        <v>66</v>
      </c>
      <c r="G2741">
        <v>334080</v>
      </c>
      <c r="H2741">
        <v>1</v>
      </c>
      <c r="I2741">
        <v>334080</v>
      </c>
      <c r="J2741" s="1">
        <v>44469</v>
      </c>
      <c r="K2741" s="1">
        <v>44469</v>
      </c>
      <c r="N2741" s="1">
        <v>44469</v>
      </c>
      <c r="O2741" t="s">
        <v>80</v>
      </c>
      <c r="P2741" s="2" t="s">
        <v>2409</v>
      </c>
      <c r="Q2741" s="1">
        <v>44271</v>
      </c>
      <c r="T2741">
        <v>0</v>
      </c>
      <c r="U2741" t="b">
        <v>0</v>
      </c>
      <c r="V2741" t="s">
        <v>2410</v>
      </c>
      <c r="W2741" t="s">
        <v>83</v>
      </c>
      <c r="X2741" t="s">
        <v>2348</v>
      </c>
      <c r="Y2741" t="s">
        <v>2349</v>
      </c>
      <c r="Z2741" t="s">
        <v>2350</v>
      </c>
      <c r="AA2741" t="s">
        <v>60</v>
      </c>
      <c r="AB2741" t="s">
        <v>61</v>
      </c>
      <c r="AC2741">
        <v>2021</v>
      </c>
      <c r="AD2741" t="s">
        <v>2351</v>
      </c>
      <c r="AE2741" t="s">
        <v>2362</v>
      </c>
      <c r="AF2741">
        <v>9</v>
      </c>
      <c r="AG2741">
        <v>2021</v>
      </c>
      <c r="AH2741" t="s">
        <v>86</v>
      </c>
      <c r="AI2741" t="s">
        <v>135</v>
      </c>
      <c r="AJ2741" t="s">
        <v>2363</v>
      </c>
      <c r="AK2741" t="s">
        <v>137</v>
      </c>
      <c r="AL2741" t="s">
        <v>2352</v>
      </c>
      <c r="AM2741" t="s">
        <v>138</v>
      </c>
      <c r="AQ2741">
        <v>0</v>
      </c>
      <c r="AT2741">
        <v>0</v>
      </c>
      <c r="AU2741">
        <v>0.3</v>
      </c>
      <c r="AV2741">
        <v>100224</v>
      </c>
      <c r="AW2741" t="s">
        <v>131</v>
      </c>
      <c r="AX2741">
        <v>3</v>
      </c>
      <c r="AY2741">
        <v>18</v>
      </c>
      <c r="AZ2741" s="1">
        <v>44343</v>
      </c>
      <c r="BA2741">
        <v>2021</v>
      </c>
      <c r="BB2741">
        <v>2022</v>
      </c>
      <c r="BC2741" t="s">
        <v>139</v>
      </c>
      <c r="BD2741" s="5">
        <f>VLOOKUP(BC2741,'unit cost'!$A$2:$B$17,2,FALSE)</f>
        <v>0.32800000000000001</v>
      </c>
      <c r="BE2741" s="5">
        <f t="shared" si="46"/>
        <v>109578.24000000001</v>
      </c>
    </row>
    <row r="2742" spans="1:60" ht="14.4" x14ac:dyDescent="0.3">
      <c r="A2742" t="s">
        <v>2349</v>
      </c>
      <c r="C2742">
        <v>2511</v>
      </c>
      <c r="D2742" t="s">
        <v>2361</v>
      </c>
      <c r="E2742" t="s">
        <v>94</v>
      </c>
      <c r="F2742" t="s">
        <v>66</v>
      </c>
      <c r="G2742">
        <v>283411.99999999901</v>
      </c>
      <c r="H2742">
        <v>1</v>
      </c>
      <c r="I2742">
        <v>283411.99999999901</v>
      </c>
      <c r="J2742" s="1">
        <v>44561</v>
      </c>
      <c r="K2742" s="1">
        <v>44561</v>
      </c>
      <c r="N2742" s="1">
        <v>44561</v>
      </c>
      <c r="O2742" t="s">
        <v>80</v>
      </c>
      <c r="P2742" t="s">
        <v>67</v>
      </c>
      <c r="Q2742" s="1">
        <v>44232</v>
      </c>
      <c r="T2742">
        <v>0</v>
      </c>
      <c r="U2742" t="b">
        <v>0</v>
      </c>
      <c r="V2742">
        <v>2511</v>
      </c>
      <c r="W2742" t="s">
        <v>94</v>
      </c>
      <c r="X2742" t="s">
        <v>2348</v>
      </c>
      <c r="Y2742" t="s">
        <v>2349</v>
      </c>
      <c r="Z2742" t="s">
        <v>2350</v>
      </c>
      <c r="AA2742" t="s">
        <v>60</v>
      </c>
      <c r="AB2742" t="s">
        <v>61</v>
      </c>
      <c r="AC2742">
        <v>2021</v>
      </c>
      <c r="AD2742" t="s">
        <v>2351</v>
      </c>
      <c r="AE2742" t="s">
        <v>2362</v>
      </c>
      <c r="AF2742">
        <v>12</v>
      </c>
      <c r="AG2742">
        <v>2021</v>
      </c>
      <c r="AH2742" t="s">
        <v>94</v>
      </c>
      <c r="AI2742" t="s">
        <v>135</v>
      </c>
      <c r="AJ2742" t="s">
        <v>2363</v>
      </c>
      <c r="AK2742" t="s">
        <v>137</v>
      </c>
      <c r="AL2742" t="s">
        <v>2352</v>
      </c>
      <c r="AM2742" t="s">
        <v>138</v>
      </c>
      <c r="AQ2742">
        <v>0</v>
      </c>
      <c r="AT2742">
        <v>0</v>
      </c>
      <c r="AU2742">
        <v>0.3</v>
      </c>
      <c r="AV2742">
        <v>85023.599999999904</v>
      </c>
      <c r="AW2742" t="s">
        <v>131</v>
      </c>
      <c r="AX2742">
        <v>3</v>
      </c>
      <c r="AY2742">
        <v>18</v>
      </c>
      <c r="AZ2742" s="1">
        <v>44435</v>
      </c>
      <c r="BA2742">
        <v>2021</v>
      </c>
      <c r="BB2742">
        <v>2022</v>
      </c>
      <c r="BC2742" t="s">
        <v>139</v>
      </c>
      <c r="BD2742" s="5">
        <f>VLOOKUP(BC2742,'unit cost'!$A$2:$B$17,2,FALSE)</f>
        <v>0.32800000000000001</v>
      </c>
      <c r="BE2742" s="5">
        <f t="shared" si="46"/>
        <v>92959.135999999678</v>
      </c>
    </row>
    <row r="2743" spans="1:60" ht="172.8" x14ac:dyDescent="0.3">
      <c r="A2743" t="s">
        <v>2349</v>
      </c>
      <c r="C2743">
        <v>2523</v>
      </c>
      <c r="D2743" t="s">
        <v>2196</v>
      </c>
      <c r="E2743" t="s">
        <v>97</v>
      </c>
      <c r="F2743" t="s">
        <v>66</v>
      </c>
      <c r="G2743">
        <v>1359825</v>
      </c>
      <c r="H2743">
        <v>1</v>
      </c>
      <c r="I2743">
        <v>1359825</v>
      </c>
      <c r="J2743" s="1">
        <v>44530</v>
      </c>
      <c r="K2743" s="1">
        <v>44530</v>
      </c>
      <c r="N2743" s="1">
        <v>44530</v>
      </c>
      <c r="O2743" t="s">
        <v>80</v>
      </c>
      <c r="P2743" s="2" t="s">
        <v>2407</v>
      </c>
      <c r="Q2743" s="1">
        <v>44271</v>
      </c>
      <c r="T2743">
        <v>0</v>
      </c>
      <c r="U2743" t="b">
        <v>0</v>
      </c>
      <c r="V2743" t="s">
        <v>2408</v>
      </c>
      <c r="W2743" t="s">
        <v>83</v>
      </c>
      <c r="X2743" t="s">
        <v>2348</v>
      </c>
      <c r="Y2743" t="s">
        <v>2349</v>
      </c>
      <c r="Z2743" t="s">
        <v>2350</v>
      </c>
      <c r="AA2743" t="s">
        <v>60</v>
      </c>
      <c r="AB2743" t="s">
        <v>61</v>
      </c>
      <c r="AC2743">
        <v>2021</v>
      </c>
      <c r="AD2743" t="s">
        <v>2351</v>
      </c>
      <c r="AE2743" t="s">
        <v>2356</v>
      </c>
      <c r="AF2743">
        <v>11</v>
      </c>
      <c r="AG2743">
        <v>2021</v>
      </c>
      <c r="AH2743" t="s">
        <v>86</v>
      </c>
      <c r="AI2743" t="s">
        <v>127</v>
      </c>
      <c r="AJ2743" t="s">
        <v>588</v>
      </c>
      <c r="AK2743" t="s">
        <v>129</v>
      </c>
      <c r="AL2743" t="s">
        <v>2352</v>
      </c>
      <c r="AM2743" t="s">
        <v>130</v>
      </c>
      <c r="AQ2743">
        <v>0</v>
      </c>
      <c r="AT2743">
        <v>0</v>
      </c>
      <c r="AU2743">
        <v>0.23</v>
      </c>
      <c r="AV2743">
        <v>312759.75</v>
      </c>
      <c r="AW2743" t="s">
        <v>131</v>
      </c>
      <c r="AX2743">
        <v>3</v>
      </c>
      <c r="AY2743">
        <v>18</v>
      </c>
      <c r="AZ2743" s="1">
        <v>44404</v>
      </c>
      <c r="BA2743">
        <v>2021</v>
      </c>
      <c r="BB2743">
        <v>2022</v>
      </c>
      <c r="BC2743" t="s">
        <v>132</v>
      </c>
      <c r="BD2743" s="5">
        <f>VLOOKUP(BC2743,'unit cost'!$A$2:$B$17,2,FALSE)</f>
        <v>0.26300000000000001</v>
      </c>
      <c r="BE2743" s="5">
        <f t="shared" si="46"/>
        <v>357633.97500000003</v>
      </c>
    </row>
    <row r="2744" spans="1:60" ht="16.2" customHeight="1" x14ac:dyDescent="0.3">
      <c r="A2744" t="s">
        <v>2349</v>
      </c>
      <c r="C2744">
        <v>2524</v>
      </c>
      <c r="D2744" t="s">
        <v>189</v>
      </c>
      <c r="E2744" t="s">
        <v>2371</v>
      </c>
      <c r="F2744" t="s">
        <v>66</v>
      </c>
      <c r="G2744">
        <v>18032000</v>
      </c>
      <c r="H2744">
        <v>1</v>
      </c>
      <c r="I2744">
        <v>18032000</v>
      </c>
      <c r="J2744" s="1">
        <v>44104</v>
      </c>
      <c r="K2744" s="1">
        <v>44104</v>
      </c>
      <c r="N2744" s="1">
        <v>44104</v>
      </c>
      <c r="O2744" t="s">
        <v>56</v>
      </c>
      <c r="P2744" t="s">
        <v>67</v>
      </c>
      <c r="Q2744" s="1">
        <v>44180</v>
      </c>
      <c r="T2744">
        <v>0</v>
      </c>
      <c r="U2744" t="b">
        <v>0</v>
      </c>
      <c r="V2744">
        <v>2524</v>
      </c>
      <c r="W2744" t="s">
        <v>98</v>
      </c>
      <c r="X2744" t="s">
        <v>2348</v>
      </c>
      <c r="Y2744" t="s">
        <v>2349</v>
      </c>
      <c r="Z2744" t="s">
        <v>2350</v>
      </c>
      <c r="AA2744" t="s">
        <v>60</v>
      </c>
      <c r="AB2744" t="s">
        <v>61</v>
      </c>
      <c r="AC2744">
        <v>2021</v>
      </c>
      <c r="AD2744" t="s">
        <v>2351</v>
      </c>
      <c r="AE2744" t="s">
        <v>2353</v>
      </c>
      <c r="AF2744">
        <v>9</v>
      </c>
      <c r="AG2744">
        <v>2020</v>
      </c>
      <c r="AH2744" t="s">
        <v>77</v>
      </c>
      <c r="AI2744" t="s">
        <v>524</v>
      </c>
      <c r="AJ2744" t="s">
        <v>2354</v>
      </c>
      <c r="AK2744" t="s">
        <v>528</v>
      </c>
      <c r="AL2744" t="s">
        <v>2352</v>
      </c>
      <c r="AM2744" t="s">
        <v>74</v>
      </c>
      <c r="AQ2744">
        <v>0</v>
      </c>
      <c r="AT2744">
        <v>0</v>
      </c>
      <c r="AU2744">
        <v>65.62</v>
      </c>
      <c r="AV2744">
        <v>1183259840</v>
      </c>
      <c r="AW2744" t="s">
        <v>90</v>
      </c>
      <c r="AX2744">
        <v>1</v>
      </c>
      <c r="AY2744">
        <v>36</v>
      </c>
      <c r="AZ2744" s="1">
        <v>43852</v>
      </c>
      <c r="BA2744">
        <v>2020</v>
      </c>
      <c r="BB2744">
        <v>2020</v>
      </c>
      <c r="BC2744" t="s">
        <v>91</v>
      </c>
      <c r="BD2744" s="5">
        <f>VLOOKUP(BC2744,'unit cost'!$A$2:$B$17,2,FALSE)</f>
        <v>3.0300000000000001E-2</v>
      </c>
      <c r="BE2744" s="5">
        <f t="shared" si="46"/>
        <v>546369.6</v>
      </c>
    </row>
    <row r="2745" spans="1:60" ht="16.2" customHeight="1" x14ac:dyDescent="0.3">
      <c r="A2745" t="s">
        <v>2349</v>
      </c>
      <c r="C2745">
        <v>2526</v>
      </c>
      <c r="D2745" t="s">
        <v>189</v>
      </c>
      <c r="E2745" t="s">
        <v>2371</v>
      </c>
      <c r="F2745" t="s">
        <v>66</v>
      </c>
      <c r="G2745">
        <v>29838600</v>
      </c>
      <c r="H2745">
        <v>1</v>
      </c>
      <c r="I2745">
        <v>29838600</v>
      </c>
      <c r="J2745" s="1">
        <v>44316</v>
      </c>
      <c r="K2745" s="1">
        <v>44377</v>
      </c>
      <c r="N2745" s="1">
        <v>44316</v>
      </c>
      <c r="O2745" t="s">
        <v>80</v>
      </c>
      <c r="P2745" t="s">
        <v>67</v>
      </c>
      <c r="Q2745" s="1">
        <v>44089</v>
      </c>
      <c r="T2745">
        <v>0</v>
      </c>
      <c r="U2745" t="b">
        <v>0</v>
      </c>
      <c r="V2745">
        <v>2526</v>
      </c>
      <c r="W2745" t="s">
        <v>98</v>
      </c>
      <c r="X2745" t="s">
        <v>2348</v>
      </c>
      <c r="Y2745" t="s">
        <v>2349</v>
      </c>
      <c r="Z2745" t="s">
        <v>2350</v>
      </c>
      <c r="AA2745" t="s">
        <v>60</v>
      </c>
      <c r="AB2745" t="s">
        <v>61</v>
      </c>
      <c r="AC2745">
        <v>2021</v>
      </c>
      <c r="AD2745" t="s">
        <v>2351</v>
      </c>
      <c r="AE2745" t="s">
        <v>2353</v>
      </c>
      <c r="AF2745">
        <v>4</v>
      </c>
      <c r="AG2745">
        <v>2021</v>
      </c>
      <c r="AH2745" t="s">
        <v>77</v>
      </c>
      <c r="AI2745" t="s">
        <v>524</v>
      </c>
      <c r="AJ2745" t="s">
        <v>2354</v>
      </c>
      <c r="AK2745" t="s">
        <v>528</v>
      </c>
      <c r="AL2745" t="s">
        <v>2352</v>
      </c>
      <c r="AM2745" t="s">
        <v>74</v>
      </c>
      <c r="AQ2745">
        <v>0</v>
      </c>
      <c r="AT2745">
        <v>0</v>
      </c>
      <c r="AU2745">
        <v>65.62</v>
      </c>
      <c r="AV2745">
        <v>1958008932</v>
      </c>
      <c r="AW2745" t="s">
        <v>90</v>
      </c>
      <c r="AX2745">
        <v>1</v>
      </c>
      <c r="AY2745">
        <v>36</v>
      </c>
      <c r="AZ2745" s="1">
        <v>44064</v>
      </c>
      <c r="BA2745">
        <v>2020</v>
      </c>
      <c r="BB2745">
        <v>2021</v>
      </c>
      <c r="BC2745" t="s">
        <v>91</v>
      </c>
      <c r="BD2745" s="5">
        <f>VLOOKUP(BC2745,'unit cost'!$A$2:$B$17,2,FALSE)</f>
        <v>3.0300000000000001E-2</v>
      </c>
      <c r="BE2745" s="5">
        <f t="shared" si="46"/>
        <v>904109.58</v>
      </c>
    </row>
    <row r="2746" spans="1:60" ht="16.2" customHeight="1" x14ac:dyDescent="0.3">
      <c r="A2746" t="s">
        <v>2349</v>
      </c>
      <c r="B2746" s="6" t="s">
        <v>2725</v>
      </c>
      <c r="C2746">
        <v>2528</v>
      </c>
      <c r="D2746" t="s">
        <v>189</v>
      </c>
      <c r="E2746" t="s">
        <v>246</v>
      </c>
      <c r="F2746" t="s">
        <v>66</v>
      </c>
      <c r="G2746">
        <v>84002400</v>
      </c>
      <c r="H2746">
        <v>1</v>
      </c>
      <c r="I2746">
        <v>84002400</v>
      </c>
      <c r="J2746" s="1">
        <v>44561</v>
      </c>
      <c r="K2746" s="1">
        <v>44592</v>
      </c>
      <c r="N2746" s="1">
        <v>44561</v>
      </c>
      <c r="O2746" t="s">
        <v>69</v>
      </c>
      <c r="P2746" t="s">
        <v>67</v>
      </c>
      <c r="Q2746" s="1">
        <v>44181</v>
      </c>
      <c r="T2746">
        <v>84000000</v>
      </c>
      <c r="U2746" t="b">
        <v>0</v>
      </c>
      <c r="V2746">
        <v>2528</v>
      </c>
      <c r="W2746" t="s">
        <v>246</v>
      </c>
      <c r="X2746" t="s">
        <v>2348</v>
      </c>
      <c r="Y2746" t="s">
        <v>2349</v>
      </c>
      <c r="Z2746" t="s">
        <v>2350</v>
      </c>
      <c r="AA2746" t="s">
        <v>60</v>
      </c>
      <c r="AB2746" t="s">
        <v>61</v>
      </c>
      <c r="AC2746">
        <v>2021</v>
      </c>
      <c r="AD2746" t="s">
        <v>2351</v>
      </c>
      <c r="AE2746" t="s">
        <v>2353</v>
      </c>
      <c r="AF2746">
        <v>12</v>
      </c>
      <c r="AG2746">
        <v>2021</v>
      </c>
      <c r="AH2746" t="s">
        <v>70</v>
      </c>
      <c r="AI2746" t="s">
        <v>524</v>
      </c>
      <c r="AJ2746" t="s">
        <v>2354</v>
      </c>
      <c r="AK2746" t="s">
        <v>528</v>
      </c>
      <c r="AL2746" t="s">
        <v>2352</v>
      </c>
      <c r="AM2746" t="s">
        <v>74</v>
      </c>
      <c r="AQ2746">
        <v>0</v>
      </c>
      <c r="AT2746">
        <v>0</v>
      </c>
      <c r="AU2746">
        <v>65.62</v>
      </c>
      <c r="AV2746">
        <v>5512237488</v>
      </c>
      <c r="AW2746" t="s">
        <v>90</v>
      </c>
      <c r="AX2746">
        <v>1</v>
      </c>
      <c r="AY2746">
        <v>36</v>
      </c>
      <c r="AZ2746" s="1">
        <v>44309</v>
      </c>
      <c r="BA2746">
        <v>2021</v>
      </c>
      <c r="BB2746">
        <v>2021</v>
      </c>
      <c r="BC2746" t="s">
        <v>91</v>
      </c>
      <c r="BD2746" s="5">
        <f>VLOOKUP(BC2746,'unit cost'!$A$2:$B$17,2,FALSE)</f>
        <v>3.0300000000000001E-2</v>
      </c>
      <c r="BE2746" s="5">
        <f t="shared" si="46"/>
        <v>2545272.7200000002</v>
      </c>
    </row>
    <row r="2747" spans="1:60" ht="16.2" customHeight="1" x14ac:dyDescent="0.3">
      <c r="A2747" t="s">
        <v>2349</v>
      </c>
      <c r="B2747" s="6" t="s">
        <v>2725</v>
      </c>
      <c r="C2747">
        <v>2533</v>
      </c>
      <c r="D2747" t="s">
        <v>189</v>
      </c>
      <c r="E2747" t="s">
        <v>246</v>
      </c>
      <c r="F2747" t="s">
        <v>66</v>
      </c>
      <c r="G2747">
        <v>78004800</v>
      </c>
      <c r="H2747">
        <v>1</v>
      </c>
      <c r="I2747">
        <v>78004800</v>
      </c>
      <c r="J2747" s="1">
        <v>44651</v>
      </c>
      <c r="K2747" s="1">
        <v>44712</v>
      </c>
      <c r="N2747" s="1">
        <v>44651</v>
      </c>
      <c r="O2747" t="s">
        <v>69</v>
      </c>
      <c r="P2747" t="s">
        <v>67</v>
      </c>
      <c r="Q2747" s="1">
        <v>44181</v>
      </c>
      <c r="T2747">
        <v>78000000</v>
      </c>
      <c r="U2747" t="b">
        <v>0</v>
      </c>
      <c r="V2747">
        <v>2533</v>
      </c>
      <c r="W2747" t="s">
        <v>246</v>
      </c>
      <c r="X2747" t="s">
        <v>2348</v>
      </c>
      <c r="Y2747" t="s">
        <v>2349</v>
      </c>
      <c r="Z2747" t="s">
        <v>2350</v>
      </c>
      <c r="AA2747" t="s">
        <v>60</v>
      </c>
      <c r="AB2747" t="s">
        <v>61</v>
      </c>
      <c r="AC2747">
        <v>2021</v>
      </c>
      <c r="AD2747" t="s">
        <v>2351</v>
      </c>
      <c r="AE2747" t="s">
        <v>2353</v>
      </c>
      <c r="AF2747">
        <v>3</v>
      </c>
      <c r="AG2747">
        <v>2022</v>
      </c>
      <c r="AH2747" t="s">
        <v>70</v>
      </c>
      <c r="AI2747" t="s">
        <v>524</v>
      </c>
      <c r="AJ2747" t="s">
        <v>2354</v>
      </c>
      <c r="AK2747" t="s">
        <v>528</v>
      </c>
      <c r="AL2747" t="s">
        <v>2352</v>
      </c>
      <c r="AM2747" t="s">
        <v>74</v>
      </c>
      <c r="AQ2747">
        <v>0</v>
      </c>
      <c r="AT2747">
        <v>0</v>
      </c>
      <c r="AU2747">
        <v>65.62</v>
      </c>
      <c r="AV2747">
        <v>5118674976</v>
      </c>
      <c r="AW2747" t="s">
        <v>90</v>
      </c>
      <c r="AX2747">
        <v>1</v>
      </c>
      <c r="AY2747">
        <v>36</v>
      </c>
      <c r="AZ2747" s="1">
        <v>44399</v>
      </c>
      <c r="BA2747">
        <v>2021</v>
      </c>
      <c r="BB2747">
        <v>2022</v>
      </c>
      <c r="BC2747" t="s">
        <v>91</v>
      </c>
      <c r="BD2747" s="5">
        <f>VLOOKUP(BC2747,'unit cost'!$A$2:$B$17,2,FALSE)</f>
        <v>3.0300000000000001E-2</v>
      </c>
      <c r="BE2747" s="5">
        <f t="shared" si="46"/>
        <v>2363545.44</v>
      </c>
    </row>
    <row r="2748" spans="1:60" ht="16.2" customHeight="1" x14ac:dyDescent="0.3">
      <c r="A2748" t="s">
        <v>2349</v>
      </c>
      <c r="B2748" s="6" t="s">
        <v>2725</v>
      </c>
      <c r="C2748">
        <v>2534</v>
      </c>
      <c r="D2748" t="s">
        <v>189</v>
      </c>
      <c r="E2748" t="s">
        <v>246</v>
      </c>
      <c r="F2748" t="s">
        <v>66</v>
      </c>
      <c r="G2748">
        <v>90000000</v>
      </c>
      <c r="H2748">
        <v>1</v>
      </c>
      <c r="I2748">
        <v>90000000</v>
      </c>
      <c r="J2748" s="1">
        <v>44834</v>
      </c>
      <c r="K2748" s="1">
        <v>44834</v>
      </c>
      <c r="N2748" s="1">
        <v>44834</v>
      </c>
      <c r="O2748" t="s">
        <v>69</v>
      </c>
      <c r="P2748" t="s">
        <v>67</v>
      </c>
      <c r="Q2748" s="1">
        <v>43906</v>
      </c>
      <c r="T2748">
        <v>89994000</v>
      </c>
      <c r="U2748" t="b">
        <v>0</v>
      </c>
      <c r="V2748">
        <v>2534</v>
      </c>
      <c r="W2748" t="s">
        <v>246</v>
      </c>
      <c r="X2748" t="s">
        <v>2348</v>
      </c>
      <c r="Y2748" t="s">
        <v>2349</v>
      </c>
      <c r="Z2748" t="s">
        <v>2350</v>
      </c>
      <c r="AA2748" t="s">
        <v>60</v>
      </c>
      <c r="AB2748" t="s">
        <v>61</v>
      </c>
      <c r="AC2748">
        <v>2021</v>
      </c>
      <c r="AD2748" t="s">
        <v>2351</v>
      </c>
      <c r="AE2748" t="s">
        <v>2353</v>
      </c>
      <c r="AF2748">
        <v>9</v>
      </c>
      <c r="AG2748">
        <v>2022</v>
      </c>
      <c r="AH2748" t="s">
        <v>70</v>
      </c>
      <c r="AI2748" t="s">
        <v>524</v>
      </c>
      <c r="AJ2748" t="s">
        <v>2354</v>
      </c>
      <c r="AK2748" t="s">
        <v>528</v>
      </c>
      <c r="AL2748" t="s">
        <v>2352</v>
      </c>
      <c r="AM2748" t="s">
        <v>74</v>
      </c>
      <c r="AQ2748">
        <v>0</v>
      </c>
      <c r="AT2748">
        <v>0</v>
      </c>
      <c r="AU2748">
        <v>65.62</v>
      </c>
      <c r="AV2748">
        <v>5905800000</v>
      </c>
      <c r="AW2748" t="s">
        <v>90</v>
      </c>
      <c r="AX2748">
        <v>1</v>
      </c>
      <c r="AY2748">
        <v>36</v>
      </c>
      <c r="AZ2748" s="1">
        <v>44582</v>
      </c>
      <c r="BA2748">
        <v>2022</v>
      </c>
      <c r="BB2748">
        <v>2022</v>
      </c>
      <c r="BC2748" t="s">
        <v>91</v>
      </c>
      <c r="BD2748" s="5">
        <f>VLOOKUP(BC2748,'unit cost'!$A$2:$B$17,2,FALSE)</f>
        <v>3.0300000000000001E-2</v>
      </c>
      <c r="BE2748" s="5">
        <f t="shared" si="46"/>
        <v>2727000</v>
      </c>
    </row>
    <row r="2749" spans="1:60" ht="16.2" customHeight="1" x14ac:dyDescent="0.3">
      <c r="A2749" t="s">
        <v>2349</v>
      </c>
      <c r="C2749">
        <v>2535</v>
      </c>
      <c r="D2749" t="s">
        <v>189</v>
      </c>
      <c r="E2749" t="s">
        <v>246</v>
      </c>
      <c r="F2749" t="s">
        <v>66</v>
      </c>
      <c r="G2749">
        <v>99993600</v>
      </c>
      <c r="H2749">
        <v>1</v>
      </c>
      <c r="I2749">
        <v>99993600</v>
      </c>
      <c r="J2749" s="1">
        <v>44985</v>
      </c>
      <c r="K2749" s="1">
        <v>44985</v>
      </c>
      <c r="N2749" s="1">
        <v>44985</v>
      </c>
      <c r="O2749" t="s">
        <v>69</v>
      </c>
      <c r="P2749" t="s">
        <v>67</v>
      </c>
      <c r="Q2749" s="1">
        <v>43906</v>
      </c>
      <c r="T2749">
        <v>99993000</v>
      </c>
      <c r="U2749" t="b">
        <v>0</v>
      </c>
      <c r="V2749">
        <v>2535</v>
      </c>
      <c r="W2749" t="s">
        <v>246</v>
      </c>
      <c r="X2749" t="s">
        <v>2348</v>
      </c>
      <c r="Y2749" t="s">
        <v>2349</v>
      </c>
      <c r="Z2749" t="s">
        <v>2350</v>
      </c>
      <c r="AA2749" t="s">
        <v>60</v>
      </c>
      <c r="AB2749" t="s">
        <v>61</v>
      </c>
      <c r="AC2749">
        <v>2021</v>
      </c>
      <c r="AD2749" t="s">
        <v>2351</v>
      </c>
      <c r="AE2749" t="s">
        <v>2353</v>
      </c>
      <c r="AF2749">
        <v>2</v>
      </c>
      <c r="AG2749">
        <v>2023</v>
      </c>
      <c r="AH2749" t="s">
        <v>70</v>
      </c>
      <c r="AI2749" t="s">
        <v>524</v>
      </c>
      <c r="AJ2749" t="s">
        <v>2354</v>
      </c>
      <c r="AK2749" t="s">
        <v>528</v>
      </c>
      <c r="AL2749" t="s">
        <v>2352</v>
      </c>
      <c r="AM2749" t="s">
        <v>74</v>
      </c>
      <c r="AQ2749">
        <v>0</v>
      </c>
      <c r="AT2749">
        <v>0</v>
      </c>
      <c r="AU2749">
        <v>65.62</v>
      </c>
      <c r="AV2749">
        <v>6561580032</v>
      </c>
      <c r="AW2749" t="s">
        <v>90</v>
      </c>
      <c r="AX2749">
        <v>1</v>
      </c>
      <c r="AY2749">
        <v>36</v>
      </c>
      <c r="AZ2749" s="1">
        <v>44733</v>
      </c>
      <c r="BA2749">
        <v>2022</v>
      </c>
      <c r="BB2749">
        <v>2023</v>
      </c>
      <c r="BC2749" t="s">
        <v>91</v>
      </c>
      <c r="BD2749" s="5">
        <f>VLOOKUP(BC2749,'unit cost'!$A$2:$B$17,2,FALSE)</f>
        <v>3.0300000000000001E-2</v>
      </c>
      <c r="BE2749" s="5">
        <f t="shared" si="46"/>
        <v>3029806.08</v>
      </c>
    </row>
    <row r="2750" spans="1:60" ht="16.2" customHeight="1" x14ac:dyDescent="0.3">
      <c r="A2750" t="s">
        <v>2349</v>
      </c>
      <c r="C2750">
        <v>2536</v>
      </c>
      <c r="D2750" t="s">
        <v>189</v>
      </c>
      <c r="E2750" t="s">
        <v>246</v>
      </c>
      <c r="F2750" t="s">
        <v>66</v>
      </c>
      <c r="G2750">
        <v>100008000</v>
      </c>
      <c r="H2750">
        <v>1</v>
      </c>
      <c r="I2750">
        <v>100008000</v>
      </c>
      <c r="J2750" s="1">
        <v>45138</v>
      </c>
      <c r="K2750" s="1">
        <v>45138</v>
      </c>
      <c r="N2750" s="1">
        <v>45138</v>
      </c>
      <c r="O2750" t="s">
        <v>69</v>
      </c>
      <c r="P2750" t="s">
        <v>67</v>
      </c>
      <c r="Q2750" s="1">
        <v>43906</v>
      </c>
      <c r="T2750">
        <v>100002000</v>
      </c>
      <c r="U2750" t="b">
        <v>0</v>
      </c>
      <c r="V2750">
        <v>2536</v>
      </c>
      <c r="W2750" t="s">
        <v>246</v>
      </c>
      <c r="X2750" t="s">
        <v>2348</v>
      </c>
      <c r="Y2750" t="s">
        <v>2349</v>
      </c>
      <c r="Z2750" t="s">
        <v>2350</v>
      </c>
      <c r="AA2750" t="s">
        <v>60</v>
      </c>
      <c r="AB2750" t="s">
        <v>61</v>
      </c>
      <c r="AC2750">
        <v>2021</v>
      </c>
      <c r="AD2750" t="s">
        <v>2351</v>
      </c>
      <c r="AE2750" t="s">
        <v>2353</v>
      </c>
      <c r="AF2750">
        <v>7</v>
      </c>
      <c r="AG2750">
        <v>2023</v>
      </c>
      <c r="AH2750" t="s">
        <v>70</v>
      </c>
      <c r="AI2750" t="s">
        <v>524</v>
      </c>
      <c r="AJ2750" t="s">
        <v>2354</v>
      </c>
      <c r="AK2750" t="s">
        <v>528</v>
      </c>
      <c r="AL2750" t="s">
        <v>2352</v>
      </c>
      <c r="AM2750" t="s">
        <v>74</v>
      </c>
      <c r="AQ2750">
        <v>0</v>
      </c>
      <c r="AT2750">
        <v>0</v>
      </c>
      <c r="AU2750">
        <v>65.62</v>
      </c>
      <c r="AV2750">
        <v>6562524960</v>
      </c>
      <c r="AW2750" t="s">
        <v>90</v>
      </c>
      <c r="AX2750">
        <v>1</v>
      </c>
      <c r="AY2750">
        <v>36</v>
      </c>
      <c r="AZ2750" s="1">
        <v>44886</v>
      </c>
      <c r="BA2750">
        <v>2023</v>
      </c>
      <c r="BB2750">
        <v>2023</v>
      </c>
      <c r="BC2750" t="s">
        <v>91</v>
      </c>
      <c r="BD2750" s="5">
        <f>VLOOKUP(BC2750,'unit cost'!$A$2:$B$17,2,FALSE)</f>
        <v>3.0300000000000001E-2</v>
      </c>
      <c r="BE2750" s="5">
        <f t="shared" si="46"/>
        <v>3030242.4</v>
      </c>
    </row>
    <row r="2751" spans="1:60" ht="16.2" customHeight="1" x14ac:dyDescent="0.3">
      <c r="A2751" t="s">
        <v>2349</v>
      </c>
      <c r="C2751">
        <v>2537</v>
      </c>
      <c r="D2751" t="s">
        <v>189</v>
      </c>
      <c r="E2751" t="s">
        <v>246</v>
      </c>
      <c r="F2751" t="s">
        <v>66</v>
      </c>
      <c r="G2751">
        <v>99993600</v>
      </c>
      <c r="H2751">
        <v>1</v>
      </c>
      <c r="I2751">
        <v>99993600</v>
      </c>
      <c r="J2751" s="1">
        <v>45291</v>
      </c>
      <c r="K2751" s="1">
        <v>45291</v>
      </c>
      <c r="N2751" s="1">
        <v>45291</v>
      </c>
      <c r="O2751" t="s">
        <v>69</v>
      </c>
      <c r="P2751" t="s">
        <v>67</v>
      </c>
      <c r="Q2751" s="1">
        <v>43906</v>
      </c>
      <c r="T2751">
        <v>99993000</v>
      </c>
      <c r="U2751" t="b">
        <v>0</v>
      </c>
      <c r="V2751">
        <v>2537</v>
      </c>
      <c r="W2751" t="s">
        <v>246</v>
      </c>
      <c r="X2751" t="s">
        <v>2348</v>
      </c>
      <c r="Y2751" t="s">
        <v>2349</v>
      </c>
      <c r="Z2751" t="s">
        <v>2350</v>
      </c>
      <c r="AA2751" t="s">
        <v>60</v>
      </c>
      <c r="AB2751" t="s">
        <v>61</v>
      </c>
      <c r="AC2751">
        <v>2021</v>
      </c>
      <c r="AD2751" t="s">
        <v>2351</v>
      </c>
      <c r="AE2751" t="s">
        <v>2353</v>
      </c>
      <c r="AF2751">
        <v>12</v>
      </c>
      <c r="AG2751">
        <v>2023</v>
      </c>
      <c r="AH2751" t="s">
        <v>70</v>
      </c>
      <c r="AI2751" t="s">
        <v>524</v>
      </c>
      <c r="AJ2751" t="s">
        <v>2354</v>
      </c>
      <c r="AK2751" t="s">
        <v>528</v>
      </c>
      <c r="AL2751" t="s">
        <v>2352</v>
      </c>
      <c r="AM2751" t="s">
        <v>74</v>
      </c>
      <c r="AQ2751">
        <v>0</v>
      </c>
      <c r="AT2751">
        <v>0</v>
      </c>
      <c r="AU2751">
        <v>65.62</v>
      </c>
      <c r="AV2751">
        <v>6561580032</v>
      </c>
      <c r="AW2751" t="s">
        <v>90</v>
      </c>
      <c r="AX2751">
        <v>1</v>
      </c>
      <c r="AY2751">
        <v>36</v>
      </c>
      <c r="AZ2751" s="1">
        <v>45039</v>
      </c>
      <c r="BA2751">
        <v>2023</v>
      </c>
      <c r="BB2751">
        <v>2023</v>
      </c>
      <c r="BC2751" t="s">
        <v>91</v>
      </c>
      <c r="BD2751" s="5">
        <f>VLOOKUP(BC2751,'unit cost'!$A$2:$B$17,2,FALSE)</f>
        <v>3.0300000000000001E-2</v>
      </c>
      <c r="BE2751" s="5">
        <f t="shared" si="46"/>
        <v>3029806.08</v>
      </c>
    </row>
    <row r="2752" spans="1:60" ht="16.2" customHeight="1" x14ac:dyDescent="0.3">
      <c r="A2752" t="s">
        <v>2349</v>
      </c>
      <c r="C2752">
        <v>2543</v>
      </c>
      <c r="D2752" t="s">
        <v>189</v>
      </c>
      <c r="E2752" t="s">
        <v>2371</v>
      </c>
      <c r="F2752" t="s">
        <v>66</v>
      </c>
      <c r="G2752">
        <v>10304000</v>
      </c>
      <c r="H2752">
        <v>1</v>
      </c>
      <c r="I2752">
        <v>10304000</v>
      </c>
      <c r="J2752" s="1">
        <v>44073</v>
      </c>
      <c r="K2752" s="1">
        <v>44089</v>
      </c>
      <c r="N2752" s="1">
        <v>44073</v>
      </c>
      <c r="O2752" t="s">
        <v>56</v>
      </c>
      <c r="P2752" s="2" t="s">
        <v>2381</v>
      </c>
      <c r="Q2752" s="1">
        <v>44090</v>
      </c>
      <c r="T2752">
        <v>0</v>
      </c>
      <c r="U2752" t="b">
        <v>0</v>
      </c>
      <c r="V2752">
        <v>2543</v>
      </c>
      <c r="W2752" t="s">
        <v>98</v>
      </c>
      <c r="X2752" t="s">
        <v>2348</v>
      </c>
      <c r="Y2752" t="s">
        <v>2349</v>
      </c>
      <c r="Z2752" t="s">
        <v>2350</v>
      </c>
      <c r="AA2752" t="s">
        <v>60</v>
      </c>
      <c r="AB2752" t="s">
        <v>61</v>
      </c>
      <c r="AC2752">
        <v>2021</v>
      </c>
      <c r="AD2752" t="s">
        <v>2351</v>
      </c>
      <c r="AE2752" t="s">
        <v>2353</v>
      </c>
      <c r="AF2752">
        <v>8</v>
      </c>
      <c r="AG2752">
        <v>2020</v>
      </c>
      <c r="AH2752" t="s">
        <v>77</v>
      </c>
      <c r="AI2752" t="s">
        <v>524</v>
      </c>
      <c r="AJ2752" t="s">
        <v>2354</v>
      </c>
      <c r="AK2752" t="s">
        <v>528</v>
      </c>
      <c r="AL2752" t="s">
        <v>2352</v>
      </c>
      <c r="AM2752" t="s">
        <v>74</v>
      </c>
      <c r="AQ2752">
        <v>0</v>
      </c>
      <c r="AT2752">
        <v>0</v>
      </c>
      <c r="AU2752">
        <v>65.62</v>
      </c>
      <c r="AV2752">
        <v>676148480</v>
      </c>
      <c r="AW2752" t="s">
        <v>90</v>
      </c>
      <c r="AX2752">
        <v>1</v>
      </c>
      <c r="AY2752">
        <v>36</v>
      </c>
      <c r="AZ2752" s="1">
        <v>43821</v>
      </c>
      <c r="BA2752">
        <v>2020</v>
      </c>
      <c r="BB2752">
        <v>2020</v>
      </c>
      <c r="BC2752" t="s">
        <v>91</v>
      </c>
      <c r="BD2752" s="5">
        <f>VLOOKUP(BC2752,'unit cost'!$A$2:$B$17,2,FALSE)</f>
        <v>3.0300000000000001E-2</v>
      </c>
      <c r="BE2752" s="5">
        <f t="shared" si="46"/>
        <v>312211.20000000001</v>
      </c>
    </row>
    <row r="2753" spans="1:57" ht="16.2" customHeight="1" x14ac:dyDescent="0.3">
      <c r="A2753" t="s">
        <v>2349</v>
      </c>
      <c r="C2753">
        <v>2544</v>
      </c>
      <c r="D2753" t="s">
        <v>189</v>
      </c>
      <c r="E2753" t="s">
        <v>2371</v>
      </c>
      <c r="F2753" t="s">
        <v>66</v>
      </c>
      <c r="G2753">
        <v>28336000</v>
      </c>
      <c r="H2753">
        <v>1</v>
      </c>
      <c r="I2753">
        <v>28336000</v>
      </c>
      <c r="J2753" s="1">
        <v>44227</v>
      </c>
      <c r="K2753" s="1">
        <v>44089</v>
      </c>
      <c r="N2753" s="1">
        <v>44227</v>
      </c>
      <c r="O2753" t="s">
        <v>56</v>
      </c>
      <c r="P2753" t="s">
        <v>2382</v>
      </c>
      <c r="Q2753" s="1">
        <v>44271</v>
      </c>
      <c r="T2753">
        <v>0</v>
      </c>
      <c r="U2753" t="b">
        <v>1</v>
      </c>
      <c r="V2753">
        <v>2544</v>
      </c>
      <c r="W2753" t="s">
        <v>98</v>
      </c>
      <c r="X2753" t="s">
        <v>2348</v>
      </c>
      <c r="Y2753" t="s">
        <v>2349</v>
      </c>
      <c r="Z2753" t="s">
        <v>2350</v>
      </c>
      <c r="AA2753" t="s">
        <v>60</v>
      </c>
      <c r="AB2753" t="s">
        <v>61</v>
      </c>
      <c r="AC2753">
        <v>2021</v>
      </c>
      <c r="AD2753" t="s">
        <v>2351</v>
      </c>
      <c r="AE2753" t="s">
        <v>2353</v>
      </c>
      <c r="AF2753">
        <v>1</v>
      </c>
      <c r="AG2753">
        <v>2021</v>
      </c>
      <c r="AH2753" t="s">
        <v>77</v>
      </c>
      <c r="AI2753" t="s">
        <v>524</v>
      </c>
      <c r="AJ2753" t="s">
        <v>2354</v>
      </c>
      <c r="AK2753" t="s">
        <v>528</v>
      </c>
      <c r="AL2753" t="s">
        <v>2352</v>
      </c>
      <c r="AM2753" t="s">
        <v>74</v>
      </c>
      <c r="AQ2753">
        <v>0</v>
      </c>
      <c r="AT2753">
        <v>0</v>
      </c>
      <c r="AU2753">
        <v>65.62</v>
      </c>
      <c r="AV2753">
        <v>1859408320</v>
      </c>
      <c r="AW2753" t="s">
        <v>90</v>
      </c>
      <c r="AX2753">
        <v>1</v>
      </c>
      <c r="AY2753">
        <v>36</v>
      </c>
      <c r="AZ2753" s="1">
        <v>43975</v>
      </c>
      <c r="BA2753">
        <v>2020</v>
      </c>
      <c r="BB2753">
        <v>2021</v>
      </c>
      <c r="BC2753" t="s">
        <v>91</v>
      </c>
      <c r="BD2753" s="5">
        <f>VLOOKUP(BC2753,'unit cost'!$A$2:$B$17,2,FALSE)</f>
        <v>3.0300000000000001E-2</v>
      </c>
      <c r="BE2753" s="5">
        <f t="shared" si="46"/>
        <v>858580.8</v>
      </c>
    </row>
    <row r="2754" spans="1:57" ht="16.2" customHeight="1" x14ac:dyDescent="0.3">
      <c r="A2754" t="s">
        <v>2349</v>
      </c>
      <c r="B2754" s="6" t="s">
        <v>2725</v>
      </c>
      <c r="C2754">
        <v>2545</v>
      </c>
      <c r="D2754" t="s">
        <v>189</v>
      </c>
      <c r="E2754" t="s">
        <v>2371</v>
      </c>
      <c r="F2754" t="s">
        <v>66</v>
      </c>
      <c r="G2754">
        <v>28336000</v>
      </c>
      <c r="H2754">
        <v>1</v>
      </c>
      <c r="I2754">
        <v>28336000</v>
      </c>
      <c r="J2754" s="1">
        <v>44286</v>
      </c>
      <c r="K2754" s="1">
        <v>44089</v>
      </c>
      <c r="N2754" s="1">
        <v>44286</v>
      </c>
      <c r="O2754" t="s">
        <v>80</v>
      </c>
      <c r="P2754" t="s">
        <v>2382</v>
      </c>
      <c r="Q2754" s="1">
        <v>44271</v>
      </c>
      <c r="T2754">
        <v>0</v>
      </c>
      <c r="U2754" t="b">
        <v>1</v>
      </c>
      <c r="V2754">
        <v>2545</v>
      </c>
      <c r="W2754" t="s">
        <v>98</v>
      </c>
      <c r="X2754" t="s">
        <v>2348</v>
      </c>
      <c r="Y2754" t="s">
        <v>2349</v>
      </c>
      <c r="Z2754" t="s">
        <v>2350</v>
      </c>
      <c r="AA2754" t="s">
        <v>60</v>
      </c>
      <c r="AB2754" t="s">
        <v>61</v>
      </c>
      <c r="AC2754">
        <v>2021</v>
      </c>
      <c r="AD2754" t="s">
        <v>2351</v>
      </c>
      <c r="AE2754" t="s">
        <v>2353</v>
      </c>
      <c r="AF2754">
        <v>3</v>
      </c>
      <c r="AG2754">
        <v>2021</v>
      </c>
      <c r="AH2754" t="s">
        <v>77</v>
      </c>
      <c r="AI2754" t="s">
        <v>524</v>
      </c>
      <c r="AJ2754" t="s">
        <v>2354</v>
      </c>
      <c r="AK2754" t="s">
        <v>528</v>
      </c>
      <c r="AL2754" t="s">
        <v>2352</v>
      </c>
      <c r="AM2754" t="s">
        <v>74</v>
      </c>
      <c r="AQ2754">
        <v>0</v>
      </c>
      <c r="AT2754">
        <v>0</v>
      </c>
      <c r="AU2754">
        <v>65.62</v>
      </c>
      <c r="AV2754">
        <v>1859408320</v>
      </c>
      <c r="AW2754" t="s">
        <v>90</v>
      </c>
      <c r="AX2754">
        <v>1</v>
      </c>
      <c r="AY2754">
        <v>36</v>
      </c>
      <c r="AZ2754" s="1">
        <v>44034</v>
      </c>
      <c r="BA2754">
        <v>2020</v>
      </c>
      <c r="BB2754">
        <v>2021</v>
      </c>
      <c r="BC2754" t="s">
        <v>91</v>
      </c>
      <c r="BD2754" s="5">
        <f>VLOOKUP(BC2754,'unit cost'!$A$2:$B$17,2,FALSE)</f>
        <v>3.0300000000000001E-2</v>
      </c>
      <c r="BE2754" s="5">
        <f t="shared" si="46"/>
        <v>858580.8</v>
      </c>
    </row>
    <row r="2755" spans="1:57" ht="16.2" customHeight="1" x14ac:dyDescent="0.3">
      <c r="A2755" t="s">
        <v>2349</v>
      </c>
      <c r="B2755" s="6" t="s">
        <v>2725</v>
      </c>
      <c r="C2755">
        <v>2546</v>
      </c>
      <c r="D2755" t="s">
        <v>189</v>
      </c>
      <c r="E2755" t="s">
        <v>2371</v>
      </c>
      <c r="F2755" t="s">
        <v>66</v>
      </c>
      <c r="G2755">
        <v>28336000</v>
      </c>
      <c r="H2755">
        <v>1</v>
      </c>
      <c r="I2755">
        <v>28336000</v>
      </c>
      <c r="J2755" s="1">
        <v>44284</v>
      </c>
      <c r="K2755" s="1">
        <v>44089</v>
      </c>
      <c r="N2755" s="1">
        <v>44284</v>
      </c>
      <c r="O2755" t="s">
        <v>80</v>
      </c>
      <c r="P2755" t="s">
        <v>2382</v>
      </c>
      <c r="Q2755" s="1">
        <v>44271</v>
      </c>
      <c r="T2755">
        <v>0</v>
      </c>
      <c r="U2755" t="b">
        <v>1</v>
      </c>
      <c r="V2755">
        <v>2546</v>
      </c>
      <c r="W2755" t="s">
        <v>98</v>
      </c>
      <c r="X2755" t="s">
        <v>2348</v>
      </c>
      <c r="Y2755" t="s">
        <v>2349</v>
      </c>
      <c r="Z2755" t="s">
        <v>2350</v>
      </c>
      <c r="AA2755" t="s">
        <v>60</v>
      </c>
      <c r="AB2755" t="s">
        <v>61</v>
      </c>
      <c r="AC2755">
        <v>2021</v>
      </c>
      <c r="AD2755" t="s">
        <v>2351</v>
      </c>
      <c r="AE2755" t="s">
        <v>2353</v>
      </c>
      <c r="AF2755">
        <v>3</v>
      </c>
      <c r="AG2755">
        <v>2021</v>
      </c>
      <c r="AH2755" t="s">
        <v>77</v>
      </c>
      <c r="AI2755" t="s">
        <v>524</v>
      </c>
      <c r="AJ2755" t="s">
        <v>2354</v>
      </c>
      <c r="AK2755" t="s">
        <v>528</v>
      </c>
      <c r="AL2755" t="s">
        <v>2352</v>
      </c>
      <c r="AM2755" t="s">
        <v>74</v>
      </c>
      <c r="AQ2755">
        <v>0</v>
      </c>
      <c r="AT2755">
        <v>0</v>
      </c>
      <c r="AU2755">
        <v>65.62</v>
      </c>
      <c r="AV2755">
        <v>1859408320</v>
      </c>
      <c r="AW2755" t="s">
        <v>90</v>
      </c>
      <c r="AX2755">
        <v>1</v>
      </c>
      <c r="AY2755">
        <v>36</v>
      </c>
      <c r="AZ2755" s="1">
        <v>44032</v>
      </c>
      <c r="BA2755">
        <v>2020</v>
      </c>
      <c r="BB2755">
        <v>2021</v>
      </c>
      <c r="BC2755" t="s">
        <v>91</v>
      </c>
      <c r="BD2755" s="5">
        <f>VLOOKUP(BC2755,'unit cost'!$A$2:$B$17,2,FALSE)</f>
        <v>3.0300000000000001E-2</v>
      </c>
      <c r="BE2755" s="5">
        <f t="shared" si="46"/>
        <v>858580.8</v>
      </c>
    </row>
    <row r="2756" spans="1:57" ht="16.2" customHeight="1" x14ac:dyDescent="0.3">
      <c r="A2756" t="s">
        <v>2349</v>
      </c>
      <c r="B2756" s="6" t="s">
        <v>2725</v>
      </c>
      <c r="C2756">
        <v>2547</v>
      </c>
      <c r="D2756" t="s">
        <v>189</v>
      </c>
      <c r="E2756" t="s">
        <v>2371</v>
      </c>
      <c r="F2756" t="s">
        <v>66</v>
      </c>
      <c r="G2756">
        <v>28336000</v>
      </c>
      <c r="H2756">
        <v>1</v>
      </c>
      <c r="I2756">
        <v>28336000</v>
      </c>
      <c r="J2756" s="1">
        <v>44284</v>
      </c>
      <c r="K2756" s="1">
        <v>44089</v>
      </c>
      <c r="N2756" s="1">
        <v>44284</v>
      </c>
      <c r="O2756" t="s">
        <v>80</v>
      </c>
      <c r="P2756" t="s">
        <v>2382</v>
      </c>
      <c r="Q2756" s="1">
        <v>44271</v>
      </c>
      <c r="T2756">
        <v>0</v>
      </c>
      <c r="U2756" t="b">
        <v>1</v>
      </c>
      <c r="V2756">
        <v>2547</v>
      </c>
      <c r="W2756" t="s">
        <v>98</v>
      </c>
      <c r="X2756" t="s">
        <v>2348</v>
      </c>
      <c r="Y2756" t="s">
        <v>2349</v>
      </c>
      <c r="Z2756" t="s">
        <v>2350</v>
      </c>
      <c r="AA2756" t="s">
        <v>60</v>
      </c>
      <c r="AB2756" t="s">
        <v>61</v>
      </c>
      <c r="AC2756">
        <v>2021</v>
      </c>
      <c r="AD2756" t="s">
        <v>2351</v>
      </c>
      <c r="AE2756" t="s">
        <v>2353</v>
      </c>
      <c r="AF2756">
        <v>3</v>
      </c>
      <c r="AG2756">
        <v>2021</v>
      </c>
      <c r="AH2756" t="s">
        <v>77</v>
      </c>
      <c r="AI2756" t="s">
        <v>524</v>
      </c>
      <c r="AJ2756" t="s">
        <v>2354</v>
      </c>
      <c r="AK2756" t="s">
        <v>528</v>
      </c>
      <c r="AL2756" t="s">
        <v>2352</v>
      </c>
      <c r="AM2756" t="s">
        <v>74</v>
      </c>
      <c r="AQ2756">
        <v>0</v>
      </c>
      <c r="AT2756">
        <v>0</v>
      </c>
      <c r="AU2756">
        <v>65.62</v>
      </c>
      <c r="AV2756">
        <v>1859408320</v>
      </c>
      <c r="AW2756" t="s">
        <v>90</v>
      </c>
      <c r="AX2756">
        <v>1</v>
      </c>
      <c r="AY2756">
        <v>36</v>
      </c>
      <c r="AZ2756" s="1">
        <v>44032</v>
      </c>
      <c r="BA2756">
        <v>2020</v>
      </c>
      <c r="BB2756">
        <v>2021</v>
      </c>
      <c r="BC2756" t="s">
        <v>91</v>
      </c>
      <c r="BD2756" s="5">
        <f>VLOOKUP(BC2756,'unit cost'!$A$2:$B$17,2,FALSE)</f>
        <v>3.0300000000000001E-2</v>
      </c>
      <c r="BE2756" s="5">
        <f t="shared" si="46"/>
        <v>858580.8</v>
      </c>
    </row>
    <row r="2757" spans="1:57" ht="16.2" customHeight="1" x14ac:dyDescent="0.3">
      <c r="A2757" t="s">
        <v>2349</v>
      </c>
      <c r="B2757" s="6" t="s">
        <v>2725</v>
      </c>
      <c r="C2757">
        <v>2548</v>
      </c>
      <c r="D2757" t="s">
        <v>189</v>
      </c>
      <c r="E2757" t="s">
        <v>2371</v>
      </c>
      <c r="F2757" t="s">
        <v>66</v>
      </c>
      <c r="G2757">
        <v>28336000</v>
      </c>
      <c r="H2757">
        <v>1</v>
      </c>
      <c r="I2757">
        <v>28336000</v>
      </c>
      <c r="J2757" s="1">
        <v>44286</v>
      </c>
      <c r="K2757" s="1">
        <v>44089</v>
      </c>
      <c r="N2757" s="1">
        <v>44286</v>
      </c>
      <c r="O2757" t="s">
        <v>80</v>
      </c>
      <c r="P2757" t="s">
        <v>2382</v>
      </c>
      <c r="Q2757" s="1">
        <v>44089</v>
      </c>
      <c r="T2757">
        <v>0</v>
      </c>
      <c r="U2757" t="b">
        <v>1</v>
      </c>
      <c r="V2757">
        <v>2548</v>
      </c>
      <c r="W2757" t="s">
        <v>98</v>
      </c>
      <c r="X2757" t="s">
        <v>2348</v>
      </c>
      <c r="Y2757" t="s">
        <v>2349</v>
      </c>
      <c r="Z2757" t="s">
        <v>2350</v>
      </c>
      <c r="AA2757" t="s">
        <v>60</v>
      </c>
      <c r="AB2757" t="s">
        <v>61</v>
      </c>
      <c r="AC2757">
        <v>2021</v>
      </c>
      <c r="AD2757" t="s">
        <v>2351</v>
      </c>
      <c r="AE2757" t="s">
        <v>2353</v>
      </c>
      <c r="AF2757">
        <v>3</v>
      </c>
      <c r="AG2757">
        <v>2021</v>
      </c>
      <c r="AH2757" t="s">
        <v>77</v>
      </c>
      <c r="AI2757" t="s">
        <v>524</v>
      </c>
      <c r="AJ2757" t="s">
        <v>2354</v>
      </c>
      <c r="AK2757" t="s">
        <v>528</v>
      </c>
      <c r="AL2757" t="s">
        <v>2352</v>
      </c>
      <c r="AM2757" t="s">
        <v>74</v>
      </c>
      <c r="AQ2757">
        <v>0</v>
      </c>
      <c r="AT2757">
        <v>0</v>
      </c>
      <c r="AU2757">
        <v>65.62</v>
      </c>
      <c r="AV2757">
        <v>1859408320</v>
      </c>
      <c r="AW2757" t="s">
        <v>90</v>
      </c>
      <c r="AX2757">
        <v>1</v>
      </c>
      <c r="AY2757">
        <v>36</v>
      </c>
      <c r="AZ2757" s="1">
        <v>44034</v>
      </c>
      <c r="BA2757">
        <v>2020</v>
      </c>
      <c r="BB2757">
        <v>2021</v>
      </c>
      <c r="BC2757" t="s">
        <v>91</v>
      </c>
      <c r="BD2757" s="5">
        <f>VLOOKUP(BC2757,'unit cost'!$A$2:$B$17,2,FALSE)</f>
        <v>3.0300000000000001E-2</v>
      </c>
      <c r="BE2757" s="5">
        <f t="shared" si="46"/>
        <v>858580.8</v>
      </c>
    </row>
    <row r="2758" spans="1:57" ht="16.2" customHeight="1" x14ac:dyDescent="0.3">
      <c r="A2758" t="s">
        <v>2349</v>
      </c>
      <c r="C2758">
        <v>2549</v>
      </c>
      <c r="D2758" t="s">
        <v>189</v>
      </c>
      <c r="E2758" t="s">
        <v>2371</v>
      </c>
      <c r="F2758" t="s">
        <v>66</v>
      </c>
      <c r="G2758">
        <v>3267000</v>
      </c>
      <c r="H2758">
        <v>1</v>
      </c>
      <c r="I2758">
        <v>3267000</v>
      </c>
      <c r="J2758" s="1">
        <v>44469</v>
      </c>
      <c r="K2758" s="1">
        <v>44089</v>
      </c>
      <c r="N2758" s="1">
        <v>44469</v>
      </c>
      <c r="O2758" t="s">
        <v>80</v>
      </c>
      <c r="P2758" t="s">
        <v>2411</v>
      </c>
      <c r="Q2758" s="1">
        <v>44270</v>
      </c>
      <c r="T2758">
        <v>3265900</v>
      </c>
      <c r="U2758" t="b">
        <v>0</v>
      </c>
      <c r="V2758">
        <v>2549</v>
      </c>
      <c r="W2758" t="s">
        <v>98</v>
      </c>
      <c r="X2758" t="s">
        <v>2348</v>
      </c>
      <c r="Y2758" t="s">
        <v>2349</v>
      </c>
      <c r="Z2758" t="s">
        <v>2350</v>
      </c>
      <c r="AA2758" t="s">
        <v>60</v>
      </c>
      <c r="AB2758" t="s">
        <v>61</v>
      </c>
      <c r="AC2758">
        <v>2021</v>
      </c>
      <c r="AD2758" t="s">
        <v>2351</v>
      </c>
      <c r="AE2758" t="s">
        <v>2353</v>
      </c>
      <c r="AF2758">
        <v>9</v>
      </c>
      <c r="AG2758">
        <v>2021</v>
      </c>
      <c r="AH2758" t="s">
        <v>77</v>
      </c>
      <c r="AI2758" t="s">
        <v>524</v>
      </c>
      <c r="AJ2758" t="s">
        <v>2354</v>
      </c>
      <c r="AK2758" t="s">
        <v>528</v>
      </c>
      <c r="AL2758" t="s">
        <v>2352</v>
      </c>
      <c r="AM2758" t="s">
        <v>74</v>
      </c>
      <c r="AQ2758">
        <v>0</v>
      </c>
      <c r="AT2758">
        <v>0</v>
      </c>
      <c r="AU2758">
        <v>65.62</v>
      </c>
      <c r="AV2758">
        <v>214380540</v>
      </c>
      <c r="AW2758" t="s">
        <v>90</v>
      </c>
      <c r="AX2758">
        <v>1</v>
      </c>
      <c r="AY2758">
        <v>36</v>
      </c>
      <c r="AZ2758" s="1">
        <v>44217</v>
      </c>
      <c r="BA2758">
        <v>2021</v>
      </c>
      <c r="BB2758">
        <v>2021</v>
      </c>
      <c r="BC2758" t="s">
        <v>91</v>
      </c>
      <c r="BD2758" s="5">
        <f>VLOOKUP(BC2758,'unit cost'!$A$2:$B$17,2,FALSE)</f>
        <v>3.0300000000000001E-2</v>
      </c>
      <c r="BE2758" s="5">
        <f t="shared" si="46"/>
        <v>98990.1</v>
      </c>
    </row>
    <row r="2759" spans="1:57" ht="14.4" x14ac:dyDescent="0.3">
      <c r="A2759" t="s">
        <v>2349</v>
      </c>
      <c r="C2759">
        <v>2552</v>
      </c>
      <c r="D2759" t="s">
        <v>2357</v>
      </c>
      <c r="E2759" t="s">
        <v>246</v>
      </c>
      <c r="F2759" t="s">
        <v>66</v>
      </c>
      <c r="G2759">
        <v>582915</v>
      </c>
      <c r="H2759">
        <v>1</v>
      </c>
      <c r="I2759">
        <v>582915</v>
      </c>
      <c r="J2759" s="1">
        <v>44620</v>
      </c>
      <c r="K2759" s="1">
        <v>44620</v>
      </c>
      <c r="N2759" s="1">
        <v>44620</v>
      </c>
      <c r="O2759" t="s">
        <v>69</v>
      </c>
      <c r="P2759" t="s">
        <v>67</v>
      </c>
      <c r="Q2759" s="1">
        <v>44090</v>
      </c>
      <c r="T2759">
        <v>0</v>
      </c>
      <c r="U2759" t="b">
        <v>0</v>
      </c>
      <c r="V2759">
        <v>2552</v>
      </c>
      <c r="W2759" t="s">
        <v>246</v>
      </c>
      <c r="X2759" t="s">
        <v>2348</v>
      </c>
      <c r="Y2759" t="s">
        <v>2349</v>
      </c>
      <c r="Z2759" t="s">
        <v>2350</v>
      </c>
      <c r="AA2759" t="s">
        <v>60</v>
      </c>
      <c r="AB2759" t="s">
        <v>61</v>
      </c>
      <c r="AC2759">
        <v>2021</v>
      </c>
      <c r="AD2759" t="s">
        <v>2351</v>
      </c>
      <c r="AE2759" t="s">
        <v>2358</v>
      </c>
      <c r="AF2759">
        <v>2</v>
      </c>
      <c r="AG2759">
        <v>2022</v>
      </c>
      <c r="AH2759" t="s">
        <v>70</v>
      </c>
      <c r="AI2759" t="s">
        <v>213</v>
      </c>
      <c r="AJ2759" t="s">
        <v>214</v>
      </c>
      <c r="AK2759" t="s">
        <v>215</v>
      </c>
      <c r="AL2759" t="s">
        <v>2352</v>
      </c>
      <c r="AM2759" t="s">
        <v>122</v>
      </c>
      <c r="AQ2759">
        <v>0</v>
      </c>
      <c r="AT2759">
        <v>0</v>
      </c>
      <c r="AU2759">
        <v>8.5</v>
      </c>
      <c r="AV2759">
        <v>4954777.5</v>
      </c>
      <c r="AW2759" t="s">
        <v>123</v>
      </c>
      <c r="AX2759">
        <v>3</v>
      </c>
      <c r="AY2759">
        <v>44</v>
      </c>
      <c r="AZ2759" s="1">
        <v>44312</v>
      </c>
      <c r="BA2759">
        <v>2021</v>
      </c>
      <c r="BB2759">
        <v>2021</v>
      </c>
      <c r="BC2759" t="s">
        <v>216</v>
      </c>
      <c r="BD2759" s="5">
        <f>VLOOKUP(BC2759,'unit cost'!$A$2:$B$17,2,FALSE)</f>
        <v>8.5</v>
      </c>
      <c r="BE2759" s="5">
        <f t="shared" si="46"/>
        <v>4954777.5</v>
      </c>
    </row>
    <row r="2760" spans="1:57" ht="14.4" customHeight="1" x14ac:dyDescent="0.3">
      <c r="A2760" t="s">
        <v>2349</v>
      </c>
      <c r="C2760">
        <v>2554</v>
      </c>
      <c r="D2760" t="s">
        <v>2211</v>
      </c>
      <c r="E2760" t="s">
        <v>94</v>
      </c>
      <c r="F2760" t="s">
        <v>66</v>
      </c>
      <c r="G2760">
        <v>85400</v>
      </c>
      <c r="H2760">
        <v>1</v>
      </c>
      <c r="I2760">
        <v>85400</v>
      </c>
      <c r="J2760" s="1">
        <v>44286</v>
      </c>
      <c r="K2760" s="1">
        <v>44090</v>
      </c>
      <c r="N2760" s="1">
        <v>44286</v>
      </c>
      <c r="O2760" t="s">
        <v>80</v>
      </c>
      <c r="P2760" s="2" t="s">
        <v>2389</v>
      </c>
      <c r="Q2760" s="1">
        <v>44271</v>
      </c>
      <c r="T2760">
        <v>0</v>
      </c>
      <c r="U2760" t="b">
        <v>0</v>
      </c>
      <c r="V2760">
        <v>2554</v>
      </c>
      <c r="W2760" t="s">
        <v>810</v>
      </c>
      <c r="X2760" t="s">
        <v>2348</v>
      </c>
      <c r="Y2760" t="s">
        <v>2349</v>
      </c>
      <c r="Z2760" t="s">
        <v>2350</v>
      </c>
      <c r="AA2760" t="s">
        <v>60</v>
      </c>
      <c r="AB2760" t="s">
        <v>61</v>
      </c>
      <c r="AC2760">
        <v>2021</v>
      </c>
      <c r="AD2760" t="s">
        <v>2351</v>
      </c>
      <c r="AE2760" t="s">
        <v>2366</v>
      </c>
      <c r="AF2760">
        <v>3</v>
      </c>
      <c r="AG2760">
        <v>2021</v>
      </c>
      <c r="AH2760" t="s">
        <v>94</v>
      </c>
      <c r="AI2760" t="s">
        <v>119</v>
      </c>
      <c r="AJ2760" t="s">
        <v>177</v>
      </c>
      <c r="AK2760" t="s">
        <v>121</v>
      </c>
      <c r="AL2760" t="s">
        <v>2352</v>
      </c>
      <c r="AM2760" t="s">
        <v>122</v>
      </c>
      <c r="AQ2760">
        <v>0</v>
      </c>
      <c r="AT2760">
        <v>0</v>
      </c>
      <c r="AU2760">
        <v>8.5</v>
      </c>
      <c r="AV2760">
        <v>725900</v>
      </c>
      <c r="AW2760" t="s">
        <v>123</v>
      </c>
      <c r="AX2760">
        <v>3</v>
      </c>
      <c r="AY2760">
        <v>18</v>
      </c>
      <c r="AZ2760" s="1">
        <v>44160</v>
      </c>
      <c r="BA2760">
        <v>2021</v>
      </c>
      <c r="BB2760">
        <v>2021</v>
      </c>
      <c r="BC2760" t="s">
        <v>124</v>
      </c>
      <c r="BD2760" s="5">
        <f>VLOOKUP(BC2760,'unit cost'!$A$2:$B$17,2,FALSE)</f>
        <v>8.5</v>
      </c>
      <c r="BE2760" s="5">
        <f t="shared" si="46"/>
        <v>725900</v>
      </c>
    </row>
    <row r="2761" spans="1:57" ht="14.4" x14ac:dyDescent="0.3">
      <c r="A2761" t="s">
        <v>2349</v>
      </c>
      <c r="C2761">
        <v>2566</v>
      </c>
      <c r="D2761" t="s">
        <v>2361</v>
      </c>
      <c r="E2761" t="s">
        <v>2352</v>
      </c>
      <c r="F2761" t="s">
        <v>66</v>
      </c>
      <c r="G2761">
        <v>437076</v>
      </c>
      <c r="H2761">
        <v>1</v>
      </c>
      <c r="I2761">
        <v>437076</v>
      </c>
      <c r="J2761" s="1">
        <v>44620</v>
      </c>
      <c r="K2761" s="1">
        <v>44620</v>
      </c>
      <c r="N2761" s="1">
        <v>44620</v>
      </c>
      <c r="O2761" t="s">
        <v>69</v>
      </c>
      <c r="P2761" t="s">
        <v>67</v>
      </c>
      <c r="Q2761" s="1">
        <v>44181</v>
      </c>
      <c r="T2761">
        <v>0</v>
      </c>
      <c r="U2761" t="b">
        <v>0</v>
      </c>
      <c r="V2761">
        <v>2566</v>
      </c>
      <c r="W2761" t="s">
        <v>66</v>
      </c>
      <c r="X2761" t="s">
        <v>2348</v>
      </c>
      <c r="Y2761" t="s">
        <v>2349</v>
      </c>
      <c r="Z2761" t="s">
        <v>2350</v>
      </c>
      <c r="AA2761" t="s">
        <v>60</v>
      </c>
      <c r="AB2761" t="s">
        <v>61</v>
      </c>
      <c r="AC2761">
        <v>2021</v>
      </c>
      <c r="AD2761" t="s">
        <v>2351</v>
      </c>
      <c r="AE2761" t="s">
        <v>2362</v>
      </c>
      <c r="AF2761">
        <v>2</v>
      </c>
      <c r="AG2761">
        <v>2022</v>
      </c>
      <c r="AH2761" t="s">
        <v>65</v>
      </c>
      <c r="AI2761" t="s">
        <v>135</v>
      </c>
      <c r="AJ2761" t="s">
        <v>2363</v>
      </c>
      <c r="AK2761" t="s">
        <v>137</v>
      </c>
      <c r="AL2761" t="s">
        <v>2352</v>
      </c>
      <c r="AM2761" t="s">
        <v>138</v>
      </c>
      <c r="AQ2761">
        <v>0</v>
      </c>
      <c r="AT2761">
        <v>0</v>
      </c>
      <c r="AU2761">
        <v>0.3</v>
      </c>
      <c r="AV2761">
        <v>131122.79999999999</v>
      </c>
      <c r="AW2761" t="s">
        <v>131</v>
      </c>
      <c r="AX2761">
        <v>3</v>
      </c>
      <c r="AY2761">
        <v>18</v>
      </c>
      <c r="AZ2761" s="1">
        <v>44494</v>
      </c>
      <c r="BA2761">
        <v>2022</v>
      </c>
      <c r="BB2761">
        <v>2022</v>
      </c>
      <c r="BC2761" t="s">
        <v>139</v>
      </c>
      <c r="BD2761" s="5">
        <f>VLOOKUP(BC2761,'unit cost'!$A$2:$B$17,2,FALSE)</f>
        <v>0.32800000000000001</v>
      </c>
      <c r="BE2761" s="5">
        <f t="shared" si="46"/>
        <v>143360.92800000001</v>
      </c>
    </row>
    <row r="2762" spans="1:57" ht="14.4" x14ac:dyDescent="0.3">
      <c r="A2762" t="s">
        <v>2349</v>
      </c>
      <c r="C2762">
        <v>2567</v>
      </c>
      <c r="D2762" t="s">
        <v>2361</v>
      </c>
      <c r="E2762" t="s">
        <v>2352</v>
      </c>
      <c r="F2762" t="s">
        <v>66</v>
      </c>
      <c r="G2762">
        <v>266931</v>
      </c>
      <c r="H2762">
        <v>1</v>
      </c>
      <c r="I2762">
        <v>266931</v>
      </c>
      <c r="J2762" s="1">
        <v>44712</v>
      </c>
      <c r="K2762" s="1">
        <v>44712</v>
      </c>
      <c r="N2762" s="1">
        <v>44712</v>
      </c>
      <c r="O2762" t="s">
        <v>69</v>
      </c>
      <c r="P2762" t="s">
        <v>67</v>
      </c>
      <c r="Q2762" s="1">
        <v>44181</v>
      </c>
      <c r="T2762">
        <v>0</v>
      </c>
      <c r="U2762" t="b">
        <v>0</v>
      </c>
      <c r="V2762">
        <v>2567</v>
      </c>
      <c r="W2762" t="s">
        <v>66</v>
      </c>
      <c r="X2762" t="s">
        <v>2348</v>
      </c>
      <c r="Y2762" t="s">
        <v>2349</v>
      </c>
      <c r="Z2762" t="s">
        <v>2350</v>
      </c>
      <c r="AA2762" t="s">
        <v>60</v>
      </c>
      <c r="AB2762" t="s">
        <v>61</v>
      </c>
      <c r="AC2762">
        <v>2021</v>
      </c>
      <c r="AD2762" t="s">
        <v>2351</v>
      </c>
      <c r="AE2762" t="s">
        <v>2362</v>
      </c>
      <c r="AF2762">
        <v>5</v>
      </c>
      <c r="AG2762">
        <v>2022</v>
      </c>
      <c r="AH2762" t="s">
        <v>65</v>
      </c>
      <c r="AI2762" t="s">
        <v>135</v>
      </c>
      <c r="AJ2762" t="s">
        <v>2363</v>
      </c>
      <c r="AK2762" t="s">
        <v>137</v>
      </c>
      <c r="AL2762" t="s">
        <v>2352</v>
      </c>
      <c r="AM2762" t="s">
        <v>138</v>
      </c>
      <c r="AQ2762">
        <v>0</v>
      </c>
      <c r="AT2762">
        <v>0</v>
      </c>
      <c r="AU2762">
        <v>0.3</v>
      </c>
      <c r="AV2762">
        <v>80079.3</v>
      </c>
      <c r="AW2762" t="s">
        <v>131</v>
      </c>
      <c r="AX2762">
        <v>3</v>
      </c>
      <c r="AY2762">
        <v>18</v>
      </c>
      <c r="AZ2762" s="1">
        <v>44586</v>
      </c>
      <c r="BA2762">
        <v>2022</v>
      </c>
      <c r="BB2762">
        <v>2022</v>
      </c>
      <c r="BC2762" t="s">
        <v>139</v>
      </c>
      <c r="BD2762" s="5">
        <f>VLOOKUP(BC2762,'unit cost'!$A$2:$B$17,2,FALSE)</f>
        <v>0.32800000000000001</v>
      </c>
      <c r="BE2762" s="5">
        <f t="shared" si="46"/>
        <v>87553.368000000002</v>
      </c>
    </row>
    <row r="2763" spans="1:57" ht="14.4" x14ac:dyDescent="0.3">
      <c r="A2763" t="s">
        <v>2349</v>
      </c>
      <c r="C2763">
        <v>2568</v>
      </c>
      <c r="D2763" t="s">
        <v>2196</v>
      </c>
      <c r="E2763" t="s">
        <v>2352</v>
      </c>
      <c r="F2763" t="s">
        <v>66</v>
      </c>
      <c r="G2763">
        <v>1641892</v>
      </c>
      <c r="H2763">
        <v>1</v>
      </c>
      <c r="I2763">
        <v>1641892</v>
      </c>
      <c r="J2763" s="1">
        <v>44620</v>
      </c>
      <c r="K2763" s="1">
        <v>44620</v>
      </c>
      <c r="N2763" s="1">
        <v>44620</v>
      </c>
      <c r="O2763" t="s">
        <v>69</v>
      </c>
      <c r="P2763" t="s">
        <v>67</v>
      </c>
      <c r="Q2763" s="1">
        <v>44181</v>
      </c>
      <c r="T2763">
        <v>0</v>
      </c>
      <c r="U2763" t="b">
        <v>0</v>
      </c>
      <c r="V2763">
        <v>2568</v>
      </c>
      <c r="W2763" t="s">
        <v>66</v>
      </c>
      <c r="X2763" t="s">
        <v>2348</v>
      </c>
      <c r="Y2763" t="s">
        <v>2349</v>
      </c>
      <c r="Z2763" t="s">
        <v>2350</v>
      </c>
      <c r="AA2763" t="s">
        <v>60</v>
      </c>
      <c r="AB2763" t="s">
        <v>61</v>
      </c>
      <c r="AC2763">
        <v>2021</v>
      </c>
      <c r="AD2763" t="s">
        <v>2351</v>
      </c>
      <c r="AE2763" t="s">
        <v>2356</v>
      </c>
      <c r="AF2763">
        <v>2</v>
      </c>
      <c r="AG2763">
        <v>2022</v>
      </c>
      <c r="AH2763" t="s">
        <v>65</v>
      </c>
      <c r="AI2763" t="s">
        <v>127</v>
      </c>
      <c r="AJ2763" t="s">
        <v>588</v>
      </c>
      <c r="AK2763" t="s">
        <v>129</v>
      </c>
      <c r="AL2763" t="s">
        <v>2352</v>
      </c>
      <c r="AM2763" t="s">
        <v>130</v>
      </c>
      <c r="AQ2763">
        <v>0</v>
      </c>
      <c r="AT2763">
        <v>0</v>
      </c>
      <c r="AU2763">
        <v>0.23</v>
      </c>
      <c r="AV2763">
        <v>377635.16</v>
      </c>
      <c r="AW2763" t="s">
        <v>131</v>
      </c>
      <c r="AX2763">
        <v>3</v>
      </c>
      <c r="AY2763">
        <v>18</v>
      </c>
      <c r="AZ2763" s="1">
        <v>44494</v>
      </c>
      <c r="BA2763">
        <v>2022</v>
      </c>
      <c r="BB2763">
        <v>2022</v>
      </c>
      <c r="BC2763" t="s">
        <v>132</v>
      </c>
      <c r="BD2763" s="5">
        <f>VLOOKUP(BC2763,'unit cost'!$A$2:$B$17,2,FALSE)</f>
        <v>0.26300000000000001</v>
      </c>
      <c r="BE2763" s="5">
        <f t="shared" si="46"/>
        <v>431817.59600000002</v>
      </c>
    </row>
    <row r="2764" spans="1:57" ht="14.4" x14ac:dyDescent="0.3">
      <c r="A2764" t="s">
        <v>2349</v>
      </c>
      <c r="C2764">
        <v>2569</v>
      </c>
      <c r="D2764" t="s">
        <v>2196</v>
      </c>
      <c r="E2764" t="s">
        <v>2352</v>
      </c>
      <c r="F2764" t="s">
        <v>66</v>
      </c>
      <c r="G2764">
        <v>1029444</v>
      </c>
      <c r="H2764">
        <v>1</v>
      </c>
      <c r="I2764">
        <v>1029444</v>
      </c>
      <c r="J2764" s="1">
        <v>44712</v>
      </c>
      <c r="K2764" s="1">
        <v>44712</v>
      </c>
      <c r="N2764" s="1">
        <v>44712</v>
      </c>
      <c r="O2764" t="s">
        <v>69</v>
      </c>
      <c r="P2764" t="s">
        <v>67</v>
      </c>
      <c r="Q2764" s="1">
        <v>44181</v>
      </c>
      <c r="T2764">
        <v>0</v>
      </c>
      <c r="U2764" t="b">
        <v>0</v>
      </c>
      <c r="V2764">
        <v>2569</v>
      </c>
      <c r="W2764" t="s">
        <v>66</v>
      </c>
      <c r="X2764" t="s">
        <v>2348</v>
      </c>
      <c r="Y2764" t="s">
        <v>2349</v>
      </c>
      <c r="Z2764" t="s">
        <v>2350</v>
      </c>
      <c r="AA2764" t="s">
        <v>60</v>
      </c>
      <c r="AB2764" t="s">
        <v>61</v>
      </c>
      <c r="AC2764">
        <v>2021</v>
      </c>
      <c r="AD2764" t="s">
        <v>2351</v>
      </c>
      <c r="AE2764" t="s">
        <v>2356</v>
      </c>
      <c r="AF2764">
        <v>5</v>
      </c>
      <c r="AG2764">
        <v>2022</v>
      </c>
      <c r="AH2764" t="s">
        <v>65</v>
      </c>
      <c r="AI2764" t="s">
        <v>127</v>
      </c>
      <c r="AJ2764" t="s">
        <v>588</v>
      </c>
      <c r="AK2764" t="s">
        <v>129</v>
      </c>
      <c r="AL2764" t="s">
        <v>2352</v>
      </c>
      <c r="AM2764" t="s">
        <v>130</v>
      </c>
      <c r="AQ2764">
        <v>0</v>
      </c>
      <c r="AT2764">
        <v>0</v>
      </c>
      <c r="AU2764">
        <v>0.23</v>
      </c>
      <c r="AV2764">
        <v>236772.12</v>
      </c>
      <c r="AW2764" t="s">
        <v>131</v>
      </c>
      <c r="AX2764">
        <v>3</v>
      </c>
      <c r="AY2764">
        <v>18</v>
      </c>
      <c r="AZ2764" s="1">
        <v>44586</v>
      </c>
      <c r="BA2764">
        <v>2022</v>
      </c>
      <c r="BB2764">
        <v>2022</v>
      </c>
      <c r="BC2764" t="s">
        <v>132</v>
      </c>
      <c r="BD2764" s="5">
        <f>VLOOKUP(BC2764,'unit cost'!$A$2:$B$17,2,FALSE)</f>
        <v>0.26300000000000001</v>
      </c>
      <c r="BE2764" s="5">
        <f t="shared" si="46"/>
        <v>270743.772</v>
      </c>
    </row>
    <row r="2765" spans="1:57" ht="14.4" customHeight="1" x14ac:dyDescent="0.3">
      <c r="A2765" t="s">
        <v>2349</v>
      </c>
      <c r="C2765">
        <v>2571</v>
      </c>
      <c r="D2765" t="s">
        <v>2211</v>
      </c>
      <c r="E2765" t="s">
        <v>94</v>
      </c>
      <c r="F2765" t="s">
        <v>66</v>
      </c>
      <c r="G2765">
        <v>178104</v>
      </c>
      <c r="H2765">
        <v>1</v>
      </c>
      <c r="I2765">
        <v>178104</v>
      </c>
      <c r="J2765" s="1">
        <v>44408</v>
      </c>
      <c r="K2765" s="1">
        <v>44408</v>
      </c>
      <c r="N2765" s="1">
        <v>44408</v>
      </c>
      <c r="O2765" t="s">
        <v>80</v>
      </c>
      <c r="P2765" t="s">
        <v>67</v>
      </c>
      <c r="Q2765" s="1">
        <v>44232</v>
      </c>
      <c r="T2765">
        <v>0</v>
      </c>
      <c r="U2765" t="b">
        <v>0</v>
      </c>
      <c r="V2765">
        <v>2571</v>
      </c>
      <c r="W2765" t="s">
        <v>810</v>
      </c>
      <c r="X2765" t="s">
        <v>2348</v>
      </c>
      <c r="Y2765" t="s">
        <v>2349</v>
      </c>
      <c r="Z2765" t="s">
        <v>2350</v>
      </c>
      <c r="AA2765" t="s">
        <v>60</v>
      </c>
      <c r="AB2765" t="s">
        <v>61</v>
      </c>
      <c r="AC2765">
        <v>2021</v>
      </c>
      <c r="AD2765" t="s">
        <v>2351</v>
      </c>
      <c r="AE2765" t="s">
        <v>2366</v>
      </c>
      <c r="AF2765">
        <v>7</v>
      </c>
      <c r="AG2765">
        <v>2021</v>
      </c>
      <c r="AH2765" t="s">
        <v>94</v>
      </c>
      <c r="AI2765" t="s">
        <v>119</v>
      </c>
      <c r="AJ2765" t="s">
        <v>177</v>
      </c>
      <c r="AK2765" t="s">
        <v>121</v>
      </c>
      <c r="AL2765" t="s">
        <v>2352</v>
      </c>
      <c r="AM2765" t="s">
        <v>122</v>
      </c>
      <c r="AQ2765">
        <v>0</v>
      </c>
      <c r="AT2765">
        <v>0</v>
      </c>
      <c r="AU2765">
        <v>8.5</v>
      </c>
      <c r="AV2765">
        <v>1513884</v>
      </c>
      <c r="AW2765" t="s">
        <v>123</v>
      </c>
      <c r="AX2765">
        <v>3</v>
      </c>
      <c r="AY2765">
        <v>18</v>
      </c>
      <c r="AZ2765" s="1">
        <v>44282</v>
      </c>
      <c r="BA2765">
        <v>2021</v>
      </c>
      <c r="BB2765">
        <v>2021</v>
      </c>
      <c r="BC2765" t="s">
        <v>124</v>
      </c>
      <c r="BD2765" s="5">
        <f>VLOOKUP(BC2765,'unit cost'!$A$2:$B$17,2,FALSE)</f>
        <v>8.5</v>
      </c>
      <c r="BE2765" s="5">
        <f t="shared" si="46"/>
        <v>1513884</v>
      </c>
    </row>
    <row r="2766" spans="1:57" ht="14.4" customHeight="1" x14ac:dyDescent="0.3">
      <c r="A2766" t="s">
        <v>2349</v>
      </c>
      <c r="C2766">
        <v>2572</v>
      </c>
      <c r="D2766" t="s">
        <v>2211</v>
      </c>
      <c r="E2766" t="s">
        <v>94</v>
      </c>
      <c r="F2766" t="s">
        <v>66</v>
      </c>
      <c r="G2766">
        <v>100000</v>
      </c>
      <c r="H2766">
        <v>1</v>
      </c>
      <c r="I2766">
        <v>100000</v>
      </c>
      <c r="J2766" s="1">
        <v>44500</v>
      </c>
      <c r="K2766" s="1">
        <v>44500</v>
      </c>
      <c r="N2766" s="1">
        <v>44500</v>
      </c>
      <c r="O2766" t="s">
        <v>80</v>
      </c>
      <c r="P2766" t="s">
        <v>67</v>
      </c>
      <c r="Q2766" s="1">
        <v>44232</v>
      </c>
      <c r="T2766">
        <v>0</v>
      </c>
      <c r="U2766" t="b">
        <v>0</v>
      </c>
      <c r="V2766">
        <v>2572</v>
      </c>
      <c r="W2766" t="s">
        <v>810</v>
      </c>
      <c r="X2766" t="s">
        <v>2348</v>
      </c>
      <c r="Y2766" t="s">
        <v>2349</v>
      </c>
      <c r="Z2766" t="s">
        <v>2350</v>
      </c>
      <c r="AA2766" t="s">
        <v>60</v>
      </c>
      <c r="AB2766" t="s">
        <v>61</v>
      </c>
      <c r="AC2766">
        <v>2021</v>
      </c>
      <c r="AD2766" t="s">
        <v>2351</v>
      </c>
      <c r="AE2766" t="s">
        <v>2366</v>
      </c>
      <c r="AF2766">
        <v>10</v>
      </c>
      <c r="AG2766">
        <v>2021</v>
      </c>
      <c r="AH2766" t="s">
        <v>94</v>
      </c>
      <c r="AI2766" t="s">
        <v>119</v>
      </c>
      <c r="AJ2766" t="s">
        <v>177</v>
      </c>
      <c r="AK2766" t="s">
        <v>121</v>
      </c>
      <c r="AL2766" t="s">
        <v>2352</v>
      </c>
      <c r="AM2766" t="s">
        <v>122</v>
      </c>
      <c r="AQ2766">
        <v>0</v>
      </c>
      <c r="AT2766">
        <v>0</v>
      </c>
      <c r="AU2766">
        <v>8.5</v>
      </c>
      <c r="AV2766">
        <v>850000</v>
      </c>
      <c r="AW2766" t="s">
        <v>123</v>
      </c>
      <c r="AX2766">
        <v>3</v>
      </c>
      <c r="AY2766">
        <v>18</v>
      </c>
      <c r="AZ2766" s="1">
        <v>44374</v>
      </c>
      <c r="BA2766">
        <v>2021</v>
      </c>
      <c r="BB2766">
        <v>2022</v>
      </c>
      <c r="BC2766" t="s">
        <v>124</v>
      </c>
      <c r="BD2766" s="5">
        <f>VLOOKUP(BC2766,'unit cost'!$A$2:$B$17,2,FALSE)</f>
        <v>8.5</v>
      </c>
      <c r="BE2766" s="5">
        <f t="shared" si="46"/>
        <v>850000</v>
      </c>
    </row>
    <row r="2767" spans="1:57" ht="14.4" customHeight="1" x14ac:dyDescent="0.3">
      <c r="A2767" t="s">
        <v>2349</v>
      </c>
      <c r="C2767">
        <v>2573</v>
      </c>
      <c r="D2767" t="s">
        <v>2211</v>
      </c>
      <c r="E2767" t="s">
        <v>2352</v>
      </c>
      <c r="F2767" t="s">
        <v>66</v>
      </c>
      <c r="G2767">
        <v>167063</v>
      </c>
      <c r="H2767">
        <v>1</v>
      </c>
      <c r="I2767">
        <v>167063</v>
      </c>
      <c r="J2767" s="1">
        <v>44592</v>
      </c>
      <c r="K2767" s="1">
        <v>44592</v>
      </c>
      <c r="N2767" s="1">
        <v>44592</v>
      </c>
      <c r="O2767" t="s">
        <v>69</v>
      </c>
      <c r="P2767" t="s">
        <v>67</v>
      </c>
      <c r="Q2767" s="1">
        <v>44181</v>
      </c>
      <c r="T2767">
        <v>0</v>
      </c>
      <c r="U2767" t="b">
        <v>0</v>
      </c>
      <c r="V2767">
        <v>2573</v>
      </c>
      <c r="W2767" t="s">
        <v>66</v>
      </c>
      <c r="X2767" t="s">
        <v>2348</v>
      </c>
      <c r="Y2767" t="s">
        <v>2349</v>
      </c>
      <c r="Z2767" t="s">
        <v>2350</v>
      </c>
      <c r="AA2767" t="s">
        <v>60</v>
      </c>
      <c r="AB2767" t="s">
        <v>61</v>
      </c>
      <c r="AC2767">
        <v>2021</v>
      </c>
      <c r="AD2767" t="s">
        <v>2351</v>
      </c>
      <c r="AE2767" t="s">
        <v>2366</v>
      </c>
      <c r="AF2767">
        <v>1</v>
      </c>
      <c r="AG2767">
        <v>2022</v>
      </c>
      <c r="AH2767" t="s">
        <v>65</v>
      </c>
      <c r="AI2767" t="s">
        <v>119</v>
      </c>
      <c r="AJ2767" t="s">
        <v>177</v>
      </c>
      <c r="AK2767" t="s">
        <v>121</v>
      </c>
      <c r="AL2767" t="s">
        <v>2352</v>
      </c>
      <c r="AM2767" t="s">
        <v>122</v>
      </c>
      <c r="AQ2767">
        <v>0</v>
      </c>
      <c r="AT2767">
        <v>0</v>
      </c>
      <c r="AU2767">
        <v>8.5</v>
      </c>
      <c r="AV2767">
        <v>1420035.5</v>
      </c>
      <c r="AW2767" t="s">
        <v>123</v>
      </c>
      <c r="AX2767">
        <v>3</v>
      </c>
      <c r="AY2767">
        <v>18</v>
      </c>
      <c r="AZ2767" s="1">
        <v>44466</v>
      </c>
      <c r="BA2767">
        <v>2022</v>
      </c>
      <c r="BB2767">
        <v>2022</v>
      </c>
      <c r="BC2767" t="s">
        <v>124</v>
      </c>
      <c r="BD2767" s="5">
        <f>VLOOKUP(BC2767,'unit cost'!$A$2:$B$17,2,FALSE)</f>
        <v>8.5</v>
      </c>
      <c r="BE2767" s="5">
        <f t="shared" si="46"/>
        <v>1420035.5</v>
      </c>
    </row>
    <row r="2768" spans="1:57" ht="14.4" customHeight="1" x14ac:dyDescent="0.3">
      <c r="A2768" t="s">
        <v>2349</v>
      </c>
      <c r="C2768">
        <v>2574</v>
      </c>
      <c r="D2768" t="s">
        <v>2211</v>
      </c>
      <c r="E2768" t="s">
        <v>2352</v>
      </c>
      <c r="F2768" t="s">
        <v>66</v>
      </c>
      <c r="G2768">
        <v>143625</v>
      </c>
      <c r="H2768">
        <v>1</v>
      </c>
      <c r="I2768">
        <v>143625</v>
      </c>
      <c r="J2768" s="1">
        <v>44681</v>
      </c>
      <c r="K2768" s="1">
        <v>44681</v>
      </c>
      <c r="N2768" s="1">
        <v>44681</v>
      </c>
      <c r="O2768" t="s">
        <v>69</v>
      </c>
      <c r="P2768" t="s">
        <v>67</v>
      </c>
      <c r="Q2768" s="1">
        <v>44181</v>
      </c>
      <c r="T2768">
        <v>0</v>
      </c>
      <c r="U2768" t="b">
        <v>0</v>
      </c>
      <c r="V2768">
        <v>2574</v>
      </c>
      <c r="W2768" t="s">
        <v>66</v>
      </c>
      <c r="X2768" t="s">
        <v>2348</v>
      </c>
      <c r="Y2768" t="s">
        <v>2349</v>
      </c>
      <c r="Z2768" t="s">
        <v>2350</v>
      </c>
      <c r="AA2768" t="s">
        <v>60</v>
      </c>
      <c r="AB2768" t="s">
        <v>61</v>
      </c>
      <c r="AC2768">
        <v>2021</v>
      </c>
      <c r="AD2768" t="s">
        <v>2351</v>
      </c>
      <c r="AE2768" t="s">
        <v>2366</v>
      </c>
      <c r="AF2768">
        <v>4</v>
      </c>
      <c r="AG2768">
        <v>2022</v>
      </c>
      <c r="AH2768" t="s">
        <v>65</v>
      </c>
      <c r="AI2768" t="s">
        <v>119</v>
      </c>
      <c r="AJ2768" t="s">
        <v>177</v>
      </c>
      <c r="AK2768" t="s">
        <v>121</v>
      </c>
      <c r="AL2768" t="s">
        <v>2352</v>
      </c>
      <c r="AM2768" t="s">
        <v>122</v>
      </c>
      <c r="AQ2768">
        <v>0</v>
      </c>
      <c r="AT2768">
        <v>0</v>
      </c>
      <c r="AU2768">
        <v>8.5</v>
      </c>
      <c r="AV2768">
        <v>1220812.5</v>
      </c>
      <c r="AW2768" t="s">
        <v>123</v>
      </c>
      <c r="AX2768">
        <v>3</v>
      </c>
      <c r="AY2768">
        <v>18</v>
      </c>
      <c r="AZ2768" s="1">
        <v>44555</v>
      </c>
      <c r="BA2768">
        <v>2022</v>
      </c>
      <c r="BB2768">
        <v>2022</v>
      </c>
      <c r="BC2768" t="s">
        <v>124</v>
      </c>
      <c r="BD2768" s="5">
        <f>VLOOKUP(BC2768,'unit cost'!$A$2:$B$17,2,FALSE)</f>
        <v>8.5</v>
      </c>
      <c r="BE2768" s="5">
        <f t="shared" si="46"/>
        <v>1220812.5</v>
      </c>
    </row>
    <row r="2769" spans="1:60" ht="14.4" x14ac:dyDescent="0.3">
      <c r="A2769" t="s">
        <v>2349</v>
      </c>
      <c r="C2769">
        <v>2575</v>
      </c>
      <c r="D2769" t="s">
        <v>2357</v>
      </c>
      <c r="E2769" t="s">
        <v>2352</v>
      </c>
      <c r="F2769" t="s">
        <v>66</v>
      </c>
      <c r="G2769">
        <v>179558</v>
      </c>
      <c r="H2769">
        <v>1</v>
      </c>
      <c r="I2769">
        <v>179558</v>
      </c>
      <c r="J2769" s="1">
        <v>44681</v>
      </c>
      <c r="K2769" s="1">
        <v>44681</v>
      </c>
      <c r="N2769" s="1">
        <v>44681</v>
      </c>
      <c r="O2769" t="s">
        <v>69</v>
      </c>
      <c r="P2769" t="s">
        <v>67</v>
      </c>
      <c r="Q2769" s="1">
        <v>44181</v>
      </c>
      <c r="T2769">
        <v>0</v>
      </c>
      <c r="U2769" t="b">
        <v>0</v>
      </c>
      <c r="V2769">
        <v>2575</v>
      </c>
      <c r="W2769" t="s">
        <v>66</v>
      </c>
      <c r="X2769" t="s">
        <v>2348</v>
      </c>
      <c r="Y2769" t="s">
        <v>2349</v>
      </c>
      <c r="Z2769" t="s">
        <v>2350</v>
      </c>
      <c r="AA2769" t="s">
        <v>60</v>
      </c>
      <c r="AB2769" t="s">
        <v>61</v>
      </c>
      <c r="AC2769">
        <v>2021</v>
      </c>
      <c r="AD2769" t="s">
        <v>2351</v>
      </c>
      <c r="AE2769" t="s">
        <v>2358</v>
      </c>
      <c r="AF2769">
        <v>4</v>
      </c>
      <c r="AG2769">
        <v>2022</v>
      </c>
      <c r="AH2769" t="s">
        <v>65</v>
      </c>
      <c r="AI2769" t="s">
        <v>213</v>
      </c>
      <c r="AJ2769" t="s">
        <v>214</v>
      </c>
      <c r="AK2769" t="s">
        <v>215</v>
      </c>
      <c r="AL2769" t="s">
        <v>2352</v>
      </c>
      <c r="AM2769" t="s">
        <v>122</v>
      </c>
      <c r="AQ2769">
        <v>0</v>
      </c>
      <c r="AT2769">
        <v>0</v>
      </c>
      <c r="AU2769">
        <v>8.5</v>
      </c>
      <c r="AV2769">
        <v>1526243</v>
      </c>
      <c r="AW2769" t="s">
        <v>123</v>
      </c>
      <c r="AX2769">
        <v>3</v>
      </c>
      <c r="AY2769">
        <v>44</v>
      </c>
      <c r="AZ2769" s="1">
        <v>44373</v>
      </c>
      <c r="BA2769">
        <v>2021</v>
      </c>
      <c r="BB2769">
        <v>2022</v>
      </c>
      <c r="BC2769" t="s">
        <v>216</v>
      </c>
      <c r="BD2769" s="5">
        <f>VLOOKUP(BC2769,'unit cost'!$A$2:$B$17,2,FALSE)</f>
        <v>8.5</v>
      </c>
      <c r="BE2769" s="5">
        <f t="shared" si="46"/>
        <v>1526243</v>
      </c>
    </row>
    <row r="2770" spans="1:60" ht="14.4" x14ac:dyDescent="0.3">
      <c r="A2770" t="s">
        <v>2349</v>
      </c>
      <c r="C2770">
        <v>2576</v>
      </c>
      <c r="D2770" t="s">
        <v>2376</v>
      </c>
      <c r="E2770" t="s">
        <v>2352</v>
      </c>
      <c r="F2770" t="s">
        <v>66</v>
      </c>
      <c r="G2770">
        <v>99945.999999999898</v>
      </c>
      <c r="H2770">
        <v>1</v>
      </c>
      <c r="I2770">
        <v>99945.999999999898</v>
      </c>
      <c r="J2770" s="1">
        <v>44651</v>
      </c>
      <c r="K2770" s="1">
        <v>44651</v>
      </c>
      <c r="N2770" s="1">
        <v>44651</v>
      </c>
      <c r="O2770" t="s">
        <v>69</v>
      </c>
      <c r="P2770" t="s">
        <v>67</v>
      </c>
      <c r="Q2770" s="1">
        <v>44181</v>
      </c>
      <c r="T2770">
        <v>0</v>
      </c>
      <c r="U2770" t="b">
        <v>0</v>
      </c>
      <c r="V2770">
        <v>2576</v>
      </c>
      <c r="W2770" t="s">
        <v>66</v>
      </c>
      <c r="X2770" t="s">
        <v>2348</v>
      </c>
      <c r="Y2770" t="s">
        <v>2349</v>
      </c>
      <c r="Z2770" t="s">
        <v>2350</v>
      </c>
      <c r="AA2770" t="s">
        <v>60</v>
      </c>
      <c r="AB2770" t="s">
        <v>61</v>
      </c>
      <c r="AC2770">
        <v>2021</v>
      </c>
      <c r="AD2770" t="s">
        <v>2351</v>
      </c>
      <c r="AE2770" t="s">
        <v>2377</v>
      </c>
      <c r="AF2770">
        <v>3</v>
      </c>
      <c r="AG2770">
        <v>2022</v>
      </c>
      <c r="AH2770" t="s">
        <v>65</v>
      </c>
      <c r="AI2770" t="s">
        <v>2378</v>
      </c>
      <c r="AJ2770" t="s">
        <v>2379</v>
      </c>
      <c r="AK2770" t="s">
        <v>2380</v>
      </c>
      <c r="AL2770" t="s">
        <v>2352</v>
      </c>
      <c r="AM2770" t="s">
        <v>242</v>
      </c>
      <c r="AQ2770">
        <v>0</v>
      </c>
      <c r="AT2770">
        <v>0</v>
      </c>
      <c r="AU2770">
        <v>19.149999999999999</v>
      </c>
      <c r="AV2770">
        <v>1913965.8999999899</v>
      </c>
      <c r="AW2770" t="s">
        <v>243</v>
      </c>
      <c r="AX2770" t="s">
        <v>244</v>
      </c>
      <c r="AY2770">
        <v>61</v>
      </c>
      <c r="AZ2770" s="1">
        <v>44224</v>
      </c>
      <c r="BA2770">
        <v>2021</v>
      </c>
      <c r="BB2770">
        <v>2021</v>
      </c>
      <c r="BC2770" t="s">
        <v>155</v>
      </c>
      <c r="BD2770" s="5">
        <f>VLOOKUP(BC2770,'unit cost'!$A$2:$B$17,2,FALSE)</f>
        <v>0.35099999999999998</v>
      </c>
      <c r="BE2770" s="5">
        <f t="shared" si="46"/>
        <v>35081.045999999966</v>
      </c>
    </row>
    <row r="2771" spans="1:60" ht="14.4" x14ac:dyDescent="0.3">
      <c r="A2771" t="s">
        <v>2349</v>
      </c>
      <c r="C2771">
        <v>2577</v>
      </c>
      <c r="D2771" t="s">
        <v>166</v>
      </c>
      <c r="E2771" t="s">
        <v>2352</v>
      </c>
      <c r="F2771" t="s">
        <v>66</v>
      </c>
      <c r="G2771">
        <v>1095120</v>
      </c>
      <c r="H2771">
        <v>1</v>
      </c>
      <c r="I2771">
        <v>1095120</v>
      </c>
      <c r="J2771" s="1">
        <v>44592</v>
      </c>
      <c r="K2771" s="1">
        <v>44681</v>
      </c>
      <c r="N2771" s="1">
        <v>44592</v>
      </c>
      <c r="O2771" t="s">
        <v>69</v>
      </c>
      <c r="P2771" t="s">
        <v>67</v>
      </c>
      <c r="Q2771" s="1">
        <v>44270</v>
      </c>
      <c r="T2771">
        <v>1094607</v>
      </c>
      <c r="U2771" t="b">
        <v>0</v>
      </c>
      <c r="V2771">
        <v>2577</v>
      </c>
      <c r="W2771" t="s">
        <v>83</v>
      </c>
      <c r="X2771" t="s">
        <v>2348</v>
      </c>
      <c r="Y2771" t="s">
        <v>2349</v>
      </c>
      <c r="Z2771" t="s">
        <v>2350</v>
      </c>
      <c r="AA2771" t="s">
        <v>60</v>
      </c>
      <c r="AB2771" t="s">
        <v>61</v>
      </c>
      <c r="AC2771">
        <v>2021</v>
      </c>
      <c r="AD2771" t="s">
        <v>2351</v>
      </c>
      <c r="AE2771" t="s">
        <v>2365</v>
      </c>
      <c r="AF2771">
        <v>1</v>
      </c>
      <c r="AG2771">
        <v>2022</v>
      </c>
      <c r="AH2771" t="s">
        <v>86</v>
      </c>
      <c r="AI2771" t="s">
        <v>392</v>
      </c>
      <c r="AJ2771" t="s">
        <v>171</v>
      </c>
      <c r="AK2771" t="s">
        <v>394</v>
      </c>
      <c r="AL2771" t="s">
        <v>2352</v>
      </c>
      <c r="AM2771" t="s">
        <v>107</v>
      </c>
      <c r="AQ2771">
        <v>0</v>
      </c>
      <c r="AT2771">
        <v>0</v>
      </c>
      <c r="AU2771">
        <v>0.78</v>
      </c>
      <c r="AV2771">
        <v>854193.6</v>
      </c>
      <c r="AW2771" t="s">
        <v>107</v>
      </c>
      <c r="AX2771">
        <v>3</v>
      </c>
      <c r="AY2771">
        <v>46</v>
      </c>
      <c r="AZ2771" s="1">
        <v>44270</v>
      </c>
      <c r="BA2771">
        <v>2021</v>
      </c>
      <c r="BB2771">
        <v>2021</v>
      </c>
      <c r="BC2771" t="s">
        <v>108</v>
      </c>
      <c r="BD2771" s="5">
        <f>VLOOKUP(BC2771,'unit cost'!$A$2:$B$17,2,FALSE)</f>
        <v>0.82799999999999996</v>
      </c>
      <c r="BE2771" s="5">
        <f t="shared" si="46"/>
        <v>906759.36</v>
      </c>
      <c r="BH2771" t="s">
        <v>2698</v>
      </c>
    </row>
    <row r="2772" spans="1:60" ht="14.4" x14ac:dyDescent="0.3">
      <c r="A2772" t="s">
        <v>2349</v>
      </c>
      <c r="C2772">
        <v>2578</v>
      </c>
      <c r="D2772" t="s">
        <v>192</v>
      </c>
      <c r="E2772" t="s">
        <v>2352</v>
      </c>
      <c r="F2772" t="s">
        <v>66</v>
      </c>
      <c r="G2772">
        <v>115982</v>
      </c>
      <c r="H2772">
        <v>3.0000000000000001E-3</v>
      </c>
      <c r="I2772">
        <v>347.94600000000003</v>
      </c>
      <c r="J2772" s="1">
        <v>44712</v>
      </c>
      <c r="K2772" s="1">
        <v>44712</v>
      </c>
      <c r="N2772" s="1">
        <v>44712</v>
      </c>
      <c r="O2772" t="s">
        <v>69</v>
      </c>
      <c r="P2772" t="s">
        <v>67</v>
      </c>
      <c r="Q2772" s="1">
        <v>44270</v>
      </c>
      <c r="T2772">
        <v>0</v>
      </c>
      <c r="U2772" t="b">
        <v>0</v>
      </c>
      <c r="V2772">
        <v>2578</v>
      </c>
      <c r="W2772" t="s">
        <v>83</v>
      </c>
      <c r="X2772" t="s">
        <v>2348</v>
      </c>
      <c r="Y2772" t="s">
        <v>2349</v>
      </c>
      <c r="Z2772" t="s">
        <v>2350</v>
      </c>
      <c r="AA2772" t="s">
        <v>60</v>
      </c>
      <c r="AB2772" t="s">
        <v>61</v>
      </c>
      <c r="AC2772">
        <v>2021</v>
      </c>
      <c r="AD2772" t="s">
        <v>2351</v>
      </c>
      <c r="AE2772" t="s">
        <v>2360</v>
      </c>
      <c r="AF2772">
        <v>5</v>
      </c>
      <c r="AG2772">
        <v>2022</v>
      </c>
      <c r="AH2772" t="s">
        <v>70</v>
      </c>
      <c r="AI2772" t="s">
        <v>398</v>
      </c>
      <c r="AJ2772" t="s">
        <v>194</v>
      </c>
      <c r="AK2772" t="s">
        <v>400</v>
      </c>
      <c r="AL2772" t="s">
        <v>2352</v>
      </c>
      <c r="AM2772" t="s">
        <v>114</v>
      </c>
      <c r="AQ2772">
        <v>0</v>
      </c>
      <c r="AT2772">
        <v>0</v>
      </c>
      <c r="AU2772">
        <v>100.5</v>
      </c>
      <c r="AV2772">
        <v>34968.572999999997</v>
      </c>
      <c r="AW2772" t="s">
        <v>115</v>
      </c>
      <c r="AX2772">
        <v>3</v>
      </c>
      <c r="AY2772">
        <v>0</v>
      </c>
      <c r="AZ2772" s="1">
        <v>44712</v>
      </c>
      <c r="BA2772">
        <v>2022</v>
      </c>
      <c r="BB2772">
        <v>2023</v>
      </c>
      <c r="BC2772" t="s">
        <v>116</v>
      </c>
      <c r="BD2772" s="5">
        <f>VLOOKUP(BC2772,'unit cost'!$A$2:$B$17,2,FALSE)</f>
        <v>0.29599999999999999</v>
      </c>
      <c r="BE2772" s="5">
        <f t="shared" ref="BE2772:BE2820" si="47">BD2772*G2772</f>
        <v>34330.671999999999</v>
      </c>
      <c r="BH2772" t="s">
        <v>2698</v>
      </c>
    </row>
    <row r="2773" spans="1:60" ht="14.4" x14ac:dyDescent="0.3">
      <c r="A2773" t="s">
        <v>2349</v>
      </c>
      <c r="C2773">
        <v>2579</v>
      </c>
      <c r="D2773" t="s">
        <v>2367</v>
      </c>
      <c r="E2773" t="s">
        <v>2352</v>
      </c>
      <c r="F2773" t="s">
        <v>66</v>
      </c>
      <c r="G2773">
        <v>531418</v>
      </c>
      <c r="H2773">
        <v>1</v>
      </c>
      <c r="I2773">
        <v>531418</v>
      </c>
      <c r="J2773" s="1">
        <v>44681</v>
      </c>
      <c r="K2773" s="1">
        <v>44681</v>
      </c>
      <c r="N2773" s="1">
        <v>44681</v>
      </c>
      <c r="O2773" t="s">
        <v>69</v>
      </c>
      <c r="P2773" t="s">
        <v>67</v>
      </c>
      <c r="Q2773" s="1">
        <v>44181</v>
      </c>
      <c r="T2773">
        <v>0</v>
      </c>
      <c r="U2773" t="b">
        <v>0</v>
      </c>
      <c r="V2773">
        <v>2579</v>
      </c>
      <c r="W2773" t="s">
        <v>66</v>
      </c>
      <c r="X2773" t="s">
        <v>2348</v>
      </c>
      <c r="Y2773" t="s">
        <v>2349</v>
      </c>
      <c r="Z2773" t="s">
        <v>2350</v>
      </c>
      <c r="AA2773" t="s">
        <v>60</v>
      </c>
      <c r="AB2773" t="s">
        <v>61</v>
      </c>
      <c r="AC2773">
        <v>2021</v>
      </c>
      <c r="AD2773" t="s">
        <v>2351</v>
      </c>
      <c r="AE2773" t="s">
        <v>2368</v>
      </c>
      <c r="AF2773">
        <v>4</v>
      </c>
      <c r="AG2773">
        <v>2022</v>
      </c>
      <c r="AH2773" t="s">
        <v>65</v>
      </c>
      <c r="AI2773" t="s">
        <v>142</v>
      </c>
      <c r="AJ2773" t="s">
        <v>2369</v>
      </c>
      <c r="AK2773" t="s">
        <v>144</v>
      </c>
      <c r="AL2773" t="s">
        <v>2352</v>
      </c>
      <c r="AM2773" t="s">
        <v>74</v>
      </c>
      <c r="AQ2773">
        <v>0</v>
      </c>
      <c r="AT2773">
        <v>0</v>
      </c>
      <c r="AU2773">
        <v>500</v>
      </c>
      <c r="AV2773">
        <v>265709000</v>
      </c>
      <c r="AW2773" t="s">
        <v>145</v>
      </c>
      <c r="AX2773">
        <v>1</v>
      </c>
      <c r="AY2773">
        <v>26</v>
      </c>
      <c r="AZ2773" s="1">
        <v>44499</v>
      </c>
      <c r="BA2773">
        <v>2022</v>
      </c>
      <c r="BB2773">
        <v>2022</v>
      </c>
      <c r="BC2773" t="s">
        <v>146</v>
      </c>
      <c r="BD2773" s="5">
        <f>VLOOKUP(BC2773,'unit cost'!$A$2:$B$17,2,FALSE)</f>
        <v>0.49399999999999999</v>
      </c>
      <c r="BE2773" s="5">
        <f t="shared" si="47"/>
        <v>262520.49199999997</v>
      </c>
    </row>
    <row r="2774" spans="1:60" ht="14.4" x14ac:dyDescent="0.3">
      <c r="A2774" t="s">
        <v>2349</v>
      </c>
      <c r="C2774">
        <v>2589</v>
      </c>
      <c r="D2774" t="s">
        <v>2367</v>
      </c>
      <c r="E2774" t="s">
        <v>94</v>
      </c>
      <c r="F2774" t="s">
        <v>66</v>
      </c>
      <c r="G2774">
        <v>301392</v>
      </c>
      <c r="H2774">
        <v>1</v>
      </c>
      <c r="I2774">
        <v>301392</v>
      </c>
      <c r="J2774" s="1">
        <v>44347</v>
      </c>
      <c r="K2774" s="1">
        <v>44347</v>
      </c>
      <c r="N2774" s="1">
        <v>44347</v>
      </c>
      <c r="O2774" t="s">
        <v>80</v>
      </c>
      <c r="P2774" t="s">
        <v>67</v>
      </c>
      <c r="Q2774" s="1">
        <v>44224</v>
      </c>
      <c r="T2774">
        <v>0</v>
      </c>
      <c r="U2774" t="b">
        <v>0</v>
      </c>
      <c r="V2774">
        <v>2589</v>
      </c>
      <c r="W2774" t="s">
        <v>94</v>
      </c>
      <c r="X2774" t="s">
        <v>2348</v>
      </c>
      <c r="Y2774" t="s">
        <v>2349</v>
      </c>
      <c r="Z2774" t="s">
        <v>2350</v>
      </c>
      <c r="AA2774" t="s">
        <v>60</v>
      </c>
      <c r="AB2774" t="s">
        <v>61</v>
      </c>
      <c r="AC2774">
        <v>2021</v>
      </c>
      <c r="AD2774" t="s">
        <v>2351</v>
      </c>
      <c r="AE2774" t="s">
        <v>2368</v>
      </c>
      <c r="AF2774">
        <v>5</v>
      </c>
      <c r="AG2774">
        <v>2021</v>
      </c>
      <c r="AH2774" t="s">
        <v>94</v>
      </c>
      <c r="AI2774" t="s">
        <v>142</v>
      </c>
      <c r="AJ2774" t="s">
        <v>2369</v>
      </c>
      <c r="AK2774" t="s">
        <v>144</v>
      </c>
      <c r="AL2774" t="s">
        <v>2352</v>
      </c>
      <c r="AM2774" t="s">
        <v>74</v>
      </c>
      <c r="AQ2774">
        <v>0</v>
      </c>
      <c r="AT2774">
        <v>0</v>
      </c>
      <c r="AU2774">
        <v>500</v>
      </c>
      <c r="AV2774">
        <v>150696000</v>
      </c>
      <c r="AW2774" t="s">
        <v>145</v>
      </c>
      <c r="AX2774">
        <v>1</v>
      </c>
      <c r="AY2774">
        <v>26</v>
      </c>
      <c r="AZ2774" s="1">
        <v>44165</v>
      </c>
      <c r="BA2774">
        <v>2021</v>
      </c>
      <c r="BB2774">
        <v>2021</v>
      </c>
      <c r="BC2774" t="s">
        <v>146</v>
      </c>
      <c r="BD2774" s="5">
        <f>VLOOKUP(BC2774,'unit cost'!$A$2:$B$17,2,FALSE)</f>
        <v>0.49399999999999999</v>
      </c>
      <c r="BE2774" s="5">
        <f t="shared" si="47"/>
        <v>148887.64799999999</v>
      </c>
    </row>
    <row r="2775" spans="1:60" ht="14.4" x14ac:dyDescent="0.3">
      <c r="A2775" t="s">
        <v>2349</v>
      </c>
      <c r="C2775">
        <v>2591</v>
      </c>
      <c r="D2775" t="s">
        <v>166</v>
      </c>
      <c r="E2775" t="s">
        <v>94</v>
      </c>
      <c r="F2775" t="s">
        <v>66</v>
      </c>
      <c r="G2775">
        <v>550000</v>
      </c>
      <c r="H2775">
        <v>1</v>
      </c>
      <c r="I2775">
        <v>550000</v>
      </c>
      <c r="J2775" s="1">
        <v>44561</v>
      </c>
      <c r="K2775" s="1">
        <v>44561</v>
      </c>
      <c r="N2775" s="1">
        <v>44561</v>
      </c>
      <c r="O2775" t="s">
        <v>80</v>
      </c>
      <c r="P2775" t="s">
        <v>67</v>
      </c>
      <c r="Q2775" s="1">
        <v>44232</v>
      </c>
      <c r="T2775">
        <v>52404</v>
      </c>
      <c r="U2775" t="b">
        <v>0</v>
      </c>
      <c r="V2775">
        <v>2591</v>
      </c>
      <c r="W2775" t="s">
        <v>94</v>
      </c>
      <c r="X2775" t="s">
        <v>2348</v>
      </c>
      <c r="Y2775" t="s">
        <v>2349</v>
      </c>
      <c r="Z2775" t="s">
        <v>2350</v>
      </c>
      <c r="AA2775" t="s">
        <v>60</v>
      </c>
      <c r="AB2775" t="s">
        <v>61</v>
      </c>
      <c r="AC2775">
        <v>2021</v>
      </c>
      <c r="AD2775" t="s">
        <v>2351</v>
      </c>
      <c r="AE2775" t="s">
        <v>2365</v>
      </c>
      <c r="AF2775">
        <v>12</v>
      </c>
      <c r="AG2775">
        <v>2021</v>
      </c>
      <c r="AH2775" t="s">
        <v>94</v>
      </c>
      <c r="AI2775" t="s">
        <v>392</v>
      </c>
      <c r="AJ2775" t="s">
        <v>171</v>
      </c>
      <c r="AK2775" t="s">
        <v>394</v>
      </c>
      <c r="AL2775" t="s">
        <v>2352</v>
      </c>
      <c r="AM2775" t="s">
        <v>107</v>
      </c>
      <c r="AQ2775">
        <v>0</v>
      </c>
      <c r="AT2775">
        <v>0</v>
      </c>
      <c r="AU2775">
        <v>0.78</v>
      </c>
      <c r="AV2775">
        <v>429000</v>
      </c>
      <c r="AW2775" t="s">
        <v>107</v>
      </c>
      <c r="AX2775">
        <v>3</v>
      </c>
      <c r="AY2775">
        <v>46</v>
      </c>
      <c r="AZ2775" s="1">
        <v>44239</v>
      </c>
      <c r="BA2775">
        <v>2021</v>
      </c>
      <c r="BB2775">
        <v>2021</v>
      </c>
      <c r="BC2775" t="s">
        <v>108</v>
      </c>
      <c r="BD2775" s="5">
        <f>VLOOKUP(BC2775,'unit cost'!$A$2:$B$17,2,FALSE)</f>
        <v>0.82799999999999996</v>
      </c>
      <c r="BE2775" s="5">
        <f t="shared" si="47"/>
        <v>455400</v>
      </c>
    </row>
    <row r="2776" spans="1:60" ht="14.4" x14ac:dyDescent="0.3">
      <c r="A2776" t="s">
        <v>2349</v>
      </c>
      <c r="C2776">
        <v>2592</v>
      </c>
      <c r="D2776" t="s">
        <v>2357</v>
      </c>
      <c r="E2776" t="s">
        <v>94</v>
      </c>
      <c r="F2776" t="s">
        <v>66</v>
      </c>
      <c r="G2776">
        <v>127488</v>
      </c>
      <c r="H2776">
        <v>1</v>
      </c>
      <c r="I2776">
        <v>127488</v>
      </c>
      <c r="J2776" s="1">
        <v>44347</v>
      </c>
      <c r="K2776" s="1">
        <v>44347</v>
      </c>
      <c r="N2776" s="1">
        <v>44347</v>
      </c>
      <c r="O2776" t="s">
        <v>80</v>
      </c>
      <c r="P2776" t="s">
        <v>67</v>
      </c>
      <c r="Q2776" s="1">
        <v>44232</v>
      </c>
      <c r="T2776">
        <v>0</v>
      </c>
      <c r="U2776" t="b">
        <v>0</v>
      </c>
      <c r="V2776">
        <v>2592</v>
      </c>
      <c r="W2776" t="s">
        <v>810</v>
      </c>
      <c r="X2776" t="s">
        <v>2348</v>
      </c>
      <c r="Y2776" t="s">
        <v>2349</v>
      </c>
      <c r="Z2776" t="s">
        <v>2350</v>
      </c>
      <c r="AA2776" t="s">
        <v>60</v>
      </c>
      <c r="AB2776" t="s">
        <v>61</v>
      </c>
      <c r="AC2776">
        <v>2021</v>
      </c>
      <c r="AD2776" t="s">
        <v>2351</v>
      </c>
      <c r="AE2776" t="s">
        <v>2358</v>
      </c>
      <c r="AF2776">
        <v>5</v>
      </c>
      <c r="AG2776">
        <v>2021</v>
      </c>
      <c r="AH2776" t="s">
        <v>94</v>
      </c>
      <c r="AI2776" t="s">
        <v>213</v>
      </c>
      <c r="AJ2776" t="s">
        <v>214</v>
      </c>
      <c r="AK2776" t="s">
        <v>215</v>
      </c>
      <c r="AL2776" t="s">
        <v>2352</v>
      </c>
      <c r="AM2776" t="s">
        <v>122</v>
      </c>
      <c r="AQ2776">
        <v>0</v>
      </c>
      <c r="AT2776">
        <v>0</v>
      </c>
      <c r="AU2776">
        <v>8.5</v>
      </c>
      <c r="AV2776">
        <v>1083648</v>
      </c>
      <c r="AW2776" t="s">
        <v>123</v>
      </c>
      <c r="AX2776">
        <v>3</v>
      </c>
      <c r="AY2776">
        <v>44</v>
      </c>
      <c r="AZ2776" s="1">
        <v>44039</v>
      </c>
      <c r="BA2776">
        <v>2020</v>
      </c>
      <c r="BB2776">
        <v>2021</v>
      </c>
      <c r="BC2776" t="s">
        <v>216</v>
      </c>
      <c r="BD2776" s="5">
        <f>VLOOKUP(BC2776,'unit cost'!$A$2:$B$17,2,FALSE)</f>
        <v>8.5</v>
      </c>
      <c r="BE2776" s="5">
        <f t="shared" si="47"/>
        <v>1083648</v>
      </c>
    </row>
    <row r="2777" spans="1:60" ht="14.4" customHeight="1" x14ac:dyDescent="0.3">
      <c r="A2777" t="s">
        <v>2349</v>
      </c>
      <c r="B2777" s="6" t="s">
        <v>2725</v>
      </c>
      <c r="C2777">
        <v>2593</v>
      </c>
      <c r="D2777" t="s">
        <v>2211</v>
      </c>
      <c r="E2777" t="s">
        <v>2352</v>
      </c>
      <c r="F2777" t="s">
        <v>66</v>
      </c>
      <c r="G2777">
        <v>33600</v>
      </c>
      <c r="H2777">
        <v>1</v>
      </c>
      <c r="I2777">
        <v>33600</v>
      </c>
      <c r="J2777" s="1">
        <v>44469</v>
      </c>
      <c r="K2777" s="1">
        <v>44469</v>
      </c>
      <c r="N2777" s="1">
        <v>44469</v>
      </c>
      <c r="O2777" t="s">
        <v>80</v>
      </c>
      <c r="P2777" t="s">
        <v>67</v>
      </c>
      <c r="Q2777" s="1">
        <v>44270</v>
      </c>
      <c r="T2777">
        <v>33587</v>
      </c>
      <c r="U2777" t="b">
        <v>0</v>
      </c>
      <c r="V2777">
        <v>2593</v>
      </c>
      <c r="W2777" t="s">
        <v>83</v>
      </c>
      <c r="X2777" t="s">
        <v>2348</v>
      </c>
      <c r="Y2777" t="s">
        <v>2349</v>
      </c>
      <c r="Z2777" t="s">
        <v>2350</v>
      </c>
      <c r="AA2777" t="s">
        <v>60</v>
      </c>
      <c r="AB2777" t="s">
        <v>61</v>
      </c>
      <c r="AC2777">
        <v>2021</v>
      </c>
      <c r="AD2777" t="s">
        <v>2351</v>
      </c>
      <c r="AE2777" t="s">
        <v>2366</v>
      </c>
      <c r="AF2777">
        <v>9</v>
      </c>
      <c r="AG2777">
        <v>2021</v>
      </c>
      <c r="AH2777" t="s">
        <v>70</v>
      </c>
      <c r="AI2777" t="s">
        <v>119</v>
      </c>
      <c r="AJ2777" t="s">
        <v>177</v>
      </c>
      <c r="AK2777" t="s">
        <v>121</v>
      </c>
      <c r="AL2777" t="s">
        <v>2352</v>
      </c>
      <c r="AM2777" t="s">
        <v>122</v>
      </c>
      <c r="AQ2777">
        <v>0</v>
      </c>
      <c r="AT2777">
        <v>0</v>
      </c>
      <c r="AU2777">
        <v>8.5</v>
      </c>
      <c r="AV2777">
        <v>285600</v>
      </c>
      <c r="AW2777" t="s">
        <v>123</v>
      </c>
      <c r="AX2777">
        <v>3</v>
      </c>
      <c r="AY2777">
        <v>18</v>
      </c>
      <c r="AZ2777" s="1">
        <v>44343</v>
      </c>
      <c r="BA2777">
        <v>2021</v>
      </c>
      <c r="BB2777">
        <v>2022</v>
      </c>
      <c r="BC2777" t="s">
        <v>124</v>
      </c>
      <c r="BD2777" s="5">
        <f>VLOOKUP(BC2777,'unit cost'!$A$2:$B$17,2,FALSE)</f>
        <v>8.5</v>
      </c>
      <c r="BE2777" s="5">
        <f t="shared" si="47"/>
        <v>285600</v>
      </c>
      <c r="BH2777" t="s">
        <v>2698</v>
      </c>
    </row>
    <row r="2778" spans="1:60" ht="14.4" customHeight="1" x14ac:dyDescent="0.3">
      <c r="A2778" t="s">
        <v>2349</v>
      </c>
      <c r="B2778" s="6" t="s">
        <v>2725</v>
      </c>
      <c r="C2778">
        <v>2594</v>
      </c>
      <c r="D2778" t="s">
        <v>2211</v>
      </c>
      <c r="E2778" t="s">
        <v>2352</v>
      </c>
      <c r="F2778" t="s">
        <v>66</v>
      </c>
      <c r="G2778">
        <v>204200</v>
      </c>
      <c r="H2778">
        <v>1</v>
      </c>
      <c r="I2778">
        <v>204200</v>
      </c>
      <c r="J2778" s="1">
        <v>44377</v>
      </c>
      <c r="K2778" s="1">
        <v>44377</v>
      </c>
      <c r="N2778" s="1">
        <v>44377</v>
      </c>
      <c r="O2778" t="s">
        <v>80</v>
      </c>
      <c r="P2778" t="s">
        <v>67</v>
      </c>
      <c r="Q2778" s="1">
        <v>44270</v>
      </c>
      <c r="T2778">
        <v>204194</v>
      </c>
      <c r="U2778" t="b">
        <v>0</v>
      </c>
      <c r="V2778">
        <v>2594</v>
      </c>
      <c r="W2778" t="s">
        <v>83</v>
      </c>
      <c r="X2778" t="s">
        <v>2348</v>
      </c>
      <c r="Y2778" t="s">
        <v>2349</v>
      </c>
      <c r="Z2778" t="s">
        <v>2350</v>
      </c>
      <c r="AA2778" t="s">
        <v>60</v>
      </c>
      <c r="AB2778" t="s">
        <v>61</v>
      </c>
      <c r="AC2778">
        <v>2021</v>
      </c>
      <c r="AD2778" t="s">
        <v>2351</v>
      </c>
      <c r="AE2778" t="s">
        <v>2366</v>
      </c>
      <c r="AF2778">
        <v>6</v>
      </c>
      <c r="AG2778">
        <v>2021</v>
      </c>
      <c r="AH2778" t="s">
        <v>70</v>
      </c>
      <c r="AI2778" t="s">
        <v>119</v>
      </c>
      <c r="AJ2778" t="s">
        <v>177</v>
      </c>
      <c r="AK2778" t="s">
        <v>121</v>
      </c>
      <c r="AL2778" t="s">
        <v>2352</v>
      </c>
      <c r="AM2778" t="s">
        <v>122</v>
      </c>
      <c r="AQ2778">
        <v>0</v>
      </c>
      <c r="AT2778">
        <v>0</v>
      </c>
      <c r="AU2778">
        <v>8.5</v>
      </c>
      <c r="AV2778">
        <v>1735700</v>
      </c>
      <c r="AW2778" t="s">
        <v>123</v>
      </c>
      <c r="AX2778">
        <v>3</v>
      </c>
      <c r="AY2778">
        <v>18</v>
      </c>
      <c r="AZ2778" s="1">
        <v>44251</v>
      </c>
      <c r="BA2778">
        <v>2021</v>
      </c>
      <c r="BB2778">
        <v>2021</v>
      </c>
      <c r="BC2778" t="s">
        <v>124</v>
      </c>
      <c r="BD2778" s="5">
        <f>VLOOKUP(BC2778,'unit cost'!$A$2:$B$17,2,FALSE)</f>
        <v>8.5</v>
      </c>
      <c r="BE2778" s="5">
        <f t="shared" si="47"/>
        <v>1735700</v>
      </c>
      <c r="BH2778" t="s">
        <v>2698</v>
      </c>
    </row>
    <row r="2779" spans="1:60" ht="14.4" x14ac:dyDescent="0.3">
      <c r="A2779" t="s">
        <v>2349</v>
      </c>
      <c r="C2779">
        <v>2596</v>
      </c>
      <c r="D2779" t="s">
        <v>2196</v>
      </c>
      <c r="E2779" t="s">
        <v>94</v>
      </c>
      <c r="F2779" t="s">
        <v>66</v>
      </c>
      <c r="G2779">
        <v>1000080</v>
      </c>
      <c r="H2779">
        <v>1</v>
      </c>
      <c r="I2779">
        <v>1000080</v>
      </c>
      <c r="J2779" s="1">
        <v>44286</v>
      </c>
      <c r="K2779" s="1">
        <v>44286</v>
      </c>
      <c r="N2779" s="1">
        <v>44286</v>
      </c>
      <c r="O2779" t="s">
        <v>80</v>
      </c>
      <c r="P2779" t="s">
        <v>67</v>
      </c>
      <c r="Q2779" s="1">
        <v>44232</v>
      </c>
      <c r="T2779">
        <v>0</v>
      </c>
      <c r="U2779" t="b">
        <v>0</v>
      </c>
      <c r="V2779">
        <v>2596</v>
      </c>
      <c r="W2779" t="s">
        <v>94</v>
      </c>
      <c r="X2779" t="s">
        <v>2348</v>
      </c>
      <c r="Y2779" t="s">
        <v>2349</v>
      </c>
      <c r="Z2779" t="s">
        <v>2350</v>
      </c>
      <c r="AA2779" t="s">
        <v>60</v>
      </c>
      <c r="AB2779" t="s">
        <v>61</v>
      </c>
      <c r="AC2779">
        <v>2021</v>
      </c>
      <c r="AD2779" t="s">
        <v>2351</v>
      </c>
      <c r="AE2779" t="s">
        <v>2356</v>
      </c>
      <c r="AF2779">
        <v>3</v>
      </c>
      <c r="AG2779">
        <v>2021</v>
      </c>
      <c r="AH2779" t="s">
        <v>94</v>
      </c>
      <c r="AI2779" t="s">
        <v>127</v>
      </c>
      <c r="AJ2779" t="s">
        <v>588</v>
      </c>
      <c r="AK2779" t="s">
        <v>129</v>
      </c>
      <c r="AL2779" t="s">
        <v>2352</v>
      </c>
      <c r="AM2779" t="s">
        <v>130</v>
      </c>
      <c r="AQ2779">
        <v>0</v>
      </c>
      <c r="AT2779">
        <v>0</v>
      </c>
      <c r="AU2779">
        <v>0.23</v>
      </c>
      <c r="AV2779">
        <v>230018.4</v>
      </c>
      <c r="AW2779" t="s">
        <v>131</v>
      </c>
      <c r="AX2779">
        <v>3</v>
      </c>
      <c r="AY2779">
        <v>18</v>
      </c>
      <c r="AZ2779" s="1">
        <v>44160</v>
      </c>
      <c r="BA2779">
        <v>2021</v>
      </c>
      <c r="BB2779">
        <v>2021</v>
      </c>
      <c r="BC2779" t="s">
        <v>132</v>
      </c>
      <c r="BD2779" s="5">
        <f>VLOOKUP(BC2779,'unit cost'!$A$2:$B$17,2,FALSE)</f>
        <v>0.26300000000000001</v>
      </c>
      <c r="BE2779" s="5">
        <f t="shared" si="47"/>
        <v>263021.04000000004</v>
      </c>
    </row>
    <row r="2780" spans="1:60" ht="14.4" x14ac:dyDescent="0.3">
      <c r="A2780" t="s">
        <v>2349</v>
      </c>
      <c r="C2780">
        <v>2597</v>
      </c>
      <c r="D2780" t="s">
        <v>192</v>
      </c>
      <c r="E2780" t="s">
        <v>2352</v>
      </c>
      <c r="F2780" t="s">
        <v>66</v>
      </c>
      <c r="G2780">
        <v>117800</v>
      </c>
      <c r="H2780">
        <v>3.0000000000000001E-3</v>
      </c>
      <c r="I2780">
        <v>353.4</v>
      </c>
      <c r="J2780" s="1">
        <v>44742</v>
      </c>
      <c r="K2780" s="1">
        <v>44742</v>
      </c>
      <c r="N2780" s="1">
        <v>44742</v>
      </c>
      <c r="O2780" t="s">
        <v>69</v>
      </c>
      <c r="P2780" t="s">
        <v>67</v>
      </c>
      <c r="Q2780" s="1">
        <v>44270</v>
      </c>
      <c r="T2780">
        <v>117706</v>
      </c>
      <c r="U2780" t="b">
        <v>0</v>
      </c>
      <c r="V2780">
        <v>2597</v>
      </c>
      <c r="W2780" t="s">
        <v>83</v>
      </c>
      <c r="X2780" t="s">
        <v>2348</v>
      </c>
      <c r="Y2780" t="s">
        <v>2349</v>
      </c>
      <c r="Z2780" t="s">
        <v>2350</v>
      </c>
      <c r="AA2780" t="s">
        <v>60</v>
      </c>
      <c r="AB2780" t="s">
        <v>61</v>
      </c>
      <c r="AC2780">
        <v>2021</v>
      </c>
      <c r="AD2780" t="s">
        <v>2351</v>
      </c>
      <c r="AE2780" t="s">
        <v>2360</v>
      </c>
      <c r="AF2780">
        <v>6</v>
      </c>
      <c r="AG2780">
        <v>2022</v>
      </c>
      <c r="AH2780" t="s">
        <v>70</v>
      </c>
      <c r="AI2780" t="s">
        <v>398</v>
      </c>
      <c r="AJ2780" t="s">
        <v>194</v>
      </c>
      <c r="AK2780" t="s">
        <v>400</v>
      </c>
      <c r="AL2780" t="s">
        <v>2352</v>
      </c>
      <c r="AM2780" t="s">
        <v>114</v>
      </c>
      <c r="AQ2780">
        <v>0</v>
      </c>
      <c r="AT2780">
        <v>0</v>
      </c>
      <c r="AU2780">
        <v>100.5</v>
      </c>
      <c r="AV2780">
        <v>35516.699999999997</v>
      </c>
      <c r="AW2780" t="s">
        <v>115</v>
      </c>
      <c r="AX2780">
        <v>3</v>
      </c>
      <c r="AY2780">
        <v>0</v>
      </c>
      <c r="AZ2780" s="1">
        <v>44742</v>
      </c>
      <c r="BA2780">
        <v>2022</v>
      </c>
      <c r="BB2780">
        <v>2023</v>
      </c>
      <c r="BC2780" t="s">
        <v>116</v>
      </c>
      <c r="BD2780" s="5">
        <f>VLOOKUP(BC2780,'unit cost'!$A$2:$B$17,2,FALSE)</f>
        <v>0.29599999999999999</v>
      </c>
      <c r="BE2780" s="5">
        <f t="shared" si="47"/>
        <v>34868.799999999996</v>
      </c>
      <c r="BH2780" t="s">
        <v>2698</v>
      </c>
    </row>
    <row r="2781" spans="1:60" ht="14.4" x14ac:dyDescent="0.3">
      <c r="A2781" t="s">
        <v>2349</v>
      </c>
      <c r="C2781">
        <v>2598</v>
      </c>
      <c r="D2781" t="s">
        <v>192</v>
      </c>
      <c r="E2781" t="s">
        <v>2352</v>
      </c>
      <c r="F2781" t="s">
        <v>66</v>
      </c>
      <c r="G2781">
        <v>148600</v>
      </c>
      <c r="H2781">
        <v>3.0000000000000001E-3</v>
      </c>
      <c r="I2781">
        <v>445.8</v>
      </c>
      <c r="J2781" s="1">
        <v>44865</v>
      </c>
      <c r="K2781" s="1">
        <v>44865</v>
      </c>
      <c r="N2781" s="1">
        <v>44865</v>
      </c>
      <c r="O2781" t="s">
        <v>69</v>
      </c>
      <c r="P2781" t="s">
        <v>67</v>
      </c>
      <c r="Q2781" s="1">
        <v>44270</v>
      </c>
      <c r="T2781">
        <v>148450</v>
      </c>
      <c r="U2781" t="b">
        <v>0</v>
      </c>
      <c r="V2781">
        <v>2598</v>
      </c>
      <c r="W2781" t="s">
        <v>83</v>
      </c>
      <c r="X2781" t="s">
        <v>2348</v>
      </c>
      <c r="Y2781" t="s">
        <v>2349</v>
      </c>
      <c r="Z2781" t="s">
        <v>2350</v>
      </c>
      <c r="AA2781" t="s">
        <v>60</v>
      </c>
      <c r="AB2781" t="s">
        <v>61</v>
      </c>
      <c r="AC2781">
        <v>2021</v>
      </c>
      <c r="AD2781" t="s">
        <v>2351</v>
      </c>
      <c r="AE2781" t="s">
        <v>2360</v>
      </c>
      <c r="AF2781">
        <v>10</v>
      </c>
      <c r="AG2781">
        <v>2022</v>
      </c>
      <c r="AH2781" t="s">
        <v>70</v>
      </c>
      <c r="AI2781" t="s">
        <v>398</v>
      </c>
      <c r="AJ2781" t="s">
        <v>194</v>
      </c>
      <c r="AK2781" t="s">
        <v>400</v>
      </c>
      <c r="AL2781" t="s">
        <v>2352</v>
      </c>
      <c r="AM2781" t="s">
        <v>114</v>
      </c>
      <c r="AQ2781">
        <v>0</v>
      </c>
      <c r="AT2781">
        <v>0</v>
      </c>
      <c r="AU2781">
        <v>100.5</v>
      </c>
      <c r="AV2781">
        <v>44802.9</v>
      </c>
      <c r="AW2781" t="s">
        <v>115</v>
      </c>
      <c r="AX2781">
        <v>3</v>
      </c>
      <c r="AY2781">
        <v>0</v>
      </c>
      <c r="AZ2781" s="1">
        <v>44865</v>
      </c>
      <c r="BA2781">
        <v>2023</v>
      </c>
      <c r="BB2781">
        <v>2023</v>
      </c>
      <c r="BC2781" t="s">
        <v>116</v>
      </c>
      <c r="BD2781" s="5">
        <f>VLOOKUP(BC2781,'unit cost'!$A$2:$B$17,2,FALSE)</f>
        <v>0.29599999999999999</v>
      </c>
      <c r="BE2781" s="5">
        <f t="shared" si="47"/>
        <v>43985.599999999999</v>
      </c>
      <c r="BH2781" t="s">
        <v>2698</v>
      </c>
    </row>
    <row r="2782" spans="1:60" ht="14.4" x14ac:dyDescent="0.3">
      <c r="A2782" t="s">
        <v>2349</v>
      </c>
      <c r="C2782">
        <v>2599</v>
      </c>
      <c r="D2782" t="s">
        <v>192</v>
      </c>
      <c r="E2782" t="s">
        <v>2352</v>
      </c>
      <c r="F2782" t="s">
        <v>66</v>
      </c>
      <c r="G2782">
        <v>148400</v>
      </c>
      <c r="H2782">
        <v>3.0000000000000001E-3</v>
      </c>
      <c r="I2782">
        <v>445.2</v>
      </c>
      <c r="J2782" s="1">
        <v>44985</v>
      </c>
      <c r="K2782" s="1">
        <v>44985</v>
      </c>
      <c r="N2782" s="1">
        <v>44985</v>
      </c>
      <c r="O2782" t="s">
        <v>69</v>
      </c>
      <c r="P2782" t="s">
        <v>67</v>
      </c>
      <c r="Q2782" s="1">
        <v>44270</v>
      </c>
      <c r="T2782">
        <v>148394</v>
      </c>
      <c r="U2782" t="b">
        <v>0</v>
      </c>
      <c r="V2782">
        <v>2599</v>
      </c>
      <c r="W2782" t="s">
        <v>83</v>
      </c>
      <c r="X2782" t="s">
        <v>2348</v>
      </c>
      <c r="Y2782" t="s">
        <v>2349</v>
      </c>
      <c r="Z2782" t="s">
        <v>2350</v>
      </c>
      <c r="AA2782" t="s">
        <v>60</v>
      </c>
      <c r="AB2782" t="s">
        <v>61</v>
      </c>
      <c r="AC2782">
        <v>2021</v>
      </c>
      <c r="AD2782" t="s">
        <v>2351</v>
      </c>
      <c r="AE2782" t="s">
        <v>2360</v>
      </c>
      <c r="AF2782">
        <v>2</v>
      </c>
      <c r="AG2782">
        <v>2023</v>
      </c>
      <c r="AH2782" t="s">
        <v>70</v>
      </c>
      <c r="AI2782" t="s">
        <v>398</v>
      </c>
      <c r="AJ2782" t="s">
        <v>194</v>
      </c>
      <c r="AK2782" t="s">
        <v>400</v>
      </c>
      <c r="AL2782" t="s">
        <v>2352</v>
      </c>
      <c r="AM2782" t="s">
        <v>114</v>
      </c>
      <c r="AQ2782">
        <v>0</v>
      </c>
      <c r="AT2782">
        <v>0</v>
      </c>
      <c r="AU2782">
        <v>100.5</v>
      </c>
      <c r="AV2782">
        <v>44742.6</v>
      </c>
      <c r="AW2782" t="s">
        <v>115</v>
      </c>
      <c r="AX2782">
        <v>3</v>
      </c>
      <c r="AY2782">
        <v>0</v>
      </c>
      <c r="AZ2782" s="1">
        <v>44985</v>
      </c>
      <c r="BA2782">
        <v>2023</v>
      </c>
      <c r="BB2782">
        <v>2023</v>
      </c>
      <c r="BC2782" t="s">
        <v>116</v>
      </c>
      <c r="BD2782" s="5">
        <f>VLOOKUP(BC2782,'unit cost'!$A$2:$B$17,2,FALSE)</f>
        <v>0.29599999999999999</v>
      </c>
      <c r="BE2782" s="5">
        <f t="shared" si="47"/>
        <v>43926.400000000001</v>
      </c>
      <c r="BH2782" t="s">
        <v>2698</v>
      </c>
    </row>
    <row r="2783" spans="1:60" ht="14.4" x14ac:dyDescent="0.3">
      <c r="A2783" t="s">
        <v>2349</v>
      </c>
      <c r="C2783">
        <v>2600</v>
      </c>
      <c r="D2783" t="s">
        <v>192</v>
      </c>
      <c r="E2783" t="s">
        <v>2352</v>
      </c>
      <c r="F2783" t="s">
        <v>66</v>
      </c>
      <c r="G2783">
        <v>148600</v>
      </c>
      <c r="H2783">
        <v>3.0000000000000001E-3</v>
      </c>
      <c r="I2783">
        <v>445.8</v>
      </c>
      <c r="J2783" s="1">
        <v>45107</v>
      </c>
      <c r="K2783" s="1">
        <v>45107</v>
      </c>
      <c r="N2783" s="1">
        <v>45107</v>
      </c>
      <c r="O2783" t="s">
        <v>69</v>
      </c>
      <c r="P2783" t="s">
        <v>67</v>
      </c>
      <c r="Q2783" s="1">
        <v>44270</v>
      </c>
      <c r="T2783">
        <v>148538</v>
      </c>
      <c r="U2783" t="b">
        <v>0</v>
      </c>
      <c r="V2783">
        <v>2600</v>
      </c>
      <c r="W2783" t="s">
        <v>83</v>
      </c>
      <c r="X2783" t="s">
        <v>2348</v>
      </c>
      <c r="Y2783" t="s">
        <v>2349</v>
      </c>
      <c r="Z2783" t="s">
        <v>2350</v>
      </c>
      <c r="AA2783" t="s">
        <v>60</v>
      </c>
      <c r="AB2783" t="s">
        <v>61</v>
      </c>
      <c r="AC2783">
        <v>2021</v>
      </c>
      <c r="AD2783" t="s">
        <v>2351</v>
      </c>
      <c r="AE2783" t="s">
        <v>2360</v>
      </c>
      <c r="AF2783">
        <v>6</v>
      </c>
      <c r="AG2783">
        <v>2023</v>
      </c>
      <c r="AH2783" t="s">
        <v>70</v>
      </c>
      <c r="AI2783" t="s">
        <v>398</v>
      </c>
      <c r="AJ2783" t="s">
        <v>194</v>
      </c>
      <c r="AK2783" t="s">
        <v>400</v>
      </c>
      <c r="AL2783" t="s">
        <v>2352</v>
      </c>
      <c r="AM2783" t="s">
        <v>114</v>
      </c>
      <c r="AQ2783">
        <v>0</v>
      </c>
      <c r="AT2783">
        <v>0</v>
      </c>
      <c r="AU2783">
        <v>100.5</v>
      </c>
      <c r="AV2783">
        <v>44802.9</v>
      </c>
      <c r="AW2783" t="s">
        <v>115</v>
      </c>
      <c r="AX2783">
        <v>3</v>
      </c>
      <c r="AY2783">
        <v>0</v>
      </c>
      <c r="AZ2783" s="1">
        <v>45107</v>
      </c>
      <c r="BA2783">
        <v>2023</v>
      </c>
      <c r="BB2783">
        <v>2024</v>
      </c>
      <c r="BC2783" t="s">
        <v>116</v>
      </c>
      <c r="BD2783" s="5">
        <f>VLOOKUP(BC2783,'unit cost'!$A$2:$B$17,2,FALSE)</f>
        <v>0.29599999999999999</v>
      </c>
      <c r="BE2783" s="5">
        <f t="shared" si="47"/>
        <v>43985.599999999999</v>
      </c>
      <c r="BH2783" t="s">
        <v>2698</v>
      </c>
    </row>
    <row r="2784" spans="1:60" ht="14.4" x14ac:dyDescent="0.3">
      <c r="A2784" t="s">
        <v>2349</v>
      </c>
      <c r="C2784">
        <v>2601</v>
      </c>
      <c r="D2784" t="s">
        <v>166</v>
      </c>
      <c r="E2784" t="s">
        <v>2352</v>
      </c>
      <c r="F2784" t="s">
        <v>66</v>
      </c>
      <c r="G2784" s="18">
        <v>1394640</v>
      </c>
      <c r="H2784">
        <v>1</v>
      </c>
      <c r="I2784">
        <v>1394640</v>
      </c>
      <c r="J2784" s="1">
        <v>44651</v>
      </c>
      <c r="K2784" s="1">
        <v>44651</v>
      </c>
      <c r="N2784" s="1">
        <v>44651</v>
      </c>
      <c r="O2784" t="s">
        <v>69</v>
      </c>
      <c r="P2784" t="s">
        <v>67</v>
      </c>
      <c r="Q2784" s="1">
        <v>44270</v>
      </c>
      <c r="T2784">
        <v>1394386</v>
      </c>
      <c r="U2784" t="b">
        <v>0</v>
      </c>
      <c r="V2784">
        <v>2601</v>
      </c>
      <c r="W2784" t="s">
        <v>83</v>
      </c>
      <c r="X2784" t="s">
        <v>2348</v>
      </c>
      <c r="Y2784" t="s">
        <v>2349</v>
      </c>
      <c r="Z2784" t="s">
        <v>2350</v>
      </c>
      <c r="AA2784" t="s">
        <v>60</v>
      </c>
      <c r="AB2784" t="s">
        <v>61</v>
      </c>
      <c r="AC2784">
        <v>2021</v>
      </c>
      <c r="AD2784" t="s">
        <v>2351</v>
      </c>
      <c r="AE2784" t="s">
        <v>2365</v>
      </c>
      <c r="AF2784">
        <v>3</v>
      </c>
      <c r="AG2784">
        <v>2022</v>
      </c>
      <c r="AH2784" t="s">
        <v>70</v>
      </c>
      <c r="AI2784" t="s">
        <v>392</v>
      </c>
      <c r="AJ2784" t="s">
        <v>171</v>
      </c>
      <c r="AK2784" t="s">
        <v>394</v>
      </c>
      <c r="AL2784" t="s">
        <v>2352</v>
      </c>
      <c r="AM2784" t="s">
        <v>107</v>
      </c>
      <c r="AQ2784">
        <v>0</v>
      </c>
      <c r="AT2784">
        <v>0</v>
      </c>
      <c r="AU2784">
        <v>0.78</v>
      </c>
      <c r="AV2784">
        <v>1087819.2</v>
      </c>
      <c r="AW2784" t="s">
        <v>107</v>
      </c>
      <c r="AX2784">
        <v>3</v>
      </c>
      <c r="AY2784">
        <v>46</v>
      </c>
      <c r="AZ2784" s="1">
        <v>44329</v>
      </c>
      <c r="BA2784">
        <v>2021</v>
      </c>
      <c r="BB2784">
        <v>2021</v>
      </c>
      <c r="BC2784" t="s">
        <v>108</v>
      </c>
      <c r="BD2784" s="5">
        <f>VLOOKUP(BC2784,'unit cost'!$A$2:$B$17,2,FALSE)</f>
        <v>0.82799999999999996</v>
      </c>
      <c r="BE2784" s="5">
        <f t="shared" si="47"/>
        <v>1154761.92</v>
      </c>
      <c r="BH2784" t="s">
        <v>2698</v>
      </c>
    </row>
    <row r="2785" spans="1:60" ht="14.4" x14ac:dyDescent="0.3">
      <c r="A2785" t="s">
        <v>2349</v>
      </c>
      <c r="C2785">
        <v>2602</v>
      </c>
      <c r="D2785" t="s">
        <v>166</v>
      </c>
      <c r="E2785" t="s">
        <v>2352</v>
      </c>
      <c r="F2785" t="s">
        <v>66</v>
      </c>
      <c r="G2785" s="18">
        <v>1557360</v>
      </c>
      <c r="H2785">
        <v>1</v>
      </c>
      <c r="I2785">
        <v>1557360</v>
      </c>
      <c r="J2785" s="1">
        <v>44773</v>
      </c>
      <c r="K2785" s="1">
        <v>44773</v>
      </c>
      <c r="N2785" s="1">
        <v>44773</v>
      </c>
      <c r="O2785" t="s">
        <v>69</v>
      </c>
      <c r="P2785" t="s">
        <v>67</v>
      </c>
      <c r="Q2785" s="1">
        <v>44270</v>
      </c>
      <c r="T2785">
        <v>1556858</v>
      </c>
      <c r="U2785" t="b">
        <v>0</v>
      </c>
      <c r="V2785">
        <v>2602</v>
      </c>
      <c r="W2785" t="s">
        <v>83</v>
      </c>
      <c r="X2785" t="s">
        <v>2348</v>
      </c>
      <c r="Y2785" t="s">
        <v>2349</v>
      </c>
      <c r="Z2785" t="s">
        <v>2350</v>
      </c>
      <c r="AA2785" t="s">
        <v>60</v>
      </c>
      <c r="AB2785" t="s">
        <v>61</v>
      </c>
      <c r="AC2785">
        <v>2021</v>
      </c>
      <c r="AD2785" t="s">
        <v>2351</v>
      </c>
      <c r="AE2785" t="s">
        <v>2365</v>
      </c>
      <c r="AF2785">
        <v>7</v>
      </c>
      <c r="AG2785">
        <v>2022</v>
      </c>
      <c r="AH2785" t="s">
        <v>70</v>
      </c>
      <c r="AI2785" t="s">
        <v>392</v>
      </c>
      <c r="AJ2785" t="s">
        <v>171</v>
      </c>
      <c r="AK2785" t="s">
        <v>394</v>
      </c>
      <c r="AL2785" t="s">
        <v>2352</v>
      </c>
      <c r="AM2785" t="s">
        <v>107</v>
      </c>
      <c r="AQ2785">
        <v>0</v>
      </c>
      <c r="AT2785">
        <v>0</v>
      </c>
      <c r="AU2785">
        <v>0.78</v>
      </c>
      <c r="AV2785">
        <v>1214740.8</v>
      </c>
      <c r="AW2785" t="s">
        <v>107</v>
      </c>
      <c r="AX2785">
        <v>3</v>
      </c>
      <c r="AY2785">
        <v>46</v>
      </c>
      <c r="AZ2785" s="1">
        <v>44451</v>
      </c>
      <c r="BA2785">
        <v>2021</v>
      </c>
      <c r="BB2785">
        <v>2022</v>
      </c>
      <c r="BC2785" t="s">
        <v>108</v>
      </c>
      <c r="BD2785" s="5">
        <f>VLOOKUP(BC2785,'unit cost'!$A$2:$B$17,2,FALSE)</f>
        <v>0.82799999999999996</v>
      </c>
      <c r="BE2785" s="5">
        <f t="shared" si="47"/>
        <v>1289494.0799999998</v>
      </c>
      <c r="BH2785" t="s">
        <v>2698</v>
      </c>
    </row>
    <row r="2786" spans="1:60" ht="14.4" x14ac:dyDescent="0.3">
      <c r="A2786" t="s">
        <v>2349</v>
      </c>
      <c r="C2786">
        <v>2603</v>
      </c>
      <c r="D2786" t="s">
        <v>2376</v>
      </c>
      <c r="E2786" t="s">
        <v>2352</v>
      </c>
      <c r="F2786" t="s">
        <v>66</v>
      </c>
      <c r="G2786">
        <v>303216</v>
      </c>
      <c r="H2786">
        <v>1</v>
      </c>
      <c r="I2786">
        <v>303216</v>
      </c>
      <c r="J2786" s="1">
        <v>44681</v>
      </c>
      <c r="K2786" s="1">
        <v>44681</v>
      </c>
      <c r="N2786" s="1">
        <v>44681</v>
      </c>
      <c r="O2786" t="s">
        <v>69</v>
      </c>
      <c r="P2786" t="s">
        <v>67</v>
      </c>
      <c r="Q2786" s="1">
        <v>44270</v>
      </c>
      <c r="T2786">
        <v>0</v>
      </c>
      <c r="U2786" t="b">
        <v>0</v>
      </c>
      <c r="V2786">
        <v>2603</v>
      </c>
      <c r="W2786" t="s">
        <v>83</v>
      </c>
      <c r="X2786" t="s">
        <v>2348</v>
      </c>
      <c r="Y2786" t="s">
        <v>2349</v>
      </c>
      <c r="Z2786" t="s">
        <v>2350</v>
      </c>
      <c r="AA2786" t="s">
        <v>60</v>
      </c>
      <c r="AB2786" t="s">
        <v>61</v>
      </c>
      <c r="AC2786">
        <v>2021</v>
      </c>
      <c r="AD2786" t="s">
        <v>2351</v>
      </c>
      <c r="AE2786" t="s">
        <v>2377</v>
      </c>
      <c r="AF2786">
        <v>4</v>
      </c>
      <c r="AG2786">
        <v>2022</v>
      </c>
      <c r="AH2786" t="s">
        <v>70</v>
      </c>
      <c r="AI2786" t="s">
        <v>2378</v>
      </c>
      <c r="AJ2786" t="s">
        <v>2379</v>
      </c>
      <c r="AK2786" t="s">
        <v>2380</v>
      </c>
      <c r="AL2786" t="s">
        <v>2352</v>
      </c>
      <c r="AM2786" t="s">
        <v>242</v>
      </c>
      <c r="AQ2786">
        <v>0</v>
      </c>
      <c r="AT2786">
        <v>0</v>
      </c>
      <c r="AU2786">
        <v>19.149999999999999</v>
      </c>
      <c r="AV2786">
        <v>5806586.3999999901</v>
      </c>
      <c r="AW2786" t="s">
        <v>243</v>
      </c>
      <c r="AX2786" t="s">
        <v>244</v>
      </c>
      <c r="AY2786">
        <v>61</v>
      </c>
      <c r="AZ2786" s="1">
        <v>44254</v>
      </c>
      <c r="BA2786">
        <v>2021</v>
      </c>
      <c r="BB2786">
        <v>2021</v>
      </c>
      <c r="BC2786" t="s">
        <v>155</v>
      </c>
      <c r="BD2786" s="5">
        <f>VLOOKUP(BC2786,'unit cost'!$A$2:$B$17,2,FALSE)</f>
        <v>0.35099999999999998</v>
      </c>
      <c r="BE2786" s="5">
        <f t="shared" si="47"/>
        <v>106428.81599999999</v>
      </c>
      <c r="BH2786" t="s">
        <v>2698</v>
      </c>
    </row>
    <row r="2787" spans="1:60" ht="14.4" x14ac:dyDescent="0.3">
      <c r="A2787" t="s">
        <v>2349</v>
      </c>
      <c r="C2787">
        <v>2604</v>
      </c>
      <c r="D2787" t="s">
        <v>2357</v>
      </c>
      <c r="E2787" t="s">
        <v>2352</v>
      </c>
      <c r="F2787" t="s">
        <v>66</v>
      </c>
      <c r="G2787">
        <v>282816</v>
      </c>
      <c r="H2787">
        <v>1</v>
      </c>
      <c r="I2787">
        <v>282816</v>
      </c>
      <c r="J2787" s="1">
        <v>44865</v>
      </c>
      <c r="K2787" s="1">
        <v>44865</v>
      </c>
      <c r="N2787" s="1">
        <v>44865</v>
      </c>
      <c r="O2787" t="s">
        <v>69</v>
      </c>
      <c r="P2787" t="s">
        <v>67</v>
      </c>
      <c r="Q2787" s="1">
        <v>44270</v>
      </c>
      <c r="T2787">
        <v>282789</v>
      </c>
      <c r="U2787" t="b">
        <v>0</v>
      </c>
      <c r="V2787">
        <v>2604</v>
      </c>
      <c r="W2787" t="s">
        <v>83</v>
      </c>
      <c r="X2787" t="s">
        <v>2348</v>
      </c>
      <c r="Y2787" t="s">
        <v>2349</v>
      </c>
      <c r="Z2787" t="s">
        <v>2350</v>
      </c>
      <c r="AA2787" t="s">
        <v>60</v>
      </c>
      <c r="AB2787" t="s">
        <v>61</v>
      </c>
      <c r="AC2787">
        <v>2021</v>
      </c>
      <c r="AD2787" t="s">
        <v>2351</v>
      </c>
      <c r="AE2787" t="s">
        <v>2358</v>
      </c>
      <c r="AF2787">
        <v>10</v>
      </c>
      <c r="AG2787">
        <v>2022</v>
      </c>
      <c r="AH2787" t="s">
        <v>70</v>
      </c>
      <c r="AI2787" t="s">
        <v>213</v>
      </c>
      <c r="AJ2787" t="s">
        <v>214</v>
      </c>
      <c r="AK2787" t="s">
        <v>215</v>
      </c>
      <c r="AL2787" t="s">
        <v>2352</v>
      </c>
      <c r="AM2787" t="s">
        <v>122</v>
      </c>
      <c r="AQ2787">
        <v>0</v>
      </c>
      <c r="AT2787">
        <v>0</v>
      </c>
      <c r="AU2787">
        <v>8.5</v>
      </c>
      <c r="AV2787">
        <v>2403936</v>
      </c>
      <c r="AW2787" t="s">
        <v>123</v>
      </c>
      <c r="AX2787">
        <v>3</v>
      </c>
      <c r="AY2787">
        <v>44</v>
      </c>
      <c r="AZ2787" s="1">
        <v>44557</v>
      </c>
      <c r="BA2787">
        <v>2022</v>
      </c>
      <c r="BB2787">
        <v>2022</v>
      </c>
      <c r="BC2787" t="s">
        <v>216</v>
      </c>
      <c r="BD2787" s="5">
        <f>VLOOKUP(BC2787,'unit cost'!$A$2:$B$17,2,FALSE)</f>
        <v>8.5</v>
      </c>
      <c r="BE2787" s="5">
        <f t="shared" si="47"/>
        <v>2403936</v>
      </c>
      <c r="BH2787" t="s">
        <v>2698</v>
      </c>
    </row>
    <row r="2788" spans="1:60" ht="14.4" customHeight="1" x14ac:dyDescent="0.3">
      <c r="A2788" t="s">
        <v>2349</v>
      </c>
      <c r="B2788" s="6" t="s">
        <v>2725</v>
      </c>
      <c r="C2788">
        <v>2605</v>
      </c>
      <c r="D2788" t="s">
        <v>2211</v>
      </c>
      <c r="E2788" t="s">
        <v>2352</v>
      </c>
      <c r="F2788" t="s">
        <v>66</v>
      </c>
      <c r="G2788">
        <v>155400</v>
      </c>
      <c r="H2788">
        <v>1</v>
      </c>
      <c r="I2788">
        <v>155400</v>
      </c>
      <c r="J2788" s="1">
        <v>44712</v>
      </c>
      <c r="K2788" s="1">
        <v>44712</v>
      </c>
      <c r="N2788" s="1">
        <v>44712</v>
      </c>
      <c r="O2788" t="s">
        <v>69</v>
      </c>
      <c r="P2788" t="s">
        <v>67</v>
      </c>
      <c r="Q2788" s="1">
        <v>44270</v>
      </c>
      <c r="T2788">
        <v>155344</v>
      </c>
      <c r="U2788" t="b">
        <v>0</v>
      </c>
      <c r="V2788">
        <v>2605</v>
      </c>
      <c r="W2788" t="s">
        <v>94</v>
      </c>
      <c r="X2788" t="s">
        <v>2348</v>
      </c>
      <c r="Y2788" t="s">
        <v>2349</v>
      </c>
      <c r="Z2788" t="s">
        <v>2350</v>
      </c>
      <c r="AA2788" t="s">
        <v>60</v>
      </c>
      <c r="AB2788" t="s">
        <v>61</v>
      </c>
      <c r="AC2788">
        <v>2021</v>
      </c>
      <c r="AD2788" t="s">
        <v>2351</v>
      </c>
      <c r="AE2788" t="s">
        <v>2366</v>
      </c>
      <c r="AF2788">
        <v>5</v>
      </c>
      <c r="AG2788">
        <v>2022</v>
      </c>
      <c r="AH2788" t="s">
        <v>94</v>
      </c>
      <c r="AI2788" t="s">
        <v>119</v>
      </c>
      <c r="AJ2788" t="s">
        <v>177</v>
      </c>
      <c r="AK2788" t="s">
        <v>121</v>
      </c>
      <c r="AL2788" t="s">
        <v>2352</v>
      </c>
      <c r="AM2788" t="s">
        <v>122</v>
      </c>
      <c r="AQ2788">
        <v>0</v>
      </c>
      <c r="AT2788">
        <v>0</v>
      </c>
      <c r="AU2788">
        <v>8.5</v>
      </c>
      <c r="AV2788">
        <v>1320900</v>
      </c>
      <c r="AW2788" t="s">
        <v>123</v>
      </c>
      <c r="AX2788">
        <v>3</v>
      </c>
      <c r="AY2788">
        <v>18</v>
      </c>
      <c r="AZ2788" s="1">
        <v>44586</v>
      </c>
      <c r="BA2788">
        <v>2022</v>
      </c>
      <c r="BB2788">
        <v>2022</v>
      </c>
      <c r="BC2788" t="s">
        <v>124</v>
      </c>
      <c r="BD2788" s="5">
        <f>VLOOKUP(BC2788,'unit cost'!$A$2:$B$17,2,FALSE)</f>
        <v>8.5</v>
      </c>
      <c r="BE2788" s="5">
        <f t="shared" si="47"/>
        <v>1320900</v>
      </c>
    </row>
    <row r="2789" spans="1:60" ht="14.4" customHeight="1" x14ac:dyDescent="0.3">
      <c r="A2789" t="s">
        <v>2349</v>
      </c>
      <c r="B2789" s="6" t="s">
        <v>2725</v>
      </c>
      <c r="C2789">
        <v>2606</v>
      </c>
      <c r="D2789" t="s">
        <v>2211</v>
      </c>
      <c r="E2789" t="s">
        <v>2352</v>
      </c>
      <c r="F2789" t="s">
        <v>66</v>
      </c>
      <c r="G2789">
        <v>191500</v>
      </c>
      <c r="H2789">
        <v>1</v>
      </c>
      <c r="I2789">
        <v>191500</v>
      </c>
      <c r="J2789" s="1">
        <v>44834</v>
      </c>
      <c r="K2789" s="1">
        <v>44834</v>
      </c>
      <c r="N2789" s="1">
        <v>44834</v>
      </c>
      <c r="O2789" t="s">
        <v>69</v>
      </c>
      <c r="P2789" t="s">
        <v>67</v>
      </c>
      <c r="Q2789" s="1">
        <v>44270</v>
      </c>
      <c r="T2789">
        <v>191444</v>
      </c>
      <c r="U2789" t="b">
        <v>0</v>
      </c>
      <c r="V2789">
        <v>2606</v>
      </c>
      <c r="W2789" t="s">
        <v>94</v>
      </c>
      <c r="X2789" t="s">
        <v>2348</v>
      </c>
      <c r="Y2789" t="s">
        <v>2349</v>
      </c>
      <c r="Z2789" t="s">
        <v>2350</v>
      </c>
      <c r="AA2789" t="s">
        <v>60</v>
      </c>
      <c r="AB2789" t="s">
        <v>61</v>
      </c>
      <c r="AC2789">
        <v>2021</v>
      </c>
      <c r="AD2789" t="s">
        <v>2351</v>
      </c>
      <c r="AE2789" t="s">
        <v>2366</v>
      </c>
      <c r="AF2789">
        <v>9</v>
      </c>
      <c r="AG2789">
        <v>2022</v>
      </c>
      <c r="AH2789" t="s">
        <v>94</v>
      </c>
      <c r="AI2789" t="s">
        <v>119</v>
      </c>
      <c r="AJ2789" t="s">
        <v>177</v>
      </c>
      <c r="AK2789" t="s">
        <v>121</v>
      </c>
      <c r="AL2789" t="s">
        <v>2352</v>
      </c>
      <c r="AM2789" t="s">
        <v>122</v>
      </c>
      <c r="AQ2789">
        <v>0</v>
      </c>
      <c r="AT2789">
        <v>0</v>
      </c>
      <c r="AU2789">
        <v>8.5</v>
      </c>
      <c r="AV2789">
        <v>1627750</v>
      </c>
      <c r="AW2789" t="s">
        <v>123</v>
      </c>
      <c r="AX2789">
        <v>3</v>
      </c>
      <c r="AY2789">
        <v>18</v>
      </c>
      <c r="AZ2789" s="1">
        <v>44708</v>
      </c>
      <c r="BA2789">
        <v>2022</v>
      </c>
      <c r="BB2789">
        <v>2023</v>
      </c>
      <c r="BC2789" t="s">
        <v>124</v>
      </c>
      <c r="BD2789" s="5">
        <f>VLOOKUP(BC2789,'unit cost'!$A$2:$B$17,2,FALSE)</f>
        <v>8.5</v>
      </c>
      <c r="BE2789" s="5">
        <f t="shared" si="47"/>
        <v>1627750</v>
      </c>
    </row>
    <row r="2790" spans="1:60" ht="14.4" x14ac:dyDescent="0.3">
      <c r="A2790" t="s">
        <v>2349</v>
      </c>
      <c r="C2790">
        <v>2609</v>
      </c>
      <c r="D2790" t="s">
        <v>2196</v>
      </c>
      <c r="E2790" t="s">
        <v>2352</v>
      </c>
      <c r="F2790" t="s">
        <v>66</v>
      </c>
      <c r="G2790">
        <v>1513440</v>
      </c>
      <c r="H2790">
        <v>1</v>
      </c>
      <c r="I2790">
        <v>1513440</v>
      </c>
      <c r="J2790" s="1">
        <v>44742</v>
      </c>
      <c r="K2790" s="1">
        <v>44742</v>
      </c>
      <c r="N2790" s="1">
        <v>44742</v>
      </c>
      <c r="O2790" t="s">
        <v>69</v>
      </c>
      <c r="P2790" t="s">
        <v>67</v>
      </c>
      <c r="Q2790" s="1">
        <v>44270</v>
      </c>
      <c r="T2790">
        <v>1512791</v>
      </c>
      <c r="U2790" t="b">
        <v>0</v>
      </c>
      <c r="V2790">
        <v>2609</v>
      </c>
      <c r="W2790" t="s">
        <v>94</v>
      </c>
      <c r="X2790" t="s">
        <v>2348</v>
      </c>
      <c r="Y2790" t="s">
        <v>2349</v>
      </c>
      <c r="Z2790" t="s">
        <v>2350</v>
      </c>
      <c r="AA2790" t="s">
        <v>60</v>
      </c>
      <c r="AB2790" t="s">
        <v>61</v>
      </c>
      <c r="AC2790">
        <v>2021</v>
      </c>
      <c r="AD2790" t="s">
        <v>2351</v>
      </c>
      <c r="AE2790" t="s">
        <v>2356</v>
      </c>
      <c r="AF2790">
        <v>6</v>
      </c>
      <c r="AG2790">
        <v>2022</v>
      </c>
      <c r="AH2790" t="s">
        <v>94</v>
      </c>
      <c r="AI2790" t="s">
        <v>127</v>
      </c>
      <c r="AJ2790" t="s">
        <v>588</v>
      </c>
      <c r="AK2790" t="s">
        <v>129</v>
      </c>
      <c r="AL2790" t="s">
        <v>2352</v>
      </c>
      <c r="AM2790" t="s">
        <v>130</v>
      </c>
      <c r="AQ2790">
        <v>0</v>
      </c>
      <c r="AT2790">
        <v>0</v>
      </c>
      <c r="AU2790">
        <v>0.23</v>
      </c>
      <c r="AV2790">
        <v>348091.2</v>
      </c>
      <c r="AW2790" t="s">
        <v>131</v>
      </c>
      <c r="AX2790">
        <v>3</v>
      </c>
      <c r="AY2790">
        <v>18</v>
      </c>
      <c r="AZ2790" s="1">
        <v>44616</v>
      </c>
      <c r="BA2790">
        <v>2022</v>
      </c>
      <c r="BB2790">
        <v>2022</v>
      </c>
      <c r="BC2790" t="s">
        <v>132</v>
      </c>
      <c r="BD2790" s="5">
        <f>VLOOKUP(BC2790,'unit cost'!$A$2:$B$17,2,FALSE)</f>
        <v>0.26300000000000001</v>
      </c>
      <c r="BE2790" s="5">
        <f t="shared" si="47"/>
        <v>398034.72000000003</v>
      </c>
    </row>
    <row r="2791" spans="1:60" ht="14.4" x14ac:dyDescent="0.3">
      <c r="A2791" t="s">
        <v>2349</v>
      </c>
      <c r="C2791">
        <v>2610</v>
      </c>
      <c r="D2791" t="s">
        <v>2196</v>
      </c>
      <c r="E2791" t="s">
        <v>2352</v>
      </c>
      <c r="F2791" t="s">
        <v>66</v>
      </c>
      <c r="G2791">
        <v>1372320</v>
      </c>
      <c r="H2791">
        <v>1</v>
      </c>
      <c r="I2791">
        <v>1372320</v>
      </c>
      <c r="J2791" s="1">
        <v>44865</v>
      </c>
      <c r="K2791" s="1">
        <v>44865</v>
      </c>
      <c r="N2791" s="1">
        <v>44865</v>
      </c>
      <c r="O2791" t="s">
        <v>69</v>
      </c>
      <c r="P2791" t="s">
        <v>67</v>
      </c>
      <c r="Q2791" s="1">
        <v>44270</v>
      </c>
      <c r="T2791">
        <v>1371925</v>
      </c>
      <c r="U2791" t="b">
        <v>0</v>
      </c>
      <c r="V2791">
        <v>2610</v>
      </c>
      <c r="W2791" t="s">
        <v>94</v>
      </c>
      <c r="X2791" t="s">
        <v>2348</v>
      </c>
      <c r="Y2791" t="s">
        <v>2349</v>
      </c>
      <c r="Z2791" t="s">
        <v>2350</v>
      </c>
      <c r="AA2791" t="s">
        <v>60</v>
      </c>
      <c r="AB2791" t="s">
        <v>61</v>
      </c>
      <c r="AC2791">
        <v>2021</v>
      </c>
      <c r="AD2791" t="s">
        <v>2351</v>
      </c>
      <c r="AE2791" t="s">
        <v>2356</v>
      </c>
      <c r="AF2791">
        <v>10</v>
      </c>
      <c r="AG2791">
        <v>2022</v>
      </c>
      <c r="AH2791" t="s">
        <v>94</v>
      </c>
      <c r="AI2791" t="s">
        <v>127</v>
      </c>
      <c r="AJ2791" t="s">
        <v>588</v>
      </c>
      <c r="AK2791" t="s">
        <v>129</v>
      </c>
      <c r="AL2791" t="s">
        <v>2352</v>
      </c>
      <c r="AM2791" t="s">
        <v>130</v>
      </c>
      <c r="AQ2791">
        <v>0</v>
      </c>
      <c r="AT2791">
        <v>0</v>
      </c>
      <c r="AU2791">
        <v>0.23</v>
      </c>
      <c r="AV2791">
        <v>315633.59999999998</v>
      </c>
      <c r="AW2791" t="s">
        <v>131</v>
      </c>
      <c r="AX2791">
        <v>3</v>
      </c>
      <c r="AY2791">
        <v>18</v>
      </c>
      <c r="AZ2791" s="1">
        <v>44739</v>
      </c>
      <c r="BA2791">
        <v>2022</v>
      </c>
      <c r="BB2791">
        <v>2023</v>
      </c>
      <c r="BC2791" t="s">
        <v>132</v>
      </c>
      <c r="BD2791" s="5">
        <f>VLOOKUP(BC2791,'unit cost'!$A$2:$B$17,2,FALSE)</f>
        <v>0.26300000000000001</v>
      </c>
      <c r="BE2791" s="5">
        <f t="shared" si="47"/>
        <v>360920.16000000003</v>
      </c>
    </row>
    <row r="2792" spans="1:60" ht="14.4" x14ac:dyDescent="0.3">
      <c r="A2792" t="s">
        <v>2349</v>
      </c>
      <c r="C2792">
        <v>2611</v>
      </c>
      <c r="D2792" t="s">
        <v>2196</v>
      </c>
      <c r="E2792" t="s">
        <v>2352</v>
      </c>
      <c r="F2792" t="s">
        <v>66</v>
      </c>
      <c r="G2792">
        <v>1372320</v>
      </c>
      <c r="H2792">
        <v>1</v>
      </c>
      <c r="I2792">
        <v>1372320</v>
      </c>
      <c r="J2792" s="1">
        <v>44985</v>
      </c>
      <c r="K2792" s="1">
        <v>44985</v>
      </c>
      <c r="N2792" s="1">
        <v>44985</v>
      </c>
      <c r="O2792" t="s">
        <v>69</v>
      </c>
      <c r="P2792" t="s">
        <v>67</v>
      </c>
      <c r="Q2792" s="1">
        <v>44270</v>
      </c>
      <c r="T2792">
        <v>1372215</v>
      </c>
      <c r="U2792" t="b">
        <v>0</v>
      </c>
      <c r="V2792">
        <v>2611</v>
      </c>
      <c r="W2792" t="s">
        <v>94</v>
      </c>
      <c r="X2792" t="s">
        <v>2348</v>
      </c>
      <c r="Y2792" t="s">
        <v>2349</v>
      </c>
      <c r="Z2792" t="s">
        <v>2350</v>
      </c>
      <c r="AA2792" t="s">
        <v>60</v>
      </c>
      <c r="AB2792" t="s">
        <v>61</v>
      </c>
      <c r="AC2792">
        <v>2021</v>
      </c>
      <c r="AD2792" t="s">
        <v>2351</v>
      </c>
      <c r="AE2792" t="s">
        <v>2356</v>
      </c>
      <c r="AF2792">
        <v>2</v>
      </c>
      <c r="AG2792">
        <v>2023</v>
      </c>
      <c r="AH2792" t="s">
        <v>94</v>
      </c>
      <c r="AI2792" t="s">
        <v>127</v>
      </c>
      <c r="AJ2792" t="s">
        <v>588</v>
      </c>
      <c r="AK2792" t="s">
        <v>129</v>
      </c>
      <c r="AL2792" t="s">
        <v>2352</v>
      </c>
      <c r="AM2792" t="s">
        <v>130</v>
      </c>
      <c r="AQ2792">
        <v>0</v>
      </c>
      <c r="AT2792">
        <v>0</v>
      </c>
      <c r="AU2792">
        <v>0.23</v>
      </c>
      <c r="AV2792">
        <v>315633.59999999998</v>
      </c>
      <c r="AW2792" t="s">
        <v>131</v>
      </c>
      <c r="AX2792">
        <v>3</v>
      </c>
      <c r="AY2792">
        <v>18</v>
      </c>
      <c r="AZ2792" s="1">
        <v>44859</v>
      </c>
      <c r="BA2792">
        <v>2023</v>
      </c>
      <c r="BB2792">
        <v>2023</v>
      </c>
      <c r="BC2792" t="s">
        <v>132</v>
      </c>
      <c r="BD2792" s="5">
        <f>VLOOKUP(BC2792,'unit cost'!$A$2:$B$17,2,FALSE)</f>
        <v>0.26300000000000001</v>
      </c>
      <c r="BE2792" s="5">
        <f t="shared" si="47"/>
        <v>360920.16000000003</v>
      </c>
    </row>
    <row r="2793" spans="1:60" ht="14.4" x14ac:dyDescent="0.3">
      <c r="A2793" t="s">
        <v>2349</v>
      </c>
      <c r="C2793">
        <v>2612</v>
      </c>
      <c r="D2793" t="s">
        <v>2361</v>
      </c>
      <c r="E2793" t="s">
        <v>2352</v>
      </c>
      <c r="F2793" t="s">
        <v>66</v>
      </c>
      <c r="G2793">
        <v>276480</v>
      </c>
      <c r="H2793">
        <v>1</v>
      </c>
      <c r="I2793">
        <v>276480</v>
      </c>
      <c r="J2793" s="1">
        <v>44742</v>
      </c>
      <c r="K2793" s="1">
        <v>44742</v>
      </c>
      <c r="N2793" s="1">
        <v>44742</v>
      </c>
      <c r="O2793" t="s">
        <v>69</v>
      </c>
      <c r="P2793" t="s">
        <v>67</v>
      </c>
      <c r="Q2793" s="1">
        <v>44270</v>
      </c>
      <c r="T2793">
        <v>275954</v>
      </c>
      <c r="U2793" t="b">
        <v>0</v>
      </c>
      <c r="V2793">
        <v>2612</v>
      </c>
      <c r="W2793" t="s">
        <v>94</v>
      </c>
      <c r="X2793" t="s">
        <v>2348</v>
      </c>
      <c r="Y2793" t="s">
        <v>2349</v>
      </c>
      <c r="Z2793" t="s">
        <v>2350</v>
      </c>
      <c r="AA2793" t="s">
        <v>60</v>
      </c>
      <c r="AB2793" t="s">
        <v>61</v>
      </c>
      <c r="AC2793">
        <v>2021</v>
      </c>
      <c r="AD2793" t="s">
        <v>2351</v>
      </c>
      <c r="AE2793" t="s">
        <v>2362</v>
      </c>
      <c r="AF2793">
        <v>6</v>
      </c>
      <c r="AG2793">
        <v>2022</v>
      </c>
      <c r="AH2793" t="s">
        <v>94</v>
      </c>
      <c r="AI2793" t="s">
        <v>135</v>
      </c>
      <c r="AJ2793" t="s">
        <v>2363</v>
      </c>
      <c r="AK2793" t="s">
        <v>137</v>
      </c>
      <c r="AL2793" t="s">
        <v>2352</v>
      </c>
      <c r="AM2793" t="s">
        <v>138</v>
      </c>
      <c r="AQ2793">
        <v>0</v>
      </c>
      <c r="AT2793">
        <v>0</v>
      </c>
      <c r="AU2793">
        <v>0.3</v>
      </c>
      <c r="AV2793">
        <v>82944</v>
      </c>
      <c r="AW2793" t="s">
        <v>131</v>
      </c>
      <c r="AX2793">
        <v>3</v>
      </c>
      <c r="AY2793">
        <v>18</v>
      </c>
      <c r="AZ2793" s="1">
        <v>44616</v>
      </c>
      <c r="BA2793">
        <v>2022</v>
      </c>
      <c r="BB2793">
        <v>2022</v>
      </c>
      <c r="BC2793" t="s">
        <v>139</v>
      </c>
      <c r="BD2793" s="5">
        <f>VLOOKUP(BC2793,'unit cost'!$A$2:$B$17,2,FALSE)</f>
        <v>0.32800000000000001</v>
      </c>
      <c r="BE2793" s="5">
        <f t="shared" si="47"/>
        <v>90685.440000000002</v>
      </c>
    </row>
    <row r="2794" spans="1:60" ht="14.4" x14ac:dyDescent="0.3">
      <c r="A2794" t="s">
        <v>2349</v>
      </c>
      <c r="C2794">
        <v>2613</v>
      </c>
      <c r="D2794" t="s">
        <v>2361</v>
      </c>
      <c r="E2794" t="s">
        <v>2352</v>
      </c>
      <c r="F2794" t="s">
        <v>66</v>
      </c>
      <c r="G2794">
        <v>355680</v>
      </c>
      <c r="H2794">
        <v>1</v>
      </c>
      <c r="I2794">
        <v>355680</v>
      </c>
      <c r="J2794" s="1">
        <v>44865</v>
      </c>
      <c r="K2794" s="1">
        <v>44865</v>
      </c>
      <c r="N2794" s="1">
        <v>44865</v>
      </c>
      <c r="O2794" t="s">
        <v>69</v>
      </c>
      <c r="P2794" t="s">
        <v>67</v>
      </c>
      <c r="Q2794" s="1">
        <v>44270</v>
      </c>
      <c r="T2794">
        <v>355391</v>
      </c>
      <c r="U2794" t="b">
        <v>0</v>
      </c>
      <c r="V2794">
        <v>2613</v>
      </c>
      <c r="W2794" t="s">
        <v>94</v>
      </c>
      <c r="X2794" t="s">
        <v>2348</v>
      </c>
      <c r="Y2794" t="s">
        <v>2349</v>
      </c>
      <c r="Z2794" t="s">
        <v>2350</v>
      </c>
      <c r="AA2794" t="s">
        <v>60</v>
      </c>
      <c r="AB2794" t="s">
        <v>61</v>
      </c>
      <c r="AC2794">
        <v>2021</v>
      </c>
      <c r="AD2794" t="s">
        <v>2351</v>
      </c>
      <c r="AE2794" t="s">
        <v>2362</v>
      </c>
      <c r="AF2794">
        <v>10</v>
      </c>
      <c r="AG2794">
        <v>2022</v>
      </c>
      <c r="AH2794" t="s">
        <v>94</v>
      </c>
      <c r="AI2794" t="s">
        <v>135</v>
      </c>
      <c r="AJ2794" t="s">
        <v>2363</v>
      </c>
      <c r="AK2794" t="s">
        <v>137</v>
      </c>
      <c r="AL2794" t="s">
        <v>2352</v>
      </c>
      <c r="AM2794" t="s">
        <v>138</v>
      </c>
      <c r="AQ2794">
        <v>0</v>
      </c>
      <c r="AT2794">
        <v>0</v>
      </c>
      <c r="AU2794">
        <v>0.3</v>
      </c>
      <c r="AV2794">
        <v>106704</v>
      </c>
      <c r="AW2794" t="s">
        <v>131</v>
      </c>
      <c r="AX2794">
        <v>3</v>
      </c>
      <c r="AY2794">
        <v>18</v>
      </c>
      <c r="AZ2794" s="1">
        <v>44739</v>
      </c>
      <c r="BA2794">
        <v>2022</v>
      </c>
      <c r="BB2794">
        <v>2023</v>
      </c>
      <c r="BC2794" t="s">
        <v>139</v>
      </c>
      <c r="BD2794" s="5">
        <f>VLOOKUP(BC2794,'unit cost'!$A$2:$B$17,2,FALSE)</f>
        <v>0.32800000000000001</v>
      </c>
      <c r="BE2794" s="5">
        <f t="shared" si="47"/>
        <v>116663.04000000001</v>
      </c>
    </row>
    <row r="2795" spans="1:60" ht="14.4" x14ac:dyDescent="0.3">
      <c r="A2795" t="s">
        <v>1886</v>
      </c>
      <c r="C2795">
        <v>263</v>
      </c>
      <c r="D2795" t="s">
        <v>2415</v>
      </c>
      <c r="E2795" t="s">
        <v>83</v>
      </c>
      <c r="F2795" t="s">
        <v>66</v>
      </c>
      <c r="G2795">
        <v>237641</v>
      </c>
      <c r="H2795">
        <v>1</v>
      </c>
      <c r="I2795">
        <v>237641</v>
      </c>
      <c r="J2795" s="1">
        <v>42593</v>
      </c>
      <c r="K2795" s="1">
        <v>42582</v>
      </c>
      <c r="N2795" s="1">
        <v>42593</v>
      </c>
      <c r="O2795" t="s">
        <v>56</v>
      </c>
      <c r="P2795" t="s">
        <v>67</v>
      </c>
      <c r="Q2795" s="1">
        <v>43294</v>
      </c>
      <c r="T2795">
        <v>0</v>
      </c>
      <c r="U2795" t="b">
        <v>0</v>
      </c>
      <c r="V2795">
        <v>263</v>
      </c>
      <c r="W2795" t="s">
        <v>83</v>
      </c>
      <c r="X2795" t="s">
        <v>2412</v>
      </c>
      <c r="Y2795" t="s">
        <v>1886</v>
      </c>
      <c r="Z2795" t="s">
        <v>253</v>
      </c>
      <c r="AA2795" t="s">
        <v>2413</v>
      </c>
      <c r="AB2795" t="s">
        <v>61</v>
      </c>
      <c r="AC2795">
        <v>2021</v>
      </c>
      <c r="AD2795" t="s">
        <v>2416</v>
      </c>
      <c r="AE2795" t="s">
        <v>2417</v>
      </c>
      <c r="AF2795">
        <v>8</v>
      </c>
      <c r="AG2795">
        <v>2016</v>
      </c>
      <c r="AH2795" t="s">
        <v>86</v>
      </c>
      <c r="AI2795" t="s">
        <v>558</v>
      </c>
      <c r="AJ2795" t="s">
        <v>2418</v>
      </c>
      <c r="AK2795" t="s">
        <v>561</v>
      </c>
      <c r="AL2795" t="s">
        <v>83</v>
      </c>
      <c r="AM2795" t="s">
        <v>291</v>
      </c>
      <c r="AQ2795">
        <v>0</v>
      </c>
      <c r="AT2795">
        <v>0</v>
      </c>
      <c r="AU2795">
        <v>0.28000000000000003</v>
      </c>
      <c r="AV2795">
        <v>66539.48</v>
      </c>
      <c r="AW2795" t="s">
        <v>131</v>
      </c>
      <c r="AX2795">
        <v>3</v>
      </c>
      <c r="AY2795">
        <v>39</v>
      </c>
      <c r="AZ2795" s="1">
        <v>42320</v>
      </c>
      <c r="BA2795">
        <v>2016</v>
      </c>
      <c r="BB2795">
        <v>2016</v>
      </c>
      <c r="BC2795" t="s">
        <v>155</v>
      </c>
      <c r="BD2795" s="5">
        <f>VLOOKUP(BC2795,'unit cost'!$A$2:$B$17,2,FALSE)</f>
        <v>0.35099999999999998</v>
      </c>
      <c r="BE2795" s="5">
        <f t="shared" si="47"/>
        <v>83411.990999999995</v>
      </c>
    </row>
    <row r="2796" spans="1:60" ht="14.4" x14ac:dyDescent="0.3">
      <c r="A2796" t="s">
        <v>1886</v>
      </c>
      <c r="C2796">
        <v>265</v>
      </c>
      <c r="D2796" t="s">
        <v>2419</v>
      </c>
      <c r="E2796" t="s">
        <v>645</v>
      </c>
      <c r="F2796" t="s">
        <v>99</v>
      </c>
      <c r="G2796">
        <v>41960880</v>
      </c>
      <c r="H2796">
        <v>3.33333333333333E-4</v>
      </c>
      <c r="I2796">
        <v>13986.96</v>
      </c>
      <c r="J2796" s="1">
        <v>42689</v>
      </c>
      <c r="K2796" s="1">
        <v>42726</v>
      </c>
      <c r="N2796" s="1">
        <v>42689</v>
      </c>
      <c r="O2796" t="s">
        <v>56</v>
      </c>
      <c r="P2796" t="s">
        <v>57</v>
      </c>
      <c r="Q2796" s="1">
        <v>42726</v>
      </c>
      <c r="T2796">
        <v>0</v>
      </c>
      <c r="U2796" t="b">
        <v>0</v>
      </c>
      <c r="V2796">
        <v>265</v>
      </c>
      <c r="W2796" t="s">
        <v>63</v>
      </c>
      <c r="X2796" t="s">
        <v>2412</v>
      </c>
      <c r="Y2796" t="s">
        <v>1886</v>
      </c>
      <c r="Z2796" t="s">
        <v>253</v>
      </c>
      <c r="AA2796" t="s">
        <v>2413</v>
      </c>
      <c r="AB2796" t="s">
        <v>61</v>
      </c>
      <c r="AC2796">
        <v>2021</v>
      </c>
      <c r="AD2796" t="s">
        <v>2416</v>
      </c>
      <c r="AE2796" t="s">
        <v>2420</v>
      </c>
      <c r="AF2796">
        <v>11</v>
      </c>
      <c r="AG2796">
        <v>2016</v>
      </c>
      <c r="AH2796" t="s">
        <v>77</v>
      </c>
      <c r="AI2796" t="s">
        <v>485</v>
      </c>
      <c r="AJ2796" t="s">
        <v>2421</v>
      </c>
      <c r="AK2796" t="s">
        <v>488</v>
      </c>
      <c r="AL2796" t="s">
        <v>83</v>
      </c>
      <c r="AM2796" t="s">
        <v>74</v>
      </c>
      <c r="AQ2796">
        <v>0</v>
      </c>
      <c r="AT2796">
        <v>0</v>
      </c>
      <c r="AU2796">
        <v>71.400000000000006</v>
      </c>
      <c r="AV2796">
        <v>998668.94400000002</v>
      </c>
      <c r="AW2796" t="s">
        <v>90</v>
      </c>
      <c r="AX2796">
        <v>1</v>
      </c>
      <c r="AY2796">
        <v>37</v>
      </c>
      <c r="AZ2796" s="1">
        <v>42430</v>
      </c>
      <c r="BA2796">
        <v>2016</v>
      </c>
      <c r="BB2796">
        <v>2016</v>
      </c>
      <c r="BC2796" t="s">
        <v>91</v>
      </c>
      <c r="BD2796" s="5">
        <f>VLOOKUP(BC2796,'unit cost'!$A$2:$B$17,2,FALSE)</f>
        <v>3.0300000000000001E-2</v>
      </c>
      <c r="BE2796" s="5">
        <f t="shared" si="47"/>
        <v>1271414.6640000001</v>
      </c>
    </row>
    <row r="2797" spans="1:60" ht="14.4" x14ac:dyDescent="0.3">
      <c r="A2797" t="s">
        <v>1886</v>
      </c>
      <c r="C2797">
        <v>266</v>
      </c>
      <c r="D2797" t="s">
        <v>2422</v>
      </c>
      <c r="E2797" t="s">
        <v>94</v>
      </c>
      <c r="F2797" t="s">
        <v>99</v>
      </c>
      <c r="G2797">
        <v>201600</v>
      </c>
      <c r="H2797">
        <v>1</v>
      </c>
      <c r="I2797">
        <v>201600</v>
      </c>
      <c r="J2797" s="1">
        <v>42628</v>
      </c>
      <c r="K2797" s="1">
        <v>42733</v>
      </c>
      <c r="N2797" s="1">
        <v>42628</v>
      </c>
      <c r="O2797" t="s">
        <v>56</v>
      </c>
      <c r="P2797" t="s">
        <v>57</v>
      </c>
      <c r="Q2797" s="1">
        <v>42733</v>
      </c>
      <c r="T2797">
        <v>0</v>
      </c>
      <c r="U2797" t="b">
        <v>0</v>
      </c>
      <c r="V2797">
        <v>266</v>
      </c>
      <c r="W2797" t="s">
        <v>83</v>
      </c>
      <c r="X2797" t="s">
        <v>2412</v>
      </c>
      <c r="Y2797" t="s">
        <v>1886</v>
      </c>
      <c r="Z2797" t="s">
        <v>253</v>
      </c>
      <c r="AA2797" t="s">
        <v>2413</v>
      </c>
      <c r="AB2797" t="s">
        <v>61</v>
      </c>
      <c r="AC2797">
        <v>2021</v>
      </c>
      <c r="AD2797" t="s">
        <v>2416</v>
      </c>
      <c r="AE2797" t="s">
        <v>2423</v>
      </c>
      <c r="AF2797">
        <v>9</v>
      </c>
      <c r="AG2797">
        <v>2016</v>
      </c>
      <c r="AH2797" t="s">
        <v>298</v>
      </c>
      <c r="AI2797" t="s">
        <v>135</v>
      </c>
      <c r="AJ2797" t="s">
        <v>2424</v>
      </c>
      <c r="AK2797" t="s">
        <v>137</v>
      </c>
      <c r="AL2797" t="s">
        <v>703</v>
      </c>
      <c r="AM2797" t="s">
        <v>138</v>
      </c>
      <c r="AQ2797">
        <v>0</v>
      </c>
      <c r="AT2797">
        <v>0</v>
      </c>
      <c r="AU2797">
        <v>0.3</v>
      </c>
      <c r="AV2797">
        <v>60480</v>
      </c>
      <c r="AW2797" t="s">
        <v>131</v>
      </c>
      <c r="AX2797">
        <v>3</v>
      </c>
      <c r="AY2797">
        <v>18</v>
      </c>
      <c r="AZ2797" s="1">
        <v>42502</v>
      </c>
      <c r="BA2797">
        <v>2016</v>
      </c>
      <c r="BB2797">
        <v>2016</v>
      </c>
      <c r="BC2797" t="s">
        <v>139</v>
      </c>
      <c r="BD2797" s="5">
        <f>VLOOKUP(BC2797,'unit cost'!$A$2:$B$17,2,FALSE)</f>
        <v>0.32800000000000001</v>
      </c>
      <c r="BE2797" s="5">
        <f t="shared" si="47"/>
        <v>66124.800000000003</v>
      </c>
    </row>
    <row r="2798" spans="1:60" ht="14.4" x14ac:dyDescent="0.3">
      <c r="A2798" t="s">
        <v>1886</v>
      </c>
      <c r="C2798">
        <v>267</v>
      </c>
      <c r="D2798" t="s">
        <v>2425</v>
      </c>
      <c r="E2798" t="s">
        <v>94</v>
      </c>
      <c r="F2798" t="s">
        <v>99</v>
      </c>
      <c r="G2798">
        <v>1594080</v>
      </c>
      <c r="H2798">
        <v>1</v>
      </c>
      <c r="I2798">
        <v>1594080</v>
      </c>
      <c r="J2798" s="1">
        <v>42628</v>
      </c>
      <c r="K2798" s="1">
        <v>42733</v>
      </c>
      <c r="N2798" s="1">
        <v>42628</v>
      </c>
      <c r="O2798" t="s">
        <v>56</v>
      </c>
      <c r="P2798" t="s">
        <v>57</v>
      </c>
      <c r="Q2798" s="1">
        <v>42733</v>
      </c>
      <c r="T2798">
        <v>0</v>
      </c>
      <c r="U2798" t="b">
        <v>0</v>
      </c>
      <c r="V2798">
        <v>267</v>
      </c>
      <c r="W2798" t="s">
        <v>83</v>
      </c>
      <c r="X2798" t="s">
        <v>2412</v>
      </c>
      <c r="Y2798" t="s">
        <v>1886</v>
      </c>
      <c r="Z2798" t="s">
        <v>253</v>
      </c>
      <c r="AA2798" t="s">
        <v>2413</v>
      </c>
      <c r="AB2798" t="s">
        <v>61</v>
      </c>
      <c r="AC2798">
        <v>2021</v>
      </c>
      <c r="AD2798" t="s">
        <v>2416</v>
      </c>
      <c r="AE2798" t="s">
        <v>2426</v>
      </c>
      <c r="AF2798">
        <v>9</v>
      </c>
      <c r="AG2798">
        <v>2016</v>
      </c>
      <c r="AH2798" t="s">
        <v>298</v>
      </c>
      <c r="AI2798" t="s">
        <v>340</v>
      </c>
      <c r="AJ2798" t="s">
        <v>2427</v>
      </c>
      <c r="AK2798" t="s">
        <v>343</v>
      </c>
      <c r="AL2798" t="s">
        <v>83</v>
      </c>
      <c r="AM2798" t="s">
        <v>130</v>
      </c>
      <c r="AQ2798">
        <v>0</v>
      </c>
      <c r="AT2798">
        <v>0</v>
      </c>
      <c r="AU2798">
        <v>0.26</v>
      </c>
      <c r="AV2798">
        <v>414460.8</v>
      </c>
      <c r="AW2798" t="s">
        <v>131</v>
      </c>
      <c r="AX2798">
        <v>3</v>
      </c>
      <c r="AY2798">
        <v>18</v>
      </c>
      <c r="AZ2798" s="1">
        <v>42502</v>
      </c>
      <c r="BA2798">
        <v>2016</v>
      </c>
      <c r="BB2798">
        <v>2016</v>
      </c>
      <c r="BC2798" t="s">
        <v>132</v>
      </c>
      <c r="BD2798" s="5">
        <f>VLOOKUP(BC2798,'unit cost'!$A$2:$B$17,2,FALSE)</f>
        <v>0.26300000000000001</v>
      </c>
      <c r="BE2798" s="5">
        <f t="shared" si="47"/>
        <v>419243.04000000004</v>
      </c>
    </row>
    <row r="2799" spans="1:60" ht="14.4" x14ac:dyDescent="0.3">
      <c r="A2799" t="s">
        <v>1886</v>
      </c>
      <c r="C2799">
        <v>268</v>
      </c>
      <c r="D2799" t="s">
        <v>195</v>
      </c>
      <c r="E2799" t="s">
        <v>246</v>
      </c>
      <c r="F2799" t="s">
        <v>66</v>
      </c>
      <c r="G2799">
        <v>20400</v>
      </c>
      <c r="H2799">
        <v>1</v>
      </c>
      <c r="I2799">
        <v>20400</v>
      </c>
      <c r="J2799" s="1">
        <v>42674</v>
      </c>
      <c r="K2799" s="1">
        <v>42674</v>
      </c>
      <c r="N2799" s="1">
        <v>42674</v>
      </c>
      <c r="O2799" t="s">
        <v>56</v>
      </c>
      <c r="P2799" t="s">
        <v>2428</v>
      </c>
      <c r="Q2799" s="1">
        <v>42733</v>
      </c>
      <c r="T2799">
        <v>0</v>
      </c>
      <c r="U2799" t="b">
        <v>1</v>
      </c>
      <c r="V2799">
        <v>268</v>
      </c>
      <c r="W2799" t="s">
        <v>83</v>
      </c>
      <c r="X2799" t="s">
        <v>2412</v>
      </c>
      <c r="Y2799" t="s">
        <v>1886</v>
      </c>
      <c r="Z2799" t="s">
        <v>253</v>
      </c>
      <c r="AA2799" t="s">
        <v>2413</v>
      </c>
      <c r="AB2799" t="s">
        <v>61</v>
      </c>
      <c r="AC2799">
        <v>2021</v>
      </c>
      <c r="AD2799" t="s">
        <v>2416</v>
      </c>
      <c r="AE2799" t="s">
        <v>2429</v>
      </c>
      <c r="AF2799">
        <v>10</v>
      </c>
      <c r="AG2799">
        <v>2016</v>
      </c>
      <c r="AH2799" t="s">
        <v>86</v>
      </c>
      <c r="AI2799" t="s">
        <v>197</v>
      </c>
      <c r="AJ2799" t="s">
        <v>2430</v>
      </c>
      <c r="AK2799" t="s">
        <v>199</v>
      </c>
      <c r="AL2799" t="s">
        <v>246</v>
      </c>
      <c r="AM2799" t="s">
        <v>107</v>
      </c>
      <c r="AQ2799">
        <v>0</v>
      </c>
      <c r="AT2799">
        <v>0</v>
      </c>
      <c r="AU2799">
        <v>0.85</v>
      </c>
      <c r="AV2799">
        <v>17340</v>
      </c>
      <c r="AW2799" t="s">
        <v>107</v>
      </c>
      <c r="AX2799">
        <v>3</v>
      </c>
      <c r="AY2799">
        <v>45</v>
      </c>
      <c r="AZ2799" s="1">
        <v>42359</v>
      </c>
      <c r="BA2799">
        <v>2016</v>
      </c>
      <c r="BB2799">
        <v>2016</v>
      </c>
      <c r="BC2799" t="s">
        <v>200</v>
      </c>
      <c r="BD2799" s="5">
        <f>VLOOKUP(BC2799,'unit cost'!$A$2:$B$17,2,FALSE)</f>
        <v>0.85</v>
      </c>
      <c r="BE2799" s="5">
        <f t="shared" si="47"/>
        <v>17340</v>
      </c>
    </row>
    <row r="2800" spans="1:60" ht="14.4" x14ac:dyDescent="0.3">
      <c r="A2800" t="s">
        <v>1886</v>
      </c>
      <c r="C2800">
        <v>269</v>
      </c>
      <c r="D2800" t="s">
        <v>2422</v>
      </c>
      <c r="E2800" t="s">
        <v>246</v>
      </c>
      <c r="F2800" t="s">
        <v>99</v>
      </c>
      <c r="G2800">
        <v>2160</v>
      </c>
      <c r="H2800">
        <v>1</v>
      </c>
      <c r="I2800">
        <v>2160</v>
      </c>
      <c r="J2800" s="1">
        <v>42674</v>
      </c>
      <c r="K2800" s="1">
        <v>42733</v>
      </c>
      <c r="N2800" s="1">
        <v>42674</v>
      </c>
      <c r="O2800" t="s">
        <v>56</v>
      </c>
      <c r="P2800" t="s">
        <v>2431</v>
      </c>
      <c r="Q2800" s="1">
        <v>42733</v>
      </c>
      <c r="T2800">
        <v>0</v>
      </c>
      <c r="U2800" t="b">
        <v>1</v>
      </c>
      <c r="V2800">
        <v>269</v>
      </c>
      <c r="W2800" t="s">
        <v>94</v>
      </c>
      <c r="X2800" t="s">
        <v>2412</v>
      </c>
      <c r="Y2800" t="s">
        <v>1886</v>
      </c>
      <c r="Z2800" t="s">
        <v>253</v>
      </c>
      <c r="AA2800" t="s">
        <v>2413</v>
      </c>
      <c r="AB2800" t="s">
        <v>61</v>
      </c>
      <c r="AC2800">
        <v>2021</v>
      </c>
      <c r="AD2800" t="s">
        <v>2416</v>
      </c>
      <c r="AE2800" t="s">
        <v>2423</v>
      </c>
      <c r="AF2800">
        <v>10</v>
      </c>
      <c r="AG2800">
        <v>2016</v>
      </c>
      <c r="AH2800" t="s">
        <v>94</v>
      </c>
      <c r="AI2800" t="s">
        <v>135</v>
      </c>
      <c r="AJ2800" t="s">
        <v>2424</v>
      </c>
      <c r="AK2800" t="s">
        <v>137</v>
      </c>
      <c r="AL2800" t="s">
        <v>703</v>
      </c>
      <c r="AM2800" t="s">
        <v>138</v>
      </c>
      <c r="AQ2800">
        <v>0</v>
      </c>
      <c r="AT2800">
        <v>0</v>
      </c>
      <c r="AU2800">
        <v>0.3</v>
      </c>
      <c r="AV2800">
        <v>648</v>
      </c>
      <c r="AW2800" t="s">
        <v>131</v>
      </c>
      <c r="AX2800">
        <v>3</v>
      </c>
      <c r="AY2800">
        <v>18</v>
      </c>
      <c r="AZ2800" s="1">
        <v>42548</v>
      </c>
      <c r="BA2800">
        <v>2016</v>
      </c>
      <c r="BB2800">
        <v>2017</v>
      </c>
      <c r="BC2800" t="s">
        <v>139</v>
      </c>
      <c r="BD2800" s="5">
        <f>VLOOKUP(BC2800,'unit cost'!$A$2:$B$17,2,FALSE)</f>
        <v>0.32800000000000001</v>
      </c>
      <c r="BE2800" s="5">
        <f t="shared" si="47"/>
        <v>708.48</v>
      </c>
    </row>
    <row r="2801" spans="1:57" ht="14.4" x14ac:dyDescent="0.3">
      <c r="A2801" t="s">
        <v>1886</v>
      </c>
      <c r="C2801">
        <v>270</v>
      </c>
      <c r="D2801" t="s">
        <v>2432</v>
      </c>
      <c r="E2801" t="s">
        <v>94</v>
      </c>
      <c r="F2801" t="s">
        <v>99</v>
      </c>
      <c r="G2801">
        <v>1200</v>
      </c>
      <c r="H2801">
        <v>1</v>
      </c>
      <c r="I2801">
        <v>1200</v>
      </c>
      <c r="J2801" s="1">
        <v>42674</v>
      </c>
      <c r="K2801" s="1">
        <v>42733</v>
      </c>
      <c r="N2801" s="1">
        <v>42674</v>
      </c>
      <c r="O2801" t="s">
        <v>56</v>
      </c>
      <c r="P2801" t="s">
        <v>2433</v>
      </c>
      <c r="Q2801" s="1">
        <v>43115</v>
      </c>
      <c r="T2801">
        <v>0</v>
      </c>
      <c r="U2801" t="b">
        <v>1</v>
      </c>
      <c r="V2801">
        <v>270</v>
      </c>
      <c r="W2801" t="s">
        <v>94</v>
      </c>
      <c r="X2801" t="s">
        <v>2412</v>
      </c>
      <c r="Y2801" t="s">
        <v>1886</v>
      </c>
      <c r="Z2801" t="s">
        <v>253</v>
      </c>
      <c r="AA2801" t="s">
        <v>2413</v>
      </c>
      <c r="AB2801" t="s">
        <v>61</v>
      </c>
      <c r="AC2801">
        <v>2021</v>
      </c>
      <c r="AD2801" t="s">
        <v>2416</v>
      </c>
      <c r="AE2801" t="s">
        <v>2434</v>
      </c>
      <c r="AF2801">
        <v>10</v>
      </c>
      <c r="AG2801">
        <v>2016</v>
      </c>
      <c r="AH2801" t="s">
        <v>94</v>
      </c>
      <c r="AI2801" t="s">
        <v>111</v>
      </c>
      <c r="AJ2801" t="s">
        <v>2435</v>
      </c>
      <c r="AK2801" t="s">
        <v>113</v>
      </c>
      <c r="AL2801" t="s">
        <v>83</v>
      </c>
      <c r="AM2801" t="s">
        <v>114</v>
      </c>
      <c r="AQ2801">
        <v>0</v>
      </c>
      <c r="AT2801">
        <v>0</v>
      </c>
      <c r="AU2801">
        <v>0.6</v>
      </c>
      <c r="AV2801">
        <v>720</v>
      </c>
      <c r="AW2801" t="s">
        <v>115</v>
      </c>
      <c r="AX2801">
        <v>3</v>
      </c>
      <c r="AY2801">
        <v>0</v>
      </c>
      <c r="AZ2801" s="1">
        <v>42674</v>
      </c>
      <c r="BA2801">
        <v>2017</v>
      </c>
      <c r="BB2801">
        <v>2017</v>
      </c>
      <c r="BC2801" t="s">
        <v>116</v>
      </c>
      <c r="BD2801" s="5">
        <f>VLOOKUP(BC2801,'unit cost'!$A$2:$B$17,2,FALSE)</f>
        <v>0.29599999999999999</v>
      </c>
      <c r="BE2801" s="5">
        <f t="shared" si="47"/>
        <v>355.2</v>
      </c>
    </row>
    <row r="2802" spans="1:57" ht="14.4" x14ac:dyDescent="0.3">
      <c r="A2802" t="s">
        <v>1886</v>
      </c>
      <c r="C2802">
        <v>271</v>
      </c>
      <c r="D2802" t="s">
        <v>173</v>
      </c>
      <c r="E2802" t="s">
        <v>246</v>
      </c>
      <c r="F2802" t="s">
        <v>99</v>
      </c>
      <c r="G2802">
        <v>7200</v>
      </c>
      <c r="H2802">
        <v>1</v>
      </c>
      <c r="I2802">
        <v>7200</v>
      </c>
      <c r="J2802" s="1">
        <v>42674</v>
      </c>
      <c r="K2802" s="1">
        <v>42674</v>
      </c>
      <c r="N2802" s="1">
        <v>42674</v>
      </c>
      <c r="O2802" t="s">
        <v>56</v>
      </c>
      <c r="P2802" t="s">
        <v>2436</v>
      </c>
      <c r="Q2802" s="1">
        <v>42733</v>
      </c>
      <c r="T2802">
        <v>82494</v>
      </c>
      <c r="U2802" t="b">
        <v>1</v>
      </c>
      <c r="V2802">
        <v>271</v>
      </c>
      <c r="W2802" t="s">
        <v>94</v>
      </c>
      <c r="X2802" t="s">
        <v>2412</v>
      </c>
      <c r="Y2802" t="s">
        <v>1886</v>
      </c>
      <c r="Z2802" t="s">
        <v>253</v>
      </c>
      <c r="AA2802" t="s">
        <v>2413</v>
      </c>
      <c r="AB2802" t="s">
        <v>61</v>
      </c>
      <c r="AC2802">
        <v>2021</v>
      </c>
      <c r="AD2802" t="s">
        <v>2416</v>
      </c>
      <c r="AE2802" t="s">
        <v>2437</v>
      </c>
      <c r="AF2802">
        <v>10</v>
      </c>
      <c r="AG2802">
        <v>2016</v>
      </c>
      <c r="AH2802" t="s">
        <v>94</v>
      </c>
      <c r="AI2802" t="s">
        <v>770</v>
      </c>
      <c r="AJ2802" t="s">
        <v>2438</v>
      </c>
      <c r="AK2802" t="s">
        <v>1937</v>
      </c>
      <c r="AL2802" t="s">
        <v>83</v>
      </c>
      <c r="AM2802" t="s">
        <v>122</v>
      </c>
      <c r="AQ2802">
        <v>0</v>
      </c>
      <c r="AT2802">
        <v>0</v>
      </c>
      <c r="AU2802">
        <v>6.9</v>
      </c>
      <c r="AV2802">
        <v>49680</v>
      </c>
      <c r="AW2802" t="s">
        <v>123</v>
      </c>
      <c r="AX2802">
        <v>3</v>
      </c>
      <c r="AY2802">
        <v>45</v>
      </c>
      <c r="AZ2802" s="1">
        <v>42359</v>
      </c>
      <c r="BA2802">
        <v>2016</v>
      </c>
      <c r="BB2802">
        <v>2016</v>
      </c>
      <c r="BC2802" t="s">
        <v>124</v>
      </c>
      <c r="BD2802" s="5">
        <f>VLOOKUP(BC2802,'unit cost'!$A$2:$B$17,2,FALSE)</f>
        <v>8.5</v>
      </c>
      <c r="BE2802" s="5">
        <f t="shared" si="47"/>
        <v>61200</v>
      </c>
    </row>
    <row r="2803" spans="1:57" ht="14.4" x14ac:dyDescent="0.3">
      <c r="A2803" t="s">
        <v>1886</v>
      </c>
      <c r="C2803">
        <v>276</v>
      </c>
      <c r="D2803" t="s">
        <v>173</v>
      </c>
      <c r="E2803" t="s">
        <v>94</v>
      </c>
      <c r="F2803" t="s">
        <v>99</v>
      </c>
      <c r="G2803">
        <v>62200</v>
      </c>
      <c r="H2803">
        <v>1</v>
      </c>
      <c r="I2803">
        <v>62200</v>
      </c>
      <c r="J2803" s="1">
        <v>42735</v>
      </c>
      <c r="K2803" s="1">
        <v>42733</v>
      </c>
      <c r="N2803" s="1">
        <v>42735</v>
      </c>
      <c r="O2803" t="s">
        <v>56</v>
      </c>
      <c r="P2803" t="s">
        <v>57</v>
      </c>
      <c r="Q2803" s="1">
        <v>43294</v>
      </c>
      <c r="T2803">
        <v>0</v>
      </c>
      <c r="U2803" t="b">
        <v>0</v>
      </c>
      <c r="V2803">
        <v>276</v>
      </c>
      <c r="W2803" t="s">
        <v>94</v>
      </c>
      <c r="X2803" t="s">
        <v>2412</v>
      </c>
      <c r="Y2803" t="s">
        <v>1886</v>
      </c>
      <c r="Z2803" t="s">
        <v>253</v>
      </c>
      <c r="AA2803" t="s">
        <v>2413</v>
      </c>
      <c r="AB2803" t="s">
        <v>61</v>
      </c>
      <c r="AC2803">
        <v>2021</v>
      </c>
      <c r="AD2803" t="s">
        <v>2416</v>
      </c>
      <c r="AE2803" t="s">
        <v>2437</v>
      </c>
      <c r="AF2803">
        <v>12</v>
      </c>
      <c r="AG2803">
        <v>2016</v>
      </c>
      <c r="AH2803" t="s">
        <v>94</v>
      </c>
      <c r="AI2803" t="s">
        <v>770</v>
      </c>
      <c r="AJ2803" t="s">
        <v>2438</v>
      </c>
      <c r="AK2803" t="s">
        <v>1937</v>
      </c>
      <c r="AL2803" t="s">
        <v>83</v>
      </c>
      <c r="AM2803" t="s">
        <v>122</v>
      </c>
      <c r="AQ2803">
        <v>0</v>
      </c>
      <c r="AT2803">
        <v>0</v>
      </c>
      <c r="AU2803">
        <v>6.9</v>
      </c>
      <c r="AV2803">
        <v>429180</v>
      </c>
      <c r="AW2803" t="s">
        <v>123</v>
      </c>
      <c r="AX2803">
        <v>3</v>
      </c>
      <c r="AY2803">
        <v>45</v>
      </c>
      <c r="AZ2803" s="1">
        <v>42420</v>
      </c>
      <c r="BA2803">
        <v>2016</v>
      </c>
      <c r="BB2803">
        <v>2016</v>
      </c>
      <c r="BC2803" t="s">
        <v>124</v>
      </c>
      <c r="BD2803" s="5">
        <f>VLOOKUP(BC2803,'unit cost'!$A$2:$B$17,2,FALSE)</f>
        <v>8.5</v>
      </c>
      <c r="BE2803" s="5">
        <f t="shared" si="47"/>
        <v>528700</v>
      </c>
    </row>
    <row r="2804" spans="1:57" ht="14.4" x14ac:dyDescent="0.3">
      <c r="A2804" t="s">
        <v>1886</v>
      </c>
      <c r="C2804">
        <v>278</v>
      </c>
      <c r="D2804" t="s">
        <v>2419</v>
      </c>
      <c r="E2804" t="s">
        <v>645</v>
      </c>
      <c r="F2804" t="s">
        <v>99</v>
      </c>
      <c r="G2804">
        <v>56000016</v>
      </c>
      <c r="H2804">
        <v>3.33333333333333E-4</v>
      </c>
      <c r="I2804">
        <v>18666.671999999999</v>
      </c>
      <c r="J2804" s="1">
        <v>42735</v>
      </c>
      <c r="K2804" s="1">
        <v>42733</v>
      </c>
      <c r="N2804" s="1">
        <v>42735</v>
      </c>
      <c r="O2804" t="s">
        <v>56</v>
      </c>
      <c r="P2804" t="s">
        <v>57</v>
      </c>
      <c r="Q2804" s="1">
        <v>43294</v>
      </c>
      <c r="T2804">
        <v>0</v>
      </c>
      <c r="U2804" t="b">
        <v>0</v>
      </c>
      <c r="V2804">
        <v>278</v>
      </c>
      <c r="W2804" t="s">
        <v>63</v>
      </c>
      <c r="X2804" t="s">
        <v>2412</v>
      </c>
      <c r="Y2804" t="s">
        <v>1886</v>
      </c>
      <c r="Z2804" t="s">
        <v>253</v>
      </c>
      <c r="AA2804" t="s">
        <v>2413</v>
      </c>
      <c r="AB2804" t="s">
        <v>61</v>
      </c>
      <c r="AC2804">
        <v>2021</v>
      </c>
      <c r="AD2804" t="s">
        <v>2416</v>
      </c>
      <c r="AE2804" t="s">
        <v>2420</v>
      </c>
      <c r="AF2804">
        <v>12</v>
      </c>
      <c r="AG2804">
        <v>2016</v>
      </c>
      <c r="AH2804" t="s">
        <v>77</v>
      </c>
      <c r="AI2804" t="s">
        <v>485</v>
      </c>
      <c r="AJ2804" t="s">
        <v>2421</v>
      </c>
      <c r="AK2804" t="s">
        <v>488</v>
      </c>
      <c r="AL2804" t="s">
        <v>83</v>
      </c>
      <c r="AM2804" t="s">
        <v>74</v>
      </c>
      <c r="AQ2804">
        <v>0</v>
      </c>
      <c r="AT2804">
        <v>0</v>
      </c>
      <c r="AU2804">
        <v>71.400000000000006</v>
      </c>
      <c r="AV2804">
        <v>1332800.3807999999</v>
      </c>
      <c r="AW2804" t="s">
        <v>90</v>
      </c>
      <c r="AX2804">
        <v>1</v>
      </c>
      <c r="AY2804">
        <v>37</v>
      </c>
      <c r="AZ2804" s="1">
        <v>42476</v>
      </c>
      <c r="BA2804">
        <v>2016</v>
      </c>
      <c r="BB2804">
        <v>2016</v>
      </c>
      <c r="BC2804" t="s">
        <v>91</v>
      </c>
      <c r="BD2804" s="5">
        <f>VLOOKUP(BC2804,'unit cost'!$A$2:$B$17,2,FALSE)</f>
        <v>3.0300000000000001E-2</v>
      </c>
      <c r="BE2804" s="5">
        <f t="shared" si="47"/>
        <v>1696800.4848</v>
      </c>
    </row>
    <row r="2805" spans="1:57" ht="14.4" x14ac:dyDescent="0.3">
      <c r="A2805" t="s">
        <v>1886</v>
      </c>
      <c r="C2805">
        <v>279</v>
      </c>
      <c r="D2805" t="s">
        <v>2419</v>
      </c>
      <c r="E2805" t="s">
        <v>94</v>
      </c>
      <c r="F2805" t="s">
        <v>99</v>
      </c>
      <c r="G2805">
        <v>5760</v>
      </c>
      <c r="H2805">
        <v>3.33333333333333E-4</v>
      </c>
      <c r="I2805">
        <v>1.92</v>
      </c>
      <c r="J2805" s="1">
        <v>42674</v>
      </c>
      <c r="K2805" s="1">
        <v>42733</v>
      </c>
      <c r="N2805" s="1">
        <v>42674</v>
      </c>
      <c r="O2805" t="s">
        <v>56</v>
      </c>
      <c r="P2805" t="s">
        <v>57</v>
      </c>
      <c r="Q2805" s="1">
        <v>42733</v>
      </c>
      <c r="T2805">
        <v>0</v>
      </c>
      <c r="U2805" t="b">
        <v>0</v>
      </c>
      <c r="V2805">
        <v>279</v>
      </c>
      <c r="W2805" t="s">
        <v>63</v>
      </c>
      <c r="X2805" t="s">
        <v>2412</v>
      </c>
      <c r="Y2805" t="s">
        <v>1886</v>
      </c>
      <c r="Z2805" t="s">
        <v>253</v>
      </c>
      <c r="AA2805" t="s">
        <v>2413</v>
      </c>
      <c r="AB2805" t="s">
        <v>61</v>
      </c>
      <c r="AC2805">
        <v>2021</v>
      </c>
      <c r="AD2805" t="s">
        <v>2416</v>
      </c>
      <c r="AE2805" t="s">
        <v>2420</v>
      </c>
      <c r="AF2805">
        <v>10</v>
      </c>
      <c r="AG2805">
        <v>2016</v>
      </c>
      <c r="AH2805" t="s">
        <v>77</v>
      </c>
      <c r="AI2805" t="s">
        <v>485</v>
      </c>
      <c r="AJ2805" t="s">
        <v>2421</v>
      </c>
      <c r="AK2805" t="s">
        <v>488</v>
      </c>
      <c r="AL2805" t="s">
        <v>83</v>
      </c>
      <c r="AM2805" t="s">
        <v>74</v>
      </c>
      <c r="AQ2805">
        <v>0</v>
      </c>
      <c r="AT2805">
        <v>0</v>
      </c>
      <c r="AU2805">
        <v>71.400000000000006</v>
      </c>
      <c r="AV2805">
        <v>137.08799999999999</v>
      </c>
      <c r="AW2805" t="s">
        <v>90</v>
      </c>
      <c r="AX2805">
        <v>1</v>
      </c>
      <c r="AY2805">
        <v>37</v>
      </c>
      <c r="AZ2805" s="1">
        <v>42415</v>
      </c>
      <c r="BA2805">
        <v>2016</v>
      </c>
      <c r="BB2805">
        <v>2016</v>
      </c>
      <c r="BC2805" t="s">
        <v>91</v>
      </c>
      <c r="BD2805" s="5">
        <f>VLOOKUP(BC2805,'unit cost'!$A$2:$B$17,2,FALSE)</f>
        <v>3.0300000000000001E-2</v>
      </c>
      <c r="BE2805" s="5">
        <f t="shared" si="47"/>
        <v>174.52799999999999</v>
      </c>
    </row>
    <row r="2806" spans="1:57" ht="14.4" x14ac:dyDescent="0.3">
      <c r="A2806" t="s">
        <v>1886</v>
      </c>
      <c r="C2806">
        <v>281</v>
      </c>
      <c r="D2806" t="s">
        <v>2415</v>
      </c>
      <c r="E2806" t="s">
        <v>94</v>
      </c>
      <c r="F2806" t="s">
        <v>99</v>
      </c>
      <c r="G2806">
        <v>137443</v>
      </c>
      <c r="H2806">
        <v>1</v>
      </c>
      <c r="I2806">
        <v>137443</v>
      </c>
      <c r="J2806" s="1">
        <v>42674</v>
      </c>
      <c r="K2806" s="1">
        <v>42733</v>
      </c>
      <c r="N2806" s="1">
        <v>42674</v>
      </c>
      <c r="O2806" t="s">
        <v>56</v>
      </c>
      <c r="P2806" t="s">
        <v>57</v>
      </c>
      <c r="Q2806" s="1">
        <v>43131</v>
      </c>
      <c r="T2806">
        <v>0</v>
      </c>
      <c r="U2806" t="b">
        <v>0</v>
      </c>
      <c r="V2806">
        <v>281</v>
      </c>
      <c r="W2806" t="s">
        <v>94</v>
      </c>
      <c r="X2806" t="s">
        <v>2412</v>
      </c>
      <c r="Y2806" t="s">
        <v>1886</v>
      </c>
      <c r="Z2806" t="s">
        <v>253</v>
      </c>
      <c r="AA2806" t="s">
        <v>2413</v>
      </c>
      <c r="AB2806" t="s">
        <v>61</v>
      </c>
      <c r="AC2806">
        <v>2021</v>
      </c>
      <c r="AD2806" t="s">
        <v>2416</v>
      </c>
      <c r="AE2806" t="s">
        <v>2417</v>
      </c>
      <c r="AF2806">
        <v>10</v>
      </c>
      <c r="AG2806">
        <v>2016</v>
      </c>
      <c r="AH2806" t="s">
        <v>94</v>
      </c>
      <c r="AI2806" t="s">
        <v>558</v>
      </c>
      <c r="AJ2806" t="s">
        <v>2418</v>
      </c>
      <c r="AK2806" t="s">
        <v>561</v>
      </c>
      <c r="AL2806" t="s">
        <v>83</v>
      </c>
      <c r="AM2806" t="s">
        <v>291</v>
      </c>
      <c r="AQ2806">
        <v>0</v>
      </c>
      <c r="AT2806">
        <v>0</v>
      </c>
      <c r="AU2806">
        <v>0.28000000000000003</v>
      </c>
      <c r="AV2806">
        <v>38484.04</v>
      </c>
      <c r="AW2806" t="s">
        <v>131</v>
      </c>
      <c r="AX2806">
        <v>3</v>
      </c>
      <c r="AY2806">
        <v>39</v>
      </c>
      <c r="AZ2806" s="1">
        <v>42401</v>
      </c>
      <c r="BA2806">
        <v>2016</v>
      </c>
      <c r="BB2806">
        <v>2016</v>
      </c>
      <c r="BC2806" t="s">
        <v>155</v>
      </c>
      <c r="BD2806" s="5">
        <f>VLOOKUP(BC2806,'unit cost'!$A$2:$B$17,2,FALSE)</f>
        <v>0.35099999999999998</v>
      </c>
      <c r="BE2806" s="5">
        <f t="shared" si="47"/>
        <v>48242.492999999995</v>
      </c>
    </row>
    <row r="2807" spans="1:57" ht="14.4" x14ac:dyDescent="0.3">
      <c r="A2807" t="s">
        <v>1886</v>
      </c>
      <c r="C2807">
        <v>284</v>
      </c>
      <c r="D2807" t="s">
        <v>195</v>
      </c>
      <c r="E2807" t="s">
        <v>94</v>
      </c>
      <c r="F2807" t="s">
        <v>66</v>
      </c>
      <c r="G2807">
        <v>190520</v>
      </c>
      <c r="H2807">
        <v>1</v>
      </c>
      <c r="I2807">
        <v>190520</v>
      </c>
      <c r="J2807" s="1">
        <v>42916</v>
      </c>
      <c r="K2807" s="1">
        <v>42916</v>
      </c>
      <c r="N2807" s="1">
        <v>42916</v>
      </c>
      <c r="O2807" t="s">
        <v>80</v>
      </c>
      <c r="P2807" t="s">
        <v>67</v>
      </c>
      <c r="Q2807" s="1">
        <v>42849</v>
      </c>
      <c r="T2807">
        <v>0</v>
      </c>
      <c r="U2807" t="b">
        <v>0</v>
      </c>
      <c r="V2807">
        <v>284</v>
      </c>
      <c r="W2807" t="s">
        <v>83</v>
      </c>
      <c r="X2807" t="s">
        <v>2412</v>
      </c>
      <c r="Y2807" t="s">
        <v>1886</v>
      </c>
      <c r="Z2807" t="s">
        <v>253</v>
      </c>
      <c r="AA2807" t="s">
        <v>2413</v>
      </c>
      <c r="AB2807" t="s">
        <v>61</v>
      </c>
      <c r="AC2807">
        <v>2021</v>
      </c>
      <c r="AD2807" t="s">
        <v>2416</v>
      </c>
      <c r="AE2807" t="s">
        <v>2429</v>
      </c>
      <c r="AF2807">
        <v>6</v>
      </c>
      <c r="AG2807">
        <v>2017</v>
      </c>
      <c r="AH2807" t="s">
        <v>298</v>
      </c>
      <c r="AI2807" t="s">
        <v>197</v>
      </c>
      <c r="AJ2807" t="s">
        <v>2430</v>
      </c>
      <c r="AK2807" t="s">
        <v>199</v>
      </c>
      <c r="AL2807" t="s">
        <v>246</v>
      </c>
      <c r="AM2807" t="s">
        <v>107</v>
      </c>
      <c r="AQ2807">
        <v>0</v>
      </c>
      <c r="AT2807">
        <v>0</v>
      </c>
      <c r="AU2807">
        <v>0.85</v>
      </c>
      <c r="AV2807">
        <v>161942</v>
      </c>
      <c r="AW2807" t="s">
        <v>107</v>
      </c>
      <c r="AX2807">
        <v>3</v>
      </c>
      <c r="AY2807">
        <v>45</v>
      </c>
      <c r="AZ2807" s="1">
        <v>42601</v>
      </c>
      <c r="BA2807">
        <v>2016</v>
      </c>
      <c r="BB2807">
        <v>2017</v>
      </c>
      <c r="BC2807" t="s">
        <v>200</v>
      </c>
      <c r="BD2807" s="5">
        <f>VLOOKUP(BC2807,'unit cost'!$A$2:$B$17,2,FALSE)</f>
        <v>0.85</v>
      </c>
      <c r="BE2807" s="5">
        <f t="shared" si="47"/>
        <v>161942</v>
      </c>
    </row>
    <row r="2808" spans="1:57" ht="14.4" x14ac:dyDescent="0.3">
      <c r="A2808" t="s">
        <v>1886</v>
      </c>
      <c r="C2808">
        <v>286</v>
      </c>
      <c r="D2808" t="s">
        <v>2439</v>
      </c>
      <c r="E2808" t="s">
        <v>645</v>
      </c>
      <c r="F2808" t="s">
        <v>99</v>
      </c>
      <c r="G2808">
        <v>15000</v>
      </c>
      <c r="H2808">
        <v>0.05</v>
      </c>
      <c r="I2808">
        <v>750</v>
      </c>
      <c r="J2808" s="1">
        <v>42781</v>
      </c>
      <c r="K2808" s="1">
        <v>42853</v>
      </c>
      <c r="N2808" s="1">
        <v>42781</v>
      </c>
      <c r="O2808" t="s">
        <v>56</v>
      </c>
      <c r="P2808" t="s">
        <v>57</v>
      </c>
      <c r="Q2808" s="1">
        <v>42853</v>
      </c>
      <c r="T2808">
        <v>0</v>
      </c>
      <c r="U2808" t="b">
        <v>0</v>
      </c>
      <c r="V2808" t="s">
        <v>2440</v>
      </c>
      <c r="W2808" t="s">
        <v>66</v>
      </c>
      <c r="X2808" t="s">
        <v>2412</v>
      </c>
      <c r="Y2808" t="s">
        <v>1886</v>
      </c>
      <c r="Z2808" t="s">
        <v>253</v>
      </c>
      <c r="AA2808" t="s">
        <v>2413</v>
      </c>
      <c r="AB2808" t="s">
        <v>61</v>
      </c>
      <c r="AC2808">
        <v>2021</v>
      </c>
      <c r="AD2808" t="s">
        <v>2416</v>
      </c>
      <c r="AE2808" t="s">
        <v>2441</v>
      </c>
      <c r="AF2808">
        <v>2</v>
      </c>
      <c r="AG2808">
        <v>2017</v>
      </c>
      <c r="AH2808" t="s">
        <v>65</v>
      </c>
      <c r="AI2808" t="s">
        <v>2442</v>
      </c>
      <c r="AJ2808" t="s">
        <v>145</v>
      </c>
      <c r="AK2808" t="s">
        <v>2443</v>
      </c>
      <c r="AL2808" t="s">
        <v>83</v>
      </c>
      <c r="AM2808" t="s">
        <v>74</v>
      </c>
      <c r="AQ2808">
        <v>0</v>
      </c>
      <c r="AT2808">
        <v>0</v>
      </c>
      <c r="AU2808">
        <v>11.44</v>
      </c>
      <c r="AV2808">
        <v>8580</v>
      </c>
      <c r="AW2808" t="s">
        <v>145</v>
      </c>
      <c r="AX2808">
        <v>1</v>
      </c>
      <c r="AY2808">
        <v>26</v>
      </c>
      <c r="AZ2808" s="1">
        <v>42599</v>
      </c>
      <c r="BA2808">
        <v>2016</v>
      </c>
      <c r="BB2808">
        <v>2017</v>
      </c>
      <c r="BC2808" t="s">
        <v>146</v>
      </c>
      <c r="BD2808" s="5">
        <f>VLOOKUP(BC2808,'unit cost'!$A$2:$B$17,2,FALSE)</f>
        <v>0.49399999999999999</v>
      </c>
      <c r="BE2808" s="5">
        <f t="shared" si="47"/>
        <v>7410</v>
      </c>
    </row>
    <row r="2809" spans="1:57" ht="14.4" x14ac:dyDescent="0.3">
      <c r="A2809" t="s">
        <v>1886</v>
      </c>
      <c r="C2809">
        <v>292</v>
      </c>
      <c r="D2809" t="s">
        <v>195</v>
      </c>
      <c r="E2809" t="s">
        <v>94</v>
      </c>
      <c r="F2809" t="s">
        <v>99</v>
      </c>
      <c r="G2809">
        <v>190600</v>
      </c>
      <c r="H2809">
        <v>1</v>
      </c>
      <c r="I2809">
        <v>190600</v>
      </c>
      <c r="J2809" s="1">
        <v>42916</v>
      </c>
      <c r="K2809" s="1">
        <v>42990</v>
      </c>
      <c r="N2809" s="1">
        <v>42916</v>
      </c>
      <c r="O2809" t="s">
        <v>80</v>
      </c>
      <c r="P2809" t="s">
        <v>57</v>
      </c>
      <c r="Q2809" s="1">
        <v>42990</v>
      </c>
      <c r="T2809">
        <v>0</v>
      </c>
      <c r="U2809" t="b">
        <v>0</v>
      </c>
      <c r="V2809">
        <v>292</v>
      </c>
      <c r="W2809" t="s">
        <v>83</v>
      </c>
      <c r="X2809" t="s">
        <v>2412</v>
      </c>
      <c r="Y2809" t="s">
        <v>1886</v>
      </c>
      <c r="Z2809" t="s">
        <v>253</v>
      </c>
      <c r="AA2809" t="s">
        <v>2413</v>
      </c>
      <c r="AB2809" t="s">
        <v>61</v>
      </c>
      <c r="AC2809">
        <v>2021</v>
      </c>
      <c r="AD2809" t="s">
        <v>2416</v>
      </c>
      <c r="AE2809" t="s">
        <v>2429</v>
      </c>
      <c r="AF2809">
        <v>6</v>
      </c>
      <c r="AG2809">
        <v>2017</v>
      </c>
      <c r="AH2809" t="s">
        <v>298</v>
      </c>
      <c r="AI2809" t="s">
        <v>197</v>
      </c>
      <c r="AJ2809" t="s">
        <v>2430</v>
      </c>
      <c r="AK2809" t="s">
        <v>199</v>
      </c>
      <c r="AL2809" t="s">
        <v>246</v>
      </c>
      <c r="AM2809" t="s">
        <v>107</v>
      </c>
      <c r="AQ2809">
        <v>0</v>
      </c>
      <c r="AT2809">
        <v>0</v>
      </c>
      <c r="AU2809">
        <v>0.85</v>
      </c>
      <c r="AV2809">
        <v>162010</v>
      </c>
      <c r="AW2809" t="s">
        <v>107</v>
      </c>
      <c r="AX2809">
        <v>3</v>
      </c>
      <c r="AY2809">
        <v>45</v>
      </c>
      <c r="AZ2809" s="1">
        <v>42601</v>
      </c>
      <c r="BA2809">
        <v>2016</v>
      </c>
      <c r="BB2809">
        <v>2017</v>
      </c>
      <c r="BC2809" t="s">
        <v>200</v>
      </c>
      <c r="BD2809" s="5">
        <f>VLOOKUP(BC2809,'unit cost'!$A$2:$B$17,2,FALSE)</f>
        <v>0.85</v>
      </c>
      <c r="BE2809" s="5">
        <f t="shared" si="47"/>
        <v>162010</v>
      </c>
    </row>
    <row r="2810" spans="1:57" ht="14.4" x14ac:dyDescent="0.3">
      <c r="A2810" t="s">
        <v>1886</v>
      </c>
      <c r="C2810">
        <v>524</v>
      </c>
      <c r="D2810" t="s">
        <v>2425</v>
      </c>
      <c r="E2810" t="s">
        <v>94</v>
      </c>
      <c r="F2810" t="s">
        <v>99</v>
      </c>
      <c r="G2810">
        <v>3707019</v>
      </c>
      <c r="H2810">
        <v>1</v>
      </c>
      <c r="I2810">
        <v>3707019</v>
      </c>
      <c r="J2810" s="1">
        <v>42796</v>
      </c>
      <c r="K2810" s="1">
        <v>43034</v>
      </c>
      <c r="N2810" s="1">
        <v>42796</v>
      </c>
      <c r="O2810" t="s">
        <v>56</v>
      </c>
      <c r="P2810" t="s">
        <v>57</v>
      </c>
      <c r="Q2810" s="1">
        <v>43034</v>
      </c>
      <c r="T2810">
        <v>0</v>
      </c>
      <c r="U2810" t="b">
        <v>0</v>
      </c>
      <c r="V2810">
        <v>524</v>
      </c>
      <c r="W2810" t="s">
        <v>83</v>
      </c>
      <c r="X2810" t="s">
        <v>2412</v>
      </c>
      <c r="Y2810" t="s">
        <v>1886</v>
      </c>
      <c r="Z2810" t="s">
        <v>253</v>
      </c>
      <c r="AA2810" t="s">
        <v>2413</v>
      </c>
      <c r="AB2810" t="s">
        <v>61</v>
      </c>
      <c r="AC2810">
        <v>2021</v>
      </c>
      <c r="AD2810" t="s">
        <v>2416</v>
      </c>
      <c r="AE2810" t="s">
        <v>2426</v>
      </c>
      <c r="AF2810">
        <v>3</v>
      </c>
      <c r="AG2810">
        <v>2017</v>
      </c>
      <c r="AH2810" t="s">
        <v>298</v>
      </c>
      <c r="AI2810" t="s">
        <v>340</v>
      </c>
      <c r="AJ2810" t="s">
        <v>2427</v>
      </c>
      <c r="AK2810" t="s">
        <v>343</v>
      </c>
      <c r="AL2810" t="s">
        <v>83</v>
      </c>
      <c r="AM2810" t="s">
        <v>130</v>
      </c>
      <c r="AQ2810">
        <v>0</v>
      </c>
      <c r="AT2810">
        <v>0</v>
      </c>
      <c r="AU2810">
        <v>0.26</v>
      </c>
      <c r="AV2810">
        <v>963824.94</v>
      </c>
      <c r="AW2810" t="s">
        <v>131</v>
      </c>
      <c r="AX2810">
        <v>3</v>
      </c>
      <c r="AY2810">
        <v>18</v>
      </c>
      <c r="AZ2810" s="1">
        <v>42670</v>
      </c>
      <c r="BA2810">
        <v>2017</v>
      </c>
      <c r="BB2810">
        <v>2017</v>
      </c>
      <c r="BC2810" t="s">
        <v>132</v>
      </c>
      <c r="BD2810" s="5">
        <f>VLOOKUP(BC2810,'unit cost'!$A$2:$B$17,2,FALSE)</f>
        <v>0.26300000000000001</v>
      </c>
      <c r="BE2810" s="5">
        <f t="shared" si="47"/>
        <v>974945.99700000009</v>
      </c>
    </row>
    <row r="2811" spans="1:57" ht="14.4" x14ac:dyDescent="0.3">
      <c r="A2811" t="s">
        <v>1886</v>
      </c>
      <c r="C2811">
        <v>525</v>
      </c>
      <c r="D2811" t="s">
        <v>2422</v>
      </c>
      <c r="E2811" t="s">
        <v>94</v>
      </c>
      <c r="F2811" t="s">
        <v>99</v>
      </c>
      <c r="G2811">
        <v>29520</v>
      </c>
      <c r="H2811">
        <v>1</v>
      </c>
      <c r="I2811">
        <v>29520</v>
      </c>
      <c r="J2811" s="1">
        <v>42851</v>
      </c>
      <c r="K2811" s="1">
        <v>43034</v>
      </c>
      <c r="N2811" s="1">
        <v>42851</v>
      </c>
      <c r="O2811" t="s">
        <v>56</v>
      </c>
      <c r="P2811" t="s">
        <v>57</v>
      </c>
      <c r="Q2811" s="1">
        <v>43034</v>
      </c>
      <c r="T2811">
        <v>0</v>
      </c>
      <c r="U2811" t="b">
        <v>0</v>
      </c>
      <c r="V2811">
        <v>525</v>
      </c>
      <c r="W2811" t="s">
        <v>83</v>
      </c>
      <c r="X2811" t="s">
        <v>2412</v>
      </c>
      <c r="Y2811" t="s">
        <v>1886</v>
      </c>
      <c r="Z2811" t="s">
        <v>253</v>
      </c>
      <c r="AA2811" t="s">
        <v>2413</v>
      </c>
      <c r="AB2811" t="s">
        <v>61</v>
      </c>
      <c r="AC2811">
        <v>2021</v>
      </c>
      <c r="AD2811" t="s">
        <v>2416</v>
      </c>
      <c r="AE2811" t="s">
        <v>2423</v>
      </c>
      <c r="AF2811">
        <v>4</v>
      </c>
      <c r="AG2811">
        <v>2017</v>
      </c>
      <c r="AH2811" t="s">
        <v>298</v>
      </c>
      <c r="AI2811" t="s">
        <v>135</v>
      </c>
      <c r="AJ2811" t="s">
        <v>2424</v>
      </c>
      <c r="AK2811" t="s">
        <v>137</v>
      </c>
      <c r="AL2811" t="s">
        <v>703</v>
      </c>
      <c r="AM2811" t="s">
        <v>138</v>
      </c>
      <c r="AQ2811">
        <v>0</v>
      </c>
      <c r="AT2811">
        <v>0</v>
      </c>
      <c r="AU2811">
        <v>0.3</v>
      </c>
      <c r="AV2811">
        <v>8856</v>
      </c>
      <c r="AW2811" t="s">
        <v>131</v>
      </c>
      <c r="AX2811">
        <v>3</v>
      </c>
      <c r="AY2811">
        <v>18</v>
      </c>
      <c r="AZ2811" s="1">
        <v>42725</v>
      </c>
      <c r="BA2811">
        <v>2017</v>
      </c>
      <c r="BB2811">
        <v>2017</v>
      </c>
      <c r="BC2811" t="s">
        <v>139</v>
      </c>
      <c r="BD2811" s="5">
        <f>VLOOKUP(BC2811,'unit cost'!$A$2:$B$17,2,FALSE)</f>
        <v>0.32800000000000001</v>
      </c>
      <c r="BE2811" s="5">
        <f t="shared" si="47"/>
        <v>9682.5600000000013</v>
      </c>
    </row>
    <row r="2812" spans="1:57" ht="14.4" x14ac:dyDescent="0.3">
      <c r="A2812" t="s">
        <v>1886</v>
      </c>
      <c r="C2812">
        <v>526</v>
      </c>
      <c r="D2812" t="s">
        <v>2444</v>
      </c>
      <c r="E2812" t="s">
        <v>94</v>
      </c>
      <c r="F2812" t="s">
        <v>99</v>
      </c>
      <c r="G2812">
        <v>2402400</v>
      </c>
      <c r="H2812">
        <v>1</v>
      </c>
      <c r="I2812">
        <v>2402400</v>
      </c>
      <c r="J2812" s="1">
        <v>42948</v>
      </c>
      <c r="K2812" s="1">
        <v>43034</v>
      </c>
      <c r="N2812" s="1">
        <v>42948</v>
      </c>
      <c r="O2812" t="s">
        <v>56</v>
      </c>
      <c r="P2812" t="s">
        <v>57</v>
      </c>
      <c r="Q2812" s="1">
        <v>43034</v>
      </c>
      <c r="T2812">
        <v>0</v>
      </c>
      <c r="U2812" t="b">
        <v>0</v>
      </c>
      <c r="V2812">
        <v>526</v>
      </c>
      <c r="W2812" t="s">
        <v>94</v>
      </c>
      <c r="X2812" t="s">
        <v>2412</v>
      </c>
      <c r="Y2812" t="s">
        <v>1886</v>
      </c>
      <c r="Z2812" t="s">
        <v>253</v>
      </c>
      <c r="AA2812" t="s">
        <v>2413</v>
      </c>
      <c r="AB2812" t="s">
        <v>61</v>
      </c>
      <c r="AC2812">
        <v>2021</v>
      </c>
      <c r="AD2812" t="s">
        <v>2416</v>
      </c>
      <c r="AE2812" t="s">
        <v>2445</v>
      </c>
      <c r="AF2812">
        <v>8</v>
      </c>
      <c r="AG2812">
        <v>2017</v>
      </c>
      <c r="AH2812" t="s">
        <v>94</v>
      </c>
      <c r="AI2812" t="s">
        <v>104</v>
      </c>
      <c r="AJ2812" t="s">
        <v>2446</v>
      </c>
      <c r="AK2812" t="s">
        <v>106</v>
      </c>
      <c r="AL2812" t="s">
        <v>83</v>
      </c>
      <c r="AM2812" t="s">
        <v>107</v>
      </c>
      <c r="AQ2812">
        <v>0</v>
      </c>
      <c r="AT2812">
        <v>0</v>
      </c>
      <c r="AU2812">
        <v>0.78</v>
      </c>
      <c r="AV2812">
        <v>1873872</v>
      </c>
      <c r="AW2812" t="s">
        <v>107</v>
      </c>
      <c r="AX2812">
        <v>3</v>
      </c>
      <c r="AY2812">
        <v>45</v>
      </c>
      <c r="AZ2812" s="1">
        <v>42633</v>
      </c>
      <c r="BA2812">
        <v>2017</v>
      </c>
      <c r="BB2812">
        <v>2017</v>
      </c>
      <c r="BC2812" t="s">
        <v>108</v>
      </c>
      <c r="BD2812" s="5">
        <f>VLOOKUP(BC2812,'unit cost'!$A$2:$B$17,2,FALSE)</f>
        <v>0.82799999999999996</v>
      </c>
      <c r="BE2812" s="5">
        <f t="shared" si="47"/>
        <v>1989187.2</v>
      </c>
    </row>
    <row r="2813" spans="1:57" ht="14.4" x14ac:dyDescent="0.3">
      <c r="A2813" t="s">
        <v>1886</v>
      </c>
      <c r="C2813">
        <v>527</v>
      </c>
      <c r="D2813" t="s">
        <v>195</v>
      </c>
      <c r="E2813" t="s">
        <v>94</v>
      </c>
      <c r="F2813" t="s">
        <v>99</v>
      </c>
      <c r="G2813">
        <v>190600</v>
      </c>
      <c r="H2813">
        <v>1</v>
      </c>
      <c r="I2813">
        <v>190600</v>
      </c>
      <c r="J2813" s="1">
        <v>42955</v>
      </c>
      <c r="K2813" s="1">
        <v>43034</v>
      </c>
      <c r="N2813" s="1">
        <v>42955</v>
      </c>
      <c r="O2813" t="s">
        <v>56</v>
      </c>
      <c r="P2813" t="s">
        <v>57</v>
      </c>
      <c r="Q2813" s="1">
        <v>43034</v>
      </c>
      <c r="T2813">
        <v>0</v>
      </c>
      <c r="U2813" t="b">
        <v>0</v>
      </c>
      <c r="V2813">
        <v>527</v>
      </c>
      <c r="W2813" t="s">
        <v>94</v>
      </c>
      <c r="X2813" t="s">
        <v>2412</v>
      </c>
      <c r="Y2813" t="s">
        <v>1886</v>
      </c>
      <c r="Z2813" t="s">
        <v>253</v>
      </c>
      <c r="AA2813" t="s">
        <v>2413</v>
      </c>
      <c r="AB2813" t="s">
        <v>61</v>
      </c>
      <c r="AC2813">
        <v>2021</v>
      </c>
      <c r="AD2813" t="s">
        <v>2416</v>
      </c>
      <c r="AE2813" t="s">
        <v>2429</v>
      </c>
      <c r="AF2813">
        <v>8</v>
      </c>
      <c r="AG2813">
        <v>2017</v>
      </c>
      <c r="AH2813" t="s">
        <v>94</v>
      </c>
      <c r="AI2813" t="s">
        <v>197</v>
      </c>
      <c r="AJ2813" t="s">
        <v>2430</v>
      </c>
      <c r="AK2813" t="s">
        <v>199</v>
      </c>
      <c r="AL2813" t="s">
        <v>246</v>
      </c>
      <c r="AM2813" t="s">
        <v>107</v>
      </c>
      <c r="AQ2813">
        <v>0</v>
      </c>
      <c r="AT2813">
        <v>0</v>
      </c>
      <c r="AU2813">
        <v>0.85</v>
      </c>
      <c r="AV2813">
        <v>162010</v>
      </c>
      <c r="AW2813" t="s">
        <v>107</v>
      </c>
      <c r="AX2813">
        <v>3</v>
      </c>
      <c r="AY2813">
        <v>45</v>
      </c>
      <c r="AZ2813" s="1">
        <v>42640</v>
      </c>
      <c r="BA2813">
        <v>2017</v>
      </c>
      <c r="BB2813">
        <v>2017</v>
      </c>
      <c r="BC2813" t="s">
        <v>200</v>
      </c>
      <c r="BD2813" s="5">
        <f>VLOOKUP(BC2813,'unit cost'!$A$2:$B$17,2,FALSE)</f>
        <v>0.85</v>
      </c>
      <c r="BE2813" s="5">
        <f t="shared" si="47"/>
        <v>162010</v>
      </c>
    </row>
    <row r="2814" spans="1:57" ht="14.4" x14ac:dyDescent="0.3">
      <c r="A2814" t="s">
        <v>1886</v>
      </c>
      <c r="C2814">
        <v>528</v>
      </c>
      <c r="D2814" t="s">
        <v>211</v>
      </c>
      <c r="E2814" t="s">
        <v>703</v>
      </c>
      <c r="F2814" t="s">
        <v>99</v>
      </c>
      <c r="G2814">
        <v>198495</v>
      </c>
      <c r="H2814">
        <v>1</v>
      </c>
      <c r="I2814">
        <v>198495</v>
      </c>
      <c r="J2814" s="1">
        <v>43068</v>
      </c>
      <c r="K2814" s="1">
        <v>43034</v>
      </c>
      <c r="N2814" s="1">
        <v>43068</v>
      </c>
      <c r="O2814" t="s">
        <v>56</v>
      </c>
      <c r="P2814" t="s">
        <v>57</v>
      </c>
      <c r="Q2814" s="1">
        <v>43115</v>
      </c>
      <c r="T2814">
        <v>0</v>
      </c>
      <c r="U2814" t="b">
        <v>0</v>
      </c>
      <c r="V2814">
        <v>528</v>
      </c>
      <c r="W2814" t="s">
        <v>83</v>
      </c>
      <c r="X2814" t="s">
        <v>2412</v>
      </c>
      <c r="Y2814" t="s">
        <v>1886</v>
      </c>
      <c r="Z2814" t="s">
        <v>253</v>
      </c>
      <c r="AA2814" t="s">
        <v>2413</v>
      </c>
      <c r="AB2814" t="s">
        <v>61</v>
      </c>
      <c r="AC2814">
        <v>2021</v>
      </c>
      <c r="AD2814" t="s">
        <v>2416</v>
      </c>
      <c r="AE2814" t="s">
        <v>2447</v>
      </c>
      <c r="AF2814">
        <v>11</v>
      </c>
      <c r="AG2814">
        <v>2017</v>
      </c>
      <c r="AH2814" t="s">
        <v>86</v>
      </c>
      <c r="AI2814" t="s">
        <v>213</v>
      </c>
      <c r="AJ2814" t="s">
        <v>2448</v>
      </c>
      <c r="AK2814" t="s">
        <v>215</v>
      </c>
      <c r="AL2814" t="s">
        <v>83</v>
      </c>
      <c r="AM2814" t="s">
        <v>122</v>
      </c>
      <c r="AQ2814">
        <v>0</v>
      </c>
      <c r="AT2814">
        <v>0</v>
      </c>
      <c r="AU2814">
        <v>8.5</v>
      </c>
      <c r="AV2814">
        <v>1687207.5</v>
      </c>
      <c r="AW2814" t="s">
        <v>123</v>
      </c>
      <c r="AX2814">
        <v>3</v>
      </c>
      <c r="AY2814">
        <v>45</v>
      </c>
      <c r="AZ2814" s="1">
        <v>42753</v>
      </c>
      <c r="BA2814">
        <v>2017</v>
      </c>
      <c r="BB2814">
        <v>2017</v>
      </c>
      <c r="BC2814" t="s">
        <v>216</v>
      </c>
      <c r="BD2814" s="5">
        <f>VLOOKUP(BC2814,'unit cost'!$A$2:$B$17,2,FALSE)</f>
        <v>8.5</v>
      </c>
      <c r="BE2814" s="5">
        <f t="shared" si="47"/>
        <v>1687207.5</v>
      </c>
    </row>
    <row r="2815" spans="1:57" ht="14.4" x14ac:dyDescent="0.3">
      <c r="A2815" t="s">
        <v>1886</v>
      </c>
      <c r="C2815">
        <v>530</v>
      </c>
      <c r="D2815" t="s">
        <v>195</v>
      </c>
      <c r="E2815" t="s">
        <v>94</v>
      </c>
      <c r="F2815" t="s">
        <v>99</v>
      </c>
      <c r="G2815">
        <v>132000</v>
      </c>
      <c r="H2815">
        <v>1</v>
      </c>
      <c r="I2815">
        <v>132000</v>
      </c>
      <c r="J2815" s="1">
        <v>43074</v>
      </c>
      <c r="K2815" s="1">
        <v>43115</v>
      </c>
      <c r="N2815" s="1">
        <v>43074</v>
      </c>
      <c r="O2815" t="s">
        <v>222</v>
      </c>
      <c r="P2815" t="s">
        <v>57</v>
      </c>
      <c r="Q2815" s="1">
        <v>43115</v>
      </c>
      <c r="T2815">
        <v>0</v>
      </c>
      <c r="U2815" t="b">
        <v>0</v>
      </c>
      <c r="V2815">
        <v>530</v>
      </c>
      <c r="W2815" t="s">
        <v>94</v>
      </c>
      <c r="X2815" t="s">
        <v>2412</v>
      </c>
      <c r="Y2815" t="s">
        <v>1886</v>
      </c>
      <c r="Z2815" t="s">
        <v>253</v>
      </c>
      <c r="AA2815" t="s">
        <v>2413</v>
      </c>
      <c r="AB2815" t="s">
        <v>61</v>
      </c>
      <c r="AC2815">
        <v>2021</v>
      </c>
      <c r="AD2815" t="s">
        <v>2416</v>
      </c>
      <c r="AE2815" t="s">
        <v>2429</v>
      </c>
      <c r="AF2815">
        <v>12</v>
      </c>
      <c r="AG2815">
        <v>2017</v>
      </c>
      <c r="AH2815" t="s">
        <v>94</v>
      </c>
      <c r="AI2815" t="s">
        <v>197</v>
      </c>
      <c r="AJ2815" t="s">
        <v>2430</v>
      </c>
      <c r="AK2815" t="s">
        <v>199</v>
      </c>
      <c r="AL2815" t="s">
        <v>246</v>
      </c>
      <c r="AM2815" t="s">
        <v>107</v>
      </c>
      <c r="AQ2815">
        <v>0</v>
      </c>
      <c r="AT2815">
        <v>0</v>
      </c>
      <c r="AU2815">
        <v>0.85</v>
      </c>
      <c r="AV2815">
        <v>112200</v>
      </c>
      <c r="AW2815" t="s">
        <v>107</v>
      </c>
      <c r="AX2815">
        <v>3</v>
      </c>
      <c r="AY2815">
        <v>45</v>
      </c>
      <c r="AZ2815" s="1">
        <v>42759</v>
      </c>
      <c r="BA2815">
        <v>2017</v>
      </c>
      <c r="BB2815">
        <v>2017</v>
      </c>
      <c r="BC2815" t="s">
        <v>200</v>
      </c>
      <c r="BD2815" s="5">
        <f>VLOOKUP(BC2815,'unit cost'!$A$2:$B$17,2,FALSE)</f>
        <v>0.85</v>
      </c>
      <c r="BE2815" s="5">
        <f t="shared" si="47"/>
        <v>112200</v>
      </c>
    </row>
    <row r="2816" spans="1:57" ht="14.4" x14ac:dyDescent="0.3">
      <c r="A2816" t="s">
        <v>1886</v>
      </c>
      <c r="C2816">
        <v>531</v>
      </c>
      <c r="D2816" t="s">
        <v>2415</v>
      </c>
      <c r="E2816" t="s">
        <v>94</v>
      </c>
      <c r="F2816" t="s">
        <v>99</v>
      </c>
      <c r="G2816">
        <v>190800</v>
      </c>
      <c r="H2816">
        <v>1</v>
      </c>
      <c r="I2816">
        <v>190800</v>
      </c>
      <c r="J2816" s="1">
        <v>43234</v>
      </c>
      <c r="K2816" s="1">
        <v>43115</v>
      </c>
      <c r="N2816" s="1">
        <v>43234</v>
      </c>
      <c r="O2816" t="s">
        <v>56</v>
      </c>
      <c r="P2816" t="s">
        <v>57</v>
      </c>
      <c r="Q2816" s="1">
        <v>43259</v>
      </c>
      <c r="T2816">
        <v>0</v>
      </c>
      <c r="U2816" t="b">
        <v>0</v>
      </c>
      <c r="V2816">
        <v>531</v>
      </c>
      <c r="W2816" t="s">
        <v>94</v>
      </c>
      <c r="X2816" t="s">
        <v>2412</v>
      </c>
      <c r="Y2816" t="s">
        <v>1886</v>
      </c>
      <c r="Z2816" t="s">
        <v>253</v>
      </c>
      <c r="AA2816" t="s">
        <v>2413</v>
      </c>
      <c r="AB2816" t="s">
        <v>61</v>
      </c>
      <c r="AC2816">
        <v>2021</v>
      </c>
      <c r="AD2816" t="s">
        <v>2416</v>
      </c>
      <c r="AE2816" t="s">
        <v>2417</v>
      </c>
      <c r="AF2816">
        <v>5</v>
      </c>
      <c r="AG2816">
        <v>2018</v>
      </c>
      <c r="AH2816" t="s">
        <v>94</v>
      </c>
      <c r="AI2816" t="s">
        <v>558</v>
      </c>
      <c r="AJ2816" t="s">
        <v>2418</v>
      </c>
      <c r="AK2816" t="s">
        <v>561</v>
      </c>
      <c r="AL2816" t="s">
        <v>83</v>
      </c>
      <c r="AM2816" t="s">
        <v>291</v>
      </c>
      <c r="AQ2816">
        <v>0</v>
      </c>
      <c r="AT2816">
        <v>0</v>
      </c>
      <c r="AU2816">
        <v>0.28000000000000003</v>
      </c>
      <c r="AV2816">
        <v>53424</v>
      </c>
      <c r="AW2816" t="s">
        <v>131</v>
      </c>
      <c r="AX2816">
        <v>3</v>
      </c>
      <c r="AY2816">
        <v>39</v>
      </c>
      <c r="AZ2816" s="1">
        <v>42961</v>
      </c>
      <c r="BA2816">
        <v>2017</v>
      </c>
      <c r="BB2816">
        <v>2018</v>
      </c>
      <c r="BC2816" t="s">
        <v>155</v>
      </c>
      <c r="BD2816" s="5">
        <f>VLOOKUP(BC2816,'unit cost'!$A$2:$B$17,2,FALSE)</f>
        <v>0.35099999999999998</v>
      </c>
      <c r="BE2816" s="5">
        <f t="shared" si="47"/>
        <v>66970.8</v>
      </c>
    </row>
    <row r="2817" spans="1:57" ht="14.4" x14ac:dyDescent="0.3">
      <c r="A2817" t="s">
        <v>1886</v>
      </c>
      <c r="C2817">
        <v>532</v>
      </c>
      <c r="D2817" t="s">
        <v>2444</v>
      </c>
      <c r="E2817" t="s">
        <v>94</v>
      </c>
      <c r="F2817" t="s">
        <v>66</v>
      </c>
      <c r="G2817">
        <v>900000</v>
      </c>
      <c r="H2817">
        <v>1</v>
      </c>
      <c r="I2817">
        <v>900000</v>
      </c>
      <c r="J2817" s="1">
        <v>43318</v>
      </c>
      <c r="K2817" s="1">
        <v>43251</v>
      </c>
      <c r="N2817" s="1">
        <v>43318</v>
      </c>
      <c r="O2817" t="s">
        <v>56</v>
      </c>
      <c r="P2817" t="s">
        <v>67</v>
      </c>
      <c r="Q2817" s="1">
        <v>43355</v>
      </c>
      <c r="T2817">
        <v>0</v>
      </c>
      <c r="U2817" t="b">
        <v>0</v>
      </c>
      <c r="V2817">
        <v>532</v>
      </c>
      <c r="W2817" t="s">
        <v>94</v>
      </c>
      <c r="X2817" t="s">
        <v>2412</v>
      </c>
      <c r="Y2817" t="s">
        <v>1886</v>
      </c>
      <c r="Z2817" t="s">
        <v>253</v>
      </c>
      <c r="AA2817" t="s">
        <v>2413</v>
      </c>
      <c r="AB2817" t="s">
        <v>61</v>
      </c>
      <c r="AC2817">
        <v>2021</v>
      </c>
      <c r="AD2817" t="s">
        <v>2416</v>
      </c>
      <c r="AE2817" t="s">
        <v>2445</v>
      </c>
      <c r="AF2817">
        <v>8</v>
      </c>
      <c r="AG2817">
        <v>2018</v>
      </c>
      <c r="AH2817" t="s">
        <v>94</v>
      </c>
      <c r="AI2817" t="s">
        <v>104</v>
      </c>
      <c r="AJ2817" t="s">
        <v>2446</v>
      </c>
      <c r="AK2817" t="s">
        <v>106</v>
      </c>
      <c r="AL2817" t="s">
        <v>83</v>
      </c>
      <c r="AM2817" t="s">
        <v>107</v>
      </c>
      <c r="AQ2817">
        <v>0</v>
      </c>
      <c r="AT2817">
        <v>0</v>
      </c>
      <c r="AU2817">
        <v>0.78</v>
      </c>
      <c r="AV2817">
        <v>702000</v>
      </c>
      <c r="AW2817" t="s">
        <v>107</v>
      </c>
      <c r="AX2817">
        <v>3</v>
      </c>
      <c r="AY2817">
        <v>45</v>
      </c>
      <c r="AZ2817" s="1">
        <v>43003</v>
      </c>
      <c r="BA2817">
        <v>2018</v>
      </c>
      <c r="BB2817">
        <v>2018</v>
      </c>
      <c r="BC2817" t="s">
        <v>108</v>
      </c>
      <c r="BD2817" s="5">
        <f>VLOOKUP(BC2817,'unit cost'!$A$2:$B$17,2,FALSE)</f>
        <v>0.82799999999999996</v>
      </c>
      <c r="BE2817" s="5">
        <f t="shared" si="47"/>
        <v>745200</v>
      </c>
    </row>
    <row r="2818" spans="1:57" ht="14.4" x14ac:dyDescent="0.3">
      <c r="A2818" t="s">
        <v>1886</v>
      </c>
      <c r="C2818">
        <v>538</v>
      </c>
      <c r="D2818" t="s">
        <v>2422</v>
      </c>
      <c r="E2818" t="s">
        <v>94</v>
      </c>
      <c r="F2818" t="s">
        <v>66</v>
      </c>
      <c r="G2818">
        <v>181440</v>
      </c>
      <c r="H2818">
        <v>1</v>
      </c>
      <c r="I2818">
        <v>181440</v>
      </c>
      <c r="J2818" s="1">
        <v>43069</v>
      </c>
      <c r="K2818" s="1">
        <v>43069</v>
      </c>
      <c r="N2818" s="1">
        <v>43069</v>
      </c>
      <c r="O2818" t="s">
        <v>56</v>
      </c>
      <c r="P2818" t="s">
        <v>67</v>
      </c>
      <c r="Q2818" s="1">
        <v>43264</v>
      </c>
      <c r="T2818">
        <v>0</v>
      </c>
      <c r="U2818" t="b">
        <v>0</v>
      </c>
      <c r="V2818">
        <v>538</v>
      </c>
      <c r="W2818" t="s">
        <v>94</v>
      </c>
      <c r="X2818" t="s">
        <v>2412</v>
      </c>
      <c r="Y2818" t="s">
        <v>1886</v>
      </c>
      <c r="Z2818" t="s">
        <v>253</v>
      </c>
      <c r="AA2818" t="s">
        <v>2413</v>
      </c>
      <c r="AB2818" t="s">
        <v>61</v>
      </c>
      <c r="AC2818">
        <v>2021</v>
      </c>
      <c r="AD2818" t="s">
        <v>2416</v>
      </c>
      <c r="AE2818" t="s">
        <v>2423</v>
      </c>
      <c r="AF2818">
        <v>11</v>
      </c>
      <c r="AG2818">
        <v>2017</v>
      </c>
      <c r="AH2818" t="s">
        <v>94</v>
      </c>
      <c r="AI2818" t="s">
        <v>135</v>
      </c>
      <c r="AJ2818" t="s">
        <v>2424</v>
      </c>
      <c r="AK2818" t="s">
        <v>137</v>
      </c>
      <c r="AL2818" t="s">
        <v>703</v>
      </c>
      <c r="AM2818" t="s">
        <v>138</v>
      </c>
      <c r="AQ2818">
        <v>0</v>
      </c>
      <c r="AT2818">
        <v>0</v>
      </c>
      <c r="AU2818">
        <v>0.3</v>
      </c>
      <c r="AV2818">
        <v>54432</v>
      </c>
      <c r="AW2818" t="s">
        <v>131</v>
      </c>
      <c r="AX2818">
        <v>3</v>
      </c>
      <c r="AY2818">
        <v>18</v>
      </c>
      <c r="AZ2818" s="1">
        <v>42943</v>
      </c>
      <c r="BA2818">
        <v>2017</v>
      </c>
      <c r="BB2818">
        <v>2018</v>
      </c>
      <c r="BC2818" t="s">
        <v>139</v>
      </c>
      <c r="BD2818" s="5">
        <f>VLOOKUP(BC2818,'unit cost'!$A$2:$B$17,2,FALSE)</f>
        <v>0.32800000000000001</v>
      </c>
      <c r="BE2818" s="5">
        <f t="shared" si="47"/>
        <v>59512.32</v>
      </c>
    </row>
    <row r="2819" spans="1:57" ht="14.4" x14ac:dyDescent="0.3">
      <c r="A2819" t="s">
        <v>1886</v>
      </c>
      <c r="C2819">
        <v>540</v>
      </c>
      <c r="D2819" t="s">
        <v>2432</v>
      </c>
      <c r="E2819" t="s">
        <v>94</v>
      </c>
      <c r="F2819" t="s">
        <v>66</v>
      </c>
      <c r="G2819">
        <v>18180</v>
      </c>
      <c r="H2819">
        <v>1</v>
      </c>
      <c r="I2819">
        <v>18180</v>
      </c>
      <c r="J2819" s="1">
        <v>43008</v>
      </c>
      <c r="K2819" s="1">
        <v>43008</v>
      </c>
      <c r="N2819" s="1">
        <v>43008</v>
      </c>
      <c r="O2819" t="s">
        <v>69</v>
      </c>
      <c r="P2819" t="s">
        <v>67</v>
      </c>
      <c r="Q2819" s="1">
        <v>43115</v>
      </c>
      <c r="T2819">
        <v>0</v>
      </c>
      <c r="U2819" t="b">
        <v>0</v>
      </c>
      <c r="V2819">
        <v>540</v>
      </c>
      <c r="W2819" t="s">
        <v>94</v>
      </c>
      <c r="X2819" t="s">
        <v>2412</v>
      </c>
      <c r="Y2819" t="s">
        <v>1886</v>
      </c>
      <c r="Z2819" t="s">
        <v>253</v>
      </c>
      <c r="AA2819" t="s">
        <v>2413</v>
      </c>
      <c r="AB2819" t="s">
        <v>61</v>
      </c>
      <c r="AC2819">
        <v>2021</v>
      </c>
      <c r="AD2819" t="s">
        <v>2416</v>
      </c>
      <c r="AE2819" t="s">
        <v>2434</v>
      </c>
      <c r="AF2819">
        <v>9</v>
      </c>
      <c r="AG2819">
        <v>2017</v>
      </c>
      <c r="AH2819" t="s">
        <v>94</v>
      </c>
      <c r="AI2819" t="s">
        <v>111</v>
      </c>
      <c r="AJ2819" t="s">
        <v>2435</v>
      </c>
      <c r="AK2819" t="s">
        <v>113</v>
      </c>
      <c r="AL2819" t="s">
        <v>83</v>
      </c>
      <c r="AM2819" t="s">
        <v>114</v>
      </c>
      <c r="AQ2819">
        <v>0</v>
      </c>
      <c r="AT2819">
        <v>0</v>
      </c>
      <c r="AU2819">
        <v>0.6</v>
      </c>
      <c r="AV2819">
        <v>10908</v>
      </c>
      <c r="AW2819" t="s">
        <v>115</v>
      </c>
      <c r="AX2819">
        <v>3</v>
      </c>
      <c r="AY2819">
        <v>0</v>
      </c>
      <c r="AZ2819" s="1">
        <v>43008</v>
      </c>
      <c r="BA2819">
        <v>2018</v>
      </c>
      <c r="BB2819">
        <v>2018</v>
      </c>
      <c r="BC2819" t="s">
        <v>116</v>
      </c>
      <c r="BD2819" s="5">
        <f>VLOOKUP(BC2819,'unit cost'!$A$2:$B$17,2,FALSE)</f>
        <v>0.29599999999999999</v>
      </c>
      <c r="BE2819" s="5">
        <f t="shared" si="47"/>
        <v>5381.28</v>
      </c>
    </row>
    <row r="2820" spans="1:57" ht="14.4" x14ac:dyDescent="0.3">
      <c r="A2820" t="s">
        <v>1886</v>
      </c>
      <c r="C2820">
        <v>541</v>
      </c>
      <c r="D2820" t="s">
        <v>2432</v>
      </c>
      <c r="E2820" t="s">
        <v>94</v>
      </c>
      <c r="F2820" t="s">
        <v>66</v>
      </c>
      <c r="G2820">
        <v>221000</v>
      </c>
      <c r="H2820">
        <v>1</v>
      </c>
      <c r="I2820">
        <v>221000</v>
      </c>
      <c r="J2820" s="1">
        <v>43069</v>
      </c>
      <c r="K2820" s="1">
        <v>43069</v>
      </c>
      <c r="N2820" s="1">
        <v>43069</v>
      </c>
      <c r="O2820" t="s">
        <v>56</v>
      </c>
      <c r="P2820" t="s">
        <v>67</v>
      </c>
      <c r="Q2820" s="1">
        <v>43166</v>
      </c>
      <c r="T2820">
        <v>9410</v>
      </c>
      <c r="U2820" t="b">
        <v>0</v>
      </c>
      <c r="V2820">
        <v>541</v>
      </c>
      <c r="W2820" t="s">
        <v>94</v>
      </c>
      <c r="X2820" t="s">
        <v>2412</v>
      </c>
      <c r="Y2820" t="s">
        <v>1886</v>
      </c>
      <c r="Z2820" t="s">
        <v>253</v>
      </c>
      <c r="AA2820" t="s">
        <v>2413</v>
      </c>
      <c r="AB2820" t="s">
        <v>61</v>
      </c>
      <c r="AC2820">
        <v>2021</v>
      </c>
      <c r="AD2820" t="s">
        <v>2416</v>
      </c>
      <c r="AE2820" t="s">
        <v>2434</v>
      </c>
      <c r="AF2820">
        <v>11</v>
      </c>
      <c r="AG2820">
        <v>2017</v>
      </c>
      <c r="AH2820" t="s">
        <v>94</v>
      </c>
      <c r="AI2820" t="s">
        <v>111</v>
      </c>
      <c r="AJ2820" t="s">
        <v>2435</v>
      </c>
      <c r="AK2820" t="s">
        <v>113</v>
      </c>
      <c r="AL2820" t="s">
        <v>83</v>
      </c>
      <c r="AM2820" t="s">
        <v>114</v>
      </c>
      <c r="AQ2820">
        <v>0</v>
      </c>
      <c r="AT2820">
        <v>0</v>
      </c>
      <c r="AU2820">
        <v>0.6</v>
      </c>
      <c r="AV2820">
        <v>132600</v>
      </c>
      <c r="AW2820" t="s">
        <v>115</v>
      </c>
      <c r="AX2820">
        <v>3</v>
      </c>
      <c r="AY2820">
        <v>0</v>
      </c>
      <c r="AZ2820" s="1">
        <v>43069</v>
      </c>
      <c r="BA2820">
        <v>2018</v>
      </c>
      <c r="BB2820">
        <v>2018</v>
      </c>
      <c r="BC2820" t="s">
        <v>116</v>
      </c>
      <c r="BD2820" s="5">
        <f>VLOOKUP(BC2820,'unit cost'!$A$2:$B$17,2,FALSE)</f>
        <v>0.29599999999999999</v>
      </c>
      <c r="BE2820" s="5">
        <f t="shared" si="47"/>
        <v>65416</v>
      </c>
    </row>
    <row r="2821" spans="1:57" ht="14.4" x14ac:dyDescent="0.3">
      <c r="A2821" t="s">
        <v>1886</v>
      </c>
      <c r="C2821">
        <v>543</v>
      </c>
      <c r="D2821" t="s">
        <v>173</v>
      </c>
      <c r="E2821" t="s">
        <v>703</v>
      </c>
      <c r="F2821" t="s">
        <v>66</v>
      </c>
      <c r="G2821">
        <v>90300</v>
      </c>
      <c r="H2821">
        <v>1</v>
      </c>
      <c r="I2821">
        <v>90300</v>
      </c>
      <c r="J2821" s="1">
        <v>42978</v>
      </c>
      <c r="K2821" s="1">
        <v>42978</v>
      </c>
      <c r="N2821" s="1">
        <v>42978</v>
      </c>
      <c r="O2821" t="s">
        <v>56</v>
      </c>
      <c r="P2821" t="s">
        <v>67</v>
      </c>
      <c r="Q2821" s="1">
        <v>43115</v>
      </c>
      <c r="T2821">
        <v>0</v>
      </c>
      <c r="U2821" t="b">
        <v>0</v>
      </c>
      <c r="V2821">
        <v>543</v>
      </c>
      <c r="W2821" t="s">
        <v>83</v>
      </c>
      <c r="X2821" t="s">
        <v>2412</v>
      </c>
      <c r="Y2821" t="s">
        <v>1886</v>
      </c>
      <c r="Z2821" t="s">
        <v>253</v>
      </c>
      <c r="AA2821" t="s">
        <v>2413</v>
      </c>
      <c r="AB2821" t="s">
        <v>61</v>
      </c>
      <c r="AC2821">
        <v>2021</v>
      </c>
      <c r="AD2821" t="s">
        <v>2416</v>
      </c>
      <c r="AE2821" t="s">
        <v>2437</v>
      </c>
      <c r="AF2821">
        <v>8</v>
      </c>
      <c r="AG2821">
        <v>2017</v>
      </c>
      <c r="AH2821" t="s">
        <v>86</v>
      </c>
      <c r="AI2821" t="s">
        <v>770</v>
      </c>
      <c r="AJ2821" t="s">
        <v>2438</v>
      </c>
      <c r="AK2821" t="s">
        <v>1937</v>
      </c>
      <c r="AL2821" t="s">
        <v>83</v>
      </c>
      <c r="AM2821" t="s">
        <v>122</v>
      </c>
      <c r="AQ2821">
        <v>0</v>
      </c>
      <c r="AT2821">
        <v>0</v>
      </c>
      <c r="AU2821">
        <v>6.9</v>
      </c>
      <c r="AV2821">
        <v>623070</v>
      </c>
      <c r="AW2821" t="s">
        <v>123</v>
      </c>
      <c r="AX2821">
        <v>3</v>
      </c>
      <c r="AY2821">
        <v>45</v>
      </c>
      <c r="AZ2821" s="1">
        <v>42663</v>
      </c>
      <c r="BA2821">
        <v>2017</v>
      </c>
      <c r="BB2821">
        <v>2017</v>
      </c>
      <c r="BC2821" t="s">
        <v>124</v>
      </c>
      <c r="BD2821" s="5">
        <f>VLOOKUP(BC2821,'unit cost'!$A$2:$B$17,2,FALSE)</f>
        <v>8.5</v>
      </c>
      <c r="BE2821" s="5">
        <f t="shared" ref="BE2821:BE2884" si="48">BD2821*G2821</f>
        <v>767550</v>
      </c>
    </row>
    <row r="2822" spans="1:57" ht="14.4" x14ac:dyDescent="0.3">
      <c r="A2822" t="s">
        <v>1886</v>
      </c>
      <c r="C2822">
        <v>544</v>
      </c>
      <c r="D2822" t="s">
        <v>173</v>
      </c>
      <c r="E2822" t="s">
        <v>703</v>
      </c>
      <c r="F2822" t="s">
        <v>66</v>
      </c>
      <c r="G2822">
        <v>60000</v>
      </c>
      <c r="H2822">
        <v>1</v>
      </c>
      <c r="I2822">
        <v>60000</v>
      </c>
      <c r="J2822" s="1">
        <v>43039</v>
      </c>
      <c r="K2822" s="1">
        <v>43039</v>
      </c>
      <c r="N2822" s="1">
        <v>43039</v>
      </c>
      <c r="O2822" t="s">
        <v>56</v>
      </c>
      <c r="P2822" t="s">
        <v>67</v>
      </c>
      <c r="Q2822" s="1">
        <v>43115</v>
      </c>
      <c r="T2822">
        <v>0</v>
      </c>
      <c r="U2822" t="b">
        <v>0</v>
      </c>
      <c r="V2822">
        <v>544</v>
      </c>
      <c r="W2822" t="s">
        <v>83</v>
      </c>
      <c r="X2822" t="s">
        <v>2412</v>
      </c>
      <c r="Y2822" t="s">
        <v>1886</v>
      </c>
      <c r="Z2822" t="s">
        <v>253</v>
      </c>
      <c r="AA2822" t="s">
        <v>2413</v>
      </c>
      <c r="AB2822" t="s">
        <v>61</v>
      </c>
      <c r="AC2822">
        <v>2021</v>
      </c>
      <c r="AD2822" t="s">
        <v>2416</v>
      </c>
      <c r="AE2822" t="s">
        <v>2437</v>
      </c>
      <c r="AF2822">
        <v>10</v>
      </c>
      <c r="AG2822">
        <v>2017</v>
      </c>
      <c r="AH2822" t="s">
        <v>86</v>
      </c>
      <c r="AI2822" t="s">
        <v>770</v>
      </c>
      <c r="AJ2822" t="s">
        <v>2438</v>
      </c>
      <c r="AK2822" t="s">
        <v>1937</v>
      </c>
      <c r="AL2822" t="s">
        <v>83</v>
      </c>
      <c r="AM2822" t="s">
        <v>122</v>
      </c>
      <c r="AQ2822">
        <v>0</v>
      </c>
      <c r="AT2822">
        <v>0</v>
      </c>
      <c r="AU2822">
        <v>6.9</v>
      </c>
      <c r="AV2822">
        <v>414000</v>
      </c>
      <c r="AW2822" t="s">
        <v>123</v>
      </c>
      <c r="AX2822">
        <v>3</v>
      </c>
      <c r="AY2822">
        <v>45</v>
      </c>
      <c r="AZ2822" s="1">
        <v>42724</v>
      </c>
      <c r="BA2822">
        <v>2017</v>
      </c>
      <c r="BB2822">
        <v>2017</v>
      </c>
      <c r="BC2822" t="s">
        <v>124</v>
      </c>
      <c r="BD2822" s="5">
        <f>VLOOKUP(BC2822,'unit cost'!$A$2:$B$17,2,FALSE)</f>
        <v>8.5</v>
      </c>
      <c r="BE2822" s="5">
        <f t="shared" si="48"/>
        <v>510000</v>
      </c>
    </row>
    <row r="2823" spans="1:57" ht="14.4" x14ac:dyDescent="0.3">
      <c r="A2823" t="s">
        <v>1886</v>
      </c>
      <c r="C2823">
        <v>545</v>
      </c>
      <c r="D2823" t="s">
        <v>173</v>
      </c>
      <c r="E2823" t="s">
        <v>703</v>
      </c>
      <c r="F2823" t="s">
        <v>66</v>
      </c>
      <c r="G2823">
        <v>203300</v>
      </c>
      <c r="H2823">
        <v>1</v>
      </c>
      <c r="I2823">
        <v>203300</v>
      </c>
      <c r="J2823" s="1">
        <v>43262</v>
      </c>
      <c r="K2823" s="1">
        <v>43251</v>
      </c>
      <c r="N2823" s="1">
        <v>43262</v>
      </c>
      <c r="O2823" t="s">
        <v>56</v>
      </c>
      <c r="P2823" t="s">
        <v>67</v>
      </c>
      <c r="Q2823" s="1">
        <v>43436</v>
      </c>
      <c r="T2823">
        <v>70958</v>
      </c>
      <c r="U2823" t="b">
        <v>0</v>
      </c>
      <c r="V2823" t="s">
        <v>2449</v>
      </c>
      <c r="W2823" t="s">
        <v>83</v>
      </c>
      <c r="X2823" t="s">
        <v>2412</v>
      </c>
      <c r="Y2823" t="s">
        <v>1886</v>
      </c>
      <c r="Z2823" t="s">
        <v>253</v>
      </c>
      <c r="AA2823" t="s">
        <v>2413</v>
      </c>
      <c r="AB2823" t="s">
        <v>61</v>
      </c>
      <c r="AC2823">
        <v>2021</v>
      </c>
      <c r="AD2823" t="s">
        <v>2416</v>
      </c>
      <c r="AE2823" t="s">
        <v>2437</v>
      </c>
      <c r="AF2823">
        <v>6</v>
      </c>
      <c r="AG2823">
        <v>2018</v>
      </c>
      <c r="AH2823" t="s">
        <v>86</v>
      </c>
      <c r="AI2823" t="s">
        <v>770</v>
      </c>
      <c r="AJ2823" t="s">
        <v>2438</v>
      </c>
      <c r="AK2823" t="s">
        <v>1937</v>
      </c>
      <c r="AL2823" t="s">
        <v>83</v>
      </c>
      <c r="AM2823" t="s">
        <v>122</v>
      </c>
      <c r="AQ2823">
        <v>0</v>
      </c>
      <c r="AT2823">
        <v>0</v>
      </c>
      <c r="AU2823">
        <v>6.9</v>
      </c>
      <c r="AV2823">
        <v>1402770</v>
      </c>
      <c r="AW2823" t="s">
        <v>123</v>
      </c>
      <c r="AX2823">
        <v>3</v>
      </c>
      <c r="AY2823">
        <v>45</v>
      </c>
      <c r="AZ2823" s="1">
        <v>42947</v>
      </c>
      <c r="BA2823">
        <v>2017</v>
      </c>
      <c r="BB2823">
        <v>2018</v>
      </c>
      <c r="BC2823" t="s">
        <v>124</v>
      </c>
      <c r="BD2823" s="5">
        <f>VLOOKUP(BC2823,'unit cost'!$A$2:$B$17,2,FALSE)</f>
        <v>8.5</v>
      </c>
      <c r="BE2823" s="5">
        <f t="shared" si="48"/>
        <v>1728050</v>
      </c>
    </row>
    <row r="2824" spans="1:57" ht="14.4" x14ac:dyDescent="0.3">
      <c r="A2824" t="s">
        <v>1886</v>
      </c>
      <c r="C2824">
        <v>585</v>
      </c>
      <c r="D2824" t="s">
        <v>2444</v>
      </c>
      <c r="E2824" t="s">
        <v>703</v>
      </c>
      <c r="F2824" t="s">
        <v>66</v>
      </c>
      <c r="G2824">
        <v>750000</v>
      </c>
      <c r="H2824">
        <v>1</v>
      </c>
      <c r="I2824">
        <v>750000</v>
      </c>
      <c r="J2824" s="1">
        <v>43285</v>
      </c>
      <c r="K2824" s="1">
        <v>43281</v>
      </c>
      <c r="N2824" s="1">
        <v>43285</v>
      </c>
      <c r="O2824" t="s">
        <v>56</v>
      </c>
      <c r="P2824" t="s">
        <v>67</v>
      </c>
      <c r="Q2824" s="1">
        <v>43297</v>
      </c>
      <c r="T2824">
        <v>0</v>
      </c>
      <c r="U2824" t="b">
        <v>0</v>
      </c>
      <c r="V2824" t="s">
        <v>2450</v>
      </c>
      <c r="W2824" t="s">
        <v>83</v>
      </c>
      <c r="X2824" t="s">
        <v>2412</v>
      </c>
      <c r="Y2824" t="s">
        <v>1886</v>
      </c>
      <c r="Z2824" t="s">
        <v>253</v>
      </c>
      <c r="AA2824" t="s">
        <v>2413</v>
      </c>
      <c r="AB2824" t="s">
        <v>61</v>
      </c>
      <c r="AC2824">
        <v>2021</v>
      </c>
      <c r="AD2824" t="s">
        <v>2416</v>
      </c>
      <c r="AE2824" t="s">
        <v>2445</v>
      </c>
      <c r="AF2824">
        <v>7</v>
      </c>
      <c r="AG2824">
        <v>2018</v>
      </c>
      <c r="AH2824" t="s">
        <v>86</v>
      </c>
      <c r="AI2824" t="s">
        <v>104</v>
      </c>
      <c r="AJ2824" t="s">
        <v>2446</v>
      </c>
      <c r="AK2824" t="s">
        <v>106</v>
      </c>
      <c r="AL2824" t="s">
        <v>83</v>
      </c>
      <c r="AM2824" t="s">
        <v>107</v>
      </c>
      <c r="AQ2824">
        <v>0</v>
      </c>
      <c r="AT2824">
        <v>0</v>
      </c>
      <c r="AU2824">
        <v>0.78</v>
      </c>
      <c r="AV2824">
        <v>585000</v>
      </c>
      <c r="AW2824" t="s">
        <v>107</v>
      </c>
      <c r="AX2824">
        <v>3</v>
      </c>
      <c r="AY2824">
        <v>45</v>
      </c>
      <c r="AZ2824" s="1">
        <v>42970</v>
      </c>
      <c r="BA2824">
        <v>2017</v>
      </c>
      <c r="BB2824">
        <v>2018</v>
      </c>
      <c r="BC2824" t="s">
        <v>108</v>
      </c>
      <c r="BD2824" s="5">
        <f>VLOOKUP(BC2824,'unit cost'!$A$2:$B$17,2,FALSE)</f>
        <v>0.82799999999999996</v>
      </c>
      <c r="BE2824" s="5">
        <f t="shared" si="48"/>
        <v>621000</v>
      </c>
    </row>
    <row r="2825" spans="1:57" ht="14.4" x14ac:dyDescent="0.3">
      <c r="A2825" t="s">
        <v>1886</v>
      </c>
      <c r="C2825">
        <v>595</v>
      </c>
      <c r="D2825" t="s">
        <v>211</v>
      </c>
      <c r="E2825" t="s">
        <v>703</v>
      </c>
      <c r="F2825" t="s">
        <v>66</v>
      </c>
      <c r="G2825">
        <v>86976</v>
      </c>
      <c r="H2825">
        <v>1</v>
      </c>
      <c r="I2825">
        <v>86976</v>
      </c>
      <c r="J2825" s="1">
        <v>43257</v>
      </c>
      <c r="K2825" s="1">
        <v>43131</v>
      </c>
      <c r="N2825" s="1">
        <v>43257</v>
      </c>
      <c r="O2825" t="s">
        <v>56</v>
      </c>
      <c r="P2825" t="s">
        <v>57</v>
      </c>
      <c r="Q2825" s="1">
        <v>43297</v>
      </c>
      <c r="T2825">
        <v>0</v>
      </c>
      <c r="U2825" t="b">
        <v>0</v>
      </c>
      <c r="V2825" t="s">
        <v>2449</v>
      </c>
      <c r="W2825" t="s">
        <v>83</v>
      </c>
      <c r="X2825" t="s">
        <v>2412</v>
      </c>
      <c r="Y2825" t="s">
        <v>1886</v>
      </c>
      <c r="Z2825" t="s">
        <v>253</v>
      </c>
      <c r="AA2825" t="s">
        <v>2413</v>
      </c>
      <c r="AB2825" t="s">
        <v>61</v>
      </c>
      <c r="AC2825">
        <v>2021</v>
      </c>
      <c r="AD2825" t="s">
        <v>2416</v>
      </c>
      <c r="AE2825" t="s">
        <v>2447</v>
      </c>
      <c r="AF2825">
        <v>6</v>
      </c>
      <c r="AG2825">
        <v>2018</v>
      </c>
      <c r="AH2825" t="s">
        <v>86</v>
      </c>
      <c r="AI2825" t="s">
        <v>213</v>
      </c>
      <c r="AJ2825" t="s">
        <v>2448</v>
      </c>
      <c r="AK2825" t="s">
        <v>215</v>
      </c>
      <c r="AL2825" t="s">
        <v>83</v>
      </c>
      <c r="AM2825" t="s">
        <v>122</v>
      </c>
      <c r="AQ2825">
        <v>0</v>
      </c>
      <c r="AT2825">
        <v>0</v>
      </c>
      <c r="AU2825">
        <v>8.5</v>
      </c>
      <c r="AV2825">
        <v>739296</v>
      </c>
      <c r="AW2825" t="s">
        <v>123</v>
      </c>
      <c r="AX2825">
        <v>3</v>
      </c>
      <c r="AY2825">
        <v>45</v>
      </c>
      <c r="AZ2825" s="1">
        <v>42942</v>
      </c>
      <c r="BA2825">
        <v>2017</v>
      </c>
      <c r="BB2825">
        <v>2018</v>
      </c>
      <c r="BC2825" t="s">
        <v>216</v>
      </c>
      <c r="BD2825" s="5">
        <f>VLOOKUP(BC2825,'unit cost'!$A$2:$B$17,2,FALSE)</f>
        <v>8.5</v>
      </c>
      <c r="BE2825" s="5">
        <f t="shared" si="48"/>
        <v>739296</v>
      </c>
    </row>
    <row r="2826" spans="1:57" ht="14.4" x14ac:dyDescent="0.3">
      <c r="A2826" t="s">
        <v>1886</v>
      </c>
      <c r="C2826">
        <v>612</v>
      </c>
      <c r="D2826" t="s">
        <v>195</v>
      </c>
      <c r="E2826" t="s">
        <v>703</v>
      </c>
      <c r="F2826" t="s">
        <v>66</v>
      </c>
      <c r="G2826">
        <v>302200</v>
      </c>
      <c r="H2826">
        <v>1</v>
      </c>
      <c r="I2826">
        <v>302200</v>
      </c>
      <c r="J2826" s="1">
        <v>43159</v>
      </c>
      <c r="K2826" s="1">
        <v>43159</v>
      </c>
      <c r="N2826" s="1">
        <v>43159</v>
      </c>
      <c r="O2826" t="s">
        <v>56</v>
      </c>
      <c r="P2826" t="s">
        <v>67</v>
      </c>
      <c r="Q2826" s="1">
        <v>43166</v>
      </c>
      <c r="T2826">
        <v>0</v>
      </c>
      <c r="U2826" t="b">
        <v>0</v>
      </c>
      <c r="V2826">
        <v>612</v>
      </c>
      <c r="W2826" t="s">
        <v>83</v>
      </c>
      <c r="X2826" t="s">
        <v>2412</v>
      </c>
      <c r="Y2826" t="s">
        <v>1886</v>
      </c>
      <c r="Z2826" t="s">
        <v>253</v>
      </c>
      <c r="AA2826" t="s">
        <v>2413</v>
      </c>
      <c r="AB2826" t="s">
        <v>61</v>
      </c>
      <c r="AC2826">
        <v>2021</v>
      </c>
      <c r="AD2826" t="s">
        <v>2416</v>
      </c>
      <c r="AE2826" t="s">
        <v>2429</v>
      </c>
      <c r="AF2826">
        <v>2</v>
      </c>
      <c r="AG2826">
        <v>2018</v>
      </c>
      <c r="AH2826" t="s">
        <v>86</v>
      </c>
      <c r="AI2826" t="s">
        <v>197</v>
      </c>
      <c r="AJ2826" t="s">
        <v>2430</v>
      </c>
      <c r="AK2826" t="s">
        <v>199</v>
      </c>
      <c r="AL2826" t="s">
        <v>246</v>
      </c>
      <c r="AM2826" t="s">
        <v>107</v>
      </c>
      <c r="AQ2826">
        <v>0</v>
      </c>
      <c r="AT2826">
        <v>0</v>
      </c>
      <c r="AU2826">
        <v>0.85</v>
      </c>
      <c r="AV2826">
        <v>256870</v>
      </c>
      <c r="AW2826" t="s">
        <v>107</v>
      </c>
      <c r="AX2826">
        <v>3</v>
      </c>
      <c r="AY2826">
        <v>45</v>
      </c>
      <c r="AZ2826" s="1">
        <v>42844</v>
      </c>
      <c r="BA2826">
        <v>2017</v>
      </c>
      <c r="BB2826">
        <v>2017</v>
      </c>
      <c r="BC2826" t="s">
        <v>200</v>
      </c>
      <c r="BD2826" s="5">
        <f>VLOOKUP(BC2826,'unit cost'!$A$2:$B$17,2,FALSE)</f>
        <v>0.85</v>
      </c>
      <c r="BE2826" s="5">
        <f t="shared" si="48"/>
        <v>256870</v>
      </c>
    </row>
    <row r="2827" spans="1:57" ht="14.4" x14ac:dyDescent="0.3">
      <c r="A2827" t="s">
        <v>1886</v>
      </c>
      <c r="C2827">
        <v>613</v>
      </c>
      <c r="D2827" t="s">
        <v>195</v>
      </c>
      <c r="E2827" t="s">
        <v>703</v>
      </c>
      <c r="F2827" t="s">
        <v>66</v>
      </c>
      <c r="G2827">
        <v>171000</v>
      </c>
      <c r="H2827">
        <v>1</v>
      </c>
      <c r="I2827">
        <v>171000</v>
      </c>
      <c r="J2827" s="1">
        <v>43181</v>
      </c>
      <c r="K2827" s="1">
        <v>43166</v>
      </c>
      <c r="N2827" s="1">
        <v>43181</v>
      </c>
      <c r="O2827" t="s">
        <v>56</v>
      </c>
      <c r="P2827" t="s">
        <v>57</v>
      </c>
      <c r="Q2827" s="1">
        <v>43222</v>
      </c>
      <c r="T2827">
        <v>0</v>
      </c>
      <c r="U2827" t="b">
        <v>0</v>
      </c>
      <c r="V2827" t="s">
        <v>2451</v>
      </c>
      <c r="W2827" t="s">
        <v>83</v>
      </c>
      <c r="X2827" t="s">
        <v>2412</v>
      </c>
      <c r="Y2827" t="s">
        <v>1886</v>
      </c>
      <c r="Z2827" t="s">
        <v>253</v>
      </c>
      <c r="AA2827" t="s">
        <v>2413</v>
      </c>
      <c r="AB2827" t="s">
        <v>61</v>
      </c>
      <c r="AC2827">
        <v>2021</v>
      </c>
      <c r="AD2827" t="s">
        <v>2416</v>
      </c>
      <c r="AE2827" t="s">
        <v>2429</v>
      </c>
      <c r="AF2827">
        <v>3</v>
      </c>
      <c r="AG2827">
        <v>2018</v>
      </c>
      <c r="AH2827" t="s">
        <v>86</v>
      </c>
      <c r="AI2827" t="s">
        <v>197</v>
      </c>
      <c r="AJ2827" t="s">
        <v>2430</v>
      </c>
      <c r="AK2827" t="s">
        <v>199</v>
      </c>
      <c r="AL2827" t="s">
        <v>246</v>
      </c>
      <c r="AM2827" t="s">
        <v>107</v>
      </c>
      <c r="AQ2827">
        <v>0</v>
      </c>
      <c r="AT2827">
        <v>0</v>
      </c>
      <c r="AU2827">
        <v>0.85</v>
      </c>
      <c r="AV2827">
        <v>145350</v>
      </c>
      <c r="AW2827" t="s">
        <v>107</v>
      </c>
      <c r="AX2827">
        <v>3</v>
      </c>
      <c r="AY2827">
        <v>45</v>
      </c>
      <c r="AZ2827" s="1">
        <v>42866</v>
      </c>
      <c r="BA2827">
        <v>2017</v>
      </c>
      <c r="BB2827">
        <v>2017</v>
      </c>
      <c r="BC2827" t="s">
        <v>200</v>
      </c>
      <c r="BD2827" s="5">
        <f>VLOOKUP(BC2827,'unit cost'!$A$2:$B$17,2,FALSE)</f>
        <v>0.85</v>
      </c>
      <c r="BE2827" s="5">
        <f t="shared" si="48"/>
        <v>145350</v>
      </c>
    </row>
    <row r="2828" spans="1:57" ht="14.4" x14ac:dyDescent="0.3">
      <c r="A2828" t="s">
        <v>1886</v>
      </c>
      <c r="C2828">
        <v>614</v>
      </c>
      <c r="D2828" t="s">
        <v>2425</v>
      </c>
      <c r="E2828" t="s">
        <v>703</v>
      </c>
      <c r="F2828" t="s">
        <v>66</v>
      </c>
      <c r="G2828">
        <v>1411200</v>
      </c>
      <c r="H2828">
        <v>1</v>
      </c>
      <c r="I2828">
        <v>1411200</v>
      </c>
      <c r="J2828" s="1">
        <v>43293</v>
      </c>
      <c r="K2828" s="1">
        <v>43190</v>
      </c>
      <c r="N2828" s="1">
        <v>43293</v>
      </c>
      <c r="O2828" t="s">
        <v>56</v>
      </c>
      <c r="P2828" t="s">
        <v>67</v>
      </c>
      <c r="Q2828" s="1">
        <v>43430</v>
      </c>
      <c r="T2828">
        <v>0</v>
      </c>
      <c r="U2828" t="b">
        <v>0</v>
      </c>
      <c r="V2828" t="s">
        <v>2449</v>
      </c>
      <c r="W2828" t="s">
        <v>83</v>
      </c>
      <c r="X2828" t="s">
        <v>2412</v>
      </c>
      <c r="Y2828" t="s">
        <v>1886</v>
      </c>
      <c r="Z2828" t="s">
        <v>253</v>
      </c>
      <c r="AA2828" t="s">
        <v>2413</v>
      </c>
      <c r="AB2828" t="s">
        <v>61</v>
      </c>
      <c r="AC2828">
        <v>2021</v>
      </c>
      <c r="AD2828" t="s">
        <v>2416</v>
      </c>
      <c r="AE2828" t="s">
        <v>2426</v>
      </c>
      <c r="AF2828">
        <v>7</v>
      </c>
      <c r="AG2828">
        <v>2018</v>
      </c>
      <c r="AH2828" t="s">
        <v>86</v>
      </c>
      <c r="AI2828" t="s">
        <v>340</v>
      </c>
      <c r="AJ2828" t="s">
        <v>2427</v>
      </c>
      <c r="AK2828" t="s">
        <v>343</v>
      </c>
      <c r="AL2828" t="s">
        <v>83</v>
      </c>
      <c r="AM2828" t="s">
        <v>130</v>
      </c>
      <c r="AQ2828">
        <v>0</v>
      </c>
      <c r="AT2828">
        <v>0</v>
      </c>
      <c r="AU2828">
        <v>0.26</v>
      </c>
      <c r="AV2828">
        <v>366912</v>
      </c>
      <c r="AW2828" t="s">
        <v>131</v>
      </c>
      <c r="AX2828">
        <v>3</v>
      </c>
      <c r="AY2828">
        <v>18</v>
      </c>
      <c r="AZ2828" s="1">
        <v>43167</v>
      </c>
      <c r="BA2828">
        <v>2018</v>
      </c>
      <c r="BB2828">
        <v>2018</v>
      </c>
      <c r="BC2828" t="s">
        <v>132</v>
      </c>
      <c r="BD2828" s="5">
        <f>VLOOKUP(BC2828,'unit cost'!$A$2:$B$17,2,FALSE)</f>
        <v>0.26300000000000001</v>
      </c>
      <c r="BE2828" s="5">
        <f t="shared" si="48"/>
        <v>371145.60000000003</v>
      </c>
    </row>
    <row r="2829" spans="1:57" ht="14.4" x14ac:dyDescent="0.3">
      <c r="A2829" t="s">
        <v>1886</v>
      </c>
      <c r="C2829">
        <v>620</v>
      </c>
      <c r="D2829" t="s">
        <v>2439</v>
      </c>
      <c r="E2829" t="s">
        <v>94</v>
      </c>
      <c r="F2829" t="s">
        <v>66</v>
      </c>
      <c r="G2829">
        <v>350000</v>
      </c>
      <c r="H2829">
        <v>0.05</v>
      </c>
      <c r="I2829">
        <v>17500</v>
      </c>
      <c r="J2829" s="1">
        <v>43173</v>
      </c>
      <c r="K2829" s="1">
        <v>43159</v>
      </c>
      <c r="N2829" s="1">
        <v>43173</v>
      </c>
      <c r="O2829" t="s">
        <v>56</v>
      </c>
      <c r="P2829" t="s">
        <v>67</v>
      </c>
      <c r="Q2829" s="1">
        <v>43222</v>
      </c>
      <c r="T2829">
        <v>0</v>
      </c>
      <c r="U2829" t="b">
        <v>0</v>
      </c>
      <c r="V2829">
        <v>620</v>
      </c>
      <c r="W2829" t="s">
        <v>94</v>
      </c>
      <c r="X2829" t="s">
        <v>2412</v>
      </c>
      <c r="Y2829" t="s">
        <v>1886</v>
      </c>
      <c r="Z2829" t="s">
        <v>253</v>
      </c>
      <c r="AA2829" t="s">
        <v>2413</v>
      </c>
      <c r="AB2829" t="s">
        <v>61</v>
      </c>
      <c r="AC2829">
        <v>2021</v>
      </c>
      <c r="AD2829" t="s">
        <v>2416</v>
      </c>
      <c r="AE2829" t="s">
        <v>2441</v>
      </c>
      <c r="AF2829">
        <v>3</v>
      </c>
      <c r="AG2829">
        <v>2018</v>
      </c>
      <c r="AH2829" t="s">
        <v>94</v>
      </c>
      <c r="AI2829" t="s">
        <v>2442</v>
      </c>
      <c r="AJ2829" t="s">
        <v>145</v>
      </c>
      <c r="AK2829" t="s">
        <v>2443</v>
      </c>
      <c r="AL2829" t="s">
        <v>83</v>
      </c>
      <c r="AM2829" t="s">
        <v>74</v>
      </c>
      <c r="AQ2829">
        <v>0</v>
      </c>
      <c r="AT2829">
        <v>0</v>
      </c>
      <c r="AU2829">
        <v>11.44</v>
      </c>
      <c r="AV2829">
        <v>200200</v>
      </c>
      <c r="AW2829" t="s">
        <v>145</v>
      </c>
      <c r="AX2829">
        <v>1</v>
      </c>
      <c r="AY2829">
        <v>26</v>
      </c>
      <c r="AZ2829" s="1">
        <v>42991</v>
      </c>
      <c r="BA2829">
        <v>2017</v>
      </c>
      <c r="BB2829">
        <v>2018</v>
      </c>
      <c r="BC2829" t="s">
        <v>146</v>
      </c>
      <c r="BD2829" s="5">
        <f>VLOOKUP(BC2829,'unit cost'!$A$2:$B$17,2,FALSE)</f>
        <v>0.49399999999999999</v>
      </c>
      <c r="BE2829" s="5">
        <f t="shared" si="48"/>
        <v>172900</v>
      </c>
    </row>
    <row r="2830" spans="1:57" ht="14.4" x14ac:dyDescent="0.3">
      <c r="A2830" t="s">
        <v>1886</v>
      </c>
      <c r="C2830">
        <v>621</v>
      </c>
      <c r="D2830" t="s">
        <v>2439</v>
      </c>
      <c r="E2830" t="s">
        <v>94</v>
      </c>
      <c r="F2830" t="s">
        <v>66</v>
      </c>
      <c r="G2830">
        <v>160000</v>
      </c>
      <c r="H2830">
        <v>0.05</v>
      </c>
      <c r="I2830">
        <v>8000</v>
      </c>
      <c r="J2830" s="1">
        <v>43100</v>
      </c>
      <c r="K2830" s="1">
        <v>43100</v>
      </c>
      <c r="N2830" s="1">
        <v>43100</v>
      </c>
      <c r="O2830" t="s">
        <v>56</v>
      </c>
      <c r="P2830" t="s">
        <v>67</v>
      </c>
      <c r="Q2830" s="1">
        <v>43166</v>
      </c>
      <c r="T2830">
        <v>0</v>
      </c>
      <c r="U2830" t="b">
        <v>0</v>
      </c>
      <c r="V2830">
        <v>621</v>
      </c>
      <c r="W2830" t="s">
        <v>94</v>
      </c>
      <c r="X2830" t="s">
        <v>2412</v>
      </c>
      <c r="Y2830" t="s">
        <v>1886</v>
      </c>
      <c r="Z2830" t="s">
        <v>253</v>
      </c>
      <c r="AA2830" t="s">
        <v>2413</v>
      </c>
      <c r="AB2830" t="s">
        <v>61</v>
      </c>
      <c r="AC2830">
        <v>2021</v>
      </c>
      <c r="AD2830" t="s">
        <v>2416</v>
      </c>
      <c r="AE2830" t="s">
        <v>2441</v>
      </c>
      <c r="AF2830">
        <v>12</v>
      </c>
      <c r="AG2830">
        <v>2017</v>
      </c>
      <c r="AH2830" t="s">
        <v>94</v>
      </c>
      <c r="AI2830" t="s">
        <v>2442</v>
      </c>
      <c r="AJ2830" t="s">
        <v>145</v>
      </c>
      <c r="AK2830" t="s">
        <v>2443</v>
      </c>
      <c r="AL2830" t="s">
        <v>83</v>
      </c>
      <c r="AM2830" t="s">
        <v>74</v>
      </c>
      <c r="AQ2830">
        <v>0</v>
      </c>
      <c r="AT2830">
        <v>0</v>
      </c>
      <c r="AU2830">
        <v>11.44</v>
      </c>
      <c r="AV2830">
        <v>91520</v>
      </c>
      <c r="AW2830" t="s">
        <v>145</v>
      </c>
      <c r="AX2830">
        <v>1</v>
      </c>
      <c r="AY2830">
        <v>26</v>
      </c>
      <c r="AZ2830" s="1">
        <v>42918</v>
      </c>
      <c r="BA2830">
        <v>2017</v>
      </c>
      <c r="BB2830">
        <v>2018</v>
      </c>
      <c r="BC2830" t="s">
        <v>146</v>
      </c>
      <c r="BD2830" s="5">
        <f>VLOOKUP(BC2830,'unit cost'!$A$2:$B$17,2,FALSE)</f>
        <v>0.49399999999999999</v>
      </c>
      <c r="BE2830" s="5">
        <f t="shared" si="48"/>
        <v>79040</v>
      </c>
    </row>
    <row r="2831" spans="1:57" ht="14.4" x14ac:dyDescent="0.3">
      <c r="A2831" t="s">
        <v>1886</v>
      </c>
      <c r="C2831">
        <v>622</v>
      </c>
      <c r="D2831" t="s">
        <v>2439</v>
      </c>
      <c r="E2831" t="s">
        <v>94</v>
      </c>
      <c r="F2831" t="s">
        <v>66</v>
      </c>
      <c r="G2831">
        <v>350000</v>
      </c>
      <c r="H2831">
        <v>0.05</v>
      </c>
      <c r="I2831">
        <v>17500</v>
      </c>
      <c r="J2831" s="1">
        <v>43264</v>
      </c>
      <c r="K2831" s="1">
        <v>43251</v>
      </c>
      <c r="N2831" s="1">
        <v>43264</v>
      </c>
      <c r="O2831" t="s">
        <v>56</v>
      </c>
      <c r="P2831" t="s">
        <v>67</v>
      </c>
      <c r="Q2831" s="1">
        <v>43294</v>
      </c>
      <c r="T2831">
        <v>0</v>
      </c>
      <c r="U2831" t="b">
        <v>0</v>
      </c>
      <c r="V2831">
        <v>622</v>
      </c>
      <c r="W2831" t="s">
        <v>94</v>
      </c>
      <c r="X2831" t="s">
        <v>2412</v>
      </c>
      <c r="Y2831" t="s">
        <v>1886</v>
      </c>
      <c r="Z2831" t="s">
        <v>253</v>
      </c>
      <c r="AA2831" t="s">
        <v>2413</v>
      </c>
      <c r="AB2831" t="s">
        <v>61</v>
      </c>
      <c r="AC2831">
        <v>2021</v>
      </c>
      <c r="AD2831" t="s">
        <v>2416</v>
      </c>
      <c r="AE2831" t="s">
        <v>2441</v>
      </c>
      <c r="AF2831">
        <v>6</v>
      </c>
      <c r="AG2831">
        <v>2018</v>
      </c>
      <c r="AH2831" t="s">
        <v>94</v>
      </c>
      <c r="AI2831" t="s">
        <v>2442</v>
      </c>
      <c r="AJ2831" t="s">
        <v>145</v>
      </c>
      <c r="AK2831" t="s">
        <v>2443</v>
      </c>
      <c r="AL2831" t="s">
        <v>83</v>
      </c>
      <c r="AM2831" t="s">
        <v>74</v>
      </c>
      <c r="AQ2831">
        <v>0</v>
      </c>
      <c r="AT2831">
        <v>0</v>
      </c>
      <c r="AU2831">
        <v>11.44</v>
      </c>
      <c r="AV2831">
        <v>200200</v>
      </c>
      <c r="AW2831" t="s">
        <v>145</v>
      </c>
      <c r="AX2831">
        <v>1</v>
      </c>
      <c r="AY2831">
        <v>26</v>
      </c>
      <c r="AZ2831" s="1">
        <v>43082</v>
      </c>
      <c r="BA2831">
        <v>2018</v>
      </c>
      <c r="BB2831">
        <v>2018</v>
      </c>
      <c r="BC2831" t="s">
        <v>146</v>
      </c>
      <c r="BD2831" s="5">
        <f>VLOOKUP(BC2831,'unit cost'!$A$2:$B$17,2,FALSE)</f>
        <v>0.49399999999999999</v>
      </c>
      <c r="BE2831" s="5">
        <f t="shared" si="48"/>
        <v>172900</v>
      </c>
    </row>
    <row r="2832" spans="1:57" ht="14.4" x14ac:dyDescent="0.3">
      <c r="A2832" t="s">
        <v>1886</v>
      </c>
      <c r="C2832">
        <v>625</v>
      </c>
      <c r="D2832" t="s">
        <v>2432</v>
      </c>
      <c r="E2832" t="s">
        <v>94</v>
      </c>
      <c r="F2832" t="s">
        <v>66</v>
      </c>
      <c r="G2832">
        <v>30000</v>
      </c>
      <c r="H2832">
        <v>1</v>
      </c>
      <c r="I2832">
        <v>30000</v>
      </c>
      <c r="J2832" s="1">
        <v>43251</v>
      </c>
      <c r="K2832" s="1">
        <v>43434</v>
      </c>
      <c r="N2832" s="1">
        <v>43251</v>
      </c>
      <c r="O2832" t="s">
        <v>56</v>
      </c>
      <c r="P2832" t="s">
        <v>67</v>
      </c>
      <c r="Q2832" s="1">
        <v>43262</v>
      </c>
      <c r="T2832">
        <v>0</v>
      </c>
      <c r="U2832" t="b">
        <v>0</v>
      </c>
      <c r="V2832">
        <v>625</v>
      </c>
      <c r="W2832" t="s">
        <v>94</v>
      </c>
      <c r="X2832" t="s">
        <v>2412</v>
      </c>
      <c r="Y2832" t="s">
        <v>1886</v>
      </c>
      <c r="Z2832" t="s">
        <v>253</v>
      </c>
      <c r="AA2832" t="s">
        <v>2413</v>
      </c>
      <c r="AB2832" t="s">
        <v>61</v>
      </c>
      <c r="AC2832">
        <v>2021</v>
      </c>
      <c r="AD2832" t="s">
        <v>2416</v>
      </c>
      <c r="AE2832" t="s">
        <v>2434</v>
      </c>
      <c r="AF2832">
        <v>5</v>
      </c>
      <c r="AG2832">
        <v>2018</v>
      </c>
      <c r="AH2832" t="s">
        <v>94</v>
      </c>
      <c r="AI2832" t="s">
        <v>111</v>
      </c>
      <c r="AJ2832" t="s">
        <v>2435</v>
      </c>
      <c r="AK2832" t="s">
        <v>113</v>
      </c>
      <c r="AL2832" t="s">
        <v>83</v>
      </c>
      <c r="AM2832" t="s">
        <v>114</v>
      </c>
      <c r="AQ2832">
        <v>0</v>
      </c>
      <c r="AT2832">
        <v>0</v>
      </c>
      <c r="AU2832">
        <v>0.6</v>
      </c>
      <c r="AV2832">
        <v>18000</v>
      </c>
      <c r="AW2832" t="s">
        <v>115</v>
      </c>
      <c r="AX2832">
        <v>3</v>
      </c>
      <c r="AY2832">
        <v>0</v>
      </c>
      <c r="AZ2832" s="1">
        <v>43251</v>
      </c>
      <c r="BA2832">
        <v>2018</v>
      </c>
      <c r="BB2832">
        <v>2019</v>
      </c>
      <c r="BC2832" t="s">
        <v>116</v>
      </c>
      <c r="BD2832" s="5">
        <f>VLOOKUP(BC2832,'unit cost'!$A$2:$B$17,2,FALSE)</f>
        <v>0.29599999999999999</v>
      </c>
      <c r="BE2832" s="5">
        <f t="shared" si="48"/>
        <v>8880</v>
      </c>
    </row>
    <row r="2833" spans="1:57" ht="14.4" x14ac:dyDescent="0.3">
      <c r="A2833" t="s">
        <v>1886</v>
      </c>
      <c r="C2833">
        <v>626</v>
      </c>
      <c r="D2833" t="s">
        <v>173</v>
      </c>
      <c r="E2833" t="s">
        <v>94</v>
      </c>
      <c r="F2833" t="s">
        <v>66</v>
      </c>
      <c r="G2833">
        <v>86000</v>
      </c>
      <c r="H2833">
        <v>1</v>
      </c>
      <c r="I2833">
        <v>86000</v>
      </c>
      <c r="J2833" s="1">
        <v>43510</v>
      </c>
      <c r="K2833" s="1">
        <v>43251</v>
      </c>
      <c r="N2833" s="1">
        <v>43510</v>
      </c>
      <c r="O2833" t="s">
        <v>56</v>
      </c>
      <c r="P2833" t="s">
        <v>67</v>
      </c>
      <c r="Q2833" s="1">
        <v>43530</v>
      </c>
      <c r="T2833">
        <v>0</v>
      </c>
      <c r="U2833" t="b">
        <v>0</v>
      </c>
      <c r="V2833">
        <v>626</v>
      </c>
      <c r="W2833" t="s">
        <v>94</v>
      </c>
      <c r="X2833" t="s">
        <v>2412</v>
      </c>
      <c r="Y2833" t="s">
        <v>1886</v>
      </c>
      <c r="Z2833" t="s">
        <v>253</v>
      </c>
      <c r="AA2833" t="s">
        <v>2413</v>
      </c>
      <c r="AB2833" t="s">
        <v>61</v>
      </c>
      <c r="AC2833">
        <v>2021</v>
      </c>
      <c r="AD2833" t="s">
        <v>2416</v>
      </c>
      <c r="AE2833" t="s">
        <v>2437</v>
      </c>
      <c r="AF2833">
        <v>2</v>
      </c>
      <c r="AG2833">
        <v>2019</v>
      </c>
      <c r="AH2833" t="s">
        <v>94</v>
      </c>
      <c r="AI2833" t="s">
        <v>770</v>
      </c>
      <c r="AJ2833" t="s">
        <v>2438</v>
      </c>
      <c r="AK2833" t="s">
        <v>1937</v>
      </c>
      <c r="AL2833" t="s">
        <v>83</v>
      </c>
      <c r="AM2833" t="s">
        <v>122</v>
      </c>
      <c r="AQ2833">
        <v>0</v>
      </c>
      <c r="AT2833">
        <v>0</v>
      </c>
      <c r="AU2833">
        <v>6.9</v>
      </c>
      <c r="AV2833">
        <v>593400</v>
      </c>
      <c r="AW2833" t="s">
        <v>123</v>
      </c>
      <c r="AX2833">
        <v>3</v>
      </c>
      <c r="AY2833">
        <v>45</v>
      </c>
      <c r="AZ2833" s="1">
        <v>43195</v>
      </c>
      <c r="BA2833">
        <v>2018</v>
      </c>
      <c r="BB2833">
        <v>2018</v>
      </c>
      <c r="BC2833" t="s">
        <v>124</v>
      </c>
      <c r="BD2833" s="5">
        <f>VLOOKUP(BC2833,'unit cost'!$A$2:$B$17,2,FALSE)</f>
        <v>8.5</v>
      </c>
      <c r="BE2833" s="5">
        <f t="shared" si="48"/>
        <v>731000</v>
      </c>
    </row>
    <row r="2834" spans="1:57" ht="14.4" x14ac:dyDescent="0.3">
      <c r="A2834" t="s">
        <v>1886</v>
      </c>
      <c r="C2834">
        <v>628</v>
      </c>
      <c r="D2834" t="s">
        <v>2419</v>
      </c>
      <c r="E2834" t="s">
        <v>245</v>
      </c>
      <c r="F2834" t="s">
        <v>66</v>
      </c>
      <c r="G2834">
        <v>65174400</v>
      </c>
      <c r="H2834">
        <v>3.33333333333333E-4</v>
      </c>
      <c r="I2834">
        <v>21724.799999999999</v>
      </c>
      <c r="J2834" s="1">
        <v>43187</v>
      </c>
      <c r="K2834" s="1">
        <v>43159</v>
      </c>
      <c r="N2834" s="1">
        <v>43187</v>
      </c>
      <c r="O2834" t="s">
        <v>56</v>
      </c>
      <c r="P2834" t="s">
        <v>67</v>
      </c>
      <c r="Q2834" s="1">
        <v>43294</v>
      </c>
      <c r="T2834">
        <v>17879830</v>
      </c>
      <c r="U2834" t="b">
        <v>0</v>
      </c>
      <c r="V2834">
        <v>628</v>
      </c>
      <c r="W2834" t="s">
        <v>63</v>
      </c>
      <c r="X2834" t="s">
        <v>2412</v>
      </c>
      <c r="Y2834" t="s">
        <v>1886</v>
      </c>
      <c r="Z2834" t="s">
        <v>253</v>
      </c>
      <c r="AA2834" t="s">
        <v>2413</v>
      </c>
      <c r="AB2834" t="s">
        <v>61</v>
      </c>
      <c r="AC2834">
        <v>2021</v>
      </c>
      <c r="AD2834" t="s">
        <v>2416</v>
      </c>
      <c r="AE2834" t="s">
        <v>2420</v>
      </c>
      <c r="AF2834">
        <v>3</v>
      </c>
      <c r="AG2834">
        <v>2018</v>
      </c>
      <c r="AH2834" t="s">
        <v>77</v>
      </c>
      <c r="AI2834" t="s">
        <v>485</v>
      </c>
      <c r="AJ2834" t="s">
        <v>2421</v>
      </c>
      <c r="AK2834" t="s">
        <v>488</v>
      </c>
      <c r="AL2834" t="s">
        <v>83</v>
      </c>
      <c r="AM2834" t="s">
        <v>74</v>
      </c>
      <c r="AQ2834">
        <v>0</v>
      </c>
      <c r="AT2834">
        <v>0</v>
      </c>
      <c r="AU2834">
        <v>71.400000000000006</v>
      </c>
      <c r="AV2834">
        <v>1551150.72</v>
      </c>
      <c r="AW2834" t="s">
        <v>90</v>
      </c>
      <c r="AX2834">
        <v>1</v>
      </c>
      <c r="AY2834">
        <v>37</v>
      </c>
      <c r="AZ2834" s="1">
        <v>42928</v>
      </c>
      <c r="BA2834">
        <v>2017</v>
      </c>
      <c r="BB2834">
        <v>2018</v>
      </c>
      <c r="BC2834" t="s">
        <v>91</v>
      </c>
      <c r="BD2834" s="5">
        <f>VLOOKUP(BC2834,'unit cost'!$A$2:$B$17,2,FALSE)</f>
        <v>3.0300000000000001E-2</v>
      </c>
      <c r="BE2834" s="5">
        <f t="shared" si="48"/>
        <v>1974784.32</v>
      </c>
    </row>
    <row r="2835" spans="1:57" ht="14.4" x14ac:dyDescent="0.3">
      <c r="A2835" t="s">
        <v>1886</v>
      </c>
      <c r="C2835">
        <v>634</v>
      </c>
      <c r="D2835" t="s">
        <v>2425</v>
      </c>
      <c r="E2835" t="s">
        <v>94</v>
      </c>
      <c r="F2835" t="s">
        <v>66</v>
      </c>
      <c r="G2835">
        <v>2500008</v>
      </c>
      <c r="H2835">
        <v>1</v>
      </c>
      <c r="I2835">
        <v>2500008</v>
      </c>
      <c r="J2835" s="1">
        <v>43343</v>
      </c>
      <c r="K2835" s="1">
        <v>43312</v>
      </c>
      <c r="N2835" s="1">
        <v>43343</v>
      </c>
      <c r="O2835" t="s">
        <v>56</v>
      </c>
      <c r="P2835" t="s">
        <v>67</v>
      </c>
      <c r="Q2835" s="1">
        <v>43348</v>
      </c>
      <c r="T2835">
        <v>16650</v>
      </c>
      <c r="U2835" t="b">
        <v>0</v>
      </c>
      <c r="V2835">
        <v>634</v>
      </c>
      <c r="W2835" t="s">
        <v>94</v>
      </c>
      <c r="X2835" t="s">
        <v>2412</v>
      </c>
      <c r="Y2835" t="s">
        <v>1886</v>
      </c>
      <c r="Z2835" t="s">
        <v>253</v>
      </c>
      <c r="AA2835" t="s">
        <v>2413</v>
      </c>
      <c r="AB2835" t="s">
        <v>61</v>
      </c>
      <c r="AC2835">
        <v>2021</v>
      </c>
      <c r="AD2835" t="s">
        <v>2416</v>
      </c>
      <c r="AE2835" t="s">
        <v>2426</v>
      </c>
      <c r="AF2835">
        <v>8</v>
      </c>
      <c r="AG2835">
        <v>2018</v>
      </c>
      <c r="AH2835" t="s">
        <v>94</v>
      </c>
      <c r="AI2835" t="s">
        <v>340</v>
      </c>
      <c r="AJ2835" t="s">
        <v>2427</v>
      </c>
      <c r="AK2835" t="s">
        <v>343</v>
      </c>
      <c r="AL2835" t="s">
        <v>83</v>
      </c>
      <c r="AM2835" t="s">
        <v>130</v>
      </c>
      <c r="AQ2835">
        <v>0</v>
      </c>
      <c r="AT2835">
        <v>0</v>
      </c>
      <c r="AU2835">
        <v>0.26</v>
      </c>
      <c r="AV2835">
        <v>650002.07999999996</v>
      </c>
      <c r="AW2835" t="s">
        <v>131</v>
      </c>
      <c r="AX2835">
        <v>3</v>
      </c>
      <c r="AY2835">
        <v>18</v>
      </c>
      <c r="AZ2835" s="1">
        <v>43217</v>
      </c>
      <c r="BA2835">
        <v>2018</v>
      </c>
      <c r="BB2835">
        <v>2018</v>
      </c>
      <c r="BC2835" t="s">
        <v>132</v>
      </c>
      <c r="BD2835" s="5">
        <f>VLOOKUP(BC2835,'unit cost'!$A$2:$B$17,2,FALSE)</f>
        <v>0.26300000000000001</v>
      </c>
      <c r="BE2835" s="5">
        <f t="shared" si="48"/>
        <v>657502.10400000005</v>
      </c>
    </row>
    <row r="2836" spans="1:57" ht="14.4" x14ac:dyDescent="0.3">
      <c r="A2836" t="s">
        <v>1886</v>
      </c>
      <c r="C2836">
        <v>671</v>
      </c>
      <c r="D2836" t="s">
        <v>211</v>
      </c>
      <c r="E2836" t="s">
        <v>703</v>
      </c>
      <c r="F2836" t="s">
        <v>55</v>
      </c>
      <c r="G2836">
        <v>100008</v>
      </c>
      <c r="H2836">
        <v>1</v>
      </c>
      <c r="I2836">
        <v>100008</v>
      </c>
      <c r="J2836" s="1">
        <v>43601</v>
      </c>
      <c r="K2836" s="1">
        <v>43404</v>
      </c>
      <c r="N2836" s="1">
        <v>43601</v>
      </c>
      <c r="O2836" t="s">
        <v>56</v>
      </c>
      <c r="P2836" t="s">
        <v>2414</v>
      </c>
      <c r="Q2836" s="1">
        <v>43838</v>
      </c>
      <c r="T2836">
        <v>0</v>
      </c>
      <c r="U2836" t="b">
        <v>1</v>
      </c>
      <c r="V2836" t="s">
        <v>2452</v>
      </c>
      <c r="W2836" t="s">
        <v>83</v>
      </c>
      <c r="X2836" t="s">
        <v>2412</v>
      </c>
      <c r="Y2836" t="s">
        <v>1886</v>
      </c>
      <c r="Z2836" t="s">
        <v>253</v>
      </c>
      <c r="AA2836" t="s">
        <v>2413</v>
      </c>
      <c r="AB2836" t="s">
        <v>61</v>
      </c>
      <c r="AC2836">
        <v>2021</v>
      </c>
      <c r="AD2836" t="s">
        <v>2416</v>
      </c>
      <c r="AE2836" t="s">
        <v>2447</v>
      </c>
      <c r="AF2836">
        <v>5</v>
      </c>
      <c r="AG2836">
        <v>2019</v>
      </c>
      <c r="AH2836" t="s">
        <v>86</v>
      </c>
      <c r="AI2836" t="s">
        <v>213</v>
      </c>
      <c r="AJ2836" t="s">
        <v>2448</v>
      </c>
      <c r="AK2836" t="s">
        <v>215</v>
      </c>
      <c r="AL2836" t="s">
        <v>83</v>
      </c>
      <c r="AM2836" t="s">
        <v>122</v>
      </c>
      <c r="AQ2836">
        <v>0</v>
      </c>
      <c r="AT2836">
        <v>0</v>
      </c>
      <c r="AU2836">
        <v>8.5</v>
      </c>
      <c r="AV2836">
        <v>850068</v>
      </c>
      <c r="AW2836" t="s">
        <v>123</v>
      </c>
      <c r="AX2836">
        <v>3</v>
      </c>
      <c r="AY2836">
        <v>45</v>
      </c>
      <c r="AZ2836" s="1">
        <v>43286</v>
      </c>
      <c r="BA2836">
        <v>2018</v>
      </c>
      <c r="BB2836">
        <v>2019</v>
      </c>
      <c r="BC2836" t="s">
        <v>216</v>
      </c>
      <c r="BD2836" s="5">
        <f>VLOOKUP(BC2836,'unit cost'!$A$2:$B$17,2,FALSE)</f>
        <v>8.5</v>
      </c>
      <c r="BE2836" s="5">
        <f t="shared" si="48"/>
        <v>850068</v>
      </c>
    </row>
    <row r="2837" spans="1:57" ht="14.4" x14ac:dyDescent="0.3">
      <c r="A2837" t="s">
        <v>1886</v>
      </c>
      <c r="C2837">
        <v>676</v>
      </c>
      <c r="D2837" t="s">
        <v>211</v>
      </c>
      <c r="E2837" t="s">
        <v>703</v>
      </c>
      <c r="F2837" t="s">
        <v>55</v>
      </c>
      <c r="G2837">
        <v>96938</v>
      </c>
      <c r="H2837">
        <v>1</v>
      </c>
      <c r="I2837">
        <v>96938</v>
      </c>
      <c r="J2837" s="1">
        <v>43407</v>
      </c>
      <c r="K2837" s="1">
        <v>43174</v>
      </c>
      <c r="N2837" s="1">
        <v>43407</v>
      </c>
      <c r="O2837" t="s">
        <v>56</v>
      </c>
      <c r="P2837" t="s">
        <v>2453</v>
      </c>
      <c r="Q2837" s="1">
        <v>43439</v>
      </c>
      <c r="T2837">
        <v>0</v>
      </c>
      <c r="U2837" t="b">
        <v>0</v>
      </c>
      <c r="V2837" t="s">
        <v>2454</v>
      </c>
      <c r="W2837" t="s">
        <v>83</v>
      </c>
      <c r="X2837" t="s">
        <v>2412</v>
      </c>
      <c r="Y2837" t="s">
        <v>1886</v>
      </c>
      <c r="Z2837" t="s">
        <v>253</v>
      </c>
      <c r="AA2837" t="s">
        <v>2413</v>
      </c>
      <c r="AB2837" t="s">
        <v>61</v>
      </c>
      <c r="AC2837">
        <v>2021</v>
      </c>
      <c r="AD2837" t="s">
        <v>2416</v>
      </c>
      <c r="AE2837" t="s">
        <v>2447</v>
      </c>
      <c r="AF2837">
        <v>11</v>
      </c>
      <c r="AG2837">
        <v>2018</v>
      </c>
      <c r="AH2837" t="s">
        <v>86</v>
      </c>
      <c r="AI2837" t="s">
        <v>213</v>
      </c>
      <c r="AJ2837" t="s">
        <v>2448</v>
      </c>
      <c r="AK2837" t="s">
        <v>215</v>
      </c>
      <c r="AL2837" t="s">
        <v>83</v>
      </c>
      <c r="AM2837" t="s">
        <v>122</v>
      </c>
      <c r="AQ2837">
        <v>0</v>
      </c>
      <c r="AT2837">
        <v>0</v>
      </c>
      <c r="AU2837">
        <v>8.5</v>
      </c>
      <c r="AV2837">
        <v>823973</v>
      </c>
      <c r="AW2837" t="s">
        <v>123</v>
      </c>
      <c r="AX2837">
        <v>3</v>
      </c>
      <c r="AY2837">
        <v>45</v>
      </c>
      <c r="AZ2837" s="1">
        <v>43092</v>
      </c>
      <c r="BA2837">
        <v>2018</v>
      </c>
      <c r="BB2837">
        <v>2018</v>
      </c>
      <c r="BC2837" t="s">
        <v>216</v>
      </c>
      <c r="BD2837" s="5">
        <f>VLOOKUP(BC2837,'unit cost'!$A$2:$B$17,2,FALSE)</f>
        <v>8.5</v>
      </c>
      <c r="BE2837" s="5">
        <f t="shared" si="48"/>
        <v>823973</v>
      </c>
    </row>
    <row r="2838" spans="1:57" ht="14.4" x14ac:dyDescent="0.3">
      <c r="A2838" t="s">
        <v>1886</v>
      </c>
      <c r="C2838">
        <v>677</v>
      </c>
      <c r="D2838" t="s">
        <v>2425</v>
      </c>
      <c r="E2838" t="s">
        <v>703</v>
      </c>
      <c r="F2838" t="s">
        <v>66</v>
      </c>
      <c r="G2838">
        <v>403200</v>
      </c>
      <c r="H2838">
        <v>1</v>
      </c>
      <c r="I2838">
        <v>403200</v>
      </c>
      <c r="J2838" s="1">
        <v>43237</v>
      </c>
      <c r="K2838" s="1">
        <v>43217</v>
      </c>
      <c r="N2838" s="1">
        <v>43237</v>
      </c>
      <c r="O2838" t="s">
        <v>56</v>
      </c>
      <c r="P2838" t="s">
        <v>57</v>
      </c>
      <c r="Q2838" s="1">
        <v>43435</v>
      </c>
      <c r="T2838">
        <v>0</v>
      </c>
      <c r="U2838" t="b">
        <v>0</v>
      </c>
      <c r="V2838" t="s">
        <v>2449</v>
      </c>
      <c r="W2838" t="s">
        <v>83</v>
      </c>
      <c r="X2838" t="s">
        <v>2412</v>
      </c>
      <c r="Y2838" t="s">
        <v>1886</v>
      </c>
      <c r="Z2838" t="s">
        <v>253</v>
      </c>
      <c r="AA2838" t="s">
        <v>2413</v>
      </c>
      <c r="AB2838" t="s">
        <v>61</v>
      </c>
      <c r="AC2838">
        <v>2021</v>
      </c>
      <c r="AD2838" t="s">
        <v>2416</v>
      </c>
      <c r="AE2838" t="s">
        <v>2426</v>
      </c>
      <c r="AF2838">
        <v>5</v>
      </c>
      <c r="AG2838">
        <v>2018</v>
      </c>
      <c r="AH2838" t="s">
        <v>86</v>
      </c>
      <c r="AI2838" t="s">
        <v>340</v>
      </c>
      <c r="AJ2838" t="s">
        <v>2427</v>
      </c>
      <c r="AK2838" t="s">
        <v>343</v>
      </c>
      <c r="AL2838" t="s">
        <v>83</v>
      </c>
      <c r="AM2838" t="s">
        <v>130</v>
      </c>
      <c r="AQ2838">
        <v>0</v>
      </c>
      <c r="AT2838">
        <v>0</v>
      </c>
      <c r="AU2838">
        <v>0.26</v>
      </c>
      <c r="AV2838">
        <v>104832</v>
      </c>
      <c r="AW2838" t="s">
        <v>131</v>
      </c>
      <c r="AX2838">
        <v>3</v>
      </c>
      <c r="AY2838">
        <v>18</v>
      </c>
      <c r="AZ2838" s="1">
        <v>43111</v>
      </c>
      <c r="BA2838">
        <v>2018</v>
      </c>
      <c r="BB2838">
        <v>2018</v>
      </c>
      <c r="BC2838" t="s">
        <v>132</v>
      </c>
      <c r="BD2838" s="5">
        <f>VLOOKUP(BC2838,'unit cost'!$A$2:$B$17,2,FALSE)</f>
        <v>0.26300000000000001</v>
      </c>
      <c r="BE2838" s="5">
        <f t="shared" si="48"/>
        <v>106041.60000000001</v>
      </c>
    </row>
    <row r="2839" spans="1:57" ht="14.4" x14ac:dyDescent="0.3">
      <c r="A2839" t="s">
        <v>1886</v>
      </c>
      <c r="C2839">
        <v>683</v>
      </c>
      <c r="D2839" t="s">
        <v>195</v>
      </c>
      <c r="E2839" t="s">
        <v>703</v>
      </c>
      <c r="F2839" t="s">
        <v>66</v>
      </c>
      <c r="G2839">
        <v>165400</v>
      </c>
      <c r="H2839">
        <v>1</v>
      </c>
      <c r="I2839">
        <v>165400</v>
      </c>
      <c r="J2839" s="1">
        <v>43555</v>
      </c>
      <c r="K2839" s="1">
        <v>43434</v>
      </c>
      <c r="N2839" s="1">
        <v>43555</v>
      </c>
      <c r="O2839" t="s">
        <v>56</v>
      </c>
      <c r="P2839" t="s">
        <v>57</v>
      </c>
      <c r="Q2839" s="1">
        <v>43587</v>
      </c>
      <c r="T2839">
        <v>0</v>
      </c>
      <c r="U2839" t="b">
        <v>0</v>
      </c>
      <c r="V2839" t="s">
        <v>2455</v>
      </c>
      <c r="W2839" t="s">
        <v>83</v>
      </c>
      <c r="X2839" t="s">
        <v>2412</v>
      </c>
      <c r="Y2839" t="s">
        <v>1886</v>
      </c>
      <c r="Z2839" t="s">
        <v>253</v>
      </c>
      <c r="AA2839" t="s">
        <v>2413</v>
      </c>
      <c r="AB2839" t="s">
        <v>61</v>
      </c>
      <c r="AC2839">
        <v>2021</v>
      </c>
      <c r="AD2839" t="s">
        <v>2416</v>
      </c>
      <c r="AE2839" t="s">
        <v>2429</v>
      </c>
      <c r="AF2839">
        <v>3</v>
      </c>
      <c r="AG2839">
        <v>2019</v>
      </c>
      <c r="AH2839" t="s">
        <v>86</v>
      </c>
      <c r="AI2839" t="s">
        <v>197</v>
      </c>
      <c r="AJ2839" t="s">
        <v>2430</v>
      </c>
      <c r="AK2839" t="s">
        <v>199</v>
      </c>
      <c r="AL2839" t="s">
        <v>246</v>
      </c>
      <c r="AM2839" t="s">
        <v>107</v>
      </c>
      <c r="AQ2839">
        <v>0</v>
      </c>
      <c r="AT2839">
        <v>0</v>
      </c>
      <c r="AU2839">
        <v>0.85</v>
      </c>
      <c r="AV2839">
        <v>140590</v>
      </c>
      <c r="AW2839" t="s">
        <v>107</v>
      </c>
      <c r="AX2839">
        <v>3</v>
      </c>
      <c r="AY2839">
        <v>45</v>
      </c>
      <c r="AZ2839" s="1">
        <v>43240</v>
      </c>
      <c r="BA2839">
        <v>2018</v>
      </c>
      <c r="BB2839">
        <v>2019</v>
      </c>
      <c r="BC2839" t="s">
        <v>200</v>
      </c>
      <c r="BD2839" s="5">
        <f>VLOOKUP(BC2839,'unit cost'!$A$2:$B$17,2,FALSE)</f>
        <v>0.85</v>
      </c>
      <c r="BE2839" s="5">
        <f t="shared" si="48"/>
        <v>140590</v>
      </c>
    </row>
    <row r="2840" spans="1:57" ht="14.4" x14ac:dyDescent="0.3">
      <c r="A2840" t="s">
        <v>1886</v>
      </c>
      <c r="C2840">
        <v>702</v>
      </c>
      <c r="D2840" t="s">
        <v>2419</v>
      </c>
      <c r="E2840" t="s">
        <v>703</v>
      </c>
      <c r="F2840" t="s">
        <v>55</v>
      </c>
      <c r="G2840">
        <v>18117901</v>
      </c>
      <c r="H2840">
        <v>3.33333333333333E-4</v>
      </c>
      <c r="I2840">
        <v>6039.3003333333299</v>
      </c>
      <c r="J2840" s="1">
        <v>43434</v>
      </c>
      <c r="K2840" s="1">
        <v>43404</v>
      </c>
      <c r="N2840" s="1">
        <v>43434</v>
      </c>
      <c r="O2840" t="s">
        <v>56</v>
      </c>
      <c r="P2840" t="s">
        <v>2456</v>
      </c>
      <c r="Q2840" s="1">
        <v>43439</v>
      </c>
      <c r="T2840">
        <v>18117900</v>
      </c>
      <c r="U2840" t="b">
        <v>1</v>
      </c>
      <c r="V2840" t="s">
        <v>2457</v>
      </c>
      <c r="W2840" t="s">
        <v>83</v>
      </c>
      <c r="X2840" t="s">
        <v>2412</v>
      </c>
      <c r="Y2840" t="s">
        <v>1886</v>
      </c>
      <c r="Z2840" t="s">
        <v>253</v>
      </c>
      <c r="AA2840" t="s">
        <v>2413</v>
      </c>
      <c r="AB2840" t="s">
        <v>61</v>
      </c>
      <c r="AC2840">
        <v>2021</v>
      </c>
      <c r="AD2840" t="s">
        <v>2416</v>
      </c>
      <c r="AE2840" t="s">
        <v>2420</v>
      </c>
      <c r="AF2840">
        <v>11</v>
      </c>
      <c r="AG2840">
        <v>2018</v>
      </c>
      <c r="AH2840" t="s">
        <v>86</v>
      </c>
      <c r="AI2840" t="s">
        <v>485</v>
      </c>
      <c r="AJ2840" t="s">
        <v>2421</v>
      </c>
      <c r="AK2840" t="s">
        <v>488</v>
      </c>
      <c r="AL2840" t="s">
        <v>83</v>
      </c>
      <c r="AM2840" t="s">
        <v>74</v>
      </c>
      <c r="AQ2840">
        <v>0</v>
      </c>
      <c r="AT2840">
        <v>0</v>
      </c>
      <c r="AU2840">
        <v>71.400000000000006</v>
      </c>
      <c r="AV2840">
        <v>431206.04379999998</v>
      </c>
      <c r="AW2840" t="s">
        <v>90</v>
      </c>
      <c r="AX2840">
        <v>1</v>
      </c>
      <c r="AY2840">
        <v>37</v>
      </c>
      <c r="AZ2840" s="1">
        <v>43175</v>
      </c>
      <c r="BA2840">
        <v>2018</v>
      </c>
      <c r="BB2840">
        <v>2018</v>
      </c>
      <c r="BC2840" t="s">
        <v>91</v>
      </c>
      <c r="BD2840" s="5">
        <f>VLOOKUP(BC2840,'unit cost'!$A$2:$B$17,2,FALSE)</f>
        <v>3.0300000000000001E-2</v>
      </c>
      <c r="BE2840" s="5">
        <f t="shared" si="48"/>
        <v>548972.40029999998</v>
      </c>
    </row>
    <row r="2841" spans="1:57" ht="14.4" x14ac:dyDescent="0.3">
      <c r="A2841" t="s">
        <v>1886</v>
      </c>
      <c r="C2841">
        <v>707</v>
      </c>
      <c r="D2841" t="s">
        <v>2419</v>
      </c>
      <c r="E2841" t="s">
        <v>703</v>
      </c>
      <c r="F2841" t="s">
        <v>66</v>
      </c>
      <c r="G2841">
        <v>27294001</v>
      </c>
      <c r="H2841">
        <v>3.33333333333333E-4</v>
      </c>
      <c r="I2841">
        <v>9098.0003333333298</v>
      </c>
      <c r="J2841" s="1">
        <v>43496</v>
      </c>
      <c r="K2841" s="1">
        <v>43222</v>
      </c>
      <c r="N2841" s="1">
        <v>43496</v>
      </c>
      <c r="O2841" t="s">
        <v>56</v>
      </c>
      <c r="P2841" t="s">
        <v>2458</v>
      </c>
      <c r="Q2841" s="1">
        <v>43587</v>
      </c>
      <c r="T2841">
        <v>27294000</v>
      </c>
      <c r="U2841" t="b">
        <v>1</v>
      </c>
      <c r="V2841" t="s">
        <v>2459</v>
      </c>
      <c r="W2841" t="s">
        <v>83</v>
      </c>
      <c r="X2841" t="s">
        <v>2412</v>
      </c>
      <c r="Y2841" t="s">
        <v>1886</v>
      </c>
      <c r="Z2841" t="s">
        <v>253</v>
      </c>
      <c r="AA2841" t="s">
        <v>2413</v>
      </c>
      <c r="AB2841" t="s">
        <v>61</v>
      </c>
      <c r="AC2841">
        <v>2021</v>
      </c>
      <c r="AD2841" t="s">
        <v>2416</v>
      </c>
      <c r="AE2841" t="s">
        <v>2420</v>
      </c>
      <c r="AF2841">
        <v>1</v>
      </c>
      <c r="AG2841">
        <v>2019</v>
      </c>
      <c r="AH2841" t="s">
        <v>86</v>
      </c>
      <c r="AI2841" t="s">
        <v>485</v>
      </c>
      <c r="AJ2841" t="s">
        <v>2421</v>
      </c>
      <c r="AK2841" t="s">
        <v>488</v>
      </c>
      <c r="AL2841" t="s">
        <v>83</v>
      </c>
      <c r="AM2841" t="s">
        <v>74</v>
      </c>
      <c r="AQ2841">
        <v>0</v>
      </c>
      <c r="AT2841">
        <v>0</v>
      </c>
      <c r="AU2841">
        <v>71.400000000000006</v>
      </c>
      <c r="AV2841">
        <v>649597.22380000004</v>
      </c>
      <c r="AW2841" t="s">
        <v>90</v>
      </c>
      <c r="AX2841">
        <v>1</v>
      </c>
      <c r="AY2841">
        <v>37</v>
      </c>
      <c r="AZ2841" s="1">
        <v>43237</v>
      </c>
      <c r="BA2841">
        <v>2018</v>
      </c>
      <c r="BB2841">
        <v>2018</v>
      </c>
      <c r="BC2841" t="s">
        <v>91</v>
      </c>
      <c r="BD2841" s="5">
        <f>VLOOKUP(BC2841,'unit cost'!$A$2:$B$17,2,FALSE)</f>
        <v>3.0300000000000001E-2</v>
      </c>
      <c r="BE2841" s="5">
        <f t="shared" si="48"/>
        <v>827008.23030000005</v>
      </c>
    </row>
    <row r="2842" spans="1:57" ht="331.2" x14ac:dyDescent="0.3">
      <c r="A2842" t="s">
        <v>1886</v>
      </c>
      <c r="C2842">
        <v>715</v>
      </c>
      <c r="D2842" t="s">
        <v>2444</v>
      </c>
      <c r="E2842" t="s">
        <v>703</v>
      </c>
      <c r="F2842" t="s">
        <v>55</v>
      </c>
      <c r="G2842">
        <v>950000</v>
      </c>
      <c r="H2842">
        <v>1</v>
      </c>
      <c r="I2842">
        <v>950000</v>
      </c>
      <c r="J2842" s="1">
        <v>43343</v>
      </c>
      <c r="K2842" s="1">
        <v>43223</v>
      </c>
      <c r="N2842" s="1">
        <v>43343</v>
      </c>
      <c r="O2842" t="s">
        <v>56</v>
      </c>
      <c r="P2842" s="2" t="s">
        <v>2460</v>
      </c>
      <c r="Q2842" s="1">
        <v>43430</v>
      </c>
      <c r="T2842">
        <v>0</v>
      </c>
      <c r="U2842" t="b">
        <v>1</v>
      </c>
      <c r="V2842" t="s">
        <v>2461</v>
      </c>
      <c r="W2842" t="s">
        <v>83</v>
      </c>
      <c r="X2842" t="s">
        <v>2412</v>
      </c>
      <c r="Y2842" t="s">
        <v>1886</v>
      </c>
      <c r="Z2842" t="s">
        <v>253</v>
      </c>
      <c r="AA2842" t="s">
        <v>2413</v>
      </c>
      <c r="AB2842" t="s">
        <v>61</v>
      </c>
      <c r="AC2842">
        <v>2021</v>
      </c>
      <c r="AD2842" t="s">
        <v>2416</v>
      </c>
      <c r="AE2842" t="s">
        <v>2445</v>
      </c>
      <c r="AF2842">
        <v>8</v>
      </c>
      <c r="AG2842">
        <v>2018</v>
      </c>
      <c r="AH2842" t="s">
        <v>86</v>
      </c>
      <c r="AI2842" t="s">
        <v>104</v>
      </c>
      <c r="AJ2842" t="s">
        <v>2446</v>
      </c>
      <c r="AK2842" t="s">
        <v>106</v>
      </c>
      <c r="AL2842" t="s">
        <v>83</v>
      </c>
      <c r="AM2842" t="s">
        <v>107</v>
      </c>
      <c r="AQ2842">
        <v>0</v>
      </c>
      <c r="AT2842">
        <v>0</v>
      </c>
      <c r="AU2842">
        <v>0.78</v>
      </c>
      <c r="AV2842">
        <v>741000</v>
      </c>
      <c r="AW2842" t="s">
        <v>107</v>
      </c>
      <c r="AX2842">
        <v>3</v>
      </c>
      <c r="AY2842">
        <v>45</v>
      </c>
      <c r="AZ2842" s="1">
        <v>43028</v>
      </c>
      <c r="BA2842">
        <v>2018</v>
      </c>
      <c r="BB2842">
        <v>2018</v>
      </c>
      <c r="BC2842" t="s">
        <v>108</v>
      </c>
      <c r="BD2842" s="5">
        <f>VLOOKUP(BC2842,'unit cost'!$A$2:$B$17,2,FALSE)</f>
        <v>0.82799999999999996</v>
      </c>
      <c r="BE2842" s="5">
        <f t="shared" si="48"/>
        <v>786600</v>
      </c>
    </row>
    <row r="2843" spans="1:57" ht="14.4" x14ac:dyDescent="0.3">
      <c r="A2843" t="s">
        <v>1886</v>
      </c>
      <c r="C2843">
        <v>721</v>
      </c>
      <c r="D2843" t="s">
        <v>2444</v>
      </c>
      <c r="E2843" t="s">
        <v>94</v>
      </c>
      <c r="F2843" t="s">
        <v>66</v>
      </c>
      <c r="G2843">
        <v>456200</v>
      </c>
      <c r="H2843">
        <v>1</v>
      </c>
      <c r="I2843">
        <v>456200</v>
      </c>
      <c r="J2843" s="1">
        <v>43236</v>
      </c>
      <c r="K2843" s="1">
        <v>43262</v>
      </c>
      <c r="N2843" s="1">
        <v>43236</v>
      </c>
      <c r="O2843" t="s">
        <v>56</v>
      </c>
      <c r="P2843" t="s">
        <v>57</v>
      </c>
      <c r="Q2843" s="1">
        <v>43262</v>
      </c>
      <c r="T2843">
        <v>0</v>
      </c>
      <c r="U2843" t="b">
        <v>0</v>
      </c>
      <c r="V2843">
        <v>721</v>
      </c>
      <c r="W2843" t="s">
        <v>94</v>
      </c>
      <c r="X2843" t="s">
        <v>2412</v>
      </c>
      <c r="Y2843" t="s">
        <v>1886</v>
      </c>
      <c r="Z2843" t="s">
        <v>253</v>
      </c>
      <c r="AA2843" t="s">
        <v>2413</v>
      </c>
      <c r="AB2843" t="s">
        <v>61</v>
      </c>
      <c r="AC2843">
        <v>2021</v>
      </c>
      <c r="AD2843" t="s">
        <v>2416</v>
      </c>
      <c r="AE2843" t="s">
        <v>2445</v>
      </c>
      <c r="AF2843">
        <v>5</v>
      </c>
      <c r="AG2843">
        <v>2018</v>
      </c>
      <c r="AH2843" t="s">
        <v>94</v>
      </c>
      <c r="AI2843" t="s">
        <v>104</v>
      </c>
      <c r="AJ2843" t="s">
        <v>2446</v>
      </c>
      <c r="AK2843" t="s">
        <v>106</v>
      </c>
      <c r="AL2843" t="s">
        <v>83</v>
      </c>
      <c r="AM2843" t="s">
        <v>107</v>
      </c>
      <c r="AQ2843">
        <v>0</v>
      </c>
      <c r="AT2843">
        <v>0</v>
      </c>
      <c r="AU2843">
        <v>0.78</v>
      </c>
      <c r="AV2843">
        <v>355836</v>
      </c>
      <c r="AW2843" t="s">
        <v>107</v>
      </c>
      <c r="AX2843">
        <v>3</v>
      </c>
      <c r="AY2843">
        <v>45</v>
      </c>
      <c r="AZ2843" s="1">
        <v>42921</v>
      </c>
      <c r="BA2843">
        <v>2017</v>
      </c>
      <c r="BB2843">
        <v>2018</v>
      </c>
      <c r="BC2843" t="s">
        <v>108</v>
      </c>
      <c r="BD2843" s="5">
        <f>VLOOKUP(BC2843,'unit cost'!$A$2:$B$17,2,FALSE)</f>
        <v>0.82799999999999996</v>
      </c>
      <c r="BE2843" s="5">
        <f t="shared" si="48"/>
        <v>377733.6</v>
      </c>
    </row>
    <row r="2844" spans="1:57" ht="14.4" x14ac:dyDescent="0.3">
      <c r="A2844" t="s">
        <v>1886</v>
      </c>
      <c r="C2844">
        <v>722</v>
      </c>
      <c r="D2844" t="s">
        <v>211</v>
      </c>
      <c r="E2844" t="s">
        <v>94</v>
      </c>
      <c r="F2844" t="s">
        <v>66</v>
      </c>
      <c r="G2844">
        <v>62208</v>
      </c>
      <c r="H2844">
        <v>1</v>
      </c>
      <c r="I2844">
        <v>62208</v>
      </c>
      <c r="J2844" s="1">
        <v>43251</v>
      </c>
      <c r="K2844" s="1">
        <v>43251</v>
      </c>
      <c r="N2844" s="1">
        <v>43251</v>
      </c>
      <c r="O2844" t="s">
        <v>56</v>
      </c>
      <c r="P2844" t="s">
        <v>67</v>
      </c>
      <c r="Q2844" s="1">
        <v>43262</v>
      </c>
      <c r="T2844">
        <v>0</v>
      </c>
      <c r="U2844" t="b">
        <v>0</v>
      </c>
      <c r="V2844">
        <v>722</v>
      </c>
      <c r="W2844" t="s">
        <v>94</v>
      </c>
      <c r="X2844" t="s">
        <v>2412</v>
      </c>
      <c r="Y2844" t="s">
        <v>1886</v>
      </c>
      <c r="Z2844" t="s">
        <v>253</v>
      </c>
      <c r="AA2844" t="s">
        <v>2413</v>
      </c>
      <c r="AB2844" t="s">
        <v>61</v>
      </c>
      <c r="AC2844">
        <v>2021</v>
      </c>
      <c r="AD2844" t="s">
        <v>2416</v>
      </c>
      <c r="AE2844" t="s">
        <v>2447</v>
      </c>
      <c r="AF2844">
        <v>5</v>
      </c>
      <c r="AG2844">
        <v>2018</v>
      </c>
      <c r="AH2844" t="s">
        <v>94</v>
      </c>
      <c r="AI2844" t="s">
        <v>213</v>
      </c>
      <c r="AJ2844" t="s">
        <v>2448</v>
      </c>
      <c r="AK2844" t="s">
        <v>215</v>
      </c>
      <c r="AL2844" t="s">
        <v>83</v>
      </c>
      <c r="AM2844" t="s">
        <v>122</v>
      </c>
      <c r="AQ2844">
        <v>0</v>
      </c>
      <c r="AT2844">
        <v>0</v>
      </c>
      <c r="AU2844">
        <v>8.5</v>
      </c>
      <c r="AV2844">
        <v>528768</v>
      </c>
      <c r="AW2844" t="s">
        <v>123</v>
      </c>
      <c r="AX2844">
        <v>3</v>
      </c>
      <c r="AY2844">
        <v>45</v>
      </c>
      <c r="AZ2844" s="1">
        <v>42936</v>
      </c>
      <c r="BA2844">
        <v>2017</v>
      </c>
      <c r="BB2844">
        <v>2018</v>
      </c>
      <c r="BC2844" t="s">
        <v>216</v>
      </c>
      <c r="BD2844" s="5">
        <f>VLOOKUP(BC2844,'unit cost'!$A$2:$B$17,2,FALSE)</f>
        <v>8.5</v>
      </c>
      <c r="BE2844" s="5">
        <f t="shared" si="48"/>
        <v>528768</v>
      </c>
    </row>
    <row r="2845" spans="1:57" ht="14.4" x14ac:dyDescent="0.3">
      <c r="A2845" t="s">
        <v>1886</v>
      </c>
      <c r="C2845">
        <v>725</v>
      </c>
      <c r="D2845" t="s">
        <v>195</v>
      </c>
      <c r="E2845" t="s">
        <v>94</v>
      </c>
      <c r="F2845" t="s">
        <v>66</v>
      </c>
      <c r="G2845">
        <v>400000</v>
      </c>
      <c r="H2845">
        <v>1</v>
      </c>
      <c r="I2845">
        <v>400000</v>
      </c>
      <c r="J2845" s="1">
        <v>43250</v>
      </c>
      <c r="K2845" s="1">
        <v>43263</v>
      </c>
      <c r="N2845" s="1">
        <v>43250</v>
      </c>
      <c r="O2845" t="s">
        <v>56</v>
      </c>
      <c r="P2845" t="s">
        <v>57</v>
      </c>
      <c r="Q2845" s="1">
        <v>43263</v>
      </c>
      <c r="T2845">
        <v>0</v>
      </c>
      <c r="U2845" t="b">
        <v>0</v>
      </c>
      <c r="V2845">
        <v>725</v>
      </c>
      <c r="W2845" t="s">
        <v>94</v>
      </c>
      <c r="X2845" t="s">
        <v>2412</v>
      </c>
      <c r="Y2845" t="s">
        <v>1886</v>
      </c>
      <c r="Z2845" t="s">
        <v>253</v>
      </c>
      <c r="AA2845" t="s">
        <v>2413</v>
      </c>
      <c r="AB2845" t="s">
        <v>61</v>
      </c>
      <c r="AC2845">
        <v>2021</v>
      </c>
      <c r="AD2845" t="s">
        <v>2416</v>
      </c>
      <c r="AE2845" t="s">
        <v>2429</v>
      </c>
      <c r="AF2845">
        <v>5</v>
      </c>
      <c r="AG2845">
        <v>2018</v>
      </c>
      <c r="AH2845" t="s">
        <v>94</v>
      </c>
      <c r="AI2845" t="s">
        <v>197</v>
      </c>
      <c r="AJ2845" t="s">
        <v>2430</v>
      </c>
      <c r="AK2845" t="s">
        <v>199</v>
      </c>
      <c r="AL2845" t="s">
        <v>246</v>
      </c>
      <c r="AM2845" t="s">
        <v>107</v>
      </c>
      <c r="AQ2845">
        <v>0</v>
      </c>
      <c r="AT2845">
        <v>0</v>
      </c>
      <c r="AU2845">
        <v>0.85</v>
      </c>
      <c r="AV2845">
        <v>340000</v>
      </c>
      <c r="AW2845" t="s">
        <v>107</v>
      </c>
      <c r="AX2845">
        <v>3</v>
      </c>
      <c r="AY2845">
        <v>45</v>
      </c>
      <c r="AZ2845" s="1">
        <v>42935</v>
      </c>
      <c r="BA2845">
        <v>2017</v>
      </c>
      <c r="BB2845">
        <v>2018</v>
      </c>
      <c r="BC2845" t="s">
        <v>200</v>
      </c>
      <c r="BD2845" s="5">
        <f>VLOOKUP(BC2845,'unit cost'!$A$2:$B$17,2,FALSE)</f>
        <v>0.85</v>
      </c>
      <c r="BE2845" s="5">
        <f t="shared" si="48"/>
        <v>340000</v>
      </c>
    </row>
    <row r="2846" spans="1:57" ht="14.4" x14ac:dyDescent="0.3">
      <c r="A2846" t="s">
        <v>1886</v>
      </c>
      <c r="C2846">
        <v>726</v>
      </c>
      <c r="D2846" t="s">
        <v>195</v>
      </c>
      <c r="E2846" t="s">
        <v>94</v>
      </c>
      <c r="F2846" t="s">
        <v>66</v>
      </c>
      <c r="G2846">
        <v>113000</v>
      </c>
      <c r="H2846">
        <v>1</v>
      </c>
      <c r="I2846">
        <v>113000</v>
      </c>
      <c r="J2846" s="1">
        <v>43404</v>
      </c>
      <c r="K2846" s="1">
        <v>43263</v>
      </c>
      <c r="N2846" s="1">
        <v>43404</v>
      </c>
      <c r="O2846" t="s">
        <v>56</v>
      </c>
      <c r="P2846" t="s">
        <v>57</v>
      </c>
      <c r="Q2846" s="1">
        <v>43439</v>
      </c>
      <c r="T2846">
        <v>0</v>
      </c>
      <c r="U2846" t="b">
        <v>0</v>
      </c>
      <c r="V2846">
        <v>726</v>
      </c>
      <c r="W2846" t="s">
        <v>94</v>
      </c>
      <c r="X2846" t="s">
        <v>2412</v>
      </c>
      <c r="Y2846" t="s">
        <v>1886</v>
      </c>
      <c r="Z2846" t="s">
        <v>253</v>
      </c>
      <c r="AA2846" t="s">
        <v>2413</v>
      </c>
      <c r="AB2846" t="s">
        <v>61</v>
      </c>
      <c r="AC2846">
        <v>2021</v>
      </c>
      <c r="AD2846" t="s">
        <v>2416</v>
      </c>
      <c r="AE2846" t="s">
        <v>2429</v>
      </c>
      <c r="AF2846">
        <v>10</v>
      </c>
      <c r="AG2846">
        <v>2018</v>
      </c>
      <c r="AH2846" t="s">
        <v>94</v>
      </c>
      <c r="AI2846" t="s">
        <v>197</v>
      </c>
      <c r="AJ2846" t="s">
        <v>2430</v>
      </c>
      <c r="AK2846" t="s">
        <v>199</v>
      </c>
      <c r="AL2846" t="s">
        <v>246</v>
      </c>
      <c r="AM2846" t="s">
        <v>107</v>
      </c>
      <c r="AQ2846">
        <v>0</v>
      </c>
      <c r="AT2846">
        <v>0</v>
      </c>
      <c r="AU2846">
        <v>0.85</v>
      </c>
      <c r="AV2846">
        <v>96050</v>
      </c>
      <c r="AW2846" t="s">
        <v>107</v>
      </c>
      <c r="AX2846">
        <v>3</v>
      </c>
      <c r="AY2846">
        <v>45</v>
      </c>
      <c r="AZ2846" s="1">
        <v>43089</v>
      </c>
      <c r="BA2846">
        <v>2018</v>
      </c>
      <c r="BB2846">
        <v>2018</v>
      </c>
      <c r="BC2846" t="s">
        <v>200</v>
      </c>
      <c r="BD2846" s="5">
        <f>VLOOKUP(BC2846,'unit cost'!$A$2:$B$17,2,FALSE)</f>
        <v>0.85</v>
      </c>
      <c r="BE2846" s="5">
        <f t="shared" si="48"/>
        <v>96050</v>
      </c>
    </row>
    <row r="2847" spans="1:57" ht="14.4" x14ac:dyDescent="0.3">
      <c r="A2847" t="s">
        <v>1886</v>
      </c>
      <c r="C2847">
        <v>727</v>
      </c>
      <c r="D2847" t="s">
        <v>211</v>
      </c>
      <c r="E2847" t="s">
        <v>94</v>
      </c>
      <c r="F2847" t="s">
        <v>55</v>
      </c>
      <c r="G2847">
        <v>61088</v>
      </c>
      <c r="H2847">
        <v>1</v>
      </c>
      <c r="I2847">
        <v>61088</v>
      </c>
      <c r="J2847" s="1">
        <v>43390</v>
      </c>
      <c r="K2847" s="1">
        <v>43434</v>
      </c>
      <c r="N2847" s="1">
        <v>43390</v>
      </c>
      <c r="O2847" t="s">
        <v>56</v>
      </c>
      <c r="P2847" t="s">
        <v>67</v>
      </c>
      <c r="Q2847" s="1">
        <v>43439</v>
      </c>
      <c r="T2847">
        <v>54475</v>
      </c>
      <c r="U2847" t="b">
        <v>0</v>
      </c>
      <c r="V2847">
        <v>727</v>
      </c>
      <c r="W2847" t="s">
        <v>94</v>
      </c>
      <c r="X2847" t="s">
        <v>2412</v>
      </c>
      <c r="Y2847" t="s">
        <v>1886</v>
      </c>
      <c r="Z2847" t="s">
        <v>253</v>
      </c>
      <c r="AA2847" t="s">
        <v>2413</v>
      </c>
      <c r="AB2847" t="s">
        <v>61</v>
      </c>
      <c r="AC2847">
        <v>2021</v>
      </c>
      <c r="AD2847" t="s">
        <v>2416</v>
      </c>
      <c r="AE2847" t="s">
        <v>2447</v>
      </c>
      <c r="AF2847">
        <v>10</v>
      </c>
      <c r="AG2847">
        <v>2018</v>
      </c>
      <c r="AH2847" t="s">
        <v>94</v>
      </c>
      <c r="AI2847" t="s">
        <v>213</v>
      </c>
      <c r="AJ2847" t="s">
        <v>2448</v>
      </c>
      <c r="AK2847" t="s">
        <v>215</v>
      </c>
      <c r="AL2847" t="s">
        <v>83</v>
      </c>
      <c r="AM2847" t="s">
        <v>122</v>
      </c>
      <c r="AQ2847">
        <v>0</v>
      </c>
      <c r="AT2847">
        <v>0</v>
      </c>
      <c r="AU2847">
        <v>8.5</v>
      </c>
      <c r="AV2847">
        <v>519248</v>
      </c>
      <c r="AW2847" t="s">
        <v>123</v>
      </c>
      <c r="AX2847">
        <v>3</v>
      </c>
      <c r="AY2847">
        <v>45</v>
      </c>
      <c r="AZ2847" s="1">
        <v>43075</v>
      </c>
      <c r="BA2847">
        <v>2018</v>
      </c>
      <c r="BB2847">
        <v>2018</v>
      </c>
      <c r="BC2847" t="s">
        <v>216</v>
      </c>
      <c r="BD2847" s="5">
        <f>VLOOKUP(BC2847,'unit cost'!$A$2:$B$17,2,FALSE)</f>
        <v>8.5</v>
      </c>
      <c r="BE2847" s="5">
        <f t="shared" si="48"/>
        <v>519248</v>
      </c>
    </row>
    <row r="2848" spans="1:57" ht="14.4" x14ac:dyDescent="0.3">
      <c r="A2848" t="s">
        <v>1886</v>
      </c>
      <c r="C2848">
        <v>742</v>
      </c>
      <c r="D2848" t="s">
        <v>2425</v>
      </c>
      <c r="E2848" t="s">
        <v>94</v>
      </c>
      <c r="F2848" t="s">
        <v>55</v>
      </c>
      <c r="G2848">
        <v>1500000</v>
      </c>
      <c r="H2848">
        <v>1</v>
      </c>
      <c r="I2848">
        <v>1500000</v>
      </c>
      <c r="J2848" s="1">
        <v>43298</v>
      </c>
      <c r="K2848" s="1">
        <v>43263</v>
      </c>
      <c r="N2848" s="1">
        <v>43298</v>
      </c>
      <c r="O2848" t="s">
        <v>56</v>
      </c>
      <c r="P2848" t="s">
        <v>57</v>
      </c>
      <c r="Q2848" s="1">
        <v>43355</v>
      </c>
      <c r="T2848">
        <v>0</v>
      </c>
      <c r="U2848" t="b">
        <v>0</v>
      </c>
      <c r="V2848">
        <v>742</v>
      </c>
      <c r="W2848" t="s">
        <v>94</v>
      </c>
      <c r="X2848" t="s">
        <v>2412</v>
      </c>
      <c r="Y2848" t="s">
        <v>1886</v>
      </c>
      <c r="Z2848" t="s">
        <v>253</v>
      </c>
      <c r="AA2848" t="s">
        <v>2413</v>
      </c>
      <c r="AB2848" t="s">
        <v>61</v>
      </c>
      <c r="AC2848">
        <v>2021</v>
      </c>
      <c r="AD2848" t="s">
        <v>2416</v>
      </c>
      <c r="AE2848" t="s">
        <v>2426</v>
      </c>
      <c r="AF2848">
        <v>7</v>
      </c>
      <c r="AG2848">
        <v>2018</v>
      </c>
      <c r="AH2848" t="s">
        <v>94</v>
      </c>
      <c r="AI2848" t="s">
        <v>340</v>
      </c>
      <c r="AJ2848" t="s">
        <v>2427</v>
      </c>
      <c r="AK2848" t="s">
        <v>343</v>
      </c>
      <c r="AL2848" t="s">
        <v>83</v>
      </c>
      <c r="AM2848" t="s">
        <v>130</v>
      </c>
      <c r="AQ2848">
        <v>0</v>
      </c>
      <c r="AT2848">
        <v>0</v>
      </c>
      <c r="AU2848">
        <v>0.26</v>
      </c>
      <c r="AV2848">
        <v>390000</v>
      </c>
      <c r="AW2848" t="s">
        <v>131</v>
      </c>
      <c r="AX2848">
        <v>3</v>
      </c>
      <c r="AY2848">
        <v>18</v>
      </c>
      <c r="AZ2848" s="1">
        <v>43172</v>
      </c>
      <c r="BA2848">
        <v>2018</v>
      </c>
      <c r="BB2848">
        <v>2018</v>
      </c>
      <c r="BC2848" t="s">
        <v>132</v>
      </c>
      <c r="BD2848" s="5">
        <f>VLOOKUP(BC2848,'unit cost'!$A$2:$B$17,2,FALSE)</f>
        <v>0.26300000000000001</v>
      </c>
      <c r="BE2848" s="5">
        <f t="shared" si="48"/>
        <v>394500</v>
      </c>
    </row>
    <row r="2849" spans="1:57" ht="14.4" x14ac:dyDescent="0.3">
      <c r="A2849" t="s">
        <v>1886</v>
      </c>
      <c r="C2849">
        <v>762</v>
      </c>
      <c r="D2849" t="s">
        <v>173</v>
      </c>
      <c r="E2849" t="s">
        <v>94</v>
      </c>
      <c r="F2849" t="s">
        <v>99</v>
      </c>
      <c r="G2849">
        <v>52800</v>
      </c>
      <c r="H2849">
        <v>1</v>
      </c>
      <c r="I2849">
        <v>52800</v>
      </c>
      <c r="J2849" s="1">
        <v>42754</v>
      </c>
      <c r="K2849" s="1">
        <v>43294</v>
      </c>
      <c r="N2849" s="1">
        <v>42754</v>
      </c>
      <c r="O2849" t="s">
        <v>56</v>
      </c>
      <c r="P2849" t="s">
        <v>57</v>
      </c>
      <c r="Q2849" s="1">
        <v>43294</v>
      </c>
      <c r="T2849">
        <v>0</v>
      </c>
      <c r="U2849" t="b">
        <v>0</v>
      </c>
      <c r="V2849">
        <v>762</v>
      </c>
      <c r="W2849" t="s">
        <v>94</v>
      </c>
      <c r="X2849" t="s">
        <v>2412</v>
      </c>
      <c r="Y2849" t="s">
        <v>1886</v>
      </c>
      <c r="Z2849" t="s">
        <v>253</v>
      </c>
      <c r="AA2849" t="s">
        <v>2413</v>
      </c>
      <c r="AB2849" t="s">
        <v>61</v>
      </c>
      <c r="AC2849">
        <v>2021</v>
      </c>
      <c r="AD2849" t="s">
        <v>2416</v>
      </c>
      <c r="AE2849" t="s">
        <v>2437</v>
      </c>
      <c r="AF2849">
        <v>1</v>
      </c>
      <c r="AG2849">
        <v>2017</v>
      </c>
      <c r="AH2849" t="s">
        <v>94</v>
      </c>
      <c r="AI2849" t="s">
        <v>770</v>
      </c>
      <c r="AJ2849" t="s">
        <v>2438</v>
      </c>
      <c r="AK2849" t="s">
        <v>1937</v>
      </c>
      <c r="AL2849" t="s">
        <v>83</v>
      </c>
      <c r="AM2849" t="s">
        <v>122</v>
      </c>
      <c r="AQ2849">
        <v>0</v>
      </c>
      <c r="AT2849">
        <v>0</v>
      </c>
      <c r="AU2849">
        <v>6.9</v>
      </c>
      <c r="AV2849">
        <v>364320</v>
      </c>
      <c r="AW2849" t="s">
        <v>123</v>
      </c>
      <c r="AX2849">
        <v>3</v>
      </c>
      <c r="AY2849">
        <v>45</v>
      </c>
      <c r="AZ2849" s="1">
        <v>42439</v>
      </c>
      <c r="BA2849">
        <v>2016</v>
      </c>
      <c r="BB2849">
        <v>2016</v>
      </c>
      <c r="BC2849" t="s">
        <v>124</v>
      </c>
      <c r="BD2849" s="5">
        <f>VLOOKUP(BC2849,'unit cost'!$A$2:$B$17,2,FALSE)</f>
        <v>8.5</v>
      </c>
      <c r="BE2849" s="5">
        <f t="shared" si="48"/>
        <v>448800</v>
      </c>
    </row>
    <row r="2850" spans="1:57" ht="14.4" x14ac:dyDescent="0.3">
      <c r="A2850" t="s">
        <v>1886</v>
      </c>
      <c r="C2850">
        <v>770</v>
      </c>
      <c r="D2850" t="s">
        <v>2422</v>
      </c>
      <c r="E2850" t="s">
        <v>703</v>
      </c>
      <c r="F2850" t="s">
        <v>55</v>
      </c>
      <c r="G2850">
        <v>44642</v>
      </c>
      <c r="H2850">
        <v>1</v>
      </c>
      <c r="I2850">
        <v>44642</v>
      </c>
      <c r="J2850" s="1">
        <v>43664</v>
      </c>
      <c r="K2850" s="1">
        <v>43555</v>
      </c>
      <c r="N2850" s="1">
        <v>43664</v>
      </c>
      <c r="O2850" t="s">
        <v>56</v>
      </c>
      <c r="P2850" t="s">
        <v>2462</v>
      </c>
      <c r="Q2850" s="1">
        <v>43684</v>
      </c>
      <c r="T2850">
        <v>0</v>
      </c>
      <c r="U2850" t="b">
        <v>1</v>
      </c>
      <c r="V2850" t="s">
        <v>2463</v>
      </c>
      <c r="W2850" t="s">
        <v>83</v>
      </c>
      <c r="X2850" t="s">
        <v>2412</v>
      </c>
      <c r="Y2850" t="s">
        <v>1886</v>
      </c>
      <c r="Z2850" t="s">
        <v>253</v>
      </c>
      <c r="AA2850" t="s">
        <v>2413</v>
      </c>
      <c r="AB2850" t="s">
        <v>61</v>
      </c>
      <c r="AC2850">
        <v>2021</v>
      </c>
      <c r="AD2850" t="s">
        <v>2416</v>
      </c>
      <c r="AE2850" t="s">
        <v>2423</v>
      </c>
      <c r="AF2850">
        <v>7</v>
      </c>
      <c r="AG2850">
        <v>2019</v>
      </c>
      <c r="AH2850" t="s">
        <v>86</v>
      </c>
      <c r="AI2850" t="s">
        <v>135</v>
      </c>
      <c r="AJ2850" t="s">
        <v>2424</v>
      </c>
      <c r="AK2850" t="s">
        <v>137</v>
      </c>
      <c r="AL2850" t="s">
        <v>703</v>
      </c>
      <c r="AM2850" t="s">
        <v>138</v>
      </c>
      <c r="AQ2850">
        <v>0</v>
      </c>
      <c r="AT2850">
        <v>0</v>
      </c>
      <c r="AU2850">
        <v>0.3</v>
      </c>
      <c r="AV2850">
        <v>13392.6</v>
      </c>
      <c r="AW2850" t="s">
        <v>131</v>
      </c>
      <c r="AX2850">
        <v>3</v>
      </c>
      <c r="AY2850">
        <v>18</v>
      </c>
      <c r="AZ2850" s="1">
        <v>43538</v>
      </c>
      <c r="BA2850">
        <v>2019</v>
      </c>
      <c r="BB2850">
        <v>2019</v>
      </c>
      <c r="BC2850" t="s">
        <v>139</v>
      </c>
      <c r="BD2850" s="5">
        <f>VLOOKUP(BC2850,'unit cost'!$A$2:$B$17,2,FALSE)</f>
        <v>0.32800000000000001</v>
      </c>
      <c r="BE2850" s="5">
        <f t="shared" si="48"/>
        <v>14642.576000000001</v>
      </c>
    </row>
    <row r="2851" spans="1:57" ht="14.4" x14ac:dyDescent="0.3">
      <c r="A2851" t="s">
        <v>1886</v>
      </c>
      <c r="C2851">
        <v>771</v>
      </c>
      <c r="D2851" t="s">
        <v>2422</v>
      </c>
      <c r="E2851" t="s">
        <v>703</v>
      </c>
      <c r="F2851" t="s">
        <v>55</v>
      </c>
      <c r="G2851">
        <v>51120</v>
      </c>
      <c r="H2851">
        <v>1</v>
      </c>
      <c r="I2851">
        <v>51120</v>
      </c>
      <c r="J2851" s="1">
        <v>43598</v>
      </c>
      <c r="K2851" s="1">
        <v>43646</v>
      </c>
      <c r="N2851" s="1">
        <v>43598</v>
      </c>
      <c r="O2851" t="s">
        <v>56</v>
      </c>
      <c r="P2851" t="s">
        <v>67</v>
      </c>
      <c r="Q2851" s="1">
        <v>43838</v>
      </c>
      <c r="T2851">
        <v>0</v>
      </c>
      <c r="U2851" t="b">
        <v>0</v>
      </c>
      <c r="V2851" t="s">
        <v>2463</v>
      </c>
      <c r="W2851" t="s">
        <v>83</v>
      </c>
      <c r="X2851" t="s">
        <v>2412</v>
      </c>
      <c r="Y2851" t="s">
        <v>1886</v>
      </c>
      <c r="Z2851" t="s">
        <v>253</v>
      </c>
      <c r="AA2851" t="s">
        <v>2413</v>
      </c>
      <c r="AB2851" t="s">
        <v>61</v>
      </c>
      <c r="AC2851">
        <v>2021</v>
      </c>
      <c r="AD2851" t="s">
        <v>2416</v>
      </c>
      <c r="AE2851" t="s">
        <v>2423</v>
      </c>
      <c r="AF2851">
        <v>5</v>
      </c>
      <c r="AG2851">
        <v>2019</v>
      </c>
      <c r="AH2851" t="s">
        <v>86</v>
      </c>
      <c r="AI2851" t="s">
        <v>135</v>
      </c>
      <c r="AJ2851" t="s">
        <v>2424</v>
      </c>
      <c r="AK2851" t="s">
        <v>137</v>
      </c>
      <c r="AL2851" t="s">
        <v>703</v>
      </c>
      <c r="AM2851" t="s">
        <v>138</v>
      </c>
      <c r="AQ2851">
        <v>0</v>
      </c>
      <c r="AT2851">
        <v>0</v>
      </c>
      <c r="AU2851">
        <v>0.3</v>
      </c>
      <c r="AV2851">
        <v>15336</v>
      </c>
      <c r="AW2851" t="s">
        <v>131</v>
      </c>
      <c r="AX2851">
        <v>3</v>
      </c>
      <c r="AY2851">
        <v>18</v>
      </c>
      <c r="AZ2851" s="1">
        <v>43472</v>
      </c>
      <c r="BA2851">
        <v>2019</v>
      </c>
      <c r="BB2851">
        <v>2019</v>
      </c>
      <c r="BC2851" t="s">
        <v>139</v>
      </c>
      <c r="BD2851" s="5">
        <f>VLOOKUP(BC2851,'unit cost'!$A$2:$B$17,2,FALSE)</f>
        <v>0.32800000000000001</v>
      </c>
      <c r="BE2851" s="5">
        <f t="shared" si="48"/>
        <v>16767.36</v>
      </c>
    </row>
    <row r="2852" spans="1:57" ht="14.4" x14ac:dyDescent="0.3">
      <c r="A2852" t="s">
        <v>1886</v>
      </c>
      <c r="C2852">
        <v>777</v>
      </c>
      <c r="D2852" t="s">
        <v>2432</v>
      </c>
      <c r="E2852" t="s">
        <v>703</v>
      </c>
      <c r="F2852" t="s">
        <v>55</v>
      </c>
      <c r="G2852">
        <v>58200</v>
      </c>
      <c r="H2852">
        <v>1</v>
      </c>
      <c r="I2852">
        <v>58200</v>
      </c>
      <c r="J2852" s="1">
        <v>43602</v>
      </c>
      <c r="K2852" s="1">
        <v>43524</v>
      </c>
      <c r="N2852" s="1">
        <v>43602</v>
      </c>
      <c r="O2852" t="s">
        <v>56</v>
      </c>
      <c r="P2852" t="s">
        <v>67</v>
      </c>
      <c r="Q2852" s="1">
        <v>43622</v>
      </c>
      <c r="T2852">
        <v>0</v>
      </c>
      <c r="U2852" t="b">
        <v>0</v>
      </c>
      <c r="V2852" t="s">
        <v>2464</v>
      </c>
      <c r="W2852" t="s">
        <v>83</v>
      </c>
      <c r="X2852" t="s">
        <v>2412</v>
      </c>
      <c r="Y2852" t="s">
        <v>1886</v>
      </c>
      <c r="Z2852" t="s">
        <v>253</v>
      </c>
      <c r="AA2852" t="s">
        <v>2413</v>
      </c>
      <c r="AB2852" t="s">
        <v>61</v>
      </c>
      <c r="AC2852">
        <v>2021</v>
      </c>
      <c r="AD2852" t="s">
        <v>2416</v>
      </c>
      <c r="AE2852" t="s">
        <v>2434</v>
      </c>
      <c r="AF2852">
        <v>5</v>
      </c>
      <c r="AG2852">
        <v>2019</v>
      </c>
      <c r="AH2852" t="s">
        <v>86</v>
      </c>
      <c r="AI2852" t="s">
        <v>111</v>
      </c>
      <c r="AJ2852" t="s">
        <v>2435</v>
      </c>
      <c r="AK2852" t="s">
        <v>113</v>
      </c>
      <c r="AL2852" t="s">
        <v>83</v>
      </c>
      <c r="AM2852" t="s">
        <v>114</v>
      </c>
      <c r="AQ2852">
        <v>0</v>
      </c>
      <c r="AT2852">
        <v>0</v>
      </c>
      <c r="AU2852">
        <v>0.6</v>
      </c>
      <c r="AV2852">
        <v>34920</v>
      </c>
      <c r="AW2852" t="s">
        <v>115</v>
      </c>
      <c r="AX2852">
        <v>3</v>
      </c>
      <c r="AY2852">
        <v>0</v>
      </c>
      <c r="AZ2852" s="1">
        <v>43602</v>
      </c>
      <c r="BA2852">
        <v>2019</v>
      </c>
      <c r="BB2852">
        <v>2019</v>
      </c>
      <c r="BC2852" t="s">
        <v>116</v>
      </c>
      <c r="BD2852" s="5">
        <f>VLOOKUP(BC2852,'unit cost'!$A$2:$B$17,2,FALSE)</f>
        <v>0.29599999999999999</v>
      </c>
      <c r="BE2852" s="5">
        <f t="shared" si="48"/>
        <v>17227.2</v>
      </c>
    </row>
    <row r="2853" spans="1:57" ht="14.4" x14ac:dyDescent="0.3">
      <c r="A2853" t="s">
        <v>1886</v>
      </c>
      <c r="C2853">
        <v>789</v>
      </c>
      <c r="D2853" t="s">
        <v>2422</v>
      </c>
      <c r="E2853" t="s">
        <v>94</v>
      </c>
      <c r="F2853" t="s">
        <v>66</v>
      </c>
      <c r="G2853">
        <v>116640</v>
      </c>
      <c r="H2853">
        <v>1</v>
      </c>
      <c r="I2853">
        <v>116640</v>
      </c>
      <c r="J2853" s="1">
        <v>43272</v>
      </c>
      <c r="K2853" s="1">
        <v>43297</v>
      </c>
      <c r="N2853" s="1">
        <v>43272</v>
      </c>
      <c r="O2853" t="s">
        <v>56</v>
      </c>
      <c r="P2853" t="s">
        <v>57</v>
      </c>
      <c r="Q2853" s="1">
        <v>43297</v>
      </c>
      <c r="T2853">
        <v>0</v>
      </c>
      <c r="U2853" t="b">
        <v>0</v>
      </c>
      <c r="V2853">
        <v>789</v>
      </c>
      <c r="W2853" t="s">
        <v>94</v>
      </c>
      <c r="X2853" t="s">
        <v>2412</v>
      </c>
      <c r="Y2853" t="s">
        <v>1886</v>
      </c>
      <c r="Z2853" t="s">
        <v>253</v>
      </c>
      <c r="AA2853" t="s">
        <v>2413</v>
      </c>
      <c r="AB2853" t="s">
        <v>61</v>
      </c>
      <c r="AC2853">
        <v>2021</v>
      </c>
      <c r="AD2853" t="s">
        <v>2416</v>
      </c>
      <c r="AE2853" t="s">
        <v>2423</v>
      </c>
      <c r="AF2853">
        <v>6</v>
      </c>
      <c r="AG2853">
        <v>2018</v>
      </c>
      <c r="AH2853" t="s">
        <v>94</v>
      </c>
      <c r="AI2853" t="s">
        <v>135</v>
      </c>
      <c r="AJ2853" t="s">
        <v>2424</v>
      </c>
      <c r="AK2853" t="s">
        <v>137</v>
      </c>
      <c r="AL2853" t="s">
        <v>703</v>
      </c>
      <c r="AM2853" t="s">
        <v>138</v>
      </c>
      <c r="AQ2853">
        <v>0</v>
      </c>
      <c r="AT2853">
        <v>0</v>
      </c>
      <c r="AU2853">
        <v>0.3</v>
      </c>
      <c r="AV2853">
        <v>34992</v>
      </c>
      <c r="AW2853" t="s">
        <v>131</v>
      </c>
      <c r="AX2853">
        <v>3</v>
      </c>
      <c r="AY2853">
        <v>18</v>
      </c>
      <c r="AZ2853" s="1">
        <v>43146</v>
      </c>
      <c r="BA2853">
        <v>2018</v>
      </c>
      <c r="BB2853">
        <v>2018</v>
      </c>
      <c r="BC2853" t="s">
        <v>139</v>
      </c>
      <c r="BD2853" s="5">
        <f>VLOOKUP(BC2853,'unit cost'!$A$2:$B$17,2,FALSE)</f>
        <v>0.32800000000000001</v>
      </c>
      <c r="BE2853" s="5">
        <f t="shared" si="48"/>
        <v>38257.919999999998</v>
      </c>
    </row>
    <row r="2854" spans="1:57" ht="14.4" x14ac:dyDescent="0.3">
      <c r="A2854" t="s">
        <v>1886</v>
      </c>
      <c r="C2854">
        <v>791</v>
      </c>
      <c r="D2854" t="s">
        <v>195</v>
      </c>
      <c r="E2854" t="s">
        <v>703</v>
      </c>
      <c r="F2854" t="s">
        <v>66</v>
      </c>
      <c r="G2854">
        <v>250000</v>
      </c>
      <c r="H2854">
        <v>1</v>
      </c>
      <c r="I2854">
        <v>250000</v>
      </c>
      <c r="J2854" s="1">
        <v>43292</v>
      </c>
      <c r="K2854" s="1">
        <v>43299</v>
      </c>
      <c r="N2854" s="1">
        <v>43292</v>
      </c>
      <c r="O2854" t="s">
        <v>56</v>
      </c>
      <c r="P2854" t="s">
        <v>57</v>
      </c>
      <c r="Q2854" s="1">
        <v>43348</v>
      </c>
      <c r="T2854">
        <v>0</v>
      </c>
      <c r="U2854" t="b">
        <v>0</v>
      </c>
      <c r="V2854" t="s">
        <v>2465</v>
      </c>
      <c r="W2854" t="s">
        <v>83</v>
      </c>
      <c r="X2854" t="s">
        <v>2412</v>
      </c>
      <c r="Y2854" t="s">
        <v>1886</v>
      </c>
      <c r="Z2854" t="s">
        <v>253</v>
      </c>
      <c r="AA2854" t="s">
        <v>2413</v>
      </c>
      <c r="AB2854" t="s">
        <v>61</v>
      </c>
      <c r="AC2854">
        <v>2021</v>
      </c>
      <c r="AD2854" t="s">
        <v>2416</v>
      </c>
      <c r="AE2854" t="s">
        <v>2429</v>
      </c>
      <c r="AF2854">
        <v>7</v>
      </c>
      <c r="AG2854">
        <v>2018</v>
      </c>
      <c r="AH2854" t="s">
        <v>86</v>
      </c>
      <c r="AI2854" t="s">
        <v>197</v>
      </c>
      <c r="AJ2854" t="s">
        <v>2430</v>
      </c>
      <c r="AK2854" t="s">
        <v>199</v>
      </c>
      <c r="AL2854" t="s">
        <v>246</v>
      </c>
      <c r="AM2854" t="s">
        <v>107</v>
      </c>
      <c r="AQ2854">
        <v>0</v>
      </c>
      <c r="AT2854">
        <v>0</v>
      </c>
      <c r="AU2854">
        <v>0.85</v>
      </c>
      <c r="AV2854">
        <v>212500</v>
      </c>
      <c r="AW2854" t="s">
        <v>107</v>
      </c>
      <c r="AX2854">
        <v>3</v>
      </c>
      <c r="AY2854">
        <v>45</v>
      </c>
      <c r="AZ2854" s="1">
        <v>42977</v>
      </c>
      <c r="BA2854">
        <v>2017</v>
      </c>
      <c r="BB2854">
        <v>2018</v>
      </c>
      <c r="BC2854" t="s">
        <v>200</v>
      </c>
      <c r="BD2854" s="5">
        <f>VLOOKUP(BC2854,'unit cost'!$A$2:$B$17,2,FALSE)</f>
        <v>0.85</v>
      </c>
      <c r="BE2854" s="5">
        <f t="shared" si="48"/>
        <v>212500</v>
      </c>
    </row>
    <row r="2855" spans="1:57" ht="14.4" x14ac:dyDescent="0.3">
      <c r="A2855" t="s">
        <v>1886</v>
      </c>
      <c r="C2855">
        <v>803</v>
      </c>
      <c r="D2855" t="s">
        <v>173</v>
      </c>
      <c r="E2855" t="s">
        <v>703</v>
      </c>
      <c r="F2855" t="s">
        <v>55</v>
      </c>
      <c r="G2855">
        <v>71100</v>
      </c>
      <c r="H2855">
        <v>1</v>
      </c>
      <c r="I2855">
        <v>71100</v>
      </c>
      <c r="J2855" s="1">
        <v>43585</v>
      </c>
      <c r="K2855" s="1">
        <v>43769</v>
      </c>
      <c r="N2855" s="1">
        <v>43585</v>
      </c>
      <c r="O2855" t="s">
        <v>56</v>
      </c>
      <c r="P2855" t="s">
        <v>2466</v>
      </c>
      <c r="Q2855" s="1">
        <v>43593</v>
      </c>
      <c r="T2855">
        <v>0</v>
      </c>
      <c r="U2855" t="b">
        <v>1</v>
      </c>
      <c r="V2855" t="s">
        <v>2467</v>
      </c>
      <c r="W2855" t="s">
        <v>83</v>
      </c>
      <c r="X2855" t="s">
        <v>2412</v>
      </c>
      <c r="Y2855" t="s">
        <v>1886</v>
      </c>
      <c r="Z2855" t="s">
        <v>253</v>
      </c>
      <c r="AA2855" t="s">
        <v>2413</v>
      </c>
      <c r="AB2855" t="s">
        <v>61</v>
      </c>
      <c r="AC2855">
        <v>2021</v>
      </c>
      <c r="AD2855" t="s">
        <v>2416</v>
      </c>
      <c r="AE2855" t="s">
        <v>2437</v>
      </c>
      <c r="AF2855">
        <v>4</v>
      </c>
      <c r="AG2855">
        <v>2019</v>
      </c>
      <c r="AH2855" t="s">
        <v>86</v>
      </c>
      <c r="AI2855" t="s">
        <v>770</v>
      </c>
      <c r="AJ2855" t="s">
        <v>2438</v>
      </c>
      <c r="AK2855" t="s">
        <v>1937</v>
      </c>
      <c r="AL2855" t="s">
        <v>83</v>
      </c>
      <c r="AM2855" t="s">
        <v>122</v>
      </c>
      <c r="AQ2855">
        <v>0</v>
      </c>
      <c r="AT2855">
        <v>0</v>
      </c>
      <c r="AU2855">
        <v>6.9</v>
      </c>
      <c r="AV2855">
        <v>490590</v>
      </c>
      <c r="AW2855" t="s">
        <v>123</v>
      </c>
      <c r="AX2855">
        <v>3</v>
      </c>
      <c r="AY2855">
        <v>45</v>
      </c>
      <c r="AZ2855" s="1">
        <v>43270</v>
      </c>
      <c r="BA2855">
        <v>2018</v>
      </c>
      <c r="BB2855">
        <v>2019</v>
      </c>
      <c r="BC2855" t="s">
        <v>124</v>
      </c>
      <c r="BD2855" s="5">
        <f>VLOOKUP(BC2855,'unit cost'!$A$2:$B$17,2,FALSE)</f>
        <v>8.5</v>
      </c>
      <c r="BE2855" s="5">
        <f t="shared" si="48"/>
        <v>604350</v>
      </c>
    </row>
    <row r="2856" spans="1:57" ht="14.4" x14ac:dyDescent="0.3">
      <c r="A2856" t="s">
        <v>1886</v>
      </c>
      <c r="C2856">
        <v>814</v>
      </c>
      <c r="D2856" t="s">
        <v>2444</v>
      </c>
      <c r="E2856" t="s">
        <v>703</v>
      </c>
      <c r="F2856" t="s">
        <v>66</v>
      </c>
      <c r="G2856">
        <v>750000</v>
      </c>
      <c r="H2856">
        <v>1</v>
      </c>
      <c r="I2856">
        <v>750000</v>
      </c>
      <c r="J2856" s="1">
        <v>43299</v>
      </c>
      <c r="K2856" s="1">
        <v>43300</v>
      </c>
      <c r="N2856" s="1">
        <v>43299</v>
      </c>
      <c r="O2856" t="s">
        <v>56</v>
      </c>
      <c r="P2856" t="s">
        <v>57</v>
      </c>
      <c r="Q2856" s="1">
        <v>43300</v>
      </c>
      <c r="T2856">
        <v>0</v>
      </c>
      <c r="U2856" t="b">
        <v>0</v>
      </c>
      <c r="V2856" t="s">
        <v>2461</v>
      </c>
      <c r="W2856" t="s">
        <v>83</v>
      </c>
      <c r="X2856" t="s">
        <v>2412</v>
      </c>
      <c r="Y2856" t="s">
        <v>1886</v>
      </c>
      <c r="Z2856" t="s">
        <v>253</v>
      </c>
      <c r="AA2856" t="s">
        <v>2413</v>
      </c>
      <c r="AB2856" t="s">
        <v>61</v>
      </c>
      <c r="AC2856">
        <v>2021</v>
      </c>
      <c r="AD2856" t="s">
        <v>2416</v>
      </c>
      <c r="AE2856" t="s">
        <v>2445</v>
      </c>
      <c r="AF2856">
        <v>7</v>
      </c>
      <c r="AG2856">
        <v>2018</v>
      </c>
      <c r="AH2856" t="s">
        <v>86</v>
      </c>
      <c r="AI2856" t="s">
        <v>104</v>
      </c>
      <c r="AJ2856" t="s">
        <v>2446</v>
      </c>
      <c r="AK2856" t="s">
        <v>106</v>
      </c>
      <c r="AL2856" t="s">
        <v>83</v>
      </c>
      <c r="AM2856" t="s">
        <v>107</v>
      </c>
      <c r="AQ2856">
        <v>0</v>
      </c>
      <c r="AT2856">
        <v>0</v>
      </c>
      <c r="AU2856">
        <v>0.78</v>
      </c>
      <c r="AV2856">
        <v>585000</v>
      </c>
      <c r="AW2856" t="s">
        <v>107</v>
      </c>
      <c r="AX2856">
        <v>3</v>
      </c>
      <c r="AY2856">
        <v>45</v>
      </c>
      <c r="AZ2856" s="1">
        <v>42984</v>
      </c>
      <c r="BA2856">
        <v>2017</v>
      </c>
      <c r="BB2856">
        <v>2018</v>
      </c>
      <c r="BC2856" t="s">
        <v>108</v>
      </c>
      <c r="BD2856" s="5">
        <f>VLOOKUP(BC2856,'unit cost'!$A$2:$B$17,2,FALSE)</f>
        <v>0.82799999999999996</v>
      </c>
      <c r="BE2856" s="5">
        <f t="shared" si="48"/>
        <v>621000</v>
      </c>
    </row>
    <row r="2857" spans="1:57" ht="14.4" x14ac:dyDescent="0.3">
      <c r="A2857" t="s">
        <v>1886</v>
      </c>
      <c r="C2857">
        <v>817</v>
      </c>
      <c r="D2857" t="s">
        <v>211</v>
      </c>
      <c r="E2857" t="s">
        <v>703</v>
      </c>
      <c r="F2857" t="s">
        <v>55</v>
      </c>
      <c r="G2857">
        <v>105336</v>
      </c>
      <c r="H2857">
        <v>1</v>
      </c>
      <c r="I2857">
        <v>105336</v>
      </c>
      <c r="J2857" s="1">
        <v>43646</v>
      </c>
      <c r="K2857" s="1">
        <v>43616</v>
      </c>
      <c r="N2857" s="1">
        <v>43646</v>
      </c>
      <c r="O2857" t="s">
        <v>56</v>
      </c>
      <c r="P2857" t="s">
        <v>2468</v>
      </c>
      <c r="Q2857" s="1">
        <v>43657</v>
      </c>
      <c r="T2857">
        <v>0</v>
      </c>
      <c r="U2857" t="b">
        <v>1</v>
      </c>
      <c r="V2857" t="s">
        <v>2467</v>
      </c>
      <c r="W2857" t="s">
        <v>83</v>
      </c>
      <c r="X2857" t="s">
        <v>2412</v>
      </c>
      <c r="Y2857" t="s">
        <v>1886</v>
      </c>
      <c r="Z2857" t="s">
        <v>253</v>
      </c>
      <c r="AA2857" t="s">
        <v>2413</v>
      </c>
      <c r="AB2857" t="s">
        <v>61</v>
      </c>
      <c r="AC2857">
        <v>2021</v>
      </c>
      <c r="AD2857" t="s">
        <v>2416</v>
      </c>
      <c r="AE2857" t="s">
        <v>2447</v>
      </c>
      <c r="AF2857">
        <v>6</v>
      </c>
      <c r="AG2857">
        <v>2019</v>
      </c>
      <c r="AH2857" t="s">
        <v>86</v>
      </c>
      <c r="AI2857" t="s">
        <v>213</v>
      </c>
      <c r="AJ2857" t="s">
        <v>2448</v>
      </c>
      <c r="AK2857" t="s">
        <v>215</v>
      </c>
      <c r="AL2857" t="s">
        <v>83</v>
      </c>
      <c r="AM2857" t="s">
        <v>122</v>
      </c>
      <c r="AQ2857">
        <v>0</v>
      </c>
      <c r="AT2857">
        <v>0</v>
      </c>
      <c r="AU2857">
        <v>8.5</v>
      </c>
      <c r="AV2857">
        <v>895356</v>
      </c>
      <c r="AW2857" t="s">
        <v>123</v>
      </c>
      <c r="AX2857">
        <v>3</v>
      </c>
      <c r="AY2857">
        <v>45</v>
      </c>
      <c r="AZ2857" s="1">
        <v>43331</v>
      </c>
      <c r="BA2857">
        <v>2018</v>
      </c>
      <c r="BB2857">
        <v>2019</v>
      </c>
      <c r="BC2857" t="s">
        <v>216</v>
      </c>
      <c r="BD2857" s="5">
        <f>VLOOKUP(BC2857,'unit cost'!$A$2:$B$17,2,FALSE)</f>
        <v>8.5</v>
      </c>
      <c r="BE2857" s="5">
        <f t="shared" si="48"/>
        <v>895356</v>
      </c>
    </row>
    <row r="2858" spans="1:57" ht="14.4" x14ac:dyDescent="0.3">
      <c r="A2858" t="s">
        <v>1886</v>
      </c>
      <c r="C2858">
        <v>818</v>
      </c>
      <c r="D2858" t="s">
        <v>211</v>
      </c>
      <c r="E2858" t="s">
        <v>703</v>
      </c>
      <c r="F2858" t="s">
        <v>55</v>
      </c>
      <c r="G2858">
        <v>85752</v>
      </c>
      <c r="H2858">
        <v>1</v>
      </c>
      <c r="I2858">
        <v>85752</v>
      </c>
      <c r="J2858" s="1">
        <v>43722</v>
      </c>
      <c r="K2858" s="1">
        <v>43708</v>
      </c>
      <c r="N2858" s="1">
        <v>43722</v>
      </c>
      <c r="O2858" t="s">
        <v>56</v>
      </c>
      <c r="P2858" t="s">
        <v>57</v>
      </c>
      <c r="Q2858" s="1">
        <v>43753</v>
      </c>
      <c r="T2858">
        <v>0</v>
      </c>
      <c r="U2858" t="b">
        <v>0</v>
      </c>
      <c r="V2858" t="s">
        <v>2467</v>
      </c>
      <c r="W2858" t="s">
        <v>83</v>
      </c>
      <c r="X2858" t="s">
        <v>2412</v>
      </c>
      <c r="Y2858" t="s">
        <v>1886</v>
      </c>
      <c r="Z2858" t="s">
        <v>253</v>
      </c>
      <c r="AA2858" t="s">
        <v>2413</v>
      </c>
      <c r="AB2858" t="s">
        <v>61</v>
      </c>
      <c r="AC2858">
        <v>2021</v>
      </c>
      <c r="AD2858" t="s">
        <v>2416</v>
      </c>
      <c r="AE2858" t="s">
        <v>2447</v>
      </c>
      <c r="AF2858">
        <v>9</v>
      </c>
      <c r="AG2858">
        <v>2019</v>
      </c>
      <c r="AH2858" t="s">
        <v>86</v>
      </c>
      <c r="AI2858" t="s">
        <v>213</v>
      </c>
      <c r="AJ2858" t="s">
        <v>2448</v>
      </c>
      <c r="AK2858" t="s">
        <v>215</v>
      </c>
      <c r="AL2858" t="s">
        <v>83</v>
      </c>
      <c r="AM2858" t="s">
        <v>122</v>
      </c>
      <c r="AQ2858">
        <v>0</v>
      </c>
      <c r="AT2858">
        <v>0</v>
      </c>
      <c r="AU2858">
        <v>8.5</v>
      </c>
      <c r="AV2858">
        <v>728892</v>
      </c>
      <c r="AW2858" t="s">
        <v>123</v>
      </c>
      <c r="AX2858">
        <v>3</v>
      </c>
      <c r="AY2858">
        <v>45</v>
      </c>
      <c r="AZ2858" s="1">
        <v>43407</v>
      </c>
      <c r="BA2858">
        <v>2019</v>
      </c>
      <c r="BB2858">
        <v>2019</v>
      </c>
      <c r="BC2858" t="s">
        <v>216</v>
      </c>
      <c r="BD2858" s="5">
        <f>VLOOKUP(BC2858,'unit cost'!$A$2:$B$17,2,FALSE)</f>
        <v>8.5</v>
      </c>
      <c r="BE2858" s="5">
        <f t="shared" si="48"/>
        <v>728892</v>
      </c>
    </row>
    <row r="2859" spans="1:57" ht="14.4" x14ac:dyDescent="0.3">
      <c r="A2859" t="s">
        <v>1886</v>
      </c>
      <c r="C2859">
        <v>820</v>
      </c>
      <c r="D2859" t="s">
        <v>2415</v>
      </c>
      <c r="E2859" t="s">
        <v>94</v>
      </c>
      <c r="F2859" t="s">
        <v>55</v>
      </c>
      <c r="G2859">
        <v>75596</v>
      </c>
      <c r="H2859">
        <v>1</v>
      </c>
      <c r="I2859">
        <v>75596</v>
      </c>
      <c r="J2859" s="1">
        <v>43636</v>
      </c>
      <c r="K2859" s="1">
        <v>43465</v>
      </c>
      <c r="N2859" s="1">
        <v>43636</v>
      </c>
      <c r="O2859" t="s">
        <v>56</v>
      </c>
      <c r="P2859" t="s">
        <v>67</v>
      </c>
      <c r="Q2859" s="1">
        <v>43657</v>
      </c>
      <c r="T2859">
        <v>0</v>
      </c>
      <c r="U2859" t="b">
        <v>0</v>
      </c>
      <c r="V2859">
        <v>820</v>
      </c>
      <c r="W2859" t="s">
        <v>94</v>
      </c>
      <c r="X2859" t="s">
        <v>2412</v>
      </c>
      <c r="Y2859" t="s">
        <v>1886</v>
      </c>
      <c r="Z2859" t="s">
        <v>253</v>
      </c>
      <c r="AA2859" t="s">
        <v>2413</v>
      </c>
      <c r="AB2859" t="s">
        <v>61</v>
      </c>
      <c r="AC2859">
        <v>2021</v>
      </c>
      <c r="AD2859" t="s">
        <v>2416</v>
      </c>
      <c r="AE2859" t="s">
        <v>2417</v>
      </c>
      <c r="AF2859">
        <v>6</v>
      </c>
      <c r="AG2859">
        <v>2019</v>
      </c>
      <c r="AH2859" t="s">
        <v>94</v>
      </c>
      <c r="AI2859" t="s">
        <v>558</v>
      </c>
      <c r="AJ2859" t="s">
        <v>2418</v>
      </c>
      <c r="AK2859" t="s">
        <v>561</v>
      </c>
      <c r="AL2859" t="s">
        <v>83</v>
      </c>
      <c r="AM2859" t="s">
        <v>291</v>
      </c>
      <c r="AQ2859">
        <v>0</v>
      </c>
      <c r="AT2859">
        <v>0</v>
      </c>
      <c r="AU2859">
        <v>0.28000000000000003</v>
      </c>
      <c r="AV2859">
        <v>21166.880000000001</v>
      </c>
      <c r="AW2859" t="s">
        <v>131</v>
      </c>
      <c r="AX2859">
        <v>3</v>
      </c>
      <c r="AY2859">
        <v>39</v>
      </c>
      <c r="AZ2859" s="1">
        <v>43363</v>
      </c>
      <c r="BA2859">
        <v>2019</v>
      </c>
      <c r="BB2859">
        <v>2019</v>
      </c>
      <c r="BC2859" t="s">
        <v>155</v>
      </c>
      <c r="BD2859" s="5">
        <f>VLOOKUP(BC2859,'unit cost'!$A$2:$B$17,2,FALSE)</f>
        <v>0.35099999999999998</v>
      </c>
      <c r="BE2859" s="5">
        <f t="shared" si="48"/>
        <v>26534.196</v>
      </c>
    </row>
    <row r="2860" spans="1:57" ht="14.4" x14ac:dyDescent="0.3">
      <c r="A2860" t="s">
        <v>1886</v>
      </c>
      <c r="C2860">
        <v>821</v>
      </c>
      <c r="D2860" t="s">
        <v>195</v>
      </c>
      <c r="E2860" t="s">
        <v>94</v>
      </c>
      <c r="F2860" t="s">
        <v>55</v>
      </c>
      <c r="G2860">
        <v>528000</v>
      </c>
      <c r="H2860">
        <v>1</v>
      </c>
      <c r="I2860">
        <v>528000</v>
      </c>
      <c r="J2860" s="1">
        <v>43404</v>
      </c>
      <c r="K2860" s="1">
        <v>43348</v>
      </c>
      <c r="N2860" s="1">
        <v>43404</v>
      </c>
      <c r="O2860" t="s">
        <v>56</v>
      </c>
      <c r="P2860" t="s">
        <v>57</v>
      </c>
      <c r="Q2860" s="1">
        <v>43439</v>
      </c>
      <c r="T2860">
        <v>0</v>
      </c>
      <c r="U2860" t="b">
        <v>0</v>
      </c>
      <c r="V2860">
        <v>821</v>
      </c>
      <c r="W2860" t="s">
        <v>94</v>
      </c>
      <c r="X2860" t="s">
        <v>2412</v>
      </c>
      <c r="Y2860" t="s">
        <v>1886</v>
      </c>
      <c r="Z2860" t="s">
        <v>253</v>
      </c>
      <c r="AA2860" t="s">
        <v>2413</v>
      </c>
      <c r="AB2860" t="s">
        <v>61</v>
      </c>
      <c r="AC2860">
        <v>2021</v>
      </c>
      <c r="AD2860" t="s">
        <v>2416</v>
      </c>
      <c r="AE2860" t="s">
        <v>2429</v>
      </c>
      <c r="AF2860">
        <v>10</v>
      </c>
      <c r="AG2860">
        <v>2018</v>
      </c>
      <c r="AH2860" t="s">
        <v>94</v>
      </c>
      <c r="AI2860" t="s">
        <v>197</v>
      </c>
      <c r="AJ2860" t="s">
        <v>2430</v>
      </c>
      <c r="AK2860" t="s">
        <v>199</v>
      </c>
      <c r="AL2860" t="s">
        <v>246</v>
      </c>
      <c r="AM2860" t="s">
        <v>107</v>
      </c>
      <c r="AQ2860">
        <v>0</v>
      </c>
      <c r="AT2860">
        <v>0</v>
      </c>
      <c r="AU2860">
        <v>0.85</v>
      </c>
      <c r="AV2860">
        <v>448800</v>
      </c>
      <c r="AW2860" t="s">
        <v>107</v>
      </c>
      <c r="AX2860">
        <v>3</v>
      </c>
      <c r="AY2860">
        <v>45</v>
      </c>
      <c r="AZ2860" s="1">
        <v>43089</v>
      </c>
      <c r="BA2860">
        <v>2018</v>
      </c>
      <c r="BB2860">
        <v>2018</v>
      </c>
      <c r="BC2860" t="s">
        <v>200</v>
      </c>
      <c r="BD2860" s="5">
        <f>VLOOKUP(BC2860,'unit cost'!$A$2:$B$17,2,FALSE)</f>
        <v>0.85</v>
      </c>
      <c r="BE2860" s="5">
        <f t="shared" si="48"/>
        <v>448800</v>
      </c>
    </row>
    <row r="2861" spans="1:57" ht="14.4" x14ac:dyDescent="0.3">
      <c r="A2861" t="s">
        <v>1886</v>
      </c>
      <c r="C2861">
        <v>823</v>
      </c>
      <c r="D2861" t="s">
        <v>173</v>
      </c>
      <c r="E2861" t="s">
        <v>94</v>
      </c>
      <c r="F2861" t="s">
        <v>55</v>
      </c>
      <c r="G2861">
        <v>15000</v>
      </c>
      <c r="H2861">
        <v>1</v>
      </c>
      <c r="I2861">
        <v>15000</v>
      </c>
      <c r="J2861" s="1">
        <v>43489</v>
      </c>
      <c r="K2861" s="1">
        <v>43349</v>
      </c>
      <c r="N2861" s="1">
        <v>43489</v>
      </c>
      <c r="O2861" t="s">
        <v>56</v>
      </c>
      <c r="P2861" t="s">
        <v>57</v>
      </c>
      <c r="Q2861" s="1">
        <v>43514</v>
      </c>
      <c r="T2861">
        <v>0</v>
      </c>
      <c r="U2861" t="b">
        <v>0</v>
      </c>
      <c r="V2861">
        <v>823</v>
      </c>
      <c r="W2861" t="s">
        <v>94</v>
      </c>
      <c r="X2861" t="s">
        <v>2412</v>
      </c>
      <c r="Y2861" t="s">
        <v>1886</v>
      </c>
      <c r="Z2861" t="s">
        <v>253</v>
      </c>
      <c r="AA2861" t="s">
        <v>2413</v>
      </c>
      <c r="AB2861" t="s">
        <v>61</v>
      </c>
      <c r="AC2861">
        <v>2021</v>
      </c>
      <c r="AD2861" t="s">
        <v>2416</v>
      </c>
      <c r="AE2861" t="s">
        <v>2437</v>
      </c>
      <c r="AF2861">
        <v>1</v>
      </c>
      <c r="AG2861">
        <v>2019</v>
      </c>
      <c r="AH2861" t="s">
        <v>94</v>
      </c>
      <c r="AI2861" t="s">
        <v>770</v>
      </c>
      <c r="AJ2861" t="s">
        <v>2438</v>
      </c>
      <c r="AK2861" t="s">
        <v>1937</v>
      </c>
      <c r="AL2861" t="s">
        <v>83</v>
      </c>
      <c r="AM2861" t="s">
        <v>122</v>
      </c>
      <c r="AQ2861">
        <v>0</v>
      </c>
      <c r="AT2861">
        <v>0</v>
      </c>
      <c r="AU2861">
        <v>6.9</v>
      </c>
      <c r="AV2861">
        <v>103500</v>
      </c>
      <c r="AW2861" t="s">
        <v>123</v>
      </c>
      <c r="AX2861">
        <v>3</v>
      </c>
      <c r="AY2861">
        <v>45</v>
      </c>
      <c r="AZ2861" s="1">
        <v>43174</v>
      </c>
      <c r="BA2861">
        <v>2018</v>
      </c>
      <c r="BB2861">
        <v>2018</v>
      </c>
      <c r="BC2861" t="s">
        <v>124</v>
      </c>
      <c r="BD2861" s="5">
        <f>VLOOKUP(BC2861,'unit cost'!$A$2:$B$17,2,FALSE)</f>
        <v>8.5</v>
      </c>
      <c r="BE2861" s="5">
        <f t="shared" si="48"/>
        <v>127500</v>
      </c>
    </row>
    <row r="2862" spans="1:57" ht="14.4" x14ac:dyDescent="0.3">
      <c r="A2862" t="s">
        <v>1886</v>
      </c>
      <c r="C2862">
        <v>825</v>
      </c>
      <c r="D2862" t="s">
        <v>2439</v>
      </c>
      <c r="E2862" t="s">
        <v>94</v>
      </c>
      <c r="F2862" t="s">
        <v>99</v>
      </c>
      <c r="G2862">
        <v>500000</v>
      </c>
      <c r="H2862">
        <v>0.05</v>
      </c>
      <c r="I2862">
        <v>25000</v>
      </c>
      <c r="J2862" s="1">
        <v>43545</v>
      </c>
      <c r="K2862" s="1">
        <v>43349</v>
      </c>
      <c r="N2862" s="1">
        <v>43545</v>
      </c>
      <c r="O2862" t="s">
        <v>56</v>
      </c>
      <c r="P2862" t="s">
        <v>57</v>
      </c>
      <c r="Q2862" s="1">
        <v>43587</v>
      </c>
      <c r="T2862">
        <v>0</v>
      </c>
      <c r="U2862" t="b">
        <v>0</v>
      </c>
      <c r="V2862">
        <v>825</v>
      </c>
      <c r="W2862" t="s">
        <v>94</v>
      </c>
      <c r="X2862" t="s">
        <v>2412</v>
      </c>
      <c r="Y2862" t="s">
        <v>1886</v>
      </c>
      <c r="Z2862" t="s">
        <v>253</v>
      </c>
      <c r="AA2862" t="s">
        <v>2413</v>
      </c>
      <c r="AB2862" t="s">
        <v>61</v>
      </c>
      <c r="AC2862">
        <v>2021</v>
      </c>
      <c r="AD2862" t="s">
        <v>2416</v>
      </c>
      <c r="AE2862" t="s">
        <v>2441</v>
      </c>
      <c r="AF2862">
        <v>3</v>
      </c>
      <c r="AG2862">
        <v>2019</v>
      </c>
      <c r="AH2862" t="s">
        <v>94</v>
      </c>
      <c r="AI2862" t="s">
        <v>2442</v>
      </c>
      <c r="AJ2862" t="s">
        <v>145</v>
      </c>
      <c r="AK2862" t="s">
        <v>2443</v>
      </c>
      <c r="AL2862" t="s">
        <v>83</v>
      </c>
      <c r="AM2862" t="s">
        <v>74</v>
      </c>
      <c r="AQ2862">
        <v>0</v>
      </c>
      <c r="AT2862">
        <v>0</v>
      </c>
      <c r="AU2862">
        <v>11.44</v>
      </c>
      <c r="AV2862">
        <v>286000</v>
      </c>
      <c r="AW2862" t="s">
        <v>145</v>
      </c>
      <c r="AX2862">
        <v>1</v>
      </c>
      <c r="AY2862">
        <v>26</v>
      </c>
      <c r="AZ2862" s="1">
        <v>43363</v>
      </c>
      <c r="BA2862">
        <v>2019</v>
      </c>
      <c r="BB2862">
        <v>2019</v>
      </c>
      <c r="BC2862" t="s">
        <v>146</v>
      </c>
      <c r="BD2862" s="5">
        <f>VLOOKUP(BC2862,'unit cost'!$A$2:$B$17,2,FALSE)</f>
        <v>0.49399999999999999</v>
      </c>
      <c r="BE2862" s="5">
        <f t="shared" si="48"/>
        <v>247000</v>
      </c>
    </row>
    <row r="2863" spans="1:57" ht="14.4" x14ac:dyDescent="0.3">
      <c r="A2863" t="s">
        <v>1886</v>
      </c>
      <c r="C2863">
        <v>827</v>
      </c>
      <c r="D2863" t="s">
        <v>2432</v>
      </c>
      <c r="E2863" t="s">
        <v>703</v>
      </c>
      <c r="F2863" t="s">
        <v>55</v>
      </c>
      <c r="G2863">
        <v>52500</v>
      </c>
      <c r="H2863">
        <v>1</v>
      </c>
      <c r="I2863">
        <v>52500</v>
      </c>
      <c r="J2863" s="1">
        <v>43733</v>
      </c>
      <c r="K2863" s="1">
        <v>43373</v>
      </c>
      <c r="N2863" s="1">
        <v>43733</v>
      </c>
      <c r="O2863" t="s">
        <v>56</v>
      </c>
      <c r="P2863" t="s">
        <v>67</v>
      </c>
      <c r="Q2863" s="1">
        <v>43753</v>
      </c>
      <c r="T2863">
        <v>0</v>
      </c>
      <c r="U2863" t="b">
        <v>0</v>
      </c>
      <c r="V2863" t="s">
        <v>2464</v>
      </c>
      <c r="W2863" t="s">
        <v>83</v>
      </c>
      <c r="X2863" t="s">
        <v>2412</v>
      </c>
      <c r="Y2863" t="s">
        <v>1886</v>
      </c>
      <c r="Z2863" t="s">
        <v>253</v>
      </c>
      <c r="AA2863" t="s">
        <v>2413</v>
      </c>
      <c r="AB2863" t="s">
        <v>61</v>
      </c>
      <c r="AC2863">
        <v>2021</v>
      </c>
      <c r="AD2863" t="s">
        <v>2416</v>
      </c>
      <c r="AE2863" t="s">
        <v>2434</v>
      </c>
      <c r="AF2863">
        <v>9</v>
      </c>
      <c r="AG2863">
        <v>2019</v>
      </c>
      <c r="AH2863" t="s">
        <v>86</v>
      </c>
      <c r="AI2863" t="s">
        <v>111</v>
      </c>
      <c r="AJ2863" t="s">
        <v>2435</v>
      </c>
      <c r="AK2863" t="s">
        <v>113</v>
      </c>
      <c r="AL2863" t="s">
        <v>83</v>
      </c>
      <c r="AM2863" t="s">
        <v>114</v>
      </c>
      <c r="AQ2863">
        <v>0</v>
      </c>
      <c r="AT2863">
        <v>0</v>
      </c>
      <c r="AU2863">
        <v>0.6</v>
      </c>
      <c r="AV2863">
        <v>31500</v>
      </c>
      <c r="AW2863" t="s">
        <v>115</v>
      </c>
      <c r="AX2863">
        <v>3</v>
      </c>
      <c r="AY2863">
        <v>0</v>
      </c>
      <c r="AZ2863" s="1">
        <v>43733</v>
      </c>
      <c r="BA2863">
        <v>2020</v>
      </c>
      <c r="BB2863">
        <v>2020</v>
      </c>
      <c r="BC2863" t="s">
        <v>116</v>
      </c>
      <c r="BD2863" s="5">
        <f>VLOOKUP(BC2863,'unit cost'!$A$2:$B$17,2,FALSE)</f>
        <v>0.29599999999999999</v>
      </c>
      <c r="BE2863" s="5">
        <f t="shared" si="48"/>
        <v>15540</v>
      </c>
    </row>
    <row r="2864" spans="1:57" ht="14.4" x14ac:dyDescent="0.3">
      <c r="A2864" t="s">
        <v>1886</v>
      </c>
      <c r="C2864">
        <v>828</v>
      </c>
      <c r="D2864" t="s">
        <v>2432</v>
      </c>
      <c r="E2864" t="s">
        <v>94</v>
      </c>
      <c r="F2864" t="s">
        <v>55</v>
      </c>
      <c r="G2864">
        <v>114999</v>
      </c>
      <c r="H2864">
        <v>1</v>
      </c>
      <c r="I2864">
        <v>114999</v>
      </c>
      <c r="J2864" s="1">
        <v>43434</v>
      </c>
      <c r="K2864" s="1">
        <v>43349</v>
      </c>
      <c r="N2864" s="1">
        <v>43434</v>
      </c>
      <c r="O2864" t="s">
        <v>56</v>
      </c>
      <c r="P2864" t="s">
        <v>57</v>
      </c>
      <c r="Q2864" s="1">
        <v>43439</v>
      </c>
      <c r="T2864">
        <v>0</v>
      </c>
      <c r="U2864" t="b">
        <v>0</v>
      </c>
      <c r="V2864">
        <v>828</v>
      </c>
      <c r="W2864" t="s">
        <v>94</v>
      </c>
      <c r="X2864" t="s">
        <v>2412</v>
      </c>
      <c r="Y2864" t="s">
        <v>1886</v>
      </c>
      <c r="Z2864" t="s">
        <v>253</v>
      </c>
      <c r="AA2864" t="s">
        <v>2413</v>
      </c>
      <c r="AB2864" t="s">
        <v>61</v>
      </c>
      <c r="AC2864">
        <v>2021</v>
      </c>
      <c r="AD2864" t="s">
        <v>2416</v>
      </c>
      <c r="AE2864" t="s">
        <v>2434</v>
      </c>
      <c r="AF2864">
        <v>11</v>
      </c>
      <c r="AG2864">
        <v>2018</v>
      </c>
      <c r="AH2864" t="s">
        <v>94</v>
      </c>
      <c r="AI2864" t="s">
        <v>111</v>
      </c>
      <c r="AJ2864" t="s">
        <v>2435</v>
      </c>
      <c r="AK2864" t="s">
        <v>113</v>
      </c>
      <c r="AL2864" t="s">
        <v>83</v>
      </c>
      <c r="AM2864" t="s">
        <v>114</v>
      </c>
      <c r="AQ2864">
        <v>0</v>
      </c>
      <c r="AT2864">
        <v>0</v>
      </c>
      <c r="AU2864">
        <v>0.6</v>
      </c>
      <c r="AV2864">
        <v>68999.399999999994</v>
      </c>
      <c r="AW2864" t="s">
        <v>115</v>
      </c>
      <c r="AX2864">
        <v>3</v>
      </c>
      <c r="AY2864">
        <v>0</v>
      </c>
      <c r="AZ2864" s="1">
        <v>43434</v>
      </c>
      <c r="BA2864">
        <v>2019</v>
      </c>
      <c r="BB2864">
        <v>2019</v>
      </c>
      <c r="BC2864" t="s">
        <v>116</v>
      </c>
      <c r="BD2864" s="5">
        <f>VLOOKUP(BC2864,'unit cost'!$A$2:$B$17,2,FALSE)</f>
        <v>0.29599999999999999</v>
      </c>
      <c r="BE2864" s="5">
        <f t="shared" si="48"/>
        <v>34039.703999999998</v>
      </c>
    </row>
    <row r="2865" spans="1:57" ht="14.4" x14ac:dyDescent="0.3">
      <c r="A2865" t="s">
        <v>1886</v>
      </c>
      <c r="C2865">
        <v>830</v>
      </c>
      <c r="D2865" t="s">
        <v>2419</v>
      </c>
      <c r="E2865" t="s">
        <v>94</v>
      </c>
      <c r="F2865" t="s">
        <v>55</v>
      </c>
      <c r="G2865">
        <v>7154064</v>
      </c>
      <c r="H2865">
        <v>3.33333333333333E-4</v>
      </c>
      <c r="I2865">
        <v>2384.6880000000001</v>
      </c>
      <c r="J2865" s="1">
        <v>43332</v>
      </c>
      <c r="K2865" s="1">
        <v>43355</v>
      </c>
      <c r="N2865" s="1">
        <v>43332</v>
      </c>
      <c r="O2865" t="s">
        <v>56</v>
      </c>
      <c r="P2865" t="s">
        <v>57</v>
      </c>
      <c r="Q2865" s="1">
        <v>43355</v>
      </c>
      <c r="T2865">
        <v>0</v>
      </c>
      <c r="U2865" t="b">
        <v>0</v>
      </c>
      <c r="V2865">
        <v>830</v>
      </c>
      <c r="W2865" t="s">
        <v>94</v>
      </c>
      <c r="X2865" t="s">
        <v>2412</v>
      </c>
      <c r="Y2865" t="s">
        <v>1886</v>
      </c>
      <c r="Z2865" t="s">
        <v>253</v>
      </c>
      <c r="AA2865" t="s">
        <v>2413</v>
      </c>
      <c r="AB2865" t="s">
        <v>61</v>
      </c>
      <c r="AC2865">
        <v>2021</v>
      </c>
      <c r="AD2865" t="s">
        <v>2416</v>
      </c>
      <c r="AE2865" t="s">
        <v>2420</v>
      </c>
      <c r="AF2865">
        <v>8</v>
      </c>
      <c r="AG2865">
        <v>2018</v>
      </c>
      <c r="AH2865" t="s">
        <v>94</v>
      </c>
      <c r="AI2865" t="s">
        <v>485</v>
      </c>
      <c r="AJ2865" t="s">
        <v>2421</v>
      </c>
      <c r="AK2865" t="s">
        <v>488</v>
      </c>
      <c r="AL2865" t="s">
        <v>83</v>
      </c>
      <c r="AM2865" t="s">
        <v>74</v>
      </c>
      <c r="AQ2865">
        <v>0</v>
      </c>
      <c r="AT2865">
        <v>0</v>
      </c>
      <c r="AU2865">
        <v>71.400000000000006</v>
      </c>
      <c r="AV2865">
        <v>170266.72320000001</v>
      </c>
      <c r="AW2865" t="s">
        <v>90</v>
      </c>
      <c r="AX2865">
        <v>1</v>
      </c>
      <c r="AY2865">
        <v>37</v>
      </c>
      <c r="AZ2865" s="1">
        <v>43073</v>
      </c>
      <c r="BA2865">
        <v>2018</v>
      </c>
      <c r="BB2865">
        <v>2018</v>
      </c>
      <c r="BC2865" t="s">
        <v>91</v>
      </c>
      <c r="BD2865" s="5">
        <f>VLOOKUP(BC2865,'unit cost'!$A$2:$B$17,2,FALSE)</f>
        <v>3.0300000000000001E-2</v>
      </c>
      <c r="BE2865" s="5">
        <f t="shared" si="48"/>
        <v>216768.13920000001</v>
      </c>
    </row>
    <row r="2866" spans="1:57" ht="14.4" x14ac:dyDescent="0.3">
      <c r="A2866" t="s">
        <v>1886</v>
      </c>
      <c r="C2866">
        <v>831</v>
      </c>
      <c r="D2866" t="s">
        <v>2419</v>
      </c>
      <c r="E2866" t="s">
        <v>94</v>
      </c>
      <c r="F2866" t="s">
        <v>55</v>
      </c>
      <c r="G2866">
        <v>7000000</v>
      </c>
      <c r="H2866">
        <v>3.33333333333333E-4</v>
      </c>
      <c r="I2866">
        <v>2333.3333333333298</v>
      </c>
      <c r="J2866" s="1">
        <v>43347</v>
      </c>
      <c r="K2866" s="1">
        <v>43355</v>
      </c>
      <c r="N2866" s="1">
        <v>43347</v>
      </c>
      <c r="O2866" t="s">
        <v>56</v>
      </c>
      <c r="P2866" t="s">
        <v>57</v>
      </c>
      <c r="Q2866" s="1">
        <v>43355</v>
      </c>
      <c r="T2866">
        <v>0</v>
      </c>
      <c r="U2866" t="b">
        <v>0</v>
      </c>
      <c r="V2866">
        <v>831</v>
      </c>
      <c r="W2866" t="s">
        <v>94</v>
      </c>
      <c r="X2866" t="s">
        <v>2412</v>
      </c>
      <c r="Y2866" t="s">
        <v>1886</v>
      </c>
      <c r="Z2866" t="s">
        <v>253</v>
      </c>
      <c r="AA2866" t="s">
        <v>2413</v>
      </c>
      <c r="AB2866" t="s">
        <v>61</v>
      </c>
      <c r="AC2866">
        <v>2021</v>
      </c>
      <c r="AD2866" t="s">
        <v>2416</v>
      </c>
      <c r="AE2866" t="s">
        <v>2420</v>
      </c>
      <c r="AF2866">
        <v>9</v>
      </c>
      <c r="AG2866">
        <v>2018</v>
      </c>
      <c r="AH2866" t="s">
        <v>94</v>
      </c>
      <c r="AI2866" t="s">
        <v>485</v>
      </c>
      <c r="AJ2866" t="s">
        <v>2421</v>
      </c>
      <c r="AK2866" t="s">
        <v>488</v>
      </c>
      <c r="AL2866" t="s">
        <v>83</v>
      </c>
      <c r="AM2866" t="s">
        <v>74</v>
      </c>
      <c r="AQ2866">
        <v>0</v>
      </c>
      <c r="AT2866">
        <v>0</v>
      </c>
      <c r="AU2866">
        <v>71.400000000000006</v>
      </c>
      <c r="AV2866">
        <v>166600</v>
      </c>
      <c r="AW2866" t="s">
        <v>90</v>
      </c>
      <c r="AX2866">
        <v>1</v>
      </c>
      <c r="AY2866">
        <v>37</v>
      </c>
      <c r="AZ2866" s="1">
        <v>43088</v>
      </c>
      <c r="BA2866">
        <v>2018</v>
      </c>
      <c r="BB2866">
        <v>2018</v>
      </c>
      <c r="BC2866" t="s">
        <v>91</v>
      </c>
      <c r="BD2866" s="5">
        <f>VLOOKUP(BC2866,'unit cost'!$A$2:$B$17,2,FALSE)</f>
        <v>3.0300000000000001E-2</v>
      </c>
      <c r="BE2866" s="5">
        <f t="shared" si="48"/>
        <v>212100</v>
      </c>
    </row>
    <row r="2867" spans="1:57" ht="14.4" x14ac:dyDescent="0.3">
      <c r="A2867" t="s">
        <v>1886</v>
      </c>
      <c r="C2867">
        <v>833</v>
      </c>
      <c r="D2867" t="s">
        <v>2419</v>
      </c>
      <c r="E2867" t="s">
        <v>94</v>
      </c>
      <c r="F2867" t="s">
        <v>55</v>
      </c>
      <c r="G2867">
        <v>7196976</v>
      </c>
      <c r="H2867">
        <v>3.33333333333333E-4</v>
      </c>
      <c r="I2867">
        <v>2398.9919999999902</v>
      </c>
      <c r="J2867" s="1">
        <v>43434</v>
      </c>
      <c r="K2867" s="1">
        <v>43355</v>
      </c>
      <c r="N2867" s="1">
        <v>43434</v>
      </c>
      <c r="O2867" t="s">
        <v>56</v>
      </c>
      <c r="P2867" t="s">
        <v>57</v>
      </c>
      <c r="Q2867" s="1">
        <v>43439</v>
      </c>
      <c r="T2867">
        <v>0</v>
      </c>
      <c r="U2867" t="b">
        <v>0</v>
      </c>
      <c r="V2867">
        <v>833</v>
      </c>
      <c r="W2867" t="s">
        <v>94</v>
      </c>
      <c r="X2867" t="s">
        <v>2412</v>
      </c>
      <c r="Y2867" t="s">
        <v>1886</v>
      </c>
      <c r="Z2867" t="s">
        <v>253</v>
      </c>
      <c r="AA2867" t="s">
        <v>2413</v>
      </c>
      <c r="AB2867" t="s">
        <v>61</v>
      </c>
      <c r="AC2867">
        <v>2021</v>
      </c>
      <c r="AD2867" t="s">
        <v>2416</v>
      </c>
      <c r="AE2867" t="s">
        <v>2420</v>
      </c>
      <c r="AF2867">
        <v>11</v>
      </c>
      <c r="AG2867">
        <v>2018</v>
      </c>
      <c r="AH2867" t="s">
        <v>94</v>
      </c>
      <c r="AI2867" t="s">
        <v>485</v>
      </c>
      <c r="AJ2867" t="s">
        <v>2421</v>
      </c>
      <c r="AK2867" t="s">
        <v>488</v>
      </c>
      <c r="AL2867" t="s">
        <v>83</v>
      </c>
      <c r="AM2867" t="s">
        <v>74</v>
      </c>
      <c r="AQ2867">
        <v>0</v>
      </c>
      <c r="AT2867">
        <v>0</v>
      </c>
      <c r="AU2867">
        <v>71.400000000000006</v>
      </c>
      <c r="AV2867">
        <v>171288.0288</v>
      </c>
      <c r="AW2867" t="s">
        <v>90</v>
      </c>
      <c r="AX2867">
        <v>1</v>
      </c>
      <c r="AY2867">
        <v>37</v>
      </c>
      <c r="AZ2867" s="1">
        <v>43175</v>
      </c>
      <c r="BA2867">
        <v>2018</v>
      </c>
      <c r="BB2867">
        <v>2018</v>
      </c>
      <c r="BC2867" t="s">
        <v>91</v>
      </c>
      <c r="BD2867" s="5">
        <f>VLOOKUP(BC2867,'unit cost'!$A$2:$B$17,2,FALSE)</f>
        <v>3.0300000000000001E-2</v>
      </c>
      <c r="BE2867" s="5">
        <f t="shared" si="48"/>
        <v>218068.37280000001</v>
      </c>
    </row>
    <row r="2868" spans="1:57" ht="331.2" x14ac:dyDescent="0.3">
      <c r="A2868" t="s">
        <v>1886</v>
      </c>
      <c r="C2868">
        <v>843</v>
      </c>
      <c r="D2868" t="s">
        <v>2444</v>
      </c>
      <c r="E2868" t="s">
        <v>703</v>
      </c>
      <c r="F2868" t="s">
        <v>55</v>
      </c>
      <c r="G2868">
        <v>301200</v>
      </c>
      <c r="H2868">
        <v>1</v>
      </c>
      <c r="I2868">
        <v>301200</v>
      </c>
      <c r="J2868" s="1">
        <v>43343</v>
      </c>
      <c r="K2868" s="1">
        <v>43423</v>
      </c>
      <c r="N2868" s="1">
        <v>43343</v>
      </c>
      <c r="O2868" t="s">
        <v>56</v>
      </c>
      <c r="P2868" s="2" t="s">
        <v>2460</v>
      </c>
      <c r="Q2868" s="1">
        <v>43430</v>
      </c>
      <c r="T2868">
        <v>0</v>
      </c>
      <c r="U2868" t="b">
        <v>1</v>
      </c>
      <c r="V2868" t="s">
        <v>2461</v>
      </c>
      <c r="W2868" t="s">
        <v>83</v>
      </c>
      <c r="X2868" t="s">
        <v>2412</v>
      </c>
      <c r="Y2868" t="s">
        <v>1886</v>
      </c>
      <c r="Z2868" t="s">
        <v>253</v>
      </c>
      <c r="AA2868" t="s">
        <v>2413</v>
      </c>
      <c r="AB2868" t="s">
        <v>61</v>
      </c>
      <c r="AC2868">
        <v>2021</v>
      </c>
      <c r="AD2868" t="s">
        <v>2416</v>
      </c>
      <c r="AE2868" t="s">
        <v>2445</v>
      </c>
      <c r="AF2868">
        <v>8</v>
      </c>
      <c r="AG2868">
        <v>2018</v>
      </c>
      <c r="AH2868" t="s">
        <v>86</v>
      </c>
      <c r="AI2868" t="s">
        <v>104</v>
      </c>
      <c r="AJ2868" t="s">
        <v>2446</v>
      </c>
      <c r="AK2868" t="s">
        <v>106</v>
      </c>
      <c r="AL2868" t="s">
        <v>83</v>
      </c>
      <c r="AM2868" t="s">
        <v>107</v>
      </c>
      <c r="AQ2868">
        <v>0</v>
      </c>
      <c r="AT2868">
        <v>0</v>
      </c>
      <c r="AU2868">
        <v>0.78</v>
      </c>
      <c r="AV2868">
        <v>234936</v>
      </c>
      <c r="AW2868" t="s">
        <v>107</v>
      </c>
      <c r="AX2868">
        <v>3</v>
      </c>
      <c r="AY2868">
        <v>45</v>
      </c>
      <c r="AZ2868" s="1">
        <v>43028</v>
      </c>
      <c r="BA2868">
        <v>2018</v>
      </c>
      <c r="BB2868">
        <v>2018</v>
      </c>
      <c r="BC2868" t="s">
        <v>108</v>
      </c>
      <c r="BD2868" s="5">
        <f>VLOOKUP(BC2868,'unit cost'!$A$2:$B$17,2,FALSE)</f>
        <v>0.82799999999999996</v>
      </c>
      <c r="BE2868" s="5">
        <f t="shared" si="48"/>
        <v>249393.59999999998</v>
      </c>
    </row>
    <row r="2869" spans="1:57" ht="14.4" x14ac:dyDescent="0.3">
      <c r="A2869" t="s">
        <v>1886</v>
      </c>
      <c r="C2869">
        <v>844</v>
      </c>
      <c r="D2869" t="s">
        <v>173</v>
      </c>
      <c r="E2869" t="s">
        <v>94</v>
      </c>
      <c r="F2869" t="s">
        <v>66</v>
      </c>
      <c r="G2869">
        <v>134400</v>
      </c>
      <c r="H2869">
        <v>1</v>
      </c>
      <c r="I2869">
        <v>134400</v>
      </c>
      <c r="J2869" s="1">
        <v>43399</v>
      </c>
      <c r="K2869" s="1">
        <v>43430</v>
      </c>
      <c r="N2869" s="1">
        <v>43399</v>
      </c>
      <c r="O2869" t="s">
        <v>56</v>
      </c>
      <c r="P2869" t="s">
        <v>67</v>
      </c>
      <c r="Q2869" s="1">
        <v>43430</v>
      </c>
      <c r="T2869">
        <v>0</v>
      </c>
      <c r="U2869" t="b">
        <v>0</v>
      </c>
      <c r="V2869">
        <v>844</v>
      </c>
      <c r="W2869" t="s">
        <v>94</v>
      </c>
      <c r="X2869" t="s">
        <v>2412</v>
      </c>
      <c r="Y2869" t="s">
        <v>1886</v>
      </c>
      <c r="Z2869" t="s">
        <v>253</v>
      </c>
      <c r="AA2869" t="s">
        <v>2413</v>
      </c>
      <c r="AB2869" t="s">
        <v>61</v>
      </c>
      <c r="AC2869">
        <v>2021</v>
      </c>
      <c r="AD2869" t="s">
        <v>2416</v>
      </c>
      <c r="AE2869" t="s">
        <v>2437</v>
      </c>
      <c r="AF2869">
        <v>10</v>
      </c>
      <c r="AG2869">
        <v>2018</v>
      </c>
      <c r="AH2869" t="s">
        <v>94</v>
      </c>
      <c r="AI2869" t="s">
        <v>770</v>
      </c>
      <c r="AJ2869" t="s">
        <v>2438</v>
      </c>
      <c r="AK2869" t="s">
        <v>1937</v>
      </c>
      <c r="AL2869" t="s">
        <v>83</v>
      </c>
      <c r="AM2869" t="s">
        <v>122</v>
      </c>
      <c r="AQ2869">
        <v>0</v>
      </c>
      <c r="AT2869">
        <v>0</v>
      </c>
      <c r="AU2869">
        <v>6.9</v>
      </c>
      <c r="AV2869">
        <v>927360</v>
      </c>
      <c r="AW2869" t="s">
        <v>123</v>
      </c>
      <c r="AX2869">
        <v>3</v>
      </c>
      <c r="AY2869">
        <v>45</v>
      </c>
      <c r="AZ2869" s="1">
        <v>43084</v>
      </c>
      <c r="BA2869">
        <v>2018</v>
      </c>
      <c r="BB2869">
        <v>2018</v>
      </c>
      <c r="BC2869" t="s">
        <v>124</v>
      </c>
      <c r="BD2869" s="5">
        <f>VLOOKUP(BC2869,'unit cost'!$A$2:$B$17,2,FALSE)</f>
        <v>8.5</v>
      </c>
      <c r="BE2869" s="5">
        <f t="shared" si="48"/>
        <v>1142400</v>
      </c>
    </row>
    <row r="2870" spans="1:57" ht="14.4" x14ac:dyDescent="0.3">
      <c r="A2870" t="s">
        <v>1886</v>
      </c>
      <c r="C2870">
        <v>845</v>
      </c>
      <c r="D2870" t="s">
        <v>173</v>
      </c>
      <c r="E2870" t="s">
        <v>94</v>
      </c>
      <c r="F2870" t="s">
        <v>66</v>
      </c>
      <c r="G2870">
        <v>52800</v>
      </c>
      <c r="H2870">
        <v>1</v>
      </c>
      <c r="I2870">
        <v>52800</v>
      </c>
      <c r="J2870" s="1">
        <v>43312</v>
      </c>
      <c r="K2870" s="1">
        <v>43430</v>
      </c>
      <c r="N2870" s="1">
        <v>43312</v>
      </c>
      <c r="O2870" t="s">
        <v>56</v>
      </c>
      <c r="P2870" t="s">
        <v>57</v>
      </c>
      <c r="Q2870" s="1">
        <v>43430</v>
      </c>
      <c r="T2870">
        <v>0</v>
      </c>
      <c r="U2870" t="b">
        <v>0</v>
      </c>
      <c r="V2870">
        <v>845</v>
      </c>
      <c r="W2870" t="s">
        <v>94</v>
      </c>
      <c r="X2870" t="s">
        <v>2412</v>
      </c>
      <c r="Y2870" t="s">
        <v>1886</v>
      </c>
      <c r="Z2870" t="s">
        <v>253</v>
      </c>
      <c r="AA2870" t="s">
        <v>2413</v>
      </c>
      <c r="AB2870" t="s">
        <v>61</v>
      </c>
      <c r="AC2870">
        <v>2021</v>
      </c>
      <c r="AD2870" t="s">
        <v>2416</v>
      </c>
      <c r="AE2870" t="s">
        <v>2437</v>
      </c>
      <c r="AF2870">
        <v>7</v>
      </c>
      <c r="AG2870">
        <v>2018</v>
      </c>
      <c r="AH2870" t="s">
        <v>94</v>
      </c>
      <c r="AI2870" t="s">
        <v>770</v>
      </c>
      <c r="AJ2870" t="s">
        <v>2438</v>
      </c>
      <c r="AK2870" t="s">
        <v>1937</v>
      </c>
      <c r="AL2870" t="s">
        <v>83</v>
      </c>
      <c r="AM2870" t="s">
        <v>122</v>
      </c>
      <c r="AQ2870">
        <v>0</v>
      </c>
      <c r="AT2870">
        <v>0</v>
      </c>
      <c r="AU2870">
        <v>6.9</v>
      </c>
      <c r="AV2870">
        <v>364320</v>
      </c>
      <c r="AW2870" t="s">
        <v>123</v>
      </c>
      <c r="AX2870">
        <v>3</v>
      </c>
      <c r="AY2870">
        <v>45</v>
      </c>
      <c r="AZ2870" s="1">
        <v>42997</v>
      </c>
      <c r="BA2870">
        <v>2018</v>
      </c>
      <c r="BB2870">
        <v>2018</v>
      </c>
      <c r="BC2870" t="s">
        <v>124</v>
      </c>
      <c r="BD2870" s="5">
        <f>VLOOKUP(BC2870,'unit cost'!$A$2:$B$17,2,FALSE)</f>
        <v>8.5</v>
      </c>
      <c r="BE2870" s="5">
        <f t="shared" si="48"/>
        <v>448800</v>
      </c>
    </row>
    <row r="2871" spans="1:57" ht="14.4" x14ac:dyDescent="0.3">
      <c r="A2871" t="s">
        <v>1886</v>
      </c>
      <c r="C2871">
        <v>846</v>
      </c>
      <c r="D2871" t="s">
        <v>2419</v>
      </c>
      <c r="E2871" t="s">
        <v>703</v>
      </c>
      <c r="F2871" t="s">
        <v>55</v>
      </c>
      <c r="G2871">
        <v>9933000</v>
      </c>
      <c r="H2871">
        <v>3.33333333333333E-4</v>
      </c>
      <c r="I2871">
        <v>3311</v>
      </c>
      <c r="J2871" s="1">
        <v>43496</v>
      </c>
      <c r="K2871" s="1">
        <v>43435</v>
      </c>
      <c r="N2871" s="1">
        <v>43496</v>
      </c>
      <c r="O2871" t="s">
        <v>56</v>
      </c>
      <c r="P2871" t="s">
        <v>57</v>
      </c>
      <c r="Q2871" s="1">
        <v>43587</v>
      </c>
      <c r="T2871">
        <v>0</v>
      </c>
      <c r="U2871" t="b">
        <v>0</v>
      </c>
      <c r="V2871" t="s">
        <v>2469</v>
      </c>
      <c r="W2871" t="s">
        <v>83</v>
      </c>
      <c r="X2871" t="s">
        <v>2412</v>
      </c>
      <c r="Y2871" t="s">
        <v>1886</v>
      </c>
      <c r="Z2871" t="s">
        <v>253</v>
      </c>
      <c r="AA2871" t="s">
        <v>2413</v>
      </c>
      <c r="AB2871" t="s">
        <v>61</v>
      </c>
      <c r="AC2871">
        <v>2021</v>
      </c>
      <c r="AD2871" t="s">
        <v>2416</v>
      </c>
      <c r="AE2871" t="s">
        <v>2420</v>
      </c>
      <c r="AF2871">
        <v>1</v>
      </c>
      <c r="AG2871">
        <v>2019</v>
      </c>
      <c r="AH2871" t="s">
        <v>86</v>
      </c>
      <c r="AI2871" t="s">
        <v>485</v>
      </c>
      <c r="AJ2871" t="s">
        <v>2421</v>
      </c>
      <c r="AK2871" t="s">
        <v>488</v>
      </c>
      <c r="AL2871" t="s">
        <v>83</v>
      </c>
      <c r="AM2871" t="s">
        <v>74</v>
      </c>
      <c r="AQ2871">
        <v>0</v>
      </c>
      <c r="AT2871">
        <v>0</v>
      </c>
      <c r="AU2871">
        <v>71.400000000000006</v>
      </c>
      <c r="AV2871">
        <v>236405.4</v>
      </c>
      <c r="AW2871" t="s">
        <v>90</v>
      </c>
      <c r="AX2871">
        <v>1</v>
      </c>
      <c r="AY2871">
        <v>37</v>
      </c>
      <c r="AZ2871" s="1">
        <v>43237</v>
      </c>
      <c r="BA2871">
        <v>2018</v>
      </c>
      <c r="BB2871">
        <v>2018</v>
      </c>
      <c r="BC2871" t="s">
        <v>91</v>
      </c>
      <c r="BD2871" s="5">
        <f>VLOOKUP(BC2871,'unit cost'!$A$2:$B$17,2,FALSE)</f>
        <v>3.0300000000000001E-2</v>
      </c>
      <c r="BE2871" s="5">
        <f t="shared" si="48"/>
        <v>300969.90000000002</v>
      </c>
    </row>
    <row r="2872" spans="1:57" ht="14.4" x14ac:dyDescent="0.3">
      <c r="A2872" t="s">
        <v>1886</v>
      </c>
      <c r="C2872">
        <v>847</v>
      </c>
      <c r="D2872" t="s">
        <v>2444</v>
      </c>
      <c r="E2872" t="s">
        <v>94</v>
      </c>
      <c r="F2872" t="s">
        <v>55</v>
      </c>
      <c r="G2872">
        <v>26000</v>
      </c>
      <c r="H2872">
        <v>1</v>
      </c>
      <c r="I2872">
        <v>26000</v>
      </c>
      <c r="J2872" s="1">
        <v>43587</v>
      </c>
      <c r="K2872" s="1">
        <v>43435</v>
      </c>
      <c r="N2872" s="1">
        <v>43587</v>
      </c>
      <c r="O2872" t="s">
        <v>56</v>
      </c>
      <c r="P2872" t="s">
        <v>57</v>
      </c>
      <c r="Q2872" s="1">
        <v>43593</v>
      </c>
      <c r="T2872">
        <v>0</v>
      </c>
      <c r="U2872" t="b">
        <v>0</v>
      </c>
      <c r="V2872">
        <v>847</v>
      </c>
      <c r="W2872" t="s">
        <v>94</v>
      </c>
      <c r="X2872" t="s">
        <v>2412</v>
      </c>
      <c r="Y2872" t="s">
        <v>1886</v>
      </c>
      <c r="Z2872" t="s">
        <v>253</v>
      </c>
      <c r="AA2872" t="s">
        <v>2413</v>
      </c>
      <c r="AB2872" t="s">
        <v>61</v>
      </c>
      <c r="AC2872">
        <v>2021</v>
      </c>
      <c r="AD2872" t="s">
        <v>2416</v>
      </c>
      <c r="AE2872" t="s">
        <v>2445</v>
      </c>
      <c r="AF2872">
        <v>5</v>
      </c>
      <c r="AG2872">
        <v>2019</v>
      </c>
      <c r="AH2872" t="s">
        <v>94</v>
      </c>
      <c r="AI2872" t="s">
        <v>104</v>
      </c>
      <c r="AJ2872" t="s">
        <v>2446</v>
      </c>
      <c r="AK2872" t="s">
        <v>106</v>
      </c>
      <c r="AL2872" t="s">
        <v>83</v>
      </c>
      <c r="AM2872" t="s">
        <v>107</v>
      </c>
      <c r="AQ2872">
        <v>0</v>
      </c>
      <c r="AT2872">
        <v>0</v>
      </c>
      <c r="AU2872">
        <v>0.78</v>
      </c>
      <c r="AV2872">
        <v>20280</v>
      </c>
      <c r="AW2872" t="s">
        <v>107</v>
      </c>
      <c r="AX2872">
        <v>3</v>
      </c>
      <c r="AY2872">
        <v>45</v>
      </c>
      <c r="AZ2872" s="1">
        <v>43272</v>
      </c>
      <c r="BA2872">
        <v>2018</v>
      </c>
      <c r="BB2872">
        <v>2019</v>
      </c>
      <c r="BC2872" t="s">
        <v>108</v>
      </c>
      <c r="BD2872" s="5">
        <f>VLOOKUP(BC2872,'unit cost'!$A$2:$B$17,2,FALSE)</f>
        <v>0.82799999999999996</v>
      </c>
      <c r="BE2872" s="5">
        <f t="shared" si="48"/>
        <v>21528</v>
      </c>
    </row>
    <row r="2873" spans="1:57" ht="14.4" x14ac:dyDescent="0.3">
      <c r="A2873" t="s">
        <v>1886</v>
      </c>
      <c r="C2873">
        <v>848</v>
      </c>
      <c r="D2873" t="s">
        <v>195</v>
      </c>
      <c r="E2873" t="s">
        <v>94</v>
      </c>
      <c r="F2873" t="s">
        <v>55</v>
      </c>
      <c r="G2873">
        <v>30000</v>
      </c>
      <c r="H2873">
        <v>1</v>
      </c>
      <c r="I2873">
        <v>30000</v>
      </c>
      <c r="J2873" s="1">
        <v>43587</v>
      </c>
      <c r="K2873" s="1">
        <v>43435</v>
      </c>
      <c r="N2873" s="1">
        <v>43587</v>
      </c>
      <c r="O2873" t="s">
        <v>56</v>
      </c>
      <c r="P2873" t="s">
        <v>57</v>
      </c>
      <c r="Q2873" s="1">
        <v>43593</v>
      </c>
      <c r="T2873">
        <v>0</v>
      </c>
      <c r="U2873" t="b">
        <v>0</v>
      </c>
      <c r="V2873">
        <v>848</v>
      </c>
      <c r="W2873" t="s">
        <v>94</v>
      </c>
      <c r="X2873" t="s">
        <v>2412</v>
      </c>
      <c r="Y2873" t="s">
        <v>1886</v>
      </c>
      <c r="Z2873" t="s">
        <v>253</v>
      </c>
      <c r="AA2873" t="s">
        <v>2413</v>
      </c>
      <c r="AB2873" t="s">
        <v>61</v>
      </c>
      <c r="AC2873">
        <v>2021</v>
      </c>
      <c r="AD2873" t="s">
        <v>2416</v>
      </c>
      <c r="AE2873" t="s">
        <v>2429</v>
      </c>
      <c r="AF2873">
        <v>5</v>
      </c>
      <c r="AG2873">
        <v>2019</v>
      </c>
      <c r="AH2873" t="s">
        <v>94</v>
      </c>
      <c r="AI2873" t="s">
        <v>197</v>
      </c>
      <c r="AJ2873" t="s">
        <v>2430</v>
      </c>
      <c r="AK2873" t="s">
        <v>199</v>
      </c>
      <c r="AL2873" t="s">
        <v>246</v>
      </c>
      <c r="AM2873" t="s">
        <v>107</v>
      </c>
      <c r="AQ2873">
        <v>0</v>
      </c>
      <c r="AT2873">
        <v>0</v>
      </c>
      <c r="AU2873">
        <v>0.85</v>
      </c>
      <c r="AV2873">
        <v>25500</v>
      </c>
      <c r="AW2873" t="s">
        <v>107</v>
      </c>
      <c r="AX2873">
        <v>3</v>
      </c>
      <c r="AY2873">
        <v>45</v>
      </c>
      <c r="AZ2873" s="1">
        <v>43272</v>
      </c>
      <c r="BA2873">
        <v>2018</v>
      </c>
      <c r="BB2873">
        <v>2019</v>
      </c>
      <c r="BC2873" t="s">
        <v>200</v>
      </c>
      <c r="BD2873" s="5">
        <f>VLOOKUP(BC2873,'unit cost'!$A$2:$B$17,2,FALSE)</f>
        <v>0.85</v>
      </c>
      <c r="BE2873" s="5">
        <f t="shared" si="48"/>
        <v>25500</v>
      </c>
    </row>
    <row r="2874" spans="1:57" ht="14.4" x14ac:dyDescent="0.3">
      <c r="A2874" t="s">
        <v>1886</v>
      </c>
      <c r="C2874">
        <v>849</v>
      </c>
      <c r="D2874" t="s">
        <v>2439</v>
      </c>
      <c r="E2874" t="s">
        <v>94</v>
      </c>
      <c r="F2874" t="s">
        <v>55</v>
      </c>
      <c r="G2874">
        <v>163000</v>
      </c>
      <c r="H2874">
        <v>0.05</v>
      </c>
      <c r="I2874">
        <v>8150</v>
      </c>
      <c r="J2874" s="1">
        <v>43608</v>
      </c>
      <c r="K2874" s="1">
        <v>43435</v>
      </c>
      <c r="N2874" s="1">
        <v>43608</v>
      </c>
      <c r="O2874" t="s">
        <v>56</v>
      </c>
      <c r="P2874" t="s">
        <v>57</v>
      </c>
      <c r="Q2874" s="1">
        <v>43622</v>
      </c>
      <c r="T2874">
        <v>0</v>
      </c>
      <c r="U2874" t="b">
        <v>0</v>
      </c>
      <c r="V2874">
        <v>849</v>
      </c>
      <c r="W2874" t="s">
        <v>94</v>
      </c>
      <c r="X2874" t="s">
        <v>2412</v>
      </c>
      <c r="Y2874" t="s">
        <v>1886</v>
      </c>
      <c r="Z2874" t="s">
        <v>253</v>
      </c>
      <c r="AA2874" t="s">
        <v>2413</v>
      </c>
      <c r="AB2874" t="s">
        <v>61</v>
      </c>
      <c r="AC2874">
        <v>2021</v>
      </c>
      <c r="AD2874" t="s">
        <v>2416</v>
      </c>
      <c r="AE2874" t="s">
        <v>2441</v>
      </c>
      <c r="AF2874">
        <v>5</v>
      </c>
      <c r="AG2874">
        <v>2019</v>
      </c>
      <c r="AH2874" t="s">
        <v>94</v>
      </c>
      <c r="AI2874" t="s">
        <v>2442</v>
      </c>
      <c r="AJ2874" t="s">
        <v>145</v>
      </c>
      <c r="AK2874" t="s">
        <v>2443</v>
      </c>
      <c r="AL2874" t="s">
        <v>83</v>
      </c>
      <c r="AM2874" t="s">
        <v>74</v>
      </c>
      <c r="AQ2874">
        <v>0</v>
      </c>
      <c r="AT2874">
        <v>0</v>
      </c>
      <c r="AU2874">
        <v>11.44</v>
      </c>
      <c r="AV2874">
        <v>93236</v>
      </c>
      <c r="AW2874" t="s">
        <v>145</v>
      </c>
      <c r="AX2874">
        <v>1</v>
      </c>
      <c r="AY2874">
        <v>26</v>
      </c>
      <c r="AZ2874" s="1">
        <v>43426</v>
      </c>
      <c r="BA2874">
        <v>2019</v>
      </c>
      <c r="BB2874">
        <v>2019</v>
      </c>
      <c r="BC2874" t="s">
        <v>146</v>
      </c>
      <c r="BD2874" s="5">
        <f>VLOOKUP(BC2874,'unit cost'!$A$2:$B$17,2,FALSE)</f>
        <v>0.49399999999999999</v>
      </c>
      <c r="BE2874" s="5">
        <f t="shared" si="48"/>
        <v>80522</v>
      </c>
    </row>
    <row r="2875" spans="1:57" ht="14.4" x14ac:dyDescent="0.3">
      <c r="A2875" t="s">
        <v>1886</v>
      </c>
      <c r="C2875">
        <v>850</v>
      </c>
      <c r="D2875" t="s">
        <v>2419</v>
      </c>
      <c r="E2875" t="s">
        <v>703</v>
      </c>
      <c r="F2875" t="s">
        <v>55</v>
      </c>
      <c r="G2875">
        <v>19109102</v>
      </c>
      <c r="H2875">
        <v>3.33333333333333E-4</v>
      </c>
      <c r="I2875">
        <v>6369.7006666666603</v>
      </c>
      <c r="J2875" s="1">
        <v>43465</v>
      </c>
      <c r="K2875" s="1">
        <v>43439</v>
      </c>
      <c r="N2875" s="1">
        <v>43465</v>
      </c>
      <c r="O2875" t="s">
        <v>56</v>
      </c>
      <c r="P2875" t="s">
        <v>57</v>
      </c>
      <c r="Q2875" s="1">
        <v>43587</v>
      </c>
      <c r="T2875">
        <v>19109101</v>
      </c>
      <c r="U2875" t="b">
        <v>0</v>
      </c>
      <c r="V2875" t="s">
        <v>2457</v>
      </c>
      <c r="W2875" t="s">
        <v>83</v>
      </c>
      <c r="X2875" t="s">
        <v>2412</v>
      </c>
      <c r="Y2875" t="s">
        <v>1886</v>
      </c>
      <c r="Z2875" t="s">
        <v>253</v>
      </c>
      <c r="AA2875" t="s">
        <v>2413</v>
      </c>
      <c r="AB2875" t="s">
        <v>61</v>
      </c>
      <c r="AC2875">
        <v>2021</v>
      </c>
      <c r="AD2875" t="s">
        <v>2416</v>
      </c>
      <c r="AE2875" t="s">
        <v>2420</v>
      </c>
      <c r="AF2875">
        <v>12</v>
      </c>
      <c r="AG2875">
        <v>2018</v>
      </c>
      <c r="AH2875" t="s">
        <v>86</v>
      </c>
      <c r="AI2875" t="s">
        <v>485</v>
      </c>
      <c r="AJ2875" t="s">
        <v>2421</v>
      </c>
      <c r="AK2875" t="s">
        <v>488</v>
      </c>
      <c r="AL2875" t="s">
        <v>83</v>
      </c>
      <c r="AM2875" t="s">
        <v>74</v>
      </c>
      <c r="AQ2875">
        <v>0</v>
      </c>
      <c r="AT2875">
        <v>0</v>
      </c>
      <c r="AU2875">
        <v>71.400000000000006</v>
      </c>
      <c r="AV2875">
        <v>454796.62760000001</v>
      </c>
      <c r="AW2875" t="s">
        <v>90</v>
      </c>
      <c r="AX2875">
        <v>1</v>
      </c>
      <c r="AY2875">
        <v>37</v>
      </c>
      <c r="AZ2875" s="1">
        <v>43206</v>
      </c>
      <c r="BA2875">
        <v>2018</v>
      </c>
      <c r="BB2875">
        <v>2018</v>
      </c>
      <c r="BC2875" t="s">
        <v>91</v>
      </c>
      <c r="BD2875" s="5">
        <f>VLOOKUP(BC2875,'unit cost'!$A$2:$B$17,2,FALSE)</f>
        <v>3.0300000000000001E-2</v>
      </c>
      <c r="BE2875" s="5">
        <f t="shared" si="48"/>
        <v>579005.79060000007</v>
      </c>
    </row>
    <row r="2876" spans="1:57" ht="14.4" x14ac:dyDescent="0.3">
      <c r="A2876" t="s">
        <v>1886</v>
      </c>
      <c r="C2876">
        <v>851</v>
      </c>
      <c r="D2876" t="s">
        <v>211</v>
      </c>
      <c r="E2876" t="s">
        <v>94</v>
      </c>
      <c r="F2876" t="s">
        <v>55</v>
      </c>
      <c r="G2876">
        <v>40000</v>
      </c>
      <c r="H2876">
        <v>1</v>
      </c>
      <c r="I2876">
        <v>40000</v>
      </c>
      <c r="J2876" s="1">
        <v>43426</v>
      </c>
      <c r="K2876" s="1">
        <v>43439</v>
      </c>
      <c r="N2876" s="1">
        <v>43426</v>
      </c>
      <c r="O2876" t="s">
        <v>56</v>
      </c>
      <c r="P2876" t="s">
        <v>57</v>
      </c>
      <c r="Q2876" s="1">
        <v>43439</v>
      </c>
      <c r="T2876">
        <v>0</v>
      </c>
      <c r="U2876" t="b">
        <v>0</v>
      </c>
      <c r="V2876">
        <v>851</v>
      </c>
      <c r="W2876" t="s">
        <v>94</v>
      </c>
      <c r="X2876" t="s">
        <v>2412</v>
      </c>
      <c r="Y2876" t="s">
        <v>1886</v>
      </c>
      <c r="Z2876" t="s">
        <v>253</v>
      </c>
      <c r="AA2876" t="s">
        <v>2413</v>
      </c>
      <c r="AB2876" t="s">
        <v>61</v>
      </c>
      <c r="AC2876">
        <v>2021</v>
      </c>
      <c r="AD2876" t="s">
        <v>2416</v>
      </c>
      <c r="AE2876" t="s">
        <v>2447</v>
      </c>
      <c r="AF2876">
        <v>11</v>
      </c>
      <c r="AG2876">
        <v>2018</v>
      </c>
      <c r="AH2876" t="s">
        <v>94</v>
      </c>
      <c r="AI2876" t="s">
        <v>213</v>
      </c>
      <c r="AJ2876" t="s">
        <v>2448</v>
      </c>
      <c r="AK2876" t="s">
        <v>215</v>
      </c>
      <c r="AL2876" t="s">
        <v>83</v>
      </c>
      <c r="AM2876" t="s">
        <v>122</v>
      </c>
      <c r="AQ2876">
        <v>0</v>
      </c>
      <c r="AT2876">
        <v>0</v>
      </c>
      <c r="AU2876">
        <v>8.5</v>
      </c>
      <c r="AV2876">
        <v>340000</v>
      </c>
      <c r="AW2876" t="s">
        <v>123</v>
      </c>
      <c r="AX2876">
        <v>3</v>
      </c>
      <c r="AY2876">
        <v>45</v>
      </c>
      <c r="AZ2876" s="1">
        <v>43111</v>
      </c>
      <c r="BA2876">
        <v>2018</v>
      </c>
      <c r="BB2876">
        <v>2018</v>
      </c>
      <c r="BC2876" t="s">
        <v>216</v>
      </c>
      <c r="BD2876" s="5">
        <f>VLOOKUP(BC2876,'unit cost'!$A$2:$B$17,2,FALSE)</f>
        <v>8.5</v>
      </c>
      <c r="BE2876" s="5">
        <f t="shared" si="48"/>
        <v>340000</v>
      </c>
    </row>
    <row r="2877" spans="1:57" ht="14.4" x14ac:dyDescent="0.3">
      <c r="A2877" t="s">
        <v>1886</v>
      </c>
      <c r="C2877">
        <v>853</v>
      </c>
      <c r="D2877" t="s">
        <v>2422</v>
      </c>
      <c r="E2877" t="s">
        <v>94</v>
      </c>
      <c r="F2877" t="s">
        <v>66</v>
      </c>
      <c r="G2877">
        <v>22679</v>
      </c>
      <c r="H2877">
        <v>1</v>
      </c>
      <c r="I2877">
        <v>22679</v>
      </c>
      <c r="J2877" s="1">
        <v>43636</v>
      </c>
      <c r="K2877" s="1">
        <v>43524</v>
      </c>
      <c r="N2877" s="1">
        <v>43636</v>
      </c>
      <c r="O2877" t="s">
        <v>56</v>
      </c>
      <c r="P2877" t="s">
        <v>67</v>
      </c>
      <c r="Q2877" s="1">
        <v>43657</v>
      </c>
      <c r="T2877">
        <v>0</v>
      </c>
      <c r="U2877" t="b">
        <v>0</v>
      </c>
      <c r="V2877">
        <v>853</v>
      </c>
      <c r="W2877" t="s">
        <v>94</v>
      </c>
      <c r="X2877" t="s">
        <v>2412</v>
      </c>
      <c r="Y2877" t="s">
        <v>1886</v>
      </c>
      <c r="Z2877" t="s">
        <v>253</v>
      </c>
      <c r="AA2877" t="s">
        <v>2413</v>
      </c>
      <c r="AB2877" t="s">
        <v>61</v>
      </c>
      <c r="AC2877">
        <v>2021</v>
      </c>
      <c r="AD2877" t="s">
        <v>2416</v>
      </c>
      <c r="AE2877" t="s">
        <v>2423</v>
      </c>
      <c r="AF2877">
        <v>6</v>
      </c>
      <c r="AG2877">
        <v>2019</v>
      </c>
      <c r="AH2877" t="s">
        <v>94</v>
      </c>
      <c r="AI2877" t="s">
        <v>135</v>
      </c>
      <c r="AJ2877" t="s">
        <v>2424</v>
      </c>
      <c r="AK2877" t="s">
        <v>137</v>
      </c>
      <c r="AL2877" t="s">
        <v>703</v>
      </c>
      <c r="AM2877" t="s">
        <v>138</v>
      </c>
      <c r="AQ2877">
        <v>0</v>
      </c>
      <c r="AT2877">
        <v>0</v>
      </c>
      <c r="AU2877">
        <v>0.3</v>
      </c>
      <c r="AV2877">
        <v>6803.7</v>
      </c>
      <c r="AW2877" t="s">
        <v>131</v>
      </c>
      <c r="AX2877">
        <v>3</v>
      </c>
      <c r="AY2877">
        <v>18</v>
      </c>
      <c r="AZ2877" s="1">
        <v>43510</v>
      </c>
      <c r="BA2877">
        <v>2019</v>
      </c>
      <c r="BB2877">
        <v>2019</v>
      </c>
      <c r="BC2877" t="s">
        <v>139</v>
      </c>
      <c r="BD2877" s="5">
        <f>VLOOKUP(BC2877,'unit cost'!$A$2:$B$17,2,FALSE)</f>
        <v>0.32800000000000001</v>
      </c>
      <c r="BE2877" s="5">
        <f t="shared" si="48"/>
        <v>7438.7120000000004</v>
      </c>
    </row>
    <row r="2878" spans="1:57" ht="14.4" x14ac:dyDescent="0.3">
      <c r="A2878" t="s">
        <v>1886</v>
      </c>
      <c r="C2878">
        <v>882</v>
      </c>
      <c r="D2878" t="s">
        <v>195</v>
      </c>
      <c r="E2878" t="s">
        <v>94</v>
      </c>
      <c r="F2878" t="s">
        <v>55</v>
      </c>
      <c r="G2878">
        <v>650000</v>
      </c>
      <c r="H2878">
        <v>1</v>
      </c>
      <c r="I2878">
        <v>650000</v>
      </c>
      <c r="J2878" s="1">
        <v>43580</v>
      </c>
      <c r="K2878" s="1">
        <v>43459</v>
      </c>
      <c r="N2878" s="1">
        <v>43580</v>
      </c>
      <c r="O2878" t="s">
        <v>56</v>
      </c>
      <c r="P2878" t="s">
        <v>57</v>
      </c>
      <c r="Q2878" s="1">
        <v>43593</v>
      </c>
      <c r="T2878">
        <v>0</v>
      </c>
      <c r="U2878" t="b">
        <v>0</v>
      </c>
      <c r="V2878">
        <v>882</v>
      </c>
      <c r="W2878" t="s">
        <v>94</v>
      </c>
      <c r="X2878" t="s">
        <v>2412</v>
      </c>
      <c r="Y2878" t="s">
        <v>1886</v>
      </c>
      <c r="Z2878" t="s">
        <v>253</v>
      </c>
      <c r="AA2878" t="s">
        <v>2413</v>
      </c>
      <c r="AB2878" t="s">
        <v>61</v>
      </c>
      <c r="AC2878">
        <v>2021</v>
      </c>
      <c r="AD2878" t="s">
        <v>2416</v>
      </c>
      <c r="AE2878" t="s">
        <v>2429</v>
      </c>
      <c r="AF2878">
        <v>4</v>
      </c>
      <c r="AG2878">
        <v>2019</v>
      </c>
      <c r="AH2878" t="s">
        <v>94</v>
      </c>
      <c r="AI2878" t="s">
        <v>197</v>
      </c>
      <c r="AJ2878" t="s">
        <v>2430</v>
      </c>
      <c r="AK2878" t="s">
        <v>199</v>
      </c>
      <c r="AL2878" t="s">
        <v>246</v>
      </c>
      <c r="AM2878" t="s">
        <v>107</v>
      </c>
      <c r="AQ2878">
        <v>0</v>
      </c>
      <c r="AT2878">
        <v>0</v>
      </c>
      <c r="AU2878">
        <v>0.85</v>
      </c>
      <c r="AV2878">
        <v>552500</v>
      </c>
      <c r="AW2878" t="s">
        <v>107</v>
      </c>
      <c r="AX2878">
        <v>3</v>
      </c>
      <c r="AY2878">
        <v>45</v>
      </c>
      <c r="AZ2878" s="1">
        <v>43265</v>
      </c>
      <c r="BA2878">
        <v>2018</v>
      </c>
      <c r="BB2878">
        <v>2019</v>
      </c>
      <c r="BC2878" t="s">
        <v>200</v>
      </c>
      <c r="BD2878" s="5">
        <f>VLOOKUP(BC2878,'unit cost'!$A$2:$B$17,2,FALSE)</f>
        <v>0.85</v>
      </c>
      <c r="BE2878" s="5">
        <f t="shared" si="48"/>
        <v>552500</v>
      </c>
    </row>
    <row r="2879" spans="1:57" ht="14.4" x14ac:dyDescent="0.3">
      <c r="A2879" t="s">
        <v>1886</v>
      </c>
      <c r="C2879">
        <v>883</v>
      </c>
      <c r="D2879" t="s">
        <v>2432</v>
      </c>
      <c r="E2879" t="s">
        <v>94</v>
      </c>
      <c r="F2879" t="s">
        <v>55</v>
      </c>
      <c r="G2879">
        <v>110000</v>
      </c>
      <c r="H2879">
        <v>1</v>
      </c>
      <c r="I2879">
        <v>110000</v>
      </c>
      <c r="J2879" s="1">
        <v>43580</v>
      </c>
      <c r="K2879" s="1">
        <v>43459</v>
      </c>
      <c r="N2879" s="1">
        <v>43580</v>
      </c>
      <c r="O2879" t="s">
        <v>56</v>
      </c>
      <c r="P2879" t="s">
        <v>57</v>
      </c>
      <c r="Q2879" s="1">
        <v>43593</v>
      </c>
      <c r="T2879">
        <v>0</v>
      </c>
      <c r="U2879" t="b">
        <v>0</v>
      </c>
      <c r="V2879">
        <v>883</v>
      </c>
      <c r="W2879" t="s">
        <v>94</v>
      </c>
      <c r="X2879" t="s">
        <v>2412</v>
      </c>
      <c r="Y2879" t="s">
        <v>1886</v>
      </c>
      <c r="Z2879" t="s">
        <v>253</v>
      </c>
      <c r="AA2879" t="s">
        <v>2413</v>
      </c>
      <c r="AB2879" t="s">
        <v>61</v>
      </c>
      <c r="AC2879">
        <v>2021</v>
      </c>
      <c r="AD2879" t="s">
        <v>2416</v>
      </c>
      <c r="AE2879" t="s">
        <v>2434</v>
      </c>
      <c r="AF2879">
        <v>4</v>
      </c>
      <c r="AG2879">
        <v>2019</v>
      </c>
      <c r="AH2879" t="s">
        <v>94</v>
      </c>
      <c r="AI2879" t="s">
        <v>111</v>
      </c>
      <c r="AJ2879" t="s">
        <v>2435</v>
      </c>
      <c r="AK2879" t="s">
        <v>113</v>
      </c>
      <c r="AL2879" t="s">
        <v>83</v>
      </c>
      <c r="AM2879" t="s">
        <v>114</v>
      </c>
      <c r="AQ2879">
        <v>0</v>
      </c>
      <c r="AT2879">
        <v>0</v>
      </c>
      <c r="AU2879">
        <v>0.6</v>
      </c>
      <c r="AV2879">
        <v>66000</v>
      </c>
      <c r="AW2879" t="s">
        <v>115</v>
      </c>
      <c r="AX2879">
        <v>3</v>
      </c>
      <c r="AY2879">
        <v>0</v>
      </c>
      <c r="AZ2879" s="1">
        <v>43580</v>
      </c>
      <c r="BA2879">
        <v>2019</v>
      </c>
      <c r="BB2879">
        <v>2019</v>
      </c>
      <c r="BC2879" t="s">
        <v>116</v>
      </c>
      <c r="BD2879" s="5">
        <f>VLOOKUP(BC2879,'unit cost'!$A$2:$B$17,2,FALSE)</f>
        <v>0.29599999999999999</v>
      </c>
      <c r="BE2879" s="5">
        <f t="shared" si="48"/>
        <v>32560</v>
      </c>
    </row>
    <row r="2880" spans="1:57" ht="14.4" x14ac:dyDescent="0.3">
      <c r="A2880" t="s">
        <v>1886</v>
      </c>
      <c r="C2880">
        <v>886</v>
      </c>
      <c r="D2880" t="s">
        <v>385</v>
      </c>
      <c r="E2880" t="s">
        <v>645</v>
      </c>
      <c r="F2880" t="s">
        <v>66</v>
      </c>
      <c r="G2880">
        <v>81463</v>
      </c>
      <c r="H2880">
        <v>1</v>
      </c>
      <c r="I2880">
        <v>81463</v>
      </c>
      <c r="J2880" s="1">
        <v>43936</v>
      </c>
      <c r="K2880" s="1">
        <v>43646</v>
      </c>
      <c r="N2880" s="1">
        <v>43936</v>
      </c>
      <c r="O2880" t="s">
        <v>56</v>
      </c>
      <c r="P2880" t="s">
        <v>67</v>
      </c>
      <c r="Q2880" s="1">
        <v>43961</v>
      </c>
      <c r="T2880">
        <v>0</v>
      </c>
      <c r="U2880" t="b">
        <v>0</v>
      </c>
      <c r="V2880">
        <v>886</v>
      </c>
      <c r="W2880" t="s">
        <v>2470</v>
      </c>
      <c r="X2880" t="s">
        <v>2412</v>
      </c>
      <c r="Y2880" t="s">
        <v>1886</v>
      </c>
      <c r="Z2880" t="s">
        <v>253</v>
      </c>
      <c r="AA2880" t="s">
        <v>2413</v>
      </c>
      <c r="AB2880" t="s">
        <v>61</v>
      </c>
      <c r="AC2880">
        <v>2021</v>
      </c>
      <c r="AD2880" t="s">
        <v>2416</v>
      </c>
      <c r="AE2880" t="s">
        <v>2471</v>
      </c>
      <c r="AF2880">
        <v>4</v>
      </c>
      <c r="AG2880">
        <v>2020</v>
      </c>
      <c r="AH2880" t="s">
        <v>77</v>
      </c>
      <c r="AI2880" t="s">
        <v>184</v>
      </c>
      <c r="AJ2880" t="s">
        <v>2064</v>
      </c>
      <c r="AK2880" t="s">
        <v>186</v>
      </c>
      <c r="AL2880" t="s">
        <v>83</v>
      </c>
      <c r="AM2880" t="s">
        <v>187</v>
      </c>
      <c r="AQ2880">
        <v>0</v>
      </c>
      <c r="AT2880">
        <v>0</v>
      </c>
      <c r="AU2880">
        <v>1.5</v>
      </c>
      <c r="AV2880">
        <v>122194.5</v>
      </c>
      <c r="AW2880" t="s">
        <v>187</v>
      </c>
      <c r="AX2880">
        <v>3</v>
      </c>
      <c r="AY2880">
        <v>31</v>
      </c>
      <c r="AZ2880" s="1">
        <v>43719</v>
      </c>
      <c r="BA2880">
        <v>2019</v>
      </c>
      <c r="BB2880">
        <v>2020</v>
      </c>
      <c r="BC2880" t="s">
        <v>188</v>
      </c>
      <c r="BD2880" s="5">
        <f>VLOOKUP(BC2880,'unit cost'!$A$2:$B$17,2,FALSE)</f>
        <v>1.48</v>
      </c>
      <c r="BE2880" s="5">
        <f t="shared" si="48"/>
        <v>120565.24</v>
      </c>
    </row>
    <row r="2881" spans="1:57" ht="14.4" x14ac:dyDescent="0.3">
      <c r="A2881" t="s">
        <v>1886</v>
      </c>
      <c r="C2881">
        <v>887</v>
      </c>
      <c r="D2881" t="s">
        <v>2444</v>
      </c>
      <c r="E2881" t="s">
        <v>94</v>
      </c>
      <c r="F2881" t="s">
        <v>55</v>
      </c>
      <c r="G2881">
        <v>1000000</v>
      </c>
      <c r="H2881">
        <v>1</v>
      </c>
      <c r="I2881">
        <v>1000000</v>
      </c>
      <c r="J2881" s="1">
        <v>43587</v>
      </c>
      <c r="K2881" s="1">
        <v>43536</v>
      </c>
      <c r="N2881" s="1">
        <v>43587</v>
      </c>
      <c r="O2881" t="s">
        <v>56</v>
      </c>
      <c r="P2881" t="s">
        <v>57</v>
      </c>
      <c r="Q2881" s="1">
        <v>43593</v>
      </c>
      <c r="T2881">
        <v>0</v>
      </c>
      <c r="U2881" t="b">
        <v>0</v>
      </c>
      <c r="V2881">
        <v>887</v>
      </c>
      <c r="W2881" t="s">
        <v>94</v>
      </c>
      <c r="X2881" t="s">
        <v>2412</v>
      </c>
      <c r="Y2881" t="s">
        <v>1886</v>
      </c>
      <c r="Z2881" t="s">
        <v>253</v>
      </c>
      <c r="AA2881" t="s">
        <v>2413</v>
      </c>
      <c r="AB2881" t="s">
        <v>61</v>
      </c>
      <c r="AC2881">
        <v>2021</v>
      </c>
      <c r="AD2881" t="s">
        <v>2416</v>
      </c>
      <c r="AE2881" t="s">
        <v>2445</v>
      </c>
      <c r="AF2881">
        <v>5</v>
      </c>
      <c r="AG2881">
        <v>2019</v>
      </c>
      <c r="AH2881" t="s">
        <v>94</v>
      </c>
      <c r="AI2881" t="s">
        <v>104</v>
      </c>
      <c r="AJ2881" t="s">
        <v>2446</v>
      </c>
      <c r="AK2881" t="s">
        <v>106</v>
      </c>
      <c r="AL2881" t="s">
        <v>83</v>
      </c>
      <c r="AM2881" t="s">
        <v>107</v>
      </c>
      <c r="AQ2881">
        <v>0</v>
      </c>
      <c r="AT2881">
        <v>0</v>
      </c>
      <c r="AU2881">
        <v>0.78</v>
      </c>
      <c r="AV2881">
        <v>780000</v>
      </c>
      <c r="AW2881" t="s">
        <v>107</v>
      </c>
      <c r="AX2881">
        <v>3</v>
      </c>
      <c r="AY2881">
        <v>45</v>
      </c>
      <c r="AZ2881" s="1">
        <v>43272</v>
      </c>
      <c r="BA2881">
        <v>2018</v>
      </c>
      <c r="BB2881">
        <v>2019</v>
      </c>
      <c r="BC2881" t="s">
        <v>108</v>
      </c>
      <c r="BD2881" s="5">
        <f>VLOOKUP(BC2881,'unit cost'!$A$2:$B$17,2,FALSE)</f>
        <v>0.82799999999999996</v>
      </c>
      <c r="BE2881" s="5">
        <f t="shared" si="48"/>
        <v>828000</v>
      </c>
    </row>
    <row r="2882" spans="1:57" ht="14.4" x14ac:dyDescent="0.3">
      <c r="A2882" t="s">
        <v>1886</v>
      </c>
      <c r="C2882">
        <v>913</v>
      </c>
      <c r="D2882" t="s">
        <v>2439</v>
      </c>
      <c r="E2882" t="s">
        <v>94</v>
      </c>
      <c r="F2882" t="s">
        <v>66</v>
      </c>
      <c r="G2882">
        <v>137000</v>
      </c>
      <c r="H2882">
        <v>0.05</v>
      </c>
      <c r="I2882">
        <v>6850</v>
      </c>
      <c r="J2882" s="1">
        <v>43482</v>
      </c>
      <c r="K2882" s="1">
        <v>43536</v>
      </c>
      <c r="N2882" s="1">
        <v>43482</v>
      </c>
      <c r="O2882" t="s">
        <v>56</v>
      </c>
      <c r="P2882" t="s">
        <v>57</v>
      </c>
      <c r="Q2882" s="1">
        <v>43536</v>
      </c>
      <c r="T2882">
        <v>0</v>
      </c>
      <c r="U2882" t="b">
        <v>0</v>
      </c>
      <c r="V2882">
        <v>913</v>
      </c>
      <c r="W2882" t="s">
        <v>94</v>
      </c>
      <c r="X2882" t="s">
        <v>2412</v>
      </c>
      <c r="Y2882" t="s">
        <v>1886</v>
      </c>
      <c r="Z2882" t="s">
        <v>253</v>
      </c>
      <c r="AA2882" t="s">
        <v>2413</v>
      </c>
      <c r="AB2882" t="s">
        <v>61</v>
      </c>
      <c r="AC2882">
        <v>2021</v>
      </c>
      <c r="AD2882" t="s">
        <v>2416</v>
      </c>
      <c r="AE2882" t="s">
        <v>2441</v>
      </c>
      <c r="AF2882">
        <v>1</v>
      </c>
      <c r="AG2882">
        <v>2019</v>
      </c>
      <c r="AH2882" t="s">
        <v>94</v>
      </c>
      <c r="AI2882" t="s">
        <v>2442</v>
      </c>
      <c r="AJ2882" t="s">
        <v>145</v>
      </c>
      <c r="AK2882" t="s">
        <v>2443</v>
      </c>
      <c r="AL2882" t="s">
        <v>83</v>
      </c>
      <c r="AM2882" t="s">
        <v>74</v>
      </c>
      <c r="AQ2882">
        <v>0</v>
      </c>
      <c r="AT2882">
        <v>0</v>
      </c>
      <c r="AU2882">
        <v>11.44</v>
      </c>
      <c r="AV2882">
        <v>78364</v>
      </c>
      <c r="AW2882" t="s">
        <v>145</v>
      </c>
      <c r="AX2882">
        <v>1</v>
      </c>
      <c r="AY2882">
        <v>26</v>
      </c>
      <c r="AZ2882" s="1">
        <v>43300</v>
      </c>
      <c r="BA2882">
        <v>2018</v>
      </c>
      <c r="BB2882">
        <v>2019</v>
      </c>
      <c r="BC2882" t="s">
        <v>146</v>
      </c>
      <c r="BD2882" s="5">
        <f>VLOOKUP(BC2882,'unit cost'!$A$2:$B$17,2,FALSE)</f>
        <v>0.49399999999999999</v>
      </c>
      <c r="BE2882" s="5">
        <f t="shared" si="48"/>
        <v>67678</v>
      </c>
    </row>
    <row r="2883" spans="1:57" ht="14.4" x14ac:dyDescent="0.3">
      <c r="A2883" t="s">
        <v>1886</v>
      </c>
      <c r="C2883">
        <v>917</v>
      </c>
      <c r="D2883" t="s">
        <v>2439</v>
      </c>
      <c r="E2883" t="s">
        <v>94</v>
      </c>
      <c r="F2883" t="s">
        <v>66</v>
      </c>
      <c r="G2883">
        <v>500400</v>
      </c>
      <c r="H2883">
        <v>0.05</v>
      </c>
      <c r="I2883">
        <v>25020</v>
      </c>
      <c r="J2883" s="1">
        <v>44012</v>
      </c>
      <c r="K2883" s="1">
        <v>43830</v>
      </c>
      <c r="N2883" s="1">
        <v>44012</v>
      </c>
      <c r="O2883" t="s">
        <v>56</v>
      </c>
      <c r="P2883" t="s">
        <v>2472</v>
      </c>
      <c r="Q2883" s="1">
        <v>44082</v>
      </c>
      <c r="T2883">
        <v>0</v>
      </c>
      <c r="U2883" t="b">
        <v>1</v>
      </c>
      <c r="V2883">
        <v>917</v>
      </c>
      <c r="W2883" t="s">
        <v>94</v>
      </c>
      <c r="X2883" t="s">
        <v>2412</v>
      </c>
      <c r="Y2883" t="s">
        <v>1886</v>
      </c>
      <c r="Z2883" t="s">
        <v>253</v>
      </c>
      <c r="AA2883" t="s">
        <v>2413</v>
      </c>
      <c r="AB2883" t="s">
        <v>61</v>
      </c>
      <c r="AC2883">
        <v>2021</v>
      </c>
      <c r="AD2883" t="s">
        <v>2416</v>
      </c>
      <c r="AE2883" t="s">
        <v>2441</v>
      </c>
      <c r="AF2883">
        <v>6</v>
      </c>
      <c r="AG2883">
        <v>2020</v>
      </c>
      <c r="AH2883" t="s">
        <v>94</v>
      </c>
      <c r="AI2883" t="s">
        <v>2442</v>
      </c>
      <c r="AJ2883" t="s">
        <v>145</v>
      </c>
      <c r="AK2883" t="s">
        <v>2443</v>
      </c>
      <c r="AL2883" t="s">
        <v>83</v>
      </c>
      <c r="AM2883" t="s">
        <v>74</v>
      </c>
      <c r="AQ2883">
        <v>0</v>
      </c>
      <c r="AT2883">
        <v>0</v>
      </c>
      <c r="AU2883">
        <v>11.44</v>
      </c>
      <c r="AV2883">
        <v>286228.8</v>
      </c>
      <c r="AW2883" t="s">
        <v>145</v>
      </c>
      <c r="AX2883">
        <v>1</v>
      </c>
      <c r="AY2883">
        <v>26</v>
      </c>
      <c r="AZ2883" s="1">
        <v>43830</v>
      </c>
      <c r="BA2883">
        <v>2020</v>
      </c>
      <c r="BB2883">
        <v>2020</v>
      </c>
      <c r="BC2883" t="s">
        <v>146</v>
      </c>
      <c r="BD2883" s="5">
        <f>VLOOKUP(BC2883,'unit cost'!$A$2:$B$17,2,FALSE)</f>
        <v>0.49399999999999999</v>
      </c>
      <c r="BE2883" s="5">
        <f t="shared" si="48"/>
        <v>247197.6</v>
      </c>
    </row>
    <row r="2884" spans="1:57" ht="14.4" x14ac:dyDescent="0.3">
      <c r="A2884" t="s">
        <v>1886</v>
      </c>
      <c r="C2884">
        <v>936</v>
      </c>
      <c r="D2884" t="s">
        <v>173</v>
      </c>
      <c r="E2884" t="s">
        <v>703</v>
      </c>
      <c r="F2884" t="s">
        <v>66</v>
      </c>
      <c r="G2884">
        <v>66400</v>
      </c>
      <c r="H2884">
        <v>1</v>
      </c>
      <c r="I2884">
        <v>66400</v>
      </c>
      <c r="J2884" s="1">
        <v>43798</v>
      </c>
      <c r="K2884" s="1">
        <v>43799</v>
      </c>
      <c r="N2884" s="1">
        <v>43798</v>
      </c>
      <c r="O2884" t="s">
        <v>56</v>
      </c>
      <c r="P2884" t="s">
        <v>67</v>
      </c>
      <c r="Q2884" s="1">
        <v>43801</v>
      </c>
      <c r="T2884">
        <v>0</v>
      </c>
      <c r="U2884" t="b">
        <v>0</v>
      </c>
      <c r="V2884" t="s">
        <v>2473</v>
      </c>
      <c r="W2884" t="s">
        <v>83</v>
      </c>
      <c r="X2884" t="s">
        <v>2412</v>
      </c>
      <c r="Y2884" t="s">
        <v>1886</v>
      </c>
      <c r="Z2884" t="s">
        <v>253</v>
      </c>
      <c r="AA2884" t="s">
        <v>2413</v>
      </c>
      <c r="AB2884" t="s">
        <v>61</v>
      </c>
      <c r="AC2884">
        <v>2021</v>
      </c>
      <c r="AD2884" t="s">
        <v>2416</v>
      </c>
      <c r="AE2884" t="s">
        <v>2437</v>
      </c>
      <c r="AF2884">
        <v>11</v>
      </c>
      <c r="AG2884">
        <v>2019</v>
      </c>
      <c r="AH2884" t="s">
        <v>86</v>
      </c>
      <c r="AI2884" t="s">
        <v>770</v>
      </c>
      <c r="AJ2884" t="s">
        <v>2438</v>
      </c>
      <c r="AK2884" t="s">
        <v>1937</v>
      </c>
      <c r="AL2884" t="s">
        <v>83</v>
      </c>
      <c r="AM2884" t="s">
        <v>122</v>
      </c>
      <c r="AQ2884">
        <v>0</v>
      </c>
      <c r="AT2884">
        <v>0</v>
      </c>
      <c r="AU2884">
        <v>6.9</v>
      </c>
      <c r="AV2884">
        <v>458160</v>
      </c>
      <c r="AW2884" t="s">
        <v>123</v>
      </c>
      <c r="AX2884">
        <v>3</v>
      </c>
      <c r="AY2884">
        <v>45</v>
      </c>
      <c r="AZ2884" s="1">
        <v>43483</v>
      </c>
      <c r="BA2884">
        <v>2019</v>
      </c>
      <c r="BB2884">
        <v>2019</v>
      </c>
      <c r="BC2884" t="s">
        <v>124</v>
      </c>
      <c r="BD2884" s="5">
        <f>VLOOKUP(BC2884,'unit cost'!$A$2:$B$17,2,FALSE)</f>
        <v>8.5</v>
      </c>
      <c r="BE2884" s="5">
        <f t="shared" si="48"/>
        <v>564400</v>
      </c>
    </row>
    <row r="2885" spans="1:57" ht="14.4" x14ac:dyDescent="0.3">
      <c r="A2885" t="s">
        <v>1886</v>
      </c>
      <c r="C2885">
        <v>955</v>
      </c>
      <c r="D2885" t="s">
        <v>195</v>
      </c>
      <c r="E2885" t="s">
        <v>703</v>
      </c>
      <c r="F2885" t="s">
        <v>66</v>
      </c>
      <c r="G2885">
        <v>451600</v>
      </c>
      <c r="H2885">
        <v>1</v>
      </c>
      <c r="I2885">
        <v>451600</v>
      </c>
      <c r="J2885" s="1">
        <v>43805</v>
      </c>
      <c r="K2885" s="1">
        <v>43538</v>
      </c>
      <c r="N2885" s="1">
        <v>43805</v>
      </c>
      <c r="O2885" t="s">
        <v>56</v>
      </c>
      <c r="P2885" t="s">
        <v>57</v>
      </c>
      <c r="Q2885" s="1">
        <v>43812</v>
      </c>
      <c r="T2885">
        <v>0</v>
      </c>
      <c r="U2885" t="b">
        <v>0</v>
      </c>
      <c r="V2885" t="s">
        <v>2474</v>
      </c>
      <c r="W2885" t="s">
        <v>83</v>
      </c>
      <c r="X2885" t="s">
        <v>2412</v>
      </c>
      <c r="Y2885" t="s">
        <v>1886</v>
      </c>
      <c r="Z2885" t="s">
        <v>253</v>
      </c>
      <c r="AA2885" t="s">
        <v>2413</v>
      </c>
      <c r="AB2885" t="s">
        <v>61</v>
      </c>
      <c r="AC2885">
        <v>2021</v>
      </c>
      <c r="AD2885" t="s">
        <v>2416</v>
      </c>
      <c r="AE2885" t="s">
        <v>2429</v>
      </c>
      <c r="AF2885">
        <v>12</v>
      </c>
      <c r="AG2885">
        <v>2019</v>
      </c>
      <c r="AH2885" t="s">
        <v>86</v>
      </c>
      <c r="AI2885" t="s">
        <v>197</v>
      </c>
      <c r="AJ2885" t="s">
        <v>2430</v>
      </c>
      <c r="AK2885" t="s">
        <v>199</v>
      </c>
      <c r="AL2885" t="s">
        <v>246</v>
      </c>
      <c r="AM2885" t="s">
        <v>107</v>
      </c>
      <c r="AQ2885">
        <v>0</v>
      </c>
      <c r="AT2885">
        <v>0</v>
      </c>
      <c r="AU2885">
        <v>0.85</v>
      </c>
      <c r="AV2885">
        <v>383860</v>
      </c>
      <c r="AW2885" t="s">
        <v>107</v>
      </c>
      <c r="AX2885">
        <v>3</v>
      </c>
      <c r="AY2885">
        <v>45</v>
      </c>
      <c r="AZ2885" s="1">
        <v>43490</v>
      </c>
      <c r="BA2885">
        <v>2019</v>
      </c>
      <c r="BB2885">
        <v>2019</v>
      </c>
      <c r="BC2885" t="s">
        <v>200</v>
      </c>
      <c r="BD2885" s="5">
        <f>VLOOKUP(BC2885,'unit cost'!$A$2:$B$17,2,FALSE)</f>
        <v>0.85</v>
      </c>
      <c r="BE2885" s="5">
        <f t="shared" ref="BE2885:BE2948" si="49">BD2885*G2885</f>
        <v>383860</v>
      </c>
    </row>
    <row r="2886" spans="1:57" ht="14.4" x14ac:dyDescent="0.3">
      <c r="A2886" t="s">
        <v>1886</v>
      </c>
      <c r="C2886">
        <v>965</v>
      </c>
      <c r="D2886" t="s">
        <v>211</v>
      </c>
      <c r="E2886" t="s">
        <v>703</v>
      </c>
      <c r="F2886" t="s">
        <v>66</v>
      </c>
      <c r="G2886">
        <v>123264</v>
      </c>
      <c r="H2886">
        <v>1</v>
      </c>
      <c r="I2886">
        <v>123264</v>
      </c>
      <c r="J2886" s="1">
        <v>43826</v>
      </c>
      <c r="K2886" s="1">
        <v>43769</v>
      </c>
      <c r="N2886" s="1">
        <v>43826</v>
      </c>
      <c r="O2886" t="s">
        <v>56</v>
      </c>
      <c r="P2886" t="s">
        <v>2475</v>
      </c>
      <c r="Q2886" s="1">
        <v>43838</v>
      </c>
      <c r="T2886">
        <v>0</v>
      </c>
      <c r="U2886" t="b">
        <v>1</v>
      </c>
      <c r="V2886" t="s">
        <v>2476</v>
      </c>
      <c r="W2886" t="s">
        <v>83</v>
      </c>
      <c r="X2886" t="s">
        <v>2412</v>
      </c>
      <c r="Y2886" t="s">
        <v>1886</v>
      </c>
      <c r="Z2886" t="s">
        <v>253</v>
      </c>
      <c r="AA2886" t="s">
        <v>2413</v>
      </c>
      <c r="AB2886" t="s">
        <v>61</v>
      </c>
      <c r="AC2886">
        <v>2021</v>
      </c>
      <c r="AD2886" t="s">
        <v>2416</v>
      </c>
      <c r="AE2886" t="s">
        <v>2447</v>
      </c>
      <c r="AF2886">
        <v>12</v>
      </c>
      <c r="AG2886">
        <v>2019</v>
      </c>
      <c r="AH2886" t="s">
        <v>86</v>
      </c>
      <c r="AI2886" t="s">
        <v>213</v>
      </c>
      <c r="AJ2886" t="s">
        <v>2448</v>
      </c>
      <c r="AK2886" t="s">
        <v>215</v>
      </c>
      <c r="AL2886" t="s">
        <v>83</v>
      </c>
      <c r="AM2886" t="s">
        <v>122</v>
      </c>
      <c r="AQ2886">
        <v>0</v>
      </c>
      <c r="AT2886">
        <v>0</v>
      </c>
      <c r="AU2886">
        <v>8.5</v>
      </c>
      <c r="AV2886">
        <v>1047744</v>
      </c>
      <c r="AW2886" t="s">
        <v>123</v>
      </c>
      <c r="AX2886">
        <v>3</v>
      </c>
      <c r="AY2886">
        <v>45</v>
      </c>
      <c r="AZ2886" s="1">
        <v>43511</v>
      </c>
      <c r="BA2886">
        <v>2019</v>
      </c>
      <c r="BB2886">
        <v>2019</v>
      </c>
      <c r="BC2886" t="s">
        <v>216</v>
      </c>
      <c r="BD2886" s="5">
        <f>VLOOKUP(BC2886,'unit cost'!$A$2:$B$17,2,FALSE)</f>
        <v>8.5</v>
      </c>
      <c r="BE2886" s="5">
        <f t="shared" si="49"/>
        <v>1047744</v>
      </c>
    </row>
    <row r="2887" spans="1:57" ht="14.4" x14ac:dyDescent="0.3">
      <c r="A2887" t="s">
        <v>1886</v>
      </c>
      <c r="C2887">
        <v>973</v>
      </c>
      <c r="D2887" t="s">
        <v>2444</v>
      </c>
      <c r="E2887" t="s">
        <v>94</v>
      </c>
      <c r="F2887" t="s">
        <v>66</v>
      </c>
      <c r="G2887">
        <v>336600</v>
      </c>
      <c r="H2887">
        <v>1</v>
      </c>
      <c r="I2887">
        <v>336600</v>
      </c>
      <c r="J2887" s="1">
        <v>43828</v>
      </c>
      <c r="K2887" s="1">
        <v>43830</v>
      </c>
      <c r="N2887" s="1">
        <v>43828</v>
      </c>
      <c r="O2887" t="s">
        <v>56</v>
      </c>
      <c r="P2887" t="s">
        <v>67</v>
      </c>
      <c r="Q2887" s="1">
        <v>43846</v>
      </c>
      <c r="T2887">
        <v>410614</v>
      </c>
      <c r="U2887" t="b">
        <v>0</v>
      </c>
      <c r="V2887">
        <v>973</v>
      </c>
      <c r="W2887" t="s">
        <v>94</v>
      </c>
      <c r="X2887" t="s">
        <v>2412</v>
      </c>
      <c r="Y2887" t="s">
        <v>1886</v>
      </c>
      <c r="Z2887" t="s">
        <v>253</v>
      </c>
      <c r="AA2887" t="s">
        <v>2413</v>
      </c>
      <c r="AB2887" t="s">
        <v>61</v>
      </c>
      <c r="AC2887">
        <v>2021</v>
      </c>
      <c r="AD2887" t="s">
        <v>2416</v>
      </c>
      <c r="AE2887" t="s">
        <v>2445</v>
      </c>
      <c r="AF2887">
        <v>12</v>
      </c>
      <c r="AG2887">
        <v>2019</v>
      </c>
      <c r="AH2887" t="s">
        <v>94</v>
      </c>
      <c r="AI2887" t="s">
        <v>104</v>
      </c>
      <c r="AJ2887" t="s">
        <v>2446</v>
      </c>
      <c r="AK2887" t="s">
        <v>106</v>
      </c>
      <c r="AL2887" t="s">
        <v>83</v>
      </c>
      <c r="AM2887" t="s">
        <v>107</v>
      </c>
      <c r="AQ2887">
        <v>0</v>
      </c>
      <c r="AT2887">
        <v>0</v>
      </c>
      <c r="AU2887">
        <v>0.78</v>
      </c>
      <c r="AV2887">
        <v>262548</v>
      </c>
      <c r="AW2887" t="s">
        <v>107</v>
      </c>
      <c r="AX2887">
        <v>3</v>
      </c>
      <c r="AY2887">
        <v>45</v>
      </c>
      <c r="AZ2887" s="1">
        <v>43513</v>
      </c>
      <c r="BA2887">
        <v>2019</v>
      </c>
      <c r="BB2887">
        <v>2019</v>
      </c>
      <c r="BC2887" t="s">
        <v>108</v>
      </c>
      <c r="BD2887" s="5">
        <f>VLOOKUP(BC2887,'unit cost'!$A$2:$B$17,2,FALSE)</f>
        <v>0.82799999999999996</v>
      </c>
      <c r="BE2887" s="5">
        <f t="shared" si="49"/>
        <v>278704.8</v>
      </c>
    </row>
    <row r="2888" spans="1:57" ht="14.4" x14ac:dyDescent="0.3">
      <c r="A2888" t="s">
        <v>1886</v>
      </c>
      <c r="C2888">
        <v>974</v>
      </c>
      <c r="D2888" t="s">
        <v>195</v>
      </c>
      <c r="E2888" t="s">
        <v>94</v>
      </c>
      <c r="F2888" t="s">
        <v>66</v>
      </c>
      <c r="G2888">
        <v>816400</v>
      </c>
      <c r="H2888">
        <v>1</v>
      </c>
      <c r="I2888">
        <v>816400</v>
      </c>
      <c r="J2888" s="1">
        <v>43847</v>
      </c>
      <c r="K2888" s="1">
        <v>43708</v>
      </c>
      <c r="N2888" s="1">
        <v>43847</v>
      </c>
      <c r="O2888" t="s">
        <v>56</v>
      </c>
      <c r="P2888" t="s">
        <v>67</v>
      </c>
      <c r="Q2888" s="1">
        <v>43850</v>
      </c>
      <c r="T2888">
        <v>630642</v>
      </c>
      <c r="U2888" t="b">
        <v>0</v>
      </c>
      <c r="V2888">
        <v>974</v>
      </c>
      <c r="W2888" t="s">
        <v>94</v>
      </c>
      <c r="X2888" t="s">
        <v>2412</v>
      </c>
      <c r="Y2888" t="s">
        <v>1886</v>
      </c>
      <c r="Z2888" t="s">
        <v>253</v>
      </c>
      <c r="AA2888" t="s">
        <v>2413</v>
      </c>
      <c r="AB2888" t="s">
        <v>61</v>
      </c>
      <c r="AC2888">
        <v>2021</v>
      </c>
      <c r="AD2888" t="s">
        <v>2416</v>
      </c>
      <c r="AE2888" t="s">
        <v>2429</v>
      </c>
      <c r="AF2888">
        <v>1</v>
      </c>
      <c r="AG2888">
        <v>2020</v>
      </c>
      <c r="AH2888" t="s">
        <v>94</v>
      </c>
      <c r="AI2888" t="s">
        <v>197</v>
      </c>
      <c r="AJ2888" t="s">
        <v>2430</v>
      </c>
      <c r="AK2888" t="s">
        <v>199</v>
      </c>
      <c r="AL2888" t="s">
        <v>246</v>
      </c>
      <c r="AM2888" t="s">
        <v>107</v>
      </c>
      <c r="AQ2888">
        <v>0</v>
      </c>
      <c r="AT2888">
        <v>0</v>
      </c>
      <c r="AU2888">
        <v>0.85</v>
      </c>
      <c r="AV2888">
        <v>693940</v>
      </c>
      <c r="AW2888" t="s">
        <v>107</v>
      </c>
      <c r="AX2888">
        <v>3</v>
      </c>
      <c r="AY2888">
        <v>45</v>
      </c>
      <c r="AZ2888" s="1">
        <v>43532</v>
      </c>
      <c r="BA2888">
        <v>2019</v>
      </c>
      <c r="BB2888">
        <v>2019</v>
      </c>
      <c r="BC2888" t="s">
        <v>200</v>
      </c>
      <c r="BD2888" s="5">
        <f>VLOOKUP(BC2888,'unit cost'!$A$2:$B$17,2,FALSE)</f>
        <v>0.85</v>
      </c>
      <c r="BE2888" s="5">
        <f t="shared" si="49"/>
        <v>693940</v>
      </c>
    </row>
    <row r="2889" spans="1:57" ht="14.4" x14ac:dyDescent="0.3">
      <c r="A2889" t="s">
        <v>1886</v>
      </c>
      <c r="C2889">
        <v>983</v>
      </c>
      <c r="D2889" t="s">
        <v>173</v>
      </c>
      <c r="E2889" t="s">
        <v>703</v>
      </c>
      <c r="F2889" t="s">
        <v>66</v>
      </c>
      <c r="G2889">
        <v>131500</v>
      </c>
      <c r="H2889">
        <v>1</v>
      </c>
      <c r="I2889">
        <v>131500</v>
      </c>
      <c r="J2889" s="1">
        <v>43708</v>
      </c>
      <c r="K2889" s="1">
        <v>43708</v>
      </c>
      <c r="N2889" s="1">
        <v>43708</v>
      </c>
      <c r="O2889" t="s">
        <v>56</v>
      </c>
      <c r="P2889" t="s">
        <v>67</v>
      </c>
      <c r="Q2889" s="1">
        <v>43716</v>
      </c>
      <c r="T2889">
        <v>0</v>
      </c>
      <c r="U2889" t="b">
        <v>0</v>
      </c>
      <c r="V2889" t="s">
        <v>2473</v>
      </c>
      <c r="W2889" t="s">
        <v>83</v>
      </c>
      <c r="X2889" t="s">
        <v>2412</v>
      </c>
      <c r="Y2889" t="s">
        <v>1886</v>
      </c>
      <c r="Z2889" t="s">
        <v>253</v>
      </c>
      <c r="AA2889" t="s">
        <v>2413</v>
      </c>
      <c r="AB2889" t="s">
        <v>61</v>
      </c>
      <c r="AC2889">
        <v>2021</v>
      </c>
      <c r="AD2889" t="s">
        <v>2416</v>
      </c>
      <c r="AE2889" t="s">
        <v>2437</v>
      </c>
      <c r="AF2889">
        <v>8</v>
      </c>
      <c r="AG2889">
        <v>2019</v>
      </c>
      <c r="AH2889" t="s">
        <v>86</v>
      </c>
      <c r="AI2889" t="s">
        <v>770</v>
      </c>
      <c r="AJ2889" t="s">
        <v>2438</v>
      </c>
      <c r="AK2889" t="s">
        <v>1937</v>
      </c>
      <c r="AL2889" t="s">
        <v>83</v>
      </c>
      <c r="AM2889" t="s">
        <v>122</v>
      </c>
      <c r="AQ2889">
        <v>0</v>
      </c>
      <c r="AT2889">
        <v>0</v>
      </c>
      <c r="AU2889">
        <v>6.9</v>
      </c>
      <c r="AV2889">
        <v>907350</v>
      </c>
      <c r="AW2889" t="s">
        <v>123</v>
      </c>
      <c r="AX2889">
        <v>3</v>
      </c>
      <c r="AY2889">
        <v>45</v>
      </c>
      <c r="AZ2889" s="1">
        <v>43393</v>
      </c>
      <c r="BA2889">
        <v>2019</v>
      </c>
      <c r="BB2889">
        <v>2019</v>
      </c>
      <c r="BC2889" t="s">
        <v>124</v>
      </c>
      <c r="BD2889" s="5">
        <f>VLOOKUP(BC2889,'unit cost'!$A$2:$B$17,2,FALSE)</f>
        <v>8.5</v>
      </c>
      <c r="BE2889" s="5">
        <f t="shared" si="49"/>
        <v>1117750</v>
      </c>
    </row>
    <row r="2890" spans="1:57" ht="14.4" x14ac:dyDescent="0.3">
      <c r="A2890" t="s">
        <v>1886</v>
      </c>
      <c r="C2890">
        <v>991</v>
      </c>
      <c r="D2890" t="s">
        <v>2432</v>
      </c>
      <c r="E2890" t="s">
        <v>94</v>
      </c>
      <c r="F2890" t="s">
        <v>66</v>
      </c>
      <c r="G2890">
        <v>98362</v>
      </c>
      <c r="H2890">
        <v>1</v>
      </c>
      <c r="I2890">
        <v>98362</v>
      </c>
      <c r="J2890" s="1">
        <v>43742</v>
      </c>
      <c r="K2890" s="1">
        <v>43708</v>
      </c>
      <c r="N2890" s="1">
        <v>43742</v>
      </c>
      <c r="O2890" t="s">
        <v>56</v>
      </c>
      <c r="P2890" t="s">
        <v>67</v>
      </c>
      <c r="Q2890" s="1">
        <v>43753</v>
      </c>
      <c r="T2890">
        <v>18224</v>
      </c>
      <c r="U2890" t="b">
        <v>0</v>
      </c>
      <c r="V2890">
        <v>991</v>
      </c>
      <c r="W2890" t="s">
        <v>94</v>
      </c>
      <c r="X2890" t="s">
        <v>2412</v>
      </c>
      <c r="Y2890" t="s">
        <v>1886</v>
      </c>
      <c r="Z2890" t="s">
        <v>253</v>
      </c>
      <c r="AA2890" t="s">
        <v>2413</v>
      </c>
      <c r="AB2890" t="s">
        <v>61</v>
      </c>
      <c r="AC2890">
        <v>2021</v>
      </c>
      <c r="AD2890" t="s">
        <v>2416</v>
      </c>
      <c r="AE2890" t="s">
        <v>2434</v>
      </c>
      <c r="AF2890">
        <v>10</v>
      </c>
      <c r="AG2890">
        <v>2019</v>
      </c>
      <c r="AH2890" t="s">
        <v>94</v>
      </c>
      <c r="AI2890" t="s">
        <v>111</v>
      </c>
      <c r="AJ2890" t="s">
        <v>2435</v>
      </c>
      <c r="AK2890" t="s">
        <v>113</v>
      </c>
      <c r="AL2890" t="s">
        <v>83</v>
      </c>
      <c r="AM2890" t="s">
        <v>114</v>
      </c>
      <c r="AQ2890">
        <v>0</v>
      </c>
      <c r="AT2890">
        <v>0</v>
      </c>
      <c r="AU2890">
        <v>0.6</v>
      </c>
      <c r="AV2890">
        <v>59017.2</v>
      </c>
      <c r="AW2890" t="s">
        <v>115</v>
      </c>
      <c r="AX2890">
        <v>3</v>
      </c>
      <c r="AY2890">
        <v>0</v>
      </c>
      <c r="AZ2890" s="1">
        <v>43742</v>
      </c>
      <c r="BA2890">
        <v>2020</v>
      </c>
      <c r="BB2890">
        <v>2020</v>
      </c>
      <c r="BC2890" t="s">
        <v>116</v>
      </c>
      <c r="BD2890" s="5">
        <f>VLOOKUP(BC2890,'unit cost'!$A$2:$B$17,2,FALSE)</f>
        <v>0.29599999999999999</v>
      </c>
      <c r="BE2890" s="5">
        <f t="shared" si="49"/>
        <v>29115.151999999998</v>
      </c>
    </row>
    <row r="2891" spans="1:57" ht="14.4" x14ac:dyDescent="0.3">
      <c r="A2891" t="s">
        <v>1886</v>
      </c>
      <c r="C2891">
        <v>1001</v>
      </c>
      <c r="D2891" t="s">
        <v>195</v>
      </c>
      <c r="E2891" t="s">
        <v>703</v>
      </c>
      <c r="F2891" t="s">
        <v>66</v>
      </c>
      <c r="G2891">
        <v>456000</v>
      </c>
      <c r="H2891">
        <v>1</v>
      </c>
      <c r="I2891">
        <v>456000</v>
      </c>
      <c r="J2891" s="1">
        <v>44165</v>
      </c>
      <c r="K2891" s="1">
        <v>44104</v>
      </c>
      <c r="N2891" s="1">
        <v>44165</v>
      </c>
      <c r="O2891" t="s">
        <v>56</v>
      </c>
      <c r="P2891" t="s">
        <v>67</v>
      </c>
      <c r="Q2891" s="1">
        <v>44174</v>
      </c>
      <c r="T2891">
        <v>0</v>
      </c>
      <c r="U2891" t="b">
        <v>0</v>
      </c>
      <c r="V2891" t="s">
        <v>2477</v>
      </c>
      <c r="W2891" t="s">
        <v>83</v>
      </c>
      <c r="X2891" t="s">
        <v>2412</v>
      </c>
      <c r="Y2891" t="s">
        <v>1886</v>
      </c>
      <c r="Z2891" t="s">
        <v>253</v>
      </c>
      <c r="AA2891" t="s">
        <v>2413</v>
      </c>
      <c r="AB2891" t="s">
        <v>61</v>
      </c>
      <c r="AC2891">
        <v>2021</v>
      </c>
      <c r="AD2891" t="s">
        <v>2416</v>
      </c>
      <c r="AE2891" t="s">
        <v>2429</v>
      </c>
      <c r="AF2891">
        <v>11</v>
      </c>
      <c r="AG2891">
        <v>2020</v>
      </c>
      <c r="AH2891" t="s">
        <v>86</v>
      </c>
      <c r="AI2891" t="s">
        <v>197</v>
      </c>
      <c r="AJ2891" t="s">
        <v>2430</v>
      </c>
      <c r="AK2891" t="s">
        <v>199</v>
      </c>
      <c r="AL2891" t="s">
        <v>246</v>
      </c>
      <c r="AM2891" t="s">
        <v>107</v>
      </c>
      <c r="AQ2891">
        <v>0</v>
      </c>
      <c r="AT2891">
        <v>0</v>
      </c>
      <c r="AU2891">
        <v>0.85</v>
      </c>
      <c r="AV2891">
        <v>387600</v>
      </c>
      <c r="AW2891" t="s">
        <v>107</v>
      </c>
      <c r="AX2891">
        <v>3</v>
      </c>
      <c r="AY2891">
        <v>45</v>
      </c>
      <c r="AZ2891" s="1">
        <v>43850</v>
      </c>
      <c r="BA2891">
        <v>2020</v>
      </c>
      <c r="BB2891">
        <v>2020</v>
      </c>
      <c r="BC2891" t="s">
        <v>200</v>
      </c>
      <c r="BD2891" s="5">
        <f>VLOOKUP(BC2891,'unit cost'!$A$2:$B$17,2,FALSE)</f>
        <v>0.85</v>
      </c>
      <c r="BE2891" s="5">
        <f t="shared" si="49"/>
        <v>387600</v>
      </c>
    </row>
    <row r="2892" spans="1:57" ht="14.4" x14ac:dyDescent="0.3">
      <c r="A2892" t="s">
        <v>1886</v>
      </c>
      <c r="C2892">
        <v>1007</v>
      </c>
      <c r="D2892" t="s">
        <v>211</v>
      </c>
      <c r="E2892" t="s">
        <v>703</v>
      </c>
      <c r="F2892" t="s">
        <v>66</v>
      </c>
      <c r="G2892">
        <v>107064</v>
      </c>
      <c r="H2892">
        <v>1</v>
      </c>
      <c r="I2892">
        <v>107064</v>
      </c>
      <c r="J2892" s="1">
        <v>44592</v>
      </c>
      <c r="K2892" s="1">
        <v>43921</v>
      </c>
      <c r="N2892" s="1">
        <v>44592</v>
      </c>
      <c r="O2892" t="s">
        <v>80</v>
      </c>
      <c r="P2892" t="s">
        <v>67</v>
      </c>
      <c r="Q2892" s="1">
        <v>44172</v>
      </c>
      <c r="T2892">
        <v>0</v>
      </c>
      <c r="U2892" t="b">
        <v>0</v>
      </c>
      <c r="V2892" t="s">
        <v>2478</v>
      </c>
      <c r="W2892" t="s">
        <v>83</v>
      </c>
      <c r="X2892" t="s">
        <v>2412</v>
      </c>
      <c r="Y2892" t="s">
        <v>1886</v>
      </c>
      <c r="Z2892" t="s">
        <v>253</v>
      </c>
      <c r="AA2892" t="s">
        <v>2413</v>
      </c>
      <c r="AB2892" t="s">
        <v>61</v>
      </c>
      <c r="AC2892">
        <v>2021</v>
      </c>
      <c r="AD2892" t="s">
        <v>2416</v>
      </c>
      <c r="AE2892" t="s">
        <v>2447</v>
      </c>
      <c r="AF2892">
        <v>1</v>
      </c>
      <c r="AG2892">
        <v>2022</v>
      </c>
      <c r="AH2892" t="s">
        <v>86</v>
      </c>
      <c r="AI2892" t="s">
        <v>213</v>
      </c>
      <c r="AJ2892" t="s">
        <v>2448</v>
      </c>
      <c r="AK2892" t="s">
        <v>215</v>
      </c>
      <c r="AL2892" t="s">
        <v>83</v>
      </c>
      <c r="AM2892" t="s">
        <v>122</v>
      </c>
      <c r="AQ2892">
        <v>0</v>
      </c>
      <c r="AT2892">
        <v>0</v>
      </c>
      <c r="AU2892">
        <v>8.5</v>
      </c>
      <c r="AV2892">
        <v>910044</v>
      </c>
      <c r="AW2892" t="s">
        <v>123</v>
      </c>
      <c r="AX2892">
        <v>3</v>
      </c>
      <c r="AY2892">
        <v>45</v>
      </c>
      <c r="AZ2892" s="1">
        <v>44277</v>
      </c>
      <c r="BA2892">
        <v>2021</v>
      </c>
      <c r="BB2892">
        <v>2021</v>
      </c>
      <c r="BC2892" t="s">
        <v>216</v>
      </c>
      <c r="BD2892" s="5">
        <f>VLOOKUP(BC2892,'unit cost'!$A$2:$B$17,2,FALSE)</f>
        <v>8.5</v>
      </c>
      <c r="BE2892" s="5">
        <f t="shared" si="49"/>
        <v>910044</v>
      </c>
    </row>
    <row r="2893" spans="1:57" ht="14.4" x14ac:dyDescent="0.3">
      <c r="A2893" t="s">
        <v>1886</v>
      </c>
      <c r="C2893">
        <v>1019</v>
      </c>
      <c r="D2893" t="s">
        <v>2425</v>
      </c>
      <c r="E2893" t="s">
        <v>703</v>
      </c>
      <c r="F2893" t="s">
        <v>66</v>
      </c>
      <c r="G2893">
        <v>529200</v>
      </c>
      <c r="H2893">
        <v>1</v>
      </c>
      <c r="I2893">
        <v>529200</v>
      </c>
      <c r="J2893" s="1">
        <v>44150</v>
      </c>
      <c r="K2893" s="1">
        <v>44165</v>
      </c>
      <c r="N2893" s="1">
        <v>44150</v>
      </c>
      <c r="O2893" t="s">
        <v>56</v>
      </c>
      <c r="P2893" t="s">
        <v>67</v>
      </c>
      <c r="Q2893" s="1">
        <v>44172</v>
      </c>
      <c r="T2893">
        <v>0</v>
      </c>
      <c r="U2893" t="b">
        <v>0</v>
      </c>
      <c r="V2893" t="s">
        <v>2479</v>
      </c>
      <c r="W2893" t="s">
        <v>83</v>
      </c>
      <c r="X2893" t="s">
        <v>2412</v>
      </c>
      <c r="Y2893" t="s">
        <v>1886</v>
      </c>
      <c r="Z2893" t="s">
        <v>253</v>
      </c>
      <c r="AA2893" t="s">
        <v>2413</v>
      </c>
      <c r="AB2893" t="s">
        <v>61</v>
      </c>
      <c r="AC2893">
        <v>2021</v>
      </c>
      <c r="AD2893" t="s">
        <v>2416</v>
      </c>
      <c r="AE2893" t="s">
        <v>2426</v>
      </c>
      <c r="AF2893">
        <v>11</v>
      </c>
      <c r="AG2893">
        <v>2020</v>
      </c>
      <c r="AH2893" t="s">
        <v>86</v>
      </c>
      <c r="AI2893" t="s">
        <v>340</v>
      </c>
      <c r="AJ2893" t="s">
        <v>2427</v>
      </c>
      <c r="AK2893" t="s">
        <v>343</v>
      </c>
      <c r="AL2893" t="s">
        <v>83</v>
      </c>
      <c r="AM2893" t="s">
        <v>130</v>
      </c>
      <c r="AQ2893">
        <v>0</v>
      </c>
      <c r="AT2893">
        <v>0</v>
      </c>
      <c r="AU2893">
        <v>0.26</v>
      </c>
      <c r="AV2893">
        <v>137592</v>
      </c>
      <c r="AW2893" t="s">
        <v>131</v>
      </c>
      <c r="AX2893">
        <v>3</v>
      </c>
      <c r="AY2893">
        <v>18</v>
      </c>
      <c r="AZ2893" s="1">
        <v>44024</v>
      </c>
      <c r="BA2893">
        <v>2020</v>
      </c>
      <c r="BB2893">
        <v>2021</v>
      </c>
      <c r="BC2893" t="s">
        <v>132</v>
      </c>
      <c r="BD2893" s="5">
        <f>VLOOKUP(BC2893,'unit cost'!$A$2:$B$17,2,FALSE)</f>
        <v>0.26300000000000001</v>
      </c>
      <c r="BE2893" s="5">
        <f t="shared" si="49"/>
        <v>139179.6</v>
      </c>
    </row>
    <row r="2894" spans="1:57" ht="14.4" x14ac:dyDescent="0.3">
      <c r="A2894" t="s">
        <v>1886</v>
      </c>
      <c r="C2894">
        <v>1023</v>
      </c>
      <c r="D2894" t="s">
        <v>2415</v>
      </c>
      <c r="E2894" t="s">
        <v>94</v>
      </c>
      <c r="F2894" t="s">
        <v>66</v>
      </c>
      <c r="G2894">
        <v>275043</v>
      </c>
      <c r="H2894">
        <v>1</v>
      </c>
      <c r="I2894">
        <v>275043</v>
      </c>
      <c r="J2894" s="1">
        <v>44135</v>
      </c>
      <c r="K2894" s="1">
        <v>43769</v>
      </c>
      <c r="N2894" s="1">
        <v>44135</v>
      </c>
      <c r="O2894" t="s">
        <v>56</v>
      </c>
      <c r="P2894" t="s">
        <v>67</v>
      </c>
      <c r="Q2894" s="1">
        <v>44265</v>
      </c>
      <c r="T2894">
        <v>0</v>
      </c>
      <c r="U2894" t="b">
        <v>0</v>
      </c>
      <c r="V2894">
        <v>1023</v>
      </c>
      <c r="W2894" t="s">
        <v>94</v>
      </c>
      <c r="X2894" t="s">
        <v>2412</v>
      </c>
      <c r="Y2894" t="s">
        <v>1886</v>
      </c>
      <c r="Z2894" t="s">
        <v>253</v>
      </c>
      <c r="AA2894" t="s">
        <v>2413</v>
      </c>
      <c r="AB2894" t="s">
        <v>61</v>
      </c>
      <c r="AC2894">
        <v>2021</v>
      </c>
      <c r="AD2894" t="s">
        <v>2416</v>
      </c>
      <c r="AE2894" t="s">
        <v>2417</v>
      </c>
      <c r="AF2894">
        <v>10</v>
      </c>
      <c r="AG2894">
        <v>2020</v>
      </c>
      <c r="AH2894" t="s">
        <v>94</v>
      </c>
      <c r="AI2894" t="s">
        <v>558</v>
      </c>
      <c r="AJ2894" t="s">
        <v>2418</v>
      </c>
      <c r="AK2894" t="s">
        <v>561</v>
      </c>
      <c r="AL2894" t="s">
        <v>83</v>
      </c>
      <c r="AM2894" t="s">
        <v>291</v>
      </c>
      <c r="AQ2894">
        <v>0</v>
      </c>
      <c r="AT2894">
        <v>0</v>
      </c>
      <c r="AU2894">
        <v>0.28000000000000003</v>
      </c>
      <c r="AV2894">
        <v>77012.039999999994</v>
      </c>
      <c r="AW2894" t="s">
        <v>131</v>
      </c>
      <c r="AX2894">
        <v>3</v>
      </c>
      <c r="AY2894">
        <v>39</v>
      </c>
      <c r="AZ2894" s="1">
        <v>43862</v>
      </c>
      <c r="BA2894">
        <v>2020</v>
      </c>
      <c r="BB2894">
        <v>2020</v>
      </c>
      <c r="BC2894" t="s">
        <v>155</v>
      </c>
      <c r="BD2894" s="5">
        <f>VLOOKUP(BC2894,'unit cost'!$A$2:$B$17,2,FALSE)</f>
        <v>0.35099999999999998</v>
      </c>
      <c r="BE2894" s="5">
        <f t="shared" si="49"/>
        <v>96540.092999999993</v>
      </c>
    </row>
    <row r="2895" spans="1:57" ht="14.4" x14ac:dyDescent="0.3">
      <c r="A2895" t="s">
        <v>1886</v>
      </c>
      <c r="C2895">
        <v>1031</v>
      </c>
      <c r="D2895" t="s">
        <v>2419</v>
      </c>
      <c r="E2895" t="s">
        <v>94</v>
      </c>
      <c r="F2895" t="s">
        <v>66</v>
      </c>
      <c r="G2895">
        <v>35277120</v>
      </c>
      <c r="H2895">
        <v>3.33333333333333E-4</v>
      </c>
      <c r="I2895">
        <v>11759.039999999901</v>
      </c>
      <c r="J2895" s="1">
        <v>43708</v>
      </c>
      <c r="K2895" s="1">
        <v>43677</v>
      </c>
      <c r="N2895" s="1">
        <v>43708</v>
      </c>
      <c r="O2895" t="s">
        <v>56</v>
      </c>
      <c r="P2895" t="s">
        <v>67</v>
      </c>
      <c r="Q2895" s="1">
        <v>43716</v>
      </c>
      <c r="T2895">
        <v>35502554</v>
      </c>
      <c r="U2895" t="b">
        <v>0</v>
      </c>
      <c r="V2895">
        <v>1031</v>
      </c>
      <c r="W2895" t="s">
        <v>63</v>
      </c>
      <c r="X2895" t="s">
        <v>2412</v>
      </c>
      <c r="Y2895" t="s">
        <v>1886</v>
      </c>
      <c r="Z2895" t="s">
        <v>253</v>
      </c>
      <c r="AA2895" t="s">
        <v>2413</v>
      </c>
      <c r="AB2895" t="s">
        <v>61</v>
      </c>
      <c r="AC2895">
        <v>2021</v>
      </c>
      <c r="AD2895" t="s">
        <v>2416</v>
      </c>
      <c r="AE2895" t="s">
        <v>2420</v>
      </c>
      <c r="AF2895">
        <v>8</v>
      </c>
      <c r="AG2895">
        <v>2019</v>
      </c>
      <c r="AH2895" t="s">
        <v>77</v>
      </c>
      <c r="AI2895" t="s">
        <v>485</v>
      </c>
      <c r="AJ2895" t="s">
        <v>2421</v>
      </c>
      <c r="AK2895" t="s">
        <v>488</v>
      </c>
      <c r="AL2895" t="s">
        <v>83</v>
      </c>
      <c r="AM2895" t="s">
        <v>74</v>
      </c>
      <c r="AQ2895">
        <v>0</v>
      </c>
      <c r="AT2895">
        <v>0</v>
      </c>
      <c r="AU2895">
        <v>71.400000000000006</v>
      </c>
      <c r="AV2895">
        <v>839595.45600000001</v>
      </c>
      <c r="AW2895" t="s">
        <v>90</v>
      </c>
      <c r="AX2895">
        <v>1</v>
      </c>
      <c r="AY2895">
        <v>37</v>
      </c>
      <c r="AZ2895" s="1">
        <v>43449</v>
      </c>
      <c r="BA2895">
        <v>2019</v>
      </c>
      <c r="BB2895">
        <v>2019</v>
      </c>
      <c r="BC2895" t="s">
        <v>91</v>
      </c>
      <c r="BD2895" s="5">
        <f>VLOOKUP(BC2895,'unit cost'!$A$2:$B$17,2,FALSE)</f>
        <v>3.0300000000000001E-2</v>
      </c>
      <c r="BE2895" s="5">
        <f t="shared" si="49"/>
        <v>1068896.736</v>
      </c>
    </row>
    <row r="2896" spans="1:57" ht="14.4" x14ac:dyDescent="0.3">
      <c r="A2896" t="s">
        <v>1886</v>
      </c>
      <c r="C2896">
        <v>1032</v>
      </c>
      <c r="D2896" t="s">
        <v>2419</v>
      </c>
      <c r="E2896" t="s">
        <v>94</v>
      </c>
      <c r="F2896" t="s">
        <v>66</v>
      </c>
      <c r="G2896">
        <v>27241920</v>
      </c>
      <c r="H2896">
        <v>3.33333333333333E-4</v>
      </c>
      <c r="I2896">
        <v>9080.64</v>
      </c>
      <c r="J2896" s="1">
        <v>43728</v>
      </c>
      <c r="K2896" s="1">
        <v>43630</v>
      </c>
      <c r="N2896" s="1">
        <v>43728</v>
      </c>
      <c r="O2896" t="s">
        <v>56</v>
      </c>
      <c r="P2896" t="s">
        <v>67</v>
      </c>
      <c r="Q2896" s="1">
        <v>43753</v>
      </c>
      <c r="T2896">
        <v>27748800</v>
      </c>
      <c r="U2896" t="b">
        <v>0</v>
      </c>
      <c r="V2896">
        <v>1032</v>
      </c>
      <c r="W2896" t="s">
        <v>63</v>
      </c>
      <c r="X2896" t="s">
        <v>2412</v>
      </c>
      <c r="Y2896" t="s">
        <v>1886</v>
      </c>
      <c r="Z2896" t="s">
        <v>253</v>
      </c>
      <c r="AA2896" t="s">
        <v>2413</v>
      </c>
      <c r="AB2896" t="s">
        <v>61</v>
      </c>
      <c r="AC2896">
        <v>2021</v>
      </c>
      <c r="AD2896" t="s">
        <v>2416</v>
      </c>
      <c r="AE2896" t="s">
        <v>2420</v>
      </c>
      <c r="AF2896">
        <v>9</v>
      </c>
      <c r="AG2896">
        <v>2019</v>
      </c>
      <c r="AH2896" t="s">
        <v>77</v>
      </c>
      <c r="AI2896" t="s">
        <v>485</v>
      </c>
      <c r="AJ2896" t="s">
        <v>2421</v>
      </c>
      <c r="AK2896" t="s">
        <v>488</v>
      </c>
      <c r="AL2896" t="s">
        <v>83</v>
      </c>
      <c r="AM2896" t="s">
        <v>74</v>
      </c>
      <c r="AQ2896">
        <v>0</v>
      </c>
      <c r="AT2896">
        <v>0</v>
      </c>
      <c r="AU2896">
        <v>71.400000000000006</v>
      </c>
      <c r="AV2896">
        <v>648357.696</v>
      </c>
      <c r="AW2896" t="s">
        <v>90</v>
      </c>
      <c r="AX2896">
        <v>1</v>
      </c>
      <c r="AY2896">
        <v>37</v>
      </c>
      <c r="AZ2896" s="1">
        <v>43469</v>
      </c>
      <c r="BA2896">
        <v>2019</v>
      </c>
      <c r="BB2896">
        <v>2019</v>
      </c>
      <c r="BC2896" t="s">
        <v>91</v>
      </c>
      <c r="BD2896" s="5">
        <f>VLOOKUP(BC2896,'unit cost'!$A$2:$B$17,2,FALSE)</f>
        <v>3.0300000000000001E-2</v>
      </c>
      <c r="BE2896" s="5">
        <f t="shared" si="49"/>
        <v>825430.17599999998</v>
      </c>
    </row>
    <row r="2897" spans="1:57" ht="14.4" x14ac:dyDescent="0.3">
      <c r="A2897" t="s">
        <v>1886</v>
      </c>
      <c r="C2897">
        <v>1036</v>
      </c>
      <c r="D2897" t="s">
        <v>2422</v>
      </c>
      <c r="E2897" t="s">
        <v>703</v>
      </c>
      <c r="F2897" t="s">
        <v>66</v>
      </c>
      <c r="G2897">
        <v>74880</v>
      </c>
      <c r="H2897">
        <v>1</v>
      </c>
      <c r="I2897">
        <v>74880</v>
      </c>
      <c r="J2897" s="1">
        <v>43795</v>
      </c>
      <c r="K2897" s="1">
        <v>43830</v>
      </c>
      <c r="N2897" s="1">
        <v>43795</v>
      </c>
      <c r="O2897" t="s">
        <v>56</v>
      </c>
      <c r="P2897" t="s">
        <v>57</v>
      </c>
      <c r="Q2897" s="1">
        <v>43860</v>
      </c>
      <c r="T2897">
        <v>0</v>
      </c>
      <c r="U2897" t="b">
        <v>0</v>
      </c>
      <c r="V2897" t="s">
        <v>2480</v>
      </c>
      <c r="W2897" t="s">
        <v>83</v>
      </c>
      <c r="X2897" t="s">
        <v>2412</v>
      </c>
      <c r="Y2897" t="s">
        <v>1886</v>
      </c>
      <c r="Z2897" t="s">
        <v>253</v>
      </c>
      <c r="AA2897" t="s">
        <v>2413</v>
      </c>
      <c r="AB2897" t="s">
        <v>61</v>
      </c>
      <c r="AC2897">
        <v>2021</v>
      </c>
      <c r="AD2897" t="s">
        <v>2416</v>
      </c>
      <c r="AE2897" t="s">
        <v>2423</v>
      </c>
      <c r="AF2897">
        <v>11</v>
      </c>
      <c r="AG2897">
        <v>2019</v>
      </c>
      <c r="AH2897" t="s">
        <v>86</v>
      </c>
      <c r="AI2897" t="s">
        <v>135</v>
      </c>
      <c r="AJ2897" t="s">
        <v>2424</v>
      </c>
      <c r="AK2897" t="s">
        <v>137</v>
      </c>
      <c r="AL2897" t="s">
        <v>703</v>
      </c>
      <c r="AM2897" t="s">
        <v>138</v>
      </c>
      <c r="AQ2897">
        <v>0</v>
      </c>
      <c r="AT2897">
        <v>0</v>
      </c>
      <c r="AU2897">
        <v>0.3</v>
      </c>
      <c r="AV2897">
        <v>22464</v>
      </c>
      <c r="AW2897" t="s">
        <v>131</v>
      </c>
      <c r="AX2897">
        <v>3</v>
      </c>
      <c r="AY2897">
        <v>18</v>
      </c>
      <c r="AZ2897" s="1">
        <v>43669</v>
      </c>
      <c r="BA2897">
        <v>2019</v>
      </c>
      <c r="BB2897">
        <v>2020</v>
      </c>
      <c r="BC2897" t="s">
        <v>139</v>
      </c>
      <c r="BD2897" s="5">
        <f>VLOOKUP(BC2897,'unit cost'!$A$2:$B$17,2,FALSE)</f>
        <v>0.32800000000000001</v>
      </c>
      <c r="BE2897" s="5">
        <f t="shared" si="49"/>
        <v>24560.639999999999</v>
      </c>
    </row>
    <row r="2898" spans="1:57" ht="14.4" x14ac:dyDescent="0.3">
      <c r="A2898" t="s">
        <v>1886</v>
      </c>
      <c r="C2898">
        <v>1044</v>
      </c>
      <c r="D2898" t="s">
        <v>2419</v>
      </c>
      <c r="E2898" t="s">
        <v>94</v>
      </c>
      <c r="F2898" t="s">
        <v>66</v>
      </c>
      <c r="G2898">
        <v>27609120</v>
      </c>
      <c r="H2898">
        <v>3.33333333333333E-4</v>
      </c>
      <c r="I2898">
        <v>9203.03999999999</v>
      </c>
      <c r="J2898" s="1">
        <v>43804</v>
      </c>
      <c r="K2898" s="1">
        <v>43657</v>
      </c>
      <c r="N2898" s="1">
        <v>43804</v>
      </c>
      <c r="O2898" t="s">
        <v>56</v>
      </c>
      <c r="P2898" t="s">
        <v>67</v>
      </c>
      <c r="Q2898" s="1">
        <v>43894</v>
      </c>
      <c r="T2898">
        <v>27748800</v>
      </c>
      <c r="U2898" t="b">
        <v>0</v>
      </c>
      <c r="V2898">
        <v>1044</v>
      </c>
      <c r="W2898" t="s">
        <v>63</v>
      </c>
      <c r="X2898" t="s">
        <v>2412</v>
      </c>
      <c r="Y2898" t="s">
        <v>1886</v>
      </c>
      <c r="Z2898" t="s">
        <v>253</v>
      </c>
      <c r="AA2898" t="s">
        <v>2413</v>
      </c>
      <c r="AB2898" t="s">
        <v>61</v>
      </c>
      <c r="AC2898">
        <v>2021</v>
      </c>
      <c r="AD2898" t="s">
        <v>2416</v>
      </c>
      <c r="AE2898" t="s">
        <v>2420</v>
      </c>
      <c r="AF2898">
        <v>12</v>
      </c>
      <c r="AG2898">
        <v>2019</v>
      </c>
      <c r="AH2898" t="s">
        <v>77</v>
      </c>
      <c r="AI2898" t="s">
        <v>485</v>
      </c>
      <c r="AJ2898" t="s">
        <v>2421</v>
      </c>
      <c r="AK2898" t="s">
        <v>488</v>
      </c>
      <c r="AL2898" t="s">
        <v>83</v>
      </c>
      <c r="AM2898" t="s">
        <v>74</v>
      </c>
      <c r="AQ2898">
        <v>0</v>
      </c>
      <c r="AT2898">
        <v>0</v>
      </c>
      <c r="AU2898">
        <v>71.400000000000006</v>
      </c>
      <c r="AV2898">
        <v>657097.05599999998</v>
      </c>
      <c r="AW2898" t="s">
        <v>90</v>
      </c>
      <c r="AX2898">
        <v>1</v>
      </c>
      <c r="AY2898">
        <v>37</v>
      </c>
      <c r="AZ2898" s="1">
        <v>43545</v>
      </c>
      <c r="BA2898">
        <v>2019</v>
      </c>
      <c r="BB2898">
        <v>2019</v>
      </c>
      <c r="BC2898" t="s">
        <v>91</v>
      </c>
      <c r="BD2898" s="5">
        <f>VLOOKUP(BC2898,'unit cost'!$A$2:$B$17,2,FALSE)</f>
        <v>3.0300000000000001E-2</v>
      </c>
      <c r="BE2898" s="5">
        <f t="shared" si="49"/>
        <v>836556.33600000001</v>
      </c>
    </row>
    <row r="2899" spans="1:57" ht="14.4" x14ac:dyDescent="0.3">
      <c r="A2899" t="s">
        <v>1886</v>
      </c>
      <c r="C2899">
        <v>1060</v>
      </c>
      <c r="D2899" t="s">
        <v>2444</v>
      </c>
      <c r="E2899" t="s">
        <v>703</v>
      </c>
      <c r="F2899" t="s">
        <v>66</v>
      </c>
      <c r="G2899">
        <v>452000</v>
      </c>
      <c r="H2899">
        <v>1</v>
      </c>
      <c r="I2899">
        <v>452000</v>
      </c>
      <c r="J2899" s="1">
        <v>43958</v>
      </c>
      <c r="K2899" s="1">
        <v>43921</v>
      </c>
      <c r="N2899" s="1">
        <v>43958</v>
      </c>
      <c r="O2899" t="s">
        <v>56</v>
      </c>
      <c r="P2899" t="s">
        <v>67</v>
      </c>
      <c r="Q2899" s="1">
        <v>43997</v>
      </c>
      <c r="T2899">
        <v>0</v>
      </c>
      <c r="U2899" t="b">
        <v>0</v>
      </c>
      <c r="V2899" t="s">
        <v>2481</v>
      </c>
      <c r="W2899" t="s">
        <v>83</v>
      </c>
      <c r="X2899" t="s">
        <v>2412</v>
      </c>
      <c r="Y2899" t="s">
        <v>1886</v>
      </c>
      <c r="Z2899" t="s">
        <v>253</v>
      </c>
      <c r="AA2899" t="s">
        <v>2413</v>
      </c>
      <c r="AB2899" t="s">
        <v>61</v>
      </c>
      <c r="AC2899">
        <v>2021</v>
      </c>
      <c r="AD2899" t="s">
        <v>2416</v>
      </c>
      <c r="AE2899" t="s">
        <v>2445</v>
      </c>
      <c r="AF2899">
        <v>5</v>
      </c>
      <c r="AG2899">
        <v>2020</v>
      </c>
      <c r="AH2899" t="s">
        <v>86</v>
      </c>
      <c r="AI2899" t="s">
        <v>104</v>
      </c>
      <c r="AJ2899" t="s">
        <v>2446</v>
      </c>
      <c r="AK2899" t="s">
        <v>106</v>
      </c>
      <c r="AL2899" t="s">
        <v>83</v>
      </c>
      <c r="AM2899" t="s">
        <v>107</v>
      </c>
      <c r="AQ2899">
        <v>0</v>
      </c>
      <c r="AT2899">
        <v>0</v>
      </c>
      <c r="AU2899">
        <v>0.78</v>
      </c>
      <c r="AV2899">
        <v>352560</v>
      </c>
      <c r="AW2899" t="s">
        <v>107</v>
      </c>
      <c r="AX2899">
        <v>3</v>
      </c>
      <c r="AY2899">
        <v>45</v>
      </c>
      <c r="AZ2899" s="1">
        <v>43643</v>
      </c>
      <c r="BA2899">
        <v>2019</v>
      </c>
      <c r="BB2899">
        <v>2020</v>
      </c>
      <c r="BC2899" t="s">
        <v>108</v>
      </c>
      <c r="BD2899" s="5">
        <f>VLOOKUP(BC2899,'unit cost'!$A$2:$B$17,2,FALSE)</f>
        <v>0.82799999999999996</v>
      </c>
      <c r="BE2899" s="5">
        <f t="shared" si="49"/>
        <v>374256</v>
      </c>
    </row>
    <row r="2900" spans="1:57" ht="14.4" x14ac:dyDescent="0.3">
      <c r="A2900" t="s">
        <v>1886</v>
      </c>
      <c r="C2900">
        <v>1064</v>
      </c>
      <c r="D2900" t="s">
        <v>211</v>
      </c>
      <c r="E2900" t="s">
        <v>703</v>
      </c>
      <c r="F2900" t="s">
        <v>66</v>
      </c>
      <c r="G2900">
        <v>160776</v>
      </c>
      <c r="H2900">
        <v>1</v>
      </c>
      <c r="I2900">
        <v>160776</v>
      </c>
      <c r="J2900" s="1">
        <v>44089</v>
      </c>
      <c r="K2900" s="1">
        <v>44074</v>
      </c>
      <c r="N2900" s="1">
        <v>44089</v>
      </c>
      <c r="O2900" t="s">
        <v>56</v>
      </c>
      <c r="P2900" t="s">
        <v>67</v>
      </c>
      <c r="Q2900" s="1">
        <v>44173</v>
      </c>
      <c r="T2900">
        <v>0</v>
      </c>
      <c r="U2900" t="b">
        <v>0</v>
      </c>
      <c r="V2900" t="s">
        <v>2482</v>
      </c>
      <c r="W2900" t="s">
        <v>83</v>
      </c>
      <c r="X2900" t="s">
        <v>2412</v>
      </c>
      <c r="Y2900" t="s">
        <v>1886</v>
      </c>
      <c r="Z2900" t="s">
        <v>253</v>
      </c>
      <c r="AA2900" t="s">
        <v>2413</v>
      </c>
      <c r="AB2900" t="s">
        <v>61</v>
      </c>
      <c r="AC2900">
        <v>2021</v>
      </c>
      <c r="AD2900" t="s">
        <v>2416</v>
      </c>
      <c r="AE2900" t="s">
        <v>2447</v>
      </c>
      <c r="AF2900">
        <v>9</v>
      </c>
      <c r="AG2900">
        <v>2020</v>
      </c>
      <c r="AH2900" t="s">
        <v>86</v>
      </c>
      <c r="AI2900" t="s">
        <v>213</v>
      </c>
      <c r="AJ2900" t="s">
        <v>2448</v>
      </c>
      <c r="AK2900" t="s">
        <v>215</v>
      </c>
      <c r="AL2900" t="s">
        <v>83</v>
      </c>
      <c r="AM2900" t="s">
        <v>122</v>
      </c>
      <c r="AQ2900">
        <v>0</v>
      </c>
      <c r="AT2900">
        <v>0</v>
      </c>
      <c r="AU2900">
        <v>8.5</v>
      </c>
      <c r="AV2900">
        <v>1366596</v>
      </c>
      <c r="AW2900" t="s">
        <v>123</v>
      </c>
      <c r="AX2900">
        <v>3</v>
      </c>
      <c r="AY2900">
        <v>45</v>
      </c>
      <c r="AZ2900" s="1">
        <v>43774</v>
      </c>
      <c r="BA2900">
        <v>2020</v>
      </c>
      <c r="BB2900">
        <v>2020</v>
      </c>
      <c r="BC2900" t="s">
        <v>216</v>
      </c>
      <c r="BD2900" s="5">
        <f>VLOOKUP(BC2900,'unit cost'!$A$2:$B$17,2,FALSE)</f>
        <v>8.5</v>
      </c>
      <c r="BE2900" s="5">
        <f t="shared" si="49"/>
        <v>1366596</v>
      </c>
    </row>
    <row r="2901" spans="1:57" ht="14.4" x14ac:dyDescent="0.3">
      <c r="A2901" t="s">
        <v>1886</v>
      </c>
      <c r="C2901">
        <v>1065</v>
      </c>
      <c r="D2901" t="s">
        <v>2432</v>
      </c>
      <c r="E2901" t="s">
        <v>703</v>
      </c>
      <c r="F2901" t="s">
        <v>66</v>
      </c>
      <c r="G2901">
        <v>93300</v>
      </c>
      <c r="H2901">
        <v>1</v>
      </c>
      <c r="I2901">
        <v>93300</v>
      </c>
      <c r="J2901" s="1">
        <v>44000</v>
      </c>
      <c r="K2901" s="1">
        <v>43982</v>
      </c>
      <c r="N2901" s="1">
        <v>44000</v>
      </c>
      <c r="O2901" t="s">
        <v>56</v>
      </c>
      <c r="P2901" t="s">
        <v>67</v>
      </c>
      <c r="Q2901" s="1">
        <v>44082</v>
      </c>
      <c r="T2901">
        <v>0</v>
      </c>
      <c r="U2901" t="b">
        <v>0</v>
      </c>
      <c r="V2901" t="s">
        <v>2483</v>
      </c>
      <c r="W2901" t="s">
        <v>83</v>
      </c>
      <c r="X2901" t="s">
        <v>2412</v>
      </c>
      <c r="Y2901" t="s">
        <v>1886</v>
      </c>
      <c r="Z2901" t="s">
        <v>253</v>
      </c>
      <c r="AA2901" t="s">
        <v>2413</v>
      </c>
      <c r="AB2901" t="s">
        <v>61</v>
      </c>
      <c r="AC2901">
        <v>2021</v>
      </c>
      <c r="AD2901" t="s">
        <v>2416</v>
      </c>
      <c r="AE2901" t="s">
        <v>2434</v>
      </c>
      <c r="AF2901">
        <v>6</v>
      </c>
      <c r="AG2901">
        <v>2020</v>
      </c>
      <c r="AH2901" t="s">
        <v>86</v>
      </c>
      <c r="AI2901" t="s">
        <v>111</v>
      </c>
      <c r="AJ2901" t="s">
        <v>2435</v>
      </c>
      <c r="AK2901" t="s">
        <v>113</v>
      </c>
      <c r="AL2901" t="s">
        <v>83</v>
      </c>
      <c r="AM2901" t="s">
        <v>114</v>
      </c>
      <c r="AQ2901">
        <v>0</v>
      </c>
      <c r="AT2901">
        <v>0</v>
      </c>
      <c r="AU2901">
        <v>0.6</v>
      </c>
      <c r="AV2901">
        <v>55980</v>
      </c>
      <c r="AW2901" t="s">
        <v>115</v>
      </c>
      <c r="AX2901">
        <v>3</v>
      </c>
      <c r="AY2901">
        <v>0</v>
      </c>
      <c r="AZ2901" s="1">
        <v>44000</v>
      </c>
      <c r="BA2901">
        <v>2020</v>
      </c>
      <c r="BB2901">
        <v>2021</v>
      </c>
      <c r="BC2901" t="s">
        <v>116</v>
      </c>
      <c r="BD2901" s="5">
        <f>VLOOKUP(BC2901,'unit cost'!$A$2:$B$17,2,FALSE)</f>
        <v>0.29599999999999999</v>
      </c>
      <c r="BE2901" s="5">
        <f t="shared" si="49"/>
        <v>27616.799999999999</v>
      </c>
    </row>
    <row r="2902" spans="1:57" ht="14.4" x14ac:dyDescent="0.3">
      <c r="A2902" t="s">
        <v>1886</v>
      </c>
      <c r="C2902">
        <v>1066</v>
      </c>
      <c r="D2902" t="s">
        <v>2432</v>
      </c>
      <c r="E2902" t="s">
        <v>703</v>
      </c>
      <c r="F2902" t="s">
        <v>66</v>
      </c>
      <c r="G2902">
        <v>69900</v>
      </c>
      <c r="H2902">
        <v>1</v>
      </c>
      <c r="I2902">
        <v>69900</v>
      </c>
      <c r="J2902" s="1">
        <v>44104</v>
      </c>
      <c r="K2902" s="1">
        <v>44074</v>
      </c>
      <c r="N2902" s="1">
        <v>44104</v>
      </c>
      <c r="O2902" t="s">
        <v>56</v>
      </c>
      <c r="P2902" t="s">
        <v>67</v>
      </c>
      <c r="Q2902" s="1">
        <v>44153</v>
      </c>
      <c r="T2902">
        <v>0</v>
      </c>
      <c r="U2902" t="b">
        <v>0</v>
      </c>
      <c r="V2902" t="s">
        <v>2483</v>
      </c>
      <c r="W2902" t="s">
        <v>83</v>
      </c>
      <c r="X2902" t="s">
        <v>2412</v>
      </c>
      <c r="Y2902" t="s">
        <v>1886</v>
      </c>
      <c r="Z2902" t="s">
        <v>253</v>
      </c>
      <c r="AA2902" t="s">
        <v>2413</v>
      </c>
      <c r="AB2902" t="s">
        <v>61</v>
      </c>
      <c r="AC2902">
        <v>2021</v>
      </c>
      <c r="AD2902" t="s">
        <v>2416</v>
      </c>
      <c r="AE2902" t="s">
        <v>2434</v>
      </c>
      <c r="AF2902">
        <v>9</v>
      </c>
      <c r="AG2902">
        <v>2020</v>
      </c>
      <c r="AH2902" t="s">
        <v>86</v>
      </c>
      <c r="AI2902" t="s">
        <v>111</v>
      </c>
      <c r="AJ2902" t="s">
        <v>2435</v>
      </c>
      <c r="AK2902" t="s">
        <v>113</v>
      </c>
      <c r="AL2902" t="s">
        <v>83</v>
      </c>
      <c r="AM2902" t="s">
        <v>114</v>
      </c>
      <c r="AQ2902">
        <v>0</v>
      </c>
      <c r="AT2902">
        <v>0</v>
      </c>
      <c r="AU2902">
        <v>0.6</v>
      </c>
      <c r="AV2902">
        <v>41940</v>
      </c>
      <c r="AW2902" t="s">
        <v>115</v>
      </c>
      <c r="AX2902">
        <v>3</v>
      </c>
      <c r="AY2902">
        <v>0</v>
      </c>
      <c r="AZ2902" s="1">
        <v>44104</v>
      </c>
      <c r="BA2902">
        <v>2021</v>
      </c>
      <c r="BB2902">
        <v>2021</v>
      </c>
      <c r="BC2902" t="s">
        <v>116</v>
      </c>
      <c r="BD2902" s="5">
        <f>VLOOKUP(BC2902,'unit cost'!$A$2:$B$17,2,FALSE)</f>
        <v>0.29599999999999999</v>
      </c>
      <c r="BE2902" s="5">
        <f t="shared" si="49"/>
        <v>20690.399999999998</v>
      </c>
    </row>
    <row r="2903" spans="1:57" ht="14.4" x14ac:dyDescent="0.3">
      <c r="A2903" t="s">
        <v>1886</v>
      </c>
      <c r="C2903">
        <v>1067</v>
      </c>
      <c r="D2903" t="s">
        <v>2432</v>
      </c>
      <c r="E2903" t="s">
        <v>703</v>
      </c>
      <c r="F2903" t="s">
        <v>66</v>
      </c>
      <c r="G2903">
        <v>63000</v>
      </c>
      <c r="H2903">
        <v>1</v>
      </c>
      <c r="I2903">
        <v>63000</v>
      </c>
      <c r="J2903" s="1">
        <v>44150</v>
      </c>
      <c r="K2903" s="1">
        <v>44165</v>
      </c>
      <c r="N2903" s="1">
        <v>44150</v>
      </c>
      <c r="O2903" t="s">
        <v>56</v>
      </c>
      <c r="P2903" t="s">
        <v>67</v>
      </c>
      <c r="Q2903" s="1">
        <v>44153</v>
      </c>
      <c r="T2903">
        <v>0</v>
      </c>
      <c r="U2903" t="b">
        <v>0</v>
      </c>
      <c r="V2903" t="s">
        <v>2483</v>
      </c>
      <c r="W2903" t="s">
        <v>83</v>
      </c>
      <c r="X2903" t="s">
        <v>2412</v>
      </c>
      <c r="Y2903" t="s">
        <v>1886</v>
      </c>
      <c r="Z2903" t="s">
        <v>253</v>
      </c>
      <c r="AA2903" t="s">
        <v>2413</v>
      </c>
      <c r="AB2903" t="s">
        <v>61</v>
      </c>
      <c r="AC2903">
        <v>2021</v>
      </c>
      <c r="AD2903" t="s">
        <v>2416</v>
      </c>
      <c r="AE2903" t="s">
        <v>2434</v>
      </c>
      <c r="AF2903">
        <v>11</v>
      </c>
      <c r="AG2903">
        <v>2020</v>
      </c>
      <c r="AH2903" t="s">
        <v>86</v>
      </c>
      <c r="AI2903" t="s">
        <v>111</v>
      </c>
      <c r="AJ2903" t="s">
        <v>2435</v>
      </c>
      <c r="AK2903" t="s">
        <v>113</v>
      </c>
      <c r="AL2903" t="s">
        <v>83</v>
      </c>
      <c r="AM2903" t="s">
        <v>114</v>
      </c>
      <c r="AQ2903">
        <v>0</v>
      </c>
      <c r="AT2903">
        <v>0</v>
      </c>
      <c r="AU2903">
        <v>0.6</v>
      </c>
      <c r="AV2903">
        <v>37800</v>
      </c>
      <c r="AW2903" t="s">
        <v>115</v>
      </c>
      <c r="AX2903">
        <v>3</v>
      </c>
      <c r="AY2903">
        <v>0</v>
      </c>
      <c r="AZ2903" s="1">
        <v>44150</v>
      </c>
      <c r="BA2903">
        <v>2021</v>
      </c>
      <c r="BB2903">
        <v>2021</v>
      </c>
      <c r="BC2903" t="s">
        <v>116</v>
      </c>
      <c r="BD2903" s="5">
        <f>VLOOKUP(BC2903,'unit cost'!$A$2:$B$17,2,FALSE)</f>
        <v>0.29599999999999999</v>
      </c>
      <c r="BE2903" s="5">
        <f t="shared" si="49"/>
        <v>18648</v>
      </c>
    </row>
    <row r="2904" spans="1:57" ht="14.4" x14ac:dyDescent="0.3">
      <c r="A2904" t="s">
        <v>1886</v>
      </c>
      <c r="C2904">
        <v>1071</v>
      </c>
      <c r="D2904" t="s">
        <v>2444</v>
      </c>
      <c r="E2904" t="s">
        <v>703</v>
      </c>
      <c r="F2904" t="s">
        <v>66</v>
      </c>
      <c r="G2904">
        <v>760000</v>
      </c>
      <c r="H2904">
        <v>1</v>
      </c>
      <c r="I2904">
        <v>760000</v>
      </c>
      <c r="J2904" s="1">
        <v>43850</v>
      </c>
      <c r="K2904" s="1">
        <v>43861</v>
      </c>
      <c r="N2904" s="1">
        <v>43850</v>
      </c>
      <c r="O2904" t="s">
        <v>56</v>
      </c>
      <c r="P2904" t="s">
        <v>67</v>
      </c>
      <c r="Q2904" s="1">
        <v>43894</v>
      </c>
      <c r="T2904">
        <v>189390</v>
      </c>
      <c r="U2904" t="b">
        <v>0</v>
      </c>
      <c r="V2904" t="s">
        <v>2481</v>
      </c>
      <c r="W2904" t="s">
        <v>83</v>
      </c>
      <c r="X2904" t="s">
        <v>2412</v>
      </c>
      <c r="Y2904" t="s">
        <v>1886</v>
      </c>
      <c r="Z2904" t="s">
        <v>253</v>
      </c>
      <c r="AA2904" t="s">
        <v>2413</v>
      </c>
      <c r="AB2904" t="s">
        <v>61</v>
      </c>
      <c r="AC2904">
        <v>2021</v>
      </c>
      <c r="AD2904" t="s">
        <v>2416</v>
      </c>
      <c r="AE2904" t="s">
        <v>2445</v>
      </c>
      <c r="AF2904">
        <v>1</v>
      </c>
      <c r="AG2904">
        <v>2020</v>
      </c>
      <c r="AH2904" t="s">
        <v>86</v>
      </c>
      <c r="AI2904" t="s">
        <v>104</v>
      </c>
      <c r="AJ2904" t="s">
        <v>2446</v>
      </c>
      <c r="AK2904" t="s">
        <v>106</v>
      </c>
      <c r="AL2904" t="s">
        <v>83</v>
      </c>
      <c r="AM2904" t="s">
        <v>107</v>
      </c>
      <c r="AQ2904">
        <v>0</v>
      </c>
      <c r="AT2904">
        <v>0</v>
      </c>
      <c r="AU2904">
        <v>0.78</v>
      </c>
      <c r="AV2904">
        <v>592800</v>
      </c>
      <c r="AW2904" t="s">
        <v>107</v>
      </c>
      <c r="AX2904">
        <v>3</v>
      </c>
      <c r="AY2904">
        <v>45</v>
      </c>
      <c r="AZ2904" s="1">
        <v>43535</v>
      </c>
      <c r="BA2904">
        <v>2019</v>
      </c>
      <c r="BB2904">
        <v>2019</v>
      </c>
      <c r="BC2904" t="s">
        <v>108</v>
      </c>
      <c r="BD2904" s="5">
        <f>VLOOKUP(BC2904,'unit cost'!$A$2:$B$17,2,FALSE)</f>
        <v>0.82799999999999996</v>
      </c>
      <c r="BE2904" s="5">
        <f t="shared" si="49"/>
        <v>629280</v>
      </c>
    </row>
    <row r="2905" spans="1:57" ht="14.4" x14ac:dyDescent="0.3">
      <c r="A2905" t="s">
        <v>1886</v>
      </c>
      <c r="C2905">
        <v>1076</v>
      </c>
      <c r="D2905" t="s">
        <v>824</v>
      </c>
      <c r="E2905" t="s">
        <v>703</v>
      </c>
      <c r="F2905" t="s">
        <v>66</v>
      </c>
      <c r="G2905">
        <v>666</v>
      </c>
      <c r="H2905">
        <v>1</v>
      </c>
      <c r="I2905">
        <v>666</v>
      </c>
      <c r="J2905" s="1">
        <v>43994</v>
      </c>
      <c r="K2905" s="1">
        <v>43921</v>
      </c>
      <c r="N2905" s="1">
        <v>43994</v>
      </c>
      <c r="O2905" t="s">
        <v>56</v>
      </c>
      <c r="P2905" t="s">
        <v>67</v>
      </c>
      <c r="Q2905" s="1">
        <v>44084</v>
      </c>
      <c r="T2905">
        <v>0</v>
      </c>
      <c r="U2905" t="b">
        <v>0</v>
      </c>
      <c r="V2905" t="s">
        <v>2484</v>
      </c>
      <c r="W2905" t="s">
        <v>83</v>
      </c>
      <c r="X2905" t="s">
        <v>2412</v>
      </c>
      <c r="Y2905" t="s">
        <v>1886</v>
      </c>
      <c r="Z2905" t="s">
        <v>253</v>
      </c>
      <c r="AA2905" t="s">
        <v>2413</v>
      </c>
      <c r="AB2905" t="s">
        <v>61</v>
      </c>
      <c r="AC2905">
        <v>2021</v>
      </c>
      <c r="AD2905" t="s">
        <v>2416</v>
      </c>
      <c r="AE2905" t="s">
        <v>2485</v>
      </c>
      <c r="AF2905">
        <v>6</v>
      </c>
      <c r="AG2905">
        <v>2020</v>
      </c>
      <c r="AH2905" t="s">
        <v>86</v>
      </c>
      <c r="AI2905" t="s">
        <v>71</v>
      </c>
      <c r="AJ2905" t="s">
        <v>2486</v>
      </c>
      <c r="AK2905" t="s">
        <v>72</v>
      </c>
      <c r="AL2905" t="s">
        <v>703</v>
      </c>
      <c r="AM2905" t="s">
        <v>74</v>
      </c>
      <c r="AQ2905">
        <v>0</v>
      </c>
      <c r="AT2905">
        <v>0</v>
      </c>
      <c r="AU2905">
        <v>27.3</v>
      </c>
      <c r="AV2905">
        <v>18181.8</v>
      </c>
      <c r="AW2905" t="s">
        <v>75</v>
      </c>
      <c r="AX2905">
        <v>1</v>
      </c>
      <c r="AY2905">
        <v>31</v>
      </c>
      <c r="AZ2905" s="1">
        <v>43777</v>
      </c>
      <c r="BA2905">
        <v>2020</v>
      </c>
      <c r="BB2905">
        <v>2020</v>
      </c>
      <c r="BC2905" t="s">
        <v>76</v>
      </c>
      <c r="BD2905" s="5">
        <f>VLOOKUP(BC2905,'unit cost'!$A$2:$B$17,2,FALSE)</f>
        <v>0.3</v>
      </c>
      <c r="BE2905" s="5">
        <f t="shared" si="49"/>
        <v>199.79999999999998</v>
      </c>
    </row>
    <row r="2906" spans="1:57" ht="14.4" x14ac:dyDescent="0.3">
      <c r="A2906" t="s">
        <v>1886</v>
      </c>
      <c r="C2906">
        <v>1085</v>
      </c>
      <c r="D2906" t="s">
        <v>2419</v>
      </c>
      <c r="E2906" t="s">
        <v>703</v>
      </c>
      <c r="F2906" t="s">
        <v>66</v>
      </c>
      <c r="G2906">
        <v>19274800</v>
      </c>
      <c r="H2906">
        <v>3.33333333333333E-4</v>
      </c>
      <c r="I2906">
        <v>6424.9333333333298</v>
      </c>
      <c r="J2906" s="1">
        <v>43992</v>
      </c>
      <c r="K2906" s="1">
        <v>43982</v>
      </c>
      <c r="N2906" s="1">
        <v>43992</v>
      </c>
      <c r="O2906" t="s">
        <v>56</v>
      </c>
      <c r="P2906" t="s">
        <v>67</v>
      </c>
      <c r="Q2906" s="1">
        <v>44083</v>
      </c>
      <c r="T2906">
        <v>34152148</v>
      </c>
      <c r="U2906" t="b">
        <v>0</v>
      </c>
      <c r="V2906" t="s">
        <v>2487</v>
      </c>
      <c r="W2906" t="s">
        <v>83</v>
      </c>
      <c r="X2906" t="s">
        <v>2412</v>
      </c>
      <c r="Y2906" t="s">
        <v>1886</v>
      </c>
      <c r="Z2906" t="s">
        <v>253</v>
      </c>
      <c r="AA2906" t="s">
        <v>2413</v>
      </c>
      <c r="AB2906" t="s">
        <v>61</v>
      </c>
      <c r="AC2906">
        <v>2021</v>
      </c>
      <c r="AD2906" t="s">
        <v>2416</v>
      </c>
      <c r="AE2906" t="s">
        <v>2420</v>
      </c>
      <c r="AF2906">
        <v>6</v>
      </c>
      <c r="AG2906">
        <v>2020</v>
      </c>
      <c r="AH2906" t="s">
        <v>86</v>
      </c>
      <c r="AI2906" t="s">
        <v>485</v>
      </c>
      <c r="AJ2906" t="s">
        <v>2421</v>
      </c>
      <c r="AK2906" t="s">
        <v>488</v>
      </c>
      <c r="AL2906" t="s">
        <v>83</v>
      </c>
      <c r="AM2906" t="s">
        <v>74</v>
      </c>
      <c r="AQ2906">
        <v>0</v>
      </c>
      <c r="AT2906">
        <v>0</v>
      </c>
      <c r="AU2906">
        <v>71.400000000000006</v>
      </c>
      <c r="AV2906">
        <v>458740.24</v>
      </c>
      <c r="AW2906" t="s">
        <v>90</v>
      </c>
      <c r="AX2906">
        <v>1</v>
      </c>
      <c r="AY2906">
        <v>37</v>
      </c>
      <c r="AZ2906" s="1">
        <v>43733</v>
      </c>
      <c r="BA2906">
        <v>2020</v>
      </c>
      <c r="BB2906">
        <v>2020</v>
      </c>
      <c r="BC2906" t="s">
        <v>91</v>
      </c>
      <c r="BD2906" s="5">
        <f>VLOOKUP(BC2906,'unit cost'!$A$2:$B$17,2,FALSE)</f>
        <v>3.0300000000000001E-2</v>
      </c>
      <c r="BE2906" s="5">
        <f t="shared" si="49"/>
        <v>584026.44000000006</v>
      </c>
    </row>
    <row r="2907" spans="1:57" ht="14.4" x14ac:dyDescent="0.3">
      <c r="A2907" t="s">
        <v>1886</v>
      </c>
      <c r="C2907">
        <v>1109</v>
      </c>
      <c r="D2907" t="s">
        <v>2444</v>
      </c>
      <c r="E2907" t="s">
        <v>703</v>
      </c>
      <c r="F2907" t="s">
        <v>66</v>
      </c>
      <c r="G2907">
        <v>394500</v>
      </c>
      <c r="H2907">
        <v>1</v>
      </c>
      <c r="I2907">
        <v>394500</v>
      </c>
      <c r="J2907" s="1">
        <v>44061</v>
      </c>
      <c r="K2907" s="1">
        <v>44104</v>
      </c>
      <c r="N2907" s="1">
        <v>44061</v>
      </c>
      <c r="O2907" t="s">
        <v>56</v>
      </c>
      <c r="P2907" t="s">
        <v>67</v>
      </c>
      <c r="Q2907" s="1">
        <v>44069</v>
      </c>
      <c r="T2907">
        <v>0</v>
      </c>
      <c r="U2907" t="b">
        <v>0</v>
      </c>
      <c r="V2907" t="s">
        <v>2488</v>
      </c>
      <c r="W2907" t="s">
        <v>83</v>
      </c>
      <c r="X2907" t="s">
        <v>2412</v>
      </c>
      <c r="Y2907" t="s">
        <v>1886</v>
      </c>
      <c r="Z2907" t="s">
        <v>253</v>
      </c>
      <c r="AA2907" t="s">
        <v>2413</v>
      </c>
      <c r="AB2907" t="s">
        <v>61</v>
      </c>
      <c r="AC2907">
        <v>2021</v>
      </c>
      <c r="AD2907" t="s">
        <v>2416</v>
      </c>
      <c r="AE2907" t="s">
        <v>2445</v>
      </c>
      <c r="AF2907">
        <v>8</v>
      </c>
      <c r="AG2907">
        <v>2020</v>
      </c>
      <c r="AH2907" t="s">
        <v>86</v>
      </c>
      <c r="AI2907" t="s">
        <v>104</v>
      </c>
      <c r="AJ2907" t="s">
        <v>2446</v>
      </c>
      <c r="AK2907" t="s">
        <v>106</v>
      </c>
      <c r="AL2907" t="s">
        <v>83</v>
      </c>
      <c r="AM2907" t="s">
        <v>107</v>
      </c>
      <c r="AQ2907">
        <v>0</v>
      </c>
      <c r="AT2907">
        <v>0</v>
      </c>
      <c r="AU2907">
        <v>0.78</v>
      </c>
      <c r="AV2907">
        <v>307710</v>
      </c>
      <c r="AW2907" t="s">
        <v>107</v>
      </c>
      <c r="AX2907">
        <v>3</v>
      </c>
      <c r="AY2907">
        <v>45</v>
      </c>
      <c r="AZ2907" s="1">
        <v>43746</v>
      </c>
      <c r="BA2907">
        <v>2020</v>
      </c>
      <c r="BB2907">
        <v>2020</v>
      </c>
      <c r="BC2907" t="s">
        <v>108</v>
      </c>
      <c r="BD2907" s="5">
        <f>VLOOKUP(BC2907,'unit cost'!$A$2:$B$17,2,FALSE)</f>
        <v>0.82799999999999996</v>
      </c>
      <c r="BE2907" s="5">
        <f t="shared" si="49"/>
        <v>326646</v>
      </c>
    </row>
    <row r="2908" spans="1:57" ht="14.4" x14ac:dyDescent="0.3">
      <c r="A2908" t="s">
        <v>1886</v>
      </c>
      <c r="C2908">
        <v>1110</v>
      </c>
      <c r="D2908" t="s">
        <v>2444</v>
      </c>
      <c r="E2908" t="s">
        <v>703</v>
      </c>
      <c r="F2908" t="s">
        <v>66</v>
      </c>
      <c r="G2908">
        <v>456000</v>
      </c>
      <c r="H2908">
        <v>1</v>
      </c>
      <c r="I2908">
        <v>456000</v>
      </c>
      <c r="J2908" s="1">
        <v>44165</v>
      </c>
      <c r="K2908" s="1">
        <v>44196</v>
      </c>
      <c r="N2908" s="1">
        <v>44165</v>
      </c>
      <c r="O2908" t="s">
        <v>56</v>
      </c>
      <c r="P2908" t="s">
        <v>67</v>
      </c>
      <c r="Q2908" s="1">
        <v>44172</v>
      </c>
      <c r="T2908">
        <v>0</v>
      </c>
      <c r="U2908" t="b">
        <v>0</v>
      </c>
      <c r="V2908" t="s">
        <v>2488</v>
      </c>
      <c r="W2908" t="s">
        <v>83</v>
      </c>
      <c r="X2908" t="s">
        <v>2412</v>
      </c>
      <c r="Y2908" t="s">
        <v>1886</v>
      </c>
      <c r="Z2908" t="s">
        <v>253</v>
      </c>
      <c r="AA2908" t="s">
        <v>2413</v>
      </c>
      <c r="AB2908" t="s">
        <v>61</v>
      </c>
      <c r="AC2908">
        <v>2021</v>
      </c>
      <c r="AD2908" t="s">
        <v>2416</v>
      </c>
      <c r="AE2908" t="s">
        <v>2445</v>
      </c>
      <c r="AF2908">
        <v>11</v>
      </c>
      <c r="AG2908">
        <v>2020</v>
      </c>
      <c r="AH2908" t="s">
        <v>86</v>
      </c>
      <c r="AI2908" t="s">
        <v>104</v>
      </c>
      <c r="AJ2908" t="s">
        <v>2446</v>
      </c>
      <c r="AK2908" t="s">
        <v>106</v>
      </c>
      <c r="AL2908" t="s">
        <v>83</v>
      </c>
      <c r="AM2908" t="s">
        <v>107</v>
      </c>
      <c r="AQ2908">
        <v>0</v>
      </c>
      <c r="AT2908">
        <v>0</v>
      </c>
      <c r="AU2908">
        <v>0.78</v>
      </c>
      <c r="AV2908">
        <v>355680</v>
      </c>
      <c r="AW2908" t="s">
        <v>107</v>
      </c>
      <c r="AX2908">
        <v>3</v>
      </c>
      <c r="AY2908">
        <v>45</v>
      </c>
      <c r="AZ2908" s="1">
        <v>43850</v>
      </c>
      <c r="BA2908">
        <v>2020</v>
      </c>
      <c r="BB2908">
        <v>2020</v>
      </c>
      <c r="BC2908" t="s">
        <v>108</v>
      </c>
      <c r="BD2908" s="5">
        <f>VLOOKUP(BC2908,'unit cost'!$A$2:$B$17,2,FALSE)</f>
        <v>0.82799999999999996</v>
      </c>
      <c r="BE2908" s="5">
        <f t="shared" si="49"/>
        <v>377568</v>
      </c>
    </row>
    <row r="2909" spans="1:57" ht="14.4" x14ac:dyDescent="0.3">
      <c r="A2909" t="s">
        <v>1886</v>
      </c>
      <c r="C2909">
        <v>1112</v>
      </c>
      <c r="D2909" t="s">
        <v>2439</v>
      </c>
      <c r="E2909" t="s">
        <v>94</v>
      </c>
      <c r="F2909" t="s">
        <v>66</v>
      </c>
      <c r="G2909">
        <v>600000</v>
      </c>
      <c r="H2909">
        <v>0.05</v>
      </c>
      <c r="I2909">
        <v>30000</v>
      </c>
      <c r="J2909" s="1">
        <v>44285</v>
      </c>
      <c r="K2909" s="1">
        <v>43751</v>
      </c>
      <c r="N2909" s="1">
        <v>44285</v>
      </c>
      <c r="O2909" t="s">
        <v>80</v>
      </c>
      <c r="P2909" t="s">
        <v>2489</v>
      </c>
      <c r="Q2909" s="1">
        <v>44264</v>
      </c>
      <c r="T2909">
        <v>0</v>
      </c>
      <c r="U2909" t="b">
        <v>1</v>
      </c>
      <c r="V2909" t="s">
        <v>57</v>
      </c>
      <c r="W2909" t="s">
        <v>94</v>
      </c>
      <c r="X2909" t="s">
        <v>2412</v>
      </c>
      <c r="Y2909" t="s">
        <v>1886</v>
      </c>
      <c r="Z2909" t="s">
        <v>253</v>
      </c>
      <c r="AA2909" t="s">
        <v>2413</v>
      </c>
      <c r="AB2909" t="s">
        <v>61</v>
      </c>
      <c r="AC2909">
        <v>2021</v>
      </c>
      <c r="AD2909" t="s">
        <v>2416</v>
      </c>
      <c r="AE2909" t="s">
        <v>2441</v>
      </c>
      <c r="AF2909">
        <v>3</v>
      </c>
      <c r="AG2909">
        <v>2021</v>
      </c>
      <c r="AH2909" t="s">
        <v>94</v>
      </c>
      <c r="AI2909" t="s">
        <v>2442</v>
      </c>
      <c r="AJ2909" t="s">
        <v>145</v>
      </c>
      <c r="AK2909" t="s">
        <v>2443</v>
      </c>
      <c r="AL2909" t="s">
        <v>83</v>
      </c>
      <c r="AM2909" t="s">
        <v>74</v>
      </c>
      <c r="AQ2909">
        <v>0</v>
      </c>
      <c r="AT2909">
        <v>0</v>
      </c>
      <c r="AU2909">
        <v>11.44</v>
      </c>
      <c r="AV2909">
        <v>343200</v>
      </c>
      <c r="AW2909" t="s">
        <v>145</v>
      </c>
      <c r="AX2909">
        <v>1</v>
      </c>
      <c r="AY2909">
        <v>26</v>
      </c>
      <c r="AZ2909" s="1">
        <v>44103</v>
      </c>
      <c r="BA2909">
        <v>2021</v>
      </c>
      <c r="BB2909">
        <v>2021</v>
      </c>
      <c r="BC2909" t="s">
        <v>146</v>
      </c>
      <c r="BD2909" s="5">
        <f>VLOOKUP(BC2909,'unit cost'!$A$2:$B$17,2,FALSE)</f>
        <v>0.49399999999999999</v>
      </c>
      <c r="BE2909" s="5">
        <f t="shared" si="49"/>
        <v>296400</v>
      </c>
    </row>
    <row r="2910" spans="1:57" ht="14.4" x14ac:dyDescent="0.3">
      <c r="A2910" t="s">
        <v>1886</v>
      </c>
      <c r="C2910">
        <v>1113</v>
      </c>
      <c r="D2910" t="s">
        <v>173</v>
      </c>
      <c r="E2910" t="s">
        <v>703</v>
      </c>
      <c r="F2910" t="s">
        <v>66</v>
      </c>
      <c r="G2910">
        <v>37020</v>
      </c>
      <c r="H2910">
        <v>1</v>
      </c>
      <c r="I2910">
        <v>37020</v>
      </c>
      <c r="J2910" s="1">
        <v>43881</v>
      </c>
      <c r="K2910" s="1">
        <v>43861</v>
      </c>
      <c r="N2910" s="1">
        <v>43881</v>
      </c>
      <c r="O2910" t="s">
        <v>56</v>
      </c>
      <c r="P2910" t="s">
        <v>57</v>
      </c>
      <c r="Q2910" s="1">
        <v>43894</v>
      </c>
      <c r="T2910">
        <v>0</v>
      </c>
      <c r="U2910" t="b">
        <v>0</v>
      </c>
      <c r="V2910" t="s">
        <v>2490</v>
      </c>
      <c r="W2910" t="s">
        <v>83</v>
      </c>
      <c r="X2910" t="s">
        <v>2412</v>
      </c>
      <c r="Y2910" t="s">
        <v>1886</v>
      </c>
      <c r="Z2910" t="s">
        <v>253</v>
      </c>
      <c r="AA2910" t="s">
        <v>2413</v>
      </c>
      <c r="AB2910" t="s">
        <v>61</v>
      </c>
      <c r="AC2910">
        <v>2021</v>
      </c>
      <c r="AD2910" t="s">
        <v>2416</v>
      </c>
      <c r="AE2910" t="s">
        <v>2437</v>
      </c>
      <c r="AF2910">
        <v>2</v>
      </c>
      <c r="AG2910">
        <v>2020</v>
      </c>
      <c r="AH2910" t="s">
        <v>86</v>
      </c>
      <c r="AI2910" t="s">
        <v>770</v>
      </c>
      <c r="AJ2910" t="s">
        <v>2438</v>
      </c>
      <c r="AK2910" t="s">
        <v>1937</v>
      </c>
      <c r="AL2910" t="s">
        <v>83</v>
      </c>
      <c r="AM2910" t="s">
        <v>122</v>
      </c>
      <c r="AQ2910">
        <v>0</v>
      </c>
      <c r="AT2910">
        <v>0</v>
      </c>
      <c r="AU2910">
        <v>6.9</v>
      </c>
      <c r="AV2910">
        <v>255438</v>
      </c>
      <c r="AW2910" t="s">
        <v>123</v>
      </c>
      <c r="AX2910">
        <v>3</v>
      </c>
      <c r="AY2910">
        <v>45</v>
      </c>
      <c r="AZ2910" s="1">
        <v>43566</v>
      </c>
      <c r="BA2910">
        <v>2019</v>
      </c>
      <c r="BB2910">
        <v>2019</v>
      </c>
      <c r="BC2910" t="s">
        <v>124</v>
      </c>
      <c r="BD2910" s="5">
        <f>VLOOKUP(BC2910,'unit cost'!$A$2:$B$17,2,FALSE)</f>
        <v>8.5</v>
      </c>
      <c r="BE2910" s="5">
        <f t="shared" si="49"/>
        <v>314670</v>
      </c>
    </row>
    <row r="2911" spans="1:57" ht="14.4" x14ac:dyDescent="0.3">
      <c r="A2911" t="s">
        <v>1886</v>
      </c>
      <c r="C2911">
        <v>1116</v>
      </c>
      <c r="D2911" t="s">
        <v>211</v>
      </c>
      <c r="E2911" t="s">
        <v>703</v>
      </c>
      <c r="F2911" t="s">
        <v>66</v>
      </c>
      <c r="G2911">
        <v>125064</v>
      </c>
      <c r="H2911">
        <v>1</v>
      </c>
      <c r="I2911">
        <v>125064</v>
      </c>
      <c r="J2911" s="1">
        <v>44423</v>
      </c>
      <c r="K2911" s="1">
        <v>44196</v>
      </c>
      <c r="N2911" s="1">
        <v>44423</v>
      </c>
      <c r="O2911" t="s">
        <v>80</v>
      </c>
      <c r="P2911" t="s">
        <v>67</v>
      </c>
      <c r="Q2911" s="1">
        <v>44264</v>
      </c>
      <c r="T2911">
        <v>0</v>
      </c>
      <c r="U2911" t="b">
        <v>0</v>
      </c>
      <c r="V2911" t="s">
        <v>2491</v>
      </c>
      <c r="W2911" t="s">
        <v>83</v>
      </c>
      <c r="X2911" t="s">
        <v>2412</v>
      </c>
      <c r="Y2911" t="s">
        <v>1886</v>
      </c>
      <c r="Z2911" t="s">
        <v>253</v>
      </c>
      <c r="AA2911" t="s">
        <v>2413</v>
      </c>
      <c r="AB2911" t="s">
        <v>61</v>
      </c>
      <c r="AC2911">
        <v>2021</v>
      </c>
      <c r="AD2911" t="s">
        <v>2416</v>
      </c>
      <c r="AE2911" t="s">
        <v>2447</v>
      </c>
      <c r="AF2911">
        <v>8</v>
      </c>
      <c r="AG2911">
        <v>2021</v>
      </c>
      <c r="AH2911" t="s">
        <v>86</v>
      </c>
      <c r="AI2911" t="s">
        <v>213</v>
      </c>
      <c r="AJ2911" t="s">
        <v>2448</v>
      </c>
      <c r="AK2911" t="s">
        <v>215</v>
      </c>
      <c r="AL2911" t="s">
        <v>83</v>
      </c>
      <c r="AM2911" t="s">
        <v>122</v>
      </c>
      <c r="AQ2911">
        <v>0</v>
      </c>
      <c r="AT2911">
        <v>0</v>
      </c>
      <c r="AU2911">
        <v>8.5</v>
      </c>
      <c r="AV2911">
        <v>1063044</v>
      </c>
      <c r="AW2911" t="s">
        <v>123</v>
      </c>
      <c r="AX2911">
        <v>3</v>
      </c>
      <c r="AY2911">
        <v>45</v>
      </c>
      <c r="AZ2911" s="1">
        <v>44108</v>
      </c>
      <c r="BA2911">
        <v>2021</v>
      </c>
      <c r="BB2911">
        <v>2021</v>
      </c>
      <c r="BC2911" t="s">
        <v>216</v>
      </c>
      <c r="BD2911" s="5">
        <f>VLOOKUP(BC2911,'unit cost'!$A$2:$B$17,2,FALSE)</f>
        <v>8.5</v>
      </c>
      <c r="BE2911" s="5">
        <f t="shared" si="49"/>
        <v>1063044</v>
      </c>
    </row>
    <row r="2912" spans="1:57" ht="14.4" x14ac:dyDescent="0.3">
      <c r="A2912" t="s">
        <v>1886</v>
      </c>
      <c r="C2912">
        <v>1122</v>
      </c>
      <c r="D2912" t="s">
        <v>173</v>
      </c>
      <c r="E2912" t="s">
        <v>703</v>
      </c>
      <c r="F2912" t="s">
        <v>66</v>
      </c>
      <c r="G2912">
        <v>76300</v>
      </c>
      <c r="H2912">
        <v>1</v>
      </c>
      <c r="I2912">
        <v>76300</v>
      </c>
      <c r="J2912" s="1">
        <v>44135</v>
      </c>
      <c r="K2912" s="1">
        <v>44165</v>
      </c>
      <c r="N2912" s="1">
        <v>44135</v>
      </c>
      <c r="O2912" t="s">
        <v>56</v>
      </c>
      <c r="P2912" t="s">
        <v>67</v>
      </c>
      <c r="Q2912" s="1">
        <v>44172</v>
      </c>
      <c r="T2912">
        <v>0</v>
      </c>
      <c r="U2912" t="b">
        <v>0</v>
      </c>
      <c r="V2912" t="s">
        <v>2491</v>
      </c>
      <c r="W2912" t="s">
        <v>83</v>
      </c>
      <c r="X2912" t="s">
        <v>2412</v>
      </c>
      <c r="Y2912" t="s">
        <v>1886</v>
      </c>
      <c r="Z2912" t="s">
        <v>253</v>
      </c>
      <c r="AA2912" t="s">
        <v>2413</v>
      </c>
      <c r="AB2912" t="s">
        <v>61</v>
      </c>
      <c r="AC2912">
        <v>2021</v>
      </c>
      <c r="AD2912" t="s">
        <v>2416</v>
      </c>
      <c r="AE2912" t="s">
        <v>2437</v>
      </c>
      <c r="AF2912">
        <v>10</v>
      </c>
      <c r="AG2912">
        <v>2020</v>
      </c>
      <c r="AH2912" t="s">
        <v>86</v>
      </c>
      <c r="AI2912" t="s">
        <v>770</v>
      </c>
      <c r="AJ2912" t="s">
        <v>2438</v>
      </c>
      <c r="AK2912" t="s">
        <v>1937</v>
      </c>
      <c r="AL2912" t="s">
        <v>83</v>
      </c>
      <c r="AM2912" t="s">
        <v>122</v>
      </c>
      <c r="AQ2912">
        <v>0</v>
      </c>
      <c r="AT2912">
        <v>0</v>
      </c>
      <c r="AU2912">
        <v>6.9</v>
      </c>
      <c r="AV2912">
        <v>526470</v>
      </c>
      <c r="AW2912" t="s">
        <v>123</v>
      </c>
      <c r="AX2912">
        <v>3</v>
      </c>
      <c r="AY2912">
        <v>45</v>
      </c>
      <c r="AZ2912" s="1">
        <v>43820</v>
      </c>
      <c r="BA2912">
        <v>2020</v>
      </c>
      <c r="BB2912">
        <v>2020</v>
      </c>
      <c r="BC2912" t="s">
        <v>124</v>
      </c>
      <c r="BD2912" s="5">
        <f>VLOOKUP(BC2912,'unit cost'!$A$2:$B$17,2,FALSE)</f>
        <v>8.5</v>
      </c>
      <c r="BE2912" s="5">
        <f t="shared" si="49"/>
        <v>648550</v>
      </c>
    </row>
    <row r="2913" spans="1:57" ht="14.4" x14ac:dyDescent="0.3">
      <c r="A2913" t="s">
        <v>1886</v>
      </c>
      <c r="C2913">
        <v>1127</v>
      </c>
      <c r="D2913" t="s">
        <v>2422</v>
      </c>
      <c r="E2913" t="s">
        <v>94</v>
      </c>
      <c r="F2913" t="s">
        <v>66</v>
      </c>
      <c r="G2913">
        <v>162000</v>
      </c>
      <c r="H2913">
        <v>1</v>
      </c>
      <c r="I2913">
        <v>162000</v>
      </c>
      <c r="J2913" s="1">
        <v>43833</v>
      </c>
      <c r="K2913" s="1">
        <v>43777</v>
      </c>
      <c r="N2913" s="1">
        <v>43833</v>
      </c>
      <c r="O2913" t="s">
        <v>56</v>
      </c>
      <c r="P2913" t="s">
        <v>57</v>
      </c>
      <c r="Q2913" s="1">
        <v>43846</v>
      </c>
      <c r="T2913">
        <v>0</v>
      </c>
      <c r="U2913" t="b">
        <v>0</v>
      </c>
      <c r="V2913">
        <v>1127</v>
      </c>
      <c r="W2913" t="s">
        <v>94</v>
      </c>
      <c r="X2913" t="s">
        <v>2412</v>
      </c>
      <c r="Y2913" t="s">
        <v>1886</v>
      </c>
      <c r="Z2913" t="s">
        <v>253</v>
      </c>
      <c r="AA2913" t="s">
        <v>2413</v>
      </c>
      <c r="AB2913" t="s">
        <v>61</v>
      </c>
      <c r="AC2913">
        <v>2021</v>
      </c>
      <c r="AD2913" t="s">
        <v>2416</v>
      </c>
      <c r="AE2913" t="s">
        <v>2423</v>
      </c>
      <c r="AF2913">
        <v>1</v>
      </c>
      <c r="AG2913">
        <v>2020</v>
      </c>
      <c r="AH2913" t="s">
        <v>94</v>
      </c>
      <c r="AI2913" t="s">
        <v>135</v>
      </c>
      <c r="AJ2913" t="s">
        <v>2424</v>
      </c>
      <c r="AK2913" t="s">
        <v>137</v>
      </c>
      <c r="AL2913" t="s">
        <v>703</v>
      </c>
      <c r="AM2913" t="s">
        <v>138</v>
      </c>
      <c r="AQ2913">
        <v>0</v>
      </c>
      <c r="AT2913">
        <v>0</v>
      </c>
      <c r="AU2913">
        <v>0.3</v>
      </c>
      <c r="AV2913">
        <v>48600</v>
      </c>
      <c r="AW2913" t="s">
        <v>131</v>
      </c>
      <c r="AX2913">
        <v>3</v>
      </c>
      <c r="AY2913">
        <v>18</v>
      </c>
      <c r="AZ2913" s="1">
        <v>43707</v>
      </c>
      <c r="BA2913">
        <v>2019</v>
      </c>
      <c r="BB2913">
        <v>2020</v>
      </c>
      <c r="BC2913" t="s">
        <v>139</v>
      </c>
      <c r="BD2913" s="5">
        <f>VLOOKUP(BC2913,'unit cost'!$A$2:$B$17,2,FALSE)</f>
        <v>0.32800000000000001</v>
      </c>
      <c r="BE2913" s="5">
        <f t="shared" si="49"/>
        <v>53136</v>
      </c>
    </row>
    <row r="2914" spans="1:57" ht="14.4" x14ac:dyDescent="0.3">
      <c r="A2914" t="s">
        <v>1886</v>
      </c>
      <c r="C2914">
        <v>1128</v>
      </c>
      <c r="D2914" t="s">
        <v>195</v>
      </c>
      <c r="E2914" t="s">
        <v>94</v>
      </c>
      <c r="F2914" t="s">
        <v>66</v>
      </c>
      <c r="G2914">
        <v>336400</v>
      </c>
      <c r="H2914">
        <v>1</v>
      </c>
      <c r="I2914">
        <v>336400</v>
      </c>
      <c r="J2914" s="1">
        <v>43833</v>
      </c>
      <c r="K2914" s="1">
        <v>43777</v>
      </c>
      <c r="N2914" s="1">
        <v>43833</v>
      </c>
      <c r="O2914" t="s">
        <v>56</v>
      </c>
      <c r="P2914" t="s">
        <v>57</v>
      </c>
      <c r="Q2914" s="1">
        <v>43846</v>
      </c>
      <c r="T2914">
        <v>0</v>
      </c>
      <c r="U2914" t="b">
        <v>0</v>
      </c>
      <c r="V2914">
        <v>1128</v>
      </c>
      <c r="W2914" t="s">
        <v>94</v>
      </c>
      <c r="X2914" t="s">
        <v>2412</v>
      </c>
      <c r="Y2914" t="s">
        <v>1886</v>
      </c>
      <c r="Z2914" t="s">
        <v>253</v>
      </c>
      <c r="AA2914" t="s">
        <v>2413</v>
      </c>
      <c r="AB2914" t="s">
        <v>61</v>
      </c>
      <c r="AC2914">
        <v>2021</v>
      </c>
      <c r="AD2914" t="s">
        <v>2416</v>
      </c>
      <c r="AE2914" t="s">
        <v>2429</v>
      </c>
      <c r="AF2914">
        <v>1</v>
      </c>
      <c r="AG2914">
        <v>2020</v>
      </c>
      <c r="AH2914" t="s">
        <v>94</v>
      </c>
      <c r="AI2914" t="s">
        <v>197</v>
      </c>
      <c r="AJ2914" t="s">
        <v>2430</v>
      </c>
      <c r="AK2914" t="s">
        <v>199</v>
      </c>
      <c r="AL2914" t="s">
        <v>246</v>
      </c>
      <c r="AM2914" t="s">
        <v>107</v>
      </c>
      <c r="AQ2914">
        <v>0</v>
      </c>
      <c r="AT2914">
        <v>0</v>
      </c>
      <c r="AU2914">
        <v>0.85</v>
      </c>
      <c r="AV2914">
        <v>285940</v>
      </c>
      <c r="AW2914" t="s">
        <v>107</v>
      </c>
      <c r="AX2914">
        <v>3</v>
      </c>
      <c r="AY2914">
        <v>45</v>
      </c>
      <c r="AZ2914" s="1">
        <v>43518</v>
      </c>
      <c r="BA2914">
        <v>2019</v>
      </c>
      <c r="BB2914">
        <v>2019</v>
      </c>
      <c r="BC2914" t="s">
        <v>200</v>
      </c>
      <c r="BD2914" s="5">
        <f>VLOOKUP(BC2914,'unit cost'!$A$2:$B$17,2,FALSE)</f>
        <v>0.85</v>
      </c>
      <c r="BE2914" s="5">
        <f t="shared" si="49"/>
        <v>285940</v>
      </c>
    </row>
    <row r="2915" spans="1:57" ht="14.4" x14ac:dyDescent="0.3">
      <c r="A2915" t="s">
        <v>1886</v>
      </c>
      <c r="C2915">
        <v>1129</v>
      </c>
      <c r="D2915" t="s">
        <v>2444</v>
      </c>
      <c r="E2915" t="s">
        <v>94</v>
      </c>
      <c r="F2915" t="s">
        <v>66</v>
      </c>
      <c r="G2915">
        <v>412000</v>
      </c>
      <c r="H2915">
        <v>1</v>
      </c>
      <c r="I2915">
        <v>412000</v>
      </c>
      <c r="J2915" s="1">
        <v>43846</v>
      </c>
      <c r="K2915" s="1">
        <v>43777</v>
      </c>
      <c r="N2915" s="1">
        <v>43846</v>
      </c>
      <c r="O2915" t="s">
        <v>56</v>
      </c>
      <c r="P2915" t="s">
        <v>67</v>
      </c>
      <c r="Q2915" s="1">
        <v>43866</v>
      </c>
      <c r="T2915">
        <v>0</v>
      </c>
      <c r="U2915" t="b">
        <v>0</v>
      </c>
      <c r="V2915">
        <v>1129</v>
      </c>
      <c r="W2915" t="s">
        <v>94</v>
      </c>
      <c r="X2915" t="s">
        <v>2412</v>
      </c>
      <c r="Y2915" t="s">
        <v>1886</v>
      </c>
      <c r="Z2915" t="s">
        <v>253</v>
      </c>
      <c r="AA2915" t="s">
        <v>2413</v>
      </c>
      <c r="AB2915" t="s">
        <v>61</v>
      </c>
      <c r="AC2915">
        <v>2021</v>
      </c>
      <c r="AD2915" t="s">
        <v>2416</v>
      </c>
      <c r="AE2915" t="s">
        <v>2445</v>
      </c>
      <c r="AF2915">
        <v>1</v>
      </c>
      <c r="AG2915">
        <v>2020</v>
      </c>
      <c r="AH2915" t="s">
        <v>94</v>
      </c>
      <c r="AI2915" t="s">
        <v>104</v>
      </c>
      <c r="AJ2915" t="s">
        <v>2446</v>
      </c>
      <c r="AK2915" t="s">
        <v>106</v>
      </c>
      <c r="AL2915" t="s">
        <v>83</v>
      </c>
      <c r="AM2915" t="s">
        <v>107</v>
      </c>
      <c r="AQ2915">
        <v>0</v>
      </c>
      <c r="AT2915">
        <v>0</v>
      </c>
      <c r="AU2915">
        <v>0.78</v>
      </c>
      <c r="AV2915">
        <v>321360</v>
      </c>
      <c r="AW2915" t="s">
        <v>107</v>
      </c>
      <c r="AX2915">
        <v>3</v>
      </c>
      <c r="AY2915">
        <v>45</v>
      </c>
      <c r="AZ2915" s="1">
        <v>43531</v>
      </c>
      <c r="BA2915">
        <v>2019</v>
      </c>
      <c r="BB2915">
        <v>2019</v>
      </c>
      <c r="BC2915" t="s">
        <v>108</v>
      </c>
      <c r="BD2915" s="5">
        <f>VLOOKUP(BC2915,'unit cost'!$A$2:$B$17,2,FALSE)</f>
        <v>0.82799999999999996</v>
      </c>
      <c r="BE2915" s="5">
        <f t="shared" si="49"/>
        <v>341136</v>
      </c>
    </row>
    <row r="2916" spans="1:57" ht="14.4" x14ac:dyDescent="0.3">
      <c r="A2916" t="s">
        <v>1886</v>
      </c>
      <c r="C2916">
        <v>1130</v>
      </c>
      <c r="D2916" t="s">
        <v>2415</v>
      </c>
      <c r="E2916" t="s">
        <v>94</v>
      </c>
      <c r="F2916" t="s">
        <v>66</v>
      </c>
      <c r="G2916">
        <v>184500</v>
      </c>
      <c r="H2916">
        <v>1</v>
      </c>
      <c r="I2916">
        <v>184500</v>
      </c>
      <c r="J2916" s="1">
        <v>43901</v>
      </c>
      <c r="K2916" s="1">
        <v>43777</v>
      </c>
      <c r="N2916" s="1">
        <v>43901</v>
      </c>
      <c r="O2916" t="s">
        <v>56</v>
      </c>
      <c r="P2916" t="s">
        <v>2492</v>
      </c>
      <c r="Q2916" s="1">
        <v>43906</v>
      </c>
      <c r="T2916">
        <v>0</v>
      </c>
      <c r="U2916" t="b">
        <v>1</v>
      </c>
      <c r="V2916">
        <v>1130</v>
      </c>
      <c r="W2916" t="s">
        <v>94</v>
      </c>
      <c r="X2916" t="s">
        <v>2412</v>
      </c>
      <c r="Y2916" t="s">
        <v>1886</v>
      </c>
      <c r="Z2916" t="s">
        <v>253</v>
      </c>
      <c r="AA2916" t="s">
        <v>2413</v>
      </c>
      <c r="AB2916" t="s">
        <v>61</v>
      </c>
      <c r="AC2916">
        <v>2021</v>
      </c>
      <c r="AD2916" t="s">
        <v>2416</v>
      </c>
      <c r="AE2916" t="s">
        <v>2417</v>
      </c>
      <c r="AF2916">
        <v>3</v>
      </c>
      <c r="AG2916">
        <v>2020</v>
      </c>
      <c r="AH2916" t="s">
        <v>94</v>
      </c>
      <c r="AI2916" t="s">
        <v>558</v>
      </c>
      <c r="AJ2916" t="s">
        <v>2418</v>
      </c>
      <c r="AK2916" t="s">
        <v>561</v>
      </c>
      <c r="AL2916" t="s">
        <v>83</v>
      </c>
      <c r="AM2916" t="s">
        <v>291</v>
      </c>
      <c r="AQ2916">
        <v>0</v>
      </c>
      <c r="AT2916">
        <v>0</v>
      </c>
      <c r="AU2916">
        <v>0.28000000000000003</v>
      </c>
      <c r="AV2916">
        <v>51660</v>
      </c>
      <c r="AW2916" t="s">
        <v>131</v>
      </c>
      <c r="AX2916">
        <v>3</v>
      </c>
      <c r="AY2916">
        <v>39</v>
      </c>
      <c r="AZ2916" s="1">
        <v>43628</v>
      </c>
      <c r="BA2916">
        <v>2019</v>
      </c>
      <c r="BB2916">
        <v>2020</v>
      </c>
      <c r="BC2916" t="s">
        <v>155</v>
      </c>
      <c r="BD2916" s="5">
        <f>VLOOKUP(BC2916,'unit cost'!$A$2:$B$17,2,FALSE)</f>
        <v>0.35099999999999998</v>
      </c>
      <c r="BE2916" s="5">
        <f t="shared" si="49"/>
        <v>64759.499999999993</v>
      </c>
    </row>
    <row r="2917" spans="1:57" ht="14.4" x14ac:dyDescent="0.3">
      <c r="A2917" t="s">
        <v>1886</v>
      </c>
      <c r="C2917">
        <v>1131</v>
      </c>
      <c r="D2917" t="s">
        <v>173</v>
      </c>
      <c r="E2917" t="s">
        <v>94</v>
      </c>
      <c r="F2917" t="s">
        <v>66</v>
      </c>
      <c r="G2917">
        <v>123000</v>
      </c>
      <c r="H2917">
        <v>1</v>
      </c>
      <c r="I2917">
        <v>123000</v>
      </c>
      <c r="J2917" s="1">
        <v>44099</v>
      </c>
      <c r="K2917" s="1">
        <v>44012</v>
      </c>
      <c r="N2917" s="1">
        <v>44099</v>
      </c>
      <c r="O2917" t="s">
        <v>56</v>
      </c>
      <c r="P2917" t="s">
        <v>67</v>
      </c>
      <c r="Q2917" s="1">
        <v>44172</v>
      </c>
      <c r="T2917">
        <v>28763</v>
      </c>
      <c r="U2917" t="b">
        <v>0</v>
      </c>
      <c r="V2917">
        <v>1131</v>
      </c>
      <c r="W2917" t="s">
        <v>94</v>
      </c>
      <c r="X2917" t="s">
        <v>2412</v>
      </c>
      <c r="Y2917" t="s">
        <v>1886</v>
      </c>
      <c r="Z2917" t="s">
        <v>253</v>
      </c>
      <c r="AA2917" t="s">
        <v>2413</v>
      </c>
      <c r="AB2917" t="s">
        <v>61</v>
      </c>
      <c r="AC2917">
        <v>2021</v>
      </c>
      <c r="AD2917" t="s">
        <v>2416</v>
      </c>
      <c r="AE2917" t="s">
        <v>2437</v>
      </c>
      <c r="AF2917">
        <v>9</v>
      </c>
      <c r="AG2917">
        <v>2020</v>
      </c>
      <c r="AH2917" t="s">
        <v>94</v>
      </c>
      <c r="AI2917" t="s">
        <v>770</v>
      </c>
      <c r="AJ2917" t="s">
        <v>2438</v>
      </c>
      <c r="AK2917" t="s">
        <v>1937</v>
      </c>
      <c r="AL2917" t="s">
        <v>83</v>
      </c>
      <c r="AM2917" t="s">
        <v>122</v>
      </c>
      <c r="AQ2917">
        <v>0</v>
      </c>
      <c r="AT2917">
        <v>0</v>
      </c>
      <c r="AU2917">
        <v>6.9</v>
      </c>
      <c r="AV2917">
        <v>848700</v>
      </c>
      <c r="AW2917" t="s">
        <v>123</v>
      </c>
      <c r="AX2917">
        <v>3</v>
      </c>
      <c r="AY2917">
        <v>45</v>
      </c>
      <c r="AZ2917" s="1">
        <v>43784</v>
      </c>
      <c r="BA2917">
        <v>2020</v>
      </c>
      <c r="BB2917">
        <v>2020</v>
      </c>
      <c r="BC2917" t="s">
        <v>124</v>
      </c>
      <c r="BD2917" s="5">
        <f>VLOOKUP(BC2917,'unit cost'!$A$2:$B$17,2,FALSE)</f>
        <v>8.5</v>
      </c>
      <c r="BE2917" s="5">
        <f t="shared" si="49"/>
        <v>1045500</v>
      </c>
    </row>
    <row r="2918" spans="1:57" ht="14.4" x14ac:dyDescent="0.3">
      <c r="A2918" t="s">
        <v>1886</v>
      </c>
      <c r="C2918">
        <v>1132</v>
      </c>
      <c r="D2918" t="s">
        <v>824</v>
      </c>
      <c r="E2918" t="s">
        <v>703</v>
      </c>
      <c r="F2918" t="s">
        <v>66</v>
      </c>
      <c r="G2918">
        <v>334</v>
      </c>
      <c r="H2918">
        <v>1</v>
      </c>
      <c r="I2918">
        <v>334</v>
      </c>
      <c r="J2918" s="1">
        <v>44068</v>
      </c>
      <c r="K2918" s="1">
        <v>44074</v>
      </c>
      <c r="N2918" s="1">
        <v>44068</v>
      </c>
      <c r="O2918" t="s">
        <v>56</v>
      </c>
      <c r="P2918" t="s">
        <v>67</v>
      </c>
      <c r="Q2918" s="1">
        <v>44174</v>
      </c>
      <c r="T2918">
        <v>0</v>
      </c>
      <c r="U2918" t="b">
        <v>0</v>
      </c>
      <c r="V2918" t="s">
        <v>2484</v>
      </c>
      <c r="W2918" t="s">
        <v>83</v>
      </c>
      <c r="X2918" t="s">
        <v>2412</v>
      </c>
      <c r="Y2918" t="s">
        <v>1886</v>
      </c>
      <c r="Z2918" t="s">
        <v>253</v>
      </c>
      <c r="AA2918" t="s">
        <v>2413</v>
      </c>
      <c r="AB2918" t="s">
        <v>61</v>
      </c>
      <c r="AC2918">
        <v>2021</v>
      </c>
      <c r="AD2918" t="s">
        <v>2416</v>
      </c>
      <c r="AE2918" t="s">
        <v>2485</v>
      </c>
      <c r="AF2918">
        <v>8</v>
      </c>
      <c r="AG2918">
        <v>2020</v>
      </c>
      <c r="AH2918" t="s">
        <v>86</v>
      </c>
      <c r="AI2918" t="s">
        <v>71</v>
      </c>
      <c r="AJ2918" t="s">
        <v>2486</v>
      </c>
      <c r="AK2918" t="s">
        <v>72</v>
      </c>
      <c r="AL2918" t="s">
        <v>703</v>
      </c>
      <c r="AM2918" t="s">
        <v>74</v>
      </c>
      <c r="AQ2918">
        <v>0</v>
      </c>
      <c r="AT2918">
        <v>0</v>
      </c>
      <c r="AU2918">
        <v>27.3</v>
      </c>
      <c r="AV2918">
        <v>9118.2000000000007</v>
      </c>
      <c r="AW2918" t="s">
        <v>75</v>
      </c>
      <c r="AX2918">
        <v>1</v>
      </c>
      <c r="AY2918">
        <v>31</v>
      </c>
      <c r="AZ2918" s="1">
        <v>43851</v>
      </c>
      <c r="BA2918">
        <v>2020</v>
      </c>
      <c r="BB2918">
        <v>2020</v>
      </c>
      <c r="BC2918" t="s">
        <v>76</v>
      </c>
      <c r="BD2918" s="5">
        <f>VLOOKUP(BC2918,'unit cost'!$A$2:$B$17,2,FALSE)</f>
        <v>0.3</v>
      </c>
      <c r="BE2918" s="5">
        <f t="shared" si="49"/>
        <v>100.2</v>
      </c>
    </row>
    <row r="2919" spans="1:57" ht="14.4" x14ac:dyDescent="0.3">
      <c r="A2919" t="s">
        <v>1886</v>
      </c>
      <c r="C2919">
        <v>1136</v>
      </c>
      <c r="D2919" t="s">
        <v>2444</v>
      </c>
      <c r="E2919" t="s">
        <v>94</v>
      </c>
      <c r="F2919" t="s">
        <v>66</v>
      </c>
      <c r="G2919">
        <v>343400</v>
      </c>
      <c r="H2919">
        <v>1</v>
      </c>
      <c r="I2919">
        <v>343400</v>
      </c>
      <c r="J2919" s="1">
        <v>43846</v>
      </c>
      <c r="K2919" s="1">
        <v>43796</v>
      </c>
      <c r="N2919" s="1">
        <v>43846</v>
      </c>
      <c r="O2919" t="s">
        <v>56</v>
      </c>
      <c r="P2919" t="s">
        <v>67</v>
      </c>
      <c r="Q2919" s="1">
        <v>43894</v>
      </c>
      <c r="T2919">
        <v>0</v>
      </c>
      <c r="U2919" t="b">
        <v>0</v>
      </c>
      <c r="V2919">
        <v>1136</v>
      </c>
      <c r="W2919" t="s">
        <v>94</v>
      </c>
      <c r="X2919" t="s">
        <v>2412</v>
      </c>
      <c r="Y2919" t="s">
        <v>1886</v>
      </c>
      <c r="Z2919" t="s">
        <v>253</v>
      </c>
      <c r="AA2919" t="s">
        <v>2413</v>
      </c>
      <c r="AB2919" t="s">
        <v>61</v>
      </c>
      <c r="AC2919">
        <v>2021</v>
      </c>
      <c r="AD2919" t="s">
        <v>2416</v>
      </c>
      <c r="AE2919" t="s">
        <v>2445</v>
      </c>
      <c r="AF2919">
        <v>1</v>
      </c>
      <c r="AG2919">
        <v>2020</v>
      </c>
      <c r="AH2919" t="s">
        <v>94</v>
      </c>
      <c r="AI2919" t="s">
        <v>104</v>
      </c>
      <c r="AJ2919" t="s">
        <v>2446</v>
      </c>
      <c r="AK2919" t="s">
        <v>106</v>
      </c>
      <c r="AL2919" t="s">
        <v>83</v>
      </c>
      <c r="AM2919" t="s">
        <v>107</v>
      </c>
      <c r="AQ2919">
        <v>0</v>
      </c>
      <c r="AT2919">
        <v>0</v>
      </c>
      <c r="AU2919">
        <v>0.78</v>
      </c>
      <c r="AV2919">
        <v>267852</v>
      </c>
      <c r="AW2919" t="s">
        <v>107</v>
      </c>
      <c r="AX2919">
        <v>3</v>
      </c>
      <c r="AY2919">
        <v>45</v>
      </c>
      <c r="AZ2919" s="1">
        <v>43531</v>
      </c>
      <c r="BA2919">
        <v>2019</v>
      </c>
      <c r="BB2919">
        <v>2019</v>
      </c>
      <c r="BC2919" t="s">
        <v>108</v>
      </c>
      <c r="BD2919" s="5">
        <f>VLOOKUP(BC2919,'unit cost'!$A$2:$B$17,2,FALSE)</f>
        <v>0.82799999999999996</v>
      </c>
      <c r="BE2919" s="5">
        <f t="shared" si="49"/>
        <v>284335.2</v>
      </c>
    </row>
    <row r="2920" spans="1:57" ht="14.4" x14ac:dyDescent="0.3">
      <c r="A2920" t="s">
        <v>1886</v>
      </c>
      <c r="C2920">
        <v>1137</v>
      </c>
      <c r="D2920" t="s">
        <v>195</v>
      </c>
      <c r="E2920" t="s">
        <v>94</v>
      </c>
      <c r="F2920" t="s">
        <v>66</v>
      </c>
      <c r="G2920">
        <v>336000</v>
      </c>
      <c r="H2920">
        <v>1</v>
      </c>
      <c r="I2920">
        <v>336000</v>
      </c>
      <c r="J2920" s="1">
        <v>43903</v>
      </c>
      <c r="K2920" s="1">
        <v>43796</v>
      </c>
      <c r="N2920" s="1">
        <v>43903</v>
      </c>
      <c r="O2920" t="s">
        <v>56</v>
      </c>
      <c r="P2920" t="s">
        <v>57</v>
      </c>
      <c r="Q2920" s="1">
        <v>43906</v>
      </c>
      <c r="T2920">
        <v>0</v>
      </c>
      <c r="U2920" t="b">
        <v>0</v>
      </c>
      <c r="V2920">
        <v>1137</v>
      </c>
      <c r="W2920" t="s">
        <v>94</v>
      </c>
      <c r="X2920" t="s">
        <v>2412</v>
      </c>
      <c r="Y2920" t="s">
        <v>1886</v>
      </c>
      <c r="Z2920" t="s">
        <v>253</v>
      </c>
      <c r="AA2920" t="s">
        <v>2413</v>
      </c>
      <c r="AB2920" t="s">
        <v>61</v>
      </c>
      <c r="AC2920">
        <v>2021</v>
      </c>
      <c r="AD2920" t="s">
        <v>2416</v>
      </c>
      <c r="AE2920" t="s">
        <v>2429</v>
      </c>
      <c r="AF2920">
        <v>3</v>
      </c>
      <c r="AG2920">
        <v>2020</v>
      </c>
      <c r="AH2920" t="s">
        <v>94</v>
      </c>
      <c r="AI2920" t="s">
        <v>197</v>
      </c>
      <c r="AJ2920" t="s">
        <v>2430</v>
      </c>
      <c r="AK2920" t="s">
        <v>199</v>
      </c>
      <c r="AL2920" t="s">
        <v>246</v>
      </c>
      <c r="AM2920" t="s">
        <v>107</v>
      </c>
      <c r="AQ2920">
        <v>0</v>
      </c>
      <c r="AT2920">
        <v>0</v>
      </c>
      <c r="AU2920">
        <v>0.85</v>
      </c>
      <c r="AV2920">
        <v>285600</v>
      </c>
      <c r="AW2920" t="s">
        <v>107</v>
      </c>
      <c r="AX2920">
        <v>3</v>
      </c>
      <c r="AY2920">
        <v>45</v>
      </c>
      <c r="AZ2920" s="1">
        <v>43588</v>
      </c>
      <c r="BA2920">
        <v>2019</v>
      </c>
      <c r="BB2920">
        <v>2019</v>
      </c>
      <c r="BC2920" t="s">
        <v>200</v>
      </c>
      <c r="BD2920" s="5">
        <f>VLOOKUP(BC2920,'unit cost'!$A$2:$B$17,2,FALSE)</f>
        <v>0.85</v>
      </c>
      <c r="BE2920" s="5">
        <f t="shared" si="49"/>
        <v>285600</v>
      </c>
    </row>
    <row r="2921" spans="1:57" ht="14.4" x14ac:dyDescent="0.3">
      <c r="A2921" t="s">
        <v>1886</v>
      </c>
      <c r="C2921">
        <v>1138</v>
      </c>
      <c r="D2921" t="s">
        <v>195</v>
      </c>
      <c r="E2921" t="s">
        <v>94</v>
      </c>
      <c r="F2921" t="s">
        <v>66</v>
      </c>
      <c r="G2921">
        <v>336000</v>
      </c>
      <c r="H2921">
        <v>1</v>
      </c>
      <c r="I2921">
        <v>336000</v>
      </c>
      <c r="J2921" s="1">
        <v>44064</v>
      </c>
      <c r="K2921" s="1">
        <v>43796</v>
      </c>
      <c r="N2921" s="1">
        <v>44064</v>
      </c>
      <c r="O2921" t="s">
        <v>56</v>
      </c>
      <c r="P2921" t="s">
        <v>57</v>
      </c>
      <c r="Q2921" s="1">
        <v>44082</v>
      </c>
      <c r="T2921">
        <v>0</v>
      </c>
      <c r="U2921" t="b">
        <v>0</v>
      </c>
      <c r="V2921">
        <v>1138</v>
      </c>
      <c r="W2921" t="s">
        <v>94</v>
      </c>
      <c r="X2921" t="s">
        <v>2412</v>
      </c>
      <c r="Y2921" t="s">
        <v>1886</v>
      </c>
      <c r="Z2921" t="s">
        <v>253</v>
      </c>
      <c r="AA2921" t="s">
        <v>2413</v>
      </c>
      <c r="AB2921" t="s">
        <v>61</v>
      </c>
      <c r="AC2921">
        <v>2021</v>
      </c>
      <c r="AD2921" t="s">
        <v>2416</v>
      </c>
      <c r="AE2921" t="s">
        <v>2429</v>
      </c>
      <c r="AF2921">
        <v>8</v>
      </c>
      <c r="AG2921">
        <v>2020</v>
      </c>
      <c r="AH2921" t="s">
        <v>94</v>
      </c>
      <c r="AI2921" t="s">
        <v>197</v>
      </c>
      <c r="AJ2921" t="s">
        <v>2430</v>
      </c>
      <c r="AK2921" t="s">
        <v>199</v>
      </c>
      <c r="AL2921" t="s">
        <v>246</v>
      </c>
      <c r="AM2921" t="s">
        <v>107</v>
      </c>
      <c r="AQ2921">
        <v>0</v>
      </c>
      <c r="AT2921">
        <v>0</v>
      </c>
      <c r="AU2921">
        <v>0.85</v>
      </c>
      <c r="AV2921">
        <v>285600</v>
      </c>
      <c r="AW2921" t="s">
        <v>107</v>
      </c>
      <c r="AX2921">
        <v>3</v>
      </c>
      <c r="AY2921">
        <v>45</v>
      </c>
      <c r="AZ2921" s="1">
        <v>43749</v>
      </c>
      <c r="BA2921">
        <v>2020</v>
      </c>
      <c r="BB2921">
        <v>2020</v>
      </c>
      <c r="BC2921" t="s">
        <v>200</v>
      </c>
      <c r="BD2921" s="5">
        <f>VLOOKUP(BC2921,'unit cost'!$A$2:$B$17,2,FALSE)</f>
        <v>0.85</v>
      </c>
      <c r="BE2921" s="5">
        <f t="shared" si="49"/>
        <v>285600</v>
      </c>
    </row>
    <row r="2922" spans="1:57" ht="14.4" x14ac:dyDescent="0.3">
      <c r="A2922" t="s">
        <v>1886</v>
      </c>
      <c r="C2922">
        <v>1140</v>
      </c>
      <c r="D2922" t="s">
        <v>195</v>
      </c>
      <c r="E2922" t="s">
        <v>703</v>
      </c>
      <c r="F2922" t="s">
        <v>66</v>
      </c>
      <c r="G2922">
        <v>468000</v>
      </c>
      <c r="H2922">
        <v>1</v>
      </c>
      <c r="I2922">
        <v>468000</v>
      </c>
      <c r="J2922" s="1">
        <v>44103</v>
      </c>
      <c r="K2922" s="1">
        <v>44043</v>
      </c>
      <c r="N2922" s="1">
        <v>44103</v>
      </c>
      <c r="O2922" t="s">
        <v>56</v>
      </c>
      <c r="P2922" t="s">
        <v>67</v>
      </c>
      <c r="Q2922" s="1">
        <v>44174</v>
      </c>
      <c r="T2922">
        <v>0</v>
      </c>
      <c r="U2922" t="b">
        <v>0</v>
      </c>
      <c r="V2922" t="s">
        <v>2477</v>
      </c>
      <c r="W2922" t="s">
        <v>83</v>
      </c>
      <c r="X2922" t="s">
        <v>2412</v>
      </c>
      <c r="Y2922" t="s">
        <v>1886</v>
      </c>
      <c r="Z2922" t="s">
        <v>253</v>
      </c>
      <c r="AA2922" t="s">
        <v>2413</v>
      </c>
      <c r="AB2922" t="s">
        <v>61</v>
      </c>
      <c r="AC2922">
        <v>2021</v>
      </c>
      <c r="AD2922" t="s">
        <v>2416</v>
      </c>
      <c r="AE2922" t="s">
        <v>2429</v>
      </c>
      <c r="AF2922">
        <v>9</v>
      </c>
      <c r="AG2922">
        <v>2020</v>
      </c>
      <c r="AH2922" t="s">
        <v>86</v>
      </c>
      <c r="AI2922" t="s">
        <v>197</v>
      </c>
      <c r="AJ2922" t="s">
        <v>2430</v>
      </c>
      <c r="AK2922" t="s">
        <v>199</v>
      </c>
      <c r="AL2922" t="s">
        <v>246</v>
      </c>
      <c r="AM2922" t="s">
        <v>107</v>
      </c>
      <c r="AQ2922">
        <v>0</v>
      </c>
      <c r="AT2922">
        <v>0</v>
      </c>
      <c r="AU2922">
        <v>0.85</v>
      </c>
      <c r="AV2922">
        <v>397800</v>
      </c>
      <c r="AW2922" t="s">
        <v>107</v>
      </c>
      <c r="AX2922">
        <v>3</v>
      </c>
      <c r="AY2922">
        <v>45</v>
      </c>
      <c r="AZ2922" s="1">
        <v>43788</v>
      </c>
      <c r="BA2922">
        <v>2020</v>
      </c>
      <c r="BB2922">
        <v>2020</v>
      </c>
      <c r="BC2922" t="s">
        <v>200</v>
      </c>
      <c r="BD2922" s="5">
        <f>VLOOKUP(BC2922,'unit cost'!$A$2:$B$17,2,FALSE)</f>
        <v>0.85</v>
      </c>
      <c r="BE2922" s="5">
        <f t="shared" si="49"/>
        <v>397800</v>
      </c>
    </row>
    <row r="2923" spans="1:57" ht="14.4" x14ac:dyDescent="0.3">
      <c r="A2923" t="s">
        <v>1886</v>
      </c>
      <c r="C2923">
        <v>1141</v>
      </c>
      <c r="D2923" t="s">
        <v>173</v>
      </c>
      <c r="E2923" t="s">
        <v>703</v>
      </c>
      <c r="F2923" t="s">
        <v>66</v>
      </c>
      <c r="G2923">
        <v>37100</v>
      </c>
      <c r="H2923">
        <v>1</v>
      </c>
      <c r="I2923">
        <v>37100</v>
      </c>
      <c r="J2923" s="1">
        <v>43946</v>
      </c>
      <c r="K2923" s="1">
        <v>43801</v>
      </c>
      <c r="N2923" s="1">
        <v>43946</v>
      </c>
      <c r="O2923" t="s">
        <v>56</v>
      </c>
      <c r="P2923" t="s">
        <v>57</v>
      </c>
      <c r="Q2923" s="1">
        <v>43961</v>
      </c>
      <c r="T2923">
        <v>0</v>
      </c>
      <c r="U2923" t="b">
        <v>0</v>
      </c>
      <c r="V2923" t="s">
        <v>2490</v>
      </c>
      <c r="W2923" t="s">
        <v>83</v>
      </c>
      <c r="X2923" t="s">
        <v>2412</v>
      </c>
      <c r="Y2923" t="s">
        <v>1886</v>
      </c>
      <c r="Z2923" t="s">
        <v>253</v>
      </c>
      <c r="AA2923" t="s">
        <v>2413</v>
      </c>
      <c r="AB2923" t="s">
        <v>61</v>
      </c>
      <c r="AC2923">
        <v>2021</v>
      </c>
      <c r="AD2923" t="s">
        <v>2416</v>
      </c>
      <c r="AE2923" t="s">
        <v>2437</v>
      </c>
      <c r="AF2923">
        <v>4</v>
      </c>
      <c r="AG2923">
        <v>2020</v>
      </c>
      <c r="AH2923" t="s">
        <v>86</v>
      </c>
      <c r="AI2923" t="s">
        <v>770</v>
      </c>
      <c r="AJ2923" t="s">
        <v>2438</v>
      </c>
      <c r="AK2923" t="s">
        <v>1937</v>
      </c>
      <c r="AL2923" t="s">
        <v>83</v>
      </c>
      <c r="AM2923" t="s">
        <v>122</v>
      </c>
      <c r="AQ2923">
        <v>0</v>
      </c>
      <c r="AT2923">
        <v>0</v>
      </c>
      <c r="AU2923">
        <v>6.9</v>
      </c>
      <c r="AV2923">
        <v>255990</v>
      </c>
      <c r="AW2923" t="s">
        <v>123</v>
      </c>
      <c r="AX2923">
        <v>3</v>
      </c>
      <c r="AY2923">
        <v>45</v>
      </c>
      <c r="AZ2923" s="1">
        <v>43631</v>
      </c>
      <c r="BA2923">
        <v>2019</v>
      </c>
      <c r="BB2923">
        <v>2020</v>
      </c>
      <c r="BC2923" t="s">
        <v>124</v>
      </c>
      <c r="BD2923" s="5">
        <f>VLOOKUP(BC2923,'unit cost'!$A$2:$B$17,2,FALSE)</f>
        <v>8.5</v>
      </c>
      <c r="BE2923" s="5">
        <f t="shared" si="49"/>
        <v>315350</v>
      </c>
    </row>
    <row r="2924" spans="1:57" ht="14.4" x14ac:dyDescent="0.3">
      <c r="A2924" t="s">
        <v>1886</v>
      </c>
      <c r="C2924">
        <v>1142</v>
      </c>
      <c r="D2924" t="s">
        <v>173</v>
      </c>
      <c r="E2924" t="s">
        <v>703</v>
      </c>
      <c r="F2924" t="s">
        <v>66</v>
      </c>
      <c r="G2924">
        <v>120100</v>
      </c>
      <c r="H2924">
        <v>1</v>
      </c>
      <c r="I2924">
        <v>120100</v>
      </c>
      <c r="J2924" s="1">
        <v>44007</v>
      </c>
      <c r="K2924" s="1">
        <v>44043</v>
      </c>
      <c r="N2924" s="1">
        <v>44007</v>
      </c>
      <c r="O2924" t="s">
        <v>56</v>
      </c>
      <c r="P2924" t="s">
        <v>67</v>
      </c>
      <c r="Q2924" s="1">
        <v>44083</v>
      </c>
      <c r="T2924">
        <v>0</v>
      </c>
      <c r="U2924" t="b">
        <v>0</v>
      </c>
      <c r="V2924" t="s">
        <v>2491</v>
      </c>
      <c r="W2924" t="s">
        <v>83</v>
      </c>
      <c r="X2924" t="s">
        <v>2412</v>
      </c>
      <c r="Y2924" t="s">
        <v>1886</v>
      </c>
      <c r="Z2924" t="s">
        <v>253</v>
      </c>
      <c r="AA2924" t="s">
        <v>2413</v>
      </c>
      <c r="AB2924" t="s">
        <v>61</v>
      </c>
      <c r="AC2924">
        <v>2021</v>
      </c>
      <c r="AD2924" t="s">
        <v>2416</v>
      </c>
      <c r="AE2924" t="s">
        <v>2437</v>
      </c>
      <c r="AF2924">
        <v>6</v>
      </c>
      <c r="AG2924">
        <v>2020</v>
      </c>
      <c r="AH2924" t="s">
        <v>86</v>
      </c>
      <c r="AI2924" t="s">
        <v>770</v>
      </c>
      <c r="AJ2924" t="s">
        <v>2438</v>
      </c>
      <c r="AK2924" t="s">
        <v>1937</v>
      </c>
      <c r="AL2924" t="s">
        <v>83</v>
      </c>
      <c r="AM2924" t="s">
        <v>122</v>
      </c>
      <c r="AQ2924">
        <v>0</v>
      </c>
      <c r="AT2924">
        <v>0</v>
      </c>
      <c r="AU2924">
        <v>6.9</v>
      </c>
      <c r="AV2924">
        <v>828690</v>
      </c>
      <c r="AW2924" t="s">
        <v>123</v>
      </c>
      <c r="AX2924">
        <v>3</v>
      </c>
      <c r="AY2924">
        <v>45</v>
      </c>
      <c r="AZ2924" s="1">
        <v>43692</v>
      </c>
      <c r="BA2924">
        <v>2019</v>
      </c>
      <c r="BB2924">
        <v>2020</v>
      </c>
      <c r="BC2924" t="s">
        <v>124</v>
      </c>
      <c r="BD2924" s="5">
        <f>VLOOKUP(BC2924,'unit cost'!$A$2:$B$17,2,FALSE)</f>
        <v>8.5</v>
      </c>
      <c r="BE2924" s="5">
        <f t="shared" si="49"/>
        <v>1020850</v>
      </c>
    </row>
    <row r="2925" spans="1:57" ht="14.4" x14ac:dyDescent="0.3">
      <c r="A2925" t="s">
        <v>1886</v>
      </c>
      <c r="C2925">
        <v>1144</v>
      </c>
      <c r="D2925" t="s">
        <v>2415</v>
      </c>
      <c r="E2925" t="s">
        <v>94</v>
      </c>
      <c r="F2925" t="s">
        <v>66</v>
      </c>
      <c r="G2925">
        <v>109197</v>
      </c>
      <c r="H2925">
        <v>1</v>
      </c>
      <c r="I2925">
        <v>109197</v>
      </c>
      <c r="J2925" s="1">
        <v>43946</v>
      </c>
      <c r="K2925" s="1">
        <v>43801</v>
      </c>
      <c r="N2925" s="1">
        <v>43946</v>
      </c>
      <c r="O2925" t="s">
        <v>56</v>
      </c>
      <c r="P2925" t="s">
        <v>67</v>
      </c>
      <c r="Q2925" s="1">
        <v>43961</v>
      </c>
      <c r="T2925">
        <v>0</v>
      </c>
      <c r="U2925" t="b">
        <v>0</v>
      </c>
      <c r="V2925">
        <v>1144</v>
      </c>
      <c r="W2925" t="s">
        <v>94</v>
      </c>
      <c r="X2925" t="s">
        <v>2412</v>
      </c>
      <c r="Y2925" t="s">
        <v>1886</v>
      </c>
      <c r="Z2925" t="s">
        <v>253</v>
      </c>
      <c r="AA2925" t="s">
        <v>2413</v>
      </c>
      <c r="AB2925" t="s">
        <v>61</v>
      </c>
      <c r="AC2925">
        <v>2021</v>
      </c>
      <c r="AD2925" t="s">
        <v>2416</v>
      </c>
      <c r="AE2925" t="s">
        <v>2417</v>
      </c>
      <c r="AF2925">
        <v>4</v>
      </c>
      <c r="AG2925">
        <v>2020</v>
      </c>
      <c r="AH2925" t="s">
        <v>94</v>
      </c>
      <c r="AI2925" t="s">
        <v>558</v>
      </c>
      <c r="AJ2925" t="s">
        <v>2418</v>
      </c>
      <c r="AK2925" t="s">
        <v>561</v>
      </c>
      <c r="AL2925" t="s">
        <v>83</v>
      </c>
      <c r="AM2925" t="s">
        <v>291</v>
      </c>
      <c r="AQ2925">
        <v>0</v>
      </c>
      <c r="AT2925">
        <v>0</v>
      </c>
      <c r="AU2925">
        <v>0.28000000000000003</v>
      </c>
      <c r="AV2925">
        <v>30575.16</v>
      </c>
      <c r="AW2925" t="s">
        <v>131</v>
      </c>
      <c r="AX2925">
        <v>3</v>
      </c>
      <c r="AY2925">
        <v>39</v>
      </c>
      <c r="AZ2925" s="1">
        <v>43673</v>
      </c>
      <c r="BA2925">
        <v>2019</v>
      </c>
      <c r="BB2925">
        <v>2020</v>
      </c>
      <c r="BC2925" t="s">
        <v>155</v>
      </c>
      <c r="BD2925" s="5">
        <f>VLOOKUP(BC2925,'unit cost'!$A$2:$B$17,2,FALSE)</f>
        <v>0.35099999999999998</v>
      </c>
      <c r="BE2925" s="5">
        <f t="shared" si="49"/>
        <v>38328.146999999997</v>
      </c>
    </row>
    <row r="2926" spans="1:57" ht="14.4" x14ac:dyDescent="0.3">
      <c r="A2926" t="s">
        <v>1886</v>
      </c>
      <c r="C2926">
        <v>1145</v>
      </c>
      <c r="D2926" t="s">
        <v>2439</v>
      </c>
      <c r="E2926" t="s">
        <v>94</v>
      </c>
      <c r="F2926" t="s">
        <v>66</v>
      </c>
      <c r="G2926">
        <v>900000</v>
      </c>
      <c r="H2926">
        <v>0.05</v>
      </c>
      <c r="I2926">
        <v>45000</v>
      </c>
      <c r="J2926" s="1">
        <v>43881</v>
      </c>
      <c r="K2926" s="1">
        <v>43801</v>
      </c>
      <c r="N2926" s="1">
        <v>43881</v>
      </c>
      <c r="O2926" t="s">
        <v>56</v>
      </c>
      <c r="P2926" t="s">
        <v>57</v>
      </c>
      <c r="Q2926" s="1">
        <v>43894</v>
      </c>
      <c r="T2926">
        <v>0</v>
      </c>
      <c r="U2926" t="b">
        <v>0</v>
      </c>
      <c r="V2926">
        <v>1145</v>
      </c>
      <c r="W2926" t="s">
        <v>94</v>
      </c>
      <c r="X2926" t="s">
        <v>2412</v>
      </c>
      <c r="Y2926" t="s">
        <v>1886</v>
      </c>
      <c r="Z2926" t="s">
        <v>253</v>
      </c>
      <c r="AA2926" t="s">
        <v>2413</v>
      </c>
      <c r="AB2926" t="s">
        <v>61</v>
      </c>
      <c r="AC2926">
        <v>2021</v>
      </c>
      <c r="AD2926" t="s">
        <v>2416</v>
      </c>
      <c r="AE2926" t="s">
        <v>2441</v>
      </c>
      <c r="AF2926">
        <v>2</v>
      </c>
      <c r="AG2926">
        <v>2020</v>
      </c>
      <c r="AH2926" t="s">
        <v>94</v>
      </c>
      <c r="AI2926" t="s">
        <v>2442</v>
      </c>
      <c r="AJ2926" t="s">
        <v>145</v>
      </c>
      <c r="AK2926" t="s">
        <v>2443</v>
      </c>
      <c r="AL2926" t="s">
        <v>83</v>
      </c>
      <c r="AM2926" t="s">
        <v>74</v>
      </c>
      <c r="AQ2926">
        <v>0</v>
      </c>
      <c r="AT2926">
        <v>0</v>
      </c>
      <c r="AU2926">
        <v>11.44</v>
      </c>
      <c r="AV2926">
        <v>514800</v>
      </c>
      <c r="AW2926" t="s">
        <v>145</v>
      </c>
      <c r="AX2926">
        <v>1</v>
      </c>
      <c r="AY2926">
        <v>26</v>
      </c>
      <c r="AZ2926" s="1">
        <v>43699</v>
      </c>
      <c r="BA2926">
        <v>2019</v>
      </c>
      <c r="BB2926">
        <v>2020</v>
      </c>
      <c r="BC2926" t="s">
        <v>146</v>
      </c>
      <c r="BD2926" s="5">
        <f>VLOOKUP(BC2926,'unit cost'!$A$2:$B$17,2,FALSE)</f>
        <v>0.49399999999999999</v>
      </c>
      <c r="BE2926" s="5">
        <f t="shared" si="49"/>
        <v>444600</v>
      </c>
    </row>
    <row r="2927" spans="1:57" ht="14.4" x14ac:dyDescent="0.3">
      <c r="A2927" t="s">
        <v>1886</v>
      </c>
      <c r="C2927">
        <v>1150</v>
      </c>
      <c r="D2927" t="s">
        <v>2422</v>
      </c>
      <c r="E2927" t="s">
        <v>94</v>
      </c>
      <c r="F2927" t="s">
        <v>66</v>
      </c>
      <c r="G2927">
        <v>115200</v>
      </c>
      <c r="H2927">
        <v>1</v>
      </c>
      <c r="I2927">
        <v>115200</v>
      </c>
      <c r="J2927" s="1">
        <v>43853</v>
      </c>
      <c r="K2927" s="1">
        <v>43851</v>
      </c>
      <c r="N2927" s="1">
        <v>43853</v>
      </c>
      <c r="O2927" t="s">
        <v>56</v>
      </c>
      <c r="P2927" t="s">
        <v>57</v>
      </c>
      <c r="Q2927" s="1">
        <v>43894</v>
      </c>
      <c r="T2927">
        <v>0</v>
      </c>
      <c r="U2927" t="b">
        <v>0</v>
      </c>
      <c r="V2927">
        <v>1150</v>
      </c>
      <c r="W2927" t="s">
        <v>94</v>
      </c>
      <c r="X2927" t="s">
        <v>2412</v>
      </c>
      <c r="Y2927" t="s">
        <v>1886</v>
      </c>
      <c r="Z2927" t="s">
        <v>253</v>
      </c>
      <c r="AA2927" t="s">
        <v>2413</v>
      </c>
      <c r="AB2927" t="s">
        <v>61</v>
      </c>
      <c r="AC2927">
        <v>2021</v>
      </c>
      <c r="AD2927" t="s">
        <v>2416</v>
      </c>
      <c r="AE2927" t="s">
        <v>2423</v>
      </c>
      <c r="AF2927">
        <v>1</v>
      </c>
      <c r="AG2927">
        <v>2020</v>
      </c>
      <c r="AH2927" t="s">
        <v>94</v>
      </c>
      <c r="AI2927" t="s">
        <v>135</v>
      </c>
      <c r="AJ2927" t="s">
        <v>2424</v>
      </c>
      <c r="AK2927" t="s">
        <v>137</v>
      </c>
      <c r="AL2927" t="s">
        <v>703</v>
      </c>
      <c r="AM2927" t="s">
        <v>138</v>
      </c>
      <c r="AQ2927">
        <v>0</v>
      </c>
      <c r="AT2927">
        <v>0</v>
      </c>
      <c r="AU2927">
        <v>0.3</v>
      </c>
      <c r="AV2927">
        <v>34560</v>
      </c>
      <c r="AW2927" t="s">
        <v>131</v>
      </c>
      <c r="AX2927">
        <v>3</v>
      </c>
      <c r="AY2927">
        <v>18</v>
      </c>
      <c r="AZ2927" s="1">
        <v>43727</v>
      </c>
      <c r="BA2927">
        <v>2020</v>
      </c>
      <c r="BB2927">
        <v>2020</v>
      </c>
      <c r="BC2927" t="s">
        <v>139</v>
      </c>
      <c r="BD2927" s="5">
        <f>VLOOKUP(BC2927,'unit cost'!$A$2:$B$17,2,FALSE)</f>
        <v>0.32800000000000001</v>
      </c>
      <c r="BE2927" s="5">
        <f t="shared" si="49"/>
        <v>37785.599999999999</v>
      </c>
    </row>
    <row r="2928" spans="1:57" ht="14.4" x14ac:dyDescent="0.3">
      <c r="A2928" t="s">
        <v>1886</v>
      </c>
      <c r="C2928">
        <v>1151</v>
      </c>
      <c r="D2928" t="s">
        <v>2444</v>
      </c>
      <c r="E2928" t="s">
        <v>94</v>
      </c>
      <c r="F2928" t="s">
        <v>66</v>
      </c>
      <c r="G2928">
        <v>588000</v>
      </c>
      <c r="H2928">
        <v>1</v>
      </c>
      <c r="I2928">
        <v>588000</v>
      </c>
      <c r="J2928" s="1">
        <v>43881</v>
      </c>
      <c r="K2928" s="1">
        <v>43853</v>
      </c>
      <c r="N2928" s="1">
        <v>43881</v>
      </c>
      <c r="O2928" t="s">
        <v>56</v>
      </c>
      <c r="P2928" t="s">
        <v>67</v>
      </c>
      <c r="Q2928" s="1">
        <v>43894</v>
      </c>
      <c r="T2928">
        <v>0</v>
      </c>
      <c r="U2928" t="b">
        <v>0</v>
      </c>
      <c r="V2928">
        <v>1151</v>
      </c>
      <c r="W2928" t="s">
        <v>94</v>
      </c>
      <c r="X2928" t="s">
        <v>2412</v>
      </c>
      <c r="Y2928" t="s">
        <v>1886</v>
      </c>
      <c r="Z2928" t="s">
        <v>253</v>
      </c>
      <c r="AA2928" t="s">
        <v>2413</v>
      </c>
      <c r="AB2928" t="s">
        <v>61</v>
      </c>
      <c r="AC2928">
        <v>2021</v>
      </c>
      <c r="AD2928" t="s">
        <v>2416</v>
      </c>
      <c r="AE2928" t="s">
        <v>2445</v>
      </c>
      <c r="AF2928">
        <v>2</v>
      </c>
      <c r="AG2928">
        <v>2020</v>
      </c>
      <c r="AH2928" t="s">
        <v>94</v>
      </c>
      <c r="AI2928" t="s">
        <v>104</v>
      </c>
      <c r="AJ2928" t="s">
        <v>2446</v>
      </c>
      <c r="AK2928" t="s">
        <v>106</v>
      </c>
      <c r="AL2928" t="s">
        <v>83</v>
      </c>
      <c r="AM2928" t="s">
        <v>107</v>
      </c>
      <c r="AQ2928">
        <v>0</v>
      </c>
      <c r="AT2928">
        <v>0</v>
      </c>
      <c r="AU2928">
        <v>0.78</v>
      </c>
      <c r="AV2928">
        <v>458640</v>
      </c>
      <c r="AW2928" t="s">
        <v>107</v>
      </c>
      <c r="AX2928">
        <v>3</v>
      </c>
      <c r="AY2928">
        <v>45</v>
      </c>
      <c r="AZ2928" s="1">
        <v>43566</v>
      </c>
      <c r="BA2928">
        <v>2019</v>
      </c>
      <c r="BB2928">
        <v>2019</v>
      </c>
      <c r="BC2928" t="s">
        <v>108</v>
      </c>
      <c r="BD2928" s="5">
        <f>VLOOKUP(BC2928,'unit cost'!$A$2:$B$17,2,FALSE)</f>
        <v>0.82799999999999996</v>
      </c>
      <c r="BE2928" s="5">
        <f t="shared" si="49"/>
        <v>486864</v>
      </c>
    </row>
    <row r="2929" spans="1:57" ht="14.4" x14ac:dyDescent="0.3">
      <c r="A2929" t="s">
        <v>1886</v>
      </c>
      <c r="C2929">
        <v>1161</v>
      </c>
      <c r="D2929" t="s">
        <v>2444</v>
      </c>
      <c r="E2929" t="s">
        <v>703</v>
      </c>
      <c r="F2929" t="s">
        <v>66</v>
      </c>
      <c r="G2929">
        <v>333500</v>
      </c>
      <c r="H2929">
        <v>1</v>
      </c>
      <c r="I2929">
        <v>333500</v>
      </c>
      <c r="J2929" s="1">
        <v>44286</v>
      </c>
      <c r="K2929" s="1">
        <v>44286</v>
      </c>
      <c r="N2929" s="1">
        <v>44286</v>
      </c>
      <c r="O2929" t="s">
        <v>80</v>
      </c>
      <c r="P2929" t="s">
        <v>67</v>
      </c>
      <c r="Q2929" s="1">
        <v>44264</v>
      </c>
      <c r="T2929">
        <v>0</v>
      </c>
      <c r="U2929" t="b">
        <v>0</v>
      </c>
      <c r="V2929" t="s">
        <v>2493</v>
      </c>
      <c r="W2929" t="s">
        <v>83</v>
      </c>
      <c r="X2929" t="s">
        <v>2412</v>
      </c>
      <c r="Y2929" t="s">
        <v>1886</v>
      </c>
      <c r="Z2929" t="s">
        <v>253</v>
      </c>
      <c r="AA2929" t="s">
        <v>2413</v>
      </c>
      <c r="AB2929" t="s">
        <v>61</v>
      </c>
      <c r="AC2929">
        <v>2021</v>
      </c>
      <c r="AD2929" t="s">
        <v>2416</v>
      </c>
      <c r="AE2929" t="s">
        <v>2445</v>
      </c>
      <c r="AF2929">
        <v>3</v>
      </c>
      <c r="AG2929">
        <v>2021</v>
      </c>
      <c r="AH2929" t="s">
        <v>86</v>
      </c>
      <c r="AI2929" t="s">
        <v>104</v>
      </c>
      <c r="AJ2929" t="s">
        <v>2446</v>
      </c>
      <c r="AK2929" t="s">
        <v>106</v>
      </c>
      <c r="AL2929" t="s">
        <v>83</v>
      </c>
      <c r="AM2929" t="s">
        <v>107</v>
      </c>
      <c r="AQ2929">
        <v>0</v>
      </c>
      <c r="AT2929">
        <v>0</v>
      </c>
      <c r="AU2929">
        <v>0.78</v>
      </c>
      <c r="AV2929">
        <v>260130</v>
      </c>
      <c r="AW2929" t="s">
        <v>107</v>
      </c>
      <c r="AX2929">
        <v>3</v>
      </c>
      <c r="AY2929">
        <v>45</v>
      </c>
      <c r="AZ2929" s="1">
        <v>43971</v>
      </c>
      <c r="BA2929">
        <v>2020</v>
      </c>
      <c r="BB2929">
        <v>2021</v>
      </c>
      <c r="BC2929" t="s">
        <v>108</v>
      </c>
      <c r="BD2929" s="5">
        <f>VLOOKUP(BC2929,'unit cost'!$A$2:$B$17,2,FALSE)</f>
        <v>0.82799999999999996</v>
      </c>
      <c r="BE2929" s="5">
        <f t="shared" si="49"/>
        <v>276138</v>
      </c>
    </row>
    <row r="2930" spans="1:57" ht="14.4" x14ac:dyDescent="0.3">
      <c r="A2930" t="s">
        <v>1886</v>
      </c>
      <c r="C2930">
        <v>1162</v>
      </c>
      <c r="D2930" t="s">
        <v>2444</v>
      </c>
      <c r="E2930" t="s">
        <v>703</v>
      </c>
      <c r="F2930" t="s">
        <v>66</v>
      </c>
      <c r="G2930">
        <v>395000</v>
      </c>
      <c r="H2930">
        <v>1</v>
      </c>
      <c r="I2930">
        <v>395000</v>
      </c>
      <c r="J2930" s="1">
        <v>44377</v>
      </c>
      <c r="K2930" s="1">
        <v>44377</v>
      </c>
      <c r="N2930" s="1">
        <v>44377</v>
      </c>
      <c r="O2930" t="s">
        <v>80</v>
      </c>
      <c r="P2930" t="s">
        <v>67</v>
      </c>
      <c r="Q2930" s="1">
        <v>44172</v>
      </c>
      <c r="T2930">
        <v>0</v>
      </c>
      <c r="U2930" t="b">
        <v>0</v>
      </c>
      <c r="V2930" t="s">
        <v>2493</v>
      </c>
      <c r="W2930" t="s">
        <v>83</v>
      </c>
      <c r="X2930" t="s">
        <v>2412</v>
      </c>
      <c r="Y2930" t="s">
        <v>1886</v>
      </c>
      <c r="Z2930" t="s">
        <v>253</v>
      </c>
      <c r="AA2930" t="s">
        <v>2413</v>
      </c>
      <c r="AB2930" t="s">
        <v>61</v>
      </c>
      <c r="AC2930">
        <v>2021</v>
      </c>
      <c r="AD2930" t="s">
        <v>2416</v>
      </c>
      <c r="AE2930" t="s">
        <v>2445</v>
      </c>
      <c r="AF2930">
        <v>6</v>
      </c>
      <c r="AG2930">
        <v>2021</v>
      </c>
      <c r="AH2930" t="s">
        <v>86</v>
      </c>
      <c r="AI2930" t="s">
        <v>104</v>
      </c>
      <c r="AJ2930" t="s">
        <v>2446</v>
      </c>
      <c r="AK2930" t="s">
        <v>106</v>
      </c>
      <c r="AL2930" t="s">
        <v>83</v>
      </c>
      <c r="AM2930" t="s">
        <v>107</v>
      </c>
      <c r="AQ2930">
        <v>0</v>
      </c>
      <c r="AT2930">
        <v>0</v>
      </c>
      <c r="AU2930">
        <v>0.78</v>
      </c>
      <c r="AV2930">
        <v>308100</v>
      </c>
      <c r="AW2930" t="s">
        <v>107</v>
      </c>
      <c r="AX2930">
        <v>3</v>
      </c>
      <c r="AY2930">
        <v>45</v>
      </c>
      <c r="AZ2930" s="1">
        <v>44062</v>
      </c>
      <c r="BA2930">
        <v>2020</v>
      </c>
      <c r="BB2930">
        <v>2021</v>
      </c>
      <c r="BC2930" t="s">
        <v>108</v>
      </c>
      <c r="BD2930" s="5">
        <f>VLOOKUP(BC2930,'unit cost'!$A$2:$B$17,2,FALSE)</f>
        <v>0.82799999999999996</v>
      </c>
      <c r="BE2930" s="5">
        <f t="shared" si="49"/>
        <v>327060</v>
      </c>
    </row>
    <row r="2931" spans="1:57" ht="14.4" x14ac:dyDescent="0.3">
      <c r="A2931" t="s">
        <v>1886</v>
      </c>
      <c r="C2931">
        <v>1163</v>
      </c>
      <c r="D2931" t="s">
        <v>2444</v>
      </c>
      <c r="E2931" t="s">
        <v>703</v>
      </c>
      <c r="F2931" t="s">
        <v>66</v>
      </c>
      <c r="G2931">
        <v>403600</v>
      </c>
      <c r="H2931">
        <v>1</v>
      </c>
      <c r="I2931">
        <v>403600</v>
      </c>
      <c r="J2931" s="1">
        <v>44469</v>
      </c>
      <c r="K2931" s="1">
        <v>44469</v>
      </c>
      <c r="N2931" s="1">
        <v>44469</v>
      </c>
      <c r="O2931" t="s">
        <v>80</v>
      </c>
      <c r="P2931" t="s">
        <v>67</v>
      </c>
      <c r="Q2931" s="1">
        <v>44172</v>
      </c>
      <c r="T2931">
        <v>0</v>
      </c>
      <c r="U2931" t="b">
        <v>0</v>
      </c>
      <c r="V2931" t="s">
        <v>2493</v>
      </c>
      <c r="W2931" t="s">
        <v>83</v>
      </c>
      <c r="X2931" t="s">
        <v>2412</v>
      </c>
      <c r="Y2931" t="s">
        <v>1886</v>
      </c>
      <c r="Z2931" t="s">
        <v>253</v>
      </c>
      <c r="AA2931" t="s">
        <v>2413</v>
      </c>
      <c r="AB2931" t="s">
        <v>61</v>
      </c>
      <c r="AC2931">
        <v>2021</v>
      </c>
      <c r="AD2931" t="s">
        <v>2416</v>
      </c>
      <c r="AE2931" t="s">
        <v>2445</v>
      </c>
      <c r="AF2931">
        <v>9</v>
      </c>
      <c r="AG2931">
        <v>2021</v>
      </c>
      <c r="AH2931" t="s">
        <v>86</v>
      </c>
      <c r="AI2931" t="s">
        <v>104</v>
      </c>
      <c r="AJ2931" t="s">
        <v>2446</v>
      </c>
      <c r="AK2931" t="s">
        <v>106</v>
      </c>
      <c r="AL2931" t="s">
        <v>83</v>
      </c>
      <c r="AM2931" t="s">
        <v>107</v>
      </c>
      <c r="AQ2931">
        <v>0</v>
      </c>
      <c r="AT2931">
        <v>0</v>
      </c>
      <c r="AU2931">
        <v>0.78</v>
      </c>
      <c r="AV2931">
        <v>314808</v>
      </c>
      <c r="AW2931" t="s">
        <v>107</v>
      </c>
      <c r="AX2931">
        <v>3</v>
      </c>
      <c r="AY2931">
        <v>45</v>
      </c>
      <c r="AZ2931" s="1">
        <v>44154</v>
      </c>
      <c r="BA2931">
        <v>2021</v>
      </c>
      <c r="BB2931">
        <v>2021</v>
      </c>
      <c r="BC2931" t="s">
        <v>108</v>
      </c>
      <c r="BD2931" s="5">
        <f>VLOOKUP(BC2931,'unit cost'!$A$2:$B$17,2,FALSE)</f>
        <v>0.82799999999999996</v>
      </c>
      <c r="BE2931" s="5">
        <f t="shared" si="49"/>
        <v>334180.8</v>
      </c>
    </row>
    <row r="2932" spans="1:57" ht="14.4" x14ac:dyDescent="0.3">
      <c r="A2932" t="s">
        <v>1886</v>
      </c>
      <c r="C2932">
        <v>1182</v>
      </c>
      <c r="D2932" t="s">
        <v>173</v>
      </c>
      <c r="E2932" t="s">
        <v>94</v>
      </c>
      <c r="F2932" t="s">
        <v>66</v>
      </c>
      <c r="G2932">
        <v>137400</v>
      </c>
      <c r="H2932">
        <v>1</v>
      </c>
      <c r="I2932">
        <v>137400</v>
      </c>
      <c r="J2932" s="1">
        <v>44255</v>
      </c>
      <c r="K2932" s="1">
        <v>43894</v>
      </c>
      <c r="N2932" s="1">
        <v>44255</v>
      </c>
      <c r="O2932" t="s">
        <v>56</v>
      </c>
      <c r="P2932" t="s">
        <v>57</v>
      </c>
      <c r="Q2932" s="1">
        <v>44264</v>
      </c>
      <c r="T2932">
        <v>0</v>
      </c>
      <c r="U2932" t="b">
        <v>0</v>
      </c>
      <c r="V2932">
        <v>1182</v>
      </c>
      <c r="W2932" t="s">
        <v>94</v>
      </c>
      <c r="X2932" t="s">
        <v>2412</v>
      </c>
      <c r="Y2932" t="s">
        <v>1886</v>
      </c>
      <c r="Z2932" t="s">
        <v>253</v>
      </c>
      <c r="AA2932" t="s">
        <v>2413</v>
      </c>
      <c r="AB2932" t="s">
        <v>61</v>
      </c>
      <c r="AC2932">
        <v>2021</v>
      </c>
      <c r="AD2932" t="s">
        <v>2416</v>
      </c>
      <c r="AE2932" t="s">
        <v>2437</v>
      </c>
      <c r="AF2932">
        <v>2</v>
      </c>
      <c r="AG2932">
        <v>2021</v>
      </c>
      <c r="AH2932" t="s">
        <v>94</v>
      </c>
      <c r="AI2932" t="s">
        <v>770</v>
      </c>
      <c r="AJ2932" t="s">
        <v>2438</v>
      </c>
      <c r="AK2932" t="s">
        <v>1937</v>
      </c>
      <c r="AL2932" t="s">
        <v>83</v>
      </c>
      <c r="AM2932" t="s">
        <v>122</v>
      </c>
      <c r="AQ2932">
        <v>0</v>
      </c>
      <c r="AT2932">
        <v>0</v>
      </c>
      <c r="AU2932">
        <v>6.9</v>
      </c>
      <c r="AV2932">
        <v>948060</v>
      </c>
      <c r="AW2932" t="s">
        <v>123</v>
      </c>
      <c r="AX2932">
        <v>3</v>
      </c>
      <c r="AY2932">
        <v>45</v>
      </c>
      <c r="AZ2932" s="1">
        <v>43940</v>
      </c>
      <c r="BA2932">
        <v>2020</v>
      </c>
      <c r="BB2932">
        <v>2020</v>
      </c>
      <c r="BC2932" t="s">
        <v>124</v>
      </c>
      <c r="BD2932" s="5">
        <f>VLOOKUP(BC2932,'unit cost'!$A$2:$B$17,2,FALSE)</f>
        <v>8.5</v>
      </c>
      <c r="BE2932" s="5">
        <f t="shared" si="49"/>
        <v>1167900</v>
      </c>
    </row>
    <row r="2933" spans="1:57" ht="14.4" x14ac:dyDescent="0.3">
      <c r="A2933" t="s">
        <v>1886</v>
      </c>
      <c r="C2933">
        <v>1183</v>
      </c>
      <c r="D2933" t="s">
        <v>2432</v>
      </c>
      <c r="E2933" t="s">
        <v>703</v>
      </c>
      <c r="F2933" t="s">
        <v>66</v>
      </c>
      <c r="G2933">
        <v>68400</v>
      </c>
      <c r="H2933">
        <v>1</v>
      </c>
      <c r="I2933">
        <v>68400</v>
      </c>
      <c r="J2933" s="1">
        <v>44377</v>
      </c>
      <c r="K2933" s="1">
        <v>44316</v>
      </c>
      <c r="N2933" s="1">
        <v>44377</v>
      </c>
      <c r="O2933" t="s">
        <v>80</v>
      </c>
      <c r="P2933" t="s">
        <v>67</v>
      </c>
      <c r="Q2933" s="1">
        <v>44173</v>
      </c>
      <c r="T2933">
        <v>0</v>
      </c>
      <c r="U2933" t="b">
        <v>0</v>
      </c>
      <c r="V2933" t="s">
        <v>2494</v>
      </c>
      <c r="W2933" t="s">
        <v>83</v>
      </c>
      <c r="X2933" t="s">
        <v>2412</v>
      </c>
      <c r="Y2933" t="s">
        <v>1886</v>
      </c>
      <c r="Z2933" t="s">
        <v>253</v>
      </c>
      <c r="AA2933" t="s">
        <v>2413</v>
      </c>
      <c r="AB2933" t="s">
        <v>61</v>
      </c>
      <c r="AC2933">
        <v>2021</v>
      </c>
      <c r="AD2933" t="s">
        <v>2416</v>
      </c>
      <c r="AE2933" t="s">
        <v>2434</v>
      </c>
      <c r="AF2933">
        <v>6</v>
      </c>
      <c r="AG2933">
        <v>2021</v>
      </c>
      <c r="AH2933" t="s">
        <v>86</v>
      </c>
      <c r="AI2933" t="s">
        <v>111</v>
      </c>
      <c r="AJ2933" t="s">
        <v>2435</v>
      </c>
      <c r="AK2933" t="s">
        <v>113</v>
      </c>
      <c r="AL2933" t="s">
        <v>83</v>
      </c>
      <c r="AM2933" t="s">
        <v>114</v>
      </c>
      <c r="AQ2933">
        <v>0</v>
      </c>
      <c r="AT2933">
        <v>0</v>
      </c>
      <c r="AU2933">
        <v>0.6</v>
      </c>
      <c r="AV2933">
        <v>41040</v>
      </c>
      <c r="AW2933" t="s">
        <v>115</v>
      </c>
      <c r="AX2933">
        <v>3</v>
      </c>
      <c r="AY2933">
        <v>0</v>
      </c>
      <c r="AZ2933" s="1">
        <v>44377</v>
      </c>
      <c r="BA2933">
        <v>2021</v>
      </c>
      <c r="BB2933">
        <v>2022</v>
      </c>
      <c r="BC2933" t="s">
        <v>116</v>
      </c>
      <c r="BD2933" s="5">
        <f>VLOOKUP(BC2933,'unit cost'!$A$2:$B$17,2,FALSE)</f>
        <v>0.29599999999999999</v>
      </c>
      <c r="BE2933" s="5">
        <f t="shared" si="49"/>
        <v>20246.399999999998</v>
      </c>
    </row>
    <row r="2934" spans="1:57" ht="14.4" x14ac:dyDescent="0.3">
      <c r="A2934" t="s">
        <v>1886</v>
      </c>
      <c r="C2934">
        <v>1184</v>
      </c>
      <c r="D2934" t="s">
        <v>2432</v>
      </c>
      <c r="E2934" t="s">
        <v>703</v>
      </c>
      <c r="F2934" t="s">
        <v>66</v>
      </c>
      <c r="G2934">
        <v>76800</v>
      </c>
      <c r="H2934">
        <v>1</v>
      </c>
      <c r="I2934">
        <v>76800</v>
      </c>
      <c r="J2934" s="1">
        <v>44500</v>
      </c>
      <c r="K2934" s="1">
        <v>44408</v>
      </c>
      <c r="N2934" s="1">
        <v>44500</v>
      </c>
      <c r="O2934" t="s">
        <v>80</v>
      </c>
      <c r="P2934" t="s">
        <v>67</v>
      </c>
      <c r="Q2934" s="1">
        <v>44172</v>
      </c>
      <c r="T2934">
        <v>0</v>
      </c>
      <c r="U2934" t="b">
        <v>0</v>
      </c>
      <c r="V2934" t="s">
        <v>2495</v>
      </c>
      <c r="W2934" t="s">
        <v>83</v>
      </c>
      <c r="X2934" t="s">
        <v>2412</v>
      </c>
      <c r="Y2934" t="s">
        <v>1886</v>
      </c>
      <c r="Z2934" t="s">
        <v>253</v>
      </c>
      <c r="AA2934" t="s">
        <v>2413</v>
      </c>
      <c r="AB2934" t="s">
        <v>61</v>
      </c>
      <c r="AC2934">
        <v>2021</v>
      </c>
      <c r="AD2934" t="s">
        <v>2416</v>
      </c>
      <c r="AE2934" t="s">
        <v>2434</v>
      </c>
      <c r="AF2934">
        <v>10</v>
      </c>
      <c r="AG2934">
        <v>2021</v>
      </c>
      <c r="AH2934" t="s">
        <v>86</v>
      </c>
      <c r="AI2934" t="s">
        <v>111</v>
      </c>
      <c r="AJ2934" t="s">
        <v>2435</v>
      </c>
      <c r="AK2934" t="s">
        <v>113</v>
      </c>
      <c r="AL2934" t="s">
        <v>83</v>
      </c>
      <c r="AM2934" t="s">
        <v>114</v>
      </c>
      <c r="AQ2934">
        <v>0</v>
      </c>
      <c r="AT2934">
        <v>0</v>
      </c>
      <c r="AU2934">
        <v>0.6</v>
      </c>
      <c r="AV2934">
        <v>46080</v>
      </c>
      <c r="AW2934" t="s">
        <v>115</v>
      </c>
      <c r="AX2934">
        <v>3</v>
      </c>
      <c r="AY2934">
        <v>0</v>
      </c>
      <c r="AZ2934" s="1">
        <v>44500</v>
      </c>
      <c r="BA2934">
        <v>2022</v>
      </c>
      <c r="BB2934">
        <v>2022</v>
      </c>
      <c r="BC2934" t="s">
        <v>116</v>
      </c>
      <c r="BD2934" s="5">
        <f>VLOOKUP(BC2934,'unit cost'!$A$2:$B$17,2,FALSE)</f>
        <v>0.29599999999999999</v>
      </c>
      <c r="BE2934" s="5">
        <f t="shared" si="49"/>
        <v>22732.799999999999</v>
      </c>
    </row>
    <row r="2935" spans="1:57" ht="14.4" x14ac:dyDescent="0.3">
      <c r="A2935" t="s">
        <v>1886</v>
      </c>
      <c r="C2935">
        <v>1186</v>
      </c>
      <c r="D2935" t="s">
        <v>2422</v>
      </c>
      <c r="E2935" t="s">
        <v>94</v>
      </c>
      <c r="F2935" t="s">
        <v>66</v>
      </c>
      <c r="G2935">
        <v>303159</v>
      </c>
      <c r="H2935">
        <v>1</v>
      </c>
      <c r="I2935">
        <v>303159</v>
      </c>
      <c r="J2935" s="1">
        <v>44007</v>
      </c>
      <c r="K2935" s="1">
        <v>43894</v>
      </c>
      <c r="N2935" s="1">
        <v>44007</v>
      </c>
      <c r="O2935" t="s">
        <v>56</v>
      </c>
      <c r="P2935" t="s">
        <v>2496</v>
      </c>
      <c r="Q2935" s="1">
        <v>44082</v>
      </c>
      <c r="T2935">
        <v>0</v>
      </c>
      <c r="U2935" t="b">
        <v>1</v>
      </c>
      <c r="V2935">
        <v>1186</v>
      </c>
      <c r="W2935" t="s">
        <v>94</v>
      </c>
      <c r="X2935" t="s">
        <v>2412</v>
      </c>
      <c r="Y2935" t="s">
        <v>1886</v>
      </c>
      <c r="Z2935" t="s">
        <v>253</v>
      </c>
      <c r="AA2935" t="s">
        <v>2413</v>
      </c>
      <c r="AB2935" t="s">
        <v>61</v>
      </c>
      <c r="AC2935">
        <v>2021</v>
      </c>
      <c r="AD2935" t="s">
        <v>2416</v>
      </c>
      <c r="AE2935" t="s">
        <v>2423</v>
      </c>
      <c r="AF2935">
        <v>6</v>
      </c>
      <c r="AG2935">
        <v>2020</v>
      </c>
      <c r="AH2935" t="s">
        <v>94</v>
      </c>
      <c r="AI2935" t="s">
        <v>135</v>
      </c>
      <c r="AJ2935" t="s">
        <v>2424</v>
      </c>
      <c r="AK2935" t="s">
        <v>137</v>
      </c>
      <c r="AL2935" t="s">
        <v>703</v>
      </c>
      <c r="AM2935" t="s">
        <v>138</v>
      </c>
      <c r="AQ2935">
        <v>0</v>
      </c>
      <c r="AT2935">
        <v>0</v>
      </c>
      <c r="AU2935">
        <v>0.3</v>
      </c>
      <c r="AV2935">
        <v>90947.7</v>
      </c>
      <c r="AW2935" t="s">
        <v>131</v>
      </c>
      <c r="AX2935">
        <v>3</v>
      </c>
      <c r="AY2935">
        <v>18</v>
      </c>
      <c r="AZ2935" s="1">
        <v>43881</v>
      </c>
      <c r="BA2935">
        <v>2020</v>
      </c>
      <c r="BB2935">
        <v>2020</v>
      </c>
      <c r="BC2935" t="s">
        <v>139</v>
      </c>
      <c r="BD2935" s="5">
        <f>VLOOKUP(BC2935,'unit cost'!$A$2:$B$17,2,FALSE)</f>
        <v>0.32800000000000001</v>
      </c>
      <c r="BE2935" s="5">
        <f t="shared" si="49"/>
        <v>99436.152000000002</v>
      </c>
    </row>
    <row r="2936" spans="1:57" ht="14.4" x14ac:dyDescent="0.3">
      <c r="A2936" t="s">
        <v>1886</v>
      </c>
      <c r="C2936">
        <v>1188</v>
      </c>
      <c r="D2936" t="s">
        <v>2425</v>
      </c>
      <c r="E2936" t="s">
        <v>94</v>
      </c>
      <c r="F2936" t="s">
        <v>66</v>
      </c>
      <c r="G2936">
        <v>83520</v>
      </c>
      <c r="H2936">
        <v>1</v>
      </c>
      <c r="I2936">
        <v>83520</v>
      </c>
      <c r="J2936" s="1">
        <v>44469</v>
      </c>
      <c r="K2936" s="1">
        <v>44530</v>
      </c>
      <c r="N2936" s="1">
        <v>44469</v>
      </c>
      <c r="O2936" t="s">
        <v>80</v>
      </c>
      <c r="P2936" t="s">
        <v>67</v>
      </c>
      <c r="Q2936" s="1">
        <v>44173</v>
      </c>
      <c r="T2936">
        <v>0</v>
      </c>
      <c r="U2936" t="b">
        <v>0</v>
      </c>
      <c r="V2936" t="s">
        <v>2497</v>
      </c>
      <c r="W2936" t="s">
        <v>94</v>
      </c>
      <c r="X2936" t="s">
        <v>2412</v>
      </c>
      <c r="Y2936" t="s">
        <v>1886</v>
      </c>
      <c r="Z2936" t="s">
        <v>253</v>
      </c>
      <c r="AA2936" t="s">
        <v>2413</v>
      </c>
      <c r="AB2936" t="s">
        <v>61</v>
      </c>
      <c r="AC2936">
        <v>2021</v>
      </c>
      <c r="AD2936" t="s">
        <v>2416</v>
      </c>
      <c r="AE2936" t="s">
        <v>2426</v>
      </c>
      <c r="AF2936">
        <v>9</v>
      </c>
      <c r="AG2936">
        <v>2021</v>
      </c>
      <c r="AH2936" t="s">
        <v>94</v>
      </c>
      <c r="AI2936" t="s">
        <v>340</v>
      </c>
      <c r="AJ2936" t="s">
        <v>2427</v>
      </c>
      <c r="AK2936" t="s">
        <v>343</v>
      </c>
      <c r="AL2936" t="s">
        <v>83</v>
      </c>
      <c r="AM2936" t="s">
        <v>130</v>
      </c>
      <c r="AQ2936">
        <v>0</v>
      </c>
      <c r="AT2936">
        <v>0</v>
      </c>
      <c r="AU2936">
        <v>0.26</v>
      </c>
      <c r="AV2936">
        <v>21715.200000000001</v>
      </c>
      <c r="AW2936" t="s">
        <v>131</v>
      </c>
      <c r="AX2936">
        <v>3</v>
      </c>
      <c r="AY2936">
        <v>18</v>
      </c>
      <c r="AZ2936" s="1">
        <v>44343</v>
      </c>
      <c r="BA2936">
        <v>2021</v>
      </c>
      <c r="BB2936">
        <v>2022</v>
      </c>
      <c r="BC2936" t="s">
        <v>132</v>
      </c>
      <c r="BD2936" s="5">
        <f>VLOOKUP(BC2936,'unit cost'!$A$2:$B$17,2,FALSE)</f>
        <v>0.26300000000000001</v>
      </c>
      <c r="BE2936" s="5">
        <f t="shared" si="49"/>
        <v>21965.760000000002</v>
      </c>
    </row>
    <row r="2937" spans="1:57" ht="14.4" x14ac:dyDescent="0.3">
      <c r="A2937" t="s">
        <v>1886</v>
      </c>
      <c r="C2937">
        <v>1189</v>
      </c>
      <c r="D2937" t="s">
        <v>2419</v>
      </c>
      <c r="E2937" t="s">
        <v>94</v>
      </c>
      <c r="F2937" t="s">
        <v>66</v>
      </c>
      <c r="G2937">
        <v>43322400</v>
      </c>
      <c r="H2937">
        <v>3.33333333333333E-4</v>
      </c>
      <c r="I2937">
        <v>14440.8</v>
      </c>
      <c r="J2937" s="1">
        <v>43876</v>
      </c>
      <c r="K2937" s="1">
        <v>43894</v>
      </c>
      <c r="N2937" s="1">
        <v>43876</v>
      </c>
      <c r="O2937" t="s">
        <v>56</v>
      </c>
      <c r="P2937" t="s">
        <v>57</v>
      </c>
      <c r="Q2937" s="1">
        <v>43894</v>
      </c>
      <c r="T2937">
        <v>43322400</v>
      </c>
      <c r="U2937" t="b">
        <v>0</v>
      </c>
      <c r="V2937">
        <v>1189</v>
      </c>
      <c r="W2937" t="s">
        <v>63</v>
      </c>
      <c r="X2937" t="s">
        <v>2412</v>
      </c>
      <c r="Y2937" t="s">
        <v>1886</v>
      </c>
      <c r="Z2937" t="s">
        <v>253</v>
      </c>
      <c r="AA2937" t="s">
        <v>2413</v>
      </c>
      <c r="AB2937" t="s">
        <v>61</v>
      </c>
      <c r="AC2937">
        <v>2021</v>
      </c>
      <c r="AD2937" t="s">
        <v>2416</v>
      </c>
      <c r="AE2937" t="s">
        <v>2420</v>
      </c>
      <c r="AF2937">
        <v>2</v>
      </c>
      <c r="AG2937">
        <v>2020</v>
      </c>
      <c r="AH2937" t="s">
        <v>77</v>
      </c>
      <c r="AI2937" t="s">
        <v>485</v>
      </c>
      <c r="AJ2937" t="s">
        <v>2421</v>
      </c>
      <c r="AK2937" t="s">
        <v>488</v>
      </c>
      <c r="AL2937" t="s">
        <v>83</v>
      </c>
      <c r="AM2937" t="s">
        <v>74</v>
      </c>
      <c r="AQ2937">
        <v>0</v>
      </c>
      <c r="AT2937">
        <v>0</v>
      </c>
      <c r="AU2937">
        <v>71.400000000000006</v>
      </c>
      <c r="AV2937">
        <v>1031073.12</v>
      </c>
      <c r="AW2937" t="s">
        <v>90</v>
      </c>
      <c r="AX2937">
        <v>1</v>
      </c>
      <c r="AY2937">
        <v>37</v>
      </c>
      <c r="AZ2937" s="1">
        <v>43617</v>
      </c>
      <c r="BA2937">
        <v>2019</v>
      </c>
      <c r="BB2937">
        <v>2020</v>
      </c>
      <c r="BC2937" t="s">
        <v>91</v>
      </c>
      <c r="BD2937" s="5">
        <f>VLOOKUP(BC2937,'unit cost'!$A$2:$B$17,2,FALSE)</f>
        <v>3.0300000000000001E-2</v>
      </c>
      <c r="BE2937" s="5">
        <f t="shared" si="49"/>
        <v>1312668.72</v>
      </c>
    </row>
    <row r="2938" spans="1:57" ht="14.4" x14ac:dyDescent="0.3">
      <c r="A2938" t="s">
        <v>1886</v>
      </c>
      <c r="C2938">
        <v>1190</v>
      </c>
      <c r="D2938" t="s">
        <v>2419</v>
      </c>
      <c r="E2938" t="s">
        <v>94</v>
      </c>
      <c r="F2938" t="s">
        <v>66</v>
      </c>
      <c r="G2938">
        <v>40003200</v>
      </c>
      <c r="H2938">
        <v>3.33333333333333E-4</v>
      </c>
      <c r="I2938">
        <v>13334.4</v>
      </c>
      <c r="J2938" s="1">
        <v>43946</v>
      </c>
      <c r="K2938" s="1">
        <v>43894</v>
      </c>
      <c r="N2938" s="1">
        <v>43946</v>
      </c>
      <c r="O2938" t="s">
        <v>56</v>
      </c>
      <c r="P2938" t="s">
        <v>57</v>
      </c>
      <c r="Q2938" s="1">
        <v>43961</v>
      </c>
      <c r="T2938">
        <v>0</v>
      </c>
      <c r="U2938" t="b">
        <v>0</v>
      </c>
      <c r="V2938">
        <v>1190</v>
      </c>
      <c r="W2938" t="s">
        <v>63</v>
      </c>
      <c r="X2938" t="s">
        <v>2412</v>
      </c>
      <c r="Y2938" t="s">
        <v>1886</v>
      </c>
      <c r="Z2938" t="s">
        <v>253</v>
      </c>
      <c r="AA2938" t="s">
        <v>2413</v>
      </c>
      <c r="AB2938" t="s">
        <v>61</v>
      </c>
      <c r="AC2938">
        <v>2021</v>
      </c>
      <c r="AD2938" t="s">
        <v>2416</v>
      </c>
      <c r="AE2938" t="s">
        <v>2420</v>
      </c>
      <c r="AF2938">
        <v>4</v>
      </c>
      <c r="AG2938">
        <v>2020</v>
      </c>
      <c r="AH2938" t="s">
        <v>77</v>
      </c>
      <c r="AI2938" t="s">
        <v>485</v>
      </c>
      <c r="AJ2938" t="s">
        <v>2421</v>
      </c>
      <c r="AK2938" t="s">
        <v>488</v>
      </c>
      <c r="AL2938" t="s">
        <v>83</v>
      </c>
      <c r="AM2938" t="s">
        <v>74</v>
      </c>
      <c r="AQ2938">
        <v>0</v>
      </c>
      <c r="AT2938">
        <v>0</v>
      </c>
      <c r="AU2938">
        <v>71.400000000000006</v>
      </c>
      <c r="AV2938">
        <v>952076.16</v>
      </c>
      <c r="AW2938" t="s">
        <v>90</v>
      </c>
      <c r="AX2938">
        <v>1</v>
      </c>
      <c r="AY2938">
        <v>37</v>
      </c>
      <c r="AZ2938" s="1">
        <v>43687</v>
      </c>
      <c r="BA2938">
        <v>2019</v>
      </c>
      <c r="BB2938">
        <v>2020</v>
      </c>
      <c r="BC2938" t="s">
        <v>91</v>
      </c>
      <c r="BD2938" s="5">
        <f>VLOOKUP(BC2938,'unit cost'!$A$2:$B$17,2,FALSE)</f>
        <v>3.0300000000000001E-2</v>
      </c>
      <c r="BE2938" s="5">
        <f t="shared" si="49"/>
        <v>1212096.96</v>
      </c>
    </row>
    <row r="2939" spans="1:57" ht="14.4" x14ac:dyDescent="0.3">
      <c r="A2939" t="s">
        <v>1886</v>
      </c>
      <c r="C2939">
        <v>1201</v>
      </c>
      <c r="D2939" t="s">
        <v>195</v>
      </c>
      <c r="E2939" t="s">
        <v>94</v>
      </c>
      <c r="F2939" t="s">
        <v>66</v>
      </c>
      <c r="G2939">
        <v>200000</v>
      </c>
      <c r="H2939">
        <v>1</v>
      </c>
      <c r="I2939">
        <v>200000</v>
      </c>
      <c r="J2939" s="1">
        <v>44286</v>
      </c>
      <c r="K2939" s="1">
        <v>44469</v>
      </c>
      <c r="N2939" s="1">
        <v>44286</v>
      </c>
      <c r="O2939" t="s">
        <v>80</v>
      </c>
      <c r="P2939" t="s">
        <v>67</v>
      </c>
      <c r="Q2939" s="1">
        <v>44265</v>
      </c>
      <c r="T2939">
        <v>398024</v>
      </c>
      <c r="U2939" t="b">
        <v>0</v>
      </c>
      <c r="V2939" t="s">
        <v>2498</v>
      </c>
      <c r="W2939" t="s">
        <v>94</v>
      </c>
      <c r="X2939" t="s">
        <v>2412</v>
      </c>
      <c r="Y2939" t="s">
        <v>1886</v>
      </c>
      <c r="Z2939" t="s">
        <v>253</v>
      </c>
      <c r="AA2939" t="s">
        <v>2413</v>
      </c>
      <c r="AB2939" t="s">
        <v>61</v>
      </c>
      <c r="AC2939">
        <v>2021</v>
      </c>
      <c r="AD2939" t="s">
        <v>2416</v>
      </c>
      <c r="AE2939" t="s">
        <v>2429</v>
      </c>
      <c r="AF2939">
        <v>3</v>
      </c>
      <c r="AG2939">
        <v>2021</v>
      </c>
      <c r="AH2939" t="s">
        <v>94</v>
      </c>
      <c r="AI2939" t="s">
        <v>197</v>
      </c>
      <c r="AJ2939" t="s">
        <v>2430</v>
      </c>
      <c r="AK2939" t="s">
        <v>199</v>
      </c>
      <c r="AL2939" t="s">
        <v>246</v>
      </c>
      <c r="AM2939" t="s">
        <v>107</v>
      </c>
      <c r="AQ2939">
        <v>0</v>
      </c>
      <c r="AT2939">
        <v>0</v>
      </c>
      <c r="AU2939">
        <v>0.85</v>
      </c>
      <c r="AV2939">
        <v>170000</v>
      </c>
      <c r="AW2939" t="s">
        <v>107</v>
      </c>
      <c r="AX2939">
        <v>3</v>
      </c>
      <c r="AY2939">
        <v>45</v>
      </c>
      <c r="AZ2939" s="1">
        <v>43971</v>
      </c>
      <c r="BA2939">
        <v>2020</v>
      </c>
      <c r="BB2939">
        <v>2021</v>
      </c>
      <c r="BC2939" t="s">
        <v>200</v>
      </c>
      <c r="BD2939" s="5">
        <f>VLOOKUP(BC2939,'unit cost'!$A$2:$B$17,2,FALSE)</f>
        <v>0.85</v>
      </c>
      <c r="BE2939" s="5">
        <f t="shared" si="49"/>
        <v>170000</v>
      </c>
    </row>
    <row r="2940" spans="1:57" ht="14.4" x14ac:dyDescent="0.3">
      <c r="A2940" t="s">
        <v>1886</v>
      </c>
      <c r="C2940">
        <v>1204</v>
      </c>
      <c r="D2940" t="s">
        <v>211</v>
      </c>
      <c r="E2940" t="s">
        <v>94</v>
      </c>
      <c r="F2940" t="s">
        <v>66</v>
      </c>
      <c r="G2940">
        <v>91500</v>
      </c>
      <c r="H2940">
        <v>1</v>
      </c>
      <c r="I2940">
        <v>91500</v>
      </c>
      <c r="J2940" s="1">
        <v>44377</v>
      </c>
      <c r="K2940" s="1">
        <v>44500</v>
      </c>
      <c r="N2940" s="1">
        <v>44377</v>
      </c>
      <c r="O2940" t="s">
        <v>80</v>
      </c>
      <c r="P2940" t="s">
        <v>67</v>
      </c>
      <c r="Q2940" s="1">
        <v>44172</v>
      </c>
      <c r="T2940">
        <v>0</v>
      </c>
      <c r="U2940" t="b">
        <v>0</v>
      </c>
      <c r="V2940">
        <v>1204</v>
      </c>
      <c r="W2940" t="s">
        <v>94</v>
      </c>
      <c r="X2940" t="s">
        <v>2412</v>
      </c>
      <c r="Y2940" t="s">
        <v>1886</v>
      </c>
      <c r="Z2940" t="s">
        <v>253</v>
      </c>
      <c r="AA2940" t="s">
        <v>2413</v>
      </c>
      <c r="AB2940" t="s">
        <v>61</v>
      </c>
      <c r="AC2940">
        <v>2021</v>
      </c>
      <c r="AD2940" t="s">
        <v>2416</v>
      </c>
      <c r="AE2940" t="s">
        <v>2447</v>
      </c>
      <c r="AF2940">
        <v>6</v>
      </c>
      <c r="AG2940">
        <v>2021</v>
      </c>
      <c r="AH2940" t="s">
        <v>94</v>
      </c>
      <c r="AI2940" t="s">
        <v>213</v>
      </c>
      <c r="AJ2940" t="s">
        <v>2448</v>
      </c>
      <c r="AK2940" t="s">
        <v>215</v>
      </c>
      <c r="AL2940" t="s">
        <v>83</v>
      </c>
      <c r="AM2940" t="s">
        <v>122</v>
      </c>
      <c r="AQ2940">
        <v>0</v>
      </c>
      <c r="AT2940">
        <v>0</v>
      </c>
      <c r="AU2940">
        <v>8.5</v>
      </c>
      <c r="AV2940">
        <v>777750</v>
      </c>
      <c r="AW2940" t="s">
        <v>123</v>
      </c>
      <c r="AX2940">
        <v>3</v>
      </c>
      <c r="AY2940">
        <v>45</v>
      </c>
      <c r="AZ2940" s="1">
        <v>44062</v>
      </c>
      <c r="BA2940">
        <v>2020</v>
      </c>
      <c r="BB2940">
        <v>2021</v>
      </c>
      <c r="BC2940" t="s">
        <v>216</v>
      </c>
      <c r="BD2940" s="5">
        <f>VLOOKUP(BC2940,'unit cost'!$A$2:$B$17,2,FALSE)</f>
        <v>8.5</v>
      </c>
      <c r="BE2940" s="5">
        <f t="shared" si="49"/>
        <v>777750</v>
      </c>
    </row>
    <row r="2941" spans="1:57" ht="14.4" x14ac:dyDescent="0.3">
      <c r="A2941" t="s">
        <v>1886</v>
      </c>
      <c r="C2941">
        <v>1205</v>
      </c>
      <c r="D2941" t="s">
        <v>2439</v>
      </c>
      <c r="E2941" t="s">
        <v>94</v>
      </c>
      <c r="F2941" t="s">
        <v>66</v>
      </c>
      <c r="G2941">
        <v>1207000</v>
      </c>
      <c r="H2941">
        <v>0.05</v>
      </c>
      <c r="I2941">
        <v>60350</v>
      </c>
      <c r="J2941" s="1">
        <v>44392</v>
      </c>
      <c r="K2941" s="1">
        <v>43902</v>
      </c>
      <c r="N2941" s="1">
        <v>44392</v>
      </c>
      <c r="O2941" t="s">
        <v>80</v>
      </c>
      <c r="P2941" t="s">
        <v>2489</v>
      </c>
      <c r="Q2941" s="1">
        <v>44264</v>
      </c>
      <c r="T2941">
        <v>0</v>
      </c>
      <c r="U2941" t="b">
        <v>1</v>
      </c>
      <c r="V2941" t="s">
        <v>57</v>
      </c>
      <c r="W2941" t="s">
        <v>94</v>
      </c>
      <c r="X2941" t="s">
        <v>2412</v>
      </c>
      <c r="Y2941" t="s">
        <v>1886</v>
      </c>
      <c r="Z2941" t="s">
        <v>253</v>
      </c>
      <c r="AA2941" t="s">
        <v>2413</v>
      </c>
      <c r="AB2941" t="s">
        <v>61</v>
      </c>
      <c r="AC2941">
        <v>2021</v>
      </c>
      <c r="AD2941" t="s">
        <v>2416</v>
      </c>
      <c r="AE2941" t="s">
        <v>2441</v>
      </c>
      <c r="AF2941">
        <v>7</v>
      </c>
      <c r="AG2941">
        <v>2021</v>
      </c>
      <c r="AH2941" t="s">
        <v>94</v>
      </c>
      <c r="AI2941" t="s">
        <v>2442</v>
      </c>
      <c r="AJ2941" t="s">
        <v>145</v>
      </c>
      <c r="AK2941" t="s">
        <v>2443</v>
      </c>
      <c r="AL2941" t="s">
        <v>83</v>
      </c>
      <c r="AM2941" t="s">
        <v>74</v>
      </c>
      <c r="AQ2941">
        <v>0</v>
      </c>
      <c r="AT2941">
        <v>0</v>
      </c>
      <c r="AU2941">
        <v>11.44</v>
      </c>
      <c r="AV2941">
        <v>690404</v>
      </c>
      <c r="AW2941" t="s">
        <v>145</v>
      </c>
      <c r="AX2941">
        <v>1</v>
      </c>
      <c r="AY2941">
        <v>26</v>
      </c>
      <c r="AZ2941" s="1">
        <v>44210</v>
      </c>
      <c r="BA2941">
        <v>2021</v>
      </c>
      <c r="BB2941">
        <v>2021</v>
      </c>
      <c r="BC2941" t="s">
        <v>146</v>
      </c>
      <c r="BD2941" s="5">
        <f>VLOOKUP(BC2941,'unit cost'!$A$2:$B$17,2,FALSE)</f>
        <v>0.49399999999999999</v>
      </c>
      <c r="BE2941" s="5">
        <f t="shared" si="49"/>
        <v>596258</v>
      </c>
    </row>
    <row r="2942" spans="1:57" ht="14.4" x14ac:dyDescent="0.3">
      <c r="A2942" t="s">
        <v>1886</v>
      </c>
      <c r="C2942">
        <v>1208</v>
      </c>
      <c r="D2942" t="s">
        <v>824</v>
      </c>
      <c r="E2942" t="s">
        <v>703</v>
      </c>
      <c r="F2942" t="s">
        <v>66</v>
      </c>
      <c r="G2942">
        <v>921</v>
      </c>
      <c r="H2942">
        <v>1</v>
      </c>
      <c r="I2942">
        <v>921</v>
      </c>
      <c r="J2942" s="1">
        <v>44286</v>
      </c>
      <c r="K2942" s="1">
        <v>44255</v>
      </c>
      <c r="N2942" s="1">
        <v>44286</v>
      </c>
      <c r="O2942" t="s">
        <v>80</v>
      </c>
      <c r="P2942" t="s">
        <v>67</v>
      </c>
      <c r="Q2942" s="1">
        <v>44264</v>
      </c>
      <c r="T2942">
        <v>810</v>
      </c>
      <c r="U2942" t="b">
        <v>0</v>
      </c>
      <c r="V2942" t="s">
        <v>2499</v>
      </c>
      <c r="W2942" t="s">
        <v>83</v>
      </c>
      <c r="X2942" t="s">
        <v>2412</v>
      </c>
      <c r="Y2942" t="s">
        <v>1886</v>
      </c>
      <c r="Z2942" t="s">
        <v>253</v>
      </c>
      <c r="AA2942" t="s">
        <v>2413</v>
      </c>
      <c r="AB2942" t="s">
        <v>61</v>
      </c>
      <c r="AC2942">
        <v>2021</v>
      </c>
      <c r="AD2942" t="s">
        <v>2416</v>
      </c>
      <c r="AE2942" t="s">
        <v>2485</v>
      </c>
      <c r="AF2942">
        <v>3</v>
      </c>
      <c r="AG2942">
        <v>2021</v>
      </c>
      <c r="AH2942" t="s">
        <v>86</v>
      </c>
      <c r="AI2942" t="s">
        <v>71</v>
      </c>
      <c r="AJ2942" t="s">
        <v>2486</v>
      </c>
      <c r="AK2942" t="s">
        <v>72</v>
      </c>
      <c r="AL2942" t="s">
        <v>703</v>
      </c>
      <c r="AM2942" t="s">
        <v>74</v>
      </c>
      <c r="AQ2942">
        <v>0</v>
      </c>
      <c r="AT2942">
        <v>0</v>
      </c>
      <c r="AU2942">
        <v>27.3</v>
      </c>
      <c r="AV2942">
        <v>25143.3</v>
      </c>
      <c r="AW2942" t="s">
        <v>75</v>
      </c>
      <c r="AX2942">
        <v>1</v>
      </c>
      <c r="AY2942">
        <v>31</v>
      </c>
      <c r="AZ2942" s="1">
        <v>44069</v>
      </c>
      <c r="BA2942">
        <v>2020</v>
      </c>
      <c r="BB2942">
        <v>2021</v>
      </c>
      <c r="BC2942" t="s">
        <v>76</v>
      </c>
      <c r="BD2942" s="5">
        <f>VLOOKUP(BC2942,'unit cost'!$A$2:$B$17,2,FALSE)</f>
        <v>0.3</v>
      </c>
      <c r="BE2942" s="5">
        <f t="shared" si="49"/>
        <v>276.3</v>
      </c>
    </row>
    <row r="2943" spans="1:57" ht="14.4" x14ac:dyDescent="0.3">
      <c r="A2943" t="s">
        <v>1886</v>
      </c>
      <c r="C2943">
        <v>1209</v>
      </c>
      <c r="D2943" t="s">
        <v>824</v>
      </c>
      <c r="E2943" t="s">
        <v>703</v>
      </c>
      <c r="F2943" t="s">
        <v>66</v>
      </c>
      <c r="G2943">
        <v>744</v>
      </c>
      <c r="H2943">
        <v>1</v>
      </c>
      <c r="I2943">
        <v>744</v>
      </c>
      <c r="J2943" s="1">
        <v>44347</v>
      </c>
      <c r="K2943" s="1">
        <v>44347</v>
      </c>
      <c r="N2943" s="1">
        <v>44347</v>
      </c>
      <c r="O2943" t="s">
        <v>80</v>
      </c>
      <c r="P2943" t="s">
        <v>67</v>
      </c>
      <c r="Q2943" s="1">
        <v>44224</v>
      </c>
      <c r="T2943">
        <v>743</v>
      </c>
      <c r="U2943" t="b">
        <v>0</v>
      </c>
      <c r="V2943" t="s">
        <v>2500</v>
      </c>
      <c r="W2943" t="s">
        <v>83</v>
      </c>
      <c r="X2943" t="s">
        <v>2412</v>
      </c>
      <c r="Y2943" t="s">
        <v>1886</v>
      </c>
      <c r="Z2943" t="s">
        <v>253</v>
      </c>
      <c r="AA2943" t="s">
        <v>2413</v>
      </c>
      <c r="AB2943" t="s">
        <v>61</v>
      </c>
      <c r="AC2943">
        <v>2021</v>
      </c>
      <c r="AD2943" t="s">
        <v>2416</v>
      </c>
      <c r="AE2943" t="s">
        <v>2485</v>
      </c>
      <c r="AF2943">
        <v>5</v>
      </c>
      <c r="AG2943">
        <v>2021</v>
      </c>
      <c r="AH2943" t="s">
        <v>86</v>
      </c>
      <c r="AI2943" t="s">
        <v>71</v>
      </c>
      <c r="AJ2943" t="s">
        <v>2486</v>
      </c>
      <c r="AK2943" t="s">
        <v>72</v>
      </c>
      <c r="AL2943" t="s">
        <v>703</v>
      </c>
      <c r="AM2943" t="s">
        <v>74</v>
      </c>
      <c r="AQ2943">
        <v>0</v>
      </c>
      <c r="AT2943">
        <v>0</v>
      </c>
      <c r="AU2943">
        <v>27.3</v>
      </c>
      <c r="AV2943">
        <v>20311.2</v>
      </c>
      <c r="AW2943" t="s">
        <v>75</v>
      </c>
      <c r="AX2943">
        <v>1</v>
      </c>
      <c r="AY2943">
        <v>31</v>
      </c>
      <c r="AZ2943" s="1">
        <v>44130</v>
      </c>
      <c r="BA2943">
        <v>2021</v>
      </c>
      <c r="BB2943">
        <v>2021</v>
      </c>
      <c r="BC2943" t="s">
        <v>76</v>
      </c>
      <c r="BD2943" s="5">
        <f>VLOOKUP(BC2943,'unit cost'!$A$2:$B$17,2,FALSE)</f>
        <v>0.3</v>
      </c>
      <c r="BE2943" s="5">
        <f t="shared" si="49"/>
        <v>223.2</v>
      </c>
    </row>
    <row r="2944" spans="1:57" ht="14.4" x14ac:dyDescent="0.3">
      <c r="A2944" t="s">
        <v>1886</v>
      </c>
      <c r="C2944">
        <v>1210</v>
      </c>
      <c r="D2944" t="s">
        <v>824</v>
      </c>
      <c r="E2944" t="s">
        <v>703</v>
      </c>
      <c r="F2944" t="s">
        <v>66</v>
      </c>
      <c r="G2944">
        <v>772</v>
      </c>
      <c r="H2944">
        <v>1</v>
      </c>
      <c r="I2944">
        <v>772</v>
      </c>
      <c r="J2944" s="1">
        <v>44439</v>
      </c>
      <c r="K2944" s="1">
        <v>44439</v>
      </c>
      <c r="N2944" s="1">
        <v>44439</v>
      </c>
      <c r="O2944" t="s">
        <v>80</v>
      </c>
      <c r="P2944" t="s">
        <v>67</v>
      </c>
      <c r="Q2944" s="1">
        <v>44224</v>
      </c>
      <c r="T2944">
        <v>772</v>
      </c>
      <c r="U2944" t="b">
        <v>0</v>
      </c>
      <c r="V2944" t="s">
        <v>2501</v>
      </c>
      <c r="W2944" t="s">
        <v>83</v>
      </c>
      <c r="X2944" t="s">
        <v>2412</v>
      </c>
      <c r="Y2944" t="s">
        <v>1886</v>
      </c>
      <c r="Z2944" t="s">
        <v>253</v>
      </c>
      <c r="AA2944" t="s">
        <v>2413</v>
      </c>
      <c r="AB2944" t="s">
        <v>61</v>
      </c>
      <c r="AC2944">
        <v>2021</v>
      </c>
      <c r="AD2944" t="s">
        <v>2416</v>
      </c>
      <c r="AE2944" t="s">
        <v>2485</v>
      </c>
      <c r="AF2944">
        <v>8</v>
      </c>
      <c r="AG2944">
        <v>2021</v>
      </c>
      <c r="AH2944" t="s">
        <v>86</v>
      </c>
      <c r="AI2944" t="s">
        <v>71</v>
      </c>
      <c r="AJ2944" t="s">
        <v>2486</v>
      </c>
      <c r="AK2944" t="s">
        <v>72</v>
      </c>
      <c r="AL2944" t="s">
        <v>703</v>
      </c>
      <c r="AM2944" t="s">
        <v>74</v>
      </c>
      <c r="AQ2944">
        <v>0</v>
      </c>
      <c r="AT2944">
        <v>0</v>
      </c>
      <c r="AU2944">
        <v>27.3</v>
      </c>
      <c r="AV2944">
        <v>21075.599999999999</v>
      </c>
      <c r="AW2944" t="s">
        <v>75</v>
      </c>
      <c r="AX2944">
        <v>1</v>
      </c>
      <c r="AY2944">
        <v>31</v>
      </c>
      <c r="AZ2944" s="1">
        <v>44222</v>
      </c>
      <c r="BA2944">
        <v>2021</v>
      </c>
      <c r="BB2944">
        <v>2021</v>
      </c>
      <c r="BC2944" t="s">
        <v>76</v>
      </c>
      <c r="BD2944" s="5">
        <f>VLOOKUP(BC2944,'unit cost'!$A$2:$B$17,2,FALSE)</f>
        <v>0.3</v>
      </c>
      <c r="BE2944" s="5">
        <f t="shared" si="49"/>
        <v>231.6</v>
      </c>
    </row>
    <row r="2945" spans="1:57" ht="14.4" x14ac:dyDescent="0.3">
      <c r="A2945" t="s">
        <v>1886</v>
      </c>
      <c r="C2945">
        <v>1211</v>
      </c>
      <c r="D2945" t="s">
        <v>824</v>
      </c>
      <c r="E2945" t="s">
        <v>703</v>
      </c>
      <c r="F2945" t="s">
        <v>66</v>
      </c>
      <c r="G2945">
        <v>756</v>
      </c>
      <c r="H2945">
        <v>1</v>
      </c>
      <c r="I2945">
        <v>756</v>
      </c>
      <c r="J2945" s="1">
        <v>44530</v>
      </c>
      <c r="K2945" s="1">
        <v>44530</v>
      </c>
      <c r="N2945" s="1">
        <v>44530</v>
      </c>
      <c r="O2945" t="s">
        <v>80</v>
      </c>
      <c r="P2945" t="s">
        <v>67</v>
      </c>
      <c r="Q2945" s="1">
        <v>44224</v>
      </c>
      <c r="T2945">
        <v>756</v>
      </c>
      <c r="U2945" t="b">
        <v>0</v>
      </c>
      <c r="V2945" t="s">
        <v>2502</v>
      </c>
      <c r="W2945" t="s">
        <v>83</v>
      </c>
      <c r="X2945" t="s">
        <v>2412</v>
      </c>
      <c r="Y2945" t="s">
        <v>1886</v>
      </c>
      <c r="Z2945" t="s">
        <v>253</v>
      </c>
      <c r="AA2945" t="s">
        <v>2413</v>
      </c>
      <c r="AB2945" t="s">
        <v>61</v>
      </c>
      <c r="AC2945">
        <v>2021</v>
      </c>
      <c r="AD2945" t="s">
        <v>2416</v>
      </c>
      <c r="AE2945" t="s">
        <v>2485</v>
      </c>
      <c r="AF2945">
        <v>11</v>
      </c>
      <c r="AG2945">
        <v>2021</v>
      </c>
      <c r="AH2945" t="s">
        <v>86</v>
      </c>
      <c r="AI2945" t="s">
        <v>71</v>
      </c>
      <c r="AJ2945" t="s">
        <v>2486</v>
      </c>
      <c r="AK2945" t="s">
        <v>72</v>
      </c>
      <c r="AL2945" t="s">
        <v>703</v>
      </c>
      <c r="AM2945" t="s">
        <v>74</v>
      </c>
      <c r="AQ2945">
        <v>0</v>
      </c>
      <c r="AT2945">
        <v>0</v>
      </c>
      <c r="AU2945">
        <v>27.3</v>
      </c>
      <c r="AV2945">
        <v>20638.8</v>
      </c>
      <c r="AW2945" t="s">
        <v>75</v>
      </c>
      <c r="AX2945">
        <v>1</v>
      </c>
      <c r="AY2945">
        <v>31</v>
      </c>
      <c r="AZ2945" s="1">
        <v>44313</v>
      </c>
      <c r="BA2945">
        <v>2021</v>
      </c>
      <c r="BB2945">
        <v>2021</v>
      </c>
      <c r="BC2945" t="s">
        <v>76</v>
      </c>
      <c r="BD2945" s="5">
        <f>VLOOKUP(BC2945,'unit cost'!$A$2:$B$17,2,FALSE)</f>
        <v>0.3</v>
      </c>
      <c r="BE2945" s="5">
        <f t="shared" si="49"/>
        <v>226.79999999999998</v>
      </c>
    </row>
    <row r="2946" spans="1:57" ht="14.4" x14ac:dyDescent="0.3">
      <c r="A2946" t="s">
        <v>1886</v>
      </c>
      <c r="C2946">
        <v>1212</v>
      </c>
      <c r="D2946" t="s">
        <v>2439</v>
      </c>
      <c r="E2946" t="s">
        <v>94</v>
      </c>
      <c r="F2946" t="s">
        <v>66</v>
      </c>
      <c r="G2946">
        <v>1054000</v>
      </c>
      <c r="H2946">
        <v>0.05</v>
      </c>
      <c r="I2946">
        <v>52700</v>
      </c>
      <c r="J2946" s="1">
        <v>44377</v>
      </c>
      <c r="K2946" s="1">
        <v>43906</v>
      </c>
      <c r="N2946" s="1">
        <v>44377</v>
      </c>
      <c r="O2946" t="s">
        <v>80</v>
      </c>
      <c r="P2946" t="s">
        <v>2489</v>
      </c>
      <c r="Q2946" s="1">
        <v>44057</v>
      </c>
      <c r="T2946">
        <v>0</v>
      </c>
      <c r="U2946" t="b">
        <v>1</v>
      </c>
      <c r="V2946">
        <v>1212</v>
      </c>
      <c r="W2946" t="s">
        <v>94</v>
      </c>
      <c r="X2946" t="s">
        <v>2412</v>
      </c>
      <c r="Y2946" t="s">
        <v>1886</v>
      </c>
      <c r="Z2946" t="s">
        <v>253</v>
      </c>
      <c r="AA2946" t="s">
        <v>2413</v>
      </c>
      <c r="AB2946" t="s">
        <v>61</v>
      </c>
      <c r="AC2946">
        <v>2021</v>
      </c>
      <c r="AD2946" t="s">
        <v>2416</v>
      </c>
      <c r="AE2946" t="s">
        <v>2441</v>
      </c>
      <c r="AF2946">
        <v>6</v>
      </c>
      <c r="AG2946">
        <v>2021</v>
      </c>
      <c r="AH2946" t="s">
        <v>94</v>
      </c>
      <c r="AI2946" t="s">
        <v>2442</v>
      </c>
      <c r="AJ2946" t="s">
        <v>145</v>
      </c>
      <c r="AK2946" t="s">
        <v>2443</v>
      </c>
      <c r="AL2946" t="s">
        <v>83</v>
      </c>
      <c r="AM2946" t="s">
        <v>74</v>
      </c>
      <c r="AQ2946">
        <v>0</v>
      </c>
      <c r="AT2946">
        <v>0</v>
      </c>
      <c r="AU2946">
        <v>11.44</v>
      </c>
      <c r="AV2946">
        <v>602888</v>
      </c>
      <c r="AW2946" t="s">
        <v>145</v>
      </c>
      <c r="AX2946">
        <v>1</v>
      </c>
      <c r="AY2946">
        <v>26</v>
      </c>
      <c r="AZ2946" s="1">
        <v>44195</v>
      </c>
      <c r="BA2946">
        <v>2021</v>
      </c>
      <c r="BB2946">
        <v>2021</v>
      </c>
      <c r="BC2946" t="s">
        <v>146</v>
      </c>
      <c r="BD2946" s="5">
        <f>VLOOKUP(BC2946,'unit cost'!$A$2:$B$17,2,FALSE)</f>
        <v>0.49399999999999999</v>
      </c>
      <c r="BE2946" s="5">
        <f t="shared" si="49"/>
        <v>520676</v>
      </c>
    </row>
    <row r="2947" spans="1:57" ht="14.4" x14ac:dyDescent="0.3">
      <c r="A2947" t="s">
        <v>1886</v>
      </c>
      <c r="C2947">
        <v>1213</v>
      </c>
      <c r="D2947" t="s">
        <v>173</v>
      </c>
      <c r="E2947" t="s">
        <v>703</v>
      </c>
      <c r="F2947" t="s">
        <v>66</v>
      </c>
      <c r="G2947">
        <v>59600</v>
      </c>
      <c r="H2947">
        <v>1</v>
      </c>
      <c r="I2947">
        <v>59600</v>
      </c>
      <c r="J2947" s="1">
        <v>44264</v>
      </c>
      <c r="K2947" s="1">
        <v>44316</v>
      </c>
      <c r="N2947" s="1">
        <v>44264</v>
      </c>
      <c r="O2947" t="s">
        <v>56</v>
      </c>
      <c r="P2947" t="s">
        <v>67</v>
      </c>
      <c r="Q2947" s="1">
        <v>44264</v>
      </c>
      <c r="T2947">
        <v>0</v>
      </c>
      <c r="U2947" t="b">
        <v>0</v>
      </c>
      <c r="V2947" t="s">
        <v>2503</v>
      </c>
      <c r="W2947" t="s">
        <v>83</v>
      </c>
      <c r="X2947" t="s">
        <v>2412</v>
      </c>
      <c r="Y2947" t="s">
        <v>1886</v>
      </c>
      <c r="Z2947" t="s">
        <v>253</v>
      </c>
      <c r="AA2947" t="s">
        <v>2413</v>
      </c>
      <c r="AB2947" t="s">
        <v>61</v>
      </c>
      <c r="AC2947">
        <v>2021</v>
      </c>
      <c r="AD2947" t="s">
        <v>2416</v>
      </c>
      <c r="AE2947" t="s">
        <v>2437</v>
      </c>
      <c r="AF2947">
        <v>3</v>
      </c>
      <c r="AG2947">
        <v>2021</v>
      </c>
      <c r="AH2947" t="s">
        <v>86</v>
      </c>
      <c r="AI2947" t="s">
        <v>770</v>
      </c>
      <c r="AJ2947" t="s">
        <v>2438</v>
      </c>
      <c r="AK2947" t="s">
        <v>1937</v>
      </c>
      <c r="AL2947" t="s">
        <v>83</v>
      </c>
      <c r="AM2947" t="s">
        <v>122</v>
      </c>
      <c r="AQ2947">
        <v>0</v>
      </c>
      <c r="AT2947">
        <v>0</v>
      </c>
      <c r="AU2947">
        <v>6.9</v>
      </c>
      <c r="AV2947">
        <v>411240</v>
      </c>
      <c r="AW2947" t="s">
        <v>123</v>
      </c>
      <c r="AX2947">
        <v>3</v>
      </c>
      <c r="AY2947">
        <v>45</v>
      </c>
      <c r="AZ2947" s="1">
        <v>43949</v>
      </c>
      <c r="BA2947">
        <v>2020</v>
      </c>
      <c r="BB2947">
        <v>2020</v>
      </c>
      <c r="BC2947" t="s">
        <v>124</v>
      </c>
      <c r="BD2947" s="5">
        <f>VLOOKUP(BC2947,'unit cost'!$A$2:$B$17,2,FALSE)</f>
        <v>8.5</v>
      </c>
      <c r="BE2947" s="5">
        <f t="shared" si="49"/>
        <v>506600</v>
      </c>
    </row>
    <row r="2948" spans="1:57" ht="14.4" x14ac:dyDescent="0.3">
      <c r="A2948" t="s">
        <v>1886</v>
      </c>
      <c r="C2948">
        <v>1220</v>
      </c>
      <c r="D2948" t="s">
        <v>2425</v>
      </c>
      <c r="E2948" t="s">
        <v>703</v>
      </c>
      <c r="F2948" t="s">
        <v>66</v>
      </c>
      <c r="G2948">
        <v>861456</v>
      </c>
      <c r="H2948">
        <v>1</v>
      </c>
      <c r="I2948">
        <v>861456</v>
      </c>
      <c r="J2948" s="1">
        <v>44255</v>
      </c>
      <c r="K2948" s="1">
        <v>44347</v>
      </c>
      <c r="N2948" s="1">
        <v>44255</v>
      </c>
      <c r="O2948" t="s">
        <v>56</v>
      </c>
      <c r="P2948" t="s">
        <v>67</v>
      </c>
      <c r="Q2948" s="1">
        <v>44266</v>
      </c>
      <c r="T2948">
        <v>0</v>
      </c>
      <c r="U2948" t="b">
        <v>0</v>
      </c>
      <c r="V2948" t="s">
        <v>2504</v>
      </c>
      <c r="W2948" t="s">
        <v>83</v>
      </c>
      <c r="X2948" t="s">
        <v>2412</v>
      </c>
      <c r="Y2948" t="s">
        <v>1886</v>
      </c>
      <c r="Z2948" t="s">
        <v>253</v>
      </c>
      <c r="AA2948" t="s">
        <v>2413</v>
      </c>
      <c r="AB2948" t="s">
        <v>61</v>
      </c>
      <c r="AC2948">
        <v>2021</v>
      </c>
      <c r="AD2948" t="s">
        <v>2416</v>
      </c>
      <c r="AE2948" t="s">
        <v>2426</v>
      </c>
      <c r="AF2948">
        <v>2</v>
      </c>
      <c r="AG2948">
        <v>2021</v>
      </c>
      <c r="AH2948" t="s">
        <v>86</v>
      </c>
      <c r="AI2948" t="s">
        <v>340</v>
      </c>
      <c r="AJ2948" t="s">
        <v>2427</v>
      </c>
      <c r="AK2948" t="s">
        <v>343</v>
      </c>
      <c r="AL2948" t="s">
        <v>83</v>
      </c>
      <c r="AM2948" t="s">
        <v>130</v>
      </c>
      <c r="AQ2948">
        <v>0</v>
      </c>
      <c r="AT2948">
        <v>0</v>
      </c>
      <c r="AU2948">
        <v>0.26</v>
      </c>
      <c r="AV2948">
        <v>223978.56</v>
      </c>
      <c r="AW2948" t="s">
        <v>131</v>
      </c>
      <c r="AX2948">
        <v>3</v>
      </c>
      <c r="AY2948">
        <v>18</v>
      </c>
      <c r="AZ2948" s="1">
        <v>44129</v>
      </c>
      <c r="BA2948">
        <v>2021</v>
      </c>
      <c r="BB2948">
        <v>2021</v>
      </c>
      <c r="BC2948" t="s">
        <v>132</v>
      </c>
      <c r="BD2948" s="5">
        <f>VLOOKUP(BC2948,'unit cost'!$A$2:$B$17,2,FALSE)</f>
        <v>0.26300000000000001</v>
      </c>
      <c r="BE2948" s="5">
        <f t="shared" si="49"/>
        <v>226562.92800000001</v>
      </c>
    </row>
    <row r="2949" spans="1:57" ht="14.4" x14ac:dyDescent="0.3">
      <c r="A2949" t="s">
        <v>1886</v>
      </c>
      <c r="C2949">
        <v>1222</v>
      </c>
      <c r="D2949" t="s">
        <v>2419</v>
      </c>
      <c r="E2949" t="s">
        <v>703</v>
      </c>
      <c r="F2949" t="s">
        <v>66</v>
      </c>
      <c r="G2949">
        <v>11623500</v>
      </c>
      <c r="H2949">
        <v>3.33333333333333E-4</v>
      </c>
      <c r="I2949">
        <v>3874.5</v>
      </c>
      <c r="J2949" s="1">
        <v>44227</v>
      </c>
      <c r="K2949" s="1">
        <v>43961</v>
      </c>
      <c r="N2949" s="1">
        <v>44227</v>
      </c>
      <c r="O2949" t="s">
        <v>56</v>
      </c>
      <c r="P2949" t="s">
        <v>67</v>
      </c>
      <c r="Q2949" s="1">
        <v>44242</v>
      </c>
      <c r="T2949">
        <v>0</v>
      </c>
      <c r="U2949" t="b">
        <v>0</v>
      </c>
      <c r="V2949" t="s">
        <v>2505</v>
      </c>
      <c r="W2949" t="s">
        <v>83</v>
      </c>
      <c r="X2949" t="s">
        <v>2412</v>
      </c>
      <c r="Y2949" t="s">
        <v>1886</v>
      </c>
      <c r="Z2949" t="s">
        <v>253</v>
      </c>
      <c r="AA2949" t="s">
        <v>2413</v>
      </c>
      <c r="AB2949" t="s">
        <v>61</v>
      </c>
      <c r="AC2949">
        <v>2021</v>
      </c>
      <c r="AD2949" t="s">
        <v>2416</v>
      </c>
      <c r="AE2949" t="s">
        <v>2420</v>
      </c>
      <c r="AF2949">
        <v>1</v>
      </c>
      <c r="AG2949">
        <v>2021</v>
      </c>
      <c r="AH2949" t="s">
        <v>86</v>
      </c>
      <c r="AI2949" t="s">
        <v>485</v>
      </c>
      <c r="AJ2949" t="s">
        <v>2421</v>
      </c>
      <c r="AK2949" t="s">
        <v>488</v>
      </c>
      <c r="AL2949" t="s">
        <v>83</v>
      </c>
      <c r="AM2949" t="s">
        <v>74</v>
      </c>
      <c r="AQ2949">
        <v>0</v>
      </c>
      <c r="AT2949">
        <v>0</v>
      </c>
      <c r="AU2949">
        <v>71.400000000000006</v>
      </c>
      <c r="AV2949">
        <v>276639.3</v>
      </c>
      <c r="AW2949" t="s">
        <v>90</v>
      </c>
      <c r="AX2949">
        <v>1</v>
      </c>
      <c r="AY2949">
        <v>37</v>
      </c>
      <c r="AZ2949" s="1">
        <v>43968</v>
      </c>
      <c r="BA2949">
        <v>2020</v>
      </c>
      <c r="BB2949">
        <v>2020</v>
      </c>
      <c r="BC2949" t="s">
        <v>91</v>
      </c>
      <c r="BD2949" s="5">
        <f>VLOOKUP(BC2949,'unit cost'!$A$2:$B$17,2,FALSE)</f>
        <v>3.0300000000000001E-2</v>
      </c>
      <c r="BE2949" s="5">
        <f t="shared" ref="BE2949:BE3012" si="50">BD2949*G2949</f>
        <v>352192.05</v>
      </c>
    </row>
    <row r="2950" spans="1:57" ht="14.4" x14ac:dyDescent="0.3">
      <c r="A2950" t="s">
        <v>1886</v>
      </c>
      <c r="C2950">
        <v>1223</v>
      </c>
      <c r="D2950" t="s">
        <v>2419</v>
      </c>
      <c r="E2950" t="s">
        <v>703</v>
      </c>
      <c r="F2950" t="s">
        <v>66</v>
      </c>
      <c r="G2950">
        <v>15351001</v>
      </c>
      <c r="H2950">
        <v>3.33333333333333E-4</v>
      </c>
      <c r="I2950">
        <v>5117.0003333333298</v>
      </c>
      <c r="J2950" s="1">
        <v>44561</v>
      </c>
      <c r="K2950" s="1">
        <v>43961</v>
      </c>
      <c r="N2950" s="1">
        <v>44561</v>
      </c>
      <c r="O2950" t="s">
        <v>80</v>
      </c>
      <c r="P2950" t="s">
        <v>2506</v>
      </c>
      <c r="Q2950" s="1">
        <v>44264</v>
      </c>
      <c r="T2950">
        <v>15351000</v>
      </c>
      <c r="U2950" t="b">
        <v>1</v>
      </c>
      <c r="V2950" t="s">
        <v>2507</v>
      </c>
      <c r="W2950" t="s">
        <v>83</v>
      </c>
      <c r="X2950" t="s">
        <v>2412</v>
      </c>
      <c r="Y2950" t="s">
        <v>1886</v>
      </c>
      <c r="Z2950" t="s">
        <v>253</v>
      </c>
      <c r="AA2950" t="s">
        <v>2413</v>
      </c>
      <c r="AB2950" t="s">
        <v>61</v>
      </c>
      <c r="AC2950">
        <v>2021</v>
      </c>
      <c r="AD2950" t="s">
        <v>2416</v>
      </c>
      <c r="AE2950" t="s">
        <v>2420</v>
      </c>
      <c r="AF2950">
        <v>12</v>
      </c>
      <c r="AG2950">
        <v>2021</v>
      </c>
      <c r="AH2950" t="s">
        <v>86</v>
      </c>
      <c r="AI2950" t="s">
        <v>485</v>
      </c>
      <c r="AJ2950" t="s">
        <v>2421</v>
      </c>
      <c r="AK2950" t="s">
        <v>488</v>
      </c>
      <c r="AL2950" t="s">
        <v>83</v>
      </c>
      <c r="AM2950" t="s">
        <v>74</v>
      </c>
      <c r="AQ2950">
        <v>0</v>
      </c>
      <c r="AT2950">
        <v>0</v>
      </c>
      <c r="AU2950">
        <v>71.400000000000006</v>
      </c>
      <c r="AV2950">
        <v>365353.82380000001</v>
      </c>
      <c r="AW2950" t="s">
        <v>90</v>
      </c>
      <c r="AX2950">
        <v>1</v>
      </c>
      <c r="AY2950">
        <v>37</v>
      </c>
      <c r="AZ2950" s="1">
        <v>44302</v>
      </c>
      <c r="BA2950">
        <v>2021</v>
      </c>
      <c r="BB2950">
        <v>2021</v>
      </c>
      <c r="BC2950" t="s">
        <v>91</v>
      </c>
      <c r="BD2950" s="5">
        <f>VLOOKUP(BC2950,'unit cost'!$A$2:$B$17,2,FALSE)</f>
        <v>3.0300000000000001E-2</v>
      </c>
      <c r="BE2950" s="5">
        <f t="shared" si="50"/>
        <v>465135.33030000003</v>
      </c>
    </row>
    <row r="2951" spans="1:57" ht="14.4" x14ac:dyDescent="0.3">
      <c r="A2951" t="s">
        <v>1886</v>
      </c>
      <c r="C2951">
        <v>1224</v>
      </c>
      <c r="D2951" t="s">
        <v>2419</v>
      </c>
      <c r="E2951" t="s">
        <v>703</v>
      </c>
      <c r="F2951" t="s">
        <v>66</v>
      </c>
      <c r="G2951">
        <v>20008500</v>
      </c>
      <c r="H2951">
        <v>3.33333333333333E-4</v>
      </c>
      <c r="I2951">
        <v>6669.5</v>
      </c>
      <c r="J2951" s="1">
        <v>44242</v>
      </c>
      <c r="K2951" s="1">
        <v>43965</v>
      </c>
      <c r="N2951" s="1">
        <v>44242</v>
      </c>
      <c r="O2951" t="s">
        <v>56</v>
      </c>
      <c r="P2951" t="s">
        <v>67</v>
      </c>
      <c r="Q2951" s="1">
        <v>44265</v>
      </c>
      <c r="T2951">
        <v>0</v>
      </c>
      <c r="U2951" t="b">
        <v>0</v>
      </c>
      <c r="V2951" t="s">
        <v>2508</v>
      </c>
      <c r="W2951" t="s">
        <v>83</v>
      </c>
      <c r="X2951" t="s">
        <v>2412</v>
      </c>
      <c r="Y2951" t="s">
        <v>1886</v>
      </c>
      <c r="Z2951" t="s">
        <v>253</v>
      </c>
      <c r="AA2951" t="s">
        <v>2413</v>
      </c>
      <c r="AB2951" t="s">
        <v>61</v>
      </c>
      <c r="AC2951">
        <v>2021</v>
      </c>
      <c r="AD2951" t="s">
        <v>2416</v>
      </c>
      <c r="AE2951" t="s">
        <v>2420</v>
      </c>
      <c r="AF2951">
        <v>2</v>
      </c>
      <c r="AG2951">
        <v>2021</v>
      </c>
      <c r="AH2951" t="s">
        <v>86</v>
      </c>
      <c r="AI2951" t="s">
        <v>485</v>
      </c>
      <c r="AJ2951" t="s">
        <v>2421</v>
      </c>
      <c r="AK2951" t="s">
        <v>488</v>
      </c>
      <c r="AL2951" t="s">
        <v>83</v>
      </c>
      <c r="AM2951" t="s">
        <v>74</v>
      </c>
      <c r="AQ2951">
        <v>0</v>
      </c>
      <c r="AT2951">
        <v>0</v>
      </c>
      <c r="AU2951">
        <v>71.400000000000006</v>
      </c>
      <c r="AV2951">
        <v>476202.3</v>
      </c>
      <c r="AW2951" t="s">
        <v>90</v>
      </c>
      <c r="AX2951">
        <v>1</v>
      </c>
      <c r="AY2951">
        <v>37</v>
      </c>
      <c r="AZ2951" s="1">
        <v>43983</v>
      </c>
      <c r="BA2951">
        <v>2020</v>
      </c>
      <c r="BB2951">
        <v>2021</v>
      </c>
      <c r="BC2951" t="s">
        <v>91</v>
      </c>
      <c r="BD2951" s="5">
        <f>VLOOKUP(BC2951,'unit cost'!$A$2:$B$17,2,FALSE)</f>
        <v>3.0300000000000001E-2</v>
      </c>
      <c r="BE2951" s="5">
        <f t="shared" si="50"/>
        <v>606257.55000000005</v>
      </c>
    </row>
    <row r="2952" spans="1:57" ht="14.4" x14ac:dyDescent="0.3">
      <c r="A2952" t="s">
        <v>1886</v>
      </c>
      <c r="C2952">
        <v>1230</v>
      </c>
      <c r="D2952" t="s">
        <v>2444</v>
      </c>
      <c r="E2952" t="s">
        <v>94</v>
      </c>
      <c r="F2952" t="s">
        <v>66</v>
      </c>
      <c r="G2952">
        <v>400000</v>
      </c>
      <c r="H2952">
        <v>1</v>
      </c>
      <c r="I2952">
        <v>400000</v>
      </c>
      <c r="J2952" s="1">
        <v>44165</v>
      </c>
      <c r="K2952" s="1">
        <v>43991</v>
      </c>
      <c r="N2952" s="1">
        <v>44165</v>
      </c>
      <c r="O2952" t="s">
        <v>56</v>
      </c>
      <c r="P2952" t="s">
        <v>57</v>
      </c>
      <c r="Q2952" s="1">
        <v>44172</v>
      </c>
      <c r="T2952">
        <v>0</v>
      </c>
      <c r="U2952" t="b">
        <v>0</v>
      </c>
      <c r="V2952">
        <v>1230</v>
      </c>
      <c r="W2952" t="s">
        <v>94</v>
      </c>
      <c r="X2952" t="s">
        <v>2412</v>
      </c>
      <c r="Y2952" t="s">
        <v>1886</v>
      </c>
      <c r="Z2952" t="s">
        <v>253</v>
      </c>
      <c r="AA2952" t="s">
        <v>2413</v>
      </c>
      <c r="AB2952" t="s">
        <v>61</v>
      </c>
      <c r="AC2952">
        <v>2021</v>
      </c>
      <c r="AD2952" t="s">
        <v>2416</v>
      </c>
      <c r="AE2952" t="s">
        <v>2445</v>
      </c>
      <c r="AF2952">
        <v>11</v>
      </c>
      <c r="AG2952">
        <v>2020</v>
      </c>
      <c r="AH2952" t="s">
        <v>94</v>
      </c>
      <c r="AI2952" t="s">
        <v>104</v>
      </c>
      <c r="AJ2952" t="s">
        <v>2446</v>
      </c>
      <c r="AK2952" t="s">
        <v>106</v>
      </c>
      <c r="AL2952" t="s">
        <v>83</v>
      </c>
      <c r="AM2952" t="s">
        <v>107</v>
      </c>
      <c r="AQ2952">
        <v>0</v>
      </c>
      <c r="AT2952">
        <v>0</v>
      </c>
      <c r="AU2952">
        <v>0.78</v>
      </c>
      <c r="AV2952">
        <v>312000</v>
      </c>
      <c r="AW2952" t="s">
        <v>107</v>
      </c>
      <c r="AX2952">
        <v>3</v>
      </c>
      <c r="AY2952">
        <v>45</v>
      </c>
      <c r="AZ2952" s="1">
        <v>43850</v>
      </c>
      <c r="BA2952">
        <v>2020</v>
      </c>
      <c r="BB2952">
        <v>2020</v>
      </c>
      <c r="BC2952" t="s">
        <v>108</v>
      </c>
      <c r="BD2952" s="5">
        <f>VLOOKUP(BC2952,'unit cost'!$A$2:$B$17,2,FALSE)</f>
        <v>0.82799999999999996</v>
      </c>
      <c r="BE2952" s="5">
        <f t="shared" si="50"/>
        <v>331200</v>
      </c>
    </row>
    <row r="2953" spans="1:57" ht="14.4" x14ac:dyDescent="0.3">
      <c r="A2953" t="s">
        <v>1886</v>
      </c>
      <c r="C2953">
        <v>1232</v>
      </c>
      <c r="D2953" t="s">
        <v>195</v>
      </c>
      <c r="E2953" t="s">
        <v>703</v>
      </c>
      <c r="F2953" t="s">
        <v>66</v>
      </c>
      <c r="G2953">
        <v>354400</v>
      </c>
      <c r="H2953">
        <v>1</v>
      </c>
      <c r="I2953">
        <v>354400</v>
      </c>
      <c r="J2953" s="1">
        <v>44286</v>
      </c>
      <c r="K2953" s="1">
        <v>43991</v>
      </c>
      <c r="N2953" s="1">
        <v>44286</v>
      </c>
      <c r="O2953" t="s">
        <v>80</v>
      </c>
      <c r="P2953" t="s">
        <v>67</v>
      </c>
      <c r="Q2953" s="1">
        <v>44267</v>
      </c>
      <c r="T2953">
        <v>0</v>
      </c>
      <c r="U2953" t="b">
        <v>0</v>
      </c>
      <c r="V2953" t="s">
        <v>2509</v>
      </c>
      <c r="W2953" t="s">
        <v>83</v>
      </c>
      <c r="X2953" t="s">
        <v>2412</v>
      </c>
      <c r="Y2953" t="s">
        <v>1886</v>
      </c>
      <c r="Z2953" t="s">
        <v>253</v>
      </c>
      <c r="AA2953" t="s">
        <v>2413</v>
      </c>
      <c r="AB2953" t="s">
        <v>61</v>
      </c>
      <c r="AC2953">
        <v>2021</v>
      </c>
      <c r="AD2953" t="s">
        <v>2416</v>
      </c>
      <c r="AE2953" t="s">
        <v>2429</v>
      </c>
      <c r="AF2953">
        <v>3</v>
      </c>
      <c r="AG2953">
        <v>2021</v>
      </c>
      <c r="AH2953" t="s">
        <v>86</v>
      </c>
      <c r="AI2953" t="s">
        <v>197</v>
      </c>
      <c r="AJ2953" t="s">
        <v>2430</v>
      </c>
      <c r="AK2953" t="s">
        <v>199</v>
      </c>
      <c r="AL2953" t="s">
        <v>246</v>
      </c>
      <c r="AM2953" t="s">
        <v>107</v>
      </c>
      <c r="AQ2953">
        <v>0</v>
      </c>
      <c r="AT2953">
        <v>0</v>
      </c>
      <c r="AU2953">
        <v>0.85</v>
      </c>
      <c r="AV2953">
        <v>301240</v>
      </c>
      <c r="AW2953" t="s">
        <v>107</v>
      </c>
      <c r="AX2953">
        <v>3</v>
      </c>
      <c r="AY2953">
        <v>45</v>
      </c>
      <c r="AZ2953" s="1">
        <v>43971</v>
      </c>
      <c r="BA2953">
        <v>2020</v>
      </c>
      <c r="BB2953">
        <v>2021</v>
      </c>
      <c r="BC2953" t="s">
        <v>200</v>
      </c>
      <c r="BD2953" s="5">
        <f>VLOOKUP(BC2953,'unit cost'!$A$2:$B$17,2,FALSE)</f>
        <v>0.85</v>
      </c>
      <c r="BE2953" s="5">
        <f t="shared" si="50"/>
        <v>301240</v>
      </c>
    </row>
    <row r="2954" spans="1:57" ht="14.4" x14ac:dyDescent="0.3">
      <c r="A2954" t="s">
        <v>1886</v>
      </c>
      <c r="C2954">
        <v>1241</v>
      </c>
      <c r="D2954" t="s">
        <v>2419</v>
      </c>
      <c r="E2954" t="s">
        <v>94</v>
      </c>
      <c r="F2954" t="s">
        <v>66</v>
      </c>
      <c r="G2954">
        <v>40896000</v>
      </c>
      <c r="H2954">
        <v>3.33333333333333E-4</v>
      </c>
      <c r="I2954">
        <v>13632</v>
      </c>
      <c r="J2954" s="1">
        <v>44286</v>
      </c>
      <c r="K2954" s="1">
        <v>43991</v>
      </c>
      <c r="N2954" s="1">
        <v>44286</v>
      </c>
      <c r="O2954" t="s">
        <v>80</v>
      </c>
      <c r="P2954" t="s">
        <v>57</v>
      </c>
      <c r="Q2954" s="1">
        <v>44230</v>
      </c>
      <c r="T2954">
        <v>0</v>
      </c>
      <c r="U2954" t="b">
        <v>0</v>
      </c>
      <c r="V2954" t="s">
        <v>2510</v>
      </c>
      <c r="W2954" t="s">
        <v>63</v>
      </c>
      <c r="X2954" t="s">
        <v>2412</v>
      </c>
      <c r="Y2954" t="s">
        <v>1886</v>
      </c>
      <c r="Z2954" t="s">
        <v>253</v>
      </c>
      <c r="AA2954" t="s">
        <v>2413</v>
      </c>
      <c r="AB2954" t="s">
        <v>61</v>
      </c>
      <c r="AC2954">
        <v>2021</v>
      </c>
      <c r="AD2954" t="s">
        <v>2416</v>
      </c>
      <c r="AE2954" t="s">
        <v>2420</v>
      </c>
      <c r="AF2954">
        <v>3</v>
      </c>
      <c r="AG2954">
        <v>2021</v>
      </c>
      <c r="AH2954" t="s">
        <v>77</v>
      </c>
      <c r="AI2954" t="s">
        <v>485</v>
      </c>
      <c r="AJ2954" t="s">
        <v>2421</v>
      </c>
      <c r="AK2954" t="s">
        <v>488</v>
      </c>
      <c r="AL2954" t="s">
        <v>83</v>
      </c>
      <c r="AM2954" t="s">
        <v>74</v>
      </c>
      <c r="AQ2954">
        <v>0</v>
      </c>
      <c r="AT2954">
        <v>0</v>
      </c>
      <c r="AU2954">
        <v>71.400000000000006</v>
      </c>
      <c r="AV2954">
        <v>973324.80000000005</v>
      </c>
      <c r="AW2954" t="s">
        <v>90</v>
      </c>
      <c r="AX2954">
        <v>1</v>
      </c>
      <c r="AY2954">
        <v>37</v>
      </c>
      <c r="AZ2954" s="1">
        <v>44027</v>
      </c>
      <c r="BA2954">
        <v>2020</v>
      </c>
      <c r="BB2954">
        <v>2021</v>
      </c>
      <c r="BC2954" t="s">
        <v>91</v>
      </c>
      <c r="BD2954" s="5">
        <f>VLOOKUP(BC2954,'unit cost'!$A$2:$B$17,2,FALSE)</f>
        <v>3.0300000000000001E-2</v>
      </c>
      <c r="BE2954" s="5">
        <f t="shared" si="50"/>
        <v>1239148.8</v>
      </c>
    </row>
    <row r="2955" spans="1:57" ht="14.4" x14ac:dyDescent="0.3">
      <c r="A2955" t="s">
        <v>1886</v>
      </c>
      <c r="C2955">
        <v>1242</v>
      </c>
      <c r="D2955" t="s">
        <v>2419</v>
      </c>
      <c r="E2955" t="s">
        <v>94</v>
      </c>
      <c r="F2955" t="s">
        <v>66</v>
      </c>
      <c r="G2955">
        <v>22357440</v>
      </c>
      <c r="H2955">
        <v>3.33333333333333E-4</v>
      </c>
      <c r="I2955">
        <v>7452.48</v>
      </c>
      <c r="J2955" s="1">
        <v>44286</v>
      </c>
      <c r="K2955" s="1">
        <v>43991</v>
      </c>
      <c r="N2955" s="1">
        <v>44286</v>
      </c>
      <c r="O2955" t="s">
        <v>80</v>
      </c>
      <c r="P2955" t="s">
        <v>57</v>
      </c>
      <c r="Q2955" s="1">
        <v>44230</v>
      </c>
      <c r="T2955">
        <v>0</v>
      </c>
      <c r="U2955" t="b">
        <v>0</v>
      </c>
      <c r="V2955" t="s">
        <v>2511</v>
      </c>
      <c r="W2955" t="s">
        <v>63</v>
      </c>
      <c r="X2955" t="s">
        <v>2412</v>
      </c>
      <c r="Y2955" t="s">
        <v>1886</v>
      </c>
      <c r="Z2955" t="s">
        <v>253</v>
      </c>
      <c r="AA2955" t="s">
        <v>2413</v>
      </c>
      <c r="AB2955" t="s">
        <v>61</v>
      </c>
      <c r="AC2955">
        <v>2021</v>
      </c>
      <c r="AD2955" t="s">
        <v>2416</v>
      </c>
      <c r="AE2955" t="s">
        <v>2420</v>
      </c>
      <c r="AF2955">
        <v>3</v>
      </c>
      <c r="AG2955">
        <v>2021</v>
      </c>
      <c r="AH2955" t="s">
        <v>77</v>
      </c>
      <c r="AI2955" t="s">
        <v>485</v>
      </c>
      <c r="AJ2955" t="s">
        <v>2421</v>
      </c>
      <c r="AK2955" t="s">
        <v>488</v>
      </c>
      <c r="AL2955" t="s">
        <v>83</v>
      </c>
      <c r="AM2955" t="s">
        <v>74</v>
      </c>
      <c r="AQ2955">
        <v>0</v>
      </c>
      <c r="AT2955">
        <v>0</v>
      </c>
      <c r="AU2955">
        <v>71.400000000000006</v>
      </c>
      <c r="AV2955">
        <v>532107.07200000004</v>
      </c>
      <c r="AW2955" t="s">
        <v>90</v>
      </c>
      <c r="AX2955">
        <v>1</v>
      </c>
      <c r="AY2955">
        <v>37</v>
      </c>
      <c r="AZ2955" s="1">
        <v>44027</v>
      </c>
      <c r="BA2955">
        <v>2020</v>
      </c>
      <c r="BB2955">
        <v>2021</v>
      </c>
      <c r="BC2955" t="s">
        <v>91</v>
      </c>
      <c r="BD2955" s="5">
        <f>VLOOKUP(BC2955,'unit cost'!$A$2:$B$17,2,FALSE)</f>
        <v>3.0300000000000001E-2</v>
      </c>
      <c r="BE2955" s="5">
        <f t="shared" si="50"/>
        <v>677430.43200000003</v>
      </c>
    </row>
    <row r="2956" spans="1:57" ht="14.4" x14ac:dyDescent="0.3">
      <c r="A2956" t="s">
        <v>1886</v>
      </c>
      <c r="C2956">
        <v>1243</v>
      </c>
      <c r="D2956" t="s">
        <v>2419</v>
      </c>
      <c r="E2956" t="s">
        <v>94</v>
      </c>
      <c r="F2956" t="s">
        <v>66</v>
      </c>
      <c r="G2956">
        <v>21600001</v>
      </c>
      <c r="H2956">
        <v>3.33333333333333E-4</v>
      </c>
      <c r="I2956">
        <v>7200.0003333333298</v>
      </c>
      <c r="J2956" s="1">
        <v>44286</v>
      </c>
      <c r="K2956" s="1">
        <v>43991</v>
      </c>
      <c r="N2956" s="1">
        <v>44286</v>
      </c>
      <c r="O2956" t="s">
        <v>80</v>
      </c>
      <c r="P2956" t="s">
        <v>57</v>
      </c>
      <c r="Q2956" s="1">
        <v>44264</v>
      </c>
      <c r="T2956">
        <v>21600000</v>
      </c>
      <c r="U2956" t="b">
        <v>0</v>
      </c>
      <c r="V2956">
        <v>1243</v>
      </c>
      <c r="W2956" t="s">
        <v>63</v>
      </c>
      <c r="X2956" t="s">
        <v>2412</v>
      </c>
      <c r="Y2956" t="s">
        <v>1886</v>
      </c>
      <c r="Z2956" t="s">
        <v>253</v>
      </c>
      <c r="AA2956" t="s">
        <v>2413</v>
      </c>
      <c r="AB2956" t="s">
        <v>61</v>
      </c>
      <c r="AC2956">
        <v>2021</v>
      </c>
      <c r="AD2956" t="s">
        <v>2416</v>
      </c>
      <c r="AE2956" t="s">
        <v>2420</v>
      </c>
      <c r="AF2956">
        <v>3</v>
      </c>
      <c r="AG2956">
        <v>2021</v>
      </c>
      <c r="AH2956" t="s">
        <v>77</v>
      </c>
      <c r="AI2956" t="s">
        <v>485</v>
      </c>
      <c r="AJ2956" t="s">
        <v>2421</v>
      </c>
      <c r="AK2956" t="s">
        <v>488</v>
      </c>
      <c r="AL2956" t="s">
        <v>83</v>
      </c>
      <c r="AM2956" t="s">
        <v>74</v>
      </c>
      <c r="AQ2956">
        <v>0</v>
      </c>
      <c r="AT2956">
        <v>0</v>
      </c>
      <c r="AU2956">
        <v>71.400000000000006</v>
      </c>
      <c r="AV2956">
        <v>514080.02380000002</v>
      </c>
      <c r="AW2956" t="s">
        <v>90</v>
      </c>
      <c r="AX2956">
        <v>1</v>
      </c>
      <c r="AY2956">
        <v>37</v>
      </c>
      <c r="AZ2956" s="1">
        <v>44027</v>
      </c>
      <c r="BA2956">
        <v>2020</v>
      </c>
      <c r="BB2956">
        <v>2021</v>
      </c>
      <c r="BC2956" t="s">
        <v>91</v>
      </c>
      <c r="BD2956" s="5">
        <f>VLOOKUP(BC2956,'unit cost'!$A$2:$B$17,2,FALSE)</f>
        <v>3.0300000000000001E-2</v>
      </c>
      <c r="BE2956" s="5">
        <f t="shared" si="50"/>
        <v>654480.03029999998</v>
      </c>
    </row>
    <row r="2957" spans="1:57" ht="14.4" x14ac:dyDescent="0.3">
      <c r="A2957" t="s">
        <v>1886</v>
      </c>
      <c r="C2957">
        <v>1244</v>
      </c>
      <c r="D2957" t="s">
        <v>2419</v>
      </c>
      <c r="E2957" t="s">
        <v>94</v>
      </c>
      <c r="F2957" t="s">
        <v>66</v>
      </c>
      <c r="G2957">
        <v>22896001</v>
      </c>
      <c r="H2957">
        <v>3.33333333333333E-4</v>
      </c>
      <c r="I2957">
        <v>7632.0003333333298</v>
      </c>
      <c r="J2957" s="1">
        <v>44286</v>
      </c>
      <c r="K2957" s="1">
        <v>43991</v>
      </c>
      <c r="N2957" s="1">
        <v>44286</v>
      </c>
      <c r="O2957" t="s">
        <v>80</v>
      </c>
      <c r="P2957" t="s">
        <v>57</v>
      </c>
      <c r="Q2957" s="1">
        <v>44264</v>
      </c>
      <c r="T2957">
        <v>22896000</v>
      </c>
      <c r="U2957" t="b">
        <v>0</v>
      </c>
      <c r="V2957" t="s">
        <v>2512</v>
      </c>
      <c r="W2957" t="s">
        <v>63</v>
      </c>
      <c r="X2957" t="s">
        <v>2412</v>
      </c>
      <c r="Y2957" t="s">
        <v>1886</v>
      </c>
      <c r="Z2957" t="s">
        <v>253</v>
      </c>
      <c r="AA2957" t="s">
        <v>2413</v>
      </c>
      <c r="AB2957" t="s">
        <v>61</v>
      </c>
      <c r="AC2957">
        <v>2021</v>
      </c>
      <c r="AD2957" t="s">
        <v>2416</v>
      </c>
      <c r="AE2957" t="s">
        <v>2420</v>
      </c>
      <c r="AF2957">
        <v>3</v>
      </c>
      <c r="AG2957">
        <v>2021</v>
      </c>
      <c r="AH2957" t="s">
        <v>77</v>
      </c>
      <c r="AI2957" t="s">
        <v>485</v>
      </c>
      <c r="AJ2957" t="s">
        <v>2421</v>
      </c>
      <c r="AK2957" t="s">
        <v>488</v>
      </c>
      <c r="AL2957" t="s">
        <v>83</v>
      </c>
      <c r="AM2957" t="s">
        <v>74</v>
      </c>
      <c r="AQ2957">
        <v>0</v>
      </c>
      <c r="AT2957">
        <v>0</v>
      </c>
      <c r="AU2957">
        <v>71.400000000000006</v>
      </c>
      <c r="AV2957">
        <v>544924.82380000001</v>
      </c>
      <c r="AW2957" t="s">
        <v>90</v>
      </c>
      <c r="AX2957">
        <v>1</v>
      </c>
      <c r="AY2957">
        <v>37</v>
      </c>
      <c r="AZ2957" s="1">
        <v>44027</v>
      </c>
      <c r="BA2957">
        <v>2020</v>
      </c>
      <c r="BB2957">
        <v>2021</v>
      </c>
      <c r="BC2957" t="s">
        <v>91</v>
      </c>
      <c r="BD2957" s="5">
        <f>VLOOKUP(BC2957,'unit cost'!$A$2:$B$17,2,FALSE)</f>
        <v>3.0300000000000001E-2</v>
      </c>
      <c r="BE2957" s="5">
        <f t="shared" si="50"/>
        <v>693748.83030000003</v>
      </c>
    </row>
    <row r="2958" spans="1:57" ht="14.4" x14ac:dyDescent="0.3">
      <c r="A2958" t="s">
        <v>1886</v>
      </c>
      <c r="C2958">
        <v>1246</v>
      </c>
      <c r="D2958" t="s">
        <v>2419</v>
      </c>
      <c r="E2958" t="s">
        <v>94</v>
      </c>
      <c r="F2958" t="s">
        <v>66</v>
      </c>
      <c r="G2958">
        <v>45043200</v>
      </c>
      <c r="H2958">
        <v>3.33333333333333E-4</v>
      </c>
      <c r="I2958">
        <v>15014.4</v>
      </c>
      <c r="J2958" s="1">
        <v>44068</v>
      </c>
      <c r="K2958" s="1">
        <v>43993</v>
      </c>
      <c r="N2958" s="1">
        <v>44068</v>
      </c>
      <c r="O2958" t="s">
        <v>56</v>
      </c>
      <c r="P2958" t="s">
        <v>57</v>
      </c>
      <c r="Q2958" s="1">
        <v>44083</v>
      </c>
      <c r="T2958">
        <v>0</v>
      </c>
      <c r="U2958" t="b">
        <v>0</v>
      </c>
      <c r="V2958">
        <v>1246</v>
      </c>
      <c r="W2958" t="s">
        <v>63</v>
      </c>
      <c r="X2958" t="s">
        <v>2412</v>
      </c>
      <c r="Y2958" t="s">
        <v>1886</v>
      </c>
      <c r="Z2958" t="s">
        <v>253</v>
      </c>
      <c r="AA2958" t="s">
        <v>2413</v>
      </c>
      <c r="AB2958" t="s">
        <v>61</v>
      </c>
      <c r="AC2958">
        <v>2021</v>
      </c>
      <c r="AD2958" t="s">
        <v>2416</v>
      </c>
      <c r="AE2958" t="s">
        <v>2420</v>
      </c>
      <c r="AF2958">
        <v>8</v>
      </c>
      <c r="AG2958">
        <v>2020</v>
      </c>
      <c r="AH2958" t="s">
        <v>77</v>
      </c>
      <c r="AI2958" t="s">
        <v>485</v>
      </c>
      <c r="AJ2958" t="s">
        <v>2421</v>
      </c>
      <c r="AK2958" t="s">
        <v>488</v>
      </c>
      <c r="AL2958" t="s">
        <v>83</v>
      </c>
      <c r="AM2958" t="s">
        <v>74</v>
      </c>
      <c r="AQ2958">
        <v>0</v>
      </c>
      <c r="AT2958">
        <v>0</v>
      </c>
      <c r="AU2958">
        <v>71.400000000000006</v>
      </c>
      <c r="AV2958">
        <v>1072028.1599999999</v>
      </c>
      <c r="AW2958" t="s">
        <v>90</v>
      </c>
      <c r="AX2958">
        <v>1</v>
      </c>
      <c r="AY2958">
        <v>37</v>
      </c>
      <c r="AZ2958" s="1">
        <v>43809</v>
      </c>
      <c r="BA2958">
        <v>2020</v>
      </c>
      <c r="BB2958">
        <v>2020</v>
      </c>
      <c r="BC2958" t="s">
        <v>91</v>
      </c>
      <c r="BD2958" s="5">
        <f>VLOOKUP(BC2958,'unit cost'!$A$2:$B$17,2,FALSE)</f>
        <v>3.0300000000000001E-2</v>
      </c>
      <c r="BE2958" s="5">
        <f t="shared" si="50"/>
        <v>1364808.96</v>
      </c>
    </row>
    <row r="2959" spans="1:57" ht="14.4" x14ac:dyDescent="0.3">
      <c r="A2959" t="s">
        <v>1886</v>
      </c>
      <c r="C2959">
        <v>1247</v>
      </c>
      <c r="D2959" t="s">
        <v>195</v>
      </c>
      <c r="E2959" t="s">
        <v>94</v>
      </c>
      <c r="F2959" t="s">
        <v>66</v>
      </c>
      <c r="G2959">
        <v>13200</v>
      </c>
      <c r="H2959">
        <v>1</v>
      </c>
      <c r="I2959">
        <v>13200</v>
      </c>
      <c r="J2959" s="1">
        <v>43966</v>
      </c>
      <c r="K2959" s="1">
        <v>43993</v>
      </c>
      <c r="N2959" s="1">
        <v>43966</v>
      </c>
      <c r="O2959" t="s">
        <v>56</v>
      </c>
      <c r="P2959" t="s">
        <v>2513</v>
      </c>
      <c r="Q2959" s="1">
        <v>43993</v>
      </c>
      <c r="T2959">
        <v>0</v>
      </c>
      <c r="U2959" t="b">
        <v>1</v>
      </c>
      <c r="V2959">
        <v>1247</v>
      </c>
      <c r="W2959" t="s">
        <v>94</v>
      </c>
      <c r="X2959" t="s">
        <v>2412</v>
      </c>
      <c r="Y2959" t="s">
        <v>1886</v>
      </c>
      <c r="Z2959" t="s">
        <v>253</v>
      </c>
      <c r="AA2959" t="s">
        <v>2413</v>
      </c>
      <c r="AB2959" t="s">
        <v>61</v>
      </c>
      <c r="AC2959">
        <v>2021</v>
      </c>
      <c r="AD2959" t="s">
        <v>2416</v>
      </c>
      <c r="AE2959" t="s">
        <v>2429</v>
      </c>
      <c r="AF2959">
        <v>5</v>
      </c>
      <c r="AG2959">
        <v>2020</v>
      </c>
      <c r="AH2959" t="s">
        <v>94</v>
      </c>
      <c r="AI2959" t="s">
        <v>197</v>
      </c>
      <c r="AJ2959" t="s">
        <v>2430</v>
      </c>
      <c r="AK2959" t="s">
        <v>199</v>
      </c>
      <c r="AL2959" t="s">
        <v>246</v>
      </c>
      <c r="AM2959" t="s">
        <v>107</v>
      </c>
      <c r="AQ2959">
        <v>0</v>
      </c>
      <c r="AT2959">
        <v>0</v>
      </c>
      <c r="AU2959">
        <v>0.85</v>
      </c>
      <c r="AV2959">
        <v>11220</v>
      </c>
      <c r="AW2959" t="s">
        <v>107</v>
      </c>
      <c r="AX2959">
        <v>3</v>
      </c>
      <c r="AY2959">
        <v>45</v>
      </c>
      <c r="AZ2959" s="1">
        <v>43651</v>
      </c>
      <c r="BA2959">
        <v>2019</v>
      </c>
      <c r="BB2959">
        <v>2020</v>
      </c>
      <c r="BC2959" t="s">
        <v>200</v>
      </c>
      <c r="BD2959" s="5">
        <f>VLOOKUP(BC2959,'unit cost'!$A$2:$B$17,2,FALSE)</f>
        <v>0.85</v>
      </c>
      <c r="BE2959" s="5">
        <f t="shared" si="50"/>
        <v>11220</v>
      </c>
    </row>
    <row r="2960" spans="1:57" ht="14.4" x14ac:dyDescent="0.3">
      <c r="A2960" t="s">
        <v>1886</v>
      </c>
      <c r="C2960">
        <v>1248</v>
      </c>
      <c r="D2960" t="s">
        <v>195</v>
      </c>
      <c r="E2960" t="s">
        <v>703</v>
      </c>
      <c r="F2960" t="s">
        <v>66</v>
      </c>
      <c r="G2960">
        <v>398000</v>
      </c>
      <c r="H2960">
        <v>1</v>
      </c>
      <c r="I2960">
        <v>398000</v>
      </c>
      <c r="J2960" s="1">
        <v>44469</v>
      </c>
      <c r="K2960" s="1">
        <v>44561</v>
      </c>
      <c r="N2960" s="1">
        <v>44469</v>
      </c>
      <c r="O2960" t="s">
        <v>80</v>
      </c>
      <c r="P2960" t="s">
        <v>67</v>
      </c>
      <c r="Q2960" s="1">
        <v>44173</v>
      </c>
      <c r="T2960">
        <v>380649</v>
      </c>
      <c r="U2960" t="b">
        <v>0</v>
      </c>
      <c r="V2960" t="s">
        <v>2498</v>
      </c>
      <c r="W2960" t="s">
        <v>83</v>
      </c>
      <c r="X2960" t="s">
        <v>2412</v>
      </c>
      <c r="Y2960" t="s">
        <v>1886</v>
      </c>
      <c r="Z2960" t="s">
        <v>253</v>
      </c>
      <c r="AA2960" t="s">
        <v>2413</v>
      </c>
      <c r="AB2960" t="s">
        <v>61</v>
      </c>
      <c r="AC2960">
        <v>2021</v>
      </c>
      <c r="AD2960" t="s">
        <v>2416</v>
      </c>
      <c r="AE2960" t="s">
        <v>2429</v>
      </c>
      <c r="AF2960">
        <v>9</v>
      </c>
      <c r="AG2960">
        <v>2021</v>
      </c>
      <c r="AH2960" t="s">
        <v>86</v>
      </c>
      <c r="AI2960" t="s">
        <v>197</v>
      </c>
      <c r="AJ2960" t="s">
        <v>2430</v>
      </c>
      <c r="AK2960" t="s">
        <v>199</v>
      </c>
      <c r="AL2960" t="s">
        <v>246</v>
      </c>
      <c r="AM2960" t="s">
        <v>107</v>
      </c>
      <c r="AQ2960">
        <v>0</v>
      </c>
      <c r="AT2960">
        <v>0</v>
      </c>
      <c r="AU2960">
        <v>0.85</v>
      </c>
      <c r="AV2960">
        <v>338300</v>
      </c>
      <c r="AW2960" t="s">
        <v>107</v>
      </c>
      <c r="AX2960">
        <v>3</v>
      </c>
      <c r="AY2960">
        <v>45</v>
      </c>
      <c r="AZ2960" s="1">
        <v>44154</v>
      </c>
      <c r="BA2960">
        <v>2021</v>
      </c>
      <c r="BB2960">
        <v>2021</v>
      </c>
      <c r="BC2960" t="s">
        <v>200</v>
      </c>
      <c r="BD2960" s="5">
        <f>VLOOKUP(BC2960,'unit cost'!$A$2:$B$17,2,FALSE)</f>
        <v>0.85</v>
      </c>
      <c r="BE2960" s="5">
        <f t="shared" si="50"/>
        <v>338300</v>
      </c>
    </row>
    <row r="2961" spans="1:57" ht="14.4" x14ac:dyDescent="0.3">
      <c r="A2961" t="s">
        <v>1886</v>
      </c>
      <c r="C2961">
        <v>1250</v>
      </c>
      <c r="D2961" t="s">
        <v>2425</v>
      </c>
      <c r="E2961" t="s">
        <v>703</v>
      </c>
      <c r="F2961" t="s">
        <v>66</v>
      </c>
      <c r="G2961">
        <v>429840</v>
      </c>
      <c r="H2961">
        <v>1</v>
      </c>
      <c r="I2961">
        <v>429840</v>
      </c>
      <c r="J2961" s="1">
        <v>44316</v>
      </c>
      <c r="K2961" s="1">
        <v>44227</v>
      </c>
      <c r="N2961" s="1">
        <v>44316</v>
      </c>
      <c r="O2961" t="s">
        <v>80</v>
      </c>
      <c r="P2961" t="s">
        <v>67</v>
      </c>
      <c r="Q2961" s="1">
        <v>44264</v>
      </c>
      <c r="T2961">
        <v>0</v>
      </c>
      <c r="U2961" t="b">
        <v>0</v>
      </c>
      <c r="V2961" t="s">
        <v>2514</v>
      </c>
      <c r="W2961" t="s">
        <v>83</v>
      </c>
      <c r="X2961" t="s">
        <v>2412</v>
      </c>
      <c r="Y2961" t="s">
        <v>1886</v>
      </c>
      <c r="Z2961" t="s">
        <v>253</v>
      </c>
      <c r="AA2961" t="s">
        <v>2413</v>
      </c>
      <c r="AB2961" t="s">
        <v>61</v>
      </c>
      <c r="AC2961">
        <v>2021</v>
      </c>
      <c r="AD2961" t="s">
        <v>2416</v>
      </c>
      <c r="AE2961" t="s">
        <v>2426</v>
      </c>
      <c r="AF2961">
        <v>4</v>
      </c>
      <c r="AG2961">
        <v>2021</v>
      </c>
      <c r="AH2961" t="s">
        <v>86</v>
      </c>
      <c r="AI2961" t="s">
        <v>340</v>
      </c>
      <c r="AJ2961" t="s">
        <v>2427</v>
      </c>
      <c r="AK2961" t="s">
        <v>343</v>
      </c>
      <c r="AL2961" t="s">
        <v>83</v>
      </c>
      <c r="AM2961" t="s">
        <v>130</v>
      </c>
      <c r="AQ2961">
        <v>0</v>
      </c>
      <c r="AT2961">
        <v>0</v>
      </c>
      <c r="AU2961">
        <v>0.26</v>
      </c>
      <c r="AV2961">
        <v>111758.39999999999</v>
      </c>
      <c r="AW2961" t="s">
        <v>131</v>
      </c>
      <c r="AX2961">
        <v>3</v>
      </c>
      <c r="AY2961">
        <v>18</v>
      </c>
      <c r="AZ2961" s="1">
        <v>44190</v>
      </c>
      <c r="BA2961">
        <v>2021</v>
      </c>
      <c r="BB2961">
        <v>2021</v>
      </c>
      <c r="BC2961" t="s">
        <v>132</v>
      </c>
      <c r="BD2961" s="5">
        <f>VLOOKUP(BC2961,'unit cost'!$A$2:$B$17,2,FALSE)</f>
        <v>0.26300000000000001</v>
      </c>
      <c r="BE2961" s="5">
        <f t="shared" si="50"/>
        <v>113047.92</v>
      </c>
    </row>
    <row r="2962" spans="1:57" ht="14.4" x14ac:dyDescent="0.3">
      <c r="A2962" t="s">
        <v>1886</v>
      </c>
      <c r="C2962">
        <v>1255</v>
      </c>
      <c r="D2962" t="s">
        <v>2444</v>
      </c>
      <c r="E2962" t="s">
        <v>703</v>
      </c>
      <c r="F2962" t="s">
        <v>66</v>
      </c>
      <c r="G2962">
        <v>583500</v>
      </c>
      <c r="H2962">
        <v>1</v>
      </c>
      <c r="I2962">
        <v>583500</v>
      </c>
      <c r="J2962" s="1">
        <v>44286</v>
      </c>
      <c r="K2962" s="1">
        <v>44082</v>
      </c>
      <c r="N2962" s="1">
        <v>44286</v>
      </c>
      <c r="O2962" t="s">
        <v>80</v>
      </c>
      <c r="P2962" t="s">
        <v>67</v>
      </c>
      <c r="Q2962" s="1">
        <v>44200</v>
      </c>
      <c r="T2962">
        <v>0</v>
      </c>
      <c r="U2962" t="b">
        <v>0</v>
      </c>
      <c r="V2962" t="s">
        <v>2515</v>
      </c>
      <c r="W2962" t="s">
        <v>83</v>
      </c>
      <c r="X2962" t="s">
        <v>2412</v>
      </c>
      <c r="Y2962" t="s">
        <v>1886</v>
      </c>
      <c r="Z2962" t="s">
        <v>253</v>
      </c>
      <c r="AA2962" t="s">
        <v>2413</v>
      </c>
      <c r="AB2962" t="s">
        <v>61</v>
      </c>
      <c r="AC2962">
        <v>2021</v>
      </c>
      <c r="AD2962" t="s">
        <v>2416</v>
      </c>
      <c r="AE2962" t="s">
        <v>2445</v>
      </c>
      <c r="AF2962">
        <v>3</v>
      </c>
      <c r="AG2962">
        <v>2021</v>
      </c>
      <c r="AH2962" t="s">
        <v>86</v>
      </c>
      <c r="AI2962" t="s">
        <v>104</v>
      </c>
      <c r="AJ2962" t="s">
        <v>2446</v>
      </c>
      <c r="AK2962" t="s">
        <v>106</v>
      </c>
      <c r="AL2962" t="s">
        <v>83</v>
      </c>
      <c r="AM2962" t="s">
        <v>107</v>
      </c>
      <c r="AQ2962">
        <v>0</v>
      </c>
      <c r="AT2962">
        <v>0</v>
      </c>
      <c r="AU2962">
        <v>0.78</v>
      </c>
      <c r="AV2962">
        <v>455130</v>
      </c>
      <c r="AW2962" t="s">
        <v>107</v>
      </c>
      <c r="AX2962">
        <v>3</v>
      </c>
      <c r="AY2962">
        <v>45</v>
      </c>
      <c r="AZ2962" s="1">
        <v>43971</v>
      </c>
      <c r="BA2962">
        <v>2020</v>
      </c>
      <c r="BB2962">
        <v>2021</v>
      </c>
      <c r="BC2962" t="s">
        <v>108</v>
      </c>
      <c r="BD2962" s="5">
        <f>VLOOKUP(BC2962,'unit cost'!$A$2:$B$17,2,FALSE)</f>
        <v>0.82799999999999996</v>
      </c>
      <c r="BE2962" s="5">
        <f t="shared" si="50"/>
        <v>483138</v>
      </c>
    </row>
    <row r="2963" spans="1:57" ht="14.4" x14ac:dyDescent="0.3">
      <c r="A2963" t="s">
        <v>1886</v>
      </c>
      <c r="C2963">
        <v>1259</v>
      </c>
      <c r="D2963" t="s">
        <v>195</v>
      </c>
      <c r="E2963" t="s">
        <v>703</v>
      </c>
      <c r="F2963" t="s">
        <v>66</v>
      </c>
      <c r="G2963">
        <v>450200</v>
      </c>
      <c r="H2963">
        <v>1</v>
      </c>
      <c r="I2963">
        <v>450200</v>
      </c>
      <c r="J2963" s="1">
        <v>44286</v>
      </c>
      <c r="K2963" s="1">
        <v>44082</v>
      </c>
      <c r="N2963" s="1">
        <v>44286</v>
      </c>
      <c r="O2963" t="s">
        <v>80</v>
      </c>
      <c r="P2963" t="s">
        <v>67</v>
      </c>
      <c r="Q2963" s="1">
        <v>44267</v>
      </c>
      <c r="T2963">
        <v>0</v>
      </c>
      <c r="U2963" t="b">
        <v>0</v>
      </c>
      <c r="V2963" t="s">
        <v>2516</v>
      </c>
      <c r="W2963" t="s">
        <v>83</v>
      </c>
      <c r="X2963" t="s">
        <v>2412</v>
      </c>
      <c r="Y2963" t="s">
        <v>1886</v>
      </c>
      <c r="Z2963" t="s">
        <v>253</v>
      </c>
      <c r="AA2963" t="s">
        <v>2413</v>
      </c>
      <c r="AB2963" t="s">
        <v>61</v>
      </c>
      <c r="AC2963">
        <v>2021</v>
      </c>
      <c r="AD2963" t="s">
        <v>2416</v>
      </c>
      <c r="AE2963" t="s">
        <v>2429</v>
      </c>
      <c r="AF2963">
        <v>3</v>
      </c>
      <c r="AG2963">
        <v>2021</v>
      </c>
      <c r="AH2963" t="s">
        <v>86</v>
      </c>
      <c r="AI2963" t="s">
        <v>197</v>
      </c>
      <c r="AJ2963" t="s">
        <v>2430</v>
      </c>
      <c r="AK2963" t="s">
        <v>199</v>
      </c>
      <c r="AL2963" t="s">
        <v>246</v>
      </c>
      <c r="AM2963" t="s">
        <v>107</v>
      </c>
      <c r="AQ2963">
        <v>0</v>
      </c>
      <c r="AT2963">
        <v>0</v>
      </c>
      <c r="AU2963">
        <v>0.85</v>
      </c>
      <c r="AV2963">
        <v>382670</v>
      </c>
      <c r="AW2963" t="s">
        <v>107</v>
      </c>
      <c r="AX2963">
        <v>3</v>
      </c>
      <c r="AY2963">
        <v>45</v>
      </c>
      <c r="AZ2963" s="1">
        <v>43971</v>
      </c>
      <c r="BA2963">
        <v>2020</v>
      </c>
      <c r="BB2963">
        <v>2021</v>
      </c>
      <c r="BC2963" t="s">
        <v>200</v>
      </c>
      <c r="BD2963" s="5">
        <f>VLOOKUP(BC2963,'unit cost'!$A$2:$B$17,2,FALSE)</f>
        <v>0.85</v>
      </c>
      <c r="BE2963" s="5">
        <f t="shared" si="50"/>
        <v>382670</v>
      </c>
    </row>
    <row r="2964" spans="1:57" ht="14.4" x14ac:dyDescent="0.3">
      <c r="A2964" t="s">
        <v>1886</v>
      </c>
      <c r="C2964">
        <v>1261</v>
      </c>
      <c r="D2964" t="s">
        <v>211</v>
      </c>
      <c r="E2964" t="s">
        <v>703</v>
      </c>
      <c r="F2964" t="s">
        <v>66</v>
      </c>
      <c r="G2964">
        <v>163728</v>
      </c>
      <c r="H2964">
        <v>1</v>
      </c>
      <c r="I2964">
        <v>163728</v>
      </c>
      <c r="J2964" s="1">
        <v>44742</v>
      </c>
      <c r="K2964" s="1">
        <v>44082</v>
      </c>
      <c r="N2964" s="1">
        <v>44742</v>
      </c>
      <c r="O2964" t="s">
        <v>80</v>
      </c>
      <c r="P2964" t="s">
        <v>67</v>
      </c>
      <c r="Q2964" s="1">
        <v>44200</v>
      </c>
      <c r="T2964">
        <v>0</v>
      </c>
      <c r="U2964" t="b">
        <v>0</v>
      </c>
      <c r="V2964" t="s">
        <v>2517</v>
      </c>
      <c r="W2964" t="s">
        <v>83</v>
      </c>
      <c r="X2964" t="s">
        <v>2412</v>
      </c>
      <c r="Y2964" t="s">
        <v>1886</v>
      </c>
      <c r="Z2964" t="s">
        <v>253</v>
      </c>
      <c r="AA2964" t="s">
        <v>2413</v>
      </c>
      <c r="AB2964" t="s">
        <v>61</v>
      </c>
      <c r="AC2964">
        <v>2021</v>
      </c>
      <c r="AD2964" t="s">
        <v>2416</v>
      </c>
      <c r="AE2964" t="s">
        <v>2447</v>
      </c>
      <c r="AF2964">
        <v>6</v>
      </c>
      <c r="AG2964">
        <v>2022</v>
      </c>
      <c r="AH2964" t="s">
        <v>86</v>
      </c>
      <c r="AI2964" t="s">
        <v>213</v>
      </c>
      <c r="AJ2964" t="s">
        <v>2448</v>
      </c>
      <c r="AK2964" t="s">
        <v>215</v>
      </c>
      <c r="AL2964" t="s">
        <v>83</v>
      </c>
      <c r="AM2964" t="s">
        <v>122</v>
      </c>
      <c r="AQ2964">
        <v>0</v>
      </c>
      <c r="AT2964">
        <v>0</v>
      </c>
      <c r="AU2964">
        <v>8.5</v>
      </c>
      <c r="AV2964">
        <v>1391688</v>
      </c>
      <c r="AW2964" t="s">
        <v>123</v>
      </c>
      <c r="AX2964">
        <v>3</v>
      </c>
      <c r="AY2964">
        <v>45</v>
      </c>
      <c r="AZ2964" s="1">
        <v>44427</v>
      </c>
      <c r="BA2964">
        <v>2021</v>
      </c>
      <c r="BB2964">
        <v>2022</v>
      </c>
      <c r="BC2964" t="s">
        <v>216</v>
      </c>
      <c r="BD2964" s="5">
        <f>VLOOKUP(BC2964,'unit cost'!$A$2:$B$17,2,FALSE)</f>
        <v>8.5</v>
      </c>
      <c r="BE2964" s="5">
        <f t="shared" si="50"/>
        <v>1391688</v>
      </c>
    </row>
    <row r="2965" spans="1:57" ht="14.4" x14ac:dyDescent="0.3">
      <c r="A2965" t="s">
        <v>1886</v>
      </c>
      <c r="C2965">
        <v>1264</v>
      </c>
      <c r="D2965" t="s">
        <v>2432</v>
      </c>
      <c r="E2965" t="s">
        <v>94</v>
      </c>
      <c r="F2965" t="s">
        <v>66</v>
      </c>
      <c r="G2965">
        <v>75000</v>
      </c>
      <c r="H2965">
        <v>1</v>
      </c>
      <c r="I2965">
        <v>75000</v>
      </c>
      <c r="J2965" s="1">
        <v>44316</v>
      </c>
      <c r="K2965" s="1">
        <v>44742</v>
      </c>
      <c r="N2965" s="1">
        <v>44316</v>
      </c>
      <c r="O2965" t="s">
        <v>80</v>
      </c>
      <c r="P2965" t="s">
        <v>67</v>
      </c>
      <c r="Q2965" s="1">
        <v>44173</v>
      </c>
      <c r="T2965">
        <v>0</v>
      </c>
      <c r="U2965" t="b">
        <v>0</v>
      </c>
      <c r="V2965" t="s">
        <v>2518</v>
      </c>
      <c r="W2965" t="s">
        <v>94</v>
      </c>
      <c r="X2965" t="s">
        <v>2412</v>
      </c>
      <c r="Y2965" t="s">
        <v>1886</v>
      </c>
      <c r="Z2965" t="s">
        <v>253</v>
      </c>
      <c r="AA2965" t="s">
        <v>2413</v>
      </c>
      <c r="AB2965" t="s">
        <v>61</v>
      </c>
      <c r="AC2965">
        <v>2021</v>
      </c>
      <c r="AD2965" t="s">
        <v>2416</v>
      </c>
      <c r="AE2965" t="s">
        <v>2434</v>
      </c>
      <c r="AF2965">
        <v>4</v>
      </c>
      <c r="AG2965">
        <v>2021</v>
      </c>
      <c r="AH2965" t="s">
        <v>94</v>
      </c>
      <c r="AI2965" t="s">
        <v>111</v>
      </c>
      <c r="AJ2965" t="s">
        <v>2435</v>
      </c>
      <c r="AK2965" t="s">
        <v>113</v>
      </c>
      <c r="AL2965" t="s">
        <v>83</v>
      </c>
      <c r="AM2965" t="s">
        <v>114</v>
      </c>
      <c r="AQ2965">
        <v>0</v>
      </c>
      <c r="AT2965">
        <v>0</v>
      </c>
      <c r="AU2965">
        <v>0.6</v>
      </c>
      <c r="AV2965">
        <v>45000</v>
      </c>
      <c r="AW2965" t="s">
        <v>115</v>
      </c>
      <c r="AX2965">
        <v>3</v>
      </c>
      <c r="AY2965">
        <v>0</v>
      </c>
      <c r="AZ2965" s="1">
        <v>44316</v>
      </c>
      <c r="BA2965">
        <v>2021</v>
      </c>
      <c r="BB2965">
        <v>2021</v>
      </c>
      <c r="BC2965" t="s">
        <v>116</v>
      </c>
      <c r="BD2965" s="5">
        <f>VLOOKUP(BC2965,'unit cost'!$A$2:$B$17,2,FALSE)</f>
        <v>0.29599999999999999</v>
      </c>
      <c r="BE2965" s="5">
        <f t="shared" si="50"/>
        <v>22200</v>
      </c>
    </row>
    <row r="2966" spans="1:57" ht="14.4" x14ac:dyDescent="0.3">
      <c r="A2966" t="s">
        <v>1886</v>
      </c>
      <c r="C2966">
        <v>1267</v>
      </c>
      <c r="D2966" t="s">
        <v>2415</v>
      </c>
      <c r="E2966" t="s">
        <v>94</v>
      </c>
      <c r="F2966" t="s">
        <v>66</v>
      </c>
      <c r="G2966">
        <v>11384</v>
      </c>
      <c r="H2966">
        <v>1</v>
      </c>
      <c r="I2966">
        <v>11384</v>
      </c>
      <c r="J2966" s="1">
        <v>44286</v>
      </c>
      <c r="K2966" s="1">
        <v>44530</v>
      </c>
      <c r="N2966" s="1">
        <v>44286</v>
      </c>
      <c r="O2966" t="s">
        <v>80</v>
      </c>
      <c r="P2966" t="s">
        <v>67</v>
      </c>
      <c r="Q2966" s="1">
        <v>44264</v>
      </c>
      <c r="T2966">
        <v>0</v>
      </c>
      <c r="U2966" t="b">
        <v>0</v>
      </c>
      <c r="V2966" t="s">
        <v>2519</v>
      </c>
      <c r="W2966" t="s">
        <v>94</v>
      </c>
      <c r="X2966" t="s">
        <v>2412</v>
      </c>
      <c r="Y2966" t="s">
        <v>1886</v>
      </c>
      <c r="Z2966" t="s">
        <v>253</v>
      </c>
      <c r="AA2966" t="s">
        <v>2413</v>
      </c>
      <c r="AB2966" t="s">
        <v>61</v>
      </c>
      <c r="AC2966">
        <v>2021</v>
      </c>
      <c r="AD2966" t="s">
        <v>2416</v>
      </c>
      <c r="AE2966" t="s">
        <v>2417</v>
      </c>
      <c r="AF2966">
        <v>3</v>
      </c>
      <c r="AG2966">
        <v>2021</v>
      </c>
      <c r="AH2966" t="s">
        <v>94</v>
      </c>
      <c r="AI2966" t="s">
        <v>558</v>
      </c>
      <c r="AJ2966" t="s">
        <v>2418</v>
      </c>
      <c r="AK2966" t="s">
        <v>561</v>
      </c>
      <c r="AL2966" t="s">
        <v>83</v>
      </c>
      <c r="AM2966" t="s">
        <v>291</v>
      </c>
      <c r="AQ2966">
        <v>0</v>
      </c>
      <c r="AT2966">
        <v>0</v>
      </c>
      <c r="AU2966">
        <v>0.28000000000000003</v>
      </c>
      <c r="AV2966">
        <v>3187.52</v>
      </c>
      <c r="AW2966" t="s">
        <v>131</v>
      </c>
      <c r="AX2966">
        <v>3</v>
      </c>
      <c r="AY2966">
        <v>39</v>
      </c>
      <c r="AZ2966" s="1">
        <v>44013</v>
      </c>
      <c r="BA2966">
        <v>2020</v>
      </c>
      <c r="BB2966">
        <v>2021</v>
      </c>
      <c r="BC2966" t="s">
        <v>155</v>
      </c>
      <c r="BD2966" s="5">
        <f>VLOOKUP(BC2966,'unit cost'!$A$2:$B$17,2,FALSE)</f>
        <v>0.35099999999999998</v>
      </c>
      <c r="BE2966" s="5">
        <f t="shared" si="50"/>
        <v>3995.7839999999997</v>
      </c>
    </row>
    <row r="2967" spans="1:57" ht="14.4" x14ac:dyDescent="0.3">
      <c r="A2967" t="s">
        <v>1886</v>
      </c>
      <c r="C2967">
        <v>1269</v>
      </c>
      <c r="D2967" t="s">
        <v>173</v>
      </c>
      <c r="E2967" t="s">
        <v>703</v>
      </c>
      <c r="F2967" t="s">
        <v>66</v>
      </c>
      <c r="G2967">
        <v>89600</v>
      </c>
      <c r="H2967">
        <v>1</v>
      </c>
      <c r="I2967">
        <v>89600</v>
      </c>
      <c r="J2967" s="1">
        <v>44408</v>
      </c>
      <c r="K2967" s="1">
        <v>44439</v>
      </c>
      <c r="N2967" s="1">
        <v>44408</v>
      </c>
      <c r="O2967" t="s">
        <v>80</v>
      </c>
      <c r="P2967" t="s">
        <v>67</v>
      </c>
      <c r="Q2967" s="1">
        <v>44172</v>
      </c>
      <c r="T2967">
        <v>0</v>
      </c>
      <c r="U2967" t="b">
        <v>0</v>
      </c>
      <c r="V2967" t="s">
        <v>2520</v>
      </c>
      <c r="W2967" t="s">
        <v>83</v>
      </c>
      <c r="X2967" t="s">
        <v>2412</v>
      </c>
      <c r="Y2967" t="s">
        <v>1886</v>
      </c>
      <c r="Z2967" t="s">
        <v>253</v>
      </c>
      <c r="AA2967" t="s">
        <v>2413</v>
      </c>
      <c r="AB2967" t="s">
        <v>61</v>
      </c>
      <c r="AC2967">
        <v>2021</v>
      </c>
      <c r="AD2967" t="s">
        <v>2416</v>
      </c>
      <c r="AE2967" t="s">
        <v>2437</v>
      </c>
      <c r="AF2967">
        <v>7</v>
      </c>
      <c r="AG2967">
        <v>2021</v>
      </c>
      <c r="AH2967" t="s">
        <v>86</v>
      </c>
      <c r="AI2967" t="s">
        <v>770</v>
      </c>
      <c r="AJ2967" t="s">
        <v>2438</v>
      </c>
      <c r="AK2967" t="s">
        <v>1937</v>
      </c>
      <c r="AL2967" t="s">
        <v>83</v>
      </c>
      <c r="AM2967" t="s">
        <v>122</v>
      </c>
      <c r="AQ2967">
        <v>0</v>
      </c>
      <c r="AT2967">
        <v>0</v>
      </c>
      <c r="AU2967">
        <v>6.9</v>
      </c>
      <c r="AV2967">
        <v>618240</v>
      </c>
      <c r="AW2967" t="s">
        <v>123</v>
      </c>
      <c r="AX2967">
        <v>3</v>
      </c>
      <c r="AY2967">
        <v>45</v>
      </c>
      <c r="AZ2967" s="1">
        <v>44093</v>
      </c>
      <c r="BA2967">
        <v>2021</v>
      </c>
      <c r="BB2967">
        <v>2021</v>
      </c>
      <c r="BC2967" t="s">
        <v>124</v>
      </c>
      <c r="BD2967" s="5">
        <f>VLOOKUP(BC2967,'unit cost'!$A$2:$B$17,2,FALSE)</f>
        <v>8.5</v>
      </c>
      <c r="BE2967" s="5">
        <f t="shared" si="50"/>
        <v>761600</v>
      </c>
    </row>
    <row r="2968" spans="1:57" ht="14.4" x14ac:dyDescent="0.3">
      <c r="A2968" t="s">
        <v>1886</v>
      </c>
      <c r="C2968">
        <v>1273</v>
      </c>
      <c r="D2968" t="s">
        <v>2419</v>
      </c>
      <c r="E2968" t="s">
        <v>94</v>
      </c>
      <c r="F2968" t="s">
        <v>66</v>
      </c>
      <c r="G2968">
        <v>23224320</v>
      </c>
      <c r="H2968">
        <v>3.33333333333333E-4</v>
      </c>
      <c r="I2968">
        <v>7741.44</v>
      </c>
      <c r="J2968" s="1">
        <v>44068</v>
      </c>
      <c r="K2968" s="1">
        <v>44084</v>
      </c>
      <c r="N2968" s="1">
        <v>44068</v>
      </c>
      <c r="O2968" t="s">
        <v>56</v>
      </c>
      <c r="P2968" t="s">
        <v>57</v>
      </c>
      <c r="Q2968" s="1">
        <v>44084</v>
      </c>
      <c r="T2968">
        <v>0</v>
      </c>
      <c r="U2968" t="b">
        <v>0</v>
      </c>
      <c r="V2968">
        <v>1273</v>
      </c>
      <c r="W2968" t="s">
        <v>63</v>
      </c>
      <c r="X2968" t="s">
        <v>2412</v>
      </c>
      <c r="Y2968" t="s">
        <v>1886</v>
      </c>
      <c r="Z2968" t="s">
        <v>253</v>
      </c>
      <c r="AA2968" t="s">
        <v>2413</v>
      </c>
      <c r="AB2968" t="s">
        <v>61</v>
      </c>
      <c r="AC2968">
        <v>2021</v>
      </c>
      <c r="AD2968" t="s">
        <v>2416</v>
      </c>
      <c r="AE2968" t="s">
        <v>2420</v>
      </c>
      <c r="AF2968">
        <v>8</v>
      </c>
      <c r="AG2968">
        <v>2020</v>
      </c>
      <c r="AH2968" t="s">
        <v>77</v>
      </c>
      <c r="AI2968" t="s">
        <v>485</v>
      </c>
      <c r="AJ2968" t="s">
        <v>2421</v>
      </c>
      <c r="AK2968" t="s">
        <v>488</v>
      </c>
      <c r="AL2968" t="s">
        <v>83</v>
      </c>
      <c r="AM2968" t="s">
        <v>74</v>
      </c>
      <c r="AQ2968">
        <v>0</v>
      </c>
      <c r="AT2968">
        <v>0</v>
      </c>
      <c r="AU2968">
        <v>71.400000000000006</v>
      </c>
      <c r="AV2968">
        <v>552738.81599999999</v>
      </c>
      <c r="AW2968" t="s">
        <v>90</v>
      </c>
      <c r="AX2968">
        <v>1</v>
      </c>
      <c r="AY2968">
        <v>37</v>
      </c>
      <c r="AZ2968" s="1">
        <v>43809</v>
      </c>
      <c r="BA2968">
        <v>2020</v>
      </c>
      <c r="BB2968">
        <v>2020</v>
      </c>
      <c r="BC2968" t="s">
        <v>91</v>
      </c>
      <c r="BD2968" s="5">
        <f>VLOOKUP(BC2968,'unit cost'!$A$2:$B$17,2,FALSE)</f>
        <v>3.0300000000000001E-2</v>
      </c>
      <c r="BE2968" s="5">
        <f t="shared" si="50"/>
        <v>703696.89600000007</v>
      </c>
    </row>
    <row r="2969" spans="1:57" ht="14.4" x14ac:dyDescent="0.3">
      <c r="A2969" t="s">
        <v>1886</v>
      </c>
      <c r="C2969">
        <v>1274</v>
      </c>
      <c r="D2969" t="s">
        <v>2419</v>
      </c>
      <c r="E2969" t="s">
        <v>94</v>
      </c>
      <c r="F2969" t="s">
        <v>66</v>
      </c>
      <c r="G2969">
        <v>21600001</v>
      </c>
      <c r="H2969">
        <v>3.33333333333333E-4</v>
      </c>
      <c r="I2969">
        <v>7200.0003333333298</v>
      </c>
      <c r="J2969" s="1">
        <v>44286</v>
      </c>
      <c r="K2969" s="1">
        <v>44084</v>
      </c>
      <c r="N2969" s="1">
        <v>44286</v>
      </c>
      <c r="O2969" t="s">
        <v>80</v>
      </c>
      <c r="P2969" t="s">
        <v>57</v>
      </c>
      <c r="Q2969" s="1">
        <v>44264</v>
      </c>
      <c r="T2969">
        <v>21600000</v>
      </c>
      <c r="U2969" t="b">
        <v>0</v>
      </c>
      <c r="V2969" t="s">
        <v>2521</v>
      </c>
      <c r="W2969" t="s">
        <v>63</v>
      </c>
      <c r="X2969" t="s">
        <v>2412</v>
      </c>
      <c r="Y2969" t="s">
        <v>1886</v>
      </c>
      <c r="Z2969" t="s">
        <v>253</v>
      </c>
      <c r="AA2969" t="s">
        <v>2413</v>
      </c>
      <c r="AB2969" t="s">
        <v>61</v>
      </c>
      <c r="AC2969">
        <v>2021</v>
      </c>
      <c r="AD2969" t="s">
        <v>2416</v>
      </c>
      <c r="AE2969" t="s">
        <v>2420</v>
      </c>
      <c r="AF2969">
        <v>3</v>
      </c>
      <c r="AG2969">
        <v>2021</v>
      </c>
      <c r="AH2969" t="s">
        <v>77</v>
      </c>
      <c r="AI2969" t="s">
        <v>485</v>
      </c>
      <c r="AJ2969" t="s">
        <v>2421</v>
      </c>
      <c r="AK2969" t="s">
        <v>488</v>
      </c>
      <c r="AL2969" t="s">
        <v>83</v>
      </c>
      <c r="AM2969" t="s">
        <v>74</v>
      </c>
      <c r="AQ2969">
        <v>0</v>
      </c>
      <c r="AT2969">
        <v>0</v>
      </c>
      <c r="AU2969">
        <v>71.400000000000006</v>
      </c>
      <c r="AV2969">
        <v>514080.02380000002</v>
      </c>
      <c r="AW2969" t="s">
        <v>90</v>
      </c>
      <c r="AX2969">
        <v>1</v>
      </c>
      <c r="AY2969">
        <v>37</v>
      </c>
      <c r="AZ2969" s="1">
        <v>44027</v>
      </c>
      <c r="BA2969">
        <v>2020</v>
      </c>
      <c r="BB2969">
        <v>2021</v>
      </c>
      <c r="BC2969" t="s">
        <v>91</v>
      </c>
      <c r="BD2969" s="5">
        <f>VLOOKUP(BC2969,'unit cost'!$A$2:$B$17,2,FALSE)</f>
        <v>3.0300000000000001E-2</v>
      </c>
      <c r="BE2969" s="5">
        <f t="shared" si="50"/>
        <v>654480.03029999998</v>
      </c>
    </row>
    <row r="2970" spans="1:57" ht="14.4" x14ac:dyDescent="0.3">
      <c r="A2970" t="s">
        <v>1886</v>
      </c>
      <c r="C2970">
        <v>1275</v>
      </c>
      <c r="D2970" t="s">
        <v>2419</v>
      </c>
      <c r="E2970" t="s">
        <v>94</v>
      </c>
      <c r="F2970" t="s">
        <v>66</v>
      </c>
      <c r="G2970">
        <v>26127361</v>
      </c>
      <c r="H2970">
        <v>3.33333333333333E-4</v>
      </c>
      <c r="I2970">
        <v>8709.1203333333306</v>
      </c>
      <c r="J2970" s="1">
        <v>44286</v>
      </c>
      <c r="K2970" s="1">
        <v>44084</v>
      </c>
      <c r="N2970" s="1">
        <v>44286</v>
      </c>
      <c r="O2970" t="s">
        <v>80</v>
      </c>
      <c r="P2970" t="s">
        <v>57</v>
      </c>
      <c r="Q2970" s="1">
        <v>44264</v>
      </c>
      <c r="T2970">
        <v>26127360</v>
      </c>
      <c r="U2970" t="b">
        <v>0</v>
      </c>
      <c r="V2970">
        <v>1275</v>
      </c>
      <c r="W2970" t="s">
        <v>63</v>
      </c>
      <c r="X2970" t="s">
        <v>2412</v>
      </c>
      <c r="Y2970" t="s">
        <v>1886</v>
      </c>
      <c r="Z2970" t="s">
        <v>253</v>
      </c>
      <c r="AA2970" t="s">
        <v>2413</v>
      </c>
      <c r="AB2970" t="s">
        <v>61</v>
      </c>
      <c r="AC2970">
        <v>2021</v>
      </c>
      <c r="AD2970" t="s">
        <v>2416</v>
      </c>
      <c r="AE2970" t="s">
        <v>2420</v>
      </c>
      <c r="AF2970">
        <v>3</v>
      </c>
      <c r="AG2970">
        <v>2021</v>
      </c>
      <c r="AH2970" t="s">
        <v>77</v>
      </c>
      <c r="AI2970" t="s">
        <v>485</v>
      </c>
      <c r="AJ2970" t="s">
        <v>2421</v>
      </c>
      <c r="AK2970" t="s">
        <v>488</v>
      </c>
      <c r="AL2970" t="s">
        <v>83</v>
      </c>
      <c r="AM2970" t="s">
        <v>74</v>
      </c>
      <c r="AQ2970">
        <v>0</v>
      </c>
      <c r="AT2970">
        <v>0</v>
      </c>
      <c r="AU2970">
        <v>71.400000000000006</v>
      </c>
      <c r="AV2970">
        <v>621831.19180000003</v>
      </c>
      <c r="AW2970" t="s">
        <v>90</v>
      </c>
      <c r="AX2970">
        <v>1</v>
      </c>
      <c r="AY2970">
        <v>37</v>
      </c>
      <c r="AZ2970" s="1">
        <v>44027</v>
      </c>
      <c r="BA2970">
        <v>2020</v>
      </c>
      <c r="BB2970">
        <v>2021</v>
      </c>
      <c r="BC2970" t="s">
        <v>91</v>
      </c>
      <c r="BD2970" s="5">
        <f>VLOOKUP(BC2970,'unit cost'!$A$2:$B$17,2,FALSE)</f>
        <v>3.0300000000000001E-2</v>
      </c>
      <c r="BE2970" s="5">
        <f t="shared" si="50"/>
        <v>791659.03830000001</v>
      </c>
    </row>
    <row r="2971" spans="1:57" ht="14.4" x14ac:dyDescent="0.3">
      <c r="A2971" t="s">
        <v>1886</v>
      </c>
      <c r="C2971">
        <v>1276</v>
      </c>
      <c r="D2971" t="s">
        <v>2419</v>
      </c>
      <c r="E2971" t="s">
        <v>94</v>
      </c>
      <c r="F2971" t="s">
        <v>66</v>
      </c>
      <c r="G2971">
        <v>65001600</v>
      </c>
      <c r="H2971">
        <v>3.33333333333333E-4</v>
      </c>
      <c r="I2971">
        <v>21667.200000000001</v>
      </c>
      <c r="J2971" s="1">
        <v>44255</v>
      </c>
      <c r="K2971" s="1">
        <v>44084</v>
      </c>
      <c r="N2971" s="1">
        <v>44255</v>
      </c>
      <c r="O2971" t="s">
        <v>56</v>
      </c>
      <c r="P2971" t="s">
        <v>57</v>
      </c>
      <c r="Q2971" s="1">
        <v>44264</v>
      </c>
      <c r="T2971">
        <v>0</v>
      </c>
      <c r="U2971" t="b">
        <v>0</v>
      </c>
      <c r="V2971" t="s">
        <v>2522</v>
      </c>
      <c r="W2971" t="s">
        <v>63</v>
      </c>
      <c r="X2971" t="s">
        <v>2412</v>
      </c>
      <c r="Y2971" t="s">
        <v>1886</v>
      </c>
      <c r="Z2971" t="s">
        <v>253</v>
      </c>
      <c r="AA2971" t="s">
        <v>2413</v>
      </c>
      <c r="AB2971" t="s">
        <v>61</v>
      </c>
      <c r="AC2971">
        <v>2021</v>
      </c>
      <c r="AD2971" t="s">
        <v>2416</v>
      </c>
      <c r="AE2971" t="s">
        <v>2420</v>
      </c>
      <c r="AF2971">
        <v>2</v>
      </c>
      <c r="AG2971">
        <v>2021</v>
      </c>
      <c r="AH2971" t="s">
        <v>77</v>
      </c>
      <c r="AI2971" t="s">
        <v>485</v>
      </c>
      <c r="AJ2971" t="s">
        <v>2421</v>
      </c>
      <c r="AK2971" t="s">
        <v>488</v>
      </c>
      <c r="AL2971" t="s">
        <v>83</v>
      </c>
      <c r="AM2971" t="s">
        <v>74</v>
      </c>
      <c r="AQ2971">
        <v>0</v>
      </c>
      <c r="AT2971">
        <v>0</v>
      </c>
      <c r="AU2971">
        <v>71.400000000000006</v>
      </c>
      <c r="AV2971">
        <v>1547038.08</v>
      </c>
      <c r="AW2971" t="s">
        <v>90</v>
      </c>
      <c r="AX2971">
        <v>1</v>
      </c>
      <c r="AY2971">
        <v>37</v>
      </c>
      <c r="AZ2971" s="1">
        <v>43996</v>
      </c>
      <c r="BA2971">
        <v>2020</v>
      </c>
      <c r="BB2971">
        <v>2021</v>
      </c>
      <c r="BC2971" t="s">
        <v>91</v>
      </c>
      <c r="BD2971" s="5">
        <f>VLOOKUP(BC2971,'unit cost'!$A$2:$B$17,2,FALSE)</f>
        <v>3.0300000000000001E-2</v>
      </c>
      <c r="BE2971" s="5">
        <f t="shared" si="50"/>
        <v>1969548.48</v>
      </c>
    </row>
    <row r="2972" spans="1:57" ht="14.4" x14ac:dyDescent="0.3">
      <c r="A2972" t="s">
        <v>1886</v>
      </c>
      <c r="C2972">
        <v>1277</v>
      </c>
      <c r="D2972" t="s">
        <v>2419</v>
      </c>
      <c r="E2972" t="s">
        <v>94</v>
      </c>
      <c r="F2972" t="s">
        <v>66</v>
      </c>
      <c r="G2972">
        <v>24192000</v>
      </c>
      <c r="H2972">
        <v>3.33333333333333E-4</v>
      </c>
      <c r="I2972">
        <v>8064</v>
      </c>
      <c r="J2972" s="1">
        <v>44197</v>
      </c>
      <c r="K2972" s="1">
        <v>44084</v>
      </c>
      <c r="N2972" s="1">
        <v>44197</v>
      </c>
      <c r="O2972" t="s">
        <v>56</v>
      </c>
      <c r="P2972" t="s">
        <v>57</v>
      </c>
      <c r="Q2972" s="1">
        <v>44266</v>
      </c>
      <c r="T2972">
        <v>0</v>
      </c>
      <c r="U2972" t="b">
        <v>0</v>
      </c>
      <c r="V2972">
        <v>1277</v>
      </c>
      <c r="W2972" t="s">
        <v>63</v>
      </c>
      <c r="X2972" t="s">
        <v>2412</v>
      </c>
      <c r="Y2972" t="s">
        <v>1886</v>
      </c>
      <c r="Z2972" t="s">
        <v>253</v>
      </c>
      <c r="AA2972" t="s">
        <v>2413</v>
      </c>
      <c r="AB2972" t="s">
        <v>61</v>
      </c>
      <c r="AC2972">
        <v>2021</v>
      </c>
      <c r="AD2972" t="s">
        <v>2416</v>
      </c>
      <c r="AE2972" t="s">
        <v>2420</v>
      </c>
      <c r="AF2972">
        <v>1</v>
      </c>
      <c r="AG2972">
        <v>2021</v>
      </c>
      <c r="AH2972" t="s">
        <v>77</v>
      </c>
      <c r="AI2972" t="s">
        <v>485</v>
      </c>
      <c r="AJ2972" t="s">
        <v>2421</v>
      </c>
      <c r="AK2972" t="s">
        <v>488</v>
      </c>
      <c r="AL2972" t="s">
        <v>83</v>
      </c>
      <c r="AM2972" t="s">
        <v>74</v>
      </c>
      <c r="AQ2972">
        <v>0</v>
      </c>
      <c r="AT2972">
        <v>0</v>
      </c>
      <c r="AU2972">
        <v>71.400000000000006</v>
      </c>
      <c r="AV2972">
        <v>575769.59999999998</v>
      </c>
      <c r="AW2972" t="s">
        <v>90</v>
      </c>
      <c r="AX2972">
        <v>1</v>
      </c>
      <c r="AY2972">
        <v>37</v>
      </c>
      <c r="AZ2972" s="1">
        <v>43938</v>
      </c>
      <c r="BA2972">
        <v>2020</v>
      </c>
      <c r="BB2972">
        <v>2020</v>
      </c>
      <c r="BC2972" t="s">
        <v>91</v>
      </c>
      <c r="BD2972" s="5">
        <f>VLOOKUP(BC2972,'unit cost'!$A$2:$B$17,2,FALSE)</f>
        <v>3.0300000000000001E-2</v>
      </c>
      <c r="BE2972" s="5">
        <f t="shared" si="50"/>
        <v>733017.59999999998</v>
      </c>
    </row>
    <row r="2973" spans="1:57" ht="14.4" x14ac:dyDescent="0.3">
      <c r="A2973" t="s">
        <v>1886</v>
      </c>
      <c r="C2973">
        <v>1278</v>
      </c>
      <c r="D2973" t="s">
        <v>824</v>
      </c>
      <c r="E2973" t="s">
        <v>703</v>
      </c>
      <c r="F2973" t="s">
        <v>66</v>
      </c>
      <c r="G2973">
        <v>1750</v>
      </c>
      <c r="H2973">
        <v>1</v>
      </c>
      <c r="I2973">
        <v>1750</v>
      </c>
      <c r="J2973" s="1">
        <v>44439</v>
      </c>
      <c r="K2973" s="1">
        <v>44620</v>
      </c>
      <c r="N2973" s="1">
        <v>44439</v>
      </c>
      <c r="O2973" t="s">
        <v>80</v>
      </c>
      <c r="P2973" t="s">
        <v>67</v>
      </c>
      <c r="Q2973" s="1">
        <v>44224</v>
      </c>
      <c r="T2973">
        <v>0</v>
      </c>
      <c r="U2973" t="b">
        <v>0</v>
      </c>
      <c r="V2973" t="s">
        <v>2523</v>
      </c>
      <c r="W2973" t="s">
        <v>83</v>
      </c>
      <c r="X2973" t="s">
        <v>2412</v>
      </c>
      <c r="Y2973" t="s">
        <v>1886</v>
      </c>
      <c r="Z2973" t="s">
        <v>253</v>
      </c>
      <c r="AA2973" t="s">
        <v>2413</v>
      </c>
      <c r="AB2973" t="s">
        <v>61</v>
      </c>
      <c r="AC2973">
        <v>2021</v>
      </c>
      <c r="AD2973" t="s">
        <v>2416</v>
      </c>
      <c r="AE2973" t="s">
        <v>2485</v>
      </c>
      <c r="AF2973">
        <v>8</v>
      </c>
      <c r="AG2973">
        <v>2021</v>
      </c>
      <c r="AH2973" t="s">
        <v>86</v>
      </c>
      <c r="AI2973" t="s">
        <v>71</v>
      </c>
      <c r="AJ2973" t="s">
        <v>2486</v>
      </c>
      <c r="AK2973" t="s">
        <v>72</v>
      </c>
      <c r="AL2973" t="s">
        <v>703</v>
      </c>
      <c r="AM2973" t="s">
        <v>74</v>
      </c>
      <c r="AQ2973">
        <v>0</v>
      </c>
      <c r="AT2973">
        <v>0</v>
      </c>
      <c r="AU2973">
        <v>27.3</v>
      </c>
      <c r="AV2973">
        <v>47775</v>
      </c>
      <c r="AW2973" t="s">
        <v>75</v>
      </c>
      <c r="AX2973">
        <v>1</v>
      </c>
      <c r="AY2973">
        <v>31</v>
      </c>
      <c r="AZ2973" s="1">
        <v>44222</v>
      </c>
      <c r="BA2973">
        <v>2021</v>
      </c>
      <c r="BB2973">
        <v>2021</v>
      </c>
      <c r="BC2973" t="s">
        <v>76</v>
      </c>
      <c r="BD2973" s="5">
        <f>VLOOKUP(BC2973,'unit cost'!$A$2:$B$17,2,FALSE)</f>
        <v>0.3</v>
      </c>
      <c r="BE2973" s="5">
        <f t="shared" si="50"/>
        <v>525</v>
      </c>
    </row>
    <row r="2974" spans="1:57" ht="14.4" x14ac:dyDescent="0.3">
      <c r="A2974" t="s">
        <v>1886</v>
      </c>
      <c r="C2974">
        <v>1279</v>
      </c>
      <c r="D2974" t="s">
        <v>824</v>
      </c>
      <c r="E2974" t="s">
        <v>703</v>
      </c>
      <c r="F2974" t="s">
        <v>66</v>
      </c>
      <c r="G2974">
        <v>2600</v>
      </c>
      <c r="H2974">
        <v>1</v>
      </c>
      <c r="I2974">
        <v>2600</v>
      </c>
      <c r="J2974" s="1">
        <v>44347</v>
      </c>
      <c r="K2974" s="1">
        <v>44712</v>
      </c>
      <c r="N2974" s="1">
        <v>44347</v>
      </c>
      <c r="O2974" t="s">
        <v>80</v>
      </c>
      <c r="P2974" t="s">
        <v>67</v>
      </c>
      <c r="Q2974" s="1">
        <v>44224</v>
      </c>
      <c r="T2974">
        <v>0</v>
      </c>
      <c r="U2974" t="b">
        <v>0</v>
      </c>
      <c r="V2974" t="s">
        <v>2524</v>
      </c>
      <c r="W2974" t="s">
        <v>83</v>
      </c>
      <c r="X2974" t="s">
        <v>2412</v>
      </c>
      <c r="Y2974" t="s">
        <v>1886</v>
      </c>
      <c r="Z2974" t="s">
        <v>253</v>
      </c>
      <c r="AA2974" t="s">
        <v>2413</v>
      </c>
      <c r="AB2974" t="s">
        <v>61</v>
      </c>
      <c r="AC2974">
        <v>2021</v>
      </c>
      <c r="AD2974" t="s">
        <v>2416</v>
      </c>
      <c r="AE2974" t="s">
        <v>2485</v>
      </c>
      <c r="AF2974">
        <v>5</v>
      </c>
      <c r="AG2974">
        <v>2021</v>
      </c>
      <c r="AH2974" t="s">
        <v>86</v>
      </c>
      <c r="AI2974" t="s">
        <v>71</v>
      </c>
      <c r="AJ2974" t="s">
        <v>2486</v>
      </c>
      <c r="AK2974" t="s">
        <v>72</v>
      </c>
      <c r="AL2974" t="s">
        <v>703</v>
      </c>
      <c r="AM2974" t="s">
        <v>74</v>
      </c>
      <c r="AQ2974">
        <v>0</v>
      </c>
      <c r="AT2974">
        <v>0</v>
      </c>
      <c r="AU2974">
        <v>27.3</v>
      </c>
      <c r="AV2974">
        <v>70980</v>
      </c>
      <c r="AW2974" t="s">
        <v>75</v>
      </c>
      <c r="AX2974">
        <v>1</v>
      </c>
      <c r="AY2974">
        <v>31</v>
      </c>
      <c r="AZ2974" s="1">
        <v>44130</v>
      </c>
      <c r="BA2974">
        <v>2021</v>
      </c>
      <c r="BB2974">
        <v>2021</v>
      </c>
      <c r="BC2974" t="s">
        <v>76</v>
      </c>
      <c r="BD2974" s="5">
        <f>VLOOKUP(BC2974,'unit cost'!$A$2:$B$17,2,FALSE)</f>
        <v>0.3</v>
      </c>
      <c r="BE2974" s="5">
        <f t="shared" si="50"/>
        <v>780</v>
      </c>
    </row>
    <row r="2975" spans="1:57" ht="14.4" x14ac:dyDescent="0.3">
      <c r="A2975" t="s">
        <v>1886</v>
      </c>
      <c r="C2975">
        <v>1285</v>
      </c>
      <c r="D2975" t="s">
        <v>2444</v>
      </c>
      <c r="E2975" t="s">
        <v>94</v>
      </c>
      <c r="F2975" t="s">
        <v>66</v>
      </c>
      <c r="G2975">
        <v>500000</v>
      </c>
      <c r="H2975">
        <v>1</v>
      </c>
      <c r="I2975">
        <v>500000</v>
      </c>
      <c r="J2975" s="1">
        <v>44286</v>
      </c>
      <c r="K2975" s="1">
        <v>44227</v>
      </c>
      <c r="N2975" s="1">
        <v>44286</v>
      </c>
      <c r="O2975" t="s">
        <v>80</v>
      </c>
      <c r="P2975" t="s">
        <v>67</v>
      </c>
      <c r="Q2975" s="1">
        <v>44264</v>
      </c>
      <c r="T2975">
        <v>0</v>
      </c>
      <c r="U2975" t="b">
        <v>0</v>
      </c>
      <c r="V2975">
        <v>1285</v>
      </c>
      <c r="W2975" t="s">
        <v>94</v>
      </c>
      <c r="X2975" t="s">
        <v>2412</v>
      </c>
      <c r="Y2975" t="s">
        <v>1886</v>
      </c>
      <c r="Z2975" t="s">
        <v>253</v>
      </c>
      <c r="AA2975" t="s">
        <v>2413</v>
      </c>
      <c r="AB2975" t="s">
        <v>61</v>
      </c>
      <c r="AC2975">
        <v>2021</v>
      </c>
      <c r="AD2975" t="s">
        <v>2416</v>
      </c>
      <c r="AE2975" t="s">
        <v>2445</v>
      </c>
      <c r="AF2975">
        <v>3</v>
      </c>
      <c r="AG2975">
        <v>2021</v>
      </c>
      <c r="AH2975" t="s">
        <v>94</v>
      </c>
      <c r="AI2975" t="s">
        <v>104</v>
      </c>
      <c r="AJ2975" t="s">
        <v>2446</v>
      </c>
      <c r="AK2975" t="s">
        <v>106</v>
      </c>
      <c r="AL2975" t="s">
        <v>83</v>
      </c>
      <c r="AM2975" t="s">
        <v>107</v>
      </c>
      <c r="AQ2975">
        <v>0</v>
      </c>
      <c r="AT2975">
        <v>0</v>
      </c>
      <c r="AU2975">
        <v>0.78</v>
      </c>
      <c r="AV2975">
        <v>390000</v>
      </c>
      <c r="AW2975" t="s">
        <v>107</v>
      </c>
      <c r="AX2975">
        <v>3</v>
      </c>
      <c r="AY2975">
        <v>45</v>
      </c>
      <c r="AZ2975" s="1">
        <v>43971</v>
      </c>
      <c r="BA2975">
        <v>2020</v>
      </c>
      <c r="BB2975">
        <v>2021</v>
      </c>
      <c r="BC2975" t="s">
        <v>108</v>
      </c>
      <c r="BD2975" s="5">
        <f>VLOOKUP(BC2975,'unit cost'!$A$2:$B$17,2,FALSE)</f>
        <v>0.82799999999999996</v>
      </c>
      <c r="BE2975" s="5">
        <f t="shared" si="50"/>
        <v>414000</v>
      </c>
    </row>
    <row r="2976" spans="1:57" ht="14.4" x14ac:dyDescent="0.3">
      <c r="A2976" t="s">
        <v>1886</v>
      </c>
      <c r="C2976">
        <v>1287</v>
      </c>
      <c r="D2976" t="s">
        <v>195</v>
      </c>
      <c r="E2976" t="s">
        <v>703</v>
      </c>
      <c r="F2976" t="s">
        <v>66</v>
      </c>
      <c r="G2976">
        <v>389200</v>
      </c>
      <c r="H2976">
        <v>1</v>
      </c>
      <c r="I2976">
        <v>389200</v>
      </c>
      <c r="J2976" s="1">
        <v>44377</v>
      </c>
      <c r="K2976" s="1">
        <v>44173</v>
      </c>
      <c r="N2976" s="1">
        <v>44377</v>
      </c>
      <c r="O2976" t="s">
        <v>80</v>
      </c>
      <c r="P2976" t="s">
        <v>57</v>
      </c>
      <c r="Q2976" s="1">
        <v>44173</v>
      </c>
      <c r="T2976">
        <v>0</v>
      </c>
      <c r="U2976" t="b">
        <v>0</v>
      </c>
      <c r="V2976" t="s">
        <v>2498</v>
      </c>
      <c r="W2976" t="s">
        <v>83</v>
      </c>
      <c r="X2976" t="s">
        <v>2412</v>
      </c>
      <c r="Y2976" t="s">
        <v>1886</v>
      </c>
      <c r="Z2976" t="s">
        <v>253</v>
      </c>
      <c r="AA2976" t="s">
        <v>2413</v>
      </c>
      <c r="AB2976" t="s">
        <v>61</v>
      </c>
      <c r="AC2976">
        <v>2021</v>
      </c>
      <c r="AD2976" t="s">
        <v>2416</v>
      </c>
      <c r="AE2976" t="s">
        <v>2429</v>
      </c>
      <c r="AF2976">
        <v>6</v>
      </c>
      <c r="AG2976">
        <v>2021</v>
      </c>
      <c r="AH2976" t="s">
        <v>86</v>
      </c>
      <c r="AI2976" t="s">
        <v>197</v>
      </c>
      <c r="AJ2976" t="s">
        <v>2430</v>
      </c>
      <c r="AK2976" t="s">
        <v>199</v>
      </c>
      <c r="AL2976" t="s">
        <v>246</v>
      </c>
      <c r="AM2976" t="s">
        <v>107</v>
      </c>
      <c r="AQ2976">
        <v>0</v>
      </c>
      <c r="AT2976">
        <v>0</v>
      </c>
      <c r="AU2976">
        <v>0.85</v>
      </c>
      <c r="AV2976">
        <v>330820</v>
      </c>
      <c r="AW2976" t="s">
        <v>107</v>
      </c>
      <c r="AX2976">
        <v>3</v>
      </c>
      <c r="AY2976">
        <v>45</v>
      </c>
      <c r="AZ2976" s="1">
        <v>44062</v>
      </c>
      <c r="BA2976">
        <v>2020</v>
      </c>
      <c r="BB2976">
        <v>2021</v>
      </c>
      <c r="BC2976" t="s">
        <v>200</v>
      </c>
      <c r="BD2976" s="5">
        <f>VLOOKUP(BC2976,'unit cost'!$A$2:$B$17,2,FALSE)</f>
        <v>0.85</v>
      </c>
      <c r="BE2976" s="5">
        <f t="shared" si="50"/>
        <v>330820</v>
      </c>
    </row>
    <row r="2977" spans="1:57" ht="14.4" x14ac:dyDescent="0.3">
      <c r="A2977" t="s">
        <v>1886</v>
      </c>
      <c r="C2977">
        <v>1292</v>
      </c>
      <c r="D2977" t="s">
        <v>2422</v>
      </c>
      <c r="E2977" t="s">
        <v>94</v>
      </c>
      <c r="F2977" t="s">
        <v>66</v>
      </c>
      <c r="G2977">
        <v>49920</v>
      </c>
      <c r="H2977">
        <v>1</v>
      </c>
      <c r="I2977">
        <v>49920</v>
      </c>
      <c r="J2977" s="1">
        <v>44469</v>
      </c>
      <c r="K2977" s="1">
        <v>44173</v>
      </c>
      <c r="N2977" s="1">
        <v>44469</v>
      </c>
      <c r="O2977" t="s">
        <v>80</v>
      </c>
      <c r="P2977" t="s">
        <v>57</v>
      </c>
      <c r="Q2977" s="1">
        <v>44173</v>
      </c>
      <c r="T2977">
        <v>0</v>
      </c>
      <c r="U2977" t="b">
        <v>0</v>
      </c>
      <c r="V2977" t="s">
        <v>2525</v>
      </c>
      <c r="W2977" t="s">
        <v>94</v>
      </c>
      <c r="X2977" t="s">
        <v>2412</v>
      </c>
      <c r="Y2977" t="s">
        <v>1886</v>
      </c>
      <c r="Z2977" t="s">
        <v>253</v>
      </c>
      <c r="AA2977" t="s">
        <v>2413</v>
      </c>
      <c r="AB2977" t="s">
        <v>61</v>
      </c>
      <c r="AC2977">
        <v>2021</v>
      </c>
      <c r="AD2977" t="s">
        <v>2416</v>
      </c>
      <c r="AE2977" t="s">
        <v>2423</v>
      </c>
      <c r="AF2977">
        <v>9</v>
      </c>
      <c r="AG2977">
        <v>2021</v>
      </c>
      <c r="AH2977" t="s">
        <v>94</v>
      </c>
      <c r="AI2977" t="s">
        <v>135</v>
      </c>
      <c r="AJ2977" t="s">
        <v>2424</v>
      </c>
      <c r="AK2977" t="s">
        <v>137</v>
      </c>
      <c r="AL2977" t="s">
        <v>703</v>
      </c>
      <c r="AM2977" t="s">
        <v>138</v>
      </c>
      <c r="AQ2977">
        <v>0</v>
      </c>
      <c r="AT2977">
        <v>0</v>
      </c>
      <c r="AU2977">
        <v>0.3</v>
      </c>
      <c r="AV2977">
        <v>14976</v>
      </c>
      <c r="AW2977" t="s">
        <v>131</v>
      </c>
      <c r="AX2977">
        <v>3</v>
      </c>
      <c r="AY2977">
        <v>18</v>
      </c>
      <c r="AZ2977" s="1">
        <v>44343</v>
      </c>
      <c r="BA2977">
        <v>2021</v>
      </c>
      <c r="BB2977">
        <v>2022</v>
      </c>
      <c r="BC2977" t="s">
        <v>139</v>
      </c>
      <c r="BD2977" s="5">
        <f>VLOOKUP(BC2977,'unit cost'!$A$2:$B$17,2,FALSE)</f>
        <v>0.32800000000000001</v>
      </c>
      <c r="BE2977" s="5">
        <f t="shared" si="50"/>
        <v>16373.76</v>
      </c>
    </row>
    <row r="2978" spans="1:57" ht="14.4" x14ac:dyDescent="0.3">
      <c r="A2978" t="s">
        <v>1886</v>
      </c>
      <c r="C2978">
        <v>1295</v>
      </c>
      <c r="D2978" t="s">
        <v>2425</v>
      </c>
      <c r="E2978" t="s">
        <v>94</v>
      </c>
      <c r="F2978" t="s">
        <v>66</v>
      </c>
      <c r="G2978">
        <v>286020</v>
      </c>
      <c r="H2978">
        <v>1</v>
      </c>
      <c r="I2978">
        <v>286020</v>
      </c>
      <c r="J2978" s="1">
        <v>44286</v>
      </c>
      <c r="K2978" s="1">
        <v>44173</v>
      </c>
      <c r="N2978" s="1">
        <v>44286</v>
      </c>
      <c r="O2978" t="s">
        <v>80</v>
      </c>
      <c r="P2978" t="s">
        <v>57</v>
      </c>
      <c r="Q2978" s="1">
        <v>44264</v>
      </c>
      <c r="T2978">
        <v>0</v>
      </c>
      <c r="U2978" t="b">
        <v>0</v>
      </c>
      <c r="V2978" t="s">
        <v>2526</v>
      </c>
      <c r="W2978" t="s">
        <v>94</v>
      </c>
      <c r="X2978" t="s">
        <v>2412</v>
      </c>
      <c r="Y2978" t="s">
        <v>1886</v>
      </c>
      <c r="Z2978" t="s">
        <v>253</v>
      </c>
      <c r="AA2978" t="s">
        <v>2413</v>
      </c>
      <c r="AB2978" t="s">
        <v>61</v>
      </c>
      <c r="AC2978">
        <v>2021</v>
      </c>
      <c r="AD2978" t="s">
        <v>2416</v>
      </c>
      <c r="AE2978" t="s">
        <v>2426</v>
      </c>
      <c r="AF2978">
        <v>3</v>
      </c>
      <c r="AG2978">
        <v>2021</v>
      </c>
      <c r="AH2978" t="s">
        <v>94</v>
      </c>
      <c r="AI2978" t="s">
        <v>340</v>
      </c>
      <c r="AJ2978" t="s">
        <v>2427</v>
      </c>
      <c r="AK2978" t="s">
        <v>343</v>
      </c>
      <c r="AL2978" t="s">
        <v>83</v>
      </c>
      <c r="AM2978" t="s">
        <v>130</v>
      </c>
      <c r="AQ2978">
        <v>0</v>
      </c>
      <c r="AT2978">
        <v>0</v>
      </c>
      <c r="AU2978">
        <v>0.26</v>
      </c>
      <c r="AV2978">
        <v>74365.2</v>
      </c>
      <c r="AW2978" t="s">
        <v>131</v>
      </c>
      <c r="AX2978">
        <v>3</v>
      </c>
      <c r="AY2978">
        <v>18</v>
      </c>
      <c r="AZ2978" s="1">
        <v>44160</v>
      </c>
      <c r="BA2978">
        <v>2021</v>
      </c>
      <c r="BB2978">
        <v>2021</v>
      </c>
      <c r="BC2978" t="s">
        <v>132</v>
      </c>
      <c r="BD2978" s="5">
        <f>VLOOKUP(BC2978,'unit cost'!$A$2:$B$17,2,FALSE)</f>
        <v>0.26300000000000001</v>
      </c>
      <c r="BE2978" s="5">
        <f t="shared" si="50"/>
        <v>75223.260000000009</v>
      </c>
    </row>
    <row r="2979" spans="1:57" ht="14.4" x14ac:dyDescent="0.3">
      <c r="A2979" t="s">
        <v>1886</v>
      </c>
      <c r="C2979">
        <v>1303</v>
      </c>
      <c r="D2979" t="s">
        <v>173</v>
      </c>
      <c r="E2979" t="s">
        <v>703</v>
      </c>
      <c r="F2979" t="s">
        <v>66</v>
      </c>
      <c r="G2979">
        <v>81300</v>
      </c>
      <c r="H2979">
        <v>1</v>
      </c>
      <c r="I2979">
        <v>81300</v>
      </c>
      <c r="J2979" s="1">
        <v>44500</v>
      </c>
      <c r="K2979" s="1">
        <v>44500</v>
      </c>
      <c r="N2979" s="1">
        <v>44500</v>
      </c>
      <c r="O2979" t="s">
        <v>80</v>
      </c>
      <c r="P2979" t="s">
        <v>67</v>
      </c>
      <c r="Q2979" s="1">
        <v>44264</v>
      </c>
      <c r="T2979">
        <v>0</v>
      </c>
      <c r="U2979" t="b">
        <v>0</v>
      </c>
      <c r="V2979" t="s">
        <v>2527</v>
      </c>
      <c r="W2979" t="s">
        <v>83</v>
      </c>
      <c r="X2979" t="s">
        <v>2412</v>
      </c>
      <c r="Y2979" t="s">
        <v>1886</v>
      </c>
      <c r="Z2979" t="s">
        <v>253</v>
      </c>
      <c r="AA2979" t="s">
        <v>2413</v>
      </c>
      <c r="AB2979" t="s">
        <v>61</v>
      </c>
      <c r="AC2979">
        <v>2021</v>
      </c>
      <c r="AD2979" t="s">
        <v>2416</v>
      </c>
      <c r="AE2979" t="s">
        <v>2437</v>
      </c>
      <c r="AF2979">
        <v>10</v>
      </c>
      <c r="AG2979">
        <v>2021</v>
      </c>
      <c r="AH2979" t="s">
        <v>86</v>
      </c>
      <c r="AI2979" t="s">
        <v>770</v>
      </c>
      <c r="AJ2979" t="s">
        <v>2438</v>
      </c>
      <c r="AK2979" t="s">
        <v>1937</v>
      </c>
      <c r="AL2979" t="s">
        <v>83</v>
      </c>
      <c r="AM2979" t="s">
        <v>122</v>
      </c>
      <c r="AQ2979">
        <v>0</v>
      </c>
      <c r="AT2979">
        <v>0</v>
      </c>
      <c r="AU2979">
        <v>6.9</v>
      </c>
      <c r="AV2979">
        <v>560970</v>
      </c>
      <c r="AW2979" t="s">
        <v>123</v>
      </c>
      <c r="AX2979">
        <v>3</v>
      </c>
      <c r="AY2979">
        <v>45</v>
      </c>
      <c r="AZ2979" s="1">
        <v>44185</v>
      </c>
      <c r="BA2979">
        <v>2021</v>
      </c>
      <c r="BB2979">
        <v>2021</v>
      </c>
      <c r="BC2979" t="s">
        <v>124</v>
      </c>
      <c r="BD2979" s="5">
        <f>VLOOKUP(BC2979,'unit cost'!$A$2:$B$17,2,FALSE)</f>
        <v>8.5</v>
      </c>
      <c r="BE2979" s="5">
        <f t="shared" si="50"/>
        <v>691050</v>
      </c>
    </row>
    <row r="2980" spans="1:57" ht="14.4" x14ac:dyDescent="0.3">
      <c r="A2980" t="s">
        <v>1886</v>
      </c>
      <c r="C2980">
        <v>1317</v>
      </c>
      <c r="D2980" t="s">
        <v>824</v>
      </c>
      <c r="E2980" t="s">
        <v>2528</v>
      </c>
      <c r="F2980" t="s">
        <v>66</v>
      </c>
      <c r="G2980">
        <v>1759.77</v>
      </c>
      <c r="H2980">
        <v>1</v>
      </c>
      <c r="I2980">
        <v>1759.77</v>
      </c>
      <c r="J2980" s="1">
        <v>44099</v>
      </c>
      <c r="K2980" s="1">
        <v>43902</v>
      </c>
      <c r="N2980" s="1">
        <v>44099</v>
      </c>
      <c r="O2980" t="s">
        <v>56</v>
      </c>
      <c r="P2980" t="s">
        <v>2529</v>
      </c>
      <c r="Q2980" s="1">
        <v>44246</v>
      </c>
      <c r="T2980">
        <v>0</v>
      </c>
      <c r="U2980" t="b">
        <v>1</v>
      </c>
      <c r="V2980">
        <v>1207</v>
      </c>
      <c r="W2980" t="s">
        <v>63</v>
      </c>
      <c r="X2980" t="s">
        <v>2412</v>
      </c>
      <c r="Y2980" t="s">
        <v>1886</v>
      </c>
      <c r="Z2980" t="s">
        <v>253</v>
      </c>
      <c r="AA2980" t="s">
        <v>2413</v>
      </c>
      <c r="AB2980" t="s">
        <v>61</v>
      </c>
      <c r="AC2980">
        <v>2021</v>
      </c>
      <c r="AD2980" t="s">
        <v>2416</v>
      </c>
      <c r="AE2980" t="s">
        <v>2485</v>
      </c>
      <c r="AF2980">
        <v>9</v>
      </c>
      <c r="AG2980">
        <v>2020</v>
      </c>
      <c r="AH2980" t="s">
        <v>77</v>
      </c>
      <c r="AI2980" t="s">
        <v>71</v>
      </c>
      <c r="AJ2980" t="s">
        <v>2486</v>
      </c>
      <c r="AK2980" t="s">
        <v>72</v>
      </c>
      <c r="AL2980" t="s">
        <v>703</v>
      </c>
      <c r="AM2980" t="s">
        <v>74</v>
      </c>
      <c r="AQ2980">
        <v>0</v>
      </c>
      <c r="AT2980">
        <v>0</v>
      </c>
      <c r="AU2980">
        <v>27.3</v>
      </c>
      <c r="AV2980">
        <v>48041.720999999998</v>
      </c>
      <c r="AW2980" t="s">
        <v>75</v>
      </c>
      <c r="AX2980">
        <v>1</v>
      </c>
      <c r="AY2980">
        <v>31</v>
      </c>
      <c r="AZ2980" s="1">
        <v>43882</v>
      </c>
      <c r="BA2980">
        <v>2020</v>
      </c>
      <c r="BB2980">
        <v>2020</v>
      </c>
      <c r="BC2980" t="s">
        <v>76</v>
      </c>
      <c r="BD2980" s="5">
        <f>VLOOKUP(BC2980,'unit cost'!$A$2:$B$17,2,FALSE)</f>
        <v>0.3</v>
      </c>
      <c r="BE2980" s="5">
        <f t="shared" si="50"/>
        <v>527.93099999999993</v>
      </c>
    </row>
    <row r="2981" spans="1:57" ht="14.4" x14ac:dyDescent="0.3">
      <c r="A2981" t="s">
        <v>1886</v>
      </c>
      <c r="C2981">
        <v>1325</v>
      </c>
      <c r="D2981" t="s">
        <v>2432</v>
      </c>
      <c r="E2981" t="s">
        <v>703</v>
      </c>
      <c r="F2981" t="s">
        <v>66</v>
      </c>
      <c r="G2981">
        <v>80400</v>
      </c>
      <c r="H2981">
        <v>1</v>
      </c>
      <c r="I2981">
        <v>80400</v>
      </c>
      <c r="J2981" s="1">
        <v>44592</v>
      </c>
      <c r="K2981" s="1">
        <v>44264</v>
      </c>
      <c r="N2981" s="1">
        <v>44592</v>
      </c>
      <c r="O2981" t="s">
        <v>80</v>
      </c>
      <c r="P2981" t="s">
        <v>57</v>
      </c>
      <c r="Q2981" s="1">
        <v>44264</v>
      </c>
      <c r="T2981">
        <v>0</v>
      </c>
      <c r="U2981" t="b">
        <v>0</v>
      </c>
      <c r="V2981" t="s">
        <v>2530</v>
      </c>
      <c r="W2981" t="s">
        <v>83</v>
      </c>
      <c r="X2981" t="s">
        <v>2412</v>
      </c>
      <c r="Y2981" t="s">
        <v>1886</v>
      </c>
      <c r="Z2981" t="s">
        <v>253</v>
      </c>
      <c r="AA2981" t="s">
        <v>2413</v>
      </c>
      <c r="AB2981" t="s">
        <v>61</v>
      </c>
      <c r="AC2981">
        <v>2021</v>
      </c>
      <c r="AD2981" t="s">
        <v>2416</v>
      </c>
      <c r="AE2981" t="s">
        <v>2434</v>
      </c>
      <c r="AF2981">
        <v>1</v>
      </c>
      <c r="AG2981">
        <v>2022</v>
      </c>
      <c r="AH2981" t="s">
        <v>86</v>
      </c>
      <c r="AI2981" t="s">
        <v>111</v>
      </c>
      <c r="AJ2981" t="s">
        <v>2435</v>
      </c>
      <c r="AK2981" t="s">
        <v>113</v>
      </c>
      <c r="AL2981" t="s">
        <v>83</v>
      </c>
      <c r="AM2981" t="s">
        <v>114</v>
      </c>
      <c r="AQ2981">
        <v>0</v>
      </c>
      <c r="AT2981">
        <v>0</v>
      </c>
      <c r="AU2981">
        <v>0.6</v>
      </c>
      <c r="AV2981">
        <v>48240</v>
      </c>
      <c r="AW2981" t="s">
        <v>115</v>
      </c>
      <c r="AX2981">
        <v>3</v>
      </c>
      <c r="AY2981">
        <v>0</v>
      </c>
      <c r="AZ2981" s="1">
        <v>44592</v>
      </c>
      <c r="BA2981">
        <v>2022</v>
      </c>
      <c r="BB2981">
        <v>2022</v>
      </c>
      <c r="BC2981" t="s">
        <v>116</v>
      </c>
      <c r="BD2981" s="5">
        <f>VLOOKUP(BC2981,'unit cost'!$A$2:$B$17,2,FALSE)</f>
        <v>0.29599999999999999</v>
      </c>
      <c r="BE2981" s="5">
        <f t="shared" si="50"/>
        <v>23798.399999999998</v>
      </c>
    </row>
    <row r="2982" spans="1:57" ht="14.4" x14ac:dyDescent="0.3">
      <c r="A2982" t="s">
        <v>1886</v>
      </c>
      <c r="C2982">
        <v>1326</v>
      </c>
      <c r="D2982" t="s">
        <v>211</v>
      </c>
      <c r="E2982" t="s">
        <v>703</v>
      </c>
      <c r="F2982" t="s">
        <v>66</v>
      </c>
      <c r="G2982">
        <v>162504</v>
      </c>
      <c r="H2982">
        <v>1</v>
      </c>
      <c r="I2982">
        <v>162504</v>
      </c>
      <c r="J2982" s="1">
        <v>44347</v>
      </c>
      <c r="K2982" s="1">
        <v>44264</v>
      </c>
      <c r="N2982" s="1">
        <v>44347</v>
      </c>
      <c r="O2982" t="s">
        <v>80</v>
      </c>
      <c r="P2982" t="s">
        <v>57</v>
      </c>
      <c r="Q2982" s="1">
        <v>44265</v>
      </c>
      <c r="T2982">
        <v>0</v>
      </c>
      <c r="U2982" t="b">
        <v>0</v>
      </c>
      <c r="V2982" t="s">
        <v>2531</v>
      </c>
      <c r="W2982" t="s">
        <v>83</v>
      </c>
      <c r="X2982" t="s">
        <v>2412</v>
      </c>
      <c r="Y2982" t="s">
        <v>1886</v>
      </c>
      <c r="Z2982" t="s">
        <v>253</v>
      </c>
      <c r="AA2982" t="s">
        <v>2413</v>
      </c>
      <c r="AB2982" t="s">
        <v>61</v>
      </c>
      <c r="AC2982">
        <v>2021</v>
      </c>
      <c r="AD2982" t="s">
        <v>2416</v>
      </c>
      <c r="AE2982" t="s">
        <v>2447</v>
      </c>
      <c r="AF2982">
        <v>5</v>
      </c>
      <c r="AG2982">
        <v>2021</v>
      </c>
      <c r="AH2982" t="s">
        <v>86</v>
      </c>
      <c r="AI2982" t="s">
        <v>213</v>
      </c>
      <c r="AJ2982" t="s">
        <v>2448</v>
      </c>
      <c r="AK2982" t="s">
        <v>215</v>
      </c>
      <c r="AL2982" t="s">
        <v>83</v>
      </c>
      <c r="AM2982" t="s">
        <v>122</v>
      </c>
      <c r="AQ2982">
        <v>0</v>
      </c>
      <c r="AT2982">
        <v>0</v>
      </c>
      <c r="AU2982">
        <v>8.5</v>
      </c>
      <c r="AV2982">
        <v>1381284</v>
      </c>
      <c r="AW2982" t="s">
        <v>123</v>
      </c>
      <c r="AX2982">
        <v>3</v>
      </c>
      <c r="AY2982">
        <v>45</v>
      </c>
      <c r="AZ2982" s="1">
        <v>44032</v>
      </c>
      <c r="BA2982">
        <v>2020</v>
      </c>
      <c r="BB2982">
        <v>2021</v>
      </c>
      <c r="BC2982" t="s">
        <v>216</v>
      </c>
      <c r="BD2982" s="5">
        <f>VLOOKUP(BC2982,'unit cost'!$A$2:$B$17,2,FALSE)</f>
        <v>8.5</v>
      </c>
      <c r="BE2982" s="5">
        <f t="shared" si="50"/>
        <v>1381284</v>
      </c>
    </row>
    <row r="2983" spans="1:57" ht="14.4" x14ac:dyDescent="0.3">
      <c r="A2983" t="s">
        <v>1886</v>
      </c>
      <c r="C2983">
        <v>1330</v>
      </c>
      <c r="D2983" t="s">
        <v>173</v>
      </c>
      <c r="E2983" t="s">
        <v>94</v>
      </c>
      <c r="F2983" t="s">
        <v>66</v>
      </c>
      <c r="G2983">
        <v>65000</v>
      </c>
      <c r="H2983">
        <v>1</v>
      </c>
      <c r="I2983">
        <v>65000</v>
      </c>
      <c r="J2983" s="1">
        <v>44347</v>
      </c>
      <c r="K2983" s="1">
        <v>44264</v>
      </c>
      <c r="N2983" s="1">
        <v>44347</v>
      </c>
      <c r="O2983" t="s">
        <v>80</v>
      </c>
      <c r="P2983" t="s">
        <v>57</v>
      </c>
      <c r="Q2983" s="1">
        <v>44264</v>
      </c>
      <c r="T2983">
        <v>0</v>
      </c>
      <c r="U2983" t="b">
        <v>0</v>
      </c>
      <c r="V2983">
        <v>1330</v>
      </c>
      <c r="W2983" t="s">
        <v>94</v>
      </c>
      <c r="X2983" t="s">
        <v>2412</v>
      </c>
      <c r="Y2983" t="s">
        <v>1886</v>
      </c>
      <c r="Z2983" t="s">
        <v>253</v>
      </c>
      <c r="AA2983" t="s">
        <v>2413</v>
      </c>
      <c r="AB2983" t="s">
        <v>61</v>
      </c>
      <c r="AC2983">
        <v>2021</v>
      </c>
      <c r="AD2983" t="s">
        <v>2416</v>
      </c>
      <c r="AE2983" t="s">
        <v>2437</v>
      </c>
      <c r="AF2983">
        <v>5</v>
      </c>
      <c r="AG2983">
        <v>2021</v>
      </c>
      <c r="AH2983" t="s">
        <v>94</v>
      </c>
      <c r="AI2983" t="s">
        <v>770</v>
      </c>
      <c r="AJ2983" t="s">
        <v>2438</v>
      </c>
      <c r="AK2983" t="s">
        <v>1937</v>
      </c>
      <c r="AL2983" t="s">
        <v>83</v>
      </c>
      <c r="AM2983" t="s">
        <v>122</v>
      </c>
      <c r="AQ2983">
        <v>0</v>
      </c>
      <c r="AT2983">
        <v>0</v>
      </c>
      <c r="AU2983">
        <v>6.9</v>
      </c>
      <c r="AV2983">
        <v>448500</v>
      </c>
      <c r="AW2983" t="s">
        <v>123</v>
      </c>
      <c r="AX2983">
        <v>3</v>
      </c>
      <c r="AY2983">
        <v>45</v>
      </c>
      <c r="AZ2983" s="1">
        <v>44032</v>
      </c>
      <c r="BA2983">
        <v>2020</v>
      </c>
      <c r="BB2983">
        <v>2021</v>
      </c>
      <c r="BC2983" t="s">
        <v>124</v>
      </c>
      <c r="BD2983" s="5">
        <f>VLOOKUP(BC2983,'unit cost'!$A$2:$B$17,2,FALSE)</f>
        <v>8.5</v>
      </c>
      <c r="BE2983" s="5">
        <f t="shared" si="50"/>
        <v>552500</v>
      </c>
    </row>
    <row r="2984" spans="1:57" ht="14.4" x14ac:dyDescent="0.3">
      <c r="A2984" t="s">
        <v>1886</v>
      </c>
      <c r="C2984">
        <v>1340</v>
      </c>
      <c r="D2984" t="s">
        <v>2432</v>
      </c>
      <c r="E2984" t="s">
        <v>94</v>
      </c>
      <c r="F2984" t="s">
        <v>66</v>
      </c>
      <c r="G2984">
        <v>96910</v>
      </c>
      <c r="H2984">
        <v>1</v>
      </c>
      <c r="I2984">
        <v>96910</v>
      </c>
      <c r="J2984" s="1">
        <v>45016</v>
      </c>
      <c r="K2984" s="1">
        <v>45016</v>
      </c>
      <c r="N2984" s="1">
        <v>45016</v>
      </c>
      <c r="O2984" t="s">
        <v>69</v>
      </c>
      <c r="P2984" t="s">
        <v>67</v>
      </c>
      <c r="Q2984" s="1">
        <v>44264</v>
      </c>
      <c r="T2984">
        <v>0</v>
      </c>
      <c r="U2984" t="b">
        <v>0</v>
      </c>
      <c r="V2984">
        <v>1340</v>
      </c>
      <c r="W2984" t="s">
        <v>94</v>
      </c>
      <c r="X2984" t="s">
        <v>2412</v>
      </c>
      <c r="Y2984" t="s">
        <v>1886</v>
      </c>
      <c r="Z2984" t="s">
        <v>253</v>
      </c>
      <c r="AA2984" t="s">
        <v>2413</v>
      </c>
      <c r="AB2984" t="s">
        <v>61</v>
      </c>
      <c r="AC2984">
        <v>2021</v>
      </c>
      <c r="AD2984" t="s">
        <v>2416</v>
      </c>
      <c r="AE2984" t="s">
        <v>2434</v>
      </c>
      <c r="AF2984">
        <v>3</v>
      </c>
      <c r="AG2984">
        <v>2023</v>
      </c>
      <c r="AH2984" t="s">
        <v>94</v>
      </c>
      <c r="AI2984" t="s">
        <v>111</v>
      </c>
      <c r="AJ2984" t="s">
        <v>2435</v>
      </c>
      <c r="AK2984" t="s">
        <v>113</v>
      </c>
      <c r="AL2984" t="s">
        <v>83</v>
      </c>
      <c r="AM2984" t="s">
        <v>114</v>
      </c>
      <c r="AQ2984">
        <v>0</v>
      </c>
      <c r="AT2984">
        <v>0</v>
      </c>
      <c r="AU2984">
        <v>0.6</v>
      </c>
      <c r="AV2984">
        <v>58146</v>
      </c>
      <c r="AW2984" t="s">
        <v>115</v>
      </c>
      <c r="AX2984">
        <v>3</v>
      </c>
      <c r="AY2984">
        <v>0</v>
      </c>
      <c r="AZ2984" s="1">
        <v>45016</v>
      </c>
      <c r="BA2984">
        <v>2023</v>
      </c>
      <c r="BB2984">
        <v>2023</v>
      </c>
      <c r="BC2984" t="s">
        <v>116</v>
      </c>
      <c r="BD2984" s="5">
        <f>VLOOKUP(BC2984,'unit cost'!$A$2:$B$17,2,FALSE)</f>
        <v>0.29599999999999999</v>
      </c>
      <c r="BE2984" s="5">
        <f t="shared" si="50"/>
        <v>28685.359999999997</v>
      </c>
    </row>
    <row r="2985" spans="1:57" ht="14.4" x14ac:dyDescent="0.3">
      <c r="A2985" t="s">
        <v>1886</v>
      </c>
      <c r="C2985">
        <v>1341</v>
      </c>
      <c r="D2985" t="s">
        <v>2422</v>
      </c>
      <c r="E2985" t="s">
        <v>94</v>
      </c>
      <c r="F2985" t="s">
        <v>66</v>
      </c>
      <c r="G2985">
        <v>65629</v>
      </c>
      <c r="H2985">
        <v>1</v>
      </c>
      <c r="I2985">
        <v>65629</v>
      </c>
      <c r="J2985" s="1">
        <v>44651</v>
      </c>
      <c r="K2985" s="1">
        <v>44651</v>
      </c>
      <c r="N2985" s="1">
        <v>44651</v>
      </c>
      <c r="O2985" t="s">
        <v>69</v>
      </c>
      <c r="P2985" t="s">
        <v>67</v>
      </c>
      <c r="Q2985" s="1">
        <v>44264</v>
      </c>
      <c r="T2985">
        <v>65628</v>
      </c>
      <c r="U2985" t="b">
        <v>0</v>
      </c>
      <c r="V2985">
        <v>1341</v>
      </c>
      <c r="W2985" t="s">
        <v>94</v>
      </c>
      <c r="X2985" t="s">
        <v>2412</v>
      </c>
      <c r="Y2985" t="s">
        <v>1886</v>
      </c>
      <c r="Z2985" t="s">
        <v>253</v>
      </c>
      <c r="AA2985" t="s">
        <v>2413</v>
      </c>
      <c r="AB2985" t="s">
        <v>61</v>
      </c>
      <c r="AC2985">
        <v>2021</v>
      </c>
      <c r="AD2985" t="s">
        <v>2416</v>
      </c>
      <c r="AE2985" t="s">
        <v>2423</v>
      </c>
      <c r="AF2985">
        <v>3</v>
      </c>
      <c r="AG2985">
        <v>2022</v>
      </c>
      <c r="AH2985" t="s">
        <v>94</v>
      </c>
      <c r="AI2985" t="s">
        <v>135</v>
      </c>
      <c r="AJ2985" t="s">
        <v>2424</v>
      </c>
      <c r="AK2985" t="s">
        <v>137</v>
      </c>
      <c r="AL2985" t="s">
        <v>703</v>
      </c>
      <c r="AM2985" t="s">
        <v>138</v>
      </c>
      <c r="AQ2985">
        <v>0</v>
      </c>
      <c r="AT2985">
        <v>0</v>
      </c>
      <c r="AU2985">
        <v>0.3</v>
      </c>
      <c r="AV2985">
        <v>19688.7</v>
      </c>
      <c r="AW2985" t="s">
        <v>131</v>
      </c>
      <c r="AX2985">
        <v>3</v>
      </c>
      <c r="AY2985">
        <v>18</v>
      </c>
      <c r="AZ2985" s="1">
        <v>44525</v>
      </c>
      <c r="BA2985">
        <v>2022</v>
      </c>
      <c r="BB2985">
        <v>2022</v>
      </c>
      <c r="BC2985" t="s">
        <v>139</v>
      </c>
      <c r="BD2985" s="5">
        <f>VLOOKUP(BC2985,'unit cost'!$A$2:$B$17,2,FALSE)</f>
        <v>0.32800000000000001</v>
      </c>
      <c r="BE2985" s="5">
        <f t="shared" si="50"/>
        <v>21526.312000000002</v>
      </c>
    </row>
    <row r="2986" spans="1:57" ht="14.4" x14ac:dyDescent="0.3">
      <c r="A2986" t="s">
        <v>1886</v>
      </c>
      <c r="C2986">
        <v>1345</v>
      </c>
      <c r="D2986" t="s">
        <v>2415</v>
      </c>
      <c r="E2986" t="s">
        <v>246</v>
      </c>
      <c r="F2986" t="s">
        <v>66</v>
      </c>
      <c r="G2986">
        <v>126801</v>
      </c>
      <c r="H2986">
        <v>1</v>
      </c>
      <c r="I2986">
        <v>126801</v>
      </c>
      <c r="J2986" s="1">
        <v>44408</v>
      </c>
      <c r="K2986" s="1">
        <v>44408</v>
      </c>
      <c r="N2986" s="1">
        <v>44408</v>
      </c>
      <c r="O2986" t="s">
        <v>69</v>
      </c>
      <c r="P2986" t="s">
        <v>67</v>
      </c>
      <c r="Q2986" s="1">
        <v>44267</v>
      </c>
      <c r="T2986">
        <v>0</v>
      </c>
      <c r="U2986" t="b">
        <v>0</v>
      </c>
      <c r="V2986">
        <v>1345</v>
      </c>
      <c r="W2986" t="s">
        <v>828</v>
      </c>
      <c r="X2986" t="s">
        <v>2412</v>
      </c>
      <c r="Y2986" t="s">
        <v>1886</v>
      </c>
      <c r="Z2986" t="s">
        <v>253</v>
      </c>
      <c r="AA2986" t="s">
        <v>2413</v>
      </c>
      <c r="AB2986" t="s">
        <v>61</v>
      </c>
      <c r="AC2986">
        <v>2021</v>
      </c>
      <c r="AD2986" t="s">
        <v>2416</v>
      </c>
      <c r="AE2986" t="s">
        <v>2417</v>
      </c>
      <c r="AF2986">
        <v>7</v>
      </c>
      <c r="AG2986">
        <v>2021</v>
      </c>
      <c r="AH2986" t="s">
        <v>70</v>
      </c>
      <c r="AI2986" t="s">
        <v>558</v>
      </c>
      <c r="AJ2986" t="s">
        <v>2418</v>
      </c>
      <c r="AK2986" t="s">
        <v>561</v>
      </c>
      <c r="AL2986" t="s">
        <v>83</v>
      </c>
      <c r="AM2986" t="s">
        <v>291</v>
      </c>
      <c r="AQ2986">
        <v>0</v>
      </c>
      <c r="AT2986">
        <v>0</v>
      </c>
      <c r="AU2986">
        <v>0.28000000000000003</v>
      </c>
      <c r="AV2986">
        <v>35504.28</v>
      </c>
      <c r="AW2986" t="s">
        <v>131</v>
      </c>
      <c r="AX2986">
        <v>3</v>
      </c>
      <c r="AY2986">
        <v>39</v>
      </c>
      <c r="AZ2986" s="1">
        <v>44135</v>
      </c>
      <c r="BA2986">
        <v>2021</v>
      </c>
      <c r="BB2986">
        <v>2021</v>
      </c>
      <c r="BC2986" t="s">
        <v>155</v>
      </c>
      <c r="BD2986" s="5">
        <f>VLOOKUP(BC2986,'unit cost'!$A$2:$B$17,2,FALSE)</f>
        <v>0.35099999999999998</v>
      </c>
      <c r="BE2986" s="5">
        <f t="shared" si="50"/>
        <v>44507.150999999998</v>
      </c>
    </row>
    <row r="2987" spans="1:57" ht="14.4" x14ac:dyDescent="0.3">
      <c r="A2987" t="s">
        <v>1886</v>
      </c>
      <c r="C2987">
        <v>1354</v>
      </c>
      <c r="D2987" t="s">
        <v>195</v>
      </c>
      <c r="E2987" t="s">
        <v>703</v>
      </c>
      <c r="F2987" t="s">
        <v>66</v>
      </c>
      <c r="G2987">
        <v>480000</v>
      </c>
      <c r="H2987">
        <v>1</v>
      </c>
      <c r="I2987">
        <v>480000</v>
      </c>
      <c r="J2987" s="1">
        <v>44742</v>
      </c>
      <c r="K2987" s="1">
        <v>44742</v>
      </c>
      <c r="N2987" s="1">
        <v>44742</v>
      </c>
      <c r="O2987" t="s">
        <v>69</v>
      </c>
      <c r="P2987" t="s">
        <v>67</v>
      </c>
      <c r="Q2987" s="1">
        <v>44266</v>
      </c>
      <c r="T2987">
        <v>507411</v>
      </c>
      <c r="U2987" t="b">
        <v>0</v>
      </c>
      <c r="V2987">
        <v>1354</v>
      </c>
      <c r="W2987" t="s">
        <v>83</v>
      </c>
      <c r="X2987" t="s">
        <v>2412</v>
      </c>
      <c r="Y2987" t="s">
        <v>1886</v>
      </c>
      <c r="Z2987" t="s">
        <v>253</v>
      </c>
      <c r="AA2987" t="s">
        <v>2413</v>
      </c>
      <c r="AB2987" t="s">
        <v>61</v>
      </c>
      <c r="AC2987">
        <v>2021</v>
      </c>
      <c r="AD2987" t="s">
        <v>2416</v>
      </c>
      <c r="AE2987" t="s">
        <v>2429</v>
      </c>
      <c r="AF2987">
        <v>6</v>
      </c>
      <c r="AG2987">
        <v>2022</v>
      </c>
      <c r="AH2987" t="s">
        <v>86</v>
      </c>
      <c r="AI2987" t="s">
        <v>197</v>
      </c>
      <c r="AJ2987" t="s">
        <v>2430</v>
      </c>
      <c r="AK2987" t="s">
        <v>199</v>
      </c>
      <c r="AL2987" t="s">
        <v>246</v>
      </c>
      <c r="AM2987" t="s">
        <v>107</v>
      </c>
      <c r="AQ2987">
        <v>0</v>
      </c>
      <c r="AT2987">
        <v>0</v>
      </c>
      <c r="AU2987">
        <v>0.85</v>
      </c>
      <c r="AV2987">
        <v>408000</v>
      </c>
      <c r="AW2987" t="s">
        <v>107</v>
      </c>
      <c r="AX2987">
        <v>3</v>
      </c>
      <c r="AY2987">
        <v>45</v>
      </c>
      <c r="AZ2987" s="1">
        <v>44427</v>
      </c>
      <c r="BA2987">
        <v>2021</v>
      </c>
      <c r="BB2987">
        <v>2022</v>
      </c>
      <c r="BC2987" t="s">
        <v>200</v>
      </c>
      <c r="BD2987" s="5">
        <f>VLOOKUP(BC2987,'unit cost'!$A$2:$B$17,2,FALSE)</f>
        <v>0.85</v>
      </c>
      <c r="BE2987" s="5">
        <f t="shared" si="50"/>
        <v>408000</v>
      </c>
    </row>
    <row r="2988" spans="1:57" ht="14.4" x14ac:dyDescent="0.3">
      <c r="A2988" t="s">
        <v>1886</v>
      </c>
      <c r="C2988">
        <v>1355</v>
      </c>
      <c r="D2988" t="s">
        <v>195</v>
      </c>
      <c r="E2988" t="s">
        <v>703</v>
      </c>
      <c r="F2988" t="s">
        <v>66</v>
      </c>
      <c r="G2988">
        <v>507424</v>
      </c>
      <c r="H2988">
        <v>1</v>
      </c>
      <c r="I2988">
        <v>507424</v>
      </c>
      <c r="J2988" s="1">
        <v>44865</v>
      </c>
      <c r="K2988" s="1">
        <v>44865</v>
      </c>
      <c r="N2988" s="1">
        <v>44865</v>
      </c>
      <c r="O2988" t="s">
        <v>69</v>
      </c>
      <c r="P2988" t="s">
        <v>67</v>
      </c>
      <c r="Q2988" s="1">
        <v>44265</v>
      </c>
      <c r="T2988">
        <v>507423</v>
      </c>
      <c r="U2988" t="b">
        <v>0</v>
      </c>
      <c r="V2988">
        <v>1355</v>
      </c>
      <c r="W2988" t="s">
        <v>83</v>
      </c>
      <c r="X2988" t="s">
        <v>2412</v>
      </c>
      <c r="Y2988" t="s">
        <v>1886</v>
      </c>
      <c r="Z2988" t="s">
        <v>253</v>
      </c>
      <c r="AA2988" t="s">
        <v>2413</v>
      </c>
      <c r="AB2988" t="s">
        <v>61</v>
      </c>
      <c r="AC2988">
        <v>2021</v>
      </c>
      <c r="AD2988" t="s">
        <v>2416</v>
      </c>
      <c r="AE2988" t="s">
        <v>2429</v>
      </c>
      <c r="AF2988">
        <v>10</v>
      </c>
      <c r="AG2988">
        <v>2022</v>
      </c>
      <c r="AH2988" t="s">
        <v>86</v>
      </c>
      <c r="AI2988" t="s">
        <v>197</v>
      </c>
      <c r="AJ2988" t="s">
        <v>2430</v>
      </c>
      <c r="AK2988" t="s">
        <v>199</v>
      </c>
      <c r="AL2988" t="s">
        <v>246</v>
      </c>
      <c r="AM2988" t="s">
        <v>107</v>
      </c>
      <c r="AQ2988">
        <v>0</v>
      </c>
      <c r="AT2988">
        <v>0</v>
      </c>
      <c r="AU2988">
        <v>0.85</v>
      </c>
      <c r="AV2988">
        <v>431310.39999999898</v>
      </c>
      <c r="AW2988" t="s">
        <v>107</v>
      </c>
      <c r="AX2988">
        <v>3</v>
      </c>
      <c r="AY2988">
        <v>45</v>
      </c>
      <c r="AZ2988" s="1">
        <v>44550</v>
      </c>
      <c r="BA2988">
        <v>2022</v>
      </c>
      <c r="BB2988">
        <v>2022</v>
      </c>
      <c r="BC2988" t="s">
        <v>200</v>
      </c>
      <c r="BD2988" s="5">
        <f>VLOOKUP(BC2988,'unit cost'!$A$2:$B$17,2,FALSE)</f>
        <v>0.85</v>
      </c>
      <c r="BE2988" s="5">
        <f t="shared" si="50"/>
        <v>431310.39999999997</v>
      </c>
    </row>
    <row r="2989" spans="1:57" ht="14.4" x14ac:dyDescent="0.3">
      <c r="A2989" t="s">
        <v>1886</v>
      </c>
      <c r="C2989">
        <v>1356</v>
      </c>
      <c r="D2989" t="s">
        <v>385</v>
      </c>
      <c r="E2989" t="s">
        <v>1995</v>
      </c>
      <c r="F2989" t="s">
        <v>66</v>
      </c>
      <c r="G2989">
        <v>9961</v>
      </c>
      <c r="H2989">
        <v>1</v>
      </c>
      <c r="I2989">
        <v>9961</v>
      </c>
      <c r="J2989" s="1">
        <v>44681</v>
      </c>
      <c r="K2989" s="1">
        <v>44681</v>
      </c>
      <c r="N2989" s="1">
        <v>44681</v>
      </c>
      <c r="O2989" t="s">
        <v>69</v>
      </c>
      <c r="P2989" t="s">
        <v>67</v>
      </c>
      <c r="Q2989" s="1">
        <v>44265</v>
      </c>
      <c r="T2989">
        <v>0</v>
      </c>
      <c r="U2989" t="b">
        <v>0</v>
      </c>
      <c r="V2989">
        <v>1356</v>
      </c>
      <c r="W2989" t="s">
        <v>828</v>
      </c>
      <c r="X2989" t="s">
        <v>2412</v>
      </c>
      <c r="Y2989" t="s">
        <v>1886</v>
      </c>
      <c r="Z2989" t="s">
        <v>253</v>
      </c>
      <c r="AA2989" t="s">
        <v>2413</v>
      </c>
      <c r="AB2989" t="s">
        <v>61</v>
      </c>
      <c r="AC2989">
        <v>2021</v>
      </c>
      <c r="AD2989" t="s">
        <v>2416</v>
      </c>
      <c r="AE2989" t="s">
        <v>2471</v>
      </c>
      <c r="AF2989">
        <v>4</v>
      </c>
      <c r="AG2989">
        <v>2022</v>
      </c>
      <c r="AH2989" t="s">
        <v>70</v>
      </c>
      <c r="AI2989" t="s">
        <v>184</v>
      </c>
      <c r="AJ2989" t="s">
        <v>2064</v>
      </c>
      <c r="AK2989" t="s">
        <v>186</v>
      </c>
      <c r="AL2989" t="s">
        <v>83</v>
      </c>
      <c r="AM2989" t="s">
        <v>187</v>
      </c>
      <c r="AQ2989">
        <v>0</v>
      </c>
      <c r="AT2989">
        <v>0</v>
      </c>
      <c r="AU2989">
        <v>1.5</v>
      </c>
      <c r="AV2989">
        <v>14941.5</v>
      </c>
      <c r="AW2989" t="s">
        <v>187</v>
      </c>
      <c r="AX2989">
        <v>3</v>
      </c>
      <c r="AY2989">
        <v>31</v>
      </c>
      <c r="AZ2989" s="1">
        <v>44464</v>
      </c>
      <c r="BA2989">
        <v>2022</v>
      </c>
      <c r="BB2989">
        <v>2022</v>
      </c>
      <c r="BC2989" t="s">
        <v>188</v>
      </c>
      <c r="BD2989" s="5">
        <f>VLOOKUP(BC2989,'unit cost'!$A$2:$B$17,2,FALSE)</f>
        <v>1.48</v>
      </c>
      <c r="BE2989" s="5">
        <f t="shared" si="50"/>
        <v>14742.28</v>
      </c>
    </row>
    <row r="2990" spans="1:57" ht="14.4" x14ac:dyDescent="0.3">
      <c r="A2990" t="s">
        <v>1886</v>
      </c>
      <c r="C2990">
        <v>1357</v>
      </c>
      <c r="D2990" t="s">
        <v>385</v>
      </c>
      <c r="E2990" t="s">
        <v>1995</v>
      </c>
      <c r="F2990" t="s">
        <v>66</v>
      </c>
      <c r="G2990">
        <v>10000</v>
      </c>
      <c r="H2990">
        <v>1</v>
      </c>
      <c r="I2990">
        <v>10000</v>
      </c>
      <c r="J2990" s="1">
        <v>44804</v>
      </c>
      <c r="K2990" s="1">
        <v>44804</v>
      </c>
      <c r="N2990" s="1">
        <v>44804</v>
      </c>
      <c r="O2990" t="s">
        <v>69</v>
      </c>
      <c r="P2990" t="s">
        <v>67</v>
      </c>
      <c r="Q2990" s="1">
        <v>44265</v>
      </c>
      <c r="T2990">
        <v>0</v>
      </c>
      <c r="U2990" t="b">
        <v>0</v>
      </c>
      <c r="V2990">
        <v>1357</v>
      </c>
      <c r="W2990" t="s">
        <v>828</v>
      </c>
      <c r="X2990" t="s">
        <v>2412</v>
      </c>
      <c r="Y2990" t="s">
        <v>1886</v>
      </c>
      <c r="Z2990" t="s">
        <v>253</v>
      </c>
      <c r="AA2990" t="s">
        <v>2413</v>
      </c>
      <c r="AB2990" t="s">
        <v>61</v>
      </c>
      <c r="AC2990">
        <v>2021</v>
      </c>
      <c r="AD2990" t="s">
        <v>2416</v>
      </c>
      <c r="AE2990" t="s">
        <v>2471</v>
      </c>
      <c r="AF2990">
        <v>8</v>
      </c>
      <c r="AG2990">
        <v>2022</v>
      </c>
      <c r="AH2990" t="s">
        <v>70</v>
      </c>
      <c r="AI2990" t="s">
        <v>184</v>
      </c>
      <c r="AJ2990" t="s">
        <v>2064</v>
      </c>
      <c r="AK2990" t="s">
        <v>186</v>
      </c>
      <c r="AL2990" t="s">
        <v>83</v>
      </c>
      <c r="AM2990" t="s">
        <v>187</v>
      </c>
      <c r="AQ2990">
        <v>0</v>
      </c>
      <c r="AT2990">
        <v>0</v>
      </c>
      <c r="AU2990">
        <v>1.5</v>
      </c>
      <c r="AV2990">
        <v>15000</v>
      </c>
      <c r="AW2990" t="s">
        <v>187</v>
      </c>
      <c r="AX2990">
        <v>3</v>
      </c>
      <c r="AY2990">
        <v>31</v>
      </c>
      <c r="AZ2990" s="1">
        <v>44587</v>
      </c>
      <c r="BA2990">
        <v>2022</v>
      </c>
      <c r="BB2990">
        <v>2022</v>
      </c>
      <c r="BC2990" t="s">
        <v>188</v>
      </c>
      <c r="BD2990" s="5">
        <f>VLOOKUP(BC2990,'unit cost'!$A$2:$B$17,2,FALSE)</f>
        <v>1.48</v>
      </c>
      <c r="BE2990" s="5">
        <f t="shared" si="50"/>
        <v>14800</v>
      </c>
    </row>
    <row r="2991" spans="1:57" ht="14.4" x14ac:dyDescent="0.3">
      <c r="A2991" t="s">
        <v>1886</v>
      </c>
      <c r="C2991">
        <v>1358</v>
      </c>
      <c r="D2991" t="s">
        <v>385</v>
      </c>
      <c r="E2991" t="s">
        <v>1995</v>
      </c>
      <c r="F2991" t="s">
        <v>66</v>
      </c>
      <c r="G2991">
        <v>10000</v>
      </c>
      <c r="H2991">
        <v>1</v>
      </c>
      <c r="I2991">
        <v>10000</v>
      </c>
      <c r="J2991" s="1">
        <v>44926</v>
      </c>
      <c r="K2991" s="1">
        <v>44926</v>
      </c>
      <c r="N2991" s="1">
        <v>44926</v>
      </c>
      <c r="O2991" t="s">
        <v>69</v>
      </c>
      <c r="P2991" t="s">
        <v>67</v>
      </c>
      <c r="Q2991" s="1">
        <v>44265</v>
      </c>
      <c r="T2991">
        <v>0</v>
      </c>
      <c r="U2991" t="b">
        <v>0</v>
      </c>
      <c r="V2991">
        <v>1358</v>
      </c>
      <c r="W2991" t="s">
        <v>828</v>
      </c>
      <c r="X2991" t="s">
        <v>2412</v>
      </c>
      <c r="Y2991" t="s">
        <v>1886</v>
      </c>
      <c r="Z2991" t="s">
        <v>253</v>
      </c>
      <c r="AA2991" t="s">
        <v>2413</v>
      </c>
      <c r="AB2991" t="s">
        <v>61</v>
      </c>
      <c r="AC2991">
        <v>2021</v>
      </c>
      <c r="AD2991" t="s">
        <v>2416</v>
      </c>
      <c r="AE2991" t="s">
        <v>2471</v>
      </c>
      <c r="AF2991">
        <v>12</v>
      </c>
      <c r="AG2991">
        <v>2022</v>
      </c>
      <c r="AH2991" t="s">
        <v>70</v>
      </c>
      <c r="AI2991" t="s">
        <v>184</v>
      </c>
      <c r="AJ2991" t="s">
        <v>2064</v>
      </c>
      <c r="AK2991" t="s">
        <v>186</v>
      </c>
      <c r="AL2991" t="s">
        <v>83</v>
      </c>
      <c r="AM2991" t="s">
        <v>187</v>
      </c>
      <c r="AQ2991">
        <v>0</v>
      </c>
      <c r="AT2991">
        <v>0</v>
      </c>
      <c r="AU2991">
        <v>1.5</v>
      </c>
      <c r="AV2991">
        <v>15000</v>
      </c>
      <c r="AW2991" t="s">
        <v>187</v>
      </c>
      <c r="AX2991">
        <v>3</v>
      </c>
      <c r="AY2991">
        <v>31</v>
      </c>
      <c r="AZ2991" s="1">
        <v>44709</v>
      </c>
      <c r="BA2991">
        <v>2022</v>
      </c>
      <c r="BB2991">
        <v>2023</v>
      </c>
      <c r="BC2991" t="s">
        <v>188</v>
      </c>
      <c r="BD2991" s="5">
        <f>VLOOKUP(BC2991,'unit cost'!$A$2:$B$17,2,FALSE)</f>
        <v>1.48</v>
      </c>
      <c r="BE2991" s="5">
        <f t="shared" si="50"/>
        <v>14800</v>
      </c>
    </row>
    <row r="2992" spans="1:57" ht="14.4" x14ac:dyDescent="0.3">
      <c r="A2992" t="s">
        <v>1886</v>
      </c>
      <c r="C2992">
        <v>1359</v>
      </c>
      <c r="D2992" t="s">
        <v>195</v>
      </c>
      <c r="E2992" t="s">
        <v>94</v>
      </c>
      <c r="F2992" t="s">
        <v>66</v>
      </c>
      <c r="G2992">
        <v>426200</v>
      </c>
      <c r="H2992">
        <v>1</v>
      </c>
      <c r="I2992">
        <v>426200</v>
      </c>
      <c r="J2992" s="1">
        <v>44286</v>
      </c>
      <c r="K2992" s="1">
        <v>44265</v>
      </c>
      <c r="N2992" s="1">
        <v>44286</v>
      </c>
      <c r="O2992" t="s">
        <v>80</v>
      </c>
      <c r="P2992" t="s">
        <v>57</v>
      </c>
      <c r="Q2992" s="1">
        <v>44265</v>
      </c>
      <c r="T2992">
        <v>0</v>
      </c>
      <c r="U2992" t="b">
        <v>0</v>
      </c>
      <c r="V2992" t="s">
        <v>2498</v>
      </c>
      <c r="W2992" t="s">
        <v>94</v>
      </c>
      <c r="X2992" t="s">
        <v>2412</v>
      </c>
      <c r="Y2992" t="s">
        <v>1886</v>
      </c>
      <c r="Z2992" t="s">
        <v>253</v>
      </c>
      <c r="AA2992" t="s">
        <v>2413</v>
      </c>
      <c r="AB2992" t="s">
        <v>61</v>
      </c>
      <c r="AC2992">
        <v>2021</v>
      </c>
      <c r="AD2992" t="s">
        <v>2416</v>
      </c>
      <c r="AE2992" t="s">
        <v>2429</v>
      </c>
      <c r="AF2992">
        <v>3</v>
      </c>
      <c r="AG2992">
        <v>2021</v>
      </c>
      <c r="AH2992" t="s">
        <v>94</v>
      </c>
      <c r="AI2992" t="s">
        <v>197</v>
      </c>
      <c r="AJ2992" t="s">
        <v>2430</v>
      </c>
      <c r="AK2992" t="s">
        <v>199</v>
      </c>
      <c r="AL2992" t="s">
        <v>246</v>
      </c>
      <c r="AM2992" t="s">
        <v>107</v>
      </c>
      <c r="AQ2992">
        <v>0</v>
      </c>
      <c r="AT2992">
        <v>0</v>
      </c>
      <c r="AU2992">
        <v>0.85</v>
      </c>
      <c r="AV2992">
        <v>362270</v>
      </c>
      <c r="AW2992" t="s">
        <v>107</v>
      </c>
      <c r="AX2992">
        <v>3</v>
      </c>
      <c r="AY2992">
        <v>45</v>
      </c>
      <c r="AZ2992" s="1">
        <v>43971</v>
      </c>
      <c r="BA2992">
        <v>2020</v>
      </c>
      <c r="BB2992">
        <v>2021</v>
      </c>
      <c r="BC2992" t="s">
        <v>200</v>
      </c>
      <c r="BD2992" s="5">
        <f>VLOOKUP(BC2992,'unit cost'!$A$2:$B$17,2,FALSE)</f>
        <v>0.85</v>
      </c>
      <c r="BE2992" s="5">
        <f t="shared" si="50"/>
        <v>362270</v>
      </c>
    </row>
    <row r="2993" spans="1:57" ht="14.4" x14ac:dyDescent="0.3">
      <c r="A2993" t="s">
        <v>1886</v>
      </c>
      <c r="C2993">
        <v>1361</v>
      </c>
      <c r="D2993" t="s">
        <v>2444</v>
      </c>
      <c r="E2993" t="s">
        <v>94</v>
      </c>
      <c r="F2993" t="s">
        <v>66</v>
      </c>
      <c r="G2993">
        <v>400040</v>
      </c>
      <c r="H2993">
        <v>1</v>
      </c>
      <c r="I2993">
        <v>400040</v>
      </c>
      <c r="J2993" s="1">
        <v>44255</v>
      </c>
      <c r="K2993" s="1">
        <v>44266</v>
      </c>
      <c r="N2993" s="1">
        <v>44255</v>
      </c>
      <c r="O2993" t="s">
        <v>56</v>
      </c>
      <c r="P2993" t="s">
        <v>57</v>
      </c>
      <c r="Q2993" s="1">
        <v>44266</v>
      </c>
      <c r="T2993">
        <v>0</v>
      </c>
      <c r="U2993" t="b">
        <v>0</v>
      </c>
      <c r="V2993">
        <v>1361</v>
      </c>
      <c r="W2993" t="s">
        <v>249</v>
      </c>
      <c r="X2993" t="s">
        <v>2412</v>
      </c>
      <c r="Y2993" t="s">
        <v>1886</v>
      </c>
      <c r="Z2993" t="s">
        <v>253</v>
      </c>
      <c r="AA2993" t="s">
        <v>2413</v>
      </c>
      <c r="AB2993" t="s">
        <v>61</v>
      </c>
      <c r="AC2993">
        <v>2021</v>
      </c>
      <c r="AD2993" t="s">
        <v>2416</v>
      </c>
      <c r="AE2993" t="s">
        <v>2445</v>
      </c>
      <c r="AF2993">
        <v>2</v>
      </c>
      <c r="AG2993">
        <v>2021</v>
      </c>
      <c r="AH2993" t="s">
        <v>94</v>
      </c>
      <c r="AI2993" t="s">
        <v>104</v>
      </c>
      <c r="AJ2993" t="s">
        <v>2446</v>
      </c>
      <c r="AK2993" t="s">
        <v>106</v>
      </c>
      <c r="AL2993" t="s">
        <v>83</v>
      </c>
      <c r="AM2993" t="s">
        <v>107</v>
      </c>
      <c r="AQ2993">
        <v>0</v>
      </c>
      <c r="AT2993">
        <v>0</v>
      </c>
      <c r="AU2993">
        <v>0.78</v>
      </c>
      <c r="AV2993">
        <v>312031.2</v>
      </c>
      <c r="AW2993" t="s">
        <v>107</v>
      </c>
      <c r="AX2993">
        <v>3</v>
      </c>
      <c r="AY2993">
        <v>45</v>
      </c>
      <c r="AZ2993" s="1">
        <v>43940</v>
      </c>
      <c r="BA2993">
        <v>2020</v>
      </c>
      <c r="BB2993">
        <v>2020</v>
      </c>
      <c r="BC2993" t="s">
        <v>108</v>
      </c>
      <c r="BD2993" s="5">
        <f>VLOOKUP(BC2993,'unit cost'!$A$2:$B$17,2,FALSE)</f>
        <v>0.82799999999999996</v>
      </c>
      <c r="BE2993" s="5">
        <f t="shared" si="50"/>
        <v>331233.12</v>
      </c>
    </row>
    <row r="2994" spans="1:57" ht="14.4" x14ac:dyDescent="0.3">
      <c r="A2994" t="s">
        <v>1886</v>
      </c>
      <c r="C2994">
        <v>1364</v>
      </c>
      <c r="D2994" t="s">
        <v>2425</v>
      </c>
      <c r="E2994" t="s">
        <v>94</v>
      </c>
      <c r="F2994" t="s">
        <v>66</v>
      </c>
      <c r="G2994">
        <v>431656</v>
      </c>
      <c r="H2994">
        <v>1</v>
      </c>
      <c r="I2994">
        <v>431656</v>
      </c>
      <c r="J2994" s="1">
        <v>44651</v>
      </c>
      <c r="K2994" s="1">
        <v>44651</v>
      </c>
      <c r="N2994" s="1">
        <v>44651</v>
      </c>
      <c r="O2994" t="s">
        <v>69</v>
      </c>
      <c r="P2994" t="s">
        <v>67</v>
      </c>
      <c r="Q2994" s="1">
        <v>44266</v>
      </c>
      <c r="T2994">
        <v>0</v>
      </c>
      <c r="U2994" t="b">
        <v>0</v>
      </c>
      <c r="V2994">
        <v>1364</v>
      </c>
      <c r="W2994" t="s">
        <v>94</v>
      </c>
      <c r="X2994" t="s">
        <v>2412</v>
      </c>
      <c r="Y2994" t="s">
        <v>1886</v>
      </c>
      <c r="Z2994" t="s">
        <v>253</v>
      </c>
      <c r="AA2994" t="s">
        <v>2413</v>
      </c>
      <c r="AB2994" t="s">
        <v>61</v>
      </c>
      <c r="AC2994">
        <v>2021</v>
      </c>
      <c r="AD2994" t="s">
        <v>2416</v>
      </c>
      <c r="AE2994" t="s">
        <v>2426</v>
      </c>
      <c r="AF2994">
        <v>3</v>
      </c>
      <c r="AG2994">
        <v>2022</v>
      </c>
      <c r="AH2994" t="s">
        <v>94</v>
      </c>
      <c r="AI2994" t="s">
        <v>340</v>
      </c>
      <c r="AJ2994" t="s">
        <v>2427</v>
      </c>
      <c r="AK2994" t="s">
        <v>343</v>
      </c>
      <c r="AL2994" t="s">
        <v>83</v>
      </c>
      <c r="AM2994" t="s">
        <v>130</v>
      </c>
      <c r="AQ2994">
        <v>0</v>
      </c>
      <c r="AT2994">
        <v>0</v>
      </c>
      <c r="AU2994">
        <v>0.26</v>
      </c>
      <c r="AV2994">
        <v>112230.56</v>
      </c>
      <c r="AW2994" t="s">
        <v>131</v>
      </c>
      <c r="AX2994">
        <v>3</v>
      </c>
      <c r="AY2994">
        <v>18</v>
      </c>
      <c r="AZ2994" s="1">
        <v>44525</v>
      </c>
      <c r="BA2994">
        <v>2022</v>
      </c>
      <c r="BB2994">
        <v>2022</v>
      </c>
      <c r="BC2994" t="s">
        <v>132</v>
      </c>
      <c r="BD2994" s="5">
        <f>VLOOKUP(BC2994,'unit cost'!$A$2:$B$17,2,FALSE)</f>
        <v>0.26300000000000001</v>
      </c>
      <c r="BE2994" s="5">
        <f t="shared" si="50"/>
        <v>113525.52800000001</v>
      </c>
    </row>
    <row r="2995" spans="1:57" ht="14.4" x14ac:dyDescent="0.3">
      <c r="A2995" t="s">
        <v>1886</v>
      </c>
      <c r="C2995">
        <v>1369</v>
      </c>
      <c r="D2995" t="s">
        <v>2415</v>
      </c>
      <c r="E2995" t="s">
        <v>246</v>
      </c>
      <c r="F2995" t="s">
        <v>66</v>
      </c>
      <c r="G2995">
        <v>81247</v>
      </c>
      <c r="H2995">
        <v>1</v>
      </c>
      <c r="I2995">
        <v>81247</v>
      </c>
      <c r="J2995" s="1">
        <v>44530</v>
      </c>
      <c r="K2995" s="1">
        <v>44530</v>
      </c>
      <c r="N2995" s="1">
        <v>44530</v>
      </c>
      <c r="O2995" t="s">
        <v>69</v>
      </c>
      <c r="P2995" t="s">
        <v>67</v>
      </c>
      <c r="Q2995" s="1">
        <v>44267</v>
      </c>
      <c r="T2995">
        <v>0</v>
      </c>
      <c r="U2995" t="b">
        <v>0</v>
      </c>
      <c r="V2995">
        <v>1369</v>
      </c>
      <c r="W2995" t="s">
        <v>828</v>
      </c>
      <c r="X2995" t="s">
        <v>2412</v>
      </c>
      <c r="Y2995" t="s">
        <v>1886</v>
      </c>
      <c r="Z2995" t="s">
        <v>253</v>
      </c>
      <c r="AA2995" t="s">
        <v>2413</v>
      </c>
      <c r="AB2995" t="s">
        <v>61</v>
      </c>
      <c r="AC2995">
        <v>2021</v>
      </c>
      <c r="AD2995" t="s">
        <v>2416</v>
      </c>
      <c r="AE2995" t="s">
        <v>2417</v>
      </c>
      <c r="AF2995">
        <v>11</v>
      </c>
      <c r="AG2995">
        <v>2021</v>
      </c>
      <c r="AH2995" t="s">
        <v>70</v>
      </c>
      <c r="AI2995" t="s">
        <v>558</v>
      </c>
      <c r="AJ2995" t="s">
        <v>2418</v>
      </c>
      <c r="AK2995" t="s">
        <v>561</v>
      </c>
      <c r="AL2995" t="s">
        <v>83</v>
      </c>
      <c r="AM2995" t="s">
        <v>291</v>
      </c>
      <c r="AQ2995">
        <v>0</v>
      </c>
      <c r="AT2995">
        <v>0</v>
      </c>
      <c r="AU2995">
        <v>0.28000000000000003</v>
      </c>
      <c r="AV2995">
        <v>22749.16</v>
      </c>
      <c r="AW2995" t="s">
        <v>131</v>
      </c>
      <c r="AX2995">
        <v>3</v>
      </c>
      <c r="AY2995">
        <v>39</v>
      </c>
      <c r="AZ2995" s="1">
        <v>44257</v>
      </c>
      <c r="BA2995">
        <v>2021</v>
      </c>
      <c r="BB2995">
        <v>2021</v>
      </c>
      <c r="BC2995" t="s">
        <v>155</v>
      </c>
      <c r="BD2995" s="5">
        <f>VLOOKUP(BC2995,'unit cost'!$A$2:$B$17,2,FALSE)</f>
        <v>0.35099999999999998</v>
      </c>
      <c r="BE2995" s="5">
        <f t="shared" si="50"/>
        <v>28517.696999999996</v>
      </c>
    </row>
    <row r="2996" spans="1:57" ht="14.4" x14ac:dyDescent="0.3">
      <c r="A2996" t="s">
        <v>1886</v>
      </c>
      <c r="C2996">
        <v>1370</v>
      </c>
      <c r="D2996" t="s">
        <v>2415</v>
      </c>
      <c r="E2996" t="s">
        <v>94</v>
      </c>
      <c r="F2996" t="s">
        <v>66</v>
      </c>
      <c r="G2996">
        <v>81120</v>
      </c>
      <c r="H2996">
        <v>1</v>
      </c>
      <c r="I2996">
        <v>81120</v>
      </c>
      <c r="J2996" s="1">
        <v>44651</v>
      </c>
      <c r="K2996" s="1">
        <v>44651</v>
      </c>
      <c r="N2996" s="1">
        <v>44651</v>
      </c>
      <c r="O2996" t="s">
        <v>69</v>
      </c>
      <c r="P2996" t="s">
        <v>67</v>
      </c>
      <c r="Q2996" s="1">
        <v>44266</v>
      </c>
      <c r="T2996">
        <v>0</v>
      </c>
      <c r="U2996" t="b">
        <v>0</v>
      </c>
      <c r="V2996">
        <v>1370</v>
      </c>
      <c r="W2996" t="s">
        <v>94</v>
      </c>
      <c r="X2996" t="s">
        <v>2412</v>
      </c>
      <c r="Y2996" t="s">
        <v>1886</v>
      </c>
      <c r="Z2996" t="s">
        <v>253</v>
      </c>
      <c r="AA2996" t="s">
        <v>2413</v>
      </c>
      <c r="AB2996" t="s">
        <v>61</v>
      </c>
      <c r="AC2996">
        <v>2021</v>
      </c>
      <c r="AD2996" t="s">
        <v>2416</v>
      </c>
      <c r="AE2996" t="s">
        <v>2417</v>
      </c>
      <c r="AF2996">
        <v>3</v>
      </c>
      <c r="AG2996">
        <v>2022</v>
      </c>
      <c r="AH2996" t="s">
        <v>94</v>
      </c>
      <c r="AI2996" t="s">
        <v>558</v>
      </c>
      <c r="AJ2996" t="s">
        <v>2418</v>
      </c>
      <c r="AK2996" t="s">
        <v>561</v>
      </c>
      <c r="AL2996" t="s">
        <v>83</v>
      </c>
      <c r="AM2996" t="s">
        <v>291</v>
      </c>
      <c r="AQ2996">
        <v>0</v>
      </c>
      <c r="AT2996">
        <v>0</v>
      </c>
      <c r="AU2996">
        <v>0.28000000000000003</v>
      </c>
      <c r="AV2996">
        <v>22713.599999999999</v>
      </c>
      <c r="AW2996" t="s">
        <v>131</v>
      </c>
      <c r="AX2996">
        <v>3</v>
      </c>
      <c r="AY2996">
        <v>39</v>
      </c>
      <c r="AZ2996" s="1">
        <v>44378</v>
      </c>
      <c r="BA2996">
        <v>2021</v>
      </c>
      <c r="BB2996">
        <v>2022</v>
      </c>
      <c r="BC2996" t="s">
        <v>155</v>
      </c>
      <c r="BD2996" s="5">
        <f>VLOOKUP(BC2996,'unit cost'!$A$2:$B$17,2,FALSE)</f>
        <v>0.35099999999999998</v>
      </c>
      <c r="BE2996" s="5">
        <f t="shared" si="50"/>
        <v>28473.119999999999</v>
      </c>
    </row>
    <row r="2997" spans="1:57" ht="14.4" x14ac:dyDescent="0.3">
      <c r="A2997" t="s">
        <v>1886</v>
      </c>
      <c r="C2997">
        <v>1373</v>
      </c>
      <c r="D2997" t="s">
        <v>2415</v>
      </c>
      <c r="E2997" t="s">
        <v>703</v>
      </c>
      <c r="F2997" t="s">
        <v>66</v>
      </c>
      <c r="G2997">
        <v>146371</v>
      </c>
      <c r="H2997">
        <v>1</v>
      </c>
      <c r="I2997">
        <v>146371</v>
      </c>
      <c r="J2997" s="1">
        <v>44742</v>
      </c>
      <c r="K2997" s="1">
        <v>44742</v>
      </c>
      <c r="N2997" s="1">
        <v>44742</v>
      </c>
      <c r="O2997" t="s">
        <v>69</v>
      </c>
      <c r="P2997" t="s">
        <v>67</v>
      </c>
      <c r="Q2997" s="1">
        <v>44267</v>
      </c>
      <c r="T2997">
        <v>0</v>
      </c>
      <c r="U2997" t="b">
        <v>0</v>
      </c>
      <c r="V2997">
        <v>1373</v>
      </c>
      <c r="W2997" t="s">
        <v>66</v>
      </c>
      <c r="X2997" t="s">
        <v>2412</v>
      </c>
      <c r="Y2997" t="s">
        <v>1886</v>
      </c>
      <c r="Z2997" t="s">
        <v>253</v>
      </c>
      <c r="AA2997" t="s">
        <v>2413</v>
      </c>
      <c r="AB2997" t="s">
        <v>61</v>
      </c>
      <c r="AC2997">
        <v>2021</v>
      </c>
      <c r="AD2997" t="s">
        <v>2416</v>
      </c>
      <c r="AE2997" t="s">
        <v>2417</v>
      </c>
      <c r="AF2997">
        <v>6</v>
      </c>
      <c r="AG2997">
        <v>2022</v>
      </c>
      <c r="AH2997" t="s">
        <v>86</v>
      </c>
      <c r="AI2997" t="s">
        <v>558</v>
      </c>
      <c r="AJ2997" t="s">
        <v>2418</v>
      </c>
      <c r="AK2997" t="s">
        <v>561</v>
      </c>
      <c r="AL2997" t="s">
        <v>83</v>
      </c>
      <c r="AM2997" t="s">
        <v>291</v>
      </c>
      <c r="AQ2997">
        <v>0</v>
      </c>
      <c r="AT2997">
        <v>0</v>
      </c>
      <c r="AU2997">
        <v>0.28000000000000003</v>
      </c>
      <c r="AV2997">
        <v>40983.879999999997</v>
      </c>
      <c r="AW2997" t="s">
        <v>131</v>
      </c>
      <c r="AX2997">
        <v>3</v>
      </c>
      <c r="AY2997">
        <v>39</v>
      </c>
      <c r="AZ2997" s="1">
        <v>44469</v>
      </c>
      <c r="BA2997">
        <v>2022</v>
      </c>
      <c r="BB2997">
        <v>2022</v>
      </c>
      <c r="BC2997" t="s">
        <v>155</v>
      </c>
      <c r="BD2997" s="5">
        <f>VLOOKUP(BC2997,'unit cost'!$A$2:$B$17,2,FALSE)</f>
        <v>0.35099999999999998</v>
      </c>
      <c r="BE2997" s="5">
        <f t="shared" si="50"/>
        <v>51376.220999999998</v>
      </c>
    </row>
    <row r="2998" spans="1:57" ht="14.4" x14ac:dyDescent="0.3">
      <c r="A2998" t="s">
        <v>1886</v>
      </c>
      <c r="C2998">
        <v>1374</v>
      </c>
      <c r="D2998" t="s">
        <v>385</v>
      </c>
      <c r="E2998" t="s">
        <v>246</v>
      </c>
      <c r="F2998" t="s">
        <v>66</v>
      </c>
      <c r="G2998">
        <v>10000</v>
      </c>
      <c r="H2998">
        <v>1</v>
      </c>
      <c r="I2998">
        <v>10000</v>
      </c>
      <c r="J2998" s="1">
        <v>45046</v>
      </c>
      <c r="K2998" s="1">
        <v>45046</v>
      </c>
      <c r="N2998" s="1">
        <v>45046</v>
      </c>
      <c r="O2998" t="s">
        <v>69</v>
      </c>
      <c r="P2998" t="s">
        <v>67</v>
      </c>
      <c r="Q2998" s="1">
        <v>44267</v>
      </c>
      <c r="T2998">
        <v>0</v>
      </c>
      <c r="U2998" t="b">
        <v>0</v>
      </c>
      <c r="V2998">
        <v>1374</v>
      </c>
      <c r="W2998" t="s">
        <v>828</v>
      </c>
      <c r="X2998" t="s">
        <v>2412</v>
      </c>
      <c r="Y2998" t="s">
        <v>1886</v>
      </c>
      <c r="Z2998" t="s">
        <v>253</v>
      </c>
      <c r="AA2998" t="s">
        <v>2413</v>
      </c>
      <c r="AB2998" t="s">
        <v>61</v>
      </c>
      <c r="AC2998">
        <v>2021</v>
      </c>
      <c r="AD2998" t="s">
        <v>2416</v>
      </c>
      <c r="AE2998" t="s">
        <v>2471</v>
      </c>
      <c r="AF2998">
        <v>4</v>
      </c>
      <c r="AG2998">
        <v>2023</v>
      </c>
      <c r="AH2998" t="s">
        <v>70</v>
      </c>
      <c r="AI2998" t="s">
        <v>184</v>
      </c>
      <c r="AJ2998" t="s">
        <v>2064</v>
      </c>
      <c r="AK2998" t="s">
        <v>186</v>
      </c>
      <c r="AL2998" t="s">
        <v>83</v>
      </c>
      <c r="AM2998" t="s">
        <v>187</v>
      </c>
      <c r="AQ2998">
        <v>0</v>
      </c>
      <c r="AT2998">
        <v>0</v>
      </c>
      <c r="AU2998">
        <v>1.5</v>
      </c>
      <c r="AV2998">
        <v>15000</v>
      </c>
      <c r="AW2998" t="s">
        <v>187</v>
      </c>
      <c r="AX2998">
        <v>3</v>
      </c>
      <c r="AY2998">
        <v>31</v>
      </c>
      <c r="AZ2998" s="1">
        <v>44829</v>
      </c>
      <c r="BA2998">
        <v>2023</v>
      </c>
      <c r="BB2998">
        <v>2023</v>
      </c>
      <c r="BC2998" t="s">
        <v>188</v>
      </c>
      <c r="BD2998" s="5">
        <f>VLOOKUP(BC2998,'unit cost'!$A$2:$B$17,2,FALSE)</f>
        <v>1.48</v>
      </c>
      <c r="BE2998" s="5">
        <f t="shared" si="50"/>
        <v>14800</v>
      </c>
    </row>
    <row r="2999" spans="1:57" ht="14.4" x14ac:dyDescent="0.3">
      <c r="A2999" t="s">
        <v>1886</v>
      </c>
      <c r="C2999">
        <v>1375</v>
      </c>
      <c r="D2999" t="s">
        <v>2444</v>
      </c>
      <c r="E2999" t="s">
        <v>703</v>
      </c>
      <c r="F2999" t="s">
        <v>66</v>
      </c>
      <c r="G2999">
        <v>366305</v>
      </c>
      <c r="H2999">
        <v>1</v>
      </c>
      <c r="I2999">
        <v>366305</v>
      </c>
      <c r="J2999" s="1">
        <v>44773</v>
      </c>
      <c r="K2999" s="1">
        <v>44773</v>
      </c>
      <c r="N2999" s="1">
        <v>44773</v>
      </c>
      <c r="O2999" t="s">
        <v>69</v>
      </c>
      <c r="P2999" t="s">
        <v>67</v>
      </c>
      <c r="Q2999" s="1">
        <v>44267</v>
      </c>
      <c r="T2999">
        <v>0</v>
      </c>
      <c r="U2999" t="b">
        <v>0</v>
      </c>
      <c r="V2999">
        <v>1375</v>
      </c>
      <c r="W2999" t="s">
        <v>83</v>
      </c>
      <c r="X2999" t="s">
        <v>2412</v>
      </c>
      <c r="Y2999" t="s">
        <v>1886</v>
      </c>
      <c r="Z2999" t="s">
        <v>253</v>
      </c>
      <c r="AA2999" t="s">
        <v>2413</v>
      </c>
      <c r="AB2999" t="s">
        <v>61</v>
      </c>
      <c r="AC2999">
        <v>2021</v>
      </c>
      <c r="AD2999" t="s">
        <v>2416</v>
      </c>
      <c r="AE2999" t="s">
        <v>2445</v>
      </c>
      <c r="AF2999">
        <v>7</v>
      </c>
      <c r="AG2999">
        <v>2022</v>
      </c>
      <c r="AH2999" t="s">
        <v>86</v>
      </c>
      <c r="AI2999" t="s">
        <v>104</v>
      </c>
      <c r="AJ2999" t="s">
        <v>2446</v>
      </c>
      <c r="AK2999" t="s">
        <v>106</v>
      </c>
      <c r="AL2999" t="s">
        <v>83</v>
      </c>
      <c r="AM2999" t="s">
        <v>107</v>
      </c>
      <c r="AQ2999">
        <v>0</v>
      </c>
      <c r="AT2999">
        <v>0</v>
      </c>
      <c r="AU2999">
        <v>0.78</v>
      </c>
      <c r="AV2999">
        <v>285717.90000000002</v>
      </c>
      <c r="AW2999" t="s">
        <v>107</v>
      </c>
      <c r="AX2999">
        <v>3</v>
      </c>
      <c r="AY2999">
        <v>45</v>
      </c>
      <c r="AZ2999" s="1">
        <v>44458</v>
      </c>
      <c r="BA2999">
        <v>2022</v>
      </c>
      <c r="BB2999">
        <v>2022</v>
      </c>
      <c r="BC2999" t="s">
        <v>108</v>
      </c>
      <c r="BD2999" s="5">
        <f>VLOOKUP(BC2999,'unit cost'!$A$2:$B$17,2,FALSE)</f>
        <v>0.82799999999999996</v>
      </c>
      <c r="BE2999" s="5">
        <f t="shared" si="50"/>
        <v>303300.53999999998</v>
      </c>
    </row>
    <row r="3000" spans="1:57" ht="14.4" x14ac:dyDescent="0.3">
      <c r="A3000" t="s">
        <v>1886</v>
      </c>
      <c r="C3000">
        <v>1376</v>
      </c>
      <c r="D3000" t="s">
        <v>2444</v>
      </c>
      <c r="E3000" t="s">
        <v>703</v>
      </c>
      <c r="F3000" t="s">
        <v>66</v>
      </c>
      <c r="G3000">
        <v>424276</v>
      </c>
      <c r="H3000">
        <v>1</v>
      </c>
      <c r="I3000">
        <v>424276</v>
      </c>
      <c r="J3000" s="1">
        <v>44895</v>
      </c>
      <c r="K3000" s="1">
        <v>44895</v>
      </c>
      <c r="N3000" s="1">
        <v>44895</v>
      </c>
      <c r="O3000" t="s">
        <v>69</v>
      </c>
      <c r="P3000" t="s">
        <v>67</v>
      </c>
      <c r="Q3000" s="1">
        <v>44267</v>
      </c>
      <c r="T3000">
        <v>0</v>
      </c>
      <c r="U3000" t="b">
        <v>0</v>
      </c>
      <c r="V3000">
        <v>1376</v>
      </c>
      <c r="W3000" t="s">
        <v>83</v>
      </c>
      <c r="X3000" t="s">
        <v>2412</v>
      </c>
      <c r="Y3000" t="s">
        <v>1886</v>
      </c>
      <c r="Z3000" t="s">
        <v>253</v>
      </c>
      <c r="AA3000" t="s">
        <v>2413</v>
      </c>
      <c r="AB3000" t="s">
        <v>61</v>
      </c>
      <c r="AC3000">
        <v>2021</v>
      </c>
      <c r="AD3000" t="s">
        <v>2416</v>
      </c>
      <c r="AE3000" t="s">
        <v>2445</v>
      </c>
      <c r="AF3000">
        <v>11</v>
      </c>
      <c r="AG3000">
        <v>2022</v>
      </c>
      <c r="AH3000" t="s">
        <v>86</v>
      </c>
      <c r="AI3000" t="s">
        <v>104</v>
      </c>
      <c r="AJ3000" t="s">
        <v>2446</v>
      </c>
      <c r="AK3000" t="s">
        <v>106</v>
      </c>
      <c r="AL3000" t="s">
        <v>83</v>
      </c>
      <c r="AM3000" t="s">
        <v>107</v>
      </c>
      <c r="AQ3000">
        <v>0</v>
      </c>
      <c r="AT3000">
        <v>0</v>
      </c>
      <c r="AU3000">
        <v>0.78</v>
      </c>
      <c r="AV3000">
        <v>330935.28000000003</v>
      </c>
      <c r="AW3000" t="s">
        <v>107</v>
      </c>
      <c r="AX3000">
        <v>3</v>
      </c>
      <c r="AY3000">
        <v>45</v>
      </c>
      <c r="AZ3000" s="1">
        <v>44580</v>
      </c>
      <c r="BA3000">
        <v>2022</v>
      </c>
      <c r="BB3000">
        <v>2022</v>
      </c>
      <c r="BC3000" t="s">
        <v>108</v>
      </c>
      <c r="BD3000" s="5">
        <f>VLOOKUP(BC3000,'unit cost'!$A$2:$B$17,2,FALSE)</f>
        <v>0.82799999999999996</v>
      </c>
      <c r="BE3000" s="5">
        <f t="shared" si="50"/>
        <v>351300.52799999999</v>
      </c>
    </row>
    <row r="3001" spans="1:57" ht="14.4" x14ac:dyDescent="0.3">
      <c r="A3001" t="s">
        <v>1886</v>
      </c>
      <c r="C3001">
        <v>1377</v>
      </c>
      <c r="D3001" t="s">
        <v>2444</v>
      </c>
      <c r="E3001" t="s">
        <v>246</v>
      </c>
      <c r="F3001" t="s">
        <v>66</v>
      </c>
      <c r="G3001">
        <v>424276</v>
      </c>
      <c r="H3001">
        <v>1</v>
      </c>
      <c r="I3001">
        <v>424276</v>
      </c>
      <c r="J3001" s="1">
        <v>45016</v>
      </c>
      <c r="K3001" s="1">
        <v>45016</v>
      </c>
      <c r="N3001" s="1">
        <v>45016</v>
      </c>
      <c r="O3001" t="s">
        <v>69</v>
      </c>
      <c r="P3001" t="s">
        <v>67</v>
      </c>
      <c r="Q3001" s="1">
        <v>44267</v>
      </c>
      <c r="T3001">
        <v>0</v>
      </c>
      <c r="U3001" t="b">
        <v>0</v>
      </c>
      <c r="V3001">
        <v>1377</v>
      </c>
      <c r="W3001" t="s">
        <v>66</v>
      </c>
      <c r="X3001" t="s">
        <v>2412</v>
      </c>
      <c r="Y3001" t="s">
        <v>1886</v>
      </c>
      <c r="Z3001" t="s">
        <v>253</v>
      </c>
      <c r="AA3001" t="s">
        <v>2413</v>
      </c>
      <c r="AB3001" t="s">
        <v>61</v>
      </c>
      <c r="AC3001">
        <v>2021</v>
      </c>
      <c r="AD3001" t="s">
        <v>2416</v>
      </c>
      <c r="AE3001" t="s">
        <v>2445</v>
      </c>
      <c r="AF3001">
        <v>3</v>
      </c>
      <c r="AG3001">
        <v>2023</v>
      </c>
      <c r="AH3001" t="s">
        <v>70</v>
      </c>
      <c r="AI3001" t="s">
        <v>104</v>
      </c>
      <c r="AJ3001" t="s">
        <v>2446</v>
      </c>
      <c r="AK3001" t="s">
        <v>106</v>
      </c>
      <c r="AL3001" t="s">
        <v>83</v>
      </c>
      <c r="AM3001" t="s">
        <v>107</v>
      </c>
      <c r="AQ3001">
        <v>0</v>
      </c>
      <c r="AT3001">
        <v>0</v>
      </c>
      <c r="AU3001">
        <v>0.78</v>
      </c>
      <c r="AV3001">
        <v>330935.28000000003</v>
      </c>
      <c r="AW3001" t="s">
        <v>107</v>
      </c>
      <c r="AX3001">
        <v>3</v>
      </c>
      <c r="AY3001">
        <v>45</v>
      </c>
      <c r="AZ3001" s="1">
        <v>44701</v>
      </c>
      <c r="BA3001">
        <v>2022</v>
      </c>
      <c r="BB3001">
        <v>2023</v>
      </c>
      <c r="BC3001" t="s">
        <v>108</v>
      </c>
      <c r="BD3001" s="5">
        <f>VLOOKUP(BC3001,'unit cost'!$A$2:$B$17,2,FALSE)</f>
        <v>0.82799999999999996</v>
      </c>
      <c r="BE3001" s="5">
        <f t="shared" si="50"/>
        <v>351300.52799999999</v>
      </c>
    </row>
    <row r="3002" spans="1:57" ht="14.4" x14ac:dyDescent="0.3">
      <c r="A3002" t="s">
        <v>1886</v>
      </c>
      <c r="C3002">
        <v>1378</v>
      </c>
      <c r="D3002" t="s">
        <v>195</v>
      </c>
      <c r="E3002" t="s">
        <v>246</v>
      </c>
      <c r="F3002" t="s">
        <v>66</v>
      </c>
      <c r="G3002">
        <v>504861</v>
      </c>
      <c r="H3002">
        <v>1</v>
      </c>
      <c r="I3002">
        <v>504861</v>
      </c>
      <c r="J3002" s="1">
        <v>44985</v>
      </c>
      <c r="K3002" s="1">
        <v>44985</v>
      </c>
      <c r="N3002" s="1">
        <v>44985</v>
      </c>
      <c r="O3002" t="s">
        <v>69</v>
      </c>
      <c r="P3002" t="s">
        <v>67</v>
      </c>
      <c r="Q3002" s="1">
        <v>44267</v>
      </c>
      <c r="T3002">
        <v>504861</v>
      </c>
      <c r="U3002" t="b">
        <v>0</v>
      </c>
      <c r="V3002">
        <v>1378</v>
      </c>
      <c r="W3002" t="s">
        <v>66</v>
      </c>
      <c r="X3002" t="s">
        <v>2412</v>
      </c>
      <c r="Y3002" t="s">
        <v>1886</v>
      </c>
      <c r="Z3002" t="s">
        <v>253</v>
      </c>
      <c r="AA3002" t="s">
        <v>2413</v>
      </c>
      <c r="AB3002" t="s">
        <v>61</v>
      </c>
      <c r="AC3002">
        <v>2021</v>
      </c>
      <c r="AD3002" t="s">
        <v>2416</v>
      </c>
      <c r="AE3002" t="s">
        <v>2429</v>
      </c>
      <c r="AF3002">
        <v>2</v>
      </c>
      <c r="AG3002">
        <v>2023</v>
      </c>
      <c r="AH3002" t="s">
        <v>70</v>
      </c>
      <c r="AI3002" t="s">
        <v>197</v>
      </c>
      <c r="AJ3002" t="s">
        <v>2430</v>
      </c>
      <c r="AK3002" t="s">
        <v>199</v>
      </c>
      <c r="AL3002" t="s">
        <v>246</v>
      </c>
      <c r="AM3002" t="s">
        <v>107</v>
      </c>
      <c r="AQ3002">
        <v>0</v>
      </c>
      <c r="AT3002">
        <v>0</v>
      </c>
      <c r="AU3002">
        <v>0.85</v>
      </c>
      <c r="AV3002">
        <v>429131.85</v>
      </c>
      <c r="AW3002" t="s">
        <v>107</v>
      </c>
      <c r="AX3002">
        <v>3</v>
      </c>
      <c r="AY3002">
        <v>45</v>
      </c>
      <c r="AZ3002" s="1">
        <v>44670</v>
      </c>
      <c r="BA3002">
        <v>2022</v>
      </c>
      <c r="BB3002">
        <v>2022</v>
      </c>
      <c r="BC3002" t="s">
        <v>200</v>
      </c>
      <c r="BD3002" s="5">
        <f>VLOOKUP(BC3002,'unit cost'!$A$2:$B$17,2,FALSE)</f>
        <v>0.85</v>
      </c>
      <c r="BE3002" s="5">
        <f t="shared" si="50"/>
        <v>429131.85</v>
      </c>
    </row>
    <row r="3003" spans="1:57" ht="14.4" x14ac:dyDescent="0.3">
      <c r="A3003" t="s">
        <v>1886</v>
      </c>
      <c r="C3003">
        <v>1379</v>
      </c>
      <c r="D3003" t="s">
        <v>195</v>
      </c>
      <c r="E3003" t="s">
        <v>246</v>
      </c>
      <c r="F3003" t="s">
        <v>66</v>
      </c>
      <c r="G3003">
        <v>505692</v>
      </c>
      <c r="H3003">
        <v>1</v>
      </c>
      <c r="I3003">
        <v>505692</v>
      </c>
      <c r="J3003" s="1">
        <v>45107</v>
      </c>
      <c r="K3003" s="1">
        <v>45107</v>
      </c>
      <c r="N3003" s="1">
        <v>45107</v>
      </c>
      <c r="O3003" t="s">
        <v>69</v>
      </c>
      <c r="P3003" t="s">
        <v>67</v>
      </c>
      <c r="Q3003" s="1">
        <v>44267</v>
      </c>
      <c r="T3003">
        <v>505692</v>
      </c>
      <c r="U3003" t="b">
        <v>0</v>
      </c>
      <c r="V3003">
        <v>1379</v>
      </c>
      <c r="W3003" t="s">
        <v>66</v>
      </c>
      <c r="X3003" t="s">
        <v>2412</v>
      </c>
      <c r="Y3003" t="s">
        <v>1886</v>
      </c>
      <c r="Z3003" t="s">
        <v>253</v>
      </c>
      <c r="AA3003" t="s">
        <v>2413</v>
      </c>
      <c r="AB3003" t="s">
        <v>61</v>
      </c>
      <c r="AC3003">
        <v>2021</v>
      </c>
      <c r="AD3003" t="s">
        <v>2416</v>
      </c>
      <c r="AE3003" t="s">
        <v>2429</v>
      </c>
      <c r="AF3003">
        <v>6</v>
      </c>
      <c r="AG3003">
        <v>2023</v>
      </c>
      <c r="AH3003" t="s">
        <v>70</v>
      </c>
      <c r="AI3003" t="s">
        <v>197</v>
      </c>
      <c r="AJ3003" t="s">
        <v>2430</v>
      </c>
      <c r="AK3003" t="s">
        <v>199</v>
      </c>
      <c r="AL3003" t="s">
        <v>246</v>
      </c>
      <c r="AM3003" t="s">
        <v>107</v>
      </c>
      <c r="AQ3003">
        <v>0</v>
      </c>
      <c r="AT3003">
        <v>0</v>
      </c>
      <c r="AU3003">
        <v>0.85</v>
      </c>
      <c r="AV3003">
        <v>429838.2</v>
      </c>
      <c r="AW3003" t="s">
        <v>107</v>
      </c>
      <c r="AX3003">
        <v>3</v>
      </c>
      <c r="AY3003">
        <v>45</v>
      </c>
      <c r="AZ3003" s="1">
        <v>44792</v>
      </c>
      <c r="BA3003">
        <v>2022</v>
      </c>
      <c r="BB3003">
        <v>2023</v>
      </c>
      <c r="BC3003" t="s">
        <v>200</v>
      </c>
      <c r="BD3003" s="5">
        <f>VLOOKUP(BC3003,'unit cost'!$A$2:$B$17,2,FALSE)</f>
        <v>0.85</v>
      </c>
      <c r="BE3003" s="5">
        <f t="shared" si="50"/>
        <v>429838.2</v>
      </c>
    </row>
    <row r="3004" spans="1:57" ht="14.4" x14ac:dyDescent="0.3">
      <c r="A3004" t="s">
        <v>1886</v>
      </c>
      <c r="C3004">
        <v>1380</v>
      </c>
      <c r="D3004" t="s">
        <v>211</v>
      </c>
      <c r="E3004" t="s">
        <v>1995</v>
      </c>
      <c r="F3004" t="s">
        <v>66</v>
      </c>
      <c r="G3004">
        <v>160965</v>
      </c>
      <c r="H3004">
        <v>1</v>
      </c>
      <c r="I3004">
        <v>160965</v>
      </c>
      <c r="J3004" s="1">
        <v>45016</v>
      </c>
      <c r="K3004" s="1">
        <v>45016</v>
      </c>
      <c r="N3004" s="1">
        <v>45016</v>
      </c>
      <c r="O3004" t="s">
        <v>69</v>
      </c>
      <c r="P3004" t="s">
        <v>67</v>
      </c>
      <c r="Q3004" s="1">
        <v>44267</v>
      </c>
      <c r="T3004">
        <v>0</v>
      </c>
      <c r="U3004" t="b">
        <v>0</v>
      </c>
      <c r="V3004">
        <v>1380</v>
      </c>
      <c r="W3004" t="s">
        <v>828</v>
      </c>
      <c r="X3004" t="s">
        <v>2412</v>
      </c>
      <c r="Y3004" t="s">
        <v>1886</v>
      </c>
      <c r="Z3004" t="s">
        <v>253</v>
      </c>
      <c r="AA3004" t="s">
        <v>2413</v>
      </c>
      <c r="AB3004" t="s">
        <v>61</v>
      </c>
      <c r="AC3004">
        <v>2021</v>
      </c>
      <c r="AD3004" t="s">
        <v>2416</v>
      </c>
      <c r="AE3004" t="s">
        <v>2447</v>
      </c>
      <c r="AF3004">
        <v>3</v>
      </c>
      <c r="AG3004">
        <v>2023</v>
      </c>
      <c r="AH3004" t="s">
        <v>70</v>
      </c>
      <c r="AI3004" t="s">
        <v>213</v>
      </c>
      <c r="AJ3004" t="s">
        <v>2448</v>
      </c>
      <c r="AK3004" t="s">
        <v>215</v>
      </c>
      <c r="AL3004" t="s">
        <v>83</v>
      </c>
      <c r="AM3004" t="s">
        <v>122</v>
      </c>
      <c r="AQ3004">
        <v>0</v>
      </c>
      <c r="AT3004">
        <v>0</v>
      </c>
      <c r="AU3004">
        <v>8.5</v>
      </c>
      <c r="AV3004">
        <v>1368202.5</v>
      </c>
      <c r="AW3004" t="s">
        <v>123</v>
      </c>
      <c r="AX3004">
        <v>3</v>
      </c>
      <c r="AY3004">
        <v>45</v>
      </c>
      <c r="AZ3004" s="1">
        <v>44701</v>
      </c>
      <c r="BA3004">
        <v>2022</v>
      </c>
      <c r="BB3004">
        <v>2023</v>
      </c>
      <c r="BC3004" t="s">
        <v>216</v>
      </c>
      <c r="BD3004" s="5">
        <f>VLOOKUP(BC3004,'unit cost'!$A$2:$B$17,2,FALSE)</f>
        <v>8.5</v>
      </c>
      <c r="BE3004" s="5">
        <f t="shared" si="50"/>
        <v>1368202.5</v>
      </c>
    </row>
    <row r="3005" spans="1:57" ht="14.4" x14ac:dyDescent="0.3">
      <c r="A3005" t="s">
        <v>1886</v>
      </c>
      <c r="C3005">
        <v>1381</v>
      </c>
      <c r="D3005" t="s">
        <v>2439</v>
      </c>
      <c r="E3005" t="s">
        <v>1995</v>
      </c>
      <c r="F3005" t="s">
        <v>66</v>
      </c>
      <c r="G3005">
        <v>672210</v>
      </c>
      <c r="H3005">
        <v>0.05</v>
      </c>
      <c r="I3005">
        <v>33610.5</v>
      </c>
      <c r="J3005" s="1">
        <v>45016</v>
      </c>
      <c r="K3005" s="1">
        <v>45016</v>
      </c>
      <c r="N3005" s="1">
        <v>45016</v>
      </c>
      <c r="O3005" t="s">
        <v>69</v>
      </c>
      <c r="P3005" t="s">
        <v>67</v>
      </c>
      <c r="Q3005" s="1">
        <v>44267</v>
      </c>
      <c r="T3005">
        <v>672210</v>
      </c>
      <c r="U3005" t="b">
        <v>0</v>
      </c>
      <c r="V3005">
        <v>1381</v>
      </c>
      <c r="W3005" t="s">
        <v>828</v>
      </c>
      <c r="X3005" t="s">
        <v>2412</v>
      </c>
      <c r="Y3005" t="s">
        <v>1886</v>
      </c>
      <c r="Z3005" t="s">
        <v>253</v>
      </c>
      <c r="AA3005" t="s">
        <v>2413</v>
      </c>
      <c r="AB3005" t="s">
        <v>61</v>
      </c>
      <c r="AC3005">
        <v>2021</v>
      </c>
      <c r="AD3005" t="s">
        <v>2416</v>
      </c>
      <c r="AE3005" t="s">
        <v>2441</v>
      </c>
      <c r="AF3005">
        <v>3</v>
      </c>
      <c r="AG3005">
        <v>2023</v>
      </c>
      <c r="AH3005" t="s">
        <v>70</v>
      </c>
      <c r="AI3005" t="s">
        <v>2442</v>
      </c>
      <c r="AJ3005" t="s">
        <v>145</v>
      </c>
      <c r="AK3005" t="s">
        <v>2443</v>
      </c>
      <c r="AL3005" t="s">
        <v>83</v>
      </c>
      <c r="AM3005" t="s">
        <v>74</v>
      </c>
      <c r="AQ3005">
        <v>0</v>
      </c>
      <c r="AT3005">
        <v>0</v>
      </c>
      <c r="AU3005">
        <v>11.44</v>
      </c>
      <c r="AV3005">
        <v>384504.12</v>
      </c>
      <c r="AW3005" t="s">
        <v>145</v>
      </c>
      <c r="AX3005">
        <v>1</v>
      </c>
      <c r="AY3005">
        <v>26</v>
      </c>
      <c r="AZ3005" s="1">
        <v>44834</v>
      </c>
      <c r="BA3005">
        <v>2023</v>
      </c>
      <c r="BB3005">
        <v>2023</v>
      </c>
      <c r="BC3005" t="s">
        <v>146</v>
      </c>
      <c r="BD3005" s="5">
        <f>VLOOKUP(BC3005,'unit cost'!$A$2:$B$17,2,FALSE)</f>
        <v>0.49399999999999999</v>
      </c>
      <c r="BE3005" s="5">
        <f t="shared" si="50"/>
        <v>332071.74</v>
      </c>
    </row>
    <row r="3006" spans="1:57" ht="14.4" x14ac:dyDescent="0.3">
      <c r="A3006" t="s">
        <v>1886</v>
      </c>
      <c r="C3006">
        <v>1382</v>
      </c>
      <c r="D3006" t="s">
        <v>2439</v>
      </c>
      <c r="E3006" t="s">
        <v>246</v>
      </c>
      <c r="F3006" t="s">
        <v>66</v>
      </c>
      <c r="G3006">
        <v>762216</v>
      </c>
      <c r="H3006">
        <v>0.05</v>
      </c>
      <c r="I3006">
        <v>38110.800000000003</v>
      </c>
      <c r="J3006" s="1">
        <v>45138</v>
      </c>
      <c r="K3006" s="1">
        <v>45138</v>
      </c>
      <c r="N3006" s="1">
        <v>45138</v>
      </c>
      <c r="O3006" t="s">
        <v>69</v>
      </c>
      <c r="P3006" t="s">
        <v>67</v>
      </c>
      <c r="Q3006" s="1">
        <v>44267</v>
      </c>
      <c r="T3006">
        <v>762216</v>
      </c>
      <c r="U3006" t="b">
        <v>0</v>
      </c>
      <c r="V3006">
        <v>1382</v>
      </c>
      <c r="W3006" t="s">
        <v>828</v>
      </c>
      <c r="X3006" t="s">
        <v>2412</v>
      </c>
      <c r="Y3006" t="s">
        <v>1886</v>
      </c>
      <c r="Z3006" t="s">
        <v>253</v>
      </c>
      <c r="AA3006" t="s">
        <v>2413</v>
      </c>
      <c r="AB3006" t="s">
        <v>61</v>
      </c>
      <c r="AC3006">
        <v>2021</v>
      </c>
      <c r="AD3006" t="s">
        <v>2416</v>
      </c>
      <c r="AE3006" t="s">
        <v>2441</v>
      </c>
      <c r="AF3006">
        <v>7</v>
      </c>
      <c r="AG3006">
        <v>2023</v>
      </c>
      <c r="AH3006" t="s">
        <v>70</v>
      </c>
      <c r="AI3006" t="s">
        <v>2442</v>
      </c>
      <c r="AJ3006" t="s">
        <v>145</v>
      </c>
      <c r="AK3006" t="s">
        <v>2443</v>
      </c>
      <c r="AL3006" t="s">
        <v>83</v>
      </c>
      <c r="AM3006" t="s">
        <v>74</v>
      </c>
      <c r="AQ3006">
        <v>0</v>
      </c>
      <c r="AT3006">
        <v>0</v>
      </c>
      <c r="AU3006">
        <v>11.44</v>
      </c>
      <c r="AV3006">
        <v>435987.55200000003</v>
      </c>
      <c r="AW3006" t="s">
        <v>145</v>
      </c>
      <c r="AX3006">
        <v>1</v>
      </c>
      <c r="AY3006">
        <v>26</v>
      </c>
      <c r="AZ3006" s="1">
        <v>44956</v>
      </c>
      <c r="BA3006">
        <v>2023</v>
      </c>
      <c r="BB3006">
        <v>2023</v>
      </c>
      <c r="BC3006" t="s">
        <v>146</v>
      </c>
      <c r="BD3006" s="5">
        <f>VLOOKUP(BC3006,'unit cost'!$A$2:$B$17,2,FALSE)</f>
        <v>0.49399999999999999</v>
      </c>
      <c r="BE3006" s="5">
        <f t="shared" si="50"/>
        <v>376534.70399999997</v>
      </c>
    </row>
    <row r="3007" spans="1:57" ht="14.4" x14ac:dyDescent="0.3">
      <c r="A3007" t="s">
        <v>1886</v>
      </c>
      <c r="C3007">
        <v>1383</v>
      </c>
      <c r="D3007" t="s">
        <v>2432</v>
      </c>
      <c r="E3007" t="s">
        <v>703</v>
      </c>
      <c r="F3007" t="s">
        <v>66</v>
      </c>
      <c r="G3007">
        <v>111279</v>
      </c>
      <c r="H3007">
        <v>1</v>
      </c>
      <c r="I3007">
        <v>111279</v>
      </c>
      <c r="J3007" s="1">
        <v>44926</v>
      </c>
      <c r="K3007" s="1">
        <v>44926</v>
      </c>
      <c r="N3007" s="1">
        <v>44926</v>
      </c>
      <c r="O3007" t="s">
        <v>69</v>
      </c>
      <c r="P3007" t="s">
        <v>67</v>
      </c>
      <c r="Q3007" s="1">
        <v>44267</v>
      </c>
      <c r="T3007">
        <v>0</v>
      </c>
      <c r="U3007" t="b">
        <v>0</v>
      </c>
      <c r="V3007">
        <v>1383</v>
      </c>
      <c r="W3007" t="s">
        <v>83</v>
      </c>
      <c r="X3007" t="s">
        <v>2412</v>
      </c>
      <c r="Y3007" t="s">
        <v>1886</v>
      </c>
      <c r="Z3007" t="s">
        <v>253</v>
      </c>
      <c r="AA3007" t="s">
        <v>2413</v>
      </c>
      <c r="AB3007" t="s">
        <v>61</v>
      </c>
      <c r="AC3007">
        <v>2021</v>
      </c>
      <c r="AD3007" t="s">
        <v>2416</v>
      </c>
      <c r="AE3007" t="s">
        <v>2434</v>
      </c>
      <c r="AF3007">
        <v>12</v>
      </c>
      <c r="AG3007">
        <v>2022</v>
      </c>
      <c r="AH3007" t="s">
        <v>86</v>
      </c>
      <c r="AI3007" t="s">
        <v>111</v>
      </c>
      <c r="AJ3007" t="s">
        <v>2435</v>
      </c>
      <c r="AK3007" t="s">
        <v>113</v>
      </c>
      <c r="AL3007" t="s">
        <v>83</v>
      </c>
      <c r="AM3007" t="s">
        <v>114</v>
      </c>
      <c r="AQ3007">
        <v>0</v>
      </c>
      <c r="AT3007">
        <v>0</v>
      </c>
      <c r="AU3007">
        <v>0.6</v>
      </c>
      <c r="AV3007">
        <v>66767.399999999994</v>
      </c>
      <c r="AW3007" t="s">
        <v>115</v>
      </c>
      <c r="AX3007">
        <v>3</v>
      </c>
      <c r="AY3007">
        <v>0</v>
      </c>
      <c r="AZ3007" s="1">
        <v>44926</v>
      </c>
      <c r="BA3007">
        <v>2023</v>
      </c>
      <c r="BB3007">
        <v>2023</v>
      </c>
      <c r="BC3007" t="s">
        <v>116</v>
      </c>
      <c r="BD3007" s="5">
        <f>VLOOKUP(BC3007,'unit cost'!$A$2:$B$17,2,FALSE)</f>
        <v>0.29599999999999999</v>
      </c>
      <c r="BE3007" s="5">
        <f t="shared" si="50"/>
        <v>32938.583999999995</v>
      </c>
    </row>
    <row r="3008" spans="1:57" ht="14.4" x14ac:dyDescent="0.3">
      <c r="A3008" t="s">
        <v>1886</v>
      </c>
      <c r="C3008">
        <v>1384</v>
      </c>
      <c r="D3008" t="s">
        <v>2422</v>
      </c>
      <c r="E3008" t="s">
        <v>703</v>
      </c>
      <c r="F3008" t="s">
        <v>66</v>
      </c>
      <c r="G3008">
        <v>39440.6</v>
      </c>
      <c r="H3008">
        <v>1</v>
      </c>
      <c r="I3008">
        <v>39440.6</v>
      </c>
      <c r="J3008" s="1">
        <v>44834</v>
      </c>
      <c r="K3008" s="1">
        <v>44834</v>
      </c>
      <c r="N3008" s="1">
        <v>44834</v>
      </c>
      <c r="O3008" t="s">
        <v>69</v>
      </c>
      <c r="P3008" t="s">
        <v>67</v>
      </c>
      <c r="Q3008" s="1">
        <v>44267</v>
      </c>
      <c r="T3008">
        <v>0</v>
      </c>
      <c r="U3008" t="b">
        <v>0</v>
      </c>
      <c r="V3008">
        <v>1384</v>
      </c>
      <c r="W3008" t="s">
        <v>83</v>
      </c>
      <c r="X3008" t="s">
        <v>2412</v>
      </c>
      <c r="Y3008" t="s">
        <v>1886</v>
      </c>
      <c r="Z3008" t="s">
        <v>253</v>
      </c>
      <c r="AA3008" t="s">
        <v>2413</v>
      </c>
      <c r="AB3008" t="s">
        <v>61</v>
      </c>
      <c r="AC3008">
        <v>2021</v>
      </c>
      <c r="AD3008" t="s">
        <v>2416</v>
      </c>
      <c r="AE3008" t="s">
        <v>2423</v>
      </c>
      <c r="AF3008">
        <v>9</v>
      </c>
      <c r="AG3008">
        <v>2022</v>
      </c>
      <c r="AH3008" t="s">
        <v>86</v>
      </c>
      <c r="AI3008" t="s">
        <v>135</v>
      </c>
      <c r="AJ3008" t="s">
        <v>2424</v>
      </c>
      <c r="AK3008" t="s">
        <v>137</v>
      </c>
      <c r="AL3008" t="s">
        <v>703</v>
      </c>
      <c r="AM3008" t="s">
        <v>138</v>
      </c>
      <c r="AQ3008">
        <v>0</v>
      </c>
      <c r="AT3008">
        <v>0</v>
      </c>
      <c r="AU3008">
        <v>0.3</v>
      </c>
      <c r="AV3008">
        <v>11832.18</v>
      </c>
      <c r="AW3008" t="s">
        <v>131</v>
      </c>
      <c r="AX3008">
        <v>3</v>
      </c>
      <c r="AY3008">
        <v>18</v>
      </c>
      <c r="AZ3008" s="1">
        <v>44708</v>
      </c>
      <c r="BA3008">
        <v>2022</v>
      </c>
      <c r="BB3008">
        <v>2023</v>
      </c>
      <c r="BC3008" t="s">
        <v>139</v>
      </c>
      <c r="BD3008" s="5">
        <f>VLOOKUP(BC3008,'unit cost'!$A$2:$B$17,2,FALSE)</f>
        <v>0.32800000000000001</v>
      </c>
      <c r="BE3008" s="5">
        <f t="shared" si="50"/>
        <v>12936.516799999999</v>
      </c>
    </row>
    <row r="3009" spans="1:57" ht="14.4" x14ac:dyDescent="0.3">
      <c r="A3009" t="s">
        <v>1886</v>
      </c>
      <c r="C3009">
        <v>1385</v>
      </c>
      <c r="D3009" t="s">
        <v>2422</v>
      </c>
      <c r="E3009" t="s">
        <v>703</v>
      </c>
      <c r="F3009" t="s">
        <v>66</v>
      </c>
      <c r="G3009">
        <v>41928</v>
      </c>
      <c r="H3009">
        <v>1</v>
      </c>
      <c r="I3009">
        <v>41928</v>
      </c>
      <c r="J3009" s="1">
        <v>44957</v>
      </c>
      <c r="K3009" s="1">
        <v>44957</v>
      </c>
      <c r="N3009" s="1">
        <v>44957</v>
      </c>
      <c r="O3009" t="s">
        <v>69</v>
      </c>
      <c r="P3009" t="s">
        <v>67</v>
      </c>
      <c r="Q3009" s="1">
        <v>44267</v>
      </c>
      <c r="T3009">
        <v>0</v>
      </c>
      <c r="U3009" t="b">
        <v>0</v>
      </c>
      <c r="V3009">
        <v>1385</v>
      </c>
      <c r="W3009" t="s">
        <v>83</v>
      </c>
      <c r="X3009" t="s">
        <v>2412</v>
      </c>
      <c r="Y3009" t="s">
        <v>1886</v>
      </c>
      <c r="Z3009" t="s">
        <v>253</v>
      </c>
      <c r="AA3009" t="s">
        <v>2413</v>
      </c>
      <c r="AB3009" t="s">
        <v>61</v>
      </c>
      <c r="AC3009">
        <v>2021</v>
      </c>
      <c r="AD3009" t="s">
        <v>2416</v>
      </c>
      <c r="AE3009" t="s">
        <v>2423</v>
      </c>
      <c r="AF3009">
        <v>1</v>
      </c>
      <c r="AG3009">
        <v>2023</v>
      </c>
      <c r="AH3009" t="s">
        <v>86</v>
      </c>
      <c r="AI3009" t="s">
        <v>135</v>
      </c>
      <c r="AJ3009" t="s">
        <v>2424</v>
      </c>
      <c r="AK3009" t="s">
        <v>137</v>
      </c>
      <c r="AL3009" t="s">
        <v>703</v>
      </c>
      <c r="AM3009" t="s">
        <v>138</v>
      </c>
      <c r="AQ3009">
        <v>0</v>
      </c>
      <c r="AT3009">
        <v>0</v>
      </c>
      <c r="AU3009">
        <v>0.3</v>
      </c>
      <c r="AV3009">
        <v>12578.4</v>
      </c>
      <c r="AW3009" t="s">
        <v>131</v>
      </c>
      <c r="AX3009">
        <v>3</v>
      </c>
      <c r="AY3009">
        <v>18</v>
      </c>
      <c r="AZ3009" s="1">
        <v>44831</v>
      </c>
      <c r="BA3009">
        <v>2023</v>
      </c>
      <c r="BB3009">
        <v>2023</v>
      </c>
      <c r="BC3009" t="s">
        <v>139</v>
      </c>
      <c r="BD3009" s="5">
        <f>VLOOKUP(BC3009,'unit cost'!$A$2:$B$17,2,FALSE)</f>
        <v>0.32800000000000001</v>
      </c>
      <c r="BE3009" s="5">
        <f t="shared" si="50"/>
        <v>13752.384</v>
      </c>
    </row>
    <row r="3010" spans="1:57" ht="14.4" x14ac:dyDescent="0.3">
      <c r="A3010" t="s">
        <v>1886</v>
      </c>
      <c r="C3010">
        <v>1386</v>
      </c>
      <c r="D3010" t="s">
        <v>2425</v>
      </c>
      <c r="E3010" t="s">
        <v>94</v>
      </c>
      <c r="F3010" t="s">
        <v>66</v>
      </c>
      <c r="G3010">
        <v>316192</v>
      </c>
      <c r="H3010">
        <v>1</v>
      </c>
      <c r="I3010">
        <v>316192</v>
      </c>
      <c r="J3010" s="1">
        <v>44773</v>
      </c>
      <c r="K3010" s="1">
        <v>44773</v>
      </c>
      <c r="N3010" s="1">
        <v>44773</v>
      </c>
      <c r="O3010" t="s">
        <v>69</v>
      </c>
      <c r="P3010" t="s">
        <v>67</v>
      </c>
      <c r="Q3010" s="1">
        <v>44267</v>
      </c>
      <c r="T3010">
        <v>0</v>
      </c>
      <c r="U3010" t="b">
        <v>0</v>
      </c>
      <c r="V3010">
        <v>1386</v>
      </c>
      <c r="W3010" t="s">
        <v>94</v>
      </c>
      <c r="X3010" t="s">
        <v>2412</v>
      </c>
      <c r="Y3010" t="s">
        <v>1886</v>
      </c>
      <c r="Z3010" t="s">
        <v>253</v>
      </c>
      <c r="AA3010" t="s">
        <v>2413</v>
      </c>
      <c r="AB3010" t="s">
        <v>61</v>
      </c>
      <c r="AC3010">
        <v>2021</v>
      </c>
      <c r="AD3010" t="s">
        <v>2416</v>
      </c>
      <c r="AE3010" t="s">
        <v>2426</v>
      </c>
      <c r="AF3010">
        <v>7</v>
      </c>
      <c r="AG3010">
        <v>2022</v>
      </c>
      <c r="AH3010" t="s">
        <v>94</v>
      </c>
      <c r="AI3010" t="s">
        <v>340</v>
      </c>
      <c r="AJ3010" t="s">
        <v>2427</v>
      </c>
      <c r="AK3010" t="s">
        <v>343</v>
      </c>
      <c r="AL3010" t="s">
        <v>83</v>
      </c>
      <c r="AM3010" t="s">
        <v>130</v>
      </c>
      <c r="AQ3010">
        <v>0</v>
      </c>
      <c r="AT3010">
        <v>0</v>
      </c>
      <c r="AU3010">
        <v>0.26</v>
      </c>
      <c r="AV3010">
        <v>82209.919999999998</v>
      </c>
      <c r="AW3010" t="s">
        <v>131</v>
      </c>
      <c r="AX3010">
        <v>3</v>
      </c>
      <c r="AY3010">
        <v>18</v>
      </c>
      <c r="AZ3010" s="1">
        <v>44647</v>
      </c>
      <c r="BA3010">
        <v>2022</v>
      </c>
      <c r="BB3010">
        <v>2022</v>
      </c>
      <c r="BC3010" t="s">
        <v>132</v>
      </c>
      <c r="BD3010" s="5">
        <f>VLOOKUP(BC3010,'unit cost'!$A$2:$B$17,2,FALSE)</f>
        <v>0.26300000000000001</v>
      </c>
      <c r="BE3010" s="5">
        <f t="shared" si="50"/>
        <v>83158.495999999999</v>
      </c>
    </row>
    <row r="3011" spans="1:57" ht="14.4" x14ac:dyDescent="0.3">
      <c r="A3011" t="s">
        <v>1886</v>
      </c>
      <c r="C3011">
        <v>1387</v>
      </c>
      <c r="D3011" t="s">
        <v>2425</v>
      </c>
      <c r="E3011" t="s">
        <v>703</v>
      </c>
      <c r="F3011" t="s">
        <v>66</v>
      </c>
      <c r="G3011">
        <v>377336</v>
      </c>
      <c r="H3011">
        <v>1</v>
      </c>
      <c r="I3011">
        <v>377336</v>
      </c>
      <c r="J3011" s="1">
        <v>44895</v>
      </c>
      <c r="K3011" s="1">
        <v>44895</v>
      </c>
      <c r="N3011" s="1">
        <v>44895</v>
      </c>
      <c r="O3011" t="s">
        <v>69</v>
      </c>
      <c r="P3011" t="s">
        <v>67</v>
      </c>
      <c r="Q3011" s="1">
        <v>44267</v>
      </c>
      <c r="T3011">
        <v>0</v>
      </c>
      <c r="U3011" t="b">
        <v>0</v>
      </c>
      <c r="V3011">
        <v>1387</v>
      </c>
      <c r="W3011" t="s">
        <v>83</v>
      </c>
      <c r="X3011" t="s">
        <v>2412</v>
      </c>
      <c r="Y3011" t="s">
        <v>1886</v>
      </c>
      <c r="Z3011" t="s">
        <v>253</v>
      </c>
      <c r="AA3011" t="s">
        <v>2413</v>
      </c>
      <c r="AB3011" t="s">
        <v>61</v>
      </c>
      <c r="AC3011">
        <v>2021</v>
      </c>
      <c r="AD3011" t="s">
        <v>2416</v>
      </c>
      <c r="AE3011" t="s">
        <v>2426</v>
      </c>
      <c r="AF3011">
        <v>11</v>
      </c>
      <c r="AG3011">
        <v>2022</v>
      </c>
      <c r="AH3011" t="s">
        <v>86</v>
      </c>
      <c r="AI3011" t="s">
        <v>340</v>
      </c>
      <c r="AJ3011" t="s">
        <v>2427</v>
      </c>
      <c r="AK3011" t="s">
        <v>343</v>
      </c>
      <c r="AL3011" t="s">
        <v>83</v>
      </c>
      <c r="AM3011" t="s">
        <v>130</v>
      </c>
      <c r="AQ3011">
        <v>0</v>
      </c>
      <c r="AT3011">
        <v>0</v>
      </c>
      <c r="AU3011">
        <v>0.26</v>
      </c>
      <c r="AV3011">
        <v>98107.36</v>
      </c>
      <c r="AW3011" t="s">
        <v>131</v>
      </c>
      <c r="AX3011">
        <v>3</v>
      </c>
      <c r="AY3011">
        <v>18</v>
      </c>
      <c r="AZ3011" s="1">
        <v>44769</v>
      </c>
      <c r="BA3011">
        <v>2022</v>
      </c>
      <c r="BB3011">
        <v>2023</v>
      </c>
      <c r="BC3011" t="s">
        <v>132</v>
      </c>
      <c r="BD3011" s="5">
        <f>VLOOKUP(BC3011,'unit cost'!$A$2:$B$17,2,FALSE)</f>
        <v>0.26300000000000001</v>
      </c>
      <c r="BE3011" s="5">
        <f t="shared" si="50"/>
        <v>99239.368000000002</v>
      </c>
    </row>
    <row r="3012" spans="1:57" ht="14.4" x14ac:dyDescent="0.3">
      <c r="A3012" t="s">
        <v>1886</v>
      </c>
      <c r="C3012">
        <v>1388</v>
      </c>
      <c r="D3012" t="s">
        <v>2425</v>
      </c>
      <c r="E3012" t="s">
        <v>1995</v>
      </c>
      <c r="F3012" t="s">
        <v>66</v>
      </c>
      <c r="G3012">
        <v>377336</v>
      </c>
      <c r="H3012">
        <v>1</v>
      </c>
      <c r="I3012">
        <v>377336</v>
      </c>
      <c r="J3012" s="1">
        <v>45016</v>
      </c>
      <c r="K3012" s="1">
        <v>45016</v>
      </c>
      <c r="N3012" s="1">
        <v>45016</v>
      </c>
      <c r="O3012" t="s">
        <v>69</v>
      </c>
      <c r="P3012" t="s">
        <v>67</v>
      </c>
      <c r="Q3012" s="1">
        <v>44267</v>
      </c>
      <c r="T3012">
        <v>0</v>
      </c>
      <c r="U3012" t="b">
        <v>0</v>
      </c>
      <c r="V3012">
        <v>1388</v>
      </c>
      <c r="W3012" t="s">
        <v>66</v>
      </c>
      <c r="X3012" t="s">
        <v>2412</v>
      </c>
      <c r="Y3012" t="s">
        <v>1886</v>
      </c>
      <c r="Z3012" t="s">
        <v>253</v>
      </c>
      <c r="AA3012" t="s">
        <v>2413</v>
      </c>
      <c r="AB3012" t="s">
        <v>61</v>
      </c>
      <c r="AC3012">
        <v>2021</v>
      </c>
      <c r="AD3012" t="s">
        <v>2416</v>
      </c>
      <c r="AE3012" t="s">
        <v>2426</v>
      </c>
      <c r="AF3012">
        <v>3</v>
      </c>
      <c r="AG3012">
        <v>2023</v>
      </c>
      <c r="AH3012" t="s">
        <v>70</v>
      </c>
      <c r="AI3012" t="s">
        <v>340</v>
      </c>
      <c r="AJ3012" t="s">
        <v>2427</v>
      </c>
      <c r="AK3012" t="s">
        <v>343</v>
      </c>
      <c r="AL3012" t="s">
        <v>83</v>
      </c>
      <c r="AM3012" t="s">
        <v>130</v>
      </c>
      <c r="AQ3012">
        <v>0</v>
      </c>
      <c r="AT3012">
        <v>0</v>
      </c>
      <c r="AU3012">
        <v>0.26</v>
      </c>
      <c r="AV3012">
        <v>98107.36</v>
      </c>
      <c r="AW3012" t="s">
        <v>131</v>
      </c>
      <c r="AX3012">
        <v>3</v>
      </c>
      <c r="AY3012">
        <v>18</v>
      </c>
      <c r="AZ3012" s="1">
        <v>44890</v>
      </c>
      <c r="BA3012">
        <v>2023</v>
      </c>
      <c r="BB3012">
        <v>2023</v>
      </c>
      <c r="BC3012" t="s">
        <v>132</v>
      </c>
      <c r="BD3012" s="5">
        <f>VLOOKUP(BC3012,'unit cost'!$A$2:$B$17,2,FALSE)</f>
        <v>0.26300000000000001</v>
      </c>
      <c r="BE3012" s="5">
        <f t="shared" si="50"/>
        <v>99239.368000000002</v>
      </c>
    </row>
    <row r="3013" spans="1:57" ht="14.4" x14ac:dyDescent="0.3">
      <c r="A3013" t="s">
        <v>1886</v>
      </c>
      <c r="C3013">
        <v>1389</v>
      </c>
      <c r="D3013" t="s">
        <v>2415</v>
      </c>
      <c r="E3013" t="s">
        <v>703</v>
      </c>
      <c r="F3013" t="s">
        <v>66</v>
      </c>
      <c r="G3013">
        <v>167787</v>
      </c>
      <c r="H3013">
        <v>1</v>
      </c>
      <c r="I3013">
        <v>167787</v>
      </c>
      <c r="J3013" s="1">
        <v>44834</v>
      </c>
      <c r="K3013" s="1">
        <v>44834</v>
      </c>
      <c r="N3013" s="1">
        <v>44834</v>
      </c>
      <c r="O3013" t="s">
        <v>69</v>
      </c>
      <c r="P3013" t="s">
        <v>67</v>
      </c>
      <c r="Q3013" s="1">
        <v>44267</v>
      </c>
      <c r="T3013">
        <v>167787</v>
      </c>
      <c r="U3013" t="b">
        <v>0</v>
      </c>
      <c r="V3013">
        <v>1389</v>
      </c>
      <c r="W3013" t="s">
        <v>83</v>
      </c>
      <c r="X3013" t="s">
        <v>2412</v>
      </c>
      <c r="Y3013" t="s">
        <v>1886</v>
      </c>
      <c r="Z3013" t="s">
        <v>253</v>
      </c>
      <c r="AA3013" t="s">
        <v>2413</v>
      </c>
      <c r="AB3013" t="s">
        <v>61</v>
      </c>
      <c r="AC3013">
        <v>2021</v>
      </c>
      <c r="AD3013" t="s">
        <v>2416</v>
      </c>
      <c r="AE3013" t="s">
        <v>2417</v>
      </c>
      <c r="AF3013">
        <v>9</v>
      </c>
      <c r="AG3013">
        <v>2022</v>
      </c>
      <c r="AH3013" t="s">
        <v>86</v>
      </c>
      <c r="AI3013" t="s">
        <v>558</v>
      </c>
      <c r="AJ3013" t="s">
        <v>2418</v>
      </c>
      <c r="AK3013" t="s">
        <v>561</v>
      </c>
      <c r="AL3013" t="s">
        <v>83</v>
      </c>
      <c r="AM3013" t="s">
        <v>291</v>
      </c>
      <c r="AQ3013">
        <v>0</v>
      </c>
      <c r="AT3013">
        <v>0</v>
      </c>
      <c r="AU3013">
        <v>0.28000000000000003</v>
      </c>
      <c r="AV3013">
        <v>46980.36</v>
      </c>
      <c r="AW3013" t="s">
        <v>131</v>
      </c>
      <c r="AX3013">
        <v>3</v>
      </c>
      <c r="AY3013">
        <v>39</v>
      </c>
      <c r="AZ3013" s="1">
        <v>44561</v>
      </c>
      <c r="BA3013">
        <v>2022</v>
      </c>
      <c r="BB3013">
        <v>2022</v>
      </c>
      <c r="BC3013" t="s">
        <v>155</v>
      </c>
      <c r="BD3013" s="5">
        <f>VLOOKUP(BC3013,'unit cost'!$A$2:$B$17,2,FALSE)</f>
        <v>0.35099999999999998</v>
      </c>
      <c r="BE3013" s="5">
        <f t="shared" ref="BE3013:BE3076" si="51">BD3013*G3013</f>
        <v>58893.236999999994</v>
      </c>
    </row>
    <row r="3014" spans="1:57" ht="14.4" x14ac:dyDescent="0.3">
      <c r="A3014" t="s">
        <v>1886</v>
      </c>
      <c r="C3014">
        <v>1390</v>
      </c>
      <c r="D3014" t="s">
        <v>2415</v>
      </c>
      <c r="E3014" t="s">
        <v>94</v>
      </c>
      <c r="F3014" t="s">
        <v>66</v>
      </c>
      <c r="G3014">
        <v>166668</v>
      </c>
      <c r="H3014">
        <v>1</v>
      </c>
      <c r="I3014">
        <v>166668</v>
      </c>
      <c r="J3014" s="1">
        <v>44957</v>
      </c>
      <c r="K3014" s="1">
        <v>44957</v>
      </c>
      <c r="N3014" s="1">
        <v>44957</v>
      </c>
      <c r="O3014" t="s">
        <v>69</v>
      </c>
      <c r="P3014" t="s">
        <v>67</v>
      </c>
      <c r="Q3014" s="1">
        <v>44267</v>
      </c>
      <c r="T3014">
        <v>0</v>
      </c>
      <c r="U3014" t="b">
        <v>0</v>
      </c>
      <c r="V3014">
        <v>1390</v>
      </c>
      <c r="W3014" t="s">
        <v>94</v>
      </c>
      <c r="X3014" t="s">
        <v>2412</v>
      </c>
      <c r="Y3014" t="s">
        <v>1886</v>
      </c>
      <c r="Z3014" t="s">
        <v>253</v>
      </c>
      <c r="AA3014" t="s">
        <v>2413</v>
      </c>
      <c r="AB3014" t="s">
        <v>61</v>
      </c>
      <c r="AC3014">
        <v>2021</v>
      </c>
      <c r="AD3014" t="s">
        <v>2416</v>
      </c>
      <c r="AE3014" t="s">
        <v>2417</v>
      </c>
      <c r="AF3014">
        <v>1</v>
      </c>
      <c r="AG3014">
        <v>2023</v>
      </c>
      <c r="AH3014" t="s">
        <v>94</v>
      </c>
      <c r="AI3014" t="s">
        <v>558</v>
      </c>
      <c r="AJ3014" t="s">
        <v>2418</v>
      </c>
      <c r="AK3014" t="s">
        <v>561</v>
      </c>
      <c r="AL3014" t="s">
        <v>83</v>
      </c>
      <c r="AM3014" t="s">
        <v>291</v>
      </c>
      <c r="AQ3014">
        <v>0</v>
      </c>
      <c r="AT3014">
        <v>0</v>
      </c>
      <c r="AU3014">
        <v>0.28000000000000003</v>
      </c>
      <c r="AV3014">
        <v>46667.040000000001</v>
      </c>
      <c r="AW3014" t="s">
        <v>131</v>
      </c>
      <c r="AX3014">
        <v>3</v>
      </c>
      <c r="AY3014">
        <v>39</v>
      </c>
      <c r="AZ3014" s="1">
        <v>44684</v>
      </c>
      <c r="BA3014">
        <v>2022</v>
      </c>
      <c r="BB3014">
        <v>2022</v>
      </c>
      <c r="BC3014" t="s">
        <v>155</v>
      </c>
      <c r="BD3014" s="5">
        <f>VLOOKUP(BC3014,'unit cost'!$A$2:$B$17,2,FALSE)</f>
        <v>0.35099999999999998</v>
      </c>
      <c r="BE3014" s="5">
        <f t="shared" si="51"/>
        <v>58500.467999999993</v>
      </c>
    </row>
    <row r="3015" spans="1:57" ht="14.4" x14ac:dyDescent="0.3">
      <c r="A3015" t="s">
        <v>1886</v>
      </c>
      <c r="C3015">
        <v>1391</v>
      </c>
      <c r="D3015" t="s">
        <v>173</v>
      </c>
      <c r="E3015" t="s">
        <v>94</v>
      </c>
      <c r="F3015" t="s">
        <v>66</v>
      </c>
      <c r="G3015">
        <v>69569</v>
      </c>
      <c r="H3015">
        <v>1</v>
      </c>
      <c r="I3015">
        <v>69569</v>
      </c>
      <c r="J3015" s="1">
        <v>44834</v>
      </c>
      <c r="K3015" s="1">
        <v>44834</v>
      </c>
      <c r="N3015" s="1">
        <v>44834</v>
      </c>
      <c r="O3015" t="s">
        <v>69</v>
      </c>
      <c r="P3015" t="s">
        <v>67</v>
      </c>
      <c r="Q3015" s="1">
        <v>44267</v>
      </c>
      <c r="T3015">
        <v>0</v>
      </c>
      <c r="U3015" t="b">
        <v>0</v>
      </c>
      <c r="V3015">
        <v>1391</v>
      </c>
      <c r="W3015" t="s">
        <v>94</v>
      </c>
      <c r="X3015" t="s">
        <v>2412</v>
      </c>
      <c r="Y3015" t="s">
        <v>1886</v>
      </c>
      <c r="Z3015" t="s">
        <v>253</v>
      </c>
      <c r="AA3015" t="s">
        <v>2413</v>
      </c>
      <c r="AB3015" t="s">
        <v>61</v>
      </c>
      <c r="AC3015">
        <v>2021</v>
      </c>
      <c r="AD3015" t="s">
        <v>2416</v>
      </c>
      <c r="AE3015" t="s">
        <v>2437</v>
      </c>
      <c r="AF3015">
        <v>9</v>
      </c>
      <c r="AG3015">
        <v>2022</v>
      </c>
      <c r="AH3015" t="s">
        <v>94</v>
      </c>
      <c r="AI3015" t="s">
        <v>770</v>
      </c>
      <c r="AJ3015" t="s">
        <v>2438</v>
      </c>
      <c r="AK3015" t="s">
        <v>1937</v>
      </c>
      <c r="AL3015" t="s">
        <v>83</v>
      </c>
      <c r="AM3015" t="s">
        <v>122</v>
      </c>
      <c r="AQ3015">
        <v>0</v>
      </c>
      <c r="AT3015">
        <v>0</v>
      </c>
      <c r="AU3015">
        <v>6.9</v>
      </c>
      <c r="AV3015">
        <v>480026.1</v>
      </c>
      <c r="AW3015" t="s">
        <v>123</v>
      </c>
      <c r="AX3015">
        <v>3</v>
      </c>
      <c r="AY3015">
        <v>45</v>
      </c>
      <c r="AZ3015" s="1">
        <v>44519</v>
      </c>
      <c r="BA3015">
        <v>2022</v>
      </c>
      <c r="BB3015">
        <v>2022</v>
      </c>
      <c r="BC3015" t="s">
        <v>124</v>
      </c>
      <c r="BD3015" s="5">
        <f>VLOOKUP(BC3015,'unit cost'!$A$2:$B$17,2,FALSE)</f>
        <v>8.5</v>
      </c>
      <c r="BE3015" s="5">
        <f t="shared" si="51"/>
        <v>591336.5</v>
      </c>
    </row>
    <row r="3016" spans="1:57" ht="14.4" x14ac:dyDescent="0.3">
      <c r="A3016" t="s">
        <v>1886</v>
      </c>
      <c r="C3016">
        <v>1392</v>
      </c>
      <c r="D3016" t="s">
        <v>173</v>
      </c>
      <c r="E3016" t="s">
        <v>1995</v>
      </c>
      <c r="F3016" t="s">
        <v>66</v>
      </c>
      <c r="G3016">
        <v>83596</v>
      </c>
      <c r="H3016">
        <v>1</v>
      </c>
      <c r="I3016">
        <v>83596</v>
      </c>
      <c r="J3016" s="1">
        <v>44957</v>
      </c>
      <c r="K3016" s="1">
        <v>44957</v>
      </c>
      <c r="N3016" s="1">
        <v>44957</v>
      </c>
      <c r="O3016" t="s">
        <v>69</v>
      </c>
      <c r="P3016" t="s">
        <v>67</v>
      </c>
      <c r="Q3016" s="1">
        <v>44267</v>
      </c>
      <c r="T3016">
        <v>0</v>
      </c>
      <c r="U3016" t="b">
        <v>0</v>
      </c>
      <c r="V3016">
        <v>1392</v>
      </c>
      <c r="W3016" t="s">
        <v>828</v>
      </c>
      <c r="X3016" t="s">
        <v>2412</v>
      </c>
      <c r="Y3016" t="s">
        <v>1886</v>
      </c>
      <c r="Z3016" t="s">
        <v>253</v>
      </c>
      <c r="AA3016" t="s">
        <v>2413</v>
      </c>
      <c r="AB3016" t="s">
        <v>61</v>
      </c>
      <c r="AC3016">
        <v>2021</v>
      </c>
      <c r="AD3016" t="s">
        <v>2416</v>
      </c>
      <c r="AE3016" t="s">
        <v>2437</v>
      </c>
      <c r="AF3016">
        <v>1</v>
      </c>
      <c r="AG3016">
        <v>2023</v>
      </c>
      <c r="AH3016" t="s">
        <v>70</v>
      </c>
      <c r="AI3016" t="s">
        <v>770</v>
      </c>
      <c r="AJ3016" t="s">
        <v>2438</v>
      </c>
      <c r="AK3016" t="s">
        <v>1937</v>
      </c>
      <c r="AL3016" t="s">
        <v>83</v>
      </c>
      <c r="AM3016" t="s">
        <v>122</v>
      </c>
      <c r="AQ3016">
        <v>0</v>
      </c>
      <c r="AT3016">
        <v>0</v>
      </c>
      <c r="AU3016">
        <v>6.9</v>
      </c>
      <c r="AV3016">
        <v>576812.4</v>
      </c>
      <c r="AW3016" t="s">
        <v>123</v>
      </c>
      <c r="AX3016">
        <v>3</v>
      </c>
      <c r="AY3016">
        <v>45</v>
      </c>
      <c r="AZ3016" s="1">
        <v>44642</v>
      </c>
      <c r="BA3016">
        <v>2022</v>
      </c>
      <c r="BB3016">
        <v>2022</v>
      </c>
      <c r="BC3016" t="s">
        <v>124</v>
      </c>
      <c r="BD3016" s="5">
        <f>VLOOKUP(BC3016,'unit cost'!$A$2:$B$17,2,FALSE)</f>
        <v>8.5</v>
      </c>
      <c r="BE3016" s="5">
        <f t="shared" si="51"/>
        <v>710566</v>
      </c>
    </row>
    <row r="3017" spans="1:57" ht="14.4" x14ac:dyDescent="0.3">
      <c r="A3017" t="s">
        <v>1886</v>
      </c>
      <c r="C3017">
        <v>1393</v>
      </c>
      <c r="D3017" t="s">
        <v>824</v>
      </c>
      <c r="E3017" t="s">
        <v>703</v>
      </c>
      <c r="F3017" t="s">
        <v>66</v>
      </c>
      <c r="G3017">
        <v>235419.43</v>
      </c>
      <c r="H3017">
        <v>1</v>
      </c>
      <c r="I3017">
        <v>235419.43</v>
      </c>
      <c r="J3017" s="1">
        <v>44712</v>
      </c>
      <c r="K3017" s="1">
        <v>44712</v>
      </c>
      <c r="N3017" s="1">
        <v>44712</v>
      </c>
      <c r="O3017" t="s">
        <v>69</v>
      </c>
      <c r="P3017" t="s">
        <v>67</v>
      </c>
      <c r="Q3017" s="1">
        <v>44267</v>
      </c>
      <c r="T3017">
        <v>0</v>
      </c>
      <c r="U3017" t="b">
        <v>0</v>
      </c>
      <c r="V3017">
        <v>1393</v>
      </c>
      <c r="W3017" t="s">
        <v>83</v>
      </c>
      <c r="X3017" t="s">
        <v>2412</v>
      </c>
      <c r="Y3017" t="s">
        <v>1886</v>
      </c>
      <c r="Z3017" t="s">
        <v>253</v>
      </c>
      <c r="AA3017" t="s">
        <v>2413</v>
      </c>
      <c r="AB3017" t="s">
        <v>61</v>
      </c>
      <c r="AC3017">
        <v>2021</v>
      </c>
      <c r="AD3017" t="s">
        <v>2416</v>
      </c>
      <c r="AE3017" t="s">
        <v>2485</v>
      </c>
      <c r="AF3017">
        <v>5</v>
      </c>
      <c r="AG3017">
        <v>2022</v>
      </c>
      <c r="AH3017" t="s">
        <v>86</v>
      </c>
      <c r="AI3017" t="s">
        <v>71</v>
      </c>
      <c r="AJ3017" t="s">
        <v>2486</v>
      </c>
      <c r="AK3017" t="s">
        <v>72</v>
      </c>
      <c r="AL3017" t="s">
        <v>703</v>
      </c>
      <c r="AM3017" t="s">
        <v>74</v>
      </c>
      <c r="AQ3017">
        <v>0</v>
      </c>
      <c r="AT3017">
        <v>0</v>
      </c>
      <c r="AU3017">
        <v>27.3</v>
      </c>
      <c r="AV3017">
        <v>6426950.4390000002</v>
      </c>
      <c r="AW3017" t="s">
        <v>75</v>
      </c>
      <c r="AX3017">
        <v>1</v>
      </c>
      <c r="AY3017">
        <v>31</v>
      </c>
      <c r="AZ3017" s="1">
        <v>44495</v>
      </c>
      <c r="BA3017">
        <v>2022</v>
      </c>
      <c r="BB3017">
        <v>2022</v>
      </c>
      <c r="BC3017" t="s">
        <v>76</v>
      </c>
      <c r="BD3017" s="5">
        <f>VLOOKUP(BC3017,'unit cost'!$A$2:$B$17,2,FALSE)</f>
        <v>0.3</v>
      </c>
      <c r="BE3017" s="5">
        <f t="shared" si="51"/>
        <v>70625.828999999998</v>
      </c>
    </row>
    <row r="3018" spans="1:57" ht="14.4" x14ac:dyDescent="0.3">
      <c r="A3018" t="s">
        <v>1886</v>
      </c>
      <c r="C3018">
        <v>1394</v>
      </c>
      <c r="D3018" t="s">
        <v>824</v>
      </c>
      <c r="E3018" t="s">
        <v>703</v>
      </c>
      <c r="F3018" t="s">
        <v>66</v>
      </c>
      <c r="G3018">
        <v>594722</v>
      </c>
      <c r="H3018">
        <v>1</v>
      </c>
      <c r="I3018">
        <v>594722</v>
      </c>
      <c r="J3018" s="1">
        <v>44773</v>
      </c>
      <c r="K3018" s="1">
        <v>44773</v>
      </c>
      <c r="N3018" s="1">
        <v>44773</v>
      </c>
      <c r="O3018" t="s">
        <v>69</v>
      </c>
      <c r="P3018" t="s">
        <v>67</v>
      </c>
      <c r="Q3018" s="1">
        <v>44267</v>
      </c>
      <c r="T3018">
        <v>0</v>
      </c>
      <c r="U3018" t="b">
        <v>0</v>
      </c>
      <c r="V3018">
        <v>1394</v>
      </c>
      <c r="W3018" t="s">
        <v>83</v>
      </c>
      <c r="X3018" t="s">
        <v>2412</v>
      </c>
      <c r="Y3018" t="s">
        <v>1886</v>
      </c>
      <c r="Z3018" t="s">
        <v>253</v>
      </c>
      <c r="AA3018" t="s">
        <v>2413</v>
      </c>
      <c r="AB3018" t="s">
        <v>61</v>
      </c>
      <c r="AC3018">
        <v>2021</v>
      </c>
      <c r="AD3018" t="s">
        <v>2416</v>
      </c>
      <c r="AE3018" t="s">
        <v>2485</v>
      </c>
      <c r="AF3018">
        <v>7</v>
      </c>
      <c r="AG3018">
        <v>2022</v>
      </c>
      <c r="AH3018" t="s">
        <v>86</v>
      </c>
      <c r="AI3018" t="s">
        <v>71</v>
      </c>
      <c r="AJ3018" t="s">
        <v>2486</v>
      </c>
      <c r="AK3018" t="s">
        <v>72</v>
      </c>
      <c r="AL3018" t="s">
        <v>703</v>
      </c>
      <c r="AM3018" t="s">
        <v>74</v>
      </c>
      <c r="AQ3018">
        <v>0</v>
      </c>
      <c r="AT3018">
        <v>0</v>
      </c>
      <c r="AU3018">
        <v>27.3</v>
      </c>
      <c r="AV3018">
        <v>16235910.6</v>
      </c>
      <c r="AW3018" t="s">
        <v>75</v>
      </c>
      <c r="AX3018">
        <v>1</v>
      </c>
      <c r="AY3018">
        <v>31</v>
      </c>
      <c r="AZ3018" s="1">
        <v>44556</v>
      </c>
      <c r="BA3018">
        <v>2022</v>
      </c>
      <c r="BB3018">
        <v>2022</v>
      </c>
      <c r="BC3018" t="s">
        <v>76</v>
      </c>
      <c r="BD3018" s="5">
        <f>VLOOKUP(BC3018,'unit cost'!$A$2:$B$17,2,FALSE)</f>
        <v>0.3</v>
      </c>
      <c r="BE3018" s="5">
        <f t="shared" si="51"/>
        <v>178416.6</v>
      </c>
    </row>
    <row r="3019" spans="1:57" ht="14.4" x14ac:dyDescent="0.3">
      <c r="A3019" t="s">
        <v>1886</v>
      </c>
      <c r="C3019">
        <v>1395</v>
      </c>
      <c r="D3019" t="s">
        <v>824</v>
      </c>
      <c r="E3019" t="s">
        <v>703</v>
      </c>
      <c r="F3019" t="s">
        <v>66</v>
      </c>
      <c r="G3019">
        <v>476384</v>
      </c>
      <c r="H3019">
        <v>1</v>
      </c>
      <c r="I3019">
        <v>476384</v>
      </c>
      <c r="J3019" s="1">
        <v>44895</v>
      </c>
      <c r="K3019" s="1">
        <v>44895</v>
      </c>
      <c r="N3019" s="1">
        <v>44895</v>
      </c>
      <c r="O3019" t="s">
        <v>69</v>
      </c>
      <c r="P3019" t="s">
        <v>67</v>
      </c>
      <c r="Q3019" s="1">
        <v>44267</v>
      </c>
      <c r="T3019">
        <v>0</v>
      </c>
      <c r="U3019" t="b">
        <v>0</v>
      </c>
      <c r="V3019">
        <v>1395</v>
      </c>
      <c r="W3019" t="s">
        <v>83</v>
      </c>
      <c r="X3019" t="s">
        <v>2412</v>
      </c>
      <c r="Y3019" t="s">
        <v>1886</v>
      </c>
      <c r="Z3019" t="s">
        <v>253</v>
      </c>
      <c r="AA3019" t="s">
        <v>2413</v>
      </c>
      <c r="AB3019" t="s">
        <v>61</v>
      </c>
      <c r="AC3019">
        <v>2021</v>
      </c>
      <c r="AD3019" t="s">
        <v>2416</v>
      </c>
      <c r="AE3019" t="s">
        <v>2485</v>
      </c>
      <c r="AF3019">
        <v>11</v>
      </c>
      <c r="AG3019">
        <v>2022</v>
      </c>
      <c r="AH3019" t="s">
        <v>86</v>
      </c>
      <c r="AI3019" t="s">
        <v>71</v>
      </c>
      <c r="AJ3019" t="s">
        <v>2486</v>
      </c>
      <c r="AK3019" t="s">
        <v>72</v>
      </c>
      <c r="AL3019" t="s">
        <v>703</v>
      </c>
      <c r="AM3019" t="s">
        <v>74</v>
      </c>
      <c r="AQ3019">
        <v>0</v>
      </c>
      <c r="AT3019">
        <v>0</v>
      </c>
      <c r="AU3019">
        <v>27.3</v>
      </c>
      <c r="AV3019">
        <v>13005283.199999999</v>
      </c>
      <c r="AW3019" t="s">
        <v>75</v>
      </c>
      <c r="AX3019">
        <v>1</v>
      </c>
      <c r="AY3019">
        <v>31</v>
      </c>
      <c r="AZ3019" s="1">
        <v>44678</v>
      </c>
      <c r="BA3019">
        <v>2022</v>
      </c>
      <c r="BB3019">
        <v>2022</v>
      </c>
      <c r="BC3019" t="s">
        <v>76</v>
      </c>
      <c r="BD3019" s="5">
        <f>VLOOKUP(BC3019,'unit cost'!$A$2:$B$17,2,FALSE)</f>
        <v>0.3</v>
      </c>
      <c r="BE3019" s="5">
        <f t="shared" si="51"/>
        <v>142915.19999999998</v>
      </c>
    </row>
    <row r="3020" spans="1:57" ht="14.4" x14ac:dyDescent="0.3">
      <c r="A3020" t="s">
        <v>1886</v>
      </c>
      <c r="C3020">
        <v>1396</v>
      </c>
      <c r="D3020" t="s">
        <v>824</v>
      </c>
      <c r="E3020" t="s">
        <v>703</v>
      </c>
      <c r="F3020" t="s">
        <v>66</v>
      </c>
      <c r="G3020">
        <v>476384</v>
      </c>
      <c r="H3020">
        <v>1</v>
      </c>
      <c r="I3020">
        <v>476384</v>
      </c>
      <c r="J3020" s="1">
        <v>45016</v>
      </c>
      <c r="K3020" s="1">
        <v>45016</v>
      </c>
      <c r="N3020" s="1">
        <v>45016</v>
      </c>
      <c r="O3020" t="s">
        <v>69</v>
      </c>
      <c r="P3020" t="s">
        <v>67</v>
      </c>
      <c r="Q3020" s="1">
        <v>44267</v>
      </c>
      <c r="T3020">
        <v>0</v>
      </c>
      <c r="U3020" t="b">
        <v>0</v>
      </c>
      <c r="V3020">
        <v>1396</v>
      </c>
      <c r="W3020" t="s">
        <v>83</v>
      </c>
      <c r="X3020" t="s">
        <v>2412</v>
      </c>
      <c r="Y3020" t="s">
        <v>1886</v>
      </c>
      <c r="Z3020" t="s">
        <v>253</v>
      </c>
      <c r="AA3020" t="s">
        <v>2413</v>
      </c>
      <c r="AB3020" t="s">
        <v>61</v>
      </c>
      <c r="AC3020">
        <v>2021</v>
      </c>
      <c r="AD3020" t="s">
        <v>2416</v>
      </c>
      <c r="AE3020" t="s">
        <v>2485</v>
      </c>
      <c r="AF3020">
        <v>3</v>
      </c>
      <c r="AG3020">
        <v>2023</v>
      </c>
      <c r="AH3020" t="s">
        <v>86</v>
      </c>
      <c r="AI3020" t="s">
        <v>71</v>
      </c>
      <c r="AJ3020" t="s">
        <v>2486</v>
      </c>
      <c r="AK3020" t="s">
        <v>72</v>
      </c>
      <c r="AL3020" t="s">
        <v>703</v>
      </c>
      <c r="AM3020" t="s">
        <v>74</v>
      </c>
      <c r="AQ3020">
        <v>0</v>
      </c>
      <c r="AT3020">
        <v>0</v>
      </c>
      <c r="AU3020">
        <v>27.3</v>
      </c>
      <c r="AV3020">
        <v>13005283.199999999</v>
      </c>
      <c r="AW3020" t="s">
        <v>75</v>
      </c>
      <c r="AX3020">
        <v>1</v>
      </c>
      <c r="AY3020">
        <v>31</v>
      </c>
      <c r="AZ3020" s="1">
        <v>44799</v>
      </c>
      <c r="BA3020">
        <v>2022</v>
      </c>
      <c r="BB3020">
        <v>2023</v>
      </c>
      <c r="BC3020" t="s">
        <v>76</v>
      </c>
      <c r="BD3020" s="5">
        <f>VLOOKUP(BC3020,'unit cost'!$A$2:$B$17,2,FALSE)</f>
        <v>0.3</v>
      </c>
      <c r="BE3020" s="5">
        <f t="shared" si="51"/>
        <v>142915.19999999998</v>
      </c>
    </row>
    <row r="3021" spans="1:57" ht="14.4" x14ac:dyDescent="0.3">
      <c r="A3021" t="s">
        <v>2533</v>
      </c>
      <c r="C3021">
        <v>10712</v>
      </c>
      <c r="D3021" t="s">
        <v>111</v>
      </c>
      <c r="E3021" t="s">
        <v>94</v>
      </c>
      <c r="F3021">
        <v>17</v>
      </c>
      <c r="G3021">
        <v>20500</v>
      </c>
      <c r="H3021">
        <v>1</v>
      </c>
      <c r="I3021">
        <v>20500</v>
      </c>
      <c r="J3021" s="1">
        <v>43515</v>
      </c>
      <c r="K3021" s="1">
        <v>43585</v>
      </c>
      <c r="N3021" s="1">
        <v>43515</v>
      </c>
      <c r="O3021" t="s">
        <v>56</v>
      </c>
      <c r="P3021" t="s">
        <v>2534</v>
      </c>
      <c r="Q3021" s="1">
        <v>36161</v>
      </c>
      <c r="R3021">
        <v>2952</v>
      </c>
      <c r="S3021">
        <v>12300</v>
      </c>
      <c r="T3021" t="s">
        <v>299</v>
      </c>
      <c r="U3021" t="s">
        <v>300</v>
      </c>
      <c r="V3021" t="s">
        <v>299</v>
      </c>
      <c r="W3021" t="s">
        <v>94</v>
      </c>
      <c r="X3021" t="s">
        <v>2532</v>
      </c>
      <c r="Y3021" t="s">
        <v>2533</v>
      </c>
      <c r="Z3021" t="s">
        <v>253</v>
      </c>
      <c r="AA3021" t="s">
        <v>575</v>
      </c>
      <c r="AB3021" t="s">
        <v>61</v>
      </c>
      <c r="AC3021">
        <v>2021</v>
      </c>
      <c r="AD3021" t="s">
        <v>2535</v>
      </c>
      <c r="AE3021" t="s">
        <v>2536</v>
      </c>
      <c r="AF3021">
        <v>2</v>
      </c>
      <c r="AG3021">
        <v>2019</v>
      </c>
      <c r="AH3021" t="s">
        <v>94</v>
      </c>
      <c r="AI3021" t="s">
        <v>111</v>
      </c>
      <c r="AJ3021" t="s">
        <v>113</v>
      </c>
      <c r="AK3021" t="s">
        <v>113</v>
      </c>
      <c r="AL3021" t="s">
        <v>299</v>
      </c>
      <c r="AM3021" t="s">
        <v>114</v>
      </c>
      <c r="AQ3021">
        <v>0</v>
      </c>
      <c r="AT3021">
        <v>0</v>
      </c>
      <c r="AU3021">
        <v>0.6</v>
      </c>
      <c r="AV3021">
        <v>12300</v>
      </c>
      <c r="AW3021" t="s">
        <v>115</v>
      </c>
      <c r="AX3021">
        <v>3</v>
      </c>
      <c r="AY3021">
        <v>0</v>
      </c>
      <c r="AZ3021" s="1">
        <v>43515</v>
      </c>
      <c r="BA3021">
        <v>2019</v>
      </c>
      <c r="BB3021">
        <v>2019</v>
      </c>
      <c r="BC3021" t="s">
        <v>116</v>
      </c>
      <c r="BD3021" s="5">
        <f>VLOOKUP(BC3021,'unit cost'!$A$2:$B$17,2,FALSE)</f>
        <v>0.29599999999999999</v>
      </c>
      <c r="BE3021" s="5">
        <f t="shared" si="51"/>
        <v>6068</v>
      </c>
    </row>
    <row r="3022" spans="1:57" ht="14.4" x14ac:dyDescent="0.3">
      <c r="A3022" t="s">
        <v>2533</v>
      </c>
      <c r="C3022">
        <v>10745</v>
      </c>
      <c r="D3022" t="s">
        <v>111</v>
      </c>
      <c r="E3022" t="s">
        <v>94</v>
      </c>
      <c r="F3022">
        <v>17</v>
      </c>
      <c r="G3022">
        <v>4000</v>
      </c>
      <c r="H3022">
        <v>1</v>
      </c>
      <c r="I3022">
        <v>4000</v>
      </c>
      <c r="J3022" s="1">
        <v>43829</v>
      </c>
      <c r="K3022" s="1">
        <v>43782</v>
      </c>
      <c r="N3022" s="1">
        <v>43829</v>
      </c>
      <c r="O3022" t="s">
        <v>56</v>
      </c>
      <c r="P3022" t="s">
        <v>2537</v>
      </c>
      <c r="Q3022" s="1">
        <v>36161</v>
      </c>
      <c r="R3022">
        <v>576</v>
      </c>
      <c r="S3022">
        <v>2400</v>
      </c>
      <c r="T3022" t="s">
        <v>299</v>
      </c>
      <c r="U3022" t="s">
        <v>300</v>
      </c>
      <c r="V3022" t="s">
        <v>299</v>
      </c>
      <c r="W3022" t="s">
        <v>94</v>
      </c>
      <c r="X3022" t="s">
        <v>2532</v>
      </c>
      <c r="Y3022" t="s">
        <v>2533</v>
      </c>
      <c r="Z3022" t="s">
        <v>253</v>
      </c>
      <c r="AA3022" t="s">
        <v>575</v>
      </c>
      <c r="AB3022" t="s">
        <v>61</v>
      </c>
      <c r="AC3022">
        <v>2021</v>
      </c>
      <c r="AD3022" t="s">
        <v>2535</v>
      </c>
      <c r="AE3022" t="s">
        <v>2536</v>
      </c>
      <c r="AF3022">
        <v>12</v>
      </c>
      <c r="AG3022">
        <v>2019</v>
      </c>
      <c r="AH3022" t="s">
        <v>94</v>
      </c>
      <c r="AI3022" t="s">
        <v>111</v>
      </c>
      <c r="AJ3022" t="s">
        <v>113</v>
      </c>
      <c r="AK3022" t="s">
        <v>113</v>
      </c>
      <c r="AL3022" t="s">
        <v>299</v>
      </c>
      <c r="AM3022" t="s">
        <v>114</v>
      </c>
      <c r="AQ3022">
        <v>0</v>
      </c>
      <c r="AT3022">
        <v>0</v>
      </c>
      <c r="AU3022">
        <v>0.6</v>
      </c>
      <c r="AV3022">
        <v>2400</v>
      </c>
      <c r="AW3022" t="s">
        <v>115</v>
      </c>
      <c r="AX3022">
        <v>3</v>
      </c>
      <c r="AY3022">
        <v>0</v>
      </c>
      <c r="AZ3022" s="1">
        <v>43829</v>
      </c>
      <c r="BA3022">
        <v>2020</v>
      </c>
      <c r="BB3022">
        <v>2020</v>
      </c>
      <c r="BC3022" t="s">
        <v>116</v>
      </c>
      <c r="BD3022" s="5">
        <f>VLOOKUP(BC3022,'unit cost'!$A$2:$B$17,2,FALSE)</f>
        <v>0.29599999999999999</v>
      </c>
      <c r="BE3022" s="5">
        <f t="shared" si="51"/>
        <v>1184</v>
      </c>
    </row>
    <row r="3023" spans="1:57" ht="14.4" x14ac:dyDescent="0.3">
      <c r="A3023" t="s">
        <v>2533</v>
      </c>
      <c r="C3023">
        <v>10734</v>
      </c>
      <c r="D3023" t="s">
        <v>111</v>
      </c>
      <c r="E3023" t="s">
        <v>94</v>
      </c>
      <c r="F3023">
        <v>17</v>
      </c>
      <c r="G3023">
        <v>10000</v>
      </c>
      <c r="H3023">
        <v>1</v>
      </c>
      <c r="I3023">
        <v>10000</v>
      </c>
      <c r="J3023" s="1">
        <v>43833</v>
      </c>
      <c r="K3023" s="1">
        <v>43799</v>
      </c>
      <c r="N3023" s="1">
        <v>43833</v>
      </c>
      <c r="O3023" t="s">
        <v>56</v>
      </c>
      <c r="P3023" t="s">
        <v>67</v>
      </c>
      <c r="Q3023" s="1">
        <v>36161</v>
      </c>
      <c r="R3023">
        <v>1440</v>
      </c>
      <c r="S3023">
        <v>6000</v>
      </c>
      <c r="T3023" t="s">
        <v>299</v>
      </c>
      <c r="U3023" t="s">
        <v>300</v>
      </c>
      <c r="V3023" t="s">
        <v>299</v>
      </c>
      <c r="W3023" t="s">
        <v>94</v>
      </c>
      <c r="X3023" t="s">
        <v>2532</v>
      </c>
      <c r="Y3023" t="s">
        <v>2533</v>
      </c>
      <c r="Z3023" t="s">
        <v>253</v>
      </c>
      <c r="AA3023" t="s">
        <v>575</v>
      </c>
      <c r="AB3023" t="s">
        <v>61</v>
      </c>
      <c r="AC3023">
        <v>2021</v>
      </c>
      <c r="AD3023" t="s">
        <v>2535</v>
      </c>
      <c r="AE3023" t="s">
        <v>2536</v>
      </c>
      <c r="AF3023">
        <v>1</v>
      </c>
      <c r="AG3023">
        <v>2020</v>
      </c>
      <c r="AH3023" t="s">
        <v>94</v>
      </c>
      <c r="AI3023" t="s">
        <v>111</v>
      </c>
      <c r="AJ3023" t="s">
        <v>113</v>
      </c>
      <c r="AK3023" t="s">
        <v>113</v>
      </c>
      <c r="AL3023" t="s">
        <v>299</v>
      </c>
      <c r="AM3023" t="s">
        <v>114</v>
      </c>
      <c r="AQ3023">
        <v>0</v>
      </c>
      <c r="AT3023">
        <v>0</v>
      </c>
      <c r="AU3023">
        <v>0.6</v>
      </c>
      <c r="AV3023">
        <v>6000</v>
      </c>
      <c r="AW3023" t="s">
        <v>115</v>
      </c>
      <c r="AX3023">
        <v>3</v>
      </c>
      <c r="AY3023">
        <v>0</v>
      </c>
      <c r="AZ3023" s="1">
        <v>43833</v>
      </c>
      <c r="BA3023">
        <v>2020</v>
      </c>
      <c r="BB3023">
        <v>2020</v>
      </c>
      <c r="BC3023" t="s">
        <v>116</v>
      </c>
      <c r="BD3023" s="5">
        <f>VLOOKUP(BC3023,'unit cost'!$A$2:$B$17,2,FALSE)</f>
        <v>0.29599999999999999</v>
      </c>
      <c r="BE3023" s="5">
        <f t="shared" si="51"/>
        <v>2960</v>
      </c>
    </row>
    <row r="3024" spans="1:57" ht="14.4" x14ac:dyDescent="0.3">
      <c r="A3024" t="s">
        <v>2533</v>
      </c>
      <c r="C3024">
        <v>10746</v>
      </c>
      <c r="D3024" t="s">
        <v>111</v>
      </c>
      <c r="E3024" t="s">
        <v>94</v>
      </c>
      <c r="F3024">
        <v>17</v>
      </c>
      <c r="G3024">
        <v>10000</v>
      </c>
      <c r="H3024">
        <v>1</v>
      </c>
      <c r="I3024">
        <v>10000</v>
      </c>
      <c r="J3024" s="1">
        <v>43860</v>
      </c>
      <c r="K3024" s="1">
        <v>43782</v>
      </c>
      <c r="N3024" s="1">
        <v>43860</v>
      </c>
      <c r="O3024" t="s">
        <v>56</v>
      </c>
      <c r="P3024" t="s">
        <v>57</v>
      </c>
      <c r="Q3024" s="1">
        <v>36161</v>
      </c>
      <c r="R3024">
        <v>1440</v>
      </c>
      <c r="S3024">
        <v>6000</v>
      </c>
      <c r="T3024" t="s">
        <v>299</v>
      </c>
      <c r="U3024" t="s">
        <v>300</v>
      </c>
      <c r="V3024" t="s">
        <v>299</v>
      </c>
      <c r="W3024" t="s">
        <v>94</v>
      </c>
      <c r="X3024" t="s">
        <v>2532</v>
      </c>
      <c r="Y3024" t="s">
        <v>2533</v>
      </c>
      <c r="Z3024" t="s">
        <v>253</v>
      </c>
      <c r="AA3024" t="s">
        <v>575</v>
      </c>
      <c r="AB3024" t="s">
        <v>61</v>
      </c>
      <c r="AC3024">
        <v>2021</v>
      </c>
      <c r="AD3024" t="s">
        <v>2535</v>
      </c>
      <c r="AE3024" t="s">
        <v>2536</v>
      </c>
      <c r="AF3024">
        <v>1</v>
      </c>
      <c r="AG3024">
        <v>2020</v>
      </c>
      <c r="AH3024" t="s">
        <v>94</v>
      </c>
      <c r="AI3024" t="s">
        <v>111</v>
      </c>
      <c r="AJ3024" t="s">
        <v>113</v>
      </c>
      <c r="AK3024" t="s">
        <v>113</v>
      </c>
      <c r="AL3024" t="s">
        <v>299</v>
      </c>
      <c r="AM3024" t="s">
        <v>114</v>
      </c>
      <c r="AQ3024">
        <v>0</v>
      </c>
      <c r="AT3024">
        <v>0</v>
      </c>
      <c r="AU3024">
        <v>0.6</v>
      </c>
      <c r="AV3024">
        <v>6000</v>
      </c>
      <c r="AW3024" t="s">
        <v>115</v>
      </c>
      <c r="AX3024">
        <v>3</v>
      </c>
      <c r="AY3024">
        <v>0</v>
      </c>
      <c r="AZ3024" s="1">
        <v>43860</v>
      </c>
      <c r="BA3024">
        <v>2020</v>
      </c>
      <c r="BB3024">
        <v>2020</v>
      </c>
      <c r="BC3024" t="s">
        <v>116</v>
      </c>
      <c r="BD3024" s="5">
        <f>VLOOKUP(BC3024,'unit cost'!$A$2:$B$17,2,FALSE)</f>
        <v>0.29599999999999999</v>
      </c>
      <c r="BE3024" s="5">
        <f t="shared" si="51"/>
        <v>2960</v>
      </c>
    </row>
    <row r="3025" spans="1:57" ht="14.4" x14ac:dyDescent="0.3">
      <c r="A3025" t="s">
        <v>2533</v>
      </c>
      <c r="C3025">
        <v>10751</v>
      </c>
      <c r="D3025" t="s">
        <v>111</v>
      </c>
      <c r="E3025" t="s">
        <v>94</v>
      </c>
      <c r="F3025">
        <v>17</v>
      </c>
      <c r="G3025">
        <v>64000</v>
      </c>
      <c r="H3025">
        <v>1</v>
      </c>
      <c r="I3025">
        <v>64000</v>
      </c>
      <c r="J3025" s="1">
        <v>44033</v>
      </c>
      <c r="K3025" s="1">
        <v>44196</v>
      </c>
      <c r="N3025" s="1">
        <v>44033</v>
      </c>
      <c r="O3025" t="s">
        <v>56</v>
      </c>
      <c r="P3025" t="s">
        <v>2538</v>
      </c>
      <c r="Q3025" s="1">
        <v>36161</v>
      </c>
      <c r="R3025">
        <v>9216</v>
      </c>
      <c r="S3025">
        <v>38400</v>
      </c>
      <c r="T3025" t="s">
        <v>299</v>
      </c>
      <c r="U3025" t="s">
        <v>300</v>
      </c>
      <c r="V3025" t="s">
        <v>299</v>
      </c>
      <c r="W3025" t="s">
        <v>94</v>
      </c>
      <c r="X3025" t="s">
        <v>2532</v>
      </c>
      <c r="Y3025" t="s">
        <v>2533</v>
      </c>
      <c r="Z3025" t="s">
        <v>253</v>
      </c>
      <c r="AA3025" t="s">
        <v>575</v>
      </c>
      <c r="AB3025" t="s">
        <v>61</v>
      </c>
      <c r="AC3025">
        <v>2021</v>
      </c>
      <c r="AD3025" t="s">
        <v>2535</v>
      </c>
      <c r="AE3025" t="s">
        <v>2536</v>
      </c>
      <c r="AF3025">
        <v>7</v>
      </c>
      <c r="AG3025">
        <v>2020</v>
      </c>
      <c r="AH3025" t="s">
        <v>94</v>
      </c>
      <c r="AI3025" t="s">
        <v>111</v>
      </c>
      <c r="AJ3025" t="s">
        <v>113</v>
      </c>
      <c r="AK3025" t="s">
        <v>113</v>
      </c>
      <c r="AL3025" t="s">
        <v>299</v>
      </c>
      <c r="AM3025" t="s">
        <v>114</v>
      </c>
      <c r="AQ3025">
        <v>0</v>
      </c>
      <c r="AT3025">
        <v>0</v>
      </c>
      <c r="AU3025">
        <v>0.6</v>
      </c>
      <c r="AV3025">
        <v>38400</v>
      </c>
      <c r="AW3025" t="s">
        <v>115</v>
      </c>
      <c r="AX3025">
        <v>3</v>
      </c>
      <c r="AY3025">
        <v>0</v>
      </c>
      <c r="AZ3025" s="1">
        <v>44033</v>
      </c>
      <c r="BA3025">
        <v>2020</v>
      </c>
      <c r="BB3025">
        <v>2021</v>
      </c>
      <c r="BC3025" t="s">
        <v>116</v>
      </c>
      <c r="BD3025" s="5">
        <f>VLOOKUP(BC3025,'unit cost'!$A$2:$B$17,2,FALSE)</f>
        <v>0.29599999999999999</v>
      </c>
      <c r="BE3025" s="5">
        <f t="shared" si="51"/>
        <v>18944</v>
      </c>
    </row>
    <row r="3026" spans="1:57" ht="14.4" x14ac:dyDescent="0.3">
      <c r="A3026" t="s">
        <v>2533</v>
      </c>
      <c r="C3026">
        <v>10811</v>
      </c>
      <c r="D3026" t="s">
        <v>111</v>
      </c>
      <c r="E3026" t="s">
        <v>94</v>
      </c>
      <c r="F3026">
        <v>17</v>
      </c>
      <c r="G3026">
        <v>55000</v>
      </c>
      <c r="H3026">
        <v>1</v>
      </c>
      <c r="I3026">
        <v>55000</v>
      </c>
      <c r="J3026" s="1">
        <v>44316</v>
      </c>
      <c r="K3026" s="1">
        <v>44286</v>
      </c>
      <c r="N3026" s="1">
        <v>44316</v>
      </c>
      <c r="O3026" t="s">
        <v>80</v>
      </c>
      <c r="P3026" t="s">
        <v>67</v>
      </c>
      <c r="Q3026" s="1">
        <v>36161</v>
      </c>
      <c r="R3026">
        <v>7920</v>
      </c>
      <c r="S3026">
        <v>33000</v>
      </c>
      <c r="T3026" t="s">
        <v>299</v>
      </c>
      <c r="U3026" t="s">
        <v>300</v>
      </c>
      <c r="V3026" t="s">
        <v>299</v>
      </c>
      <c r="W3026" t="s">
        <v>94</v>
      </c>
      <c r="X3026" t="s">
        <v>2532</v>
      </c>
      <c r="Y3026" t="s">
        <v>2533</v>
      </c>
      <c r="Z3026" t="s">
        <v>253</v>
      </c>
      <c r="AA3026" t="s">
        <v>575</v>
      </c>
      <c r="AB3026" t="s">
        <v>61</v>
      </c>
      <c r="AC3026">
        <v>2021</v>
      </c>
      <c r="AD3026" t="s">
        <v>2535</v>
      </c>
      <c r="AE3026" t="s">
        <v>2536</v>
      </c>
      <c r="AF3026">
        <v>4</v>
      </c>
      <c r="AG3026">
        <v>2021</v>
      </c>
      <c r="AH3026" t="s">
        <v>94</v>
      </c>
      <c r="AI3026" t="s">
        <v>111</v>
      </c>
      <c r="AJ3026" t="s">
        <v>113</v>
      </c>
      <c r="AK3026" t="s">
        <v>113</v>
      </c>
      <c r="AL3026" t="s">
        <v>299</v>
      </c>
      <c r="AM3026" t="s">
        <v>114</v>
      </c>
      <c r="AQ3026">
        <v>0</v>
      </c>
      <c r="AT3026">
        <v>0</v>
      </c>
      <c r="AU3026">
        <v>0.6</v>
      </c>
      <c r="AV3026">
        <v>33000</v>
      </c>
      <c r="AW3026" t="s">
        <v>115</v>
      </c>
      <c r="AX3026">
        <v>3</v>
      </c>
      <c r="AY3026">
        <v>0</v>
      </c>
      <c r="AZ3026" s="1">
        <v>44316</v>
      </c>
      <c r="BA3026">
        <v>2021</v>
      </c>
      <c r="BB3026">
        <v>2021</v>
      </c>
      <c r="BC3026" t="s">
        <v>116</v>
      </c>
      <c r="BD3026" s="5">
        <f>VLOOKUP(BC3026,'unit cost'!$A$2:$B$17,2,FALSE)</f>
        <v>0.29599999999999999</v>
      </c>
      <c r="BE3026" s="5">
        <f t="shared" si="51"/>
        <v>16280</v>
      </c>
    </row>
    <row r="3027" spans="1:57" ht="14.4" x14ac:dyDescent="0.3">
      <c r="A3027" t="s">
        <v>2533</v>
      </c>
      <c r="C3027">
        <v>10860</v>
      </c>
      <c r="D3027" t="s">
        <v>111</v>
      </c>
      <c r="E3027" t="s">
        <v>70</v>
      </c>
      <c r="F3027">
        <v>17</v>
      </c>
      <c r="G3027">
        <v>9480</v>
      </c>
      <c r="H3027">
        <v>1</v>
      </c>
      <c r="I3027">
        <v>9480</v>
      </c>
      <c r="J3027" s="1">
        <v>44561</v>
      </c>
      <c r="K3027" s="1">
        <v>44561</v>
      </c>
      <c r="N3027" s="1">
        <v>44561</v>
      </c>
      <c r="O3027" t="s">
        <v>69</v>
      </c>
      <c r="P3027" t="s">
        <v>67</v>
      </c>
      <c r="Q3027" s="1">
        <v>36161</v>
      </c>
      <c r="R3027">
        <v>1365.12</v>
      </c>
      <c r="S3027">
        <v>5688</v>
      </c>
      <c r="T3027" t="s">
        <v>299</v>
      </c>
      <c r="U3027" t="s">
        <v>300</v>
      </c>
      <c r="V3027" t="s">
        <v>299</v>
      </c>
      <c r="W3027" t="s">
        <v>70</v>
      </c>
      <c r="X3027" t="s">
        <v>2532</v>
      </c>
      <c r="Y3027" t="s">
        <v>2533</v>
      </c>
      <c r="Z3027" t="s">
        <v>253</v>
      </c>
      <c r="AA3027" t="s">
        <v>575</v>
      </c>
      <c r="AB3027" t="s">
        <v>61</v>
      </c>
      <c r="AC3027">
        <v>2021</v>
      </c>
      <c r="AD3027" t="s">
        <v>2535</v>
      </c>
      <c r="AE3027" t="s">
        <v>2536</v>
      </c>
      <c r="AF3027">
        <v>12</v>
      </c>
      <c r="AG3027">
        <v>2021</v>
      </c>
      <c r="AH3027" t="s">
        <v>70</v>
      </c>
      <c r="AI3027" t="s">
        <v>111</v>
      </c>
      <c r="AJ3027" t="s">
        <v>113</v>
      </c>
      <c r="AK3027" t="s">
        <v>113</v>
      </c>
      <c r="AL3027" t="s">
        <v>299</v>
      </c>
      <c r="AM3027" t="s">
        <v>114</v>
      </c>
      <c r="AQ3027">
        <v>0</v>
      </c>
      <c r="AT3027">
        <v>0</v>
      </c>
      <c r="AU3027">
        <v>0.6</v>
      </c>
      <c r="AV3027">
        <v>5688</v>
      </c>
      <c r="AW3027" t="s">
        <v>115</v>
      </c>
      <c r="AX3027">
        <v>3</v>
      </c>
      <c r="AY3027">
        <v>0</v>
      </c>
      <c r="AZ3027" s="1">
        <v>44561</v>
      </c>
      <c r="BA3027">
        <v>2022</v>
      </c>
      <c r="BB3027">
        <v>2022</v>
      </c>
      <c r="BC3027" t="s">
        <v>116</v>
      </c>
      <c r="BD3027" s="5">
        <f>VLOOKUP(BC3027,'unit cost'!$A$2:$B$17,2,FALSE)</f>
        <v>0.29599999999999999</v>
      </c>
      <c r="BE3027" s="5">
        <f t="shared" si="51"/>
        <v>2806.08</v>
      </c>
    </row>
    <row r="3028" spans="1:57" ht="14.4" x14ac:dyDescent="0.3">
      <c r="A3028" t="s">
        <v>2533</v>
      </c>
      <c r="C3028">
        <v>10825</v>
      </c>
      <c r="D3028" t="s">
        <v>111</v>
      </c>
      <c r="E3028" t="s">
        <v>70</v>
      </c>
      <c r="F3028">
        <v>17</v>
      </c>
      <c r="G3028">
        <v>10785</v>
      </c>
      <c r="H3028">
        <v>1</v>
      </c>
      <c r="I3028">
        <v>10785</v>
      </c>
      <c r="J3028" s="1">
        <v>44620</v>
      </c>
      <c r="K3028" s="1">
        <v>44620</v>
      </c>
      <c r="N3028" s="1">
        <v>44620</v>
      </c>
      <c r="O3028" t="s">
        <v>69</v>
      </c>
      <c r="P3028" t="s">
        <v>67</v>
      </c>
      <c r="Q3028" s="1">
        <v>36161</v>
      </c>
      <c r="R3028">
        <v>1553.04</v>
      </c>
      <c r="S3028">
        <v>6471</v>
      </c>
      <c r="T3028" t="s">
        <v>299</v>
      </c>
      <c r="U3028" t="s">
        <v>300</v>
      </c>
      <c r="V3028" t="s">
        <v>299</v>
      </c>
      <c r="W3028" t="s">
        <v>70</v>
      </c>
      <c r="X3028" t="s">
        <v>2532</v>
      </c>
      <c r="Y3028" t="s">
        <v>2533</v>
      </c>
      <c r="Z3028" t="s">
        <v>253</v>
      </c>
      <c r="AA3028" t="s">
        <v>575</v>
      </c>
      <c r="AB3028" t="s">
        <v>61</v>
      </c>
      <c r="AC3028">
        <v>2021</v>
      </c>
      <c r="AD3028" t="s">
        <v>2535</v>
      </c>
      <c r="AE3028" t="s">
        <v>2536</v>
      </c>
      <c r="AF3028">
        <v>2</v>
      </c>
      <c r="AG3028">
        <v>2022</v>
      </c>
      <c r="AH3028" t="s">
        <v>70</v>
      </c>
      <c r="AI3028" t="s">
        <v>111</v>
      </c>
      <c r="AJ3028" t="s">
        <v>113</v>
      </c>
      <c r="AK3028" t="s">
        <v>113</v>
      </c>
      <c r="AL3028" t="s">
        <v>299</v>
      </c>
      <c r="AM3028" t="s">
        <v>114</v>
      </c>
      <c r="AQ3028">
        <v>0</v>
      </c>
      <c r="AT3028">
        <v>0</v>
      </c>
      <c r="AU3028">
        <v>0.6</v>
      </c>
      <c r="AV3028">
        <v>6471</v>
      </c>
      <c r="AW3028" t="s">
        <v>115</v>
      </c>
      <c r="AX3028">
        <v>3</v>
      </c>
      <c r="AY3028">
        <v>0</v>
      </c>
      <c r="AZ3028" s="1">
        <v>44620</v>
      </c>
      <c r="BA3028">
        <v>2022</v>
      </c>
      <c r="BB3028">
        <v>2022</v>
      </c>
      <c r="BC3028" t="s">
        <v>116</v>
      </c>
      <c r="BD3028" s="5">
        <f>VLOOKUP(BC3028,'unit cost'!$A$2:$B$17,2,FALSE)</f>
        <v>0.29599999999999999</v>
      </c>
      <c r="BE3028" s="5">
        <f t="shared" si="51"/>
        <v>3192.3599999999997</v>
      </c>
    </row>
    <row r="3029" spans="1:57" ht="14.4" x14ac:dyDescent="0.3">
      <c r="A3029" t="s">
        <v>2533</v>
      </c>
      <c r="C3029">
        <v>10826</v>
      </c>
      <c r="D3029" t="s">
        <v>111</v>
      </c>
      <c r="E3029" t="s">
        <v>70</v>
      </c>
      <c r="F3029">
        <v>17</v>
      </c>
      <c r="G3029">
        <v>12360</v>
      </c>
      <c r="H3029">
        <v>1</v>
      </c>
      <c r="I3029">
        <v>12360</v>
      </c>
      <c r="J3029" s="1">
        <v>44712</v>
      </c>
      <c r="K3029" s="1">
        <v>44712</v>
      </c>
      <c r="N3029" s="1">
        <v>44712</v>
      </c>
      <c r="O3029" t="s">
        <v>69</v>
      </c>
      <c r="P3029" t="s">
        <v>67</v>
      </c>
      <c r="Q3029" s="1">
        <v>36161</v>
      </c>
      <c r="R3029">
        <v>1779.84</v>
      </c>
      <c r="S3029">
        <v>7416</v>
      </c>
      <c r="T3029" t="s">
        <v>299</v>
      </c>
      <c r="U3029" t="s">
        <v>300</v>
      </c>
      <c r="V3029" t="s">
        <v>299</v>
      </c>
      <c r="W3029" t="s">
        <v>70</v>
      </c>
      <c r="X3029" t="s">
        <v>2532</v>
      </c>
      <c r="Y3029" t="s">
        <v>2533</v>
      </c>
      <c r="Z3029" t="s">
        <v>253</v>
      </c>
      <c r="AA3029" t="s">
        <v>575</v>
      </c>
      <c r="AB3029" t="s">
        <v>61</v>
      </c>
      <c r="AC3029">
        <v>2021</v>
      </c>
      <c r="AD3029" t="s">
        <v>2535</v>
      </c>
      <c r="AE3029" t="s">
        <v>2536</v>
      </c>
      <c r="AF3029">
        <v>5</v>
      </c>
      <c r="AG3029">
        <v>2022</v>
      </c>
      <c r="AH3029" t="s">
        <v>70</v>
      </c>
      <c r="AI3029" t="s">
        <v>111</v>
      </c>
      <c r="AJ3029" t="s">
        <v>113</v>
      </c>
      <c r="AK3029" t="s">
        <v>113</v>
      </c>
      <c r="AL3029" t="s">
        <v>299</v>
      </c>
      <c r="AM3029" t="s">
        <v>114</v>
      </c>
      <c r="AQ3029">
        <v>0</v>
      </c>
      <c r="AT3029">
        <v>0</v>
      </c>
      <c r="AU3029">
        <v>0.6</v>
      </c>
      <c r="AV3029">
        <v>7416</v>
      </c>
      <c r="AW3029" t="s">
        <v>115</v>
      </c>
      <c r="AX3029">
        <v>3</v>
      </c>
      <c r="AY3029">
        <v>0</v>
      </c>
      <c r="AZ3029" s="1">
        <v>44712</v>
      </c>
      <c r="BA3029">
        <v>2022</v>
      </c>
      <c r="BB3029">
        <v>2023</v>
      </c>
      <c r="BC3029" t="s">
        <v>116</v>
      </c>
      <c r="BD3029" s="5">
        <f>VLOOKUP(BC3029,'unit cost'!$A$2:$B$17,2,FALSE)</f>
        <v>0.29599999999999999</v>
      </c>
      <c r="BE3029" s="5">
        <f t="shared" si="51"/>
        <v>3658.56</v>
      </c>
    </row>
    <row r="3030" spans="1:57" ht="14.4" x14ac:dyDescent="0.3">
      <c r="A3030" t="s">
        <v>2533</v>
      </c>
      <c r="C3030">
        <v>10827</v>
      </c>
      <c r="D3030" t="s">
        <v>111</v>
      </c>
      <c r="E3030" t="s">
        <v>70</v>
      </c>
      <c r="F3030">
        <v>17</v>
      </c>
      <c r="G3030">
        <v>12360</v>
      </c>
      <c r="H3030">
        <v>1</v>
      </c>
      <c r="I3030">
        <v>12360</v>
      </c>
      <c r="J3030" s="1">
        <v>44804</v>
      </c>
      <c r="K3030" s="1">
        <v>44804</v>
      </c>
      <c r="N3030" s="1">
        <v>44804</v>
      </c>
      <c r="O3030" t="s">
        <v>69</v>
      </c>
      <c r="P3030" t="s">
        <v>67</v>
      </c>
      <c r="Q3030" s="1">
        <v>36161</v>
      </c>
      <c r="R3030">
        <v>1779.84</v>
      </c>
      <c r="S3030">
        <v>7416</v>
      </c>
      <c r="T3030" t="s">
        <v>299</v>
      </c>
      <c r="U3030" t="s">
        <v>300</v>
      </c>
      <c r="V3030" t="s">
        <v>299</v>
      </c>
      <c r="W3030" t="s">
        <v>70</v>
      </c>
      <c r="X3030" t="s">
        <v>2532</v>
      </c>
      <c r="Y3030" t="s">
        <v>2533</v>
      </c>
      <c r="Z3030" t="s">
        <v>253</v>
      </c>
      <c r="AA3030" t="s">
        <v>575</v>
      </c>
      <c r="AB3030" t="s">
        <v>61</v>
      </c>
      <c r="AC3030">
        <v>2021</v>
      </c>
      <c r="AD3030" t="s">
        <v>2535</v>
      </c>
      <c r="AE3030" t="s">
        <v>2536</v>
      </c>
      <c r="AF3030">
        <v>8</v>
      </c>
      <c r="AG3030">
        <v>2022</v>
      </c>
      <c r="AH3030" t="s">
        <v>70</v>
      </c>
      <c r="AI3030" t="s">
        <v>111</v>
      </c>
      <c r="AJ3030" t="s">
        <v>113</v>
      </c>
      <c r="AK3030" t="s">
        <v>113</v>
      </c>
      <c r="AL3030" t="s">
        <v>299</v>
      </c>
      <c r="AM3030" t="s">
        <v>114</v>
      </c>
      <c r="AQ3030">
        <v>0</v>
      </c>
      <c r="AT3030">
        <v>0</v>
      </c>
      <c r="AU3030">
        <v>0.6</v>
      </c>
      <c r="AV3030">
        <v>7416</v>
      </c>
      <c r="AW3030" t="s">
        <v>115</v>
      </c>
      <c r="AX3030">
        <v>3</v>
      </c>
      <c r="AY3030">
        <v>0</v>
      </c>
      <c r="AZ3030" s="1">
        <v>44804</v>
      </c>
      <c r="BA3030">
        <v>2022</v>
      </c>
      <c r="BB3030">
        <v>2023</v>
      </c>
      <c r="BC3030" t="s">
        <v>116</v>
      </c>
      <c r="BD3030" s="5">
        <f>VLOOKUP(BC3030,'unit cost'!$A$2:$B$17,2,FALSE)</f>
        <v>0.29599999999999999</v>
      </c>
      <c r="BE3030" s="5">
        <f t="shared" si="51"/>
        <v>3658.56</v>
      </c>
    </row>
    <row r="3031" spans="1:57" ht="14.4" x14ac:dyDescent="0.3">
      <c r="A3031" t="s">
        <v>2533</v>
      </c>
      <c r="C3031">
        <v>10828</v>
      </c>
      <c r="D3031" t="s">
        <v>111</v>
      </c>
      <c r="E3031" t="s">
        <v>70</v>
      </c>
      <c r="F3031">
        <v>17</v>
      </c>
      <c r="G3031">
        <v>14606</v>
      </c>
      <c r="H3031">
        <v>1</v>
      </c>
      <c r="I3031">
        <v>14606</v>
      </c>
      <c r="J3031" s="1">
        <v>44895</v>
      </c>
      <c r="K3031" s="1">
        <v>44895</v>
      </c>
      <c r="N3031" s="1">
        <v>44895</v>
      </c>
      <c r="O3031" t="s">
        <v>69</v>
      </c>
      <c r="P3031" t="s">
        <v>67</v>
      </c>
      <c r="Q3031" s="1">
        <v>36161</v>
      </c>
      <c r="R3031">
        <v>2103.2600000000002</v>
      </c>
      <c r="S3031">
        <v>8763.6</v>
      </c>
      <c r="T3031" t="s">
        <v>299</v>
      </c>
      <c r="U3031" t="s">
        <v>300</v>
      </c>
      <c r="V3031" t="s">
        <v>299</v>
      </c>
      <c r="W3031" t="s">
        <v>70</v>
      </c>
      <c r="X3031" t="s">
        <v>2532</v>
      </c>
      <c r="Y3031" t="s">
        <v>2533</v>
      </c>
      <c r="Z3031" t="s">
        <v>253</v>
      </c>
      <c r="AA3031" t="s">
        <v>575</v>
      </c>
      <c r="AB3031" t="s">
        <v>61</v>
      </c>
      <c r="AC3031">
        <v>2021</v>
      </c>
      <c r="AD3031" t="s">
        <v>2535</v>
      </c>
      <c r="AE3031" t="s">
        <v>2536</v>
      </c>
      <c r="AF3031">
        <v>11</v>
      </c>
      <c r="AG3031">
        <v>2022</v>
      </c>
      <c r="AH3031" t="s">
        <v>70</v>
      </c>
      <c r="AI3031" t="s">
        <v>111</v>
      </c>
      <c r="AJ3031" t="s">
        <v>113</v>
      </c>
      <c r="AK3031" t="s">
        <v>113</v>
      </c>
      <c r="AL3031" t="s">
        <v>299</v>
      </c>
      <c r="AM3031" t="s">
        <v>114</v>
      </c>
      <c r="AQ3031">
        <v>0</v>
      </c>
      <c r="AT3031">
        <v>0</v>
      </c>
      <c r="AU3031">
        <v>0.6</v>
      </c>
      <c r="AV3031">
        <v>8763.6</v>
      </c>
      <c r="AW3031" t="s">
        <v>115</v>
      </c>
      <c r="AX3031">
        <v>3</v>
      </c>
      <c r="AY3031">
        <v>0</v>
      </c>
      <c r="AZ3031" s="1">
        <v>44895</v>
      </c>
      <c r="BA3031">
        <v>2023</v>
      </c>
      <c r="BB3031">
        <v>2023</v>
      </c>
      <c r="BC3031" t="s">
        <v>116</v>
      </c>
      <c r="BD3031" s="5">
        <f>VLOOKUP(BC3031,'unit cost'!$A$2:$B$17,2,FALSE)</f>
        <v>0.29599999999999999</v>
      </c>
      <c r="BE3031" s="5">
        <f t="shared" si="51"/>
        <v>4323.3760000000002</v>
      </c>
    </row>
    <row r="3032" spans="1:57" ht="14.4" x14ac:dyDescent="0.3">
      <c r="A3032" t="s">
        <v>2533</v>
      </c>
      <c r="C3032">
        <v>10861</v>
      </c>
      <c r="D3032" t="s">
        <v>111</v>
      </c>
      <c r="E3032" t="s">
        <v>70</v>
      </c>
      <c r="F3032">
        <v>17</v>
      </c>
      <c r="G3032">
        <v>8801</v>
      </c>
      <c r="H3032">
        <v>1</v>
      </c>
      <c r="I3032">
        <v>8801</v>
      </c>
      <c r="J3032" s="1">
        <v>44985</v>
      </c>
      <c r="K3032" s="1">
        <v>44985</v>
      </c>
      <c r="N3032" s="1">
        <v>44985</v>
      </c>
      <c r="O3032" t="s">
        <v>69</v>
      </c>
      <c r="P3032" t="s">
        <v>67</v>
      </c>
      <c r="Q3032" s="1">
        <v>36161</v>
      </c>
      <c r="R3032">
        <v>1267.3399999999999</v>
      </c>
      <c r="S3032">
        <v>5280.6</v>
      </c>
      <c r="T3032" t="s">
        <v>299</v>
      </c>
      <c r="U3032" t="s">
        <v>300</v>
      </c>
      <c r="V3032" t="s">
        <v>299</v>
      </c>
      <c r="W3032" t="s">
        <v>70</v>
      </c>
      <c r="X3032" t="s">
        <v>2532</v>
      </c>
      <c r="Y3032" t="s">
        <v>2533</v>
      </c>
      <c r="Z3032" t="s">
        <v>253</v>
      </c>
      <c r="AA3032" t="s">
        <v>575</v>
      </c>
      <c r="AB3032" t="s">
        <v>61</v>
      </c>
      <c r="AC3032">
        <v>2021</v>
      </c>
      <c r="AD3032" t="s">
        <v>2535</v>
      </c>
      <c r="AE3032" t="s">
        <v>2536</v>
      </c>
      <c r="AF3032">
        <v>2</v>
      </c>
      <c r="AG3032">
        <v>2023</v>
      </c>
      <c r="AH3032" t="s">
        <v>70</v>
      </c>
      <c r="AI3032" t="s">
        <v>111</v>
      </c>
      <c r="AJ3032" t="s">
        <v>113</v>
      </c>
      <c r="AK3032" t="s">
        <v>113</v>
      </c>
      <c r="AL3032" t="s">
        <v>299</v>
      </c>
      <c r="AM3032" t="s">
        <v>114</v>
      </c>
      <c r="AQ3032">
        <v>0</v>
      </c>
      <c r="AT3032">
        <v>0</v>
      </c>
      <c r="AU3032">
        <v>0.6</v>
      </c>
      <c r="AV3032">
        <v>5280.5999999999904</v>
      </c>
      <c r="AW3032" t="s">
        <v>115</v>
      </c>
      <c r="AX3032">
        <v>3</v>
      </c>
      <c r="AY3032">
        <v>0</v>
      </c>
      <c r="AZ3032" s="1">
        <v>44985</v>
      </c>
      <c r="BA3032">
        <v>2023</v>
      </c>
      <c r="BB3032">
        <v>2023</v>
      </c>
      <c r="BC3032" t="s">
        <v>116</v>
      </c>
      <c r="BD3032" s="5">
        <f>VLOOKUP(BC3032,'unit cost'!$A$2:$B$17,2,FALSE)</f>
        <v>0.29599999999999999</v>
      </c>
      <c r="BE3032" s="5">
        <f t="shared" si="51"/>
        <v>2605.096</v>
      </c>
    </row>
    <row r="3033" spans="1:57" ht="14.4" x14ac:dyDescent="0.3">
      <c r="A3033" t="s">
        <v>2533</v>
      </c>
      <c r="C3033">
        <v>10829</v>
      </c>
      <c r="D3033" t="s">
        <v>111</v>
      </c>
      <c r="E3033" t="s">
        <v>70</v>
      </c>
      <c r="F3033">
        <v>17</v>
      </c>
      <c r="G3033">
        <v>12732</v>
      </c>
      <c r="H3033">
        <v>1</v>
      </c>
      <c r="I3033">
        <v>12732</v>
      </c>
      <c r="J3033" s="1">
        <v>45077</v>
      </c>
      <c r="K3033" s="1">
        <v>45077</v>
      </c>
      <c r="N3033" s="1">
        <v>45077</v>
      </c>
      <c r="O3033" t="s">
        <v>69</v>
      </c>
      <c r="P3033" t="s">
        <v>67</v>
      </c>
      <c r="Q3033" s="1">
        <v>36161</v>
      </c>
      <c r="R3033">
        <v>1833.41</v>
      </c>
      <c r="S3033">
        <v>7639.2</v>
      </c>
      <c r="T3033" t="s">
        <v>299</v>
      </c>
      <c r="U3033" t="s">
        <v>300</v>
      </c>
      <c r="V3033" t="s">
        <v>299</v>
      </c>
      <c r="W3033" t="s">
        <v>70</v>
      </c>
      <c r="X3033" t="s">
        <v>2532</v>
      </c>
      <c r="Y3033" t="s">
        <v>2533</v>
      </c>
      <c r="Z3033" t="s">
        <v>253</v>
      </c>
      <c r="AA3033" t="s">
        <v>575</v>
      </c>
      <c r="AB3033" t="s">
        <v>61</v>
      </c>
      <c r="AC3033">
        <v>2021</v>
      </c>
      <c r="AD3033" t="s">
        <v>2535</v>
      </c>
      <c r="AE3033" t="s">
        <v>2536</v>
      </c>
      <c r="AF3033">
        <v>5</v>
      </c>
      <c r="AG3033">
        <v>2023</v>
      </c>
      <c r="AH3033" t="s">
        <v>70</v>
      </c>
      <c r="AI3033" t="s">
        <v>111</v>
      </c>
      <c r="AJ3033" t="s">
        <v>113</v>
      </c>
      <c r="AK3033" t="s">
        <v>113</v>
      </c>
      <c r="AL3033" t="s">
        <v>299</v>
      </c>
      <c r="AM3033" t="s">
        <v>114</v>
      </c>
      <c r="AQ3033">
        <v>0</v>
      </c>
      <c r="AT3033">
        <v>0</v>
      </c>
      <c r="AU3033">
        <v>0.6</v>
      </c>
      <c r="AV3033">
        <v>7639.2</v>
      </c>
      <c r="AW3033" t="s">
        <v>115</v>
      </c>
      <c r="AX3033">
        <v>3</v>
      </c>
      <c r="AY3033">
        <v>0</v>
      </c>
      <c r="AZ3033" s="1">
        <v>45077</v>
      </c>
      <c r="BA3033">
        <v>2023</v>
      </c>
      <c r="BB3033">
        <v>2024</v>
      </c>
      <c r="BC3033" t="s">
        <v>116</v>
      </c>
      <c r="BD3033" s="5">
        <f>VLOOKUP(BC3033,'unit cost'!$A$2:$B$17,2,FALSE)</f>
        <v>0.29599999999999999</v>
      </c>
      <c r="BE3033" s="5">
        <f t="shared" si="51"/>
        <v>3768.672</v>
      </c>
    </row>
    <row r="3034" spans="1:57" ht="14.4" x14ac:dyDescent="0.3">
      <c r="A3034" t="s">
        <v>2533</v>
      </c>
      <c r="C3034">
        <v>10830</v>
      </c>
      <c r="D3034" t="s">
        <v>111</v>
      </c>
      <c r="E3034" t="s">
        <v>70</v>
      </c>
      <c r="F3034">
        <v>17</v>
      </c>
      <c r="G3034">
        <v>12732</v>
      </c>
      <c r="H3034">
        <v>1</v>
      </c>
      <c r="I3034">
        <v>12732</v>
      </c>
      <c r="J3034" s="1">
        <v>45169</v>
      </c>
      <c r="K3034" s="1">
        <v>45169</v>
      </c>
      <c r="N3034" s="1">
        <v>45169</v>
      </c>
      <c r="O3034" t="s">
        <v>69</v>
      </c>
      <c r="P3034" t="s">
        <v>67</v>
      </c>
      <c r="Q3034" s="1">
        <v>36161</v>
      </c>
      <c r="R3034">
        <v>1833.41</v>
      </c>
      <c r="S3034">
        <v>7639.2</v>
      </c>
      <c r="T3034" t="s">
        <v>299</v>
      </c>
      <c r="U3034" t="s">
        <v>300</v>
      </c>
      <c r="V3034" t="s">
        <v>299</v>
      </c>
      <c r="W3034" t="s">
        <v>70</v>
      </c>
      <c r="X3034" t="s">
        <v>2532</v>
      </c>
      <c r="Y3034" t="s">
        <v>2533</v>
      </c>
      <c r="Z3034" t="s">
        <v>253</v>
      </c>
      <c r="AA3034" t="s">
        <v>575</v>
      </c>
      <c r="AB3034" t="s">
        <v>61</v>
      </c>
      <c r="AC3034">
        <v>2021</v>
      </c>
      <c r="AD3034" t="s">
        <v>2535</v>
      </c>
      <c r="AE3034" t="s">
        <v>2536</v>
      </c>
      <c r="AF3034">
        <v>8</v>
      </c>
      <c r="AG3034">
        <v>2023</v>
      </c>
      <c r="AH3034" t="s">
        <v>70</v>
      </c>
      <c r="AI3034" t="s">
        <v>111</v>
      </c>
      <c r="AJ3034" t="s">
        <v>113</v>
      </c>
      <c r="AK3034" t="s">
        <v>113</v>
      </c>
      <c r="AL3034" t="s">
        <v>299</v>
      </c>
      <c r="AM3034" t="s">
        <v>114</v>
      </c>
      <c r="AQ3034">
        <v>0</v>
      </c>
      <c r="AT3034">
        <v>0</v>
      </c>
      <c r="AU3034">
        <v>0.6</v>
      </c>
      <c r="AV3034">
        <v>7639.2</v>
      </c>
      <c r="AW3034" t="s">
        <v>115</v>
      </c>
      <c r="AX3034">
        <v>3</v>
      </c>
      <c r="AY3034">
        <v>0</v>
      </c>
      <c r="AZ3034" s="1">
        <v>45169</v>
      </c>
      <c r="BA3034">
        <v>2023</v>
      </c>
      <c r="BB3034">
        <v>2024</v>
      </c>
      <c r="BC3034" t="s">
        <v>116</v>
      </c>
      <c r="BD3034" s="5">
        <f>VLOOKUP(BC3034,'unit cost'!$A$2:$B$17,2,FALSE)</f>
        <v>0.29599999999999999</v>
      </c>
      <c r="BE3034" s="5">
        <f t="shared" si="51"/>
        <v>3768.672</v>
      </c>
    </row>
    <row r="3035" spans="1:57" ht="14.4" x14ac:dyDescent="0.3">
      <c r="A3035" t="s">
        <v>2533</v>
      </c>
      <c r="C3035">
        <v>10831</v>
      </c>
      <c r="D3035" t="s">
        <v>111</v>
      </c>
      <c r="E3035" t="s">
        <v>70</v>
      </c>
      <c r="F3035">
        <v>17</v>
      </c>
      <c r="G3035">
        <v>16941</v>
      </c>
      <c r="H3035">
        <v>1</v>
      </c>
      <c r="I3035">
        <v>16941</v>
      </c>
      <c r="J3035" s="1">
        <v>45260</v>
      </c>
      <c r="K3035" s="1">
        <v>45260</v>
      </c>
      <c r="N3035" s="1">
        <v>45260</v>
      </c>
      <c r="O3035" t="s">
        <v>69</v>
      </c>
      <c r="P3035" t="s">
        <v>67</v>
      </c>
      <c r="Q3035" s="1">
        <v>36161</v>
      </c>
      <c r="R3035">
        <v>2439.5</v>
      </c>
      <c r="S3035">
        <v>10164.6</v>
      </c>
      <c r="T3035" t="s">
        <v>299</v>
      </c>
      <c r="U3035" t="s">
        <v>300</v>
      </c>
      <c r="V3035" t="s">
        <v>299</v>
      </c>
      <c r="W3035" t="s">
        <v>70</v>
      </c>
      <c r="X3035" t="s">
        <v>2532</v>
      </c>
      <c r="Y3035" t="s">
        <v>2533</v>
      </c>
      <c r="Z3035" t="s">
        <v>253</v>
      </c>
      <c r="AA3035" t="s">
        <v>575</v>
      </c>
      <c r="AB3035" t="s">
        <v>61</v>
      </c>
      <c r="AC3035">
        <v>2021</v>
      </c>
      <c r="AD3035" t="s">
        <v>2535</v>
      </c>
      <c r="AE3035" t="s">
        <v>2536</v>
      </c>
      <c r="AF3035">
        <v>11</v>
      </c>
      <c r="AG3035">
        <v>2023</v>
      </c>
      <c r="AH3035" t="s">
        <v>70</v>
      </c>
      <c r="AI3035" t="s">
        <v>111</v>
      </c>
      <c r="AJ3035" t="s">
        <v>113</v>
      </c>
      <c r="AK3035" t="s">
        <v>113</v>
      </c>
      <c r="AL3035" t="s">
        <v>299</v>
      </c>
      <c r="AM3035" t="s">
        <v>114</v>
      </c>
      <c r="AQ3035">
        <v>0</v>
      </c>
      <c r="AT3035">
        <v>0</v>
      </c>
      <c r="AU3035">
        <v>0.6</v>
      </c>
      <c r="AV3035">
        <v>10164.6</v>
      </c>
      <c r="AW3035" t="s">
        <v>115</v>
      </c>
      <c r="AX3035">
        <v>3</v>
      </c>
      <c r="AY3035">
        <v>0</v>
      </c>
      <c r="AZ3035" s="1">
        <v>45260</v>
      </c>
      <c r="BA3035">
        <v>2024</v>
      </c>
      <c r="BB3035">
        <v>2024</v>
      </c>
      <c r="BC3035" t="s">
        <v>116</v>
      </c>
      <c r="BD3035" s="5">
        <f>VLOOKUP(BC3035,'unit cost'!$A$2:$B$17,2,FALSE)</f>
        <v>0.29599999999999999</v>
      </c>
      <c r="BE3035" s="5">
        <f t="shared" si="51"/>
        <v>5014.5360000000001</v>
      </c>
    </row>
    <row r="3036" spans="1:57" ht="14.4" x14ac:dyDescent="0.3">
      <c r="A3036" t="s">
        <v>2533</v>
      </c>
      <c r="C3036">
        <v>10634</v>
      </c>
      <c r="D3036" t="s">
        <v>104</v>
      </c>
      <c r="E3036" t="s">
        <v>93</v>
      </c>
      <c r="F3036">
        <v>17</v>
      </c>
      <c r="G3036">
        <v>1200</v>
      </c>
      <c r="H3036">
        <v>1</v>
      </c>
      <c r="I3036">
        <v>1200</v>
      </c>
      <c r="J3036" s="1">
        <v>42568</v>
      </c>
      <c r="K3036" s="1">
        <v>42582</v>
      </c>
      <c r="N3036" s="1">
        <v>42568</v>
      </c>
      <c r="O3036" t="s">
        <v>56</v>
      </c>
      <c r="P3036" t="s">
        <v>67</v>
      </c>
      <c r="Q3036" s="1">
        <v>36161</v>
      </c>
      <c r="R3036">
        <v>253.44</v>
      </c>
      <c r="S3036">
        <v>1056</v>
      </c>
      <c r="T3036" t="s">
        <v>299</v>
      </c>
      <c r="U3036" t="s">
        <v>300</v>
      </c>
      <c r="V3036" t="s">
        <v>299</v>
      </c>
      <c r="W3036" t="s">
        <v>83</v>
      </c>
      <c r="X3036" t="s">
        <v>2532</v>
      </c>
      <c r="Y3036" t="s">
        <v>2533</v>
      </c>
      <c r="Z3036" t="s">
        <v>253</v>
      </c>
      <c r="AA3036" t="s">
        <v>575</v>
      </c>
      <c r="AB3036" t="s">
        <v>61</v>
      </c>
      <c r="AC3036">
        <v>2021</v>
      </c>
      <c r="AD3036" t="s">
        <v>2535</v>
      </c>
      <c r="AE3036" t="s">
        <v>2539</v>
      </c>
      <c r="AF3036">
        <v>7</v>
      </c>
      <c r="AG3036">
        <v>2016</v>
      </c>
      <c r="AH3036" t="s">
        <v>86</v>
      </c>
      <c r="AI3036" t="s">
        <v>104</v>
      </c>
      <c r="AJ3036" t="s">
        <v>106</v>
      </c>
      <c r="AK3036" t="s">
        <v>106</v>
      </c>
      <c r="AL3036" t="s">
        <v>299</v>
      </c>
      <c r="AM3036" t="s">
        <v>107</v>
      </c>
      <c r="AQ3036">
        <v>0</v>
      </c>
      <c r="AT3036">
        <v>0</v>
      </c>
      <c r="AU3036">
        <v>0.78</v>
      </c>
      <c r="AV3036">
        <v>936</v>
      </c>
      <c r="AW3036" t="s">
        <v>107</v>
      </c>
      <c r="AX3036">
        <v>3</v>
      </c>
      <c r="AY3036">
        <v>45</v>
      </c>
      <c r="AZ3036" s="1">
        <v>42253</v>
      </c>
      <c r="BA3036">
        <v>2015</v>
      </c>
      <c r="BB3036">
        <v>2016</v>
      </c>
      <c r="BC3036" t="s">
        <v>108</v>
      </c>
      <c r="BD3036" s="5">
        <f>VLOOKUP(BC3036,'unit cost'!$A$2:$B$17,2,FALSE)</f>
        <v>0.82799999999999996</v>
      </c>
      <c r="BE3036" s="5">
        <f t="shared" si="51"/>
        <v>993.59999999999991</v>
      </c>
    </row>
    <row r="3037" spans="1:57" ht="14.4" x14ac:dyDescent="0.3">
      <c r="A3037" t="s">
        <v>2533</v>
      </c>
      <c r="C3037">
        <v>10625</v>
      </c>
      <c r="D3037" t="s">
        <v>104</v>
      </c>
      <c r="E3037" t="s">
        <v>93</v>
      </c>
      <c r="F3037">
        <v>17</v>
      </c>
      <c r="G3037">
        <v>1588000</v>
      </c>
      <c r="H3037">
        <v>1</v>
      </c>
      <c r="I3037">
        <v>1588000</v>
      </c>
      <c r="J3037" s="1">
        <v>42585</v>
      </c>
      <c r="K3037" s="1">
        <v>42396</v>
      </c>
      <c r="N3037" s="1">
        <v>42585</v>
      </c>
      <c r="O3037" t="s">
        <v>56</v>
      </c>
      <c r="P3037" t="s">
        <v>67</v>
      </c>
      <c r="Q3037" s="1">
        <v>36161</v>
      </c>
      <c r="R3037">
        <v>335385.59999999998</v>
      </c>
      <c r="S3037">
        <v>1397440</v>
      </c>
      <c r="T3037" t="s">
        <v>299</v>
      </c>
      <c r="U3037" t="s">
        <v>300</v>
      </c>
      <c r="V3037" t="s">
        <v>299</v>
      </c>
      <c r="W3037" t="s">
        <v>83</v>
      </c>
      <c r="X3037" t="s">
        <v>2532</v>
      </c>
      <c r="Y3037" t="s">
        <v>2533</v>
      </c>
      <c r="Z3037" t="s">
        <v>253</v>
      </c>
      <c r="AA3037" t="s">
        <v>575</v>
      </c>
      <c r="AB3037" t="s">
        <v>61</v>
      </c>
      <c r="AC3037">
        <v>2021</v>
      </c>
      <c r="AD3037" t="s">
        <v>2535</v>
      </c>
      <c r="AE3037" t="s">
        <v>2539</v>
      </c>
      <c r="AF3037">
        <v>8</v>
      </c>
      <c r="AG3037">
        <v>2016</v>
      </c>
      <c r="AH3037" t="s">
        <v>86</v>
      </c>
      <c r="AI3037" t="s">
        <v>104</v>
      </c>
      <c r="AJ3037" t="s">
        <v>106</v>
      </c>
      <c r="AK3037" t="s">
        <v>106</v>
      </c>
      <c r="AL3037" t="s">
        <v>299</v>
      </c>
      <c r="AM3037" t="s">
        <v>107</v>
      </c>
      <c r="AQ3037">
        <v>0</v>
      </c>
      <c r="AT3037">
        <v>0</v>
      </c>
      <c r="AU3037">
        <v>0.78</v>
      </c>
      <c r="AV3037">
        <v>1238640</v>
      </c>
      <c r="AW3037" t="s">
        <v>107</v>
      </c>
      <c r="AX3037">
        <v>3</v>
      </c>
      <c r="AY3037">
        <v>45</v>
      </c>
      <c r="AZ3037" s="1">
        <v>42270</v>
      </c>
      <c r="BA3037">
        <v>2016</v>
      </c>
      <c r="BB3037">
        <v>2016</v>
      </c>
      <c r="BC3037" t="s">
        <v>108</v>
      </c>
      <c r="BD3037" s="5">
        <f>VLOOKUP(BC3037,'unit cost'!$A$2:$B$17,2,FALSE)</f>
        <v>0.82799999999999996</v>
      </c>
      <c r="BE3037" s="5">
        <f t="shared" si="51"/>
        <v>1314864</v>
      </c>
    </row>
    <row r="3038" spans="1:57" ht="14.4" x14ac:dyDescent="0.3">
      <c r="A3038" t="s">
        <v>2533</v>
      </c>
      <c r="C3038">
        <v>10626</v>
      </c>
      <c r="D3038" t="s">
        <v>104</v>
      </c>
      <c r="E3038" t="s">
        <v>93</v>
      </c>
      <c r="F3038">
        <v>17</v>
      </c>
      <c r="G3038">
        <v>662000</v>
      </c>
      <c r="H3038">
        <v>1</v>
      </c>
      <c r="I3038">
        <v>662000</v>
      </c>
      <c r="J3038" s="1">
        <v>42585</v>
      </c>
      <c r="K3038" s="1">
        <v>42396</v>
      </c>
      <c r="N3038" s="1">
        <v>42585</v>
      </c>
      <c r="O3038" t="s">
        <v>56</v>
      </c>
      <c r="P3038" t="s">
        <v>67</v>
      </c>
      <c r="Q3038" s="1">
        <v>36161</v>
      </c>
      <c r="R3038">
        <v>139814.39999999999</v>
      </c>
      <c r="S3038">
        <v>582560</v>
      </c>
      <c r="T3038" t="s">
        <v>299</v>
      </c>
      <c r="U3038" t="s">
        <v>300</v>
      </c>
      <c r="V3038" t="s">
        <v>299</v>
      </c>
      <c r="W3038" t="s">
        <v>83</v>
      </c>
      <c r="X3038" t="s">
        <v>2532</v>
      </c>
      <c r="Y3038" t="s">
        <v>2533</v>
      </c>
      <c r="Z3038" t="s">
        <v>253</v>
      </c>
      <c r="AA3038" t="s">
        <v>575</v>
      </c>
      <c r="AB3038" t="s">
        <v>61</v>
      </c>
      <c r="AC3038">
        <v>2021</v>
      </c>
      <c r="AD3038" t="s">
        <v>2535</v>
      </c>
      <c r="AE3038" t="s">
        <v>2539</v>
      </c>
      <c r="AF3038">
        <v>8</v>
      </c>
      <c r="AG3038">
        <v>2016</v>
      </c>
      <c r="AH3038" t="s">
        <v>86</v>
      </c>
      <c r="AI3038" t="s">
        <v>104</v>
      </c>
      <c r="AJ3038" t="s">
        <v>106</v>
      </c>
      <c r="AK3038" t="s">
        <v>106</v>
      </c>
      <c r="AL3038" t="s">
        <v>299</v>
      </c>
      <c r="AM3038" t="s">
        <v>107</v>
      </c>
      <c r="AQ3038">
        <v>0</v>
      </c>
      <c r="AT3038">
        <v>0</v>
      </c>
      <c r="AU3038">
        <v>0.78</v>
      </c>
      <c r="AV3038">
        <v>516360</v>
      </c>
      <c r="AW3038" t="s">
        <v>107</v>
      </c>
      <c r="AX3038">
        <v>3</v>
      </c>
      <c r="AY3038">
        <v>45</v>
      </c>
      <c r="AZ3038" s="1">
        <v>42270</v>
      </c>
      <c r="BA3038">
        <v>2016</v>
      </c>
      <c r="BB3038">
        <v>2016</v>
      </c>
      <c r="BC3038" t="s">
        <v>108</v>
      </c>
      <c r="BD3038" s="5">
        <f>VLOOKUP(BC3038,'unit cost'!$A$2:$B$17,2,FALSE)</f>
        <v>0.82799999999999996</v>
      </c>
      <c r="BE3038" s="5">
        <f t="shared" si="51"/>
        <v>548136</v>
      </c>
    </row>
    <row r="3039" spans="1:57" ht="409.6" x14ac:dyDescent="0.3">
      <c r="A3039" t="s">
        <v>2533</v>
      </c>
      <c r="C3039">
        <v>10638</v>
      </c>
      <c r="D3039" t="s">
        <v>104</v>
      </c>
      <c r="E3039" t="s">
        <v>302</v>
      </c>
      <c r="F3039">
        <v>17</v>
      </c>
      <c r="G3039">
        <v>221500</v>
      </c>
      <c r="H3039">
        <v>1</v>
      </c>
      <c r="I3039">
        <v>221500</v>
      </c>
      <c r="J3039" s="1">
        <v>42622</v>
      </c>
      <c r="K3039" s="1">
        <v>42654</v>
      </c>
      <c r="N3039" s="1">
        <v>42622</v>
      </c>
      <c r="O3039" t="s">
        <v>56</v>
      </c>
      <c r="P3039" s="2" t="s">
        <v>2540</v>
      </c>
      <c r="Q3039" s="1">
        <v>36161</v>
      </c>
      <c r="R3039">
        <v>46780.800000000003</v>
      </c>
      <c r="S3039">
        <v>194920</v>
      </c>
      <c r="T3039" t="s">
        <v>299</v>
      </c>
      <c r="U3039" t="s">
        <v>300</v>
      </c>
      <c r="V3039" t="s">
        <v>299</v>
      </c>
      <c r="W3039" t="s">
        <v>302</v>
      </c>
      <c r="X3039" t="s">
        <v>2532</v>
      </c>
      <c r="Y3039" t="s">
        <v>2533</v>
      </c>
      <c r="Z3039" t="s">
        <v>253</v>
      </c>
      <c r="AA3039" t="s">
        <v>575</v>
      </c>
      <c r="AB3039" t="s">
        <v>61</v>
      </c>
      <c r="AC3039">
        <v>2021</v>
      </c>
      <c r="AD3039" t="s">
        <v>2535</v>
      </c>
      <c r="AE3039" t="s">
        <v>2539</v>
      </c>
      <c r="AF3039">
        <v>9</v>
      </c>
      <c r="AG3039">
        <v>2016</v>
      </c>
      <c r="AH3039" t="s">
        <v>65</v>
      </c>
      <c r="AI3039" t="s">
        <v>104</v>
      </c>
      <c r="AJ3039" t="s">
        <v>106</v>
      </c>
      <c r="AK3039" t="s">
        <v>106</v>
      </c>
      <c r="AL3039" t="s">
        <v>299</v>
      </c>
      <c r="AM3039" t="s">
        <v>107</v>
      </c>
      <c r="AQ3039">
        <v>0</v>
      </c>
      <c r="AT3039">
        <v>0</v>
      </c>
      <c r="AU3039">
        <v>0.78</v>
      </c>
      <c r="AV3039">
        <v>172770</v>
      </c>
      <c r="AW3039" t="s">
        <v>107</v>
      </c>
      <c r="AX3039">
        <v>3</v>
      </c>
      <c r="AY3039">
        <v>45</v>
      </c>
      <c r="AZ3039" s="1">
        <v>42307</v>
      </c>
      <c r="BA3039">
        <v>2016</v>
      </c>
      <c r="BB3039">
        <v>2016</v>
      </c>
      <c r="BC3039" t="s">
        <v>108</v>
      </c>
      <c r="BD3039" s="5">
        <f>VLOOKUP(BC3039,'unit cost'!$A$2:$B$17,2,FALSE)</f>
        <v>0.82799999999999996</v>
      </c>
      <c r="BE3039" s="5">
        <f t="shared" si="51"/>
        <v>183402</v>
      </c>
    </row>
    <row r="3040" spans="1:57" ht="14.4" x14ac:dyDescent="0.3">
      <c r="A3040" t="s">
        <v>2533</v>
      </c>
      <c r="C3040">
        <v>10644</v>
      </c>
      <c r="D3040" t="s">
        <v>104</v>
      </c>
      <c r="E3040" t="s">
        <v>302</v>
      </c>
      <c r="F3040">
        <v>17</v>
      </c>
      <c r="G3040">
        <v>10230</v>
      </c>
      <c r="H3040">
        <v>1</v>
      </c>
      <c r="I3040">
        <v>10230</v>
      </c>
      <c r="J3040" s="1">
        <v>42658</v>
      </c>
      <c r="K3040" s="1">
        <v>42688</v>
      </c>
      <c r="N3040" s="1">
        <v>42658</v>
      </c>
      <c r="O3040" t="s">
        <v>56</v>
      </c>
      <c r="P3040" t="s">
        <v>57</v>
      </c>
      <c r="Q3040" s="1">
        <v>36161</v>
      </c>
      <c r="R3040">
        <v>2160.576</v>
      </c>
      <c r="S3040">
        <v>9002.4</v>
      </c>
      <c r="T3040" t="s">
        <v>299</v>
      </c>
      <c r="U3040" t="s">
        <v>300</v>
      </c>
      <c r="V3040" t="s">
        <v>299</v>
      </c>
      <c r="W3040" t="s">
        <v>302</v>
      </c>
      <c r="X3040" t="s">
        <v>2532</v>
      </c>
      <c r="Y3040" t="s">
        <v>2533</v>
      </c>
      <c r="Z3040" t="s">
        <v>253</v>
      </c>
      <c r="AA3040" t="s">
        <v>575</v>
      </c>
      <c r="AB3040" t="s">
        <v>61</v>
      </c>
      <c r="AC3040">
        <v>2021</v>
      </c>
      <c r="AD3040" t="s">
        <v>2535</v>
      </c>
      <c r="AE3040" t="s">
        <v>2539</v>
      </c>
      <c r="AF3040">
        <v>10</v>
      </c>
      <c r="AG3040">
        <v>2016</v>
      </c>
      <c r="AH3040" t="s">
        <v>65</v>
      </c>
      <c r="AI3040" t="s">
        <v>104</v>
      </c>
      <c r="AJ3040" t="s">
        <v>106</v>
      </c>
      <c r="AK3040" t="s">
        <v>106</v>
      </c>
      <c r="AL3040" t="s">
        <v>299</v>
      </c>
      <c r="AM3040" t="s">
        <v>107</v>
      </c>
      <c r="AQ3040">
        <v>0</v>
      </c>
      <c r="AT3040">
        <v>0</v>
      </c>
      <c r="AU3040">
        <v>0.78</v>
      </c>
      <c r="AV3040">
        <v>7979.4</v>
      </c>
      <c r="AW3040" t="s">
        <v>107</v>
      </c>
      <c r="AX3040">
        <v>3</v>
      </c>
      <c r="AY3040">
        <v>45</v>
      </c>
      <c r="AZ3040" s="1">
        <v>42343</v>
      </c>
      <c r="BA3040">
        <v>2016</v>
      </c>
      <c r="BB3040">
        <v>2016</v>
      </c>
      <c r="BC3040" t="s">
        <v>108</v>
      </c>
      <c r="BD3040" s="5">
        <f>VLOOKUP(BC3040,'unit cost'!$A$2:$B$17,2,FALSE)</f>
        <v>0.82799999999999996</v>
      </c>
      <c r="BE3040" s="5">
        <f t="shared" si="51"/>
        <v>8470.4399999999987</v>
      </c>
    </row>
    <row r="3041" spans="1:57" ht="409.6" x14ac:dyDescent="0.3">
      <c r="A3041" t="s">
        <v>2533</v>
      </c>
      <c r="C3041">
        <v>10641</v>
      </c>
      <c r="D3041" t="s">
        <v>104</v>
      </c>
      <c r="E3041" t="s">
        <v>94</v>
      </c>
      <c r="F3041">
        <v>12</v>
      </c>
      <c r="G3041">
        <v>450000</v>
      </c>
      <c r="H3041">
        <v>1</v>
      </c>
      <c r="I3041">
        <v>450000</v>
      </c>
      <c r="J3041" s="1">
        <v>42846</v>
      </c>
      <c r="K3041" s="1">
        <v>42825</v>
      </c>
      <c r="N3041" s="1">
        <v>42846</v>
      </c>
      <c r="O3041" t="s">
        <v>56</v>
      </c>
      <c r="P3041" s="2" t="s">
        <v>2541</v>
      </c>
      <c r="Q3041" s="1">
        <v>36161</v>
      </c>
      <c r="R3041">
        <v>95040</v>
      </c>
      <c r="S3041">
        <v>396000</v>
      </c>
      <c r="T3041" t="s">
        <v>299</v>
      </c>
      <c r="U3041" t="s">
        <v>300</v>
      </c>
      <c r="V3041" t="s">
        <v>299</v>
      </c>
      <c r="W3041" t="s">
        <v>94</v>
      </c>
      <c r="X3041" t="s">
        <v>2532</v>
      </c>
      <c r="Y3041" t="s">
        <v>2533</v>
      </c>
      <c r="Z3041" t="s">
        <v>253</v>
      </c>
      <c r="AA3041" t="s">
        <v>575</v>
      </c>
      <c r="AB3041" t="s">
        <v>61</v>
      </c>
      <c r="AC3041">
        <v>2021</v>
      </c>
      <c r="AD3041" t="s">
        <v>2535</v>
      </c>
      <c r="AE3041" t="s">
        <v>2539</v>
      </c>
      <c r="AF3041">
        <v>4</v>
      </c>
      <c r="AG3041">
        <v>2017</v>
      </c>
      <c r="AH3041" t="s">
        <v>94</v>
      </c>
      <c r="AI3041" t="s">
        <v>104</v>
      </c>
      <c r="AJ3041" t="s">
        <v>106</v>
      </c>
      <c r="AK3041" t="s">
        <v>106</v>
      </c>
      <c r="AL3041" t="s">
        <v>299</v>
      </c>
      <c r="AM3041" t="s">
        <v>107</v>
      </c>
      <c r="AQ3041">
        <v>0</v>
      </c>
      <c r="AT3041">
        <v>0</v>
      </c>
      <c r="AU3041">
        <v>0.78</v>
      </c>
      <c r="AV3041">
        <v>351000</v>
      </c>
      <c r="AW3041" t="s">
        <v>107</v>
      </c>
      <c r="AX3041">
        <v>3</v>
      </c>
      <c r="AY3041">
        <v>45</v>
      </c>
      <c r="AZ3041" s="1">
        <v>42531</v>
      </c>
      <c r="BA3041">
        <v>2016</v>
      </c>
      <c r="BB3041">
        <v>2017</v>
      </c>
      <c r="BC3041" t="s">
        <v>108</v>
      </c>
      <c r="BD3041" s="5">
        <f>VLOOKUP(BC3041,'unit cost'!$A$2:$B$17,2,FALSE)</f>
        <v>0.82799999999999996</v>
      </c>
      <c r="BE3041" s="5">
        <f t="shared" si="51"/>
        <v>372600</v>
      </c>
    </row>
    <row r="3042" spans="1:57" ht="14.4" x14ac:dyDescent="0.3">
      <c r="A3042" t="s">
        <v>2533</v>
      </c>
      <c r="C3042">
        <v>10667</v>
      </c>
      <c r="D3042" t="s">
        <v>104</v>
      </c>
      <c r="E3042" t="s">
        <v>94</v>
      </c>
      <c r="F3042">
        <v>17</v>
      </c>
      <c r="G3042">
        <v>899700</v>
      </c>
      <c r="H3042">
        <v>1</v>
      </c>
      <c r="I3042">
        <v>899700</v>
      </c>
      <c r="J3042" s="1">
        <v>42867</v>
      </c>
      <c r="K3042" s="1">
        <v>42916</v>
      </c>
      <c r="N3042" s="1">
        <v>42867</v>
      </c>
      <c r="O3042" t="s">
        <v>56</v>
      </c>
      <c r="P3042" t="s">
        <v>2542</v>
      </c>
      <c r="Q3042" s="1">
        <v>36161</v>
      </c>
      <c r="R3042">
        <v>190016.64000000001</v>
      </c>
      <c r="S3042">
        <v>791736</v>
      </c>
      <c r="T3042" t="s">
        <v>299</v>
      </c>
      <c r="U3042" t="s">
        <v>300</v>
      </c>
      <c r="V3042" t="s">
        <v>299</v>
      </c>
      <c r="W3042" t="s">
        <v>94</v>
      </c>
      <c r="X3042" t="s">
        <v>2532</v>
      </c>
      <c r="Y3042" t="s">
        <v>2533</v>
      </c>
      <c r="Z3042" t="s">
        <v>253</v>
      </c>
      <c r="AA3042" t="s">
        <v>575</v>
      </c>
      <c r="AB3042" t="s">
        <v>61</v>
      </c>
      <c r="AC3042">
        <v>2021</v>
      </c>
      <c r="AD3042" t="s">
        <v>2535</v>
      </c>
      <c r="AE3042" t="s">
        <v>2539</v>
      </c>
      <c r="AF3042">
        <v>5</v>
      </c>
      <c r="AG3042">
        <v>2017</v>
      </c>
      <c r="AH3042" t="s">
        <v>94</v>
      </c>
      <c r="AI3042" t="s">
        <v>104</v>
      </c>
      <c r="AJ3042" t="s">
        <v>106</v>
      </c>
      <c r="AK3042" t="s">
        <v>106</v>
      </c>
      <c r="AL3042" t="s">
        <v>299</v>
      </c>
      <c r="AM3042" t="s">
        <v>107</v>
      </c>
      <c r="AQ3042">
        <v>0</v>
      </c>
      <c r="AT3042">
        <v>0</v>
      </c>
      <c r="AU3042">
        <v>0.78</v>
      </c>
      <c r="AV3042">
        <v>701766</v>
      </c>
      <c r="AW3042" t="s">
        <v>107</v>
      </c>
      <c r="AX3042">
        <v>3</v>
      </c>
      <c r="AY3042">
        <v>45</v>
      </c>
      <c r="AZ3042" s="1">
        <v>42552</v>
      </c>
      <c r="BA3042">
        <v>2016</v>
      </c>
      <c r="BB3042">
        <v>2017</v>
      </c>
      <c r="BC3042" t="s">
        <v>108</v>
      </c>
      <c r="BD3042" s="5">
        <f>VLOOKUP(BC3042,'unit cost'!$A$2:$B$17,2,FALSE)</f>
        <v>0.82799999999999996</v>
      </c>
      <c r="BE3042" s="5">
        <f t="shared" si="51"/>
        <v>744951.6</v>
      </c>
    </row>
    <row r="3043" spans="1:57" ht="409.6" x14ac:dyDescent="0.3">
      <c r="A3043" t="s">
        <v>2533</v>
      </c>
      <c r="C3043">
        <v>10643</v>
      </c>
      <c r="D3043" t="s">
        <v>104</v>
      </c>
      <c r="E3043" t="s">
        <v>302</v>
      </c>
      <c r="F3043">
        <v>17</v>
      </c>
      <c r="G3043">
        <v>133375</v>
      </c>
      <c r="H3043">
        <v>1</v>
      </c>
      <c r="I3043">
        <v>133375</v>
      </c>
      <c r="J3043" s="1">
        <v>42871</v>
      </c>
      <c r="K3043" s="1">
        <v>42674</v>
      </c>
      <c r="N3043" s="1">
        <v>42871</v>
      </c>
      <c r="O3043" t="s">
        <v>56</v>
      </c>
      <c r="P3043" s="2" t="s">
        <v>2543</v>
      </c>
      <c r="Q3043" s="1">
        <v>36161</v>
      </c>
      <c r="R3043">
        <v>28168.799999999999</v>
      </c>
      <c r="S3043">
        <v>117370</v>
      </c>
      <c r="T3043" t="s">
        <v>299</v>
      </c>
      <c r="U3043" t="s">
        <v>300</v>
      </c>
      <c r="V3043" t="s">
        <v>299</v>
      </c>
      <c r="W3043" t="s">
        <v>302</v>
      </c>
      <c r="X3043" t="s">
        <v>2532</v>
      </c>
      <c r="Y3043" t="s">
        <v>2533</v>
      </c>
      <c r="Z3043" t="s">
        <v>253</v>
      </c>
      <c r="AA3043" t="s">
        <v>575</v>
      </c>
      <c r="AB3043" t="s">
        <v>61</v>
      </c>
      <c r="AC3043">
        <v>2021</v>
      </c>
      <c r="AD3043" t="s">
        <v>2535</v>
      </c>
      <c r="AE3043" t="s">
        <v>2539</v>
      </c>
      <c r="AF3043">
        <v>5</v>
      </c>
      <c r="AG3043">
        <v>2017</v>
      </c>
      <c r="AH3043" t="s">
        <v>65</v>
      </c>
      <c r="AI3043" t="s">
        <v>104</v>
      </c>
      <c r="AJ3043" t="s">
        <v>106</v>
      </c>
      <c r="AK3043" t="s">
        <v>106</v>
      </c>
      <c r="AL3043" t="s">
        <v>299</v>
      </c>
      <c r="AM3043" t="s">
        <v>107</v>
      </c>
      <c r="AQ3043">
        <v>0</v>
      </c>
      <c r="AT3043">
        <v>0</v>
      </c>
      <c r="AU3043">
        <v>0.78</v>
      </c>
      <c r="AV3043">
        <v>104032.5</v>
      </c>
      <c r="AW3043" t="s">
        <v>107</v>
      </c>
      <c r="AX3043">
        <v>3</v>
      </c>
      <c r="AY3043">
        <v>45</v>
      </c>
      <c r="AZ3043" s="1">
        <v>42556</v>
      </c>
      <c r="BA3043">
        <v>2016</v>
      </c>
      <c r="BB3043">
        <v>2017</v>
      </c>
      <c r="BC3043" t="s">
        <v>108</v>
      </c>
      <c r="BD3043" s="5">
        <f>VLOOKUP(BC3043,'unit cost'!$A$2:$B$17,2,FALSE)</f>
        <v>0.82799999999999996</v>
      </c>
      <c r="BE3043" s="5">
        <f t="shared" si="51"/>
        <v>110434.5</v>
      </c>
    </row>
    <row r="3044" spans="1:57" ht="409.6" x14ac:dyDescent="0.3">
      <c r="A3044" t="s">
        <v>2533</v>
      </c>
      <c r="C3044">
        <v>10666</v>
      </c>
      <c r="D3044" t="s">
        <v>104</v>
      </c>
      <c r="E3044" t="s">
        <v>302</v>
      </c>
      <c r="F3044">
        <v>17</v>
      </c>
      <c r="G3044">
        <v>466625</v>
      </c>
      <c r="H3044">
        <v>1</v>
      </c>
      <c r="I3044">
        <v>466625</v>
      </c>
      <c r="J3044" s="1">
        <v>42915</v>
      </c>
      <c r="K3044" s="1">
        <v>42897</v>
      </c>
      <c r="N3044" s="1">
        <v>42915</v>
      </c>
      <c r="O3044" t="s">
        <v>56</v>
      </c>
      <c r="P3044" s="2" t="s">
        <v>2543</v>
      </c>
      <c r="Q3044" s="1">
        <v>36161</v>
      </c>
      <c r="R3044">
        <v>98551.2</v>
      </c>
      <c r="S3044">
        <v>410630</v>
      </c>
      <c r="T3044" t="s">
        <v>299</v>
      </c>
      <c r="U3044" t="s">
        <v>300</v>
      </c>
      <c r="V3044" t="s">
        <v>299</v>
      </c>
      <c r="W3044" t="s">
        <v>302</v>
      </c>
      <c r="X3044" t="s">
        <v>2532</v>
      </c>
      <c r="Y3044" t="s">
        <v>2533</v>
      </c>
      <c r="Z3044" t="s">
        <v>253</v>
      </c>
      <c r="AA3044" t="s">
        <v>575</v>
      </c>
      <c r="AB3044" t="s">
        <v>61</v>
      </c>
      <c r="AC3044">
        <v>2021</v>
      </c>
      <c r="AD3044" t="s">
        <v>2535</v>
      </c>
      <c r="AE3044" t="s">
        <v>2539</v>
      </c>
      <c r="AF3044">
        <v>6</v>
      </c>
      <c r="AG3044">
        <v>2017</v>
      </c>
      <c r="AH3044" t="s">
        <v>65</v>
      </c>
      <c r="AI3044" t="s">
        <v>104</v>
      </c>
      <c r="AJ3044" t="s">
        <v>106</v>
      </c>
      <c r="AK3044" t="s">
        <v>106</v>
      </c>
      <c r="AL3044" t="s">
        <v>299</v>
      </c>
      <c r="AM3044" t="s">
        <v>107</v>
      </c>
      <c r="AQ3044">
        <v>0</v>
      </c>
      <c r="AT3044">
        <v>0</v>
      </c>
      <c r="AU3044">
        <v>0.78</v>
      </c>
      <c r="AV3044">
        <v>363967.5</v>
      </c>
      <c r="AW3044" t="s">
        <v>107</v>
      </c>
      <c r="AX3044">
        <v>3</v>
      </c>
      <c r="AY3044">
        <v>45</v>
      </c>
      <c r="AZ3044" s="1">
        <v>42600</v>
      </c>
      <c r="BA3044">
        <v>2016</v>
      </c>
      <c r="BB3044">
        <v>2017</v>
      </c>
      <c r="BC3044" t="s">
        <v>108</v>
      </c>
      <c r="BD3044" s="5">
        <f>VLOOKUP(BC3044,'unit cost'!$A$2:$B$17,2,FALSE)</f>
        <v>0.82799999999999996</v>
      </c>
      <c r="BE3044" s="5">
        <f t="shared" si="51"/>
        <v>386365.5</v>
      </c>
    </row>
    <row r="3045" spans="1:57" ht="409.6" x14ac:dyDescent="0.3">
      <c r="A3045" t="s">
        <v>2533</v>
      </c>
      <c r="C3045">
        <v>10655</v>
      </c>
      <c r="D3045" t="s">
        <v>104</v>
      </c>
      <c r="E3045" t="s">
        <v>93</v>
      </c>
      <c r="F3045">
        <v>12</v>
      </c>
      <c r="G3045">
        <v>400000</v>
      </c>
      <c r="H3045">
        <v>1</v>
      </c>
      <c r="I3045">
        <v>400000</v>
      </c>
      <c r="J3045" s="1">
        <v>43150</v>
      </c>
      <c r="K3045" s="1">
        <v>42947</v>
      </c>
      <c r="N3045" s="1">
        <v>43150</v>
      </c>
      <c r="O3045" t="s">
        <v>56</v>
      </c>
      <c r="P3045" s="2" t="s">
        <v>2544</v>
      </c>
      <c r="Q3045" s="1">
        <v>36161</v>
      </c>
      <c r="R3045">
        <v>84480</v>
      </c>
      <c r="S3045">
        <v>352000</v>
      </c>
      <c r="T3045" t="s">
        <v>299</v>
      </c>
      <c r="U3045" t="s">
        <v>300</v>
      </c>
      <c r="V3045" t="s">
        <v>299</v>
      </c>
      <c r="W3045" t="s">
        <v>83</v>
      </c>
      <c r="X3045" t="s">
        <v>2532</v>
      </c>
      <c r="Y3045" t="s">
        <v>2533</v>
      </c>
      <c r="Z3045" t="s">
        <v>253</v>
      </c>
      <c r="AA3045" t="s">
        <v>575</v>
      </c>
      <c r="AB3045" t="s">
        <v>61</v>
      </c>
      <c r="AC3045">
        <v>2021</v>
      </c>
      <c r="AD3045" t="s">
        <v>2535</v>
      </c>
      <c r="AE3045" t="s">
        <v>2539</v>
      </c>
      <c r="AF3045">
        <v>2</v>
      </c>
      <c r="AG3045">
        <v>2018</v>
      </c>
      <c r="AH3045" t="s">
        <v>86</v>
      </c>
      <c r="AI3045" t="s">
        <v>104</v>
      </c>
      <c r="AJ3045" t="s">
        <v>106</v>
      </c>
      <c r="AK3045" t="s">
        <v>106</v>
      </c>
      <c r="AL3045" t="s">
        <v>299</v>
      </c>
      <c r="AM3045" t="s">
        <v>107</v>
      </c>
      <c r="AQ3045">
        <v>0</v>
      </c>
      <c r="AT3045">
        <v>0</v>
      </c>
      <c r="AU3045">
        <v>0.78</v>
      </c>
      <c r="AV3045">
        <v>312000</v>
      </c>
      <c r="AW3045" t="s">
        <v>107</v>
      </c>
      <c r="AX3045">
        <v>3</v>
      </c>
      <c r="AY3045">
        <v>45</v>
      </c>
      <c r="AZ3045" s="1">
        <v>42835</v>
      </c>
      <c r="BA3045">
        <v>2017</v>
      </c>
      <c r="BB3045">
        <v>2017</v>
      </c>
      <c r="BC3045" t="s">
        <v>108</v>
      </c>
      <c r="BD3045" s="5">
        <f>VLOOKUP(BC3045,'unit cost'!$A$2:$B$17,2,FALSE)</f>
        <v>0.82799999999999996</v>
      </c>
      <c r="BE3045" s="5">
        <f t="shared" si="51"/>
        <v>331200</v>
      </c>
    </row>
    <row r="3046" spans="1:57" ht="409.6" x14ac:dyDescent="0.3">
      <c r="A3046" t="s">
        <v>2533</v>
      </c>
      <c r="C3046">
        <v>10681</v>
      </c>
      <c r="D3046" t="s">
        <v>104</v>
      </c>
      <c r="E3046" t="s">
        <v>93</v>
      </c>
      <c r="F3046">
        <v>12</v>
      </c>
      <c r="G3046">
        <v>700000</v>
      </c>
      <c r="H3046">
        <v>1</v>
      </c>
      <c r="I3046">
        <v>700000</v>
      </c>
      <c r="J3046" s="1">
        <v>43161</v>
      </c>
      <c r="K3046" s="1">
        <v>43018</v>
      </c>
      <c r="N3046" s="1">
        <v>43161</v>
      </c>
      <c r="O3046" t="s">
        <v>56</v>
      </c>
      <c r="P3046" s="2" t="s">
        <v>2545</v>
      </c>
      <c r="Q3046" s="1">
        <v>36161</v>
      </c>
      <c r="R3046">
        <v>147840</v>
      </c>
      <c r="S3046">
        <v>616000</v>
      </c>
      <c r="T3046" t="s">
        <v>299</v>
      </c>
      <c r="U3046" t="s">
        <v>300</v>
      </c>
      <c r="V3046" t="s">
        <v>299</v>
      </c>
      <c r="W3046" t="s">
        <v>83</v>
      </c>
      <c r="X3046" t="s">
        <v>2532</v>
      </c>
      <c r="Y3046" t="s">
        <v>2533</v>
      </c>
      <c r="Z3046" t="s">
        <v>253</v>
      </c>
      <c r="AA3046" t="s">
        <v>575</v>
      </c>
      <c r="AB3046" t="s">
        <v>61</v>
      </c>
      <c r="AC3046">
        <v>2021</v>
      </c>
      <c r="AD3046" t="s">
        <v>2535</v>
      </c>
      <c r="AE3046" t="s">
        <v>2539</v>
      </c>
      <c r="AF3046">
        <v>3</v>
      </c>
      <c r="AG3046">
        <v>2018</v>
      </c>
      <c r="AH3046" t="s">
        <v>86</v>
      </c>
      <c r="AI3046" t="s">
        <v>104</v>
      </c>
      <c r="AJ3046" t="s">
        <v>106</v>
      </c>
      <c r="AK3046" t="s">
        <v>106</v>
      </c>
      <c r="AL3046" t="s">
        <v>299</v>
      </c>
      <c r="AM3046" t="s">
        <v>107</v>
      </c>
      <c r="AQ3046">
        <v>0</v>
      </c>
      <c r="AT3046">
        <v>0</v>
      </c>
      <c r="AU3046">
        <v>0.78</v>
      </c>
      <c r="AV3046">
        <v>546000</v>
      </c>
      <c r="AW3046" t="s">
        <v>107</v>
      </c>
      <c r="AX3046">
        <v>3</v>
      </c>
      <c r="AY3046">
        <v>45</v>
      </c>
      <c r="AZ3046" s="1">
        <v>42846</v>
      </c>
      <c r="BA3046">
        <v>2017</v>
      </c>
      <c r="BB3046">
        <v>2017</v>
      </c>
      <c r="BC3046" t="s">
        <v>108</v>
      </c>
      <c r="BD3046" s="5">
        <f>VLOOKUP(BC3046,'unit cost'!$A$2:$B$17,2,FALSE)</f>
        <v>0.82799999999999996</v>
      </c>
      <c r="BE3046" s="5">
        <f t="shared" si="51"/>
        <v>579600</v>
      </c>
    </row>
    <row r="3047" spans="1:57" ht="409.6" x14ac:dyDescent="0.3">
      <c r="A3047" t="s">
        <v>2533</v>
      </c>
      <c r="C3047">
        <v>10642</v>
      </c>
      <c r="D3047" t="s">
        <v>104</v>
      </c>
      <c r="E3047" t="s">
        <v>94</v>
      </c>
      <c r="F3047">
        <v>12</v>
      </c>
      <c r="G3047">
        <v>920800</v>
      </c>
      <c r="H3047">
        <v>1</v>
      </c>
      <c r="I3047">
        <v>920800</v>
      </c>
      <c r="J3047" s="1">
        <v>43195</v>
      </c>
      <c r="K3047" s="1">
        <v>42916</v>
      </c>
      <c r="N3047" s="1">
        <v>43195</v>
      </c>
      <c r="O3047" t="s">
        <v>56</v>
      </c>
      <c r="P3047" s="2" t="s">
        <v>2546</v>
      </c>
      <c r="Q3047" s="1">
        <v>36161</v>
      </c>
      <c r="R3047">
        <v>194472.95999999999</v>
      </c>
      <c r="S3047">
        <v>810304</v>
      </c>
      <c r="T3047" t="s">
        <v>299</v>
      </c>
      <c r="U3047" t="s">
        <v>300</v>
      </c>
      <c r="V3047" t="s">
        <v>299</v>
      </c>
      <c r="W3047" t="s">
        <v>94</v>
      </c>
      <c r="X3047" t="s">
        <v>2532</v>
      </c>
      <c r="Y3047" t="s">
        <v>2533</v>
      </c>
      <c r="Z3047" t="s">
        <v>253</v>
      </c>
      <c r="AA3047" t="s">
        <v>575</v>
      </c>
      <c r="AB3047" t="s">
        <v>61</v>
      </c>
      <c r="AC3047">
        <v>2021</v>
      </c>
      <c r="AD3047" t="s">
        <v>2535</v>
      </c>
      <c r="AE3047" t="s">
        <v>2539</v>
      </c>
      <c r="AF3047">
        <v>4</v>
      </c>
      <c r="AG3047">
        <v>2018</v>
      </c>
      <c r="AH3047" t="s">
        <v>94</v>
      </c>
      <c r="AI3047" t="s">
        <v>104</v>
      </c>
      <c r="AJ3047" t="s">
        <v>106</v>
      </c>
      <c r="AK3047" t="s">
        <v>106</v>
      </c>
      <c r="AL3047" t="s">
        <v>299</v>
      </c>
      <c r="AM3047" t="s">
        <v>107</v>
      </c>
      <c r="AQ3047">
        <v>0</v>
      </c>
      <c r="AT3047">
        <v>0</v>
      </c>
      <c r="AU3047">
        <v>0.78</v>
      </c>
      <c r="AV3047">
        <v>718224</v>
      </c>
      <c r="AW3047" t="s">
        <v>107</v>
      </c>
      <c r="AX3047">
        <v>3</v>
      </c>
      <c r="AY3047">
        <v>45</v>
      </c>
      <c r="AZ3047" s="1">
        <v>42880</v>
      </c>
      <c r="BA3047">
        <v>2017</v>
      </c>
      <c r="BB3047">
        <v>2018</v>
      </c>
      <c r="BC3047" t="s">
        <v>108</v>
      </c>
      <c r="BD3047" s="5">
        <f>VLOOKUP(BC3047,'unit cost'!$A$2:$B$17,2,FALSE)</f>
        <v>0.82799999999999996</v>
      </c>
      <c r="BE3047" s="5">
        <f t="shared" si="51"/>
        <v>762422.39999999991</v>
      </c>
    </row>
    <row r="3048" spans="1:57" ht="409.6" x14ac:dyDescent="0.3">
      <c r="A3048" t="s">
        <v>2533</v>
      </c>
      <c r="C3048">
        <v>10678</v>
      </c>
      <c r="D3048" t="s">
        <v>104</v>
      </c>
      <c r="E3048" t="s">
        <v>94</v>
      </c>
      <c r="F3048">
        <v>12</v>
      </c>
      <c r="G3048">
        <v>508000</v>
      </c>
      <c r="H3048">
        <v>1</v>
      </c>
      <c r="I3048">
        <v>508000</v>
      </c>
      <c r="J3048" s="1">
        <v>43195</v>
      </c>
      <c r="K3048" s="1">
        <v>43013</v>
      </c>
      <c r="N3048" s="1">
        <v>43195</v>
      </c>
      <c r="O3048" t="s">
        <v>56</v>
      </c>
      <c r="P3048" s="2" t="s">
        <v>2547</v>
      </c>
      <c r="Q3048" s="1">
        <v>36161</v>
      </c>
      <c r="R3048">
        <v>107289.60000000001</v>
      </c>
      <c r="S3048">
        <v>447040</v>
      </c>
      <c r="T3048" t="s">
        <v>299</v>
      </c>
      <c r="U3048" t="s">
        <v>300</v>
      </c>
      <c r="V3048" t="s">
        <v>299</v>
      </c>
      <c r="W3048" t="s">
        <v>94</v>
      </c>
      <c r="X3048" t="s">
        <v>2532</v>
      </c>
      <c r="Y3048" t="s">
        <v>2533</v>
      </c>
      <c r="Z3048" t="s">
        <v>253</v>
      </c>
      <c r="AA3048" t="s">
        <v>575</v>
      </c>
      <c r="AB3048" t="s">
        <v>61</v>
      </c>
      <c r="AC3048">
        <v>2021</v>
      </c>
      <c r="AD3048" t="s">
        <v>2535</v>
      </c>
      <c r="AE3048" t="s">
        <v>2539</v>
      </c>
      <c r="AF3048">
        <v>4</v>
      </c>
      <c r="AG3048">
        <v>2018</v>
      </c>
      <c r="AH3048" t="s">
        <v>94</v>
      </c>
      <c r="AI3048" t="s">
        <v>104</v>
      </c>
      <c r="AJ3048" t="s">
        <v>106</v>
      </c>
      <c r="AK3048" t="s">
        <v>106</v>
      </c>
      <c r="AL3048" t="s">
        <v>299</v>
      </c>
      <c r="AM3048" t="s">
        <v>107</v>
      </c>
      <c r="AQ3048">
        <v>0</v>
      </c>
      <c r="AT3048">
        <v>0</v>
      </c>
      <c r="AU3048">
        <v>0.78</v>
      </c>
      <c r="AV3048">
        <v>396240</v>
      </c>
      <c r="AW3048" t="s">
        <v>107</v>
      </c>
      <c r="AX3048">
        <v>3</v>
      </c>
      <c r="AY3048">
        <v>45</v>
      </c>
      <c r="AZ3048" s="1">
        <v>42880</v>
      </c>
      <c r="BA3048">
        <v>2017</v>
      </c>
      <c r="BB3048">
        <v>2018</v>
      </c>
      <c r="BC3048" t="s">
        <v>108</v>
      </c>
      <c r="BD3048" s="5">
        <f>VLOOKUP(BC3048,'unit cost'!$A$2:$B$17,2,FALSE)</f>
        <v>0.82799999999999996</v>
      </c>
      <c r="BE3048" s="5">
        <f t="shared" si="51"/>
        <v>420624</v>
      </c>
    </row>
    <row r="3049" spans="1:57" ht="409.6" x14ac:dyDescent="0.3">
      <c r="A3049" t="s">
        <v>2533</v>
      </c>
      <c r="C3049">
        <v>10682</v>
      </c>
      <c r="D3049" t="s">
        <v>104</v>
      </c>
      <c r="E3049" t="s">
        <v>93</v>
      </c>
      <c r="F3049">
        <v>17</v>
      </c>
      <c r="G3049">
        <v>250800</v>
      </c>
      <c r="H3049">
        <v>1</v>
      </c>
      <c r="I3049">
        <v>250800</v>
      </c>
      <c r="J3049" s="1">
        <v>43419</v>
      </c>
      <c r="K3049" s="1">
        <v>43019</v>
      </c>
      <c r="N3049" s="1">
        <v>43419</v>
      </c>
      <c r="O3049" t="s">
        <v>56</v>
      </c>
      <c r="P3049" s="2" t="s">
        <v>2548</v>
      </c>
      <c r="Q3049" s="1">
        <v>36161</v>
      </c>
      <c r="R3049">
        <v>52968.959999999999</v>
      </c>
      <c r="S3049">
        <v>220704</v>
      </c>
      <c r="T3049" t="s">
        <v>299</v>
      </c>
      <c r="U3049" t="s">
        <v>300</v>
      </c>
      <c r="V3049" t="s">
        <v>299</v>
      </c>
      <c r="W3049" t="s">
        <v>83</v>
      </c>
      <c r="X3049" t="s">
        <v>2532</v>
      </c>
      <c r="Y3049" t="s">
        <v>2533</v>
      </c>
      <c r="Z3049" t="s">
        <v>253</v>
      </c>
      <c r="AA3049" t="s">
        <v>575</v>
      </c>
      <c r="AB3049" t="s">
        <v>61</v>
      </c>
      <c r="AC3049">
        <v>2021</v>
      </c>
      <c r="AD3049" t="s">
        <v>2535</v>
      </c>
      <c r="AE3049" t="s">
        <v>2539</v>
      </c>
      <c r="AF3049">
        <v>11</v>
      </c>
      <c r="AG3049">
        <v>2018</v>
      </c>
      <c r="AH3049" t="s">
        <v>86</v>
      </c>
      <c r="AI3049" t="s">
        <v>104</v>
      </c>
      <c r="AJ3049" t="s">
        <v>106</v>
      </c>
      <c r="AK3049" t="s">
        <v>106</v>
      </c>
      <c r="AL3049" t="s">
        <v>299</v>
      </c>
      <c r="AM3049" t="s">
        <v>107</v>
      </c>
      <c r="AQ3049">
        <v>0</v>
      </c>
      <c r="AT3049">
        <v>0</v>
      </c>
      <c r="AU3049">
        <v>0.78</v>
      </c>
      <c r="AV3049">
        <v>195624</v>
      </c>
      <c r="AW3049" t="s">
        <v>107</v>
      </c>
      <c r="AX3049">
        <v>3</v>
      </c>
      <c r="AY3049">
        <v>45</v>
      </c>
      <c r="AZ3049" s="1">
        <v>43104</v>
      </c>
      <c r="BA3049">
        <v>2018</v>
      </c>
      <c r="BB3049">
        <v>2018</v>
      </c>
      <c r="BC3049" t="s">
        <v>108</v>
      </c>
      <c r="BD3049" s="5">
        <f>VLOOKUP(BC3049,'unit cost'!$A$2:$B$17,2,FALSE)</f>
        <v>0.82799999999999996</v>
      </c>
      <c r="BE3049" s="5">
        <f t="shared" si="51"/>
        <v>207662.4</v>
      </c>
    </row>
    <row r="3050" spans="1:57" ht="409.6" x14ac:dyDescent="0.3">
      <c r="A3050" t="s">
        <v>2533</v>
      </c>
      <c r="C3050">
        <v>10709</v>
      </c>
      <c r="D3050" t="s">
        <v>104</v>
      </c>
      <c r="E3050" t="s">
        <v>94</v>
      </c>
      <c r="F3050">
        <v>17</v>
      </c>
      <c r="G3050">
        <v>207000</v>
      </c>
      <c r="H3050">
        <v>1</v>
      </c>
      <c r="I3050">
        <v>207000</v>
      </c>
      <c r="J3050" s="1">
        <v>43572</v>
      </c>
      <c r="K3050" s="1">
        <v>43555</v>
      </c>
      <c r="N3050" s="1">
        <v>43572</v>
      </c>
      <c r="O3050" t="s">
        <v>56</v>
      </c>
      <c r="P3050" s="2" t="s">
        <v>2549</v>
      </c>
      <c r="Q3050" s="1">
        <v>36161</v>
      </c>
      <c r="R3050">
        <v>43718.400000000001</v>
      </c>
      <c r="S3050">
        <v>182160</v>
      </c>
      <c r="T3050" t="s">
        <v>299</v>
      </c>
      <c r="U3050" t="s">
        <v>300</v>
      </c>
      <c r="V3050" t="s">
        <v>299</v>
      </c>
      <c r="W3050" t="s">
        <v>94</v>
      </c>
      <c r="X3050" t="s">
        <v>2532</v>
      </c>
      <c r="Y3050" t="s">
        <v>2533</v>
      </c>
      <c r="Z3050" t="s">
        <v>253</v>
      </c>
      <c r="AA3050" t="s">
        <v>575</v>
      </c>
      <c r="AB3050" t="s">
        <v>61</v>
      </c>
      <c r="AC3050">
        <v>2021</v>
      </c>
      <c r="AD3050" t="s">
        <v>2535</v>
      </c>
      <c r="AE3050" t="s">
        <v>2539</v>
      </c>
      <c r="AF3050">
        <v>4</v>
      </c>
      <c r="AG3050">
        <v>2019</v>
      </c>
      <c r="AH3050" t="s">
        <v>94</v>
      </c>
      <c r="AI3050" t="s">
        <v>104</v>
      </c>
      <c r="AJ3050" t="s">
        <v>106</v>
      </c>
      <c r="AK3050" t="s">
        <v>106</v>
      </c>
      <c r="AL3050" t="s">
        <v>299</v>
      </c>
      <c r="AM3050" t="s">
        <v>107</v>
      </c>
      <c r="AQ3050">
        <v>0</v>
      </c>
      <c r="AT3050">
        <v>0</v>
      </c>
      <c r="AU3050">
        <v>0.78</v>
      </c>
      <c r="AV3050">
        <v>161460</v>
      </c>
      <c r="AW3050" t="s">
        <v>107</v>
      </c>
      <c r="AX3050">
        <v>3</v>
      </c>
      <c r="AY3050">
        <v>45</v>
      </c>
      <c r="AZ3050" s="1">
        <v>43257</v>
      </c>
      <c r="BA3050">
        <v>2018</v>
      </c>
      <c r="BB3050">
        <v>2019</v>
      </c>
      <c r="BC3050" t="s">
        <v>108</v>
      </c>
      <c r="BD3050" s="5">
        <f>VLOOKUP(BC3050,'unit cost'!$A$2:$B$17,2,FALSE)</f>
        <v>0.82799999999999996</v>
      </c>
      <c r="BE3050" s="5">
        <f t="shared" si="51"/>
        <v>171396</v>
      </c>
    </row>
    <row r="3051" spans="1:57" ht="409.6" x14ac:dyDescent="0.3">
      <c r="A3051" t="s">
        <v>2533</v>
      </c>
      <c r="C3051">
        <v>10723</v>
      </c>
      <c r="D3051" t="s">
        <v>104</v>
      </c>
      <c r="E3051" t="s">
        <v>94</v>
      </c>
      <c r="F3051">
        <v>17</v>
      </c>
      <c r="G3051">
        <v>671000</v>
      </c>
      <c r="H3051">
        <v>1</v>
      </c>
      <c r="I3051">
        <v>671000</v>
      </c>
      <c r="J3051" s="1">
        <v>43637</v>
      </c>
      <c r="K3051" s="1">
        <v>43581</v>
      </c>
      <c r="N3051" s="1">
        <v>43637</v>
      </c>
      <c r="O3051" t="s">
        <v>56</v>
      </c>
      <c r="P3051" s="2" t="s">
        <v>2550</v>
      </c>
      <c r="Q3051" s="1">
        <v>36161</v>
      </c>
      <c r="R3051">
        <v>141715.20000000001</v>
      </c>
      <c r="S3051">
        <v>590480</v>
      </c>
      <c r="T3051" t="s">
        <v>299</v>
      </c>
      <c r="U3051" t="s">
        <v>300</v>
      </c>
      <c r="V3051" t="s">
        <v>299</v>
      </c>
      <c r="W3051" t="s">
        <v>94</v>
      </c>
      <c r="X3051" t="s">
        <v>2532</v>
      </c>
      <c r="Y3051" t="s">
        <v>2533</v>
      </c>
      <c r="Z3051" t="s">
        <v>253</v>
      </c>
      <c r="AA3051" t="s">
        <v>575</v>
      </c>
      <c r="AB3051" t="s">
        <v>61</v>
      </c>
      <c r="AC3051">
        <v>2021</v>
      </c>
      <c r="AD3051" t="s">
        <v>2535</v>
      </c>
      <c r="AE3051" t="s">
        <v>2539</v>
      </c>
      <c r="AF3051">
        <v>6</v>
      </c>
      <c r="AG3051">
        <v>2019</v>
      </c>
      <c r="AH3051" t="s">
        <v>94</v>
      </c>
      <c r="AI3051" t="s">
        <v>104</v>
      </c>
      <c r="AJ3051" t="s">
        <v>106</v>
      </c>
      <c r="AK3051" t="s">
        <v>106</v>
      </c>
      <c r="AL3051" t="s">
        <v>299</v>
      </c>
      <c r="AM3051" t="s">
        <v>107</v>
      </c>
      <c r="AQ3051">
        <v>0</v>
      </c>
      <c r="AT3051">
        <v>0</v>
      </c>
      <c r="AU3051">
        <v>0.78</v>
      </c>
      <c r="AV3051">
        <v>523380</v>
      </c>
      <c r="AW3051" t="s">
        <v>107</v>
      </c>
      <c r="AX3051">
        <v>3</v>
      </c>
      <c r="AY3051">
        <v>45</v>
      </c>
      <c r="AZ3051" s="1">
        <v>43322</v>
      </c>
      <c r="BA3051">
        <v>2018</v>
      </c>
      <c r="BB3051">
        <v>2019</v>
      </c>
      <c r="BC3051" t="s">
        <v>108</v>
      </c>
      <c r="BD3051" s="5">
        <f>VLOOKUP(BC3051,'unit cost'!$A$2:$B$17,2,FALSE)</f>
        <v>0.82799999999999996</v>
      </c>
      <c r="BE3051" s="5">
        <f t="shared" si="51"/>
        <v>555588</v>
      </c>
    </row>
    <row r="3052" spans="1:57" ht="409.6" x14ac:dyDescent="0.3">
      <c r="A3052" t="s">
        <v>2533</v>
      </c>
      <c r="C3052">
        <v>10715</v>
      </c>
      <c r="D3052" t="s">
        <v>104</v>
      </c>
      <c r="E3052" t="s">
        <v>94</v>
      </c>
      <c r="F3052">
        <v>12</v>
      </c>
      <c r="G3052">
        <v>41000</v>
      </c>
      <c r="H3052">
        <v>1</v>
      </c>
      <c r="I3052">
        <v>41000</v>
      </c>
      <c r="J3052" s="1">
        <v>43677</v>
      </c>
      <c r="K3052" s="1">
        <v>43493</v>
      </c>
      <c r="N3052" s="1">
        <v>43677</v>
      </c>
      <c r="O3052" t="s">
        <v>56</v>
      </c>
      <c r="P3052" s="2" t="s">
        <v>2551</v>
      </c>
      <c r="Q3052" s="1">
        <v>36161</v>
      </c>
      <c r="R3052">
        <v>8659.2000000000007</v>
      </c>
      <c r="S3052">
        <v>36080</v>
      </c>
      <c r="T3052" t="s">
        <v>299</v>
      </c>
      <c r="U3052" t="s">
        <v>300</v>
      </c>
      <c r="V3052" t="s">
        <v>299</v>
      </c>
      <c r="W3052" t="s">
        <v>94</v>
      </c>
      <c r="X3052" t="s">
        <v>2532</v>
      </c>
      <c r="Y3052" t="s">
        <v>2533</v>
      </c>
      <c r="Z3052" t="s">
        <v>253</v>
      </c>
      <c r="AA3052" t="s">
        <v>575</v>
      </c>
      <c r="AB3052" t="s">
        <v>61</v>
      </c>
      <c r="AC3052">
        <v>2021</v>
      </c>
      <c r="AD3052" t="s">
        <v>2535</v>
      </c>
      <c r="AE3052" t="s">
        <v>2539</v>
      </c>
      <c r="AF3052">
        <v>7</v>
      </c>
      <c r="AG3052">
        <v>2019</v>
      </c>
      <c r="AH3052" t="s">
        <v>94</v>
      </c>
      <c r="AI3052" t="s">
        <v>104</v>
      </c>
      <c r="AJ3052" t="s">
        <v>106</v>
      </c>
      <c r="AK3052" t="s">
        <v>106</v>
      </c>
      <c r="AL3052" t="s">
        <v>299</v>
      </c>
      <c r="AM3052" t="s">
        <v>107</v>
      </c>
      <c r="AQ3052">
        <v>0</v>
      </c>
      <c r="AT3052">
        <v>0</v>
      </c>
      <c r="AU3052">
        <v>0.78</v>
      </c>
      <c r="AV3052">
        <v>31980</v>
      </c>
      <c r="AW3052" t="s">
        <v>107</v>
      </c>
      <c r="AX3052">
        <v>3</v>
      </c>
      <c r="AY3052">
        <v>45</v>
      </c>
      <c r="AZ3052" s="1">
        <v>43362</v>
      </c>
      <c r="BA3052">
        <v>2019</v>
      </c>
      <c r="BB3052">
        <v>2019</v>
      </c>
      <c r="BC3052" t="s">
        <v>108</v>
      </c>
      <c r="BD3052" s="5">
        <f>VLOOKUP(BC3052,'unit cost'!$A$2:$B$17,2,FALSE)</f>
        <v>0.82799999999999996</v>
      </c>
      <c r="BE3052" s="5">
        <f t="shared" si="51"/>
        <v>33948</v>
      </c>
    </row>
    <row r="3053" spans="1:57" ht="14.4" x14ac:dyDescent="0.3">
      <c r="A3053" t="s">
        <v>2533</v>
      </c>
      <c r="C3053">
        <v>10740</v>
      </c>
      <c r="D3053" t="s">
        <v>104</v>
      </c>
      <c r="E3053" t="s">
        <v>94</v>
      </c>
      <c r="F3053">
        <v>17</v>
      </c>
      <c r="G3053">
        <v>590000</v>
      </c>
      <c r="H3053">
        <v>1</v>
      </c>
      <c r="I3053">
        <v>590000</v>
      </c>
      <c r="J3053" s="1">
        <v>43686</v>
      </c>
      <c r="K3053" s="1">
        <v>43775</v>
      </c>
      <c r="N3053" s="1">
        <v>43686</v>
      </c>
      <c r="O3053" t="s">
        <v>56</v>
      </c>
      <c r="P3053" t="s">
        <v>57</v>
      </c>
      <c r="Q3053" s="1">
        <v>36161</v>
      </c>
      <c r="R3053">
        <v>124608</v>
      </c>
      <c r="S3053">
        <v>519200</v>
      </c>
      <c r="T3053" t="s">
        <v>299</v>
      </c>
      <c r="U3053" t="s">
        <v>300</v>
      </c>
      <c r="V3053" t="s">
        <v>299</v>
      </c>
      <c r="W3053" t="s">
        <v>94</v>
      </c>
      <c r="X3053" t="s">
        <v>2532</v>
      </c>
      <c r="Y3053" t="s">
        <v>2533</v>
      </c>
      <c r="Z3053" t="s">
        <v>253</v>
      </c>
      <c r="AA3053" t="s">
        <v>575</v>
      </c>
      <c r="AB3053" t="s">
        <v>61</v>
      </c>
      <c r="AC3053">
        <v>2021</v>
      </c>
      <c r="AD3053" t="s">
        <v>2535</v>
      </c>
      <c r="AE3053" t="s">
        <v>2539</v>
      </c>
      <c r="AF3053">
        <v>8</v>
      </c>
      <c r="AG3053">
        <v>2019</v>
      </c>
      <c r="AH3053" t="s">
        <v>94</v>
      </c>
      <c r="AI3053" t="s">
        <v>104</v>
      </c>
      <c r="AJ3053" t="s">
        <v>106</v>
      </c>
      <c r="AK3053" t="s">
        <v>106</v>
      </c>
      <c r="AL3053" t="s">
        <v>299</v>
      </c>
      <c r="AM3053" t="s">
        <v>107</v>
      </c>
      <c r="AQ3053">
        <v>0</v>
      </c>
      <c r="AT3053">
        <v>0</v>
      </c>
      <c r="AU3053">
        <v>0.78</v>
      </c>
      <c r="AV3053">
        <v>460200</v>
      </c>
      <c r="AW3053" t="s">
        <v>107</v>
      </c>
      <c r="AX3053">
        <v>3</v>
      </c>
      <c r="AY3053">
        <v>45</v>
      </c>
      <c r="AZ3053" s="1">
        <v>43371</v>
      </c>
      <c r="BA3053">
        <v>2019</v>
      </c>
      <c r="BB3053">
        <v>2019</v>
      </c>
      <c r="BC3053" t="s">
        <v>108</v>
      </c>
      <c r="BD3053" s="5">
        <f>VLOOKUP(BC3053,'unit cost'!$A$2:$B$17,2,FALSE)</f>
        <v>0.82799999999999996</v>
      </c>
      <c r="BE3053" s="5">
        <f t="shared" si="51"/>
        <v>488520</v>
      </c>
    </row>
    <row r="3054" spans="1:57" ht="14.4" x14ac:dyDescent="0.3">
      <c r="A3054" t="s">
        <v>2533</v>
      </c>
      <c r="C3054">
        <v>10730</v>
      </c>
      <c r="D3054" t="s">
        <v>104</v>
      </c>
      <c r="E3054" t="s">
        <v>93</v>
      </c>
      <c r="F3054">
        <v>17</v>
      </c>
      <c r="G3054">
        <v>236500</v>
      </c>
      <c r="H3054">
        <v>1</v>
      </c>
      <c r="I3054">
        <v>236500</v>
      </c>
      <c r="J3054" s="1">
        <v>43804</v>
      </c>
      <c r="K3054" s="1">
        <v>43718</v>
      </c>
      <c r="N3054" s="1">
        <v>43804</v>
      </c>
      <c r="O3054" t="s">
        <v>56</v>
      </c>
      <c r="P3054" t="s">
        <v>57</v>
      </c>
      <c r="Q3054" s="1">
        <v>36161</v>
      </c>
      <c r="R3054">
        <v>49948.800000000003</v>
      </c>
      <c r="S3054">
        <v>208120</v>
      </c>
      <c r="T3054" t="s">
        <v>299</v>
      </c>
      <c r="U3054" t="s">
        <v>300</v>
      </c>
      <c r="V3054" t="s">
        <v>299</v>
      </c>
      <c r="W3054" t="s">
        <v>83</v>
      </c>
      <c r="X3054" t="s">
        <v>2532</v>
      </c>
      <c r="Y3054" t="s">
        <v>2533</v>
      </c>
      <c r="Z3054" t="s">
        <v>253</v>
      </c>
      <c r="AA3054" t="s">
        <v>575</v>
      </c>
      <c r="AB3054" t="s">
        <v>61</v>
      </c>
      <c r="AC3054">
        <v>2021</v>
      </c>
      <c r="AD3054" t="s">
        <v>2535</v>
      </c>
      <c r="AE3054" t="s">
        <v>2539</v>
      </c>
      <c r="AF3054">
        <v>12</v>
      </c>
      <c r="AG3054">
        <v>2019</v>
      </c>
      <c r="AH3054" t="s">
        <v>86</v>
      </c>
      <c r="AI3054" t="s">
        <v>104</v>
      </c>
      <c r="AJ3054" t="s">
        <v>106</v>
      </c>
      <c r="AK3054" t="s">
        <v>106</v>
      </c>
      <c r="AL3054" t="s">
        <v>299</v>
      </c>
      <c r="AM3054" t="s">
        <v>107</v>
      </c>
      <c r="AQ3054">
        <v>0</v>
      </c>
      <c r="AT3054">
        <v>0</v>
      </c>
      <c r="AU3054">
        <v>0.78</v>
      </c>
      <c r="AV3054">
        <v>184470</v>
      </c>
      <c r="AW3054" t="s">
        <v>107</v>
      </c>
      <c r="AX3054">
        <v>3</v>
      </c>
      <c r="AY3054">
        <v>45</v>
      </c>
      <c r="AZ3054" s="1">
        <v>43489</v>
      </c>
      <c r="BA3054">
        <v>2019</v>
      </c>
      <c r="BB3054">
        <v>2019</v>
      </c>
      <c r="BC3054" t="s">
        <v>108</v>
      </c>
      <c r="BD3054" s="5">
        <f>VLOOKUP(BC3054,'unit cost'!$A$2:$B$17,2,FALSE)</f>
        <v>0.82799999999999996</v>
      </c>
      <c r="BE3054" s="5">
        <f t="shared" si="51"/>
        <v>195822</v>
      </c>
    </row>
    <row r="3055" spans="1:57" ht="14.4" x14ac:dyDescent="0.3">
      <c r="A3055" t="s">
        <v>2533</v>
      </c>
      <c r="C3055">
        <v>10729</v>
      </c>
      <c r="D3055" t="s">
        <v>104</v>
      </c>
      <c r="E3055" t="s">
        <v>93</v>
      </c>
      <c r="F3055">
        <v>17</v>
      </c>
      <c r="G3055">
        <v>375500</v>
      </c>
      <c r="H3055">
        <v>1</v>
      </c>
      <c r="I3055">
        <v>375500</v>
      </c>
      <c r="J3055" s="1">
        <v>43886</v>
      </c>
      <c r="K3055" s="1">
        <v>43890</v>
      </c>
      <c r="N3055" s="1">
        <v>43886</v>
      </c>
      <c r="O3055" t="s">
        <v>56</v>
      </c>
      <c r="P3055" t="s">
        <v>67</v>
      </c>
      <c r="Q3055" s="1">
        <v>36161</v>
      </c>
      <c r="R3055">
        <v>79305.600000000006</v>
      </c>
      <c r="S3055">
        <v>330440</v>
      </c>
      <c r="T3055" t="s">
        <v>299</v>
      </c>
      <c r="U3055" t="s">
        <v>300</v>
      </c>
      <c r="V3055" t="s">
        <v>299</v>
      </c>
      <c r="W3055" t="s">
        <v>83</v>
      </c>
      <c r="X3055" t="s">
        <v>2532</v>
      </c>
      <c r="Y3055" t="s">
        <v>2533</v>
      </c>
      <c r="Z3055" t="s">
        <v>253</v>
      </c>
      <c r="AA3055" t="s">
        <v>575</v>
      </c>
      <c r="AB3055" t="s">
        <v>61</v>
      </c>
      <c r="AC3055">
        <v>2021</v>
      </c>
      <c r="AD3055" t="s">
        <v>2535</v>
      </c>
      <c r="AE3055" t="s">
        <v>2539</v>
      </c>
      <c r="AF3055">
        <v>2</v>
      </c>
      <c r="AG3055">
        <v>2020</v>
      </c>
      <c r="AH3055" t="s">
        <v>86</v>
      </c>
      <c r="AI3055" t="s">
        <v>104</v>
      </c>
      <c r="AJ3055" t="s">
        <v>106</v>
      </c>
      <c r="AK3055" t="s">
        <v>106</v>
      </c>
      <c r="AL3055" t="s">
        <v>299</v>
      </c>
      <c r="AM3055" t="s">
        <v>107</v>
      </c>
      <c r="AQ3055">
        <v>0</v>
      </c>
      <c r="AT3055">
        <v>0</v>
      </c>
      <c r="AU3055">
        <v>0.78</v>
      </c>
      <c r="AV3055">
        <v>292890</v>
      </c>
      <c r="AW3055" t="s">
        <v>107</v>
      </c>
      <c r="AX3055">
        <v>3</v>
      </c>
      <c r="AY3055">
        <v>45</v>
      </c>
      <c r="AZ3055" s="1">
        <v>43571</v>
      </c>
      <c r="BA3055">
        <v>2019</v>
      </c>
      <c r="BB3055">
        <v>2019</v>
      </c>
      <c r="BC3055" t="s">
        <v>108</v>
      </c>
      <c r="BD3055" s="5">
        <f>VLOOKUP(BC3055,'unit cost'!$A$2:$B$17,2,FALSE)</f>
        <v>0.82799999999999996</v>
      </c>
      <c r="BE3055" s="5">
        <f t="shared" si="51"/>
        <v>310914</v>
      </c>
    </row>
    <row r="3056" spans="1:57" ht="14.4" x14ac:dyDescent="0.3">
      <c r="A3056" t="s">
        <v>2533</v>
      </c>
      <c r="C3056">
        <v>10733</v>
      </c>
      <c r="D3056" t="s">
        <v>104</v>
      </c>
      <c r="E3056" t="s">
        <v>94</v>
      </c>
      <c r="F3056">
        <v>17</v>
      </c>
      <c r="G3056">
        <v>900000</v>
      </c>
      <c r="H3056">
        <v>1</v>
      </c>
      <c r="I3056">
        <v>900000</v>
      </c>
      <c r="J3056" s="1">
        <v>43937</v>
      </c>
      <c r="K3056" s="1">
        <v>43799</v>
      </c>
      <c r="N3056" s="1">
        <v>43937</v>
      </c>
      <c r="O3056" t="s">
        <v>56</v>
      </c>
      <c r="P3056" t="s">
        <v>67</v>
      </c>
      <c r="Q3056" s="1">
        <v>36161</v>
      </c>
      <c r="R3056">
        <v>190080</v>
      </c>
      <c r="S3056">
        <v>792000</v>
      </c>
      <c r="T3056" t="s">
        <v>299</v>
      </c>
      <c r="U3056" t="s">
        <v>300</v>
      </c>
      <c r="V3056" t="s">
        <v>299</v>
      </c>
      <c r="W3056" t="s">
        <v>94</v>
      </c>
      <c r="X3056" t="s">
        <v>2532</v>
      </c>
      <c r="Y3056" t="s">
        <v>2533</v>
      </c>
      <c r="Z3056" t="s">
        <v>253</v>
      </c>
      <c r="AA3056" t="s">
        <v>575</v>
      </c>
      <c r="AB3056" t="s">
        <v>61</v>
      </c>
      <c r="AC3056">
        <v>2021</v>
      </c>
      <c r="AD3056" t="s">
        <v>2535</v>
      </c>
      <c r="AE3056" t="s">
        <v>2539</v>
      </c>
      <c r="AF3056">
        <v>4</v>
      </c>
      <c r="AG3056">
        <v>2020</v>
      </c>
      <c r="AH3056" t="s">
        <v>94</v>
      </c>
      <c r="AI3056" t="s">
        <v>104</v>
      </c>
      <c r="AJ3056" t="s">
        <v>106</v>
      </c>
      <c r="AK3056" t="s">
        <v>106</v>
      </c>
      <c r="AL3056" t="s">
        <v>299</v>
      </c>
      <c r="AM3056" t="s">
        <v>107</v>
      </c>
      <c r="AQ3056">
        <v>0</v>
      </c>
      <c r="AT3056">
        <v>0</v>
      </c>
      <c r="AU3056">
        <v>0.78</v>
      </c>
      <c r="AV3056">
        <v>702000</v>
      </c>
      <c r="AW3056" t="s">
        <v>107</v>
      </c>
      <c r="AX3056">
        <v>3</v>
      </c>
      <c r="AY3056">
        <v>45</v>
      </c>
      <c r="AZ3056" s="1">
        <v>43622</v>
      </c>
      <c r="BA3056">
        <v>2019</v>
      </c>
      <c r="BB3056">
        <v>2020</v>
      </c>
      <c r="BC3056" t="s">
        <v>108</v>
      </c>
      <c r="BD3056" s="5">
        <f>VLOOKUP(BC3056,'unit cost'!$A$2:$B$17,2,FALSE)</f>
        <v>0.82799999999999996</v>
      </c>
      <c r="BE3056" s="5">
        <f t="shared" si="51"/>
        <v>745200</v>
      </c>
    </row>
    <row r="3057" spans="1:57" ht="316.8" x14ac:dyDescent="0.3">
      <c r="A3057" t="s">
        <v>2533</v>
      </c>
      <c r="C3057">
        <v>10732</v>
      </c>
      <c r="D3057" t="s">
        <v>104</v>
      </c>
      <c r="E3057" t="s">
        <v>93</v>
      </c>
      <c r="F3057">
        <v>17</v>
      </c>
      <c r="G3057">
        <v>437000</v>
      </c>
      <c r="H3057">
        <v>1</v>
      </c>
      <c r="I3057">
        <v>437000</v>
      </c>
      <c r="J3057" s="1">
        <v>44027</v>
      </c>
      <c r="K3057" s="1">
        <v>44196</v>
      </c>
      <c r="N3057" s="1">
        <v>44027</v>
      </c>
      <c r="O3057" t="s">
        <v>56</v>
      </c>
      <c r="P3057" s="2" t="s">
        <v>2552</v>
      </c>
      <c r="Q3057" s="1">
        <v>36161</v>
      </c>
      <c r="R3057">
        <v>92294.399999999994</v>
      </c>
      <c r="S3057">
        <v>384560</v>
      </c>
      <c r="T3057" t="s">
        <v>299</v>
      </c>
      <c r="U3057" t="s">
        <v>300</v>
      </c>
      <c r="V3057" t="s">
        <v>299</v>
      </c>
      <c r="W3057" t="s">
        <v>83</v>
      </c>
      <c r="X3057" t="s">
        <v>2532</v>
      </c>
      <c r="Y3057" t="s">
        <v>2533</v>
      </c>
      <c r="Z3057" t="s">
        <v>253</v>
      </c>
      <c r="AA3057" t="s">
        <v>575</v>
      </c>
      <c r="AB3057" t="s">
        <v>61</v>
      </c>
      <c r="AC3057">
        <v>2021</v>
      </c>
      <c r="AD3057" t="s">
        <v>2535</v>
      </c>
      <c r="AE3057" t="s">
        <v>2539</v>
      </c>
      <c r="AF3057">
        <v>7</v>
      </c>
      <c r="AG3057">
        <v>2020</v>
      </c>
      <c r="AH3057" t="s">
        <v>86</v>
      </c>
      <c r="AI3057" t="s">
        <v>104</v>
      </c>
      <c r="AJ3057" t="s">
        <v>106</v>
      </c>
      <c r="AK3057" t="s">
        <v>106</v>
      </c>
      <c r="AL3057" t="s">
        <v>299</v>
      </c>
      <c r="AM3057" t="s">
        <v>107</v>
      </c>
      <c r="AQ3057">
        <v>0</v>
      </c>
      <c r="AT3057">
        <v>0</v>
      </c>
      <c r="AU3057">
        <v>0.78</v>
      </c>
      <c r="AV3057">
        <v>340860</v>
      </c>
      <c r="AW3057" t="s">
        <v>107</v>
      </c>
      <c r="AX3057">
        <v>3</v>
      </c>
      <c r="AY3057">
        <v>45</v>
      </c>
      <c r="AZ3057" s="1">
        <v>43712</v>
      </c>
      <c r="BA3057">
        <v>2019</v>
      </c>
      <c r="BB3057">
        <v>2020</v>
      </c>
      <c r="BC3057" t="s">
        <v>108</v>
      </c>
      <c r="BD3057" s="5">
        <f>VLOOKUP(BC3057,'unit cost'!$A$2:$B$17,2,FALSE)</f>
        <v>0.82799999999999996</v>
      </c>
      <c r="BE3057" s="5">
        <f t="shared" si="51"/>
        <v>361836</v>
      </c>
    </row>
    <row r="3058" spans="1:57" ht="14.4" x14ac:dyDescent="0.3">
      <c r="A3058" t="s">
        <v>2533</v>
      </c>
      <c r="C3058">
        <v>10750</v>
      </c>
      <c r="D3058" t="s">
        <v>104</v>
      </c>
      <c r="E3058" t="s">
        <v>94</v>
      </c>
      <c r="F3058">
        <v>17</v>
      </c>
      <c r="G3058">
        <v>540800</v>
      </c>
      <c r="H3058">
        <v>1</v>
      </c>
      <c r="I3058">
        <v>540800</v>
      </c>
      <c r="J3058" s="1">
        <v>44139</v>
      </c>
      <c r="K3058" s="1">
        <v>43789</v>
      </c>
      <c r="N3058" s="1">
        <v>44139</v>
      </c>
      <c r="O3058" t="s">
        <v>56</v>
      </c>
      <c r="P3058" t="s">
        <v>57</v>
      </c>
      <c r="Q3058" s="1">
        <v>36161</v>
      </c>
      <c r="R3058">
        <v>114216.96000000001</v>
      </c>
      <c r="S3058">
        <v>475904</v>
      </c>
      <c r="T3058" t="s">
        <v>299</v>
      </c>
      <c r="U3058" t="s">
        <v>300</v>
      </c>
      <c r="V3058" t="s">
        <v>299</v>
      </c>
      <c r="W3058" t="s">
        <v>94</v>
      </c>
      <c r="X3058" t="s">
        <v>2532</v>
      </c>
      <c r="Y3058" t="s">
        <v>2533</v>
      </c>
      <c r="Z3058" t="s">
        <v>253</v>
      </c>
      <c r="AA3058" t="s">
        <v>575</v>
      </c>
      <c r="AB3058" t="s">
        <v>61</v>
      </c>
      <c r="AC3058">
        <v>2021</v>
      </c>
      <c r="AD3058" t="s">
        <v>2535</v>
      </c>
      <c r="AE3058" t="s">
        <v>2539</v>
      </c>
      <c r="AF3058">
        <v>11</v>
      </c>
      <c r="AG3058">
        <v>2020</v>
      </c>
      <c r="AH3058" t="s">
        <v>94</v>
      </c>
      <c r="AI3058" t="s">
        <v>104</v>
      </c>
      <c r="AJ3058" t="s">
        <v>106</v>
      </c>
      <c r="AK3058" t="s">
        <v>106</v>
      </c>
      <c r="AL3058" t="s">
        <v>299</v>
      </c>
      <c r="AM3058" t="s">
        <v>107</v>
      </c>
      <c r="AQ3058">
        <v>0</v>
      </c>
      <c r="AT3058">
        <v>0</v>
      </c>
      <c r="AU3058">
        <v>0.78</v>
      </c>
      <c r="AV3058">
        <v>421824</v>
      </c>
      <c r="AW3058" t="s">
        <v>107</v>
      </c>
      <c r="AX3058">
        <v>3</v>
      </c>
      <c r="AY3058">
        <v>45</v>
      </c>
      <c r="AZ3058" s="1">
        <v>43824</v>
      </c>
      <c r="BA3058">
        <v>2020</v>
      </c>
      <c r="BB3058">
        <v>2020</v>
      </c>
      <c r="BC3058" t="s">
        <v>108</v>
      </c>
      <c r="BD3058" s="5">
        <f>VLOOKUP(BC3058,'unit cost'!$A$2:$B$17,2,FALSE)</f>
        <v>0.82799999999999996</v>
      </c>
      <c r="BE3058" s="5">
        <f t="shared" si="51"/>
        <v>447782.39999999997</v>
      </c>
    </row>
    <row r="3059" spans="1:57" ht="409.6" x14ac:dyDescent="0.3">
      <c r="A3059" t="s">
        <v>2533</v>
      </c>
      <c r="C3059">
        <v>10759</v>
      </c>
      <c r="D3059" t="s">
        <v>104</v>
      </c>
      <c r="E3059" t="s">
        <v>93</v>
      </c>
      <c r="F3059">
        <v>17</v>
      </c>
      <c r="G3059">
        <v>437000</v>
      </c>
      <c r="H3059">
        <v>1</v>
      </c>
      <c r="I3059">
        <v>437000</v>
      </c>
      <c r="J3059" s="1">
        <v>44139</v>
      </c>
      <c r="K3059" s="1">
        <v>44012</v>
      </c>
      <c r="N3059" s="1">
        <v>44139</v>
      </c>
      <c r="O3059" t="s">
        <v>56</v>
      </c>
      <c r="P3059" s="2" t="s">
        <v>2553</v>
      </c>
      <c r="Q3059" s="1">
        <v>36161</v>
      </c>
      <c r="R3059">
        <v>92294.399999999994</v>
      </c>
      <c r="S3059">
        <v>384560</v>
      </c>
      <c r="T3059" t="s">
        <v>299</v>
      </c>
      <c r="U3059" t="s">
        <v>300</v>
      </c>
      <c r="V3059" t="s">
        <v>299</v>
      </c>
      <c r="W3059" t="s">
        <v>83</v>
      </c>
      <c r="X3059" t="s">
        <v>2532</v>
      </c>
      <c r="Y3059" t="s">
        <v>2533</v>
      </c>
      <c r="Z3059" t="s">
        <v>253</v>
      </c>
      <c r="AA3059" t="s">
        <v>575</v>
      </c>
      <c r="AB3059" t="s">
        <v>61</v>
      </c>
      <c r="AC3059">
        <v>2021</v>
      </c>
      <c r="AD3059" t="s">
        <v>2535</v>
      </c>
      <c r="AE3059" t="s">
        <v>2539</v>
      </c>
      <c r="AF3059">
        <v>11</v>
      </c>
      <c r="AG3059">
        <v>2020</v>
      </c>
      <c r="AH3059" t="s">
        <v>86</v>
      </c>
      <c r="AI3059" t="s">
        <v>104</v>
      </c>
      <c r="AJ3059" t="s">
        <v>106</v>
      </c>
      <c r="AK3059" t="s">
        <v>106</v>
      </c>
      <c r="AL3059" t="s">
        <v>299</v>
      </c>
      <c r="AM3059" t="s">
        <v>107</v>
      </c>
      <c r="AQ3059">
        <v>0</v>
      </c>
      <c r="AT3059">
        <v>0</v>
      </c>
      <c r="AU3059">
        <v>0.78</v>
      </c>
      <c r="AV3059">
        <v>340860</v>
      </c>
      <c r="AW3059" t="s">
        <v>107</v>
      </c>
      <c r="AX3059">
        <v>3</v>
      </c>
      <c r="AY3059">
        <v>45</v>
      </c>
      <c r="AZ3059" s="1">
        <v>43824</v>
      </c>
      <c r="BA3059">
        <v>2020</v>
      </c>
      <c r="BB3059">
        <v>2020</v>
      </c>
      <c r="BC3059" t="s">
        <v>108</v>
      </c>
      <c r="BD3059" s="5">
        <f>VLOOKUP(BC3059,'unit cost'!$A$2:$B$17,2,FALSE)</f>
        <v>0.82799999999999996</v>
      </c>
      <c r="BE3059" s="5">
        <f t="shared" si="51"/>
        <v>361836</v>
      </c>
    </row>
    <row r="3060" spans="1:57" ht="14.4" x14ac:dyDescent="0.3">
      <c r="A3060" t="s">
        <v>2533</v>
      </c>
      <c r="C3060">
        <v>10879</v>
      </c>
      <c r="D3060" t="s">
        <v>104</v>
      </c>
      <c r="E3060" t="s">
        <v>94</v>
      </c>
      <c r="F3060">
        <v>17</v>
      </c>
      <c r="G3060">
        <v>94600</v>
      </c>
      <c r="H3060">
        <v>1</v>
      </c>
      <c r="I3060">
        <v>94600</v>
      </c>
      <c r="J3060" s="1">
        <v>44194</v>
      </c>
      <c r="K3060" s="1">
        <v>44208</v>
      </c>
      <c r="N3060" s="1">
        <v>44194</v>
      </c>
      <c r="O3060" t="s">
        <v>56</v>
      </c>
      <c r="P3060" t="s">
        <v>57</v>
      </c>
      <c r="Q3060" s="1">
        <v>36161</v>
      </c>
      <c r="R3060">
        <v>19979.52</v>
      </c>
      <c r="S3060">
        <v>83248</v>
      </c>
      <c r="T3060" t="s">
        <v>299</v>
      </c>
      <c r="U3060" t="s">
        <v>300</v>
      </c>
      <c r="V3060" t="s">
        <v>299</v>
      </c>
      <c r="W3060" t="s">
        <v>94</v>
      </c>
      <c r="X3060" t="s">
        <v>2532</v>
      </c>
      <c r="Y3060" t="s">
        <v>2533</v>
      </c>
      <c r="Z3060" t="s">
        <v>253</v>
      </c>
      <c r="AA3060" t="s">
        <v>575</v>
      </c>
      <c r="AB3060" t="s">
        <v>61</v>
      </c>
      <c r="AC3060">
        <v>2021</v>
      </c>
      <c r="AD3060" t="s">
        <v>2535</v>
      </c>
      <c r="AE3060" t="s">
        <v>2539</v>
      </c>
      <c r="AF3060">
        <v>12</v>
      </c>
      <c r="AG3060">
        <v>2020</v>
      </c>
      <c r="AH3060" t="s">
        <v>94</v>
      </c>
      <c r="AI3060" t="s">
        <v>104</v>
      </c>
      <c r="AJ3060" t="s">
        <v>106</v>
      </c>
      <c r="AK3060" t="s">
        <v>106</v>
      </c>
      <c r="AL3060" t="s">
        <v>299</v>
      </c>
      <c r="AM3060" t="s">
        <v>107</v>
      </c>
      <c r="AQ3060">
        <v>0</v>
      </c>
      <c r="AT3060">
        <v>0</v>
      </c>
      <c r="AU3060">
        <v>0.78</v>
      </c>
      <c r="AV3060">
        <v>73788</v>
      </c>
      <c r="AW3060" t="s">
        <v>107</v>
      </c>
      <c r="AX3060">
        <v>3</v>
      </c>
      <c r="AY3060">
        <v>45</v>
      </c>
      <c r="AZ3060" s="1">
        <v>43879</v>
      </c>
      <c r="BA3060">
        <v>2020</v>
      </c>
      <c r="BB3060">
        <v>2020</v>
      </c>
      <c r="BC3060" t="s">
        <v>108</v>
      </c>
      <c r="BD3060" s="5">
        <f>VLOOKUP(BC3060,'unit cost'!$A$2:$B$17,2,FALSE)</f>
        <v>0.82799999999999996</v>
      </c>
      <c r="BE3060" s="5">
        <f t="shared" si="51"/>
        <v>78328.800000000003</v>
      </c>
    </row>
    <row r="3061" spans="1:57" ht="14.4" x14ac:dyDescent="0.3">
      <c r="A3061" t="s">
        <v>2533</v>
      </c>
      <c r="C3061">
        <v>10778</v>
      </c>
      <c r="D3061" t="s">
        <v>104</v>
      </c>
      <c r="E3061" t="s">
        <v>94</v>
      </c>
      <c r="F3061">
        <v>17</v>
      </c>
      <c r="G3061">
        <v>550000</v>
      </c>
      <c r="H3061">
        <v>1</v>
      </c>
      <c r="I3061">
        <v>550000</v>
      </c>
      <c r="J3061" s="1">
        <v>44377</v>
      </c>
      <c r="K3061" s="1">
        <v>44439</v>
      </c>
      <c r="N3061" s="1">
        <v>44377</v>
      </c>
      <c r="O3061" t="s">
        <v>80</v>
      </c>
      <c r="P3061" t="s">
        <v>67</v>
      </c>
      <c r="Q3061" s="1">
        <v>36161</v>
      </c>
      <c r="R3061">
        <v>116160</v>
      </c>
      <c r="S3061">
        <v>484000</v>
      </c>
      <c r="T3061" t="s">
        <v>299</v>
      </c>
      <c r="U3061" t="s">
        <v>300</v>
      </c>
      <c r="V3061" t="s">
        <v>299</v>
      </c>
      <c r="W3061" t="s">
        <v>94</v>
      </c>
      <c r="X3061" t="s">
        <v>2532</v>
      </c>
      <c r="Y3061" t="s">
        <v>2533</v>
      </c>
      <c r="Z3061" t="s">
        <v>253</v>
      </c>
      <c r="AA3061" t="s">
        <v>575</v>
      </c>
      <c r="AB3061" t="s">
        <v>61</v>
      </c>
      <c r="AC3061">
        <v>2021</v>
      </c>
      <c r="AD3061" t="s">
        <v>2535</v>
      </c>
      <c r="AE3061" t="s">
        <v>2539</v>
      </c>
      <c r="AF3061">
        <v>6</v>
      </c>
      <c r="AG3061">
        <v>2021</v>
      </c>
      <c r="AH3061" t="s">
        <v>94</v>
      </c>
      <c r="AI3061" t="s">
        <v>104</v>
      </c>
      <c r="AJ3061" t="s">
        <v>106</v>
      </c>
      <c r="AK3061" t="s">
        <v>106</v>
      </c>
      <c r="AL3061" t="s">
        <v>299</v>
      </c>
      <c r="AM3061" t="s">
        <v>107</v>
      </c>
      <c r="AQ3061">
        <v>0</v>
      </c>
      <c r="AT3061">
        <v>0</v>
      </c>
      <c r="AU3061">
        <v>0.78</v>
      </c>
      <c r="AV3061">
        <v>429000</v>
      </c>
      <c r="AW3061" t="s">
        <v>107</v>
      </c>
      <c r="AX3061">
        <v>3</v>
      </c>
      <c r="AY3061">
        <v>45</v>
      </c>
      <c r="AZ3061" s="1">
        <v>44062</v>
      </c>
      <c r="BA3061">
        <v>2020</v>
      </c>
      <c r="BB3061">
        <v>2021</v>
      </c>
      <c r="BC3061" t="s">
        <v>108</v>
      </c>
      <c r="BD3061" s="5">
        <f>VLOOKUP(BC3061,'unit cost'!$A$2:$B$17,2,FALSE)</f>
        <v>0.82799999999999996</v>
      </c>
      <c r="BE3061" s="5">
        <f t="shared" si="51"/>
        <v>455400</v>
      </c>
    </row>
    <row r="3062" spans="1:57" ht="14.4" x14ac:dyDescent="0.3">
      <c r="A3062" t="s">
        <v>2533</v>
      </c>
      <c r="C3062">
        <v>10779</v>
      </c>
      <c r="D3062" t="s">
        <v>104</v>
      </c>
      <c r="E3062" t="s">
        <v>93</v>
      </c>
      <c r="F3062">
        <v>17</v>
      </c>
      <c r="G3062">
        <v>289500</v>
      </c>
      <c r="H3062">
        <v>1</v>
      </c>
      <c r="I3062">
        <v>289500</v>
      </c>
      <c r="J3062" s="1">
        <v>44530</v>
      </c>
      <c r="K3062" s="1">
        <v>44530</v>
      </c>
      <c r="N3062" s="1">
        <v>44530</v>
      </c>
      <c r="O3062" t="s">
        <v>80</v>
      </c>
      <c r="P3062" t="s">
        <v>67</v>
      </c>
      <c r="Q3062" s="1">
        <v>36161</v>
      </c>
      <c r="R3062">
        <v>61142.400000000001</v>
      </c>
      <c r="S3062">
        <v>254760</v>
      </c>
      <c r="T3062" t="s">
        <v>299</v>
      </c>
      <c r="U3062" t="s">
        <v>300</v>
      </c>
      <c r="V3062" t="s">
        <v>299</v>
      </c>
      <c r="W3062" t="s">
        <v>83</v>
      </c>
      <c r="X3062" t="s">
        <v>2532</v>
      </c>
      <c r="Y3062" t="s">
        <v>2533</v>
      </c>
      <c r="Z3062" t="s">
        <v>253</v>
      </c>
      <c r="AA3062" t="s">
        <v>575</v>
      </c>
      <c r="AB3062" t="s">
        <v>61</v>
      </c>
      <c r="AC3062">
        <v>2021</v>
      </c>
      <c r="AD3062" t="s">
        <v>2535</v>
      </c>
      <c r="AE3062" t="s">
        <v>2539</v>
      </c>
      <c r="AF3062">
        <v>11</v>
      </c>
      <c r="AG3062">
        <v>2021</v>
      </c>
      <c r="AH3062" t="s">
        <v>86</v>
      </c>
      <c r="AI3062" t="s">
        <v>104</v>
      </c>
      <c r="AJ3062" t="s">
        <v>106</v>
      </c>
      <c r="AK3062" t="s">
        <v>106</v>
      </c>
      <c r="AL3062" t="s">
        <v>299</v>
      </c>
      <c r="AM3062" t="s">
        <v>107</v>
      </c>
      <c r="AQ3062">
        <v>0</v>
      </c>
      <c r="AT3062">
        <v>0</v>
      </c>
      <c r="AU3062">
        <v>0.78</v>
      </c>
      <c r="AV3062">
        <v>225810</v>
      </c>
      <c r="AW3062" t="s">
        <v>107</v>
      </c>
      <c r="AX3062">
        <v>3</v>
      </c>
      <c r="AY3062">
        <v>45</v>
      </c>
      <c r="AZ3062" s="1">
        <v>44215</v>
      </c>
      <c r="BA3062">
        <v>2021</v>
      </c>
      <c r="BB3062">
        <v>2021</v>
      </c>
      <c r="BC3062" t="s">
        <v>108</v>
      </c>
      <c r="BD3062" s="5">
        <f>VLOOKUP(BC3062,'unit cost'!$A$2:$B$17,2,FALSE)</f>
        <v>0.82799999999999996</v>
      </c>
      <c r="BE3062" s="5">
        <f t="shared" si="51"/>
        <v>239706</v>
      </c>
    </row>
    <row r="3063" spans="1:57" ht="14.4" x14ac:dyDescent="0.3">
      <c r="A3063" t="s">
        <v>2533</v>
      </c>
      <c r="C3063">
        <v>10880</v>
      </c>
      <c r="D3063" t="s">
        <v>104</v>
      </c>
      <c r="E3063" t="s">
        <v>70</v>
      </c>
      <c r="F3063">
        <v>17</v>
      </c>
      <c r="G3063">
        <v>417233</v>
      </c>
      <c r="H3063">
        <v>1</v>
      </c>
      <c r="I3063">
        <v>417233</v>
      </c>
      <c r="J3063" s="1">
        <v>44681</v>
      </c>
      <c r="K3063" s="1">
        <v>44681</v>
      </c>
      <c r="N3063" s="1">
        <v>44681</v>
      </c>
      <c r="O3063" t="s">
        <v>69</v>
      </c>
      <c r="P3063" t="s">
        <v>67</v>
      </c>
      <c r="Q3063" s="1">
        <v>36161</v>
      </c>
      <c r="R3063">
        <v>88119.61</v>
      </c>
      <c r="S3063">
        <v>367165.04</v>
      </c>
      <c r="T3063" t="s">
        <v>299</v>
      </c>
      <c r="U3063" t="s">
        <v>300</v>
      </c>
      <c r="V3063" t="s">
        <v>299</v>
      </c>
      <c r="W3063" t="s">
        <v>70</v>
      </c>
      <c r="X3063" t="s">
        <v>2532</v>
      </c>
      <c r="Y3063" t="s">
        <v>2533</v>
      </c>
      <c r="Z3063" t="s">
        <v>253</v>
      </c>
      <c r="AA3063" t="s">
        <v>575</v>
      </c>
      <c r="AB3063" t="s">
        <v>61</v>
      </c>
      <c r="AC3063">
        <v>2021</v>
      </c>
      <c r="AD3063" t="s">
        <v>2535</v>
      </c>
      <c r="AE3063" t="s">
        <v>2539</v>
      </c>
      <c r="AF3063">
        <v>4</v>
      </c>
      <c r="AG3063">
        <v>2022</v>
      </c>
      <c r="AH3063" t="s">
        <v>70</v>
      </c>
      <c r="AI3063" t="s">
        <v>104</v>
      </c>
      <c r="AJ3063" t="s">
        <v>106</v>
      </c>
      <c r="AK3063" t="s">
        <v>106</v>
      </c>
      <c r="AL3063" t="s">
        <v>299</v>
      </c>
      <c r="AM3063" t="s">
        <v>107</v>
      </c>
      <c r="AQ3063">
        <v>0</v>
      </c>
      <c r="AT3063">
        <v>0</v>
      </c>
      <c r="AU3063">
        <v>0.78</v>
      </c>
      <c r="AV3063">
        <v>325441.74</v>
      </c>
      <c r="AW3063" t="s">
        <v>107</v>
      </c>
      <c r="AX3063">
        <v>3</v>
      </c>
      <c r="AY3063">
        <v>45</v>
      </c>
      <c r="AZ3063" s="1">
        <v>44366</v>
      </c>
      <c r="BA3063">
        <v>2021</v>
      </c>
      <c r="BB3063">
        <v>2022</v>
      </c>
      <c r="BC3063" t="s">
        <v>108</v>
      </c>
      <c r="BD3063" s="5">
        <f>VLOOKUP(BC3063,'unit cost'!$A$2:$B$17,2,FALSE)</f>
        <v>0.82799999999999996</v>
      </c>
      <c r="BE3063" s="5">
        <f t="shared" si="51"/>
        <v>345468.924</v>
      </c>
    </row>
    <row r="3064" spans="1:57" ht="14.4" x14ac:dyDescent="0.3">
      <c r="A3064" t="s">
        <v>2533</v>
      </c>
      <c r="C3064">
        <v>10808</v>
      </c>
      <c r="D3064" t="s">
        <v>104</v>
      </c>
      <c r="E3064" t="s">
        <v>70</v>
      </c>
      <c r="F3064">
        <v>17</v>
      </c>
      <c r="G3064">
        <v>449742</v>
      </c>
      <c r="H3064">
        <v>1</v>
      </c>
      <c r="I3064">
        <v>449742</v>
      </c>
      <c r="J3064" s="1">
        <v>44773</v>
      </c>
      <c r="K3064" s="1">
        <v>44773</v>
      </c>
      <c r="N3064" s="1">
        <v>44773</v>
      </c>
      <c r="O3064" t="s">
        <v>69</v>
      </c>
      <c r="P3064" t="s">
        <v>67</v>
      </c>
      <c r="Q3064" s="1">
        <v>36161</v>
      </c>
      <c r="R3064">
        <v>94985.51</v>
      </c>
      <c r="S3064">
        <v>395772.96</v>
      </c>
      <c r="T3064" t="s">
        <v>299</v>
      </c>
      <c r="U3064" t="s">
        <v>300</v>
      </c>
      <c r="V3064" t="s">
        <v>299</v>
      </c>
      <c r="W3064" t="s">
        <v>70</v>
      </c>
      <c r="X3064" t="s">
        <v>2532</v>
      </c>
      <c r="Y3064" t="s">
        <v>2533</v>
      </c>
      <c r="Z3064" t="s">
        <v>253</v>
      </c>
      <c r="AA3064" t="s">
        <v>575</v>
      </c>
      <c r="AB3064" t="s">
        <v>61</v>
      </c>
      <c r="AC3064">
        <v>2021</v>
      </c>
      <c r="AD3064" t="s">
        <v>2535</v>
      </c>
      <c r="AE3064" t="s">
        <v>2539</v>
      </c>
      <c r="AF3064">
        <v>7</v>
      </c>
      <c r="AG3064">
        <v>2022</v>
      </c>
      <c r="AH3064" t="s">
        <v>70</v>
      </c>
      <c r="AI3064" t="s">
        <v>104</v>
      </c>
      <c r="AJ3064" t="s">
        <v>106</v>
      </c>
      <c r="AK3064" t="s">
        <v>106</v>
      </c>
      <c r="AL3064" t="s">
        <v>299</v>
      </c>
      <c r="AM3064" t="s">
        <v>107</v>
      </c>
      <c r="AQ3064">
        <v>0</v>
      </c>
      <c r="AT3064">
        <v>0</v>
      </c>
      <c r="AU3064">
        <v>0.78</v>
      </c>
      <c r="AV3064">
        <v>350798.76</v>
      </c>
      <c r="AW3064" t="s">
        <v>107</v>
      </c>
      <c r="AX3064">
        <v>3</v>
      </c>
      <c r="AY3064">
        <v>45</v>
      </c>
      <c r="AZ3064" s="1">
        <v>44458</v>
      </c>
      <c r="BA3064">
        <v>2022</v>
      </c>
      <c r="BB3064">
        <v>2022</v>
      </c>
      <c r="BC3064" t="s">
        <v>108</v>
      </c>
      <c r="BD3064" s="5">
        <f>VLOOKUP(BC3064,'unit cost'!$A$2:$B$17,2,FALSE)</f>
        <v>0.82799999999999996</v>
      </c>
      <c r="BE3064" s="5">
        <f t="shared" si="51"/>
        <v>372386.37599999999</v>
      </c>
    </row>
    <row r="3065" spans="1:57" ht="14.4" x14ac:dyDescent="0.3">
      <c r="A3065" t="s">
        <v>2533</v>
      </c>
      <c r="C3065">
        <v>10809</v>
      </c>
      <c r="D3065" t="s">
        <v>104</v>
      </c>
      <c r="E3065" t="s">
        <v>70</v>
      </c>
      <c r="F3065">
        <v>17</v>
      </c>
      <c r="G3065">
        <v>449754</v>
      </c>
      <c r="H3065">
        <v>1</v>
      </c>
      <c r="I3065">
        <v>449754</v>
      </c>
      <c r="J3065" s="1">
        <v>44865</v>
      </c>
      <c r="K3065" s="1">
        <v>44865</v>
      </c>
      <c r="N3065" s="1">
        <v>44865</v>
      </c>
      <c r="O3065" t="s">
        <v>69</v>
      </c>
      <c r="P3065" t="s">
        <v>67</v>
      </c>
      <c r="Q3065" s="1">
        <v>36161</v>
      </c>
      <c r="R3065">
        <v>94988.04</v>
      </c>
      <c r="S3065">
        <v>395783.52</v>
      </c>
      <c r="T3065" t="s">
        <v>299</v>
      </c>
      <c r="U3065" t="s">
        <v>300</v>
      </c>
      <c r="V3065" t="s">
        <v>299</v>
      </c>
      <c r="W3065" t="s">
        <v>70</v>
      </c>
      <c r="X3065" t="s">
        <v>2532</v>
      </c>
      <c r="Y3065" t="s">
        <v>2533</v>
      </c>
      <c r="Z3065" t="s">
        <v>253</v>
      </c>
      <c r="AA3065" t="s">
        <v>575</v>
      </c>
      <c r="AB3065" t="s">
        <v>61</v>
      </c>
      <c r="AC3065">
        <v>2021</v>
      </c>
      <c r="AD3065" t="s">
        <v>2535</v>
      </c>
      <c r="AE3065" t="s">
        <v>2539</v>
      </c>
      <c r="AF3065">
        <v>10</v>
      </c>
      <c r="AG3065">
        <v>2022</v>
      </c>
      <c r="AH3065" t="s">
        <v>70</v>
      </c>
      <c r="AI3065" t="s">
        <v>104</v>
      </c>
      <c r="AJ3065" t="s">
        <v>106</v>
      </c>
      <c r="AK3065" t="s">
        <v>106</v>
      </c>
      <c r="AL3065" t="s">
        <v>299</v>
      </c>
      <c r="AM3065" t="s">
        <v>107</v>
      </c>
      <c r="AQ3065">
        <v>0</v>
      </c>
      <c r="AT3065">
        <v>0</v>
      </c>
      <c r="AU3065">
        <v>0.78</v>
      </c>
      <c r="AV3065">
        <v>350808.12</v>
      </c>
      <c r="AW3065" t="s">
        <v>107</v>
      </c>
      <c r="AX3065">
        <v>3</v>
      </c>
      <c r="AY3065">
        <v>45</v>
      </c>
      <c r="AZ3065" s="1">
        <v>44550</v>
      </c>
      <c r="BA3065">
        <v>2022</v>
      </c>
      <c r="BB3065">
        <v>2022</v>
      </c>
      <c r="BC3065" t="s">
        <v>108</v>
      </c>
      <c r="BD3065" s="5">
        <f>VLOOKUP(BC3065,'unit cost'!$A$2:$B$17,2,FALSE)</f>
        <v>0.82799999999999996</v>
      </c>
      <c r="BE3065" s="5">
        <f t="shared" si="51"/>
        <v>372396.31199999998</v>
      </c>
    </row>
    <row r="3066" spans="1:57" ht="14.4" x14ac:dyDescent="0.3">
      <c r="A3066" t="s">
        <v>2533</v>
      </c>
      <c r="C3066">
        <v>10810</v>
      </c>
      <c r="D3066" t="s">
        <v>104</v>
      </c>
      <c r="E3066" t="s">
        <v>70</v>
      </c>
      <c r="F3066">
        <v>17</v>
      </c>
      <c r="G3066">
        <v>317821</v>
      </c>
      <c r="H3066">
        <v>1</v>
      </c>
      <c r="I3066">
        <v>317821</v>
      </c>
      <c r="J3066" s="1">
        <v>44926</v>
      </c>
      <c r="K3066" s="1">
        <v>44926</v>
      </c>
      <c r="N3066" s="1">
        <v>44926</v>
      </c>
      <c r="O3066" t="s">
        <v>69</v>
      </c>
      <c r="P3066" t="s">
        <v>67</v>
      </c>
      <c r="Q3066" s="1">
        <v>36161</v>
      </c>
      <c r="R3066">
        <v>67123.8</v>
      </c>
      <c r="S3066">
        <v>279682.48</v>
      </c>
      <c r="T3066" t="s">
        <v>299</v>
      </c>
      <c r="U3066" t="s">
        <v>300</v>
      </c>
      <c r="V3066" t="s">
        <v>299</v>
      </c>
      <c r="W3066" t="s">
        <v>70</v>
      </c>
      <c r="X3066" t="s">
        <v>2532</v>
      </c>
      <c r="Y3066" t="s">
        <v>2533</v>
      </c>
      <c r="Z3066" t="s">
        <v>253</v>
      </c>
      <c r="AA3066" t="s">
        <v>575</v>
      </c>
      <c r="AB3066" t="s">
        <v>61</v>
      </c>
      <c r="AC3066">
        <v>2021</v>
      </c>
      <c r="AD3066" t="s">
        <v>2535</v>
      </c>
      <c r="AE3066" t="s">
        <v>2539</v>
      </c>
      <c r="AF3066">
        <v>12</v>
      </c>
      <c r="AG3066">
        <v>2022</v>
      </c>
      <c r="AH3066" t="s">
        <v>70</v>
      </c>
      <c r="AI3066" t="s">
        <v>104</v>
      </c>
      <c r="AJ3066" t="s">
        <v>106</v>
      </c>
      <c r="AK3066" t="s">
        <v>106</v>
      </c>
      <c r="AL3066" t="s">
        <v>299</v>
      </c>
      <c r="AM3066" t="s">
        <v>107</v>
      </c>
      <c r="AQ3066">
        <v>0</v>
      </c>
      <c r="AT3066">
        <v>0</v>
      </c>
      <c r="AU3066">
        <v>0.78</v>
      </c>
      <c r="AV3066">
        <v>247900.38</v>
      </c>
      <c r="AW3066" t="s">
        <v>107</v>
      </c>
      <c r="AX3066">
        <v>3</v>
      </c>
      <c r="AY3066">
        <v>45</v>
      </c>
      <c r="AZ3066" s="1">
        <v>44611</v>
      </c>
      <c r="BA3066">
        <v>2022</v>
      </c>
      <c r="BB3066">
        <v>2022</v>
      </c>
      <c r="BC3066" t="s">
        <v>108</v>
      </c>
      <c r="BD3066" s="5">
        <f>VLOOKUP(BC3066,'unit cost'!$A$2:$B$17,2,FALSE)</f>
        <v>0.82799999999999996</v>
      </c>
      <c r="BE3066" s="5">
        <f t="shared" si="51"/>
        <v>263155.788</v>
      </c>
    </row>
    <row r="3067" spans="1:57" ht="14.4" x14ac:dyDescent="0.3">
      <c r="A3067" t="s">
        <v>2533</v>
      </c>
      <c r="C3067">
        <v>10881</v>
      </c>
      <c r="D3067" t="s">
        <v>104</v>
      </c>
      <c r="E3067" t="s">
        <v>70</v>
      </c>
      <c r="F3067">
        <v>17</v>
      </c>
      <c r="G3067">
        <v>472224</v>
      </c>
      <c r="H3067">
        <v>1</v>
      </c>
      <c r="I3067">
        <v>472224</v>
      </c>
      <c r="J3067" s="1">
        <v>45016</v>
      </c>
      <c r="K3067" s="1">
        <v>45016</v>
      </c>
      <c r="N3067" s="1">
        <v>45016</v>
      </c>
      <c r="O3067" t="s">
        <v>69</v>
      </c>
      <c r="P3067" t="s">
        <v>67</v>
      </c>
      <c r="Q3067" s="1">
        <v>36161</v>
      </c>
      <c r="R3067">
        <v>99733.71</v>
      </c>
      <c r="S3067">
        <v>415557.12</v>
      </c>
      <c r="T3067" t="s">
        <v>299</v>
      </c>
      <c r="U3067" t="s">
        <v>300</v>
      </c>
      <c r="V3067" t="s">
        <v>299</v>
      </c>
      <c r="W3067" t="s">
        <v>70</v>
      </c>
      <c r="X3067" t="s">
        <v>2532</v>
      </c>
      <c r="Y3067" t="s">
        <v>2533</v>
      </c>
      <c r="Z3067" t="s">
        <v>253</v>
      </c>
      <c r="AA3067" t="s">
        <v>575</v>
      </c>
      <c r="AB3067" t="s">
        <v>61</v>
      </c>
      <c r="AC3067">
        <v>2021</v>
      </c>
      <c r="AD3067" t="s">
        <v>2535</v>
      </c>
      <c r="AE3067" t="s">
        <v>2539</v>
      </c>
      <c r="AF3067">
        <v>3</v>
      </c>
      <c r="AG3067">
        <v>2023</v>
      </c>
      <c r="AH3067" t="s">
        <v>70</v>
      </c>
      <c r="AI3067" t="s">
        <v>104</v>
      </c>
      <c r="AJ3067" t="s">
        <v>106</v>
      </c>
      <c r="AK3067" t="s">
        <v>106</v>
      </c>
      <c r="AL3067" t="s">
        <v>299</v>
      </c>
      <c r="AM3067" t="s">
        <v>107</v>
      </c>
      <c r="AQ3067">
        <v>0</v>
      </c>
      <c r="AT3067">
        <v>0</v>
      </c>
      <c r="AU3067">
        <v>0.78</v>
      </c>
      <c r="AV3067">
        <v>368334.72</v>
      </c>
      <c r="AW3067" t="s">
        <v>107</v>
      </c>
      <c r="AX3067">
        <v>3</v>
      </c>
      <c r="AY3067">
        <v>45</v>
      </c>
      <c r="AZ3067" s="1">
        <v>44701</v>
      </c>
      <c r="BA3067">
        <v>2022</v>
      </c>
      <c r="BB3067">
        <v>2023</v>
      </c>
      <c r="BC3067" t="s">
        <v>108</v>
      </c>
      <c r="BD3067" s="5">
        <f>VLOOKUP(BC3067,'unit cost'!$A$2:$B$17,2,FALSE)</f>
        <v>0.82799999999999996</v>
      </c>
      <c r="BE3067" s="5">
        <f t="shared" si="51"/>
        <v>391001.47200000001</v>
      </c>
    </row>
    <row r="3068" spans="1:57" ht="14.4" x14ac:dyDescent="0.3">
      <c r="A3068" t="s">
        <v>2533</v>
      </c>
      <c r="C3068">
        <v>10882</v>
      </c>
      <c r="D3068" t="s">
        <v>104</v>
      </c>
      <c r="E3068" t="s">
        <v>70</v>
      </c>
      <c r="F3068">
        <v>17</v>
      </c>
      <c r="G3068">
        <v>463236</v>
      </c>
      <c r="H3068">
        <v>1</v>
      </c>
      <c r="I3068">
        <v>463236</v>
      </c>
      <c r="J3068" s="1">
        <v>45107</v>
      </c>
      <c r="K3068" s="1">
        <v>45107</v>
      </c>
      <c r="N3068" s="1">
        <v>45107</v>
      </c>
      <c r="O3068" t="s">
        <v>69</v>
      </c>
      <c r="P3068" t="s">
        <v>67</v>
      </c>
      <c r="Q3068" s="1">
        <v>36161</v>
      </c>
      <c r="R3068">
        <v>97835.44</v>
      </c>
      <c r="S3068">
        <v>407647.68</v>
      </c>
      <c r="T3068" t="s">
        <v>299</v>
      </c>
      <c r="U3068" t="s">
        <v>300</v>
      </c>
      <c r="V3068" t="s">
        <v>299</v>
      </c>
      <c r="W3068" t="s">
        <v>70</v>
      </c>
      <c r="X3068" t="s">
        <v>2532</v>
      </c>
      <c r="Y3068" t="s">
        <v>2533</v>
      </c>
      <c r="Z3068" t="s">
        <v>253</v>
      </c>
      <c r="AA3068" t="s">
        <v>575</v>
      </c>
      <c r="AB3068" t="s">
        <v>61</v>
      </c>
      <c r="AC3068">
        <v>2021</v>
      </c>
      <c r="AD3068" t="s">
        <v>2535</v>
      </c>
      <c r="AE3068" t="s">
        <v>2539</v>
      </c>
      <c r="AF3068">
        <v>6</v>
      </c>
      <c r="AG3068">
        <v>2023</v>
      </c>
      <c r="AH3068" t="s">
        <v>70</v>
      </c>
      <c r="AI3068" t="s">
        <v>104</v>
      </c>
      <c r="AJ3068" t="s">
        <v>106</v>
      </c>
      <c r="AK3068" t="s">
        <v>106</v>
      </c>
      <c r="AL3068" t="s">
        <v>299</v>
      </c>
      <c r="AM3068" t="s">
        <v>107</v>
      </c>
      <c r="AQ3068">
        <v>0</v>
      </c>
      <c r="AT3068">
        <v>0</v>
      </c>
      <c r="AU3068">
        <v>0.78</v>
      </c>
      <c r="AV3068">
        <v>361324.08</v>
      </c>
      <c r="AW3068" t="s">
        <v>107</v>
      </c>
      <c r="AX3068">
        <v>3</v>
      </c>
      <c r="AY3068">
        <v>45</v>
      </c>
      <c r="AZ3068" s="1">
        <v>44792</v>
      </c>
      <c r="BA3068">
        <v>2022</v>
      </c>
      <c r="BB3068">
        <v>2023</v>
      </c>
      <c r="BC3068" t="s">
        <v>108</v>
      </c>
      <c r="BD3068" s="5">
        <f>VLOOKUP(BC3068,'unit cost'!$A$2:$B$17,2,FALSE)</f>
        <v>0.82799999999999996</v>
      </c>
      <c r="BE3068" s="5">
        <f t="shared" si="51"/>
        <v>383559.408</v>
      </c>
    </row>
    <row r="3069" spans="1:57" ht="14.4" x14ac:dyDescent="0.3">
      <c r="A3069" t="s">
        <v>2533</v>
      </c>
      <c r="C3069">
        <v>10883</v>
      </c>
      <c r="D3069" t="s">
        <v>104</v>
      </c>
      <c r="E3069" t="s">
        <v>70</v>
      </c>
      <c r="F3069">
        <v>17</v>
      </c>
      <c r="G3069">
        <v>463236</v>
      </c>
      <c r="H3069">
        <v>1</v>
      </c>
      <c r="I3069">
        <v>463236</v>
      </c>
      <c r="J3069" s="1">
        <v>45199</v>
      </c>
      <c r="K3069" s="1">
        <v>45199</v>
      </c>
      <c r="N3069" s="1">
        <v>45199</v>
      </c>
      <c r="O3069" t="s">
        <v>69</v>
      </c>
      <c r="P3069" t="s">
        <v>67</v>
      </c>
      <c r="Q3069" s="1">
        <v>36161</v>
      </c>
      <c r="R3069">
        <v>97835.44</v>
      </c>
      <c r="S3069">
        <v>407647.68</v>
      </c>
      <c r="T3069" t="s">
        <v>299</v>
      </c>
      <c r="U3069" t="s">
        <v>300</v>
      </c>
      <c r="V3069" t="s">
        <v>299</v>
      </c>
      <c r="W3069" t="s">
        <v>70</v>
      </c>
      <c r="X3069" t="s">
        <v>2532</v>
      </c>
      <c r="Y3069" t="s">
        <v>2533</v>
      </c>
      <c r="Z3069" t="s">
        <v>253</v>
      </c>
      <c r="AA3069" t="s">
        <v>575</v>
      </c>
      <c r="AB3069" t="s">
        <v>61</v>
      </c>
      <c r="AC3069">
        <v>2021</v>
      </c>
      <c r="AD3069" t="s">
        <v>2535</v>
      </c>
      <c r="AE3069" t="s">
        <v>2539</v>
      </c>
      <c r="AF3069">
        <v>9</v>
      </c>
      <c r="AG3069">
        <v>2023</v>
      </c>
      <c r="AH3069" t="s">
        <v>70</v>
      </c>
      <c r="AI3069" t="s">
        <v>104</v>
      </c>
      <c r="AJ3069" t="s">
        <v>106</v>
      </c>
      <c r="AK3069" t="s">
        <v>106</v>
      </c>
      <c r="AL3069" t="s">
        <v>299</v>
      </c>
      <c r="AM3069" t="s">
        <v>107</v>
      </c>
      <c r="AQ3069">
        <v>0</v>
      </c>
      <c r="AT3069">
        <v>0</v>
      </c>
      <c r="AU3069">
        <v>0.78</v>
      </c>
      <c r="AV3069">
        <v>361324.08</v>
      </c>
      <c r="AW3069" t="s">
        <v>107</v>
      </c>
      <c r="AX3069">
        <v>3</v>
      </c>
      <c r="AY3069">
        <v>45</v>
      </c>
      <c r="AZ3069" s="1">
        <v>44884</v>
      </c>
      <c r="BA3069">
        <v>2023</v>
      </c>
      <c r="BB3069">
        <v>2023</v>
      </c>
      <c r="BC3069" t="s">
        <v>108</v>
      </c>
      <c r="BD3069" s="5">
        <f>VLOOKUP(BC3069,'unit cost'!$A$2:$B$17,2,FALSE)</f>
        <v>0.82799999999999996</v>
      </c>
      <c r="BE3069" s="5">
        <f t="shared" si="51"/>
        <v>383559.408</v>
      </c>
    </row>
    <row r="3070" spans="1:57" ht="14.4" x14ac:dyDescent="0.3">
      <c r="A3070" t="s">
        <v>2533</v>
      </c>
      <c r="C3070">
        <v>10884</v>
      </c>
      <c r="D3070" t="s">
        <v>104</v>
      </c>
      <c r="E3070" t="s">
        <v>70</v>
      </c>
      <c r="F3070">
        <v>17</v>
      </c>
      <c r="G3070">
        <v>463222</v>
      </c>
      <c r="H3070">
        <v>1</v>
      </c>
      <c r="I3070">
        <v>463222</v>
      </c>
      <c r="J3070" s="1">
        <v>45291</v>
      </c>
      <c r="K3070" s="1">
        <v>45291</v>
      </c>
      <c r="N3070" s="1">
        <v>45291</v>
      </c>
      <c r="O3070" t="s">
        <v>69</v>
      </c>
      <c r="P3070" t="s">
        <v>67</v>
      </c>
      <c r="Q3070" s="1">
        <v>36161</v>
      </c>
      <c r="R3070">
        <v>97832.49</v>
      </c>
      <c r="S3070">
        <v>407635.36</v>
      </c>
      <c r="T3070" t="s">
        <v>299</v>
      </c>
      <c r="U3070" t="s">
        <v>300</v>
      </c>
      <c r="V3070" t="s">
        <v>299</v>
      </c>
      <c r="W3070" t="s">
        <v>70</v>
      </c>
      <c r="X3070" t="s">
        <v>2532</v>
      </c>
      <c r="Y3070" t="s">
        <v>2533</v>
      </c>
      <c r="Z3070" t="s">
        <v>253</v>
      </c>
      <c r="AA3070" t="s">
        <v>575</v>
      </c>
      <c r="AB3070" t="s">
        <v>61</v>
      </c>
      <c r="AC3070">
        <v>2021</v>
      </c>
      <c r="AD3070" t="s">
        <v>2535</v>
      </c>
      <c r="AE3070" t="s">
        <v>2539</v>
      </c>
      <c r="AF3070">
        <v>12</v>
      </c>
      <c r="AG3070">
        <v>2023</v>
      </c>
      <c r="AH3070" t="s">
        <v>70</v>
      </c>
      <c r="AI3070" t="s">
        <v>104</v>
      </c>
      <c r="AJ3070" t="s">
        <v>106</v>
      </c>
      <c r="AK3070" t="s">
        <v>106</v>
      </c>
      <c r="AL3070" t="s">
        <v>299</v>
      </c>
      <c r="AM3070" t="s">
        <v>107</v>
      </c>
      <c r="AQ3070">
        <v>0</v>
      </c>
      <c r="AT3070">
        <v>0</v>
      </c>
      <c r="AU3070">
        <v>0.78</v>
      </c>
      <c r="AV3070">
        <v>361313.16</v>
      </c>
      <c r="AW3070" t="s">
        <v>107</v>
      </c>
      <c r="AX3070">
        <v>3</v>
      </c>
      <c r="AY3070">
        <v>45</v>
      </c>
      <c r="AZ3070" s="1">
        <v>44976</v>
      </c>
      <c r="BA3070">
        <v>2023</v>
      </c>
      <c r="BB3070">
        <v>2023</v>
      </c>
      <c r="BC3070" t="s">
        <v>108</v>
      </c>
      <c r="BD3070" s="5">
        <f>VLOOKUP(BC3070,'unit cost'!$A$2:$B$17,2,FALSE)</f>
        <v>0.82799999999999996</v>
      </c>
      <c r="BE3070" s="5">
        <f t="shared" si="51"/>
        <v>383547.81599999999</v>
      </c>
    </row>
    <row r="3071" spans="1:57" ht="14.4" x14ac:dyDescent="0.3">
      <c r="A3071" t="s">
        <v>2533</v>
      </c>
      <c r="C3071">
        <v>10690</v>
      </c>
      <c r="D3071" t="s">
        <v>197</v>
      </c>
      <c r="E3071" t="s">
        <v>93</v>
      </c>
      <c r="F3071">
        <v>17</v>
      </c>
      <c r="G3071">
        <v>200000</v>
      </c>
      <c r="H3071">
        <v>1</v>
      </c>
      <c r="I3071">
        <v>200000</v>
      </c>
      <c r="J3071" s="1">
        <v>42673</v>
      </c>
      <c r="K3071" s="1">
        <v>42429</v>
      </c>
      <c r="N3071" s="1">
        <v>42673</v>
      </c>
      <c r="O3071" t="s">
        <v>56</v>
      </c>
      <c r="P3071" t="s">
        <v>2554</v>
      </c>
      <c r="Q3071" s="1">
        <v>36161</v>
      </c>
      <c r="R3071">
        <v>40800</v>
      </c>
      <c r="S3071">
        <v>170000</v>
      </c>
      <c r="T3071" t="s">
        <v>299</v>
      </c>
      <c r="U3071" t="s">
        <v>300</v>
      </c>
      <c r="V3071" t="s">
        <v>299</v>
      </c>
      <c r="W3071" t="s">
        <v>83</v>
      </c>
      <c r="X3071" t="s">
        <v>2532</v>
      </c>
      <c r="Y3071" t="s">
        <v>2533</v>
      </c>
      <c r="Z3071" t="s">
        <v>253</v>
      </c>
      <c r="AA3071" t="s">
        <v>575</v>
      </c>
      <c r="AB3071" t="s">
        <v>61</v>
      </c>
      <c r="AC3071">
        <v>2021</v>
      </c>
      <c r="AD3071" t="s">
        <v>2535</v>
      </c>
      <c r="AE3071" t="s">
        <v>2555</v>
      </c>
      <c r="AF3071">
        <v>10</v>
      </c>
      <c r="AG3071">
        <v>2016</v>
      </c>
      <c r="AH3071" t="s">
        <v>86</v>
      </c>
      <c r="AI3071" t="s">
        <v>197</v>
      </c>
      <c r="AJ3071" t="s">
        <v>199</v>
      </c>
      <c r="AK3071" t="s">
        <v>199</v>
      </c>
      <c r="AL3071" t="s">
        <v>299</v>
      </c>
      <c r="AM3071" t="s">
        <v>107</v>
      </c>
      <c r="AQ3071">
        <v>0</v>
      </c>
      <c r="AT3071">
        <v>0</v>
      </c>
      <c r="AU3071">
        <v>0.85</v>
      </c>
      <c r="AV3071">
        <v>170000</v>
      </c>
      <c r="AW3071" t="s">
        <v>107</v>
      </c>
      <c r="AX3071">
        <v>3</v>
      </c>
      <c r="AY3071">
        <v>45</v>
      </c>
      <c r="AZ3071" s="1">
        <v>42358</v>
      </c>
      <c r="BA3071">
        <v>2016</v>
      </c>
      <c r="BB3071">
        <v>2016</v>
      </c>
      <c r="BC3071" t="s">
        <v>200</v>
      </c>
      <c r="BD3071" s="5">
        <f>VLOOKUP(BC3071,'unit cost'!$A$2:$B$17,2,FALSE)</f>
        <v>0.85</v>
      </c>
      <c r="BE3071" s="5">
        <f t="shared" si="51"/>
        <v>170000</v>
      </c>
    </row>
    <row r="3072" spans="1:57" ht="409.6" x14ac:dyDescent="0.3">
      <c r="A3072" t="s">
        <v>2533</v>
      </c>
      <c r="C3072">
        <v>10627</v>
      </c>
      <c r="D3072" t="s">
        <v>197</v>
      </c>
      <c r="E3072" t="s">
        <v>93</v>
      </c>
      <c r="F3072">
        <v>17</v>
      </c>
      <c r="G3072">
        <v>375000</v>
      </c>
      <c r="H3072">
        <v>1</v>
      </c>
      <c r="I3072">
        <v>375000</v>
      </c>
      <c r="J3072" s="1">
        <v>42927</v>
      </c>
      <c r="K3072" s="1">
        <v>42704</v>
      </c>
      <c r="N3072" s="1">
        <v>42927</v>
      </c>
      <c r="O3072" t="s">
        <v>56</v>
      </c>
      <c r="P3072" s="2" t="s">
        <v>2556</v>
      </c>
      <c r="Q3072" s="1">
        <v>36161</v>
      </c>
      <c r="R3072">
        <v>76500</v>
      </c>
      <c r="S3072">
        <v>318750</v>
      </c>
      <c r="T3072" t="s">
        <v>299</v>
      </c>
      <c r="U3072" t="s">
        <v>300</v>
      </c>
      <c r="V3072" t="s">
        <v>299</v>
      </c>
      <c r="W3072" t="s">
        <v>83</v>
      </c>
      <c r="X3072" t="s">
        <v>2532</v>
      </c>
      <c r="Y3072" t="s">
        <v>2533</v>
      </c>
      <c r="Z3072" t="s">
        <v>253</v>
      </c>
      <c r="AA3072" t="s">
        <v>575</v>
      </c>
      <c r="AB3072" t="s">
        <v>61</v>
      </c>
      <c r="AC3072">
        <v>2021</v>
      </c>
      <c r="AD3072" t="s">
        <v>2535</v>
      </c>
      <c r="AE3072" t="s">
        <v>2555</v>
      </c>
      <c r="AF3072">
        <v>7</v>
      </c>
      <c r="AG3072">
        <v>2017</v>
      </c>
      <c r="AH3072" t="s">
        <v>86</v>
      </c>
      <c r="AI3072" t="s">
        <v>197</v>
      </c>
      <c r="AJ3072" t="s">
        <v>199</v>
      </c>
      <c r="AK3072" t="s">
        <v>199</v>
      </c>
      <c r="AL3072" t="s">
        <v>299</v>
      </c>
      <c r="AM3072" t="s">
        <v>107</v>
      </c>
      <c r="AQ3072">
        <v>0</v>
      </c>
      <c r="AT3072">
        <v>0</v>
      </c>
      <c r="AU3072">
        <v>0.85</v>
      </c>
      <c r="AV3072">
        <v>318750</v>
      </c>
      <c r="AW3072" t="s">
        <v>107</v>
      </c>
      <c r="AX3072">
        <v>3</v>
      </c>
      <c r="AY3072">
        <v>45</v>
      </c>
      <c r="AZ3072" s="1">
        <v>42612</v>
      </c>
      <c r="BA3072">
        <v>2016</v>
      </c>
      <c r="BB3072">
        <v>2017</v>
      </c>
      <c r="BC3072" t="s">
        <v>200</v>
      </c>
      <c r="BD3072" s="5">
        <f>VLOOKUP(BC3072,'unit cost'!$A$2:$B$17,2,FALSE)</f>
        <v>0.85</v>
      </c>
      <c r="BE3072" s="5">
        <f t="shared" si="51"/>
        <v>318750</v>
      </c>
    </row>
    <row r="3073" spans="1:60" ht="388.8" x14ac:dyDescent="0.3">
      <c r="A3073" t="s">
        <v>2533</v>
      </c>
      <c r="C3073">
        <v>10650</v>
      </c>
      <c r="D3073" t="s">
        <v>197</v>
      </c>
      <c r="E3073" t="s">
        <v>93</v>
      </c>
      <c r="F3073">
        <v>12</v>
      </c>
      <c r="G3073">
        <v>72200</v>
      </c>
      <c r="H3073">
        <v>1</v>
      </c>
      <c r="I3073">
        <v>72200</v>
      </c>
      <c r="J3073" s="1">
        <v>43131</v>
      </c>
      <c r="K3073" s="1">
        <v>43100</v>
      </c>
      <c r="N3073" s="1">
        <v>43131</v>
      </c>
      <c r="O3073" t="s">
        <v>56</v>
      </c>
      <c r="P3073" s="2" t="s">
        <v>2557</v>
      </c>
      <c r="Q3073" s="1">
        <v>36161</v>
      </c>
      <c r="R3073">
        <v>14728.8</v>
      </c>
      <c r="S3073">
        <v>61370</v>
      </c>
      <c r="T3073" t="s">
        <v>299</v>
      </c>
      <c r="U3073" t="s">
        <v>300</v>
      </c>
      <c r="V3073" t="s">
        <v>299</v>
      </c>
      <c r="W3073" t="s">
        <v>83</v>
      </c>
      <c r="X3073" t="s">
        <v>2532</v>
      </c>
      <c r="Y3073" t="s">
        <v>2533</v>
      </c>
      <c r="Z3073" t="s">
        <v>253</v>
      </c>
      <c r="AA3073" t="s">
        <v>575</v>
      </c>
      <c r="AB3073" t="s">
        <v>61</v>
      </c>
      <c r="AC3073">
        <v>2021</v>
      </c>
      <c r="AD3073" t="s">
        <v>2535</v>
      </c>
      <c r="AE3073" t="s">
        <v>2555</v>
      </c>
      <c r="AF3073">
        <v>1</v>
      </c>
      <c r="AG3073">
        <v>2018</v>
      </c>
      <c r="AH3073" t="s">
        <v>86</v>
      </c>
      <c r="AI3073" t="s">
        <v>197</v>
      </c>
      <c r="AJ3073" t="s">
        <v>199</v>
      </c>
      <c r="AK3073" t="s">
        <v>199</v>
      </c>
      <c r="AL3073" t="s">
        <v>299</v>
      </c>
      <c r="AM3073" t="s">
        <v>107</v>
      </c>
      <c r="AQ3073">
        <v>0</v>
      </c>
      <c r="AT3073">
        <v>0</v>
      </c>
      <c r="AU3073">
        <v>0.85</v>
      </c>
      <c r="AV3073">
        <v>61370</v>
      </c>
      <c r="AW3073" t="s">
        <v>107</v>
      </c>
      <c r="AX3073">
        <v>3</v>
      </c>
      <c r="AY3073">
        <v>45</v>
      </c>
      <c r="AZ3073" s="1">
        <v>42816</v>
      </c>
      <c r="BA3073">
        <v>2017</v>
      </c>
      <c r="BB3073">
        <v>2017</v>
      </c>
      <c r="BC3073" t="s">
        <v>200</v>
      </c>
      <c r="BD3073" s="5">
        <f>VLOOKUP(BC3073,'unit cost'!$A$2:$B$17,2,FALSE)</f>
        <v>0.85</v>
      </c>
      <c r="BE3073" s="5">
        <f t="shared" si="51"/>
        <v>61370</v>
      </c>
    </row>
    <row r="3074" spans="1:60" ht="14.4" x14ac:dyDescent="0.3">
      <c r="A3074" t="s">
        <v>2533</v>
      </c>
      <c r="C3074">
        <v>10674</v>
      </c>
      <c r="D3074" t="s">
        <v>197</v>
      </c>
      <c r="E3074" t="s">
        <v>93</v>
      </c>
      <c r="F3074">
        <v>12</v>
      </c>
      <c r="G3074">
        <v>197800</v>
      </c>
      <c r="H3074">
        <v>1</v>
      </c>
      <c r="I3074">
        <v>197800</v>
      </c>
      <c r="J3074" s="1">
        <v>43210</v>
      </c>
      <c r="K3074" s="1">
        <v>43131</v>
      </c>
      <c r="N3074" s="1">
        <v>43210</v>
      </c>
      <c r="O3074" t="s">
        <v>56</v>
      </c>
      <c r="P3074" t="s">
        <v>2558</v>
      </c>
      <c r="Q3074" s="1">
        <v>36161</v>
      </c>
      <c r="R3074">
        <v>40351.199999999997</v>
      </c>
      <c r="S3074">
        <v>168130</v>
      </c>
      <c r="T3074" t="s">
        <v>299</v>
      </c>
      <c r="U3074" t="s">
        <v>300</v>
      </c>
      <c r="V3074" t="s">
        <v>299</v>
      </c>
      <c r="W3074" t="s">
        <v>83</v>
      </c>
      <c r="X3074" t="s">
        <v>2532</v>
      </c>
      <c r="Y3074" t="s">
        <v>2533</v>
      </c>
      <c r="Z3074" t="s">
        <v>253</v>
      </c>
      <c r="AA3074" t="s">
        <v>575</v>
      </c>
      <c r="AB3074" t="s">
        <v>61</v>
      </c>
      <c r="AC3074">
        <v>2021</v>
      </c>
      <c r="AD3074" t="s">
        <v>2535</v>
      </c>
      <c r="AE3074" t="s">
        <v>2555</v>
      </c>
      <c r="AF3074">
        <v>4</v>
      </c>
      <c r="AG3074">
        <v>2018</v>
      </c>
      <c r="AH3074" t="s">
        <v>86</v>
      </c>
      <c r="AI3074" t="s">
        <v>197</v>
      </c>
      <c r="AJ3074" t="s">
        <v>199</v>
      </c>
      <c r="AK3074" t="s">
        <v>199</v>
      </c>
      <c r="AL3074" t="s">
        <v>299</v>
      </c>
      <c r="AM3074" t="s">
        <v>107</v>
      </c>
      <c r="AQ3074">
        <v>0</v>
      </c>
      <c r="AT3074">
        <v>0</v>
      </c>
      <c r="AU3074">
        <v>0.85</v>
      </c>
      <c r="AV3074">
        <v>168130</v>
      </c>
      <c r="AW3074" t="s">
        <v>107</v>
      </c>
      <c r="AX3074">
        <v>3</v>
      </c>
      <c r="AY3074">
        <v>45</v>
      </c>
      <c r="AZ3074" s="1">
        <v>42895</v>
      </c>
      <c r="BA3074">
        <v>2017</v>
      </c>
      <c r="BB3074">
        <v>2018</v>
      </c>
      <c r="BC3074" t="s">
        <v>200</v>
      </c>
      <c r="BD3074" s="5">
        <f>VLOOKUP(BC3074,'unit cost'!$A$2:$B$17,2,FALSE)</f>
        <v>0.85</v>
      </c>
      <c r="BE3074" s="5">
        <f t="shared" si="51"/>
        <v>168130</v>
      </c>
    </row>
    <row r="3075" spans="1:60" ht="409.6" x14ac:dyDescent="0.3">
      <c r="A3075" t="s">
        <v>2533</v>
      </c>
      <c r="C3075">
        <v>10675</v>
      </c>
      <c r="D3075" t="s">
        <v>197</v>
      </c>
      <c r="E3075" t="s">
        <v>93</v>
      </c>
      <c r="F3075">
        <v>17</v>
      </c>
      <c r="G3075">
        <v>1</v>
      </c>
      <c r="H3075">
        <v>1</v>
      </c>
      <c r="I3075">
        <v>1</v>
      </c>
      <c r="J3075" s="1">
        <v>43251</v>
      </c>
      <c r="K3075" s="1">
        <v>43312</v>
      </c>
      <c r="N3075" s="1">
        <v>43251</v>
      </c>
      <c r="O3075" t="s">
        <v>56</v>
      </c>
      <c r="P3075" s="2" t="s">
        <v>2559</v>
      </c>
      <c r="Q3075" s="1">
        <v>36161</v>
      </c>
      <c r="R3075">
        <v>0.2</v>
      </c>
      <c r="S3075">
        <v>0.85</v>
      </c>
      <c r="T3075" t="s">
        <v>299</v>
      </c>
      <c r="U3075" t="s">
        <v>300</v>
      </c>
      <c r="V3075" t="s">
        <v>299</v>
      </c>
      <c r="W3075" t="s">
        <v>83</v>
      </c>
      <c r="X3075" t="s">
        <v>2532</v>
      </c>
      <c r="Y3075" t="s">
        <v>2533</v>
      </c>
      <c r="Z3075" t="s">
        <v>253</v>
      </c>
      <c r="AA3075" t="s">
        <v>575</v>
      </c>
      <c r="AB3075" t="s">
        <v>61</v>
      </c>
      <c r="AC3075">
        <v>2021</v>
      </c>
      <c r="AD3075" t="s">
        <v>2535</v>
      </c>
      <c r="AE3075" t="s">
        <v>2555</v>
      </c>
      <c r="AF3075">
        <v>5</v>
      </c>
      <c r="AG3075">
        <v>2018</v>
      </c>
      <c r="AH3075" t="s">
        <v>86</v>
      </c>
      <c r="AI3075" t="s">
        <v>197</v>
      </c>
      <c r="AJ3075" t="s">
        <v>199</v>
      </c>
      <c r="AK3075" t="s">
        <v>199</v>
      </c>
      <c r="AL3075" t="s">
        <v>299</v>
      </c>
      <c r="AM3075" t="s">
        <v>107</v>
      </c>
      <c r="AQ3075">
        <v>0</v>
      </c>
      <c r="AT3075">
        <v>0</v>
      </c>
      <c r="AU3075">
        <v>0.85</v>
      </c>
      <c r="AV3075">
        <v>0.85</v>
      </c>
      <c r="AW3075" t="s">
        <v>107</v>
      </c>
      <c r="AX3075">
        <v>3</v>
      </c>
      <c r="AY3075">
        <v>45</v>
      </c>
      <c r="AZ3075" s="1">
        <v>42936</v>
      </c>
      <c r="BA3075">
        <v>2017</v>
      </c>
      <c r="BB3075">
        <v>2018</v>
      </c>
      <c r="BC3075" t="s">
        <v>200</v>
      </c>
      <c r="BD3075" s="5">
        <f>VLOOKUP(BC3075,'unit cost'!$A$2:$B$17,2,FALSE)</f>
        <v>0.85</v>
      </c>
      <c r="BE3075" s="5">
        <f t="shared" si="51"/>
        <v>0.85</v>
      </c>
    </row>
    <row r="3076" spans="1:60" ht="14.4" x14ac:dyDescent="0.3">
      <c r="A3076" t="s">
        <v>2533</v>
      </c>
      <c r="C3076">
        <v>10701</v>
      </c>
      <c r="D3076" t="s">
        <v>197</v>
      </c>
      <c r="E3076" t="s">
        <v>302</v>
      </c>
      <c r="F3076">
        <v>17</v>
      </c>
      <c r="G3076">
        <v>157665</v>
      </c>
      <c r="H3076">
        <v>1</v>
      </c>
      <c r="I3076">
        <v>157665</v>
      </c>
      <c r="J3076" s="1">
        <v>43290</v>
      </c>
      <c r="K3076" s="1">
        <v>43299</v>
      </c>
      <c r="N3076" s="1">
        <v>43290</v>
      </c>
      <c r="O3076" t="s">
        <v>56</v>
      </c>
      <c r="P3076" t="s">
        <v>57</v>
      </c>
      <c r="Q3076" s="1">
        <v>36161</v>
      </c>
      <c r="R3076">
        <v>32163.66</v>
      </c>
      <c r="S3076">
        <v>134015.25</v>
      </c>
      <c r="T3076" t="s">
        <v>299</v>
      </c>
      <c r="U3076" t="s">
        <v>300</v>
      </c>
      <c r="V3076" t="s">
        <v>299</v>
      </c>
      <c r="W3076" t="s">
        <v>538</v>
      </c>
      <c r="X3076" t="s">
        <v>2532</v>
      </c>
      <c r="Y3076" t="s">
        <v>2533</v>
      </c>
      <c r="Z3076" t="s">
        <v>253</v>
      </c>
      <c r="AA3076" t="s">
        <v>575</v>
      </c>
      <c r="AB3076" t="s">
        <v>61</v>
      </c>
      <c r="AC3076">
        <v>2021</v>
      </c>
      <c r="AD3076" t="s">
        <v>2535</v>
      </c>
      <c r="AE3076" t="s">
        <v>2555</v>
      </c>
      <c r="AF3076">
        <v>7</v>
      </c>
      <c r="AG3076">
        <v>2018</v>
      </c>
      <c r="AH3076" t="s">
        <v>2699</v>
      </c>
      <c r="AI3076" t="s">
        <v>197</v>
      </c>
      <c r="AJ3076" t="s">
        <v>199</v>
      </c>
      <c r="AK3076" t="s">
        <v>199</v>
      </c>
      <c r="AL3076" t="s">
        <v>299</v>
      </c>
      <c r="AM3076" t="s">
        <v>107</v>
      </c>
      <c r="AQ3076">
        <v>0</v>
      </c>
      <c r="AT3076">
        <v>0</v>
      </c>
      <c r="AU3076">
        <v>0.85</v>
      </c>
      <c r="AV3076">
        <v>134015.25</v>
      </c>
      <c r="AW3076" t="s">
        <v>107</v>
      </c>
      <c r="AX3076">
        <v>3</v>
      </c>
      <c r="AY3076">
        <v>45</v>
      </c>
      <c r="AZ3076" s="1">
        <v>42975</v>
      </c>
      <c r="BA3076">
        <v>2017</v>
      </c>
      <c r="BB3076">
        <v>2018</v>
      </c>
      <c r="BC3076" t="s">
        <v>200</v>
      </c>
      <c r="BD3076" s="5">
        <f>VLOOKUP(BC3076,'unit cost'!$A$2:$B$17,2,FALSE)</f>
        <v>0.85</v>
      </c>
      <c r="BE3076" s="5">
        <f t="shared" si="51"/>
        <v>134015.25</v>
      </c>
      <c r="BH3076" t="s">
        <v>2698</v>
      </c>
    </row>
    <row r="3077" spans="1:60" ht="14.4" x14ac:dyDescent="0.3">
      <c r="A3077" t="s">
        <v>2533</v>
      </c>
      <c r="C3077">
        <v>10722</v>
      </c>
      <c r="D3077" t="s">
        <v>197</v>
      </c>
      <c r="E3077" t="s">
        <v>94</v>
      </c>
      <c r="F3077">
        <v>17</v>
      </c>
      <c r="G3077">
        <v>139000</v>
      </c>
      <c r="H3077">
        <v>1</v>
      </c>
      <c r="I3077">
        <v>139000</v>
      </c>
      <c r="J3077" s="1">
        <v>43538</v>
      </c>
      <c r="K3077" s="1">
        <v>43555</v>
      </c>
      <c r="N3077" s="1">
        <v>43538</v>
      </c>
      <c r="O3077" t="s">
        <v>56</v>
      </c>
      <c r="P3077" t="s">
        <v>67</v>
      </c>
      <c r="Q3077" s="1">
        <v>36161</v>
      </c>
      <c r="R3077">
        <v>28356</v>
      </c>
      <c r="S3077">
        <v>118150</v>
      </c>
      <c r="T3077" t="s">
        <v>299</v>
      </c>
      <c r="U3077" t="s">
        <v>300</v>
      </c>
      <c r="V3077" t="s">
        <v>299</v>
      </c>
      <c r="W3077" t="s">
        <v>94</v>
      </c>
      <c r="X3077" t="s">
        <v>2532</v>
      </c>
      <c r="Y3077" t="s">
        <v>2533</v>
      </c>
      <c r="Z3077" t="s">
        <v>253</v>
      </c>
      <c r="AA3077" t="s">
        <v>575</v>
      </c>
      <c r="AB3077" t="s">
        <v>61</v>
      </c>
      <c r="AC3077">
        <v>2021</v>
      </c>
      <c r="AD3077" t="s">
        <v>2535</v>
      </c>
      <c r="AE3077" t="s">
        <v>2555</v>
      </c>
      <c r="AF3077">
        <v>3</v>
      </c>
      <c r="AG3077">
        <v>2019</v>
      </c>
      <c r="AH3077" t="s">
        <v>94</v>
      </c>
      <c r="AI3077" t="s">
        <v>197</v>
      </c>
      <c r="AJ3077" t="s">
        <v>199</v>
      </c>
      <c r="AK3077" t="s">
        <v>199</v>
      </c>
      <c r="AL3077" t="s">
        <v>299</v>
      </c>
      <c r="AM3077" t="s">
        <v>107</v>
      </c>
      <c r="AQ3077">
        <v>0</v>
      </c>
      <c r="AT3077">
        <v>0</v>
      </c>
      <c r="AU3077">
        <v>0.85</v>
      </c>
      <c r="AV3077">
        <v>118150</v>
      </c>
      <c r="AW3077" t="s">
        <v>107</v>
      </c>
      <c r="AX3077">
        <v>3</v>
      </c>
      <c r="AY3077">
        <v>45</v>
      </c>
      <c r="AZ3077" s="1">
        <v>43223</v>
      </c>
      <c r="BA3077">
        <v>2018</v>
      </c>
      <c r="BB3077">
        <v>2018</v>
      </c>
      <c r="BC3077" t="s">
        <v>200</v>
      </c>
      <c r="BD3077" s="5">
        <f>VLOOKUP(BC3077,'unit cost'!$A$2:$B$17,2,FALSE)</f>
        <v>0.85</v>
      </c>
      <c r="BE3077" s="5">
        <f t="shared" ref="BE3077:BE3140" si="52">BD3077*G3077</f>
        <v>118150</v>
      </c>
    </row>
    <row r="3078" spans="1:60" ht="409.6" x14ac:dyDescent="0.3">
      <c r="A3078" t="s">
        <v>2533</v>
      </c>
      <c r="C3078">
        <v>10700</v>
      </c>
      <c r="D3078" t="s">
        <v>197</v>
      </c>
      <c r="E3078" t="s">
        <v>94</v>
      </c>
      <c r="F3078">
        <v>17</v>
      </c>
      <c r="G3078">
        <v>374000</v>
      </c>
      <c r="H3078">
        <v>1</v>
      </c>
      <c r="I3078">
        <v>374000</v>
      </c>
      <c r="J3078" s="1">
        <v>43711</v>
      </c>
      <c r="K3078" s="1">
        <v>43677</v>
      </c>
      <c r="N3078" s="1">
        <v>43711</v>
      </c>
      <c r="O3078" t="s">
        <v>56</v>
      </c>
      <c r="P3078" s="2" t="s">
        <v>2560</v>
      </c>
      <c r="Q3078" s="1">
        <v>36161</v>
      </c>
      <c r="R3078">
        <v>76296</v>
      </c>
      <c r="S3078">
        <v>317900</v>
      </c>
      <c r="T3078" t="s">
        <v>299</v>
      </c>
      <c r="U3078" t="s">
        <v>300</v>
      </c>
      <c r="V3078" t="s">
        <v>299</v>
      </c>
      <c r="W3078" t="s">
        <v>94</v>
      </c>
      <c r="X3078" t="s">
        <v>2532</v>
      </c>
      <c r="Y3078" t="s">
        <v>2533</v>
      </c>
      <c r="Z3078" t="s">
        <v>253</v>
      </c>
      <c r="AA3078" t="s">
        <v>575</v>
      </c>
      <c r="AB3078" t="s">
        <v>61</v>
      </c>
      <c r="AC3078">
        <v>2021</v>
      </c>
      <c r="AD3078" t="s">
        <v>2535</v>
      </c>
      <c r="AE3078" t="s">
        <v>2555</v>
      </c>
      <c r="AF3078">
        <v>9</v>
      </c>
      <c r="AG3078">
        <v>2019</v>
      </c>
      <c r="AH3078" t="s">
        <v>94</v>
      </c>
      <c r="AI3078" t="s">
        <v>197</v>
      </c>
      <c r="AJ3078" t="s">
        <v>199</v>
      </c>
      <c r="AK3078" t="s">
        <v>199</v>
      </c>
      <c r="AL3078" t="s">
        <v>299</v>
      </c>
      <c r="AM3078" t="s">
        <v>107</v>
      </c>
      <c r="AQ3078">
        <v>0</v>
      </c>
      <c r="AT3078">
        <v>0</v>
      </c>
      <c r="AU3078">
        <v>0.85</v>
      </c>
      <c r="AV3078">
        <v>317900</v>
      </c>
      <c r="AW3078" t="s">
        <v>107</v>
      </c>
      <c r="AX3078">
        <v>3</v>
      </c>
      <c r="AY3078">
        <v>45</v>
      </c>
      <c r="AZ3078" s="1">
        <v>43396</v>
      </c>
      <c r="BA3078">
        <v>2019</v>
      </c>
      <c r="BB3078">
        <v>2019</v>
      </c>
      <c r="BC3078" t="s">
        <v>200</v>
      </c>
      <c r="BD3078" s="5">
        <f>VLOOKUP(BC3078,'unit cost'!$A$2:$B$17,2,FALSE)</f>
        <v>0.85</v>
      </c>
      <c r="BE3078" s="5">
        <f t="shared" si="52"/>
        <v>317900</v>
      </c>
    </row>
    <row r="3079" spans="1:60" ht="14.4" x14ac:dyDescent="0.3">
      <c r="A3079" t="s">
        <v>2533</v>
      </c>
      <c r="C3079">
        <v>10741</v>
      </c>
      <c r="D3079" t="s">
        <v>197</v>
      </c>
      <c r="E3079" t="s">
        <v>94</v>
      </c>
      <c r="F3079">
        <v>17</v>
      </c>
      <c r="G3079">
        <v>618800</v>
      </c>
      <c r="H3079">
        <v>1</v>
      </c>
      <c r="I3079">
        <v>618800</v>
      </c>
      <c r="J3079" s="1">
        <v>43769</v>
      </c>
      <c r="K3079" s="1">
        <v>43775</v>
      </c>
      <c r="N3079" s="1">
        <v>43769</v>
      </c>
      <c r="O3079" t="s">
        <v>56</v>
      </c>
      <c r="P3079" t="s">
        <v>2561</v>
      </c>
      <c r="Q3079" s="1">
        <v>36161</v>
      </c>
      <c r="R3079">
        <v>126235.2</v>
      </c>
      <c r="S3079">
        <v>525980</v>
      </c>
      <c r="T3079" t="s">
        <v>299</v>
      </c>
      <c r="U3079" t="s">
        <v>300</v>
      </c>
      <c r="V3079" t="s">
        <v>299</v>
      </c>
      <c r="W3079" t="s">
        <v>94</v>
      </c>
      <c r="X3079" t="s">
        <v>2532</v>
      </c>
      <c r="Y3079" t="s">
        <v>2533</v>
      </c>
      <c r="Z3079" t="s">
        <v>253</v>
      </c>
      <c r="AA3079" t="s">
        <v>575</v>
      </c>
      <c r="AB3079" t="s">
        <v>61</v>
      </c>
      <c r="AC3079">
        <v>2021</v>
      </c>
      <c r="AD3079" t="s">
        <v>2535</v>
      </c>
      <c r="AE3079" t="s">
        <v>2555</v>
      </c>
      <c r="AF3079">
        <v>10</v>
      </c>
      <c r="AG3079">
        <v>2019</v>
      </c>
      <c r="AH3079" t="s">
        <v>94</v>
      </c>
      <c r="AI3079" t="s">
        <v>197</v>
      </c>
      <c r="AJ3079" t="s">
        <v>199</v>
      </c>
      <c r="AK3079" t="s">
        <v>199</v>
      </c>
      <c r="AL3079" t="s">
        <v>299</v>
      </c>
      <c r="AM3079" t="s">
        <v>107</v>
      </c>
      <c r="AQ3079">
        <v>0</v>
      </c>
      <c r="AT3079">
        <v>0</v>
      </c>
      <c r="AU3079">
        <v>0.85</v>
      </c>
      <c r="AV3079">
        <v>525980</v>
      </c>
      <c r="AW3079" t="s">
        <v>107</v>
      </c>
      <c r="AX3079">
        <v>3</v>
      </c>
      <c r="AY3079">
        <v>45</v>
      </c>
      <c r="AZ3079" s="1">
        <v>43454</v>
      </c>
      <c r="BA3079">
        <v>2019</v>
      </c>
      <c r="BB3079">
        <v>2019</v>
      </c>
      <c r="BC3079" t="s">
        <v>200</v>
      </c>
      <c r="BD3079" s="5">
        <f>VLOOKUP(BC3079,'unit cost'!$A$2:$B$17,2,FALSE)</f>
        <v>0.85</v>
      </c>
      <c r="BE3079" s="5">
        <f t="shared" si="52"/>
        <v>525980</v>
      </c>
    </row>
    <row r="3080" spans="1:60" ht="14.4" x14ac:dyDescent="0.3">
      <c r="A3080" t="s">
        <v>2533</v>
      </c>
      <c r="C3080">
        <v>10752</v>
      </c>
      <c r="D3080" t="s">
        <v>197</v>
      </c>
      <c r="E3080" t="s">
        <v>94</v>
      </c>
      <c r="F3080">
        <v>17</v>
      </c>
      <c r="G3080">
        <v>300000</v>
      </c>
      <c r="H3080">
        <v>1</v>
      </c>
      <c r="I3080">
        <v>300000</v>
      </c>
      <c r="J3080" s="1">
        <v>43908</v>
      </c>
      <c r="K3080" s="1">
        <v>43815</v>
      </c>
      <c r="N3080" s="1">
        <v>43908</v>
      </c>
      <c r="O3080" t="s">
        <v>56</v>
      </c>
      <c r="P3080" t="s">
        <v>57</v>
      </c>
      <c r="Q3080" s="1">
        <v>36161</v>
      </c>
      <c r="R3080">
        <v>61200</v>
      </c>
      <c r="S3080">
        <v>255000</v>
      </c>
      <c r="T3080" t="s">
        <v>299</v>
      </c>
      <c r="U3080" t="s">
        <v>300</v>
      </c>
      <c r="V3080" t="s">
        <v>299</v>
      </c>
      <c r="W3080" t="s">
        <v>94</v>
      </c>
      <c r="X3080" t="s">
        <v>2532</v>
      </c>
      <c r="Y3080" t="s">
        <v>2533</v>
      </c>
      <c r="Z3080" t="s">
        <v>253</v>
      </c>
      <c r="AA3080" t="s">
        <v>575</v>
      </c>
      <c r="AB3080" t="s">
        <v>61</v>
      </c>
      <c r="AC3080">
        <v>2021</v>
      </c>
      <c r="AD3080" t="s">
        <v>2535</v>
      </c>
      <c r="AE3080" t="s">
        <v>2555</v>
      </c>
      <c r="AF3080">
        <v>3</v>
      </c>
      <c r="AG3080">
        <v>2020</v>
      </c>
      <c r="AH3080" t="s">
        <v>94</v>
      </c>
      <c r="AI3080" t="s">
        <v>197</v>
      </c>
      <c r="AJ3080" t="s">
        <v>199</v>
      </c>
      <c r="AK3080" t="s">
        <v>199</v>
      </c>
      <c r="AL3080" t="s">
        <v>299</v>
      </c>
      <c r="AM3080" t="s">
        <v>107</v>
      </c>
      <c r="AQ3080">
        <v>0</v>
      </c>
      <c r="AT3080">
        <v>0</v>
      </c>
      <c r="AU3080">
        <v>0.85</v>
      </c>
      <c r="AV3080">
        <v>255000</v>
      </c>
      <c r="AW3080" t="s">
        <v>107</v>
      </c>
      <c r="AX3080">
        <v>3</v>
      </c>
      <c r="AY3080">
        <v>45</v>
      </c>
      <c r="AZ3080" s="1">
        <v>43593</v>
      </c>
      <c r="BA3080">
        <v>2019</v>
      </c>
      <c r="BB3080">
        <v>2019</v>
      </c>
      <c r="BC3080" t="s">
        <v>200</v>
      </c>
      <c r="BD3080" s="5">
        <f>VLOOKUP(BC3080,'unit cost'!$A$2:$B$17,2,FALSE)</f>
        <v>0.85</v>
      </c>
      <c r="BE3080" s="5">
        <f t="shared" si="52"/>
        <v>255000</v>
      </c>
    </row>
    <row r="3081" spans="1:60" ht="14.4" x14ac:dyDescent="0.3">
      <c r="A3081" t="s">
        <v>2533</v>
      </c>
      <c r="C3081">
        <v>10753</v>
      </c>
      <c r="D3081" t="s">
        <v>197</v>
      </c>
      <c r="E3081" t="s">
        <v>94</v>
      </c>
      <c r="F3081">
        <v>17</v>
      </c>
      <c r="G3081">
        <v>550000</v>
      </c>
      <c r="H3081">
        <v>1</v>
      </c>
      <c r="I3081">
        <v>550000</v>
      </c>
      <c r="J3081" s="1">
        <v>44041</v>
      </c>
      <c r="K3081" s="1">
        <v>43815</v>
      </c>
      <c r="N3081" s="1">
        <v>44041</v>
      </c>
      <c r="O3081" t="s">
        <v>56</v>
      </c>
      <c r="P3081" t="s">
        <v>57</v>
      </c>
      <c r="Q3081" s="1">
        <v>36161</v>
      </c>
      <c r="R3081">
        <v>112200</v>
      </c>
      <c r="S3081">
        <v>467500</v>
      </c>
      <c r="T3081" t="s">
        <v>299</v>
      </c>
      <c r="U3081" t="s">
        <v>300</v>
      </c>
      <c r="V3081" t="s">
        <v>299</v>
      </c>
      <c r="W3081" t="s">
        <v>94</v>
      </c>
      <c r="X3081" t="s">
        <v>2532</v>
      </c>
      <c r="Y3081" t="s">
        <v>2533</v>
      </c>
      <c r="Z3081" t="s">
        <v>253</v>
      </c>
      <c r="AA3081" t="s">
        <v>575</v>
      </c>
      <c r="AB3081" t="s">
        <v>61</v>
      </c>
      <c r="AC3081">
        <v>2021</v>
      </c>
      <c r="AD3081" t="s">
        <v>2535</v>
      </c>
      <c r="AE3081" t="s">
        <v>2555</v>
      </c>
      <c r="AF3081">
        <v>7</v>
      </c>
      <c r="AG3081">
        <v>2020</v>
      </c>
      <c r="AH3081" t="s">
        <v>94</v>
      </c>
      <c r="AI3081" t="s">
        <v>197</v>
      </c>
      <c r="AJ3081" t="s">
        <v>199</v>
      </c>
      <c r="AK3081" t="s">
        <v>199</v>
      </c>
      <c r="AL3081" t="s">
        <v>299</v>
      </c>
      <c r="AM3081" t="s">
        <v>107</v>
      </c>
      <c r="AQ3081">
        <v>0</v>
      </c>
      <c r="AT3081">
        <v>0</v>
      </c>
      <c r="AU3081">
        <v>0.85</v>
      </c>
      <c r="AV3081">
        <v>467500</v>
      </c>
      <c r="AW3081" t="s">
        <v>107</v>
      </c>
      <c r="AX3081">
        <v>3</v>
      </c>
      <c r="AY3081">
        <v>45</v>
      </c>
      <c r="AZ3081" s="1">
        <v>43726</v>
      </c>
      <c r="BA3081">
        <v>2020</v>
      </c>
      <c r="BB3081">
        <v>2020</v>
      </c>
      <c r="BC3081" t="s">
        <v>200</v>
      </c>
      <c r="BD3081" s="5">
        <f>VLOOKUP(BC3081,'unit cost'!$A$2:$B$17,2,FALSE)</f>
        <v>0.85</v>
      </c>
      <c r="BE3081" s="5">
        <f t="shared" si="52"/>
        <v>467500</v>
      </c>
    </row>
    <row r="3082" spans="1:60" ht="14.4" x14ac:dyDescent="0.3">
      <c r="A3082" t="s">
        <v>2533</v>
      </c>
      <c r="C3082">
        <v>10793</v>
      </c>
      <c r="D3082" t="s">
        <v>197</v>
      </c>
      <c r="E3082" t="s">
        <v>94</v>
      </c>
      <c r="F3082">
        <v>17</v>
      </c>
      <c r="G3082">
        <v>250000</v>
      </c>
      <c r="H3082">
        <v>1</v>
      </c>
      <c r="I3082">
        <v>250000</v>
      </c>
      <c r="J3082" s="1">
        <v>44096</v>
      </c>
      <c r="K3082" s="1">
        <v>44104</v>
      </c>
      <c r="N3082" s="1">
        <v>44096</v>
      </c>
      <c r="O3082" t="s">
        <v>56</v>
      </c>
      <c r="P3082" t="s">
        <v>67</v>
      </c>
      <c r="Q3082" s="1">
        <v>36161</v>
      </c>
      <c r="R3082">
        <v>51000</v>
      </c>
      <c r="S3082">
        <v>212500</v>
      </c>
      <c r="T3082" t="s">
        <v>299</v>
      </c>
      <c r="U3082" t="s">
        <v>300</v>
      </c>
      <c r="V3082" t="s">
        <v>299</v>
      </c>
      <c r="W3082" t="s">
        <v>538</v>
      </c>
      <c r="X3082" t="s">
        <v>2532</v>
      </c>
      <c r="Y3082" t="s">
        <v>2533</v>
      </c>
      <c r="Z3082" t="s">
        <v>253</v>
      </c>
      <c r="AA3082" t="s">
        <v>575</v>
      </c>
      <c r="AB3082" t="s">
        <v>61</v>
      </c>
      <c r="AC3082">
        <v>2021</v>
      </c>
      <c r="AD3082" t="s">
        <v>2535</v>
      </c>
      <c r="AE3082" t="s">
        <v>2555</v>
      </c>
      <c r="AF3082">
        <v>9</v>
      </c>
      <c r="AG3082">
        <v>2020</v>
      </c>
      <c r="AH3082" t="s">
        <v>94</v>
      </c>
      <c r="AI3082" t="s">
        <v>197</v>
      </c>
      <c r="AJ3082" t="s">
        <v>199</v>
      </c>
      <c r="AK3082" t="s">
        <v>199</v>
      </c>
      <c r="AL3082" t="s">
        <v>299</v>
      </c>
      <c r="AM3082" t="s">
        <v>107</v>
      </c>
      <c r="AQ3082">
        <v>0</v>
      </c>
      <c r="AT3082">
        <v>0</v>
      </c>
      <c r="AU3082">
        <v>0.85</v>
      </c>
      <c r="AV3082">
        <v>212500</v>
      </c>
      <c r="AW3082" t="s">
        <v>107</v>
      </c>
      <c r="AX3082">
        <v>3</v>
      </c>
      <c r="AY3082">
        <v>45</v>
      </c>
      <c r="AZ3082" s="1">
        <v>43781</v>
      </c>
      <c r="BA3082">
        <v>2020</v>
      </c>
      <c r="BB3082">
        <v>2020</v>
      </c>
      <c r="BC3082" t="s">
        <v>200</v>
      </c>
      <c r="BD3082" s="5">
        <f>VLOOKUP(BC3082,'unit cost'!$A$2:$B$17,2,FALSE)</f>
        <v>0.85</v>
      </c>
      <c r="BE3082" s="5">
        <f t="shared" si="52"/>
        <v>212500</v>
      </c>
      <c r="BH3082" t="s">
        <v>2698</v>
      </c>
    </row>
    <row r="3083" spans="1:60" ht="14.4" x14ac:dyDescent="0.3">
      <c r="A3083" t="s">
        <v>2533</v>
      </c>
      <c r="C3083">
        <v>10744</v>
      </c>
      <c r="D3083" t="s">
        <v>197</v>
      </c>
      <c r="E3083" t="s">
        <v>94</v>
      </c>
      <c r="F3083">
        <v>17</v>
      </c>
      <c r="G3083">
        <v>368000</v>
      </c>
      <c r="H3083">
        <v>1</v>
      </c>
      <c r="I3083">
        <v>368000</v>
      </c>
      <c r="J3083" s="1">
        <v>44125</v>
      </c>
      <c r="K3083" s="1">
        <v>43861</v>
      </c>
      <c r="N3083" s="1">
        <v>44125</v>
      </c>
      <c r="O3083" t="s">
        <v>56</v>
      </c>
      <c r="P3083" t="s">
        <v>67</v>
      </c>
      <c r="Q3083" s="1">
        <v>36161</v>
      </c>
      <c r="R3083">
        <v>75072</v>
      </c>
      <c r="S3083">
        <v>312800</v>
      </c>
      <c r="T3083" t="s">
        <v>299</v>
      </c>
      <c r="U3083" t="s">
        <v>300</v>
      </c>
      <c r="V3083" t="s">
        <v>299</v>
      </c>
      <c r="W3083" t="s">
        <v>94</v>
      </c>
      <c r="X3083" t="s">
        <v>2532</v>
      </c>
      <c r="Y3083" t="s">
        <v>2533</v>
      </c>
      <c r="Z3083" t="s">
        <v>253</v>
      </c>
      <c r="AA3083" t="s">
        <v>575</v>
      </c>
      <c r="AB3083" t="s">
        <v>61</v>
      </c>
      <c r="AC3083">
        <v>2021</v>
      </c>
      <c r="AD3083" t="s">
        <v>2535</v>
      </c>
      <c r="AE3083" t="s">
        <v>2555</v>
      </c>
      <c r="AF3083">
        <v>10</v>
      </c>
      <c r="AG3083">
        <v>2020</v>
      </c>
      <c r="AH3083" t="s">
        <v>94</v>
      </c>
      <c r="AI3083" t="s">
        <v>197</v>
      </c>
      <c r="AJ3083" t="s">
        <v>199</v>
      </c>
      <c r="AK3083" t="s">
        <v>199</v>
      </c>
      <c r="AL3083" t="s">
        <v>299</v>
      </c>
      <c r="AM3083" t="s">
        <v>107</v>
      </c>
      <c r="AQ3083">
        <v>0</v>
      </c>
      <c r="AT3083">
        <v>0</v>
      </c>
      <c r="AU3083">
        <v>0.85</v>
      </c>
      <c r="AV3083">
        <v>312800</v>
      </c>
      <c r="AW3083" t="s">
        <v>107</v>
      </c>
      <c r="AX3083">
        <v>3</v>
      </c>
      <c r="AY3083">
        <v>45</v>
      </c>
      <c r="AZ3083" s="1">
        <v>43810</v>
      </c>
      <c r="BA3083">
        <v>2020</v>
      </c>
      <c r="BB3083">
        <v>2020</v>
      </c>
      <c r="BC3083" t="s">
        <v>200</v>
      </c>
      <c r="BD3083" s="5">
        <f>VLOOKUP(BC3083,'unit cost'!$A$2:$B$17,2,FALSE)</f>
        <v>0.85</v>
      </c>
      <c r="BE3083" s="5">
        <f t="shared" si="52"/>
        <v>312800</v>
      </c>
    </row>
    <row r="3084" spans="1:60" ht="14.4" x14ac:dyDescent="0.3">
      <c r="A3084" t="s">
        <v>2533</v>
      </c>
      <c r="C3084">
        <v>10769</v>
      </c>
      <c r="D3084" t="s">
        <v>197</v>
      </c>
      <c r="E3084" t="s">
        <v>94</v>
      </c>
      <c r="F3084">
        <v>17</v>
      </c>
      <c r="G3084">
        <v>1000000</v>
      </c>
      <c r="H3084">
        <v>1</v>
      </c>
      <c r="I3084">
        <v>1000000</v>
      </c>
      <c r="J3084" s="1">
        <v>44316</v>
      </c>
      <c r="K3084" s="1">
        <v>44004</v>
      </c>
      <c r="N3084" s="1">
        <v>44316</v>
      </c>
      <c r="O3084" t="s">
        <v>80</v>
      </c>
      <c r="P3084" t="s">
        <v>57</v>
      </c>
      <c r="Q3084" s="1">
        <v>36161</v>
      </c>
      <c r="R3084">
        <v>204000</v>
      </c>
      <c r="S3084">
        <v>850000</v>
      </c>
      <c r="T3084" t="s">
        <v>299</v>
      </c>
      <c r="U3084" t="s">
        <v>300</v>
      </c>
      <c r="V3084" t="s">
        <v>299</v>
      </c>
      <c r="W3084" t="s">
        <v>94</v>
      </c>
      <c r="X3084" t="s">
        <v>2532</v>
      </c>
      <c r="Y3084" t="s">
        <v>2533</v>
      </c>
      <c r="Z3084" t="s">
        <v>253</v>
      </c>
      <c r="AA3084" t="s">
        <v>575</v>
      </c>
      <c r="AB3084" t="s">
        <v>61</v>
      </c>
      <c r="AC3084">
        <v>2021</v>
      </c>
      <c r="AD3084" t="s">
        <v>2535</v>
      </c>
      <c r="AE3084" t="s">
        <v>2555</v>
      </c>
      <c r="AF3084">
        <v>4</v>
      </c>
      <c r="AG3084">
        <v>2021</v>
      </c>
      <c r="AH3084" t="s">
        <v>94</v>
      </c>
      <c r="AI3084" t="s">
        <v>197</v>
      </c>
      <c r="AJ3084" t="s">
        <v>199</v>
      </c>
      <c r="AK3084" t="s">
        <v>199</v>
      </c>
      <c r="AL3084" t="s">
        <v>299</v>
      </c>
      <c r="AM3084" t="s">
        <v>107</v>
      </c>
      <c r="AQ3084">
        <v>0</v>
      </c>
      <c r="AT3084">
        <v>0</v>
      </c>
      <c r="AU3084">
        <v>0.85</v>
      </c>
      <c r="AV3084">
        <v>850000</v>
      </c>
      <c r="AW3084" t="s">
        <v>107</v>
      </c>
      <c r="AX3084">
        <v>3</v>
      </c>
      <c r="AY3084">
        <v>45</v>
      </c>
      <c r="AZ3084" s="1">
        <v>44001</v>
      </c>
      <c r="BA3084">
        <v>2020</v>
      </c>
      <c r="BB3084">
        <v>2021</v>
      </c>
      <c r="BC3084" t="s">
        <v>200</v>
      </c>
      <c r="BD3084" s="5">
        <f>VLOOKUP(BC3084,'unit cost'!$A$2:$B$17,2,FALSE)</f>
        <v>0.85</v>
      </c>
      <c r="BE3084" s="5">
        <f t="shared" si="52"/>
        <v>850000</v>
      </c>
    </row>
    <row r="3085" spans="1:60" ht="14.4" x14ac:dyDescent="0.3">
      <c r="A3085" t="s">
        <v>2533</v>
      </c>
      <c r="C3085">
        <v>10812</v>
      </c>
      <c r="D3085" t="s">
        <v>197</v>
      </c>
      <c r="E3085" t="s">
        <v>94</v>
      </c>
      <c r="F3085">
        <v>17</v>
      </c>
      <c r="G3085">
        <v>353600</v>
      </c>
      <c r="H3085">
        <v>1</v>
      </c>
      <c r="I3085">
        <v>353600</v>
      </c>
      <c r="J3085" s="1">
        <v>44377</v>
      </c>
      <c r="K3085" s="1">
        <v>44377</v>
      </c>
      <c r="N3085" s="1">
        <v>44377</v>
      </c>
      <c r="O3085" t="s">
        <v>80</v>
      </c>
      <c r="P3085" t="s">
        <v>67</v>
      </c>
      <c r="Q3085" s="1">
        <v>36161</v>
      </c>
      <c r="R3085">
        <v>72134.399999999994</v>
      </c>
      <c r="S3085">
        <v>300560</v>
      </c>
      <c r="T3085" t="s">
        <v>299</v>
      </c>
      <c r="U3085" t="s">
        <v>300</v>
      </c>
      <c r="V3085" t="s">
        <v>299</v>
      </c>
      <c r="W3085" t="s">
        <v>94</v>
      </c>
      <c r="X3085" t="s">
        <v>2532</v>
      </c>
      <c r="Y3085" t="s">
        <v>2533</v>
      </c>
      <c r="Z3085" t="s">
        <v>253</v>
      </c>
      <c r="AA3085" t="s">
        <v>575</v>
      </c>
      <c r="AB3085" t="s">
        <v>61</v>
      </c>
      <c r="AC3085">
        <v>2021</v>
      </c>
      <c r="AD3085" t="s">
        <v>2535</v>
      </c>
      <c r="AE3085" t="s">
        <v>2555</v>
      </c>
      <c r="AF3085">
        <v>6</v>
      </c>
      <c r="AG3085">
        <v>2021</v>
      </c>
      <c r="AH3085" t="s">
        <v>94</v>
      </c>
      <c r="AI3085" t="s">
        <v>197</v>
      </c>
      <c r="AJ3085" t="s">
        <v>199</v>
      </c>
      <c r="AK3085" t="s">
        <v>199</v>
      </c>
      <c r="AL3085" t="s">
        <v>299</v>
      </c>
      <c r="AM3085" t="s">
        <v>107</v>
      </c>
      <c r="AQ3085">
        <v>0</v>
      </c>
      <c r="AT3085">
        <v>0</v>
      </c>
      <c r="AU3085">
        <v>0.85</v>
      </c>
      <c r="AV3085">
        <v>300560</v>
      </c>
      <c r="AW3085" t="s">
        <v>107</v>
      </c>
      <c r="AX3085">
        <v>3</v>
      </c>
      <c r="AY3085">
        <v>45</v>
      </c>
      <c r="AZ3085" s="1">
        <v>44062</v>
      </c>
      <c r="BA3085">
        <v>2020</v>
      </c>
      <c r="BB3085">
        <v>2021</v>
      </c>
      <c r="BC3085" t="s">
        <v>200</v>
      </c>
      <c r="BD3085" s="5">
        <f>VLOOKUP(BC3085,'unit cost'!$A$2:$B$17,2,FALSE)</f>
        <v>0.85</v>
      </c>
      <c r="BE3085" s="5">
        <f t="shared" si="52"/>
        <v>300560</v>
      </c>
    </row>
    <row r="3086" spans="1:60" ht="14.4" x14ac:dyDescent="0.3">
      <c r="A3086" t="s">
        <v>2533</v>
      </c>
      <c r="C3086">
        <v>10786</v>
      </c>
      <c r="D3086" t="s">
        <v>197</v>
      </c>
      <c r="E3086" t="s">
        <v>94</v>
      </c>
      <c r="F3086">
        <v>17</v>
      </c>
      <c r="G3086">
        <v>896741</v>
      </c>
      <c r="H3086">
        <v>1</v>
      </c>
      <c r="I3086">
        <v>896741</v>
      </c>
      <c r="J3086" s="1">
        <v>44439</v>
      </c>
      <c r="K3086" s="1">
        <v>44439</v>
      </c>
      <c r="N3086" s="1">
        <v>44439</v>
      </c>
      <c r="O3086" t="s">
        <v>69</v>
      </c>
      <c r="P3086" t="s">
        <v>67</v>
      </c>
      <c r="Q3086" s="1">
        <v>36161</v>
      </c>
      <c r="R3086">
        <v>182935.16</v>
      </c>
      <c r="S3086">
        <v>762229.85</v>
      </c>
      <c r="T3086" t="s">
        <v>299</v>
      </c>
      <c r="U3086" t="s">
        <v>300</v>
      </c>
      <c r="V3086" t="s">
        <v>299</v>
      </c>
      <c r="W3086" t="s">
        <v>94</v>
      </c>
      <c r="X3086" t="s">
        <v>2532</v>
      </c>
      <c r="Y3086" t="s">
        <v>2533</v>
      </c>
      <c r="Z3086" t="s">
        <v>253</v>
      </c>
      <c r="AA3086" t="s">
        <v>575</v>
      </c>
      <c r="AB3086" t="s">
        <v>61</v>
      </c>
      <c r="AC3086">
        <v>2021</v>
      </c>
      <c r="AD3086" t="s">
        <v>2535</v>
      </c>
      <c r="AE3086" t="s">
        <v>2555</v>
      </c>
      <c r="AF3086">
        <v>8</v>
      </c>
      <c r="AG3086">
        <v>2021</v>
      </c>
      <c r="AH3086" t="s">
        <v>94</v>
      </c>
      <c r="AI3086" t="s">
        <v>197</v>
      </c>
      <c r="AJ3086" t="s">
        <v>199</v>
      </c>
      <c r="AK3086" t="s">
        <v>199</v>
      </c>
      <c r="AL3086" t="s">
        <v>299</v>
      </c>
      <c r="AM3086" t="s">
        <v>107</v>
      </c>
      <c r="AQ3086">
        <v>0</v>
      </c>
      <c r="AT3086">
        <v>0</v>
      </c>
      <c r="AU3086">
        <v>0.85</v>
      </c>
      <c r="AV3086">
        <v>762229.85</v>
      </c>
      <c r="AW3086" t="s">
        <v>107</v>
      </c>
      <c r="AX3086">
        <v>3</v>
      </c>
      <c r="AY3086">
        <v>45</v>
      </c>
      <c r="AZ3086" s="1">
        <v>44124</v>
      </c>
      <c r="BA3086">
        <v>2021</v>
      </c>
      <c r="BB3086">
        <v>2021</v>
      </c>
      <c r="BC3086" t="s">
        <v>200</v>
      </c>
      <c r="BD3086" s="5">
        <f>VLOOKUP(BC3086,'unit cost'!$A$2:$B$17,2,FALSE)</f>
        <v>0.85</v>
      </c>
      <c r="BE3086" s="5">
        <f t="shared" si="52"/>
        <v>762229.85</v>
      </c>
    </row>
    <row r="3087" spans="1:60" ht="14.4" x14ac:dyDescent="0.3">
      <c r="A3087" t="s">
        <v>2533</v>
      </c>
      <c r="C3087">
        <v>10893</v>
      </c>
      <c r="D3087" t="s">
        <v>197</v>
      </c>
      <c r="E3087" t="s">
        <v>94</v>
      </c>
      <c r="F3087">
        <v>17</v>
      </c>
      <c r="G3087">
        <v>2000000</v>
      </c>
      <c r="H3087">
        <v>1</v>
      </c>
      <c r="I3087">
        <v>2000000</v>
      </c>
      <c r="J3087" s="1">
        <v>44469</v>
      </c>
      <c r="K3087" s="1">
        <v>44268</v>
      </c>
      <c r="N3087" s="1">
        <v>44469</v>
      </c>
      <c r="O3087" t="s">
        <v>80</v>
      </c>
      <c r="P3087" t="s">
        <v>57</v>
      </c>
      <c r="Q3087" s="1">
        <v>36161</v>
      </c>
      <c r="R3087">
        <v>408000</v>
      </c>
      <c r="S3087">
        <v>1700000</v>
      </c>
      <c r="T3087" t="s">
        <v>299</v>
      </c>
      <c r="U3087" t="s">
        <v>300</v>
      </c>
      <c r="V3087" t="s">
        <v>299</v>
      </c>
      <c r="W3087" t="s">
        <v>94</v>
      </c>
      <c r="X3087" t="s">
        <v>2532</v>
      </c>
      <c r="Y3087" t="s">
        <v>2533</v>
      </c>
      <c r="Z3087" t="s">
        <v>253</v>
      </c>
      <c r="AA3087" t="s">
        <v>575</v>
      </c>
      <c r="AB3087" t="s">
        <v>61</v>
      </c>
      <c r="AC3087">
        <v>2021</v>
      </c>
      <c r="AD3087" t="s">
        <v>2535</v>
      </c>
      <c r="AE3087" t="s">
        <v>2555</v>
      </c>
      <c r="AF3087">
        <v>9</v>
      </c>
      <c r="AG3087">
        <v>2021</v>
      </c>
      <c r="AH3087" t="s">
        <v>94</v>
      </c>
      <c r="AI3087" t="s">
        <v>197</v>
      </c>
      <c r="AJ3087" t="s">
        <v>199</v>
      </c>
      <c r="AK3087" t="s">
        <v>199</v>
      </c>
      <c r="AL3087" t="s">
        <v>299</v>
      </c>
      <c r="AM3087" t="s">
        <v>107</v>
      </c>
      <c r="AQ3087">
        <v>0</v>
      </c>
      <c r="AT3087">
        <v>0</v>
      </c>
      <c r="AU3087">
        <v>0.85</v>
      </c>
      <c r="AV3087">
        <v>1700000</v>
      </c>
      <c r="AW3087" t="s">
        <v>107</v>
      </c>
      <c r="AX3087">
        <v>3</v>
      </c>
      <c r="AY3087">
        <v>45</v>
      </c>
      <c r="AZ3087" s="1">
        <v>44154</v>
      </c>
      <c r="BA3087">
        <v>2021</v>
      </c>
      <c r="BB3087">
        <v>2021</v>
      </c>
      <c r="BC3087" t="s">
        <v>200</v>
      </c>
      <c r="BD3087" s="5">
        <f>VLOOKUP(BC3087,'unit cost'!$A$2:$B$17,2,FALSE)</f>
        <v>0.85</v>
      </c>
      <c r="BE3087" s="5">
        <f t="shared" si="52"/>
        <v>1700000</v>
      </c>
    </row>
    <row r="3088" spans="1:60" ht="14.4" x14ac:dyDescent="0.3">
      <c r="A3088" t="s">
        <v>2533</v>
      </c>
      <c r="C3088">
        <v>10787</v>
      </c>
      <c r="D3088" t="s">
        <v>197</v>
      </c>
      <c r="E3088" t="s">
        <v>94</v>
      </c>
      <c r="F3088">
        <v>17</v>
      </c>
      <c r="G3088">
        <v>1083810</v>
      </c>
      <c r="H3088">
        <v>1</v>
      </c>
      <c r="I3088">
        <v>1083810</v>
      </c>
      <c r="J3088" s="1">
        <v>44530</v>
      </c>
      <c r="K3088" s="1">
        <v>44530</v>
      </c>
      <c r="N3088" s="1">
        <v>44530</v>
      </c>
      <c r="O3088" t="s">
        <v>69</v>
      </c>
      <c r="P3088" t="s">
        <v>67</v>
      </c>
      <c r="Q3088" s="1">
        <v>36161</v>
      </c>
      <c r="R3088">
        <v>221097.24</v>
      </c>
      <c r="S3088">
        <v>921238.5</v>
      </c>
      <c r="T3088" t="s">
        <v>299</v>
      </c>
      <c r="U3088" t="s">
        <v>300</v>
      </c>
      <c r="V3088" t="s">
        <v>299</v>
      </c>
      <c r="W3088" t="s">
        <v>94</v>
      </c>
      <c r="X3088" t="s">
        <v>2532</v>
      </c>
      <c r="Y3088" t="s">
        <v>2533</v>
      </c>
      <c r="Z3088" t="s">
        <v>253</v>
      </c>
      <c r="AA3088" t="s">
        <v>575</v>
      </c>
      <c r="AB3088" t="s">
        <v>61</v>
      </c>
      <c r="AC3088">
        <v>2021</v>
      </c>
      <c r="AD3088" t="s">
        <v>2535</v>
      </c>
      <c r="AE3088" t="s">
        <v>2555</v>
      </c>
      <c r="AF3088">
        <v>11</v>
      </c>
      <c r="AG3088">
        <v>2021</v>
      </c>
      <c r="AH3088" t="s">
        <v>94</v>
      </c>
      <c r="AI3088" t="s">
        <v>197</v>
      </c>
      <c r="AJ3088" t="s">
        <v>199</v>
      </c>
      <c r="AK3088" t="s">
        <v>199</v>
      </c>
      <c r="AL3088" t="s">
        <v>299</v>
      </c>
      <c r="AM3088" t="s">
        <v>107</v>
      </c>
      <c r="AQ3088">
        <v>0</v>
      </c>
      <c r="AT3088">
        <v>0</v>
      </c>
      <c r="AU3088">
        <v>0.85</v>
      </c>
      <c r="AV3088">
        <v>921238.5</v>
      </c>
      <c r="AW3088" t="s">
        <v>107</v>
      </c>
      <c r="AX3088">
        <v>3</v>
      </c>
      <c r="AY3088">
        <v>45</v>
      </c>
      <c r="AZ3088" s="1">
        <v>44215</v>
      </c>
      <c r="BA3088">
        <v>2021</v>
      </c>
      <c r="BB3088">
        <v>2021</v>
      </c>
      <c r="BC3088" t="s">
        <v>200</v>
      </c>
      <c r="BD3088" s="5">
        <f>VLOOKUP(BC3088,'unit cost'!$A$2:$B$17,2,FALSE)</f>
        <v>0.85</v>
      </c>
      <c r="BE3088" s="5">
        <f t="shared" si="52"/>
        <v>921238.5</v>
      </c>
    </row>
    <row r="3089" spans="1:57" ht="14.4" x14ac:dyDescent="0.3">
      <c r="A3089" t="s">
        <v>2533</v>
      </c>
      <c r="C3089">
        <v>10822</v>
      </c>
      <c r="D3089" t="s">
        <v>197</v>
      </c>
      <c r="E3089" t="s">
        <v>70</v>
      </c>
      <c r="F3089">
        <v>17</v>
      </c>
      <c r="G3089">
        <v>758027</v>
      </c>
      <c r="H3089">
        <v>1</v>
      </c>
      <c r="I3089">
        <v>758027</v>
      </c>
      <c r="J3089" s="1">
        <v>44804</v>
      </c>
      <c r="K3089" s="1">
        <v>44804</v>
      </c>
      <c r="N3089" s="1">
        <v>44804</v>
      </c>
      <c r="O3089" t="s">
        <v>69</v>
      </c>
      <c r="P3089" t="s">
        <v>67</v>
      </c>
      <c r="Q3089" s="1">
        <v>36161</v>
      </c>
      <c r="R3089">
        <v>154637.51</v>
      </c>
      <c r="S3089">
        <v>644322.94999999995</v>
      </c>
      <c r="T3089" t="s">
        <v>299</v>
      </c>
      <c r="U3089" t="s">
        <v>300</v>
      </c>
      <c r="V3089" t="s">
        <v>299</v>
      </c>
      <c r="W3089" t="s">
        <v>70</v>
      </c>
      <c r="X3089" t="s">
        <v>2532</v>
      </c>
      <c r="Y3089" t="s">
        <v>2533</v>
      </c>
      <c r="Z3089" t="s">
        <v>253</v>
      </c>
      <c r="AA3089" t="s">
        <v>575</v>
      </c>
      <c r="AB3089" t="s">
        <v>61</v>
      </c>
      <c r="AC3089">
        <v>2021</v>
      </c>
      <c r="AD3089" t="s">
        <v>2535</v>
      </c>
      <c r="AE3089" t="s">
        <v>2555</v>
      </c>
      <c r="AF3089">
        <v>8</v>
      </c>
      <c r="AG3089">
        <v>2022</v>
      </c>
      <c r="AH3089" t="s">
        <v>70</v>
      </c>
      <c r="AI3089" t="s">
        <v>197</v>
      </c>
      <c r="AJ3089" t="s">
        <v>199</v>
      </c>
      <c r="AK3089" t="s">
        <v>199</v>
      </c>
      <c r="AL3089" t="s">
        <v>299</v>
      </c>
      <c r="AM3089" t="s">
        <v>107</v>
      </c>
      <c r="AQ3089">
        <v>0</v>
      </c>
      <c r="AT3089">
        <v>0</v>
      </c>
      <c r="AU3089">
        <v>0.85</v>
      </c>
      <c r="AV3089">
        <v>644322.94999999995</v>
      </c>
      <c r="AW3089" t="s">
        <v>107</v>
      </c>
      <c r="AX3089">
        <v>3</v>
      </c>
      <c r="AY3089">
        <v>45</v>
      </c>
      <c r="AZ3089" s="1">
        <v>44489</v>
      </c>
      <c r="BA3089">
        <v>2022</v>
      </c>
      <c r="BB3089">
        <v>2022</v>
      </c>
      <c r="BC3089" t="s">
        <v>200</v>
      </c>
      <c r="BD3089" s="5">
        <f>VLOOKUP(BC3089,'unit cost'!$A$2:$B$17,2,FALSE)</f>
        <v>0.85</v>
      </c>
      <c r="BE3089" s="5">
        <f t="shared" si="52"/>
        <v>644322.94999999995</v>
      </c>
    </row>
    <row r="3090" spans="1:57" ht="14.4" x14ac:dyDescent="0.3">
      <c r="A3090" t="s">
        <v>2533</v>
      </c>
      <c r="C3090">
        <v>10823</v>
      </c>
      <c r="D3090" t="s">
        <v>197</v>
      </c>
      <c r="E3090" t="s">
        <v>70</v>
      </c>
      <c r="F3090">
        <v>17</v>
      </c>
      <c r="G3090">
        <v>1149873</v>
      </c>
      <c r="H3090">
        <v>1</v>
      </c>
      <c r="I3090">
        <v>1149873</v>
      </c>
      <c r="J3090" s="1">
        <v>44895</v>
      </c>
      <c r="K3090" s="1">
        <v>44895</v>
      </c>
      <c r="N3090" s="1">
        <v>44895</v>
      </c>
      <c r="O3090" t="s">
        <v>69</v>
      </c>
      <c r="P3090" t="s">
        <v>67</v>
      </c>
      <c r="Q3090" s="1">
        <v>36161</v>
      </c>
      <c r="R3090">
        <v>234574.09</v>
      </c>
      <c r="S3090">
        <v>977392.05</v>
      </c>
      <c r="T3090" t="s">
        <v>299</v>
      </c>
      <c r="U3090" t="s">
        <v>300</v>
      </c>
      <c r="V3090" t="s">
        <v>299</v>
      </c>
      <c r="W3090" t="s">
        <v>70</v>
      </c>
      <c r="X3090" t="s">
        <v>2532</v>
      </c>
      <c r="Y3090" t="s">
        <v>2533</v>
      </c>
      <c r="Z3090" t="s">
        <v>253</v>
      </c>
      <c r="AA3090" t="s">
        <v>575</v>
      </c>
      <c r="AB3090" t="s">
        <v>61</v>
      </c>
      <c r="AC3090">
        <v>2021</v>
      </c>
      <c r="AD3090" t="s">
        <v>2535</v>
      </c>
      <c r="AE3090" t="s">
        <v>2555</v>
      </c>
      <c r="AF3090">
        <v>11</v>
      </c>
      <c r="AG3090">
        <v>2022</v>
      </c>
      <c r="AH3090" t="s">
        <v>70</v>
      </c>
      <c r="AI3090" t="s">
        <v>197</v>
      </c>
      <c r="AJ3090" t="s">
        <v>199</v>
      </c>
      <c r="AK3090" t="s">
        <v>199</v>
      </c>
      <c r="AL3090" t="s">
        <v>299</v>
      </c>
      <c r="AM3090" t="s">
        <v>107</v>
      </c>
      <c r="AQ3090">
        <v>0</v>
      </c>
      <c r="AT3090">
        <v>0</v>
      </c>
      <c r="AU3090">
        <v>0.85</v>
      </c>
      <c r="AV3090">
        <v>977392.049999999</v>
      </c>
      <c r="AW3090" t="s">
        <v>107</v>
      </c>
      <c r="AX3090">
        <v>3</v>
      </c>
      <c r="AY3090">
        <v>45</v>
      </c>
      <c r="AZ3090" s="1">
        <v>44580</v>
      </c>
      <c r="BA3090">
        <v>2022</v>
      </c>
      <c r="BB3090">
        <v>2022</v>
      </c>
      <c r="BC3090" t="s">
        <v>200</v>
      </c>
      <c r="BD3090" s="5">
        <f>VLOOKUP(BC3090,'unit cost'!$A$2:$B$17,2,FALSE)</f>
        <v>0.85</v>
      </c>
      <c r="BE3090" s="5">
        <f t="shared" si="52"/>
        <v>977392.04999999993</v>
      </c>
    </row>
    <row r="3091" spans="1:57" ht="14.4" x14ac:dyDescent="0.3">
      <c r="A3091" t="s">
        <v>2533</v>
      </c>
      <c r="C3091">
        <v>10818</v>
      </c>
      <c r="D3091" t="s">
        <v>197</v>
      </c>
      <c r="E3091" t="s">
        <v>70</v>
      </c>
      <c r="F3091">
        <v>17</v>
      </c>
      <c r="G3091">
        <v>879126</v>
      </c>
      <c r="H3091">
        <v>1</v>
      </c>
      <c r="I3091">
        <v>879126</v>
      </c>
      <c r="J3091" s="1">
        <v>45016</v>
      </c>
      <c r="K3091" s="1">
        <v>45016</v>
      </c>
      <c r="N3091" s="1">
        <v>45016</v>
      </c>
      <c r="O3091" t="s">
        <v>69</v>
      </c>
      <c r="P3091" t="s">
        <v>67</v>
      </c>
      <c r="Q3091" s="1">
        <v>36161</v>
      </c>
      <c r="R3091">
        <v>179341.7</v>
      </c>
      <c r="S3091">
        <v>747257.1</v>
      </c>
      <c r="T3091" t="s">
        <v>299</v>
      </c>
      <c r="U3091" t="s">
        <v>300</v>
      </c>
      <c r="V3091" t="s">
        <v>299</v>
      </c>
      <c r="W3091" t="s">
        <v>70</v>
      </c>
      <c r="X3091" t="s">
        <v>2532</v>
      </c>
      <c r="Y3091" t="s">
        <v>2533</v>
      </c>
      <c r="Z3091" t="s">
        <v>253</v>
      </c>
      <c r="AA3091" t="s">
        <v>575</v>
      </c>
      <c r="AB3091" t="s">
        <v>61</v>
      </c>
      <c r="AC3091">
        <v>2021</v>
      </c>
      <c r="AD3091" t="s">
        <v>2535</v>
      </c>
      <c r="AE3091" t="s">
        <v>2555</v>
      </c>
      <c r="AF3091">
        <v>3</v>
      </c>
      <c r="AG3091">
        <v>2023</v>
      </c>
      <c r="AH3091" t="s">
        <v>70</v>
      </c>
      <c r="AI3091" t="s">
        <v>197</v>
      </c>
      <c r="AJ3091" t="s">
        <v>199</v>
      </c>
      <c r="AK3091" t="s">
        <v>199</v>
      </c>
      <c r="AL3091" t="s">
        <v>299</v>
      </c>
      <c r="AM3091" t="s">
        <v>107</v>
      </c>
      <c r="AQ3091">
        <v>0</v>
      </c>
      <c r="AT3091">
        <v>0</v>
      </c>
      <c r="AU3091">
        <v>0.85</v>
      </c>
      <c r="AV3091">
        <v>747257.1</v>
      </c>
      <c r="AW3091" t="s">
        <v>107</v>
      </c>
      <c r="AX3091">
        <v>3</v>
      </c>
      <c r="AY3091">
        <v>45</v>
      </c>
      <c r="AZ3091" s="1">
        <v>44701</v>
      </c>
      <c r="BA3091">
        <v>2022</v>
      </c>
      <c r="BB3091">
        <v>2023</v>
      </c>
      <c r="BC3091" t="s">
        <v>200</v>
      </c>
      <c r="BD3091" s="5">
        <f>VLOOKUP(BC3091,'unit cost'!$A$2:$B$17,2,FALSE)</f>
        <v>0.85</v>
      </c>
      <c r="BE3091" s="5">
        <f t="shared" si="52"/>
        <v>747257.1</v>
      </c>
    </row>
    <row r="3092" spans="1:57" ht="14.4" x14ac:dyDescent="0.3">
      <c r="A3092" t="s">
        <v>2533</v>
      </c>
      <c r="C3092">
        <v>10819</v>
      </c>
      <c r="D3092" t="s">
        <v>197</v>
      </c>
      <c r="E3092" t="s">
        <v>70</v>
      </c>
      <c r="F3092">
        <v>17</v>
      </c>
      <c r="G3092">
        <v>862392</v>
      </c>
      <c r="H3092">
        <v>1</v>
      </c>
      <c r="I3092">
        <v>862392</v>
      </c>
      <c r="J3092" s="1">
        <v>45107</v>
      </c>
      <c r="K3092" s="1">
        <v>45107</v>
      </c>
      <c r="N3092" s="1">
        <v>45107</v>
      </c>
      <c r="O3092" t="s">
        <v>69</v>
      </c>
      <c r="P3092" t="s">
        <v>67</v>
      </c>
      <c r="Q3092" s="1">
        <v>36161</v>
      </c>
      <c r="R3092">
        <v>175927.97</v>
      </c>
      <c r="S3092">
        <v>733033.2</v>
      </c>
      <c r="T3092" t="s">
        <v>299</v>
      </c>
      <c r="U3092" t="s">
        <v>300</v>
      </c>
      <c r="V3092" t="s">
        <v>299</v>
      </c>
      <c r="W3092" t="s">
        <v>70</v>
      </c>
      <c r="X3092" t="s">
        <v>2532</v>
      </c>
      <c r="Y3092" t="s">
        <v>2533</v>
      </c>
      <c r="Z3092" t="s">
        <v>253</v>
      </c>
      <c r="AA3092" t="s">
        <v>575</v>
      </c>
      <c r="AB3092" t="s">
        <v>61</v>
      </c>
      <c r="AC3092">
        <v>2021</v>
      </c>
      <c r="AD3092" t="s">
        <v>2535</v>
      </c>
      <c r="AE3092" t="s">
        <v>2555</v>
      </c>
      <c r="AF3092">
        <v>6</v>
      </c>
      <c r="AG3092">
        <v>2023</v>
      </c>
      <c r="AH3092" t="s">
        <v>70</v>
      </c>
      <c r="AI3092" t="s">
        <v>197</v>
      </c>
      <c r="AJ3092" t="s">
        <v>199</v>
      </c>
      <c r="AK3092" t="s">
        <v>199</v>
      </c>
      <c r="AL3092" t="s">
        <v>299</v>
      </c>
      <c r="AM3092" t="s">
        <v>107</v>
      </c>
      <c r="AQ3092">
        <v>0</v>
      </c>
      <c r="AT3092">
        <v>0</v>
      </c>
      <c r="AU3092">
        <v>0.85</v>
      </c>
      <c r="AV3092">
        <v>733033.2</v>
      </c>
      <c r="AW3092" t="s">
        <v>107</v>
      </c>
      <c r="AX3092">
        <v>3</v>
      </c>
      <c r="AY3092">
        <v>45</v>
      </c>
      <c r="AZ3092" s="1">
        <v>44792</v>
      </c>
      <c r="BA3092">
        <v>2022</v>
      </c>
      <c r="BB3092">
        <v>2023</v>
      </c>
      <c r="BC3092" t="s">
        <v>200</v>
      </c>
      <c r="BD3092" s="5">
        <f>VLOOKUP(BC3092,'unit cost'!$A$2:$B$17,2,FALSE)</f>
        <v>0.85</v>
      </c>
      <c r="BE3092" s="5">
        <f t="shared" si="52"/>
        <v>733033.2</v>
      </c>
    </row>
    <row r="3093" spans="1:57" ht="14.4" x14ac:dyDescent="0.3">
      <c r="A3093" t="s">
        <v>2533</v>
      </c>
      <c r="C3093">
        <v>10820</v>
      </c>
      <c r="D3093" t="s">
        <v>197</v>
      </c>
      <c r="E3093" t="s">
        <v>70</v>
      </c>
      <c r="F3093">
        <v>17</v>
      </c>
      <c r="G3093">
        <v>862392</v>
      </c>
      <c r="H3093">
        <v>1</v>
      </c>
      <c r="I3093">
        <v>862392</v>
      </c>
      <c r="J3093" s="1">
        <v>45199</v>
      </c>
      <c r="K3093" s="1">
        <v>45199</v>
      </c>
      <c r="N3093" s="1">
        <v>45199</v>
      </c>
      <c r="O3093" t="s">
        <v>69</v>
      </c>
      <c r="P3093" t="s">
        <v>67</v>
      </c>
      <c r="Q3093" s="1">
        <v>36161</v>
      </c>
      <c r="R3093">
        <v>175927.97</v>
      </c>
      <c r="S3093">
        <v>733033.2</v>
      </c>
      <c r="T3093" t="s">
        <v>299</v>
      </c>
      <c r="U3093" t="s">
        <v>300</v>
      </c>
      <c r="V3093" t="s">
        <v>299</v>
      </c>
      <c r="W3093" t="s">
        <v>70</v>
      </c>
      <c r="X3093" t="s">
        <v>2532</v>
      </c>
      <c r="Y3093" t="s">
        <v>2533</v>
      </c>
      <c r="Z3093" t="s">
        <v>253</v>
      </c>
      <c r="AA3093" t="s">
        <v>575</v>
      </c>
      <c r="AB3093" t="s">
        <v>61</v>
      </c>
      <c r="AC3093">
        <v>2021</v>
      </c>
      <c r="AD3093" t="s">
        <v>2535</v>
      </c>
      <c r="AE3093" t="s">
        <v>2555</v>
      </c>
      <c r="AF3093">
        <v>9</v>
      </c>
      <c r="AG3093">
        <v>2023</v>
      </c>
      <c r="AH3093" t="s">
        <v>70</v>
      </c>
      <c r="AI3093" t="s">
        <v>197</v>
      </c>
      <c r="AJ3093" t="s">
        <v>199</v>
      </c>
      <c r="AK3093" t="s">
        <v>199</v>
      </c>
      <c r="AL3093" t="s">
        <v>299</v>
      </c>
      <c r="AM3093" t="s">
        <v>107</v>
      </c>
      <c r="AQ3093">
        <v>0</v>
      </c>
      <c r="AT3093">
        <v>0</v>
      </c>
      <c r="AU3093">
        <v>0.85</v>
      </c>
      <c r="AV3093">
        <v>733033.2</v>
      </c>
      <c r="AW3093" t="s">
        <v>107</v>
      </c>
      <c r="AX3093">
        <v>3</v>
      </c>
      <c r="AY3093">
        <v>45</v>
      </c>
      <c r="AZ3093" s="1">
        <v>44884</v>
      </c>
      <c r="BA3093">
        <v>2023</v>
      </c>
      <c r="BB3093">
        <v>2023</v>
      </c>
      <c r="BC3093" t="s">
        <v>200</v>
      </c>
      <c r="BD3093" s="5">
        <f>VLOOKUP(BC3093,'unit cost'!$A$2:$B$17,2,FALSE)</f>
        <v>0.85</v>
      </c>
      <c r="BE3093" s="5">
        <f t="shared" si="52"/>
        <v>733033.2</v>
      </c>
    </row>
    <row r="3094" spans="1:57" ht="14.4" x14ac:dyDescent="0.3">
      <c r="A3094" t="s">
        <v>2533</v>
      </c>
      <c r="C3094">
        <v>10821</v>
      </c>
      <c r="D3094" t="s">
        <v>197</v>
      </c>
      <c r="E3094" t="s">
        <v>70</v>
      </c>
      <c r="F3094">
        <v>17</v>
      </c>
      <c r="G3094">
        <v>862406</v>
      </c>
      <c r="H3094">
        <v>1</v>
      </c>
      <c r="I3094">
        <v>862406</v>
      </c>
      <c r="J3094" s="1">
        <v>45291</v>
      </c>
      <c r="K3094" s="1">
        <v>45291</v>
      </c>
      <c r="N3094" s="1">
        <v>45291</v>
      </c>
      <c r="O3094" t="s">
        <v>69</v>
      </c>
      <c r="P3094" t="s">
        <v>67</v>
      </c>
      <c r="Q3094" s="1">
        <v>36161</v>
      </c>
      <c r="R3094">
        <v>175930.82</v>
      </c>
      <c r="S3094">
        <v>733045.1</v>
      </c>
      <c r="T3094" t="s">
        <v>299</v>
      </c>
      <c r="U3094" t="s">
        <v>300</v>
      </c>
      <c r="V3094" t="s">
        <v>299</v>
      </c>
      <c r="W3094" t="s">
        <v>70</v>
      </c>
      <c r="X3094" t="s">
        <v>2532</v>
      </c>
      <c r="Y3094" t="s">
        <v>2533</v>
      </c>
      <c r="Z3094" t="s">
        <v>253</v>
      </c>
      <c r="AA3094" t="s">
        <v>575</v>
      </c>
      <c r="AB3094" t="s">
        <v>61</v>
      </c>
      <c r="AC3094">
        <v>2021</v>
      </c>
      <c r="AD3094" t="s">
        <v>2535</v>
      </c>
      <c r="AE3094" t="s">
        <v>2555</v>
      </c>
      <c r="AF3094">
        <v>12</v>
      </c>
      <c r="AG3094">
        <v>2023</v>
      </c>
      <c r="AH3094" t="s">
        <v>70</v>
      </c>
      <c r="AI3094" t="s">
        <v>197</v>
      </c>
      <c r="AJ3094" t="s">
        <v>199</v>
      </c>
      <c r="AK3094" t="s">
        <v>199</v>
      </c>
      <c r="AL3094" t="s">
        <v>299</v>
      </c>
      <c r="AM3094" t="s">
        <v>107</v>
      </c>
      <c r="AQ3094">
        <v>0</v>
      </c>
      <c r="AT3094">
        <v>0</v>
      </c>
      <c r="AU3094">
        <v>0.85</v>
      </c>
      <c r="AV3094">
        <v>733045.1</v>
      </c>
      <c r="AW3094" t="s">
        <v>107</v>
      </c>
      <c r="AX3094">
        <v>3</v>
      </c>
      <c r="AY3094">
        <v>45</v>
      </c>
      <c r="AZ3094" s="1">
        <v>44976</v>
      </c>
      <c r="BA3094">
        <v>2023</v>
      </c>
      <c r="BB3094">
        <v>2023</v>
      </c>
      <c r="BC3094" t="s">
        <v>200</v>
      </c>
      <c r="BD3094" s="5">
        <f>VLOOKUP(BC3094,'unit cost'!$A$2:$B$17,2,FALSE)</f>
        <v>0.85</v>
      </c>
      <c r="BE3094" s="5">
        <f t="shared" si="52"/>
        <v>733045.1</v>
      </c>
    </row>
    <row r="3095" spans="1:57" ht="409.6" x14ac:dyDescent="0.3">
      <c r="A3095" t="s">
        <v>2533</v>
      </c>
      <c r="C3095">
        <v>10630</v>
      </c>
      <c r="D3095" t="s">
        <v>213</v>
      </c>
      <c r="E3095" t="s">
        <v>302</v>
      </c>
      <c r="F3095">
        <v>17</v>
      </c>
      <c r="G3095">
        <v>1</v>
      </c>
      <c r="H3095">
        <v>1</v>
      </c>
      <c r="I3095">
        <v>1</v>
      </c>
      <c r="J3095" s="1">
        <v>42735</v>
      </c>
      <c r="K3095" s="1">
        <v>42508</v>
      </c>
      <c r="N3095" s="1">
        <v>42735</v>
      </c>
      <c r="O3095" t="s">
        <v>56</v>
      </c>
      <c r="P3095" s="2" t="s">
        <v>2562</v>
      </c>
      <c r="Q3095" s="1">
        <v>36161</v>
      </c>
      <c r="R3095">
        <v>2.04</v>
      </c>
      <c r="S3095">
        <v>8.5</v>
      </c>
      <c r="T3095" t="s">
        <v>299</v>
      </c>
      <c r="U3095" t="s">
        <v>300</v>
      </c>
      <c r="V3095" t="s">
        <v>299</v>
      </c>
      <c r="W3095" t="s">
        <v>302</v>
      </c>
      <c r="X3095" t="s">
        <v>2532</v>
      </c>
      <c r="Y3095" t="s">
        <v>2533</v>
      </c>
      <c r="Z3095" t="s">
        <v>253</v>
      </c>
      <c r="AA3095" t="s">
        <v>575</v>
      </c>
      <c r="AB3095" t="s">
        <v>61</v>
      </c>
      <c r="AC3095">
        <v>2021</v>
      </c>
      <c r="AD3095" t="s">
        <v>2535</v>
      </c>
      <c r="AE3095" t="s">
        <v>2563</v>
      </c>
      <c r="AF3095">
        <v>12</v>
      </c>
      <c r="AG3095">
        <v>2016</v>
      </c>
      <c r="AH3095" t="s">
        <v>65</v>
      </c>
      <c r="AI3095" t="s">
        <v>213</v>
      </c>
      <c r="AJ3095" t="s">
        <v>215</v>
      </c>
      <c r="AK3095" t="s">
        <v>215</v>
      </c>
      <c r="AL3095" t="s">
        <v>299</v>
      </c>
      <c r="AM3095" t="s">
        <v>122</v>
      </c>
      <c r="AQ3095">
        <v>0</v>
      </c>
      <c r="AT3095">
        <v>0</v>
      </c>
      <c r="AU3095">
        <v>8.5</v>
      </c>
      <c r="AV3095">
        <v>8.5</v>
      </c>
      <c r="AW3095" t="s">
        <v>123</v>
      </c>
      <c r="AX3095">
        <v>3</v>
      </c>
      <c r="AY3095">
        <v>45</v>
      </c>
      <c r="AZ3095" s="1">
        <v>42420</v>
      </c>
      <c r="BA3095">
        <v>2016</v>
      </c>
      <c r="BB3095">
        <v>2016</v>
      </c>
      <c r="BC3095" t="s">
        <v>216</v>
      </c>
      <c r="BD3095" s="5">
        <f>VLOOKUP(BC3095,'unit cost'!$A$2:$B$17,2,FALSE)</f>
        <v>8.5</v>
      </c>
      <c r="BE3095" s="5">
        <f t="shared" si="52"/>
        <v>8.5</v>
      </c>
    </row>
    <row r="3096" spans="1:57" ht="14.4" x14ac:dyDescent="0.3">
      <c r="A3096" t="s">
        <v>2533</v>
      </c>
      <c r="C3096">
        <v>10661</v>
      </c>
      <c r="D3096" t="s">
        <v>213</v>
      </c>
      <c r="E3096" t="s">
        <v>302</v>
      </c>
      <c r="F3096">
        <v>12</v>
      </c>
      <c r="G3096">
        <v>30000</v>
      </c>
      <c r="H3096">
        <v>1</v>
      </c>
      <c r="I3096">
        <v>30000</v>
      </c>
      <c r="J3096" s="1">
        <v>42853</v>
      </c>
      <c r="K3096" s="1">
        <v>42860</v>
      </c>
      <c r="N3096" s="1">
        <v>42853</v>
      </c>
      <c r="O3096" t="s">
        <v>56</v>
      </c>
      <c r="P3096" t="s">
        <v>2564</v>
      </c>
      <c r="Q3096" s="1">
        <v>36161</v>
      </c>
      <c r="R3096">
        <v>61200</v>
      </c>
      <c r="S3096">
        <v>255000</v>
      </c>
      <c r="T3096" t="s">
        <v>299</v>
      </c>
      <c r="U3096" t="s">
        <v>300</v>
      </c>
      <c r="V3096" t="s">
        <v>299</v>
      </c>
      <c r="W3096" t="s">
        <v>302</v>
      </c>
      <c r="X3096" t="s">
        <v>2532</v>
      </c>
      <c r="Y3096" t="s">
        <v>2533</v>
      </c>
      <c r="Z3096" t="s">
        <v>253</v>
      </c>
      <c r="AA3096" t="s">
        <v>575</v>
      </c>
      <c r="AB3096" t="s">
        <v>61</v>
      </c>
      <c r="AC3096">
        <v>2021</v>
      </c>
      <c r="AD3096" t="s">
        <v>2535</v>
      </c>
      <c r="AE3096" t="s">
        <v>2563</v>
      </c>
      <c r="AF3096">
        <v>4</v>
      </c>
      <c r="AG3096">
        <v>2017</v>
      </c>
      <c r="AH3096" t="s">
        <v>65</v>
      </c>
      <c r="AI3096" t="s">
        <v>213</v>
      </c>
      <c r="AJ3096" t="s">
        <v>215</v>
      </c>
      <c r="AK3096" t="s">
        <v>215</v>
      </c>
      <c r="AL3096" t="s">
        <v>299</v>
      </c>
      <c r="AM3096" t="s">
        <v>122</v>
      </c>
      <c r="AQ3096">
        <v>0</v>
      </c>
      <c r="AT3096">
        <v>0</v>
      </c>
      <c r="AU3096">
        <v>8.5</v>
      </c>
      <c r="AV3096">
        <v>255000</v>
      </c>
      <c r="AW3096" t="s">
        <v>123</v>
      </c>
      <c r="AX3096">
        <v>3</v>
      </c>
      <c r="AY3096">
        <v>45</v>
      </c>
      <c r="AZ3096" s="1">
        <v>42538</v>
      </c>
      <c r="BA3096">
        <v>2016</v>
      </c>
      <c r="BB3096">
        <v>2017</v>
      </c>
      <c r="BC3096" t="s">
        <v>216</v>
      </c>
      <c r="BD3096" s="5">
        <f>VLOOKUP(BC3096,'unit cost'!$A$2:$B$17,2,FALSE)</f>
        <v>8.5</v>
      </c>
      <c r="BE3096" s="5">
        <f t="shared" si="52"/>
        <v>255000</v>
      </c>
    </row>
    <row r="3097" spans="1:57" ht="14.4" x14ac:dyDescent="0.3">
      <c r="A3097" t="s">
        <v>2533</v>
      </c>
      <c r="C3097">
        <v>10668</v>
      </c>
      <c r="D3097" t="s">
        <v>213</v>
      </c>
      <c r="E3097" t="s">
        <v>93</v>
      </c>
      <c r="F3097">
        <v>17</v>
      </c>
      <c r="G3097">
        <v>10728</v>
      </c>
      <c r="H3097">
        <v>1</v>
      </c>
      <c r="I3097">
        <v>10728</v>
      </c>
      <c r="J3097" s="1">
        <v>43330</v>
      </c>
      <c r="K3097" s="1">
        <v>43281</v>
      </c>
      <c r="N3097" s="1">
        <v>43330</v>
      </c>
      <c r="O3097" t="s">
        <v>56</v>
      </c>
      <c r="P3097" t="s">
        <v>2565</v>
      </c>
      <c r="Q3097" s="1">
        <v>36161</v>
      </c>
      <c r="R3097">
        <v>21885.119999999999</v>
      </c>
      <c r="S3097">
        <v>91188</v>
      </c>
      <c r="T3097" t="s">
        <v>299</v>
      </c>
      <c r="U3097" t="s">
        <v>300</v>
      </c>
      <c r="V3097" t="s">
        <v>299</v>
      </c>
      <c r="W3097" t="s">
        <v>83</v>
      </c>
      <c r="X3097" t="s">
        <v>2532</v>
      </c>
      <c r="Y3097" t="s">
        <v>2533</v>
      </c>
      <c r="Z3097" t="s">
        <v>253</v>
      </c>
      <c r="AA3097" t="s">
        <v>575</v>
      </c>
      <c r="AB3097" t="s">
        <v>61</v>
      </c>
      <c r="AC3097">
        <v>2021</v>
      </c>
      <c r="AD3097" t="s">
        <v>2535</v>
      </c>
      <c r="AE3097" t="s">
        <v>2563</v>
      </c>
      <c r="AF3097">
        <v>8</v>
      </c>
      <c r="AG3097">
        <v>2018</v>
      </c>
      <c r="AH3097" t="s">
        <v>86</v>
      </c>
      <c r="AI3097" t="s">
        <v>213</v>
      </c>
      <c r="AJ3097" t="s">
        <v>215</v>
      </c>
      <c r="AK3097" t="s">
        <v>215</v>
      </c>
      <c r="AL3097" t="s">
        <v>299</v>
      </c>
      <c r="AM3097" t="s">
        <v>122</v>
      </c>
      <c r="AQ3097">
        <v>0</v>
      </c>
      <c r="AT3097">
        <v>0</v>
      </c>
      <c r="AU3097">
        <v>8.5</v>
      </c>
      <c r="AV3097">
        <v>91188</v>
      </c>
      <c r="AW3097" t="s">
        <v>123</v>
      </c>
      <c r="AX3097">
        <v>3</v>
      </c>
      <c r="AY3097">
        <v>45</v>
      </c>
      <c r="AZ3097" s="1">
        <v>43015</v>
      </c>
      <c r="BA3097">
        <v>2018</v>
      </c>
      <c r="BB3097">
        <v>2018</v>
      </c>
      <c r="BC3097" t="s">
        <v>216</v>
      </c>
      <c r="BD3097" s="5">
        <f>VLOOKUP(BC3097,'unit cost'!$A$2:$B$17,2,FALSE)</f>
        <v>8.5</v>
      </c>
      <c r="BE3097" s="5">
        <f t="shared" si="52"/>
        <v>91188</v>
      </c>
    </row>
    <row r="3098" spans="1:57" ht="14.4" x14ac:dyDescent="0.3">
      <c r="A3098" t="s">
        <v>2533</v>
      </c>
      <c r="C3098">
        <v>10669</v>
      </c>
      <c r="D3098" t="s">
        <v>213</v>
      </c>
      <c r="E3098" t="s">
        <v>93</v>
      </c>
      <c r="F3098">
        <v>17</v>
      </c>
      <c r="G3098">
        <v>12528</v>
      </c>
      <c r="H3098">
        <v>1</v>
      </c>
      <c r="I3098">
        <v>12528</v>
      </c>
      <c r="J3098" s="1">
        <v>43330</v>
      </c>
      <c r="K3098" s="1">
        <v>43373</v>
      </c>
      <c r="N3098" s="1">
        <v>43330</v>
      </c>
      <c r="O3098" t="s">
        <v>56</v>
      </c>
      <c r="P3098" t="s">
        <v>67</v>
      </c>
      <c r="Q3098" s="1">
        <v>36161</v>
      </c>
      <c r="R3098">
        <v>25557.119999999999</v>
      </c>
      <c r="S3098">
        <v>106488</v>
      </c>
      <c r="T3098" t="s">
        <v>299</v>
      </c>
      <c r="U3098" t="s">
        <v>300</v>
      </c>
      <c r="V3098" t="s">
        <v>299</v>
      </c>
      <c r="W3098" t="s">
        <v>83</v>
      </c>
      <c r="X3098" t="s">
        <v>2532</v>
      </c>
      <c r="Y3098" t="s">
        <v>2533</v>
      </c>
      <c r="Z3098" t="s">
        <v>253</v>
      </c>
      <c r="AA3098" t="s">
        <v>575</v>
      </c>
      <c r="AB3098" t="s">
        <v>61</v>
      </c>
      <c r="AC3098">
        <v>2021</v>
      </c>
      <c r="AD3098" t="s">
        <v>2535</v>
      </c>
      <c r="AE3098" t="s">
        <v>2563</v>
      </c>
      <c r="AF3098">
        <v>8</v>
      </c>
      <c r="AG3098">
        <v>2018</v>
      </c>
      <c r="AH3098" t="s">
        <v>86</v>
      </c>
      <c r="AI3098" t="s">
        <v>213</v>
      </c>
      <c r="AJ3098" t="s">
        <v>215</v>
      </c>
      <c r="AK3098" t="s">
        <v>215</v>
      </c>
      <c r="AL3098" t="s">
        <v>299</v>
      </c>
      <c r="AM3098" t="s">
        <v>122</v>
      </c>
      <c r="AQ3098">
        <v>0</v>
      </c>
      <c r="AT3098">
        <v>0</v>
      </c>
      <c r="AU3098">
        <v>8.5</v>
      </c>
      <c r="AV3098">
        <v>106488</v>
      </c>
      <c r="AW3098" t="s">
        <v>123</v>
      </c>
      <c r="AX3098">
        <v>3</v>
      </c>
      <c r="AY3098">
        <v>45</v>
      </c>
      <c r="AZ3098" s="1">
        <v>43015</v>
      </c>
      <c r="BA3098">
        <v>2018</v>
      </c>
      <c r="BB3098">
        <v>2018</v>
      </c>
      <c r="BC3098" t="s">
        <v>216</v>
      </c>
      <c r="BD3098" s="5">
        <f>VLOOKUP(BC3098,'unit cost'!$A$2:$B$17,2,FALSE)</f>
        <v>8.5</v>
      </c>
      <c r="BE3098" s="5">
        <f t="shared" si="52"/>
        <v>106488</v>
      </c>
    </row>
    <row r="3099" spans="1:57" ht="14.4" x14ac:dyDescent="0.3">
      <c r="A3099" t="s">
        <v>2533</v>
      </c>
      <c r="C3099">
        <v>10708</v>
      </c>
      <c r="D3099" t="s">
        <v>213</v>
      </c>
      <c r="E3099" t="s">
        <v>94</v>
      </c>
      <c r="F3099">
        <v>17</v>
      </c>
      <c r="G3099">
        <v>5328</v>
      </c>
      <c r="H3099">
        <v>1</v>
      </c>
      <c r="I3099">
        <v>5328</v>
      </c>
      <c r="J3099" s="1">
        <v>43391</v>
      </c>
      <c r="K3099" s="1">
        <v>43409</v>
      </c>
      <c r="N3099" s="1">
        <v>43391</v>
      </c>
      <c r="O3099" t="s">
        <v>56</v>
      </c>
      <c r="P3099" t="s">
        <v>57</v>
      </c>
      <c r="Q3099" s="1">
        <v>36161</v>
      </c>
      <c r="R3099">
        <v>10869.12</v>
      </c>
      <c r="S3099">
        <v>45288</v>
      </c>
      <c r="T3099" t="s">
        <v>299</v>
      </c>
      <c r="U3099" t="s">
        <v>300</v>
      </c>
      <c r="V3099" t="s">
        <v>299</v>
      </c>
      <c r="W3099" t="s">
        <v>94</v>
      </c>
      <c r="X3099" t="s">
        <v>2532</v>
      </c>
      <c r="Y3099" t="s">
        <v>2533</v>
      </c>
      <c r="Z3099" t="s">
        <v>253</v>
      </c>
      <c r="AA3099" t="s">
        <v>575</v>
      </c>
      <c r="AB3099" t="s">
        <v>61</v>
      </c>
      <c r="AC3099">
        <v>2021</v>
      </c>
      <c r="AD3099" t="s">
        <v>2535</v>
      </c>
      <c r="AE3099" t="s">
        <v>2563</v>
      </c>
      <c r="AF3099">
        <v>10</v>
      </c>
      <c r="AG3099">
        <v>2018</v>
      </c>
      <c r="AH3099" t="s">
        <v>94</v>
      </c>
      <c r="AI3099" t="s">
        <v>213</v>
      </c>
      <c r="AJ3099" t="s">
        <v>215</v>
      </c>
      <c r="AK3099" t="s">
        <v>215</v>
      </c>
      <c r="AL3099" t="s">
        <v>299</v>
      </c>
      <c r="AM3099" t="s">
        <v>122</v>
      </c>
      <c r="AQ3099">
        <v>0</v>
      </c>
      <c r="AT3099">
        <v>0</v>
      </c>
      <c r="AU3099">
        <v>8.5</v>
      </c>
      <c r="AV3099">
        <v>45288</v>
      </c>
      <c r="AW3099" t="s">
        <v>123</v>
      </c>
      <c r="AX3099">
        <v>3</v>
      </c>
      <c r="AY3099">
        <v>45</v>
      </c>
      <c r="AZ3099" s="1">
        <v>43076</v>
      </c>
      <c r="BA3099">
        <v>2018</v>
      </c>
      <c r="BB3099">
        <v>2018</v>
      </c>
      <c r="BC3099" t="s">
        <v>216</v>
      </c>
      <c r="BD3099" s="5">
        <f>VLOOKUP(BC3099,'unit cost'!$A$2:$B$17,2,FALSE)</f>
        <v>8.5</v>
      </c>
      <c r="BE3099" s="5">
        <f t="shared" si="52"/>
        <v>45288</v>
      </c>
    </row>
    <row r="3100" spans="1:57" ht="273.60000000000002" x14ac:dyDescent="0.3">
      <c r="A3100" t="s">
        <v>2533</v>
      </c>
      <c r="C3100">
        <v>10692</v>
      </c>
      <c r="D3100" t="s">
        <v>213</v>
      </c>
      <c r="E3100" t="s">
        <v>302</v>
      </c>
      <c r="F3100">
        <v>17</v>
      </c>
      <c r="G3100">
        <v>13912</v>
      </c>
      <c r="H3100">
        <v>1</v>
      </c>
      <c r="I3100">
        <v>13912</v>
      </c>
      <c r="J3100" s="1">
        <v>43484</v>
      </c>
      <c r="K3100" s="1">
        <v>43281</v>
      </c>
      <c r="N3100" s="1">
        <v>43484</v>
      </c>
      <c r="O3100" t="s">
        <v>56</v>
      </c>
      <c r="P3100" s="2" t="s">
        <v>2566</v>
      </c>
      <c r="Q3100" s="1">
        <v>36161</v>
      </c>
      <c r="R3100">
        <v>28380.48</v>
      </c>
      <c r="S3100">
        <v>118252</v>
      </c>
      <c r="T3100" t="s">
        <v>299</v>
      </c>
      <c r="U3100" t="s">
        <v>300</v>
      </c>
      <c r="V3100" t="s">
        <v>299</v>
      </c>
      <c r="W3100" t="s">
        <v>302</v>
      </c>
      <c r="X3100" t="s">
        <v>2532</v>
      </c>
      <c r="Y3100" t="s">
        <v>2533</v>
      </c>
      <c r="Z3100" t="s">
        <v>253</v>
      </c>
      <c r="AA3100" t="s">
        <v>575</v>
      </c>
      <c r="AB3100" t="s">
        <v>61</v>
      </c>
      <c r="AC3100">
        <v>2021</v>
      </c>
      <c r="AD3100" t="s">
        <v>2535</v>
      </c>
      <c r="AE3100" t="s">
        <v>2563</v>
      </c>
      <c r="AF3100">
        <v>1</v>
      </c>
      <c r="AG3100">
        <v>2019</v>
      </c>
      <c r="AH3100" t="s">
        <v>65</v>
      </c>
      <c r="AI3100" t="s">
        <v>213</v>
      </c>
      <c r="AJ3100" t="s">
        <v>215</v>
      </c>
      <c r="AK3100" t="s">
        <v>215</v>
      </c>
      <c r="AL3100" t="s">
        <v>299</v>
      </c>
      <c r="AM3100" t="s">
        <v>122</v>
      </c>
      <c r="AQ3100">
        <v>0</v>
      </c>
      <c r="AT3100">
        <v>0</v>
      </c>
      <c r="AU3100">
        <v>8.5</v>
      </c>
      <c r="AV3100">
        <v>118252</v>
      </c>
      <c r="AW3100" t="s">
        <v>123</v>
      </c>
      <c r="AX3100">
        <v>3</v>
      </c>
      <c r="AY3100">
        <v>45</v>
      </c>
      <c r="AZ3100" s="1">
        <v>43169</v>
      </c>
      <c r="BA3100">
        <v>2018</v>
      </c>
      <c r="BB3100">
        <v>2018</v>
      </c>
      <c r="BC3100" t="s">
        <v>216</v>
      </c>
      <c r="BD3100" s="5">
        <f>VLOOKUP(BC3100,'unit cost'!$A$2:$B$17,2,FALSE)</f>
        <v>8.5</v>
      </c>
      <c r="BE3100" s="5">
        <f t="shared" si="52"/>
        <v>118252</v>
      </c>
    </row>
    <row r="3101" spans="1:57" ht="14.4" x14ac:dyDescent="0.3">
      <c r="A3101" t="s">
        <v>2533</v>
      </c>
      <c r="C3101">
        <v>10699</v>
      </c>
      <c r="D3101" t="s">
        <v>213</v>
      </c>
      <c r="E3101" t="s">
        <v>94</v>
      </c>
      <c r="F3101">
        <v>17</v>
      </c>
      <c r="G3101">
        <v>47200</v>
      </c>
      <c r="H3101">
        <v>1</v>
      </c>
      <c r="I3101">
        <v>47200</v>
      </c>
      <c r="J3101" s="1">
        <v>43515</v>
      </c>
      <c r="K3101" s="1">
        <v>43434</v>
      </c>
      <c r="N3101" s="1">
        <v>43515</v>
      </c>
      <c r="O3101" t="s">
        <v>56</v>
      </c>
      <c r="P3101" t="s">
        <v>2567</v>
      </c>
      <c r="Q3101" s="1">
        <v>36161</v>
      </c>
      <c r="R3101">
        <v>96288</v>
      </c>
      <c r="S3101">
        <v>401200</v>
      </c>
      <c r="T3101" t="s">
        <v>299</v>
      </c>
      <c r="U3101" t="s">
        <v>300</v>
      </c>
      <c r="V3101" t="s">
        <v>299</v>
      </c>
      <c r="W3101" t="s">
        <v>94</v>
      </c>
      <c r="X3101" t="s">
        <v>2532</v>
      </c>
      <c r="Y3101" t="s">
        <v>2533</v>
      </c>
      <c r="Z3101" t="s">
        <v>253</v>
      </c>
      <c r="AA3101" t="s">
        <v>575</v>
      </c>
      <c r="AB3101" t="s">
        <v>61</v>
      </c>
      <c r="AC3101">
        <v>2021</v>
      </c>
      <c r="AD3101" t="s">
        <v>2535</v>
      </c>
      <c r="AE3101" t="s">
        <v>2563</v>
      </c>
      <c r="AF3101">
        <v>2</v>
      </c>
      <c r="AG3101">
        <v>2019</v>
      </c>
      <c r="AH3101" t="s">
        <v>94</v>
      </c>
      <c r="AI3101" t="s">
        <v>213</v>
      </c>
      <c r="AJ3101" t="s">
        <v>215</v>
      </c>
      <c r="AK3101" t="s">
        <v>215</v>
      </c>
      <c r="AL3101" t="s">
        <v>299</v>
      </c>
      <c r="AM3101" t="s">
        <v>122</v>
      </c>
      <c r="AQ3101">
        <v>0</v>
      </c>
      <c r="AT3101">
        <v>0</v>
      </c>
      <c r="AU3101">
        <v>8.5</v>
      </c>
      <c r="AV3101">
        <v>401200</v>
      </c>
      <c r="AW3101" t="s">
        <v>123</v>
      </c>
      <c r="AX3101">
        <v>3</v>
      </c>
      <c r="AY3101">
        <v>45</v>
      </c>
      <c r="AZ3101" s="1">
        <v>43200</v>
      </c>
      <c r="BA3101">
        <v>2018</v>
      </c>
      <c r="BB3101">
        <v>2018</v>
      </c>
      <c r="BC3101" t="s">
        <v>216</v>
      </c>
      <c r="BD3101" s="5">
        <f>VLOOKUP(BC3101,'unit cost'!$A$2:$B$17,2,FALSE)</f>
        <v>8.5</v>
      </c>
      <c r="BE3101" s="5">
        <f t="shared" si="52"/>
        <v>401200</v>
      </c>
    </row>
    <row r="3102" spans="1:57" ht="14.4" x14ac:dyDescent="0.3">
      <c r="A3102" t="s">
        <v>2533</v>
      </c>
      <c r="C3102">
        <v>10711</v>
      </c>
      <c r="D3102" t="s">
        <v>213</v>
      </c>
      <c r="E3102" t="s">
        <v>93</v>
      </c>
      <c r="F3102">
        <v>17</v>
      </c>
      <c r="G3102">
        <v>31392</v>
      </c>
      <c r="H3102">
        <v>1</v>
      </c>
      <c r="I3102">
        <v>31392</v>
      </c>
      <c r="J3102" s="1">
        <v>43684</v>
      </c>
      <c r="K3102" s="1">
        <v>43769</v>
      </c>
      <c r="N3102" s="1">
        <v>43684</v>
      </c>
      <c r="O3102" t="s">
        <v>56</v>
      </c>
      <c r="P3102" t="s">
        <v>67</v>
      </c>
      <c r="Q3102" s="1">
        <v>36161</v>
      </c>
      <c r="R3102">
        <v>64039.68</v>
      </c>
      <c r="S3102">
        <v>266832</v>
      </c>
      <c r="T3102" t="s">
        <v>299</v>
      </c>
      <c r="U3102" t="s">
        <v>300</v>
      </c>
      <c r="V3102" t="s">
        <v>299</v>
      </c>
      <c r="W3102" t="s">
        <v>83</v>
      </c>
      <c r="X3102" t="s">
        <v>2532</v>
      </c>
      <c r="Y3102" t="s">
        <v>2533</v>
      </c>
      <c r="Z3102" t="s">
        <v>253</v>
      </c>
      <c r="AA3102" t="s">
        <v>575</v>
      </c>
      <c r="AB3102" t="s">
        <v>61</v>
      </c>
      <c r="AC3102">
        <v>2021</v>
      </c>
      <c r="AD3102" t="s">
        <v>2535</v>
      </c>
      <c r="AE3102" t="s">
        <v>2563</v>
      </c>
      <c r="AF3102">
        <v>8</v>
      </c>
      <c r="AG3102">
        <v>2019</v>
      </c>
      <c r="AH3102" t="s">
        <v>86</v>
      </c>
      <c r="AI3102" t="s">
        <v>213</v>
      </c>
      <c r="AJ3102" t="s">
        <v>215</v>
      </c>
      <c r="AK3102" t="s">
        <v>215</v>
      </c>
      <c r="AL3102" t="s">
        <v>299</v>
      </c>
      <c r="AM3102" t="s">
        <v>122</v>
      </c>
      <c r="AQ3102">
        <v>0</v>
      </c>
      <c r="AT3102">
        <v>0</v>
      </c>
      <c r="AU3102">
        <v>8.5</v>
      </c>
      <c r="AV3102">
        <v>266832</v>
      </c>
      <c r="AW3102" t="s">
        <v>123</v>
      </c>
      <c r="AX3102">
        <v>3</v>
      </c>
      <c r="AY3102">
        <v>45</v>
      </c>
      <c r="AZ3102" s="1">
        <v>43369</v>
      </c>
      <c r="BA3102">
        <v>2019</v>
      </c>
      <c r="BB3102">
        <v>2019</v>
      </c>
      <c r="BC3102" t="s">
        <v>216</v>
      </c>
      <c r="BD3102" s="5">
        <f>VLOOKUP(BC3102,'unit cost'!$A$2:$B$17,2,FALSE)</f>
        <v>8.5</v>
      </c>
      <c r="BE3102" s="5">
        <f t="shared" si="52"/>
        <v>266832</v>
      </c>
    </row>
    <row r="3103" spans="1:57" ht="14.4" x14ac:dyDescent="0.3">
      <c r="A3103" t="s">
        <v>2533</v>
      </c>
      <c r="C3103">
        <v>10743</v>
      </c>
      <c r="D3103" t="s">
        <v>213</v>
      </c>
      <c r="E3103" t="s">
        <v>94</v>
      </c>
      <c r="F3103">
        <v>17</v>
      </c>
      <c r="G3103">
        <v>5040</v>
      </c>
      <c r="H3103">
        <v>1</v>
      </c>
      <c r="I3103">
        <v>5040</v>
      </c>
      <c r="J3103" s="1">
        <v>43852</v>
      </c>
      <c r="K3103" s="1">
        <v>43782</v>
      </c>
      <c r="N3103" s="1">
        <v>43852</v>
      </c>
      <c r="O3103" t="s">
        <v>56</v>
      </c>
      <c r="P3103" t="s">
        <v>2537</v>
      </c>
      <c r="Q3103" s="1">
        <v>36161</v>
      </c>
      <c r="R3103">
        <v>10281.6</v>
      </c>
      <c r="S3103">
        <v>42840</v>
      </c>
      <c r="T3103" t="s">
        <v>299</v>
      </c>
      <c r="U3103" t="s">
        <v>300</v>
      </c>
      <c r="V3103" t="s">
        <v>299</v>
      </c>
      <c r="W3103" t="s">
        <v>94</v>
      </c>
      <c r="X3103" t="s">
        <v>2532</v>
      </c>
      <c r="Y3103" t="s">
        <v>2533</v>
      </c>
      <c r="Z3103" t="s">
        <v>253</v>
      </c>
      <c r="AA3103" t="s">
        <v>575</v>
      </c>
      <c r="AB3103" t="s">
        <v>61</v>
      </c>
      <c r="AC3103">
        <v>2021</v>
      </c>
      <c r="AD3103" t="s">
        <v>2535</v>
      </c>
      <c r="AE3103" t="s">
        <v>2563</v>
      </c>
      <c r="AF3103">
        <v>1</v>
      </c>
      <c r="AG3103">
        <v>2020</v>
      </c>
      <c r="AH3103" t="s">
        <v>94</v>
      </c>
      <c r="AI3103" t="s">
        <v>213</v>
      </c>
      <c r="AJ3103" t="s">
        <v>215</v>
      </c>
      <c r="AK3103" t="s">
        <v>215</v>
      </c>
      <c r="AL3103" t="s">
        <v>299</v>
      </c>
      <c r="AM3103" t="s">
        <v>122</v>
      </c>
      <c r="AQ3103">
        <v>0</v>
      </c>
      <c r="AT3103">
        <v>0</v>
      </c>
      <c r="AU3103">
        <v>8.5</v>
      </c>
      <c r="AV3103">
        <v>42840</v>
      </c>
      <c r="AW3103" t="s">
        <v>123</v>
      </c>
      <c r="AX3103">
        <v>3</v>
      </c>
      <c r="AY3103">
        <v>45</v>
      </c>
      <c r="AZ3103" s="1">
        <v>43537</v>
      </c>
      <c r="BA3103">
        <v>2019</v>
      </c>
      <c r="BB3103">
        <v>2019</v>
      </c>
      <c r="BC3103" t="s">
        <v>216</v>
      </c>
      <c r="BD3103" s="5">
        <f>VLOOKUP(BC3103,'unit cost'!$A$2:$B$17,2,FALSE)</f>
        <v>8.5</v>
      </c>
      <c r="BE3103" s="5">
        <f t="shared" si="52"/>
        <v>42840</v>
      </c>
    </row>
    <row r="3104" spans="1:57" ht="331.2" x14ac:dyDescent="0.3">
      <c r="A3104" t="s">
        <v>2533</v>
      </c>
      <c r="C3104">
        <v>10724</v>
      </c>
      <c r="D3104" t="s">
        <v>213</v>
      </c>
      <c r="E3104" t="s">
        <v>93</v>
      </c>
      <c r="F3104">
        <v>17</v>
      </c>
      <c r="G3104">
        <v>30024</v>
      </c>
      <c r="H3104">
        <v>1</v>
      </c>
      <c r="I3104">
        <v>30024</v>
      </c>
      <c r="J3104" s="1">
        <v>43930</v>
      </c>
      <c r="K3104" s="1">
        <v>43951</v>
      </c>
      <c r="N3104" s="1">
        <v>43930</v>
      </c>
      <c r="O3104" t="s">
        <v>56</v>
      </c>
      <c r="P3104" s="2" t="s">
        <v>2568</v>
      </c>
      <c r="Q3104" s="1">
        <v>36161</v>
      </c>
      <c r="R3104">
        <v>61248.959999999999</v>
      </c>
      <c r="S3104">
        <v>255204</v>
      </c>
      <c r="T3104" t="s">
        <v>299</v>
      </c>
      <c r="U3104" t="s">
        <v>300</v>
      </c>
      <c r="V3104" t="s">
        <v>299</v>
      </c>
      <c r="W3104" t="s">
        <v>83</v>
      </c>
      <c r="X3104" t="s">
        <v>2532</v>
      </c>
      <c r="Y3104" t="s">
        <v>2533</v>
      </c>
      <c r="Z3104" t="s">
        <v>253</v>
      </c>
      <c r="AA3104" t="s">
        <v>575</v>
      </c>
      <c r="AB3104" t="s">
        <v>61</v>
      </c>
      <c r="AC3104">
        <v>2021</v>
      </c>
      <c r="AD3104" t="s">
        <v>2535</v>
      </c>
      <c r="AE3104" t="s">
        <v>2563</v>
      </c>
      <c r="AF3104">
        <v>4</v>
      </c>
      <c r="AG3104">
        <v>2020</v>
      </c>
      <c r="AH3104" t="s">
        <v>86</v>
      </c>
      <c r="AI3104" t="s">
        <v>213</v>
      </c>
      <c r="AJ3104" t="s">
        <v>215</v>
      </c>
      <c r="AK3104" t="s">
        <v>215</v>
      </c>
      <c r="AL3104" t="s">
        <v>299</v>
      </c>
      <c r="AM3104" t="s">
        <v>122</v>
      </c>
      <c r="AQ3104">
        <v>0</v>
      </c>
      <c r="AT3104">
        <v>0</v>
      </c>
      <c r="AU3104">
        <v>8.5</v>
      </c>
      <c r="AV3104">
        <v>255204</v>
      </c>
      <c r="AW3104" t="s">
        <v>123</v>
      </c>
      <c r="AX3104">
        <v>3</v>
      </c>
      <c r="AY3104">
        <v>45</v>
      </c>
      <c r="AZ3104" s="1">
        <v>43615</v>
      </c>
      <c r="BA3104">
        <v>2019</v>
      </c>
      <c r="BB3104">
        <v>2020</v>
      </c>
      <c r="BC3104" t="s">
        <v>216</v>
      </c>
      <c r="BD3104" s="5">
        <f>VLOOKUP(BC3104,'unit cost'!$A$2:$B$17,2,FALSE)</f>
        <v>8.5</v>
      </c>
      <c r="BE3104" s="5">
        <f t="shared" si="52"/>
        <v>255204</v>
      </c>
    </row>
    <row r="3105" spans="1:60" ht="14.4" x14ac:dyDescent="0.3">
      <c r="A3105" t="s">
        <v>2533</v>
      </c>
      <c r="C3105">
        <v>10763</v>
      </c>
      <c r="D3105" t="s">
        <v>213</v>
      </c>
      <c r="E3105" t="s">
        <v>94</v>
      </c>
      <c r="F3105">
        <v>17</v>
      </c>
      <c r="G3105">
        <v>30000</v>
      </c>
      <c r="H3105">
        <v>1</v>
      </c>
      <c r="I3105">
        <v>30000</v>
      </c>
      <c r="J3105" s="1">
        <v>44112</v>
      </c>
      <c r="K3105" s="1">
        <v>44408</v>
      </c>
      <c r="N3105" s="1">
        <v>44112</v>
      </c>
      <c r="O3105" t="s">
        <v>56</v>
      </c>
      <c r="P3105" t="s">
        <v>67</v>
      </c>
      <c r="Q3105" s="1">
        <v>36161</v>
      </c>
      <c r="R3105">
        <v>61200</v>
      </c>
      <c r="S3105">
        <v>255000</v>
      </c>
      <c r="T3105" t="s">
        <v>299</v>
      </c>
      <c r="U3105" t="s">
        <v>300</v>
      </c>
      <c r="V3105" t="s">
        <v>299</v>
      </c>
      <c r="W3105" t="s">
        <v>94</v>
      </c>
      <c r="X3105" t="s">
        <v>2532</v>
      </c>
      <c r="Y3105" t="s">
        <v>2533</v>
      </c>
      <c r="Z3105" t="s">
        <v>253</v>
      </c>
      <c r="AA3105" t="s">
        <v>575</v>
      </c>
      <c r="AB3105" t="s">
        <v>61</v>
      </c>
      <c r="AC3105">
        <v>2021</v>
      </c>
      <c r="AD3105" t="s">
        <v>2535</v>
      </c>
      <c r="AE3105" t="s">
        <v>2563</v>
      </c>
      <c r="AF3105">
        <v>10</v>
      </c>
      <c r="AG3105">
        <v>2020</v>
      </c>
      <c r="AH3105" t="s">
        <v>94</v>
      </c>
      <c r="AI3105" t="s">
        <v>213</v>
      </c>
      <c r="AJ3105" t="s">
        <v>215</v>
      </c>
      <c r="AK3105" t="s">
        <v>215</v>
      </c>
      <c r="AL3105" t="s">
        <v>299</v>
      </c>
      <c r="AM3105" t="s">
        <v>122</v>
      </c>
      <c r="AQ3105">
        <v>0</v>
      </c>
      <c r="AT3105">
        <v>0</v>
      </c>
      <c r="AU3105">
        <v>8.5</v>
      </c>
      <c r="AV3105">
        <v>255000</v>
      </c>
      <c r="AW3105" t="s">
        <v>123</v>
      </c>
      <c r="AX3105">
        <v>3</v>
      </c>
      <c r="AY3105">
        <v>45</v>
      </c>
      <c r="AZ3105" s="1">
        <v>43797</v>
      </c>
      <c r="BA3105">
        <v>2020</v>
      </c>
      <c r="BB3105">
        <v>2020</v>
      </c>
      <c r="BC3105" t="s">
        <v>216</v>
      </c>
      <c r="BD3105" s="5">
        <f>VLOOKUP(BC3105,'unit cost'!$A$2:$B$17,2,FALSE)</f>
        <v>8.5</v>
      </c>
      <c r="BE3105" s="5">
        <f t="shared" si="52"/>
        <v>255000</v>
      </c>
    </row>
    <row r="3106" spans="1:60" ht="331.2" x14ac:dyDescent="0.3">
      <c r="A3106" t="s">
        <v>2533</v>
      </c>
      <c r="C3106">
        <v>10765</v>
      </c>
      <c r="D3106" t="s">
        <v>213</v>
      </c>
      <c r="E3106" t="s">
        <v>93</v>
      </c>
      <c r="F3106">
        <v>17</v>
      </c>
      <c r="G3106">
        <v>20232</v>
      </c>
      <c r="H3106">
        <v>1</v>
      </c>
      <c r="I3106">
        <v>20232</v>
      </c>
      <c r="J3106" s="1">
        <v>44160</v>
      </c>
      <c r="K3106" s="1">
        <v>43966</v>
      </c>
      <c r="N3106" s="1">
        <v>44160</v>
      </c>
      <c r="O3106" t="s">
        <v>56</v>
      </c>
      <c r="P3106" s="2" t="s">
        <v>2569</v>
      </c>
      <c r="Q3106" s="1">
        <v>36161</v>
      </c>
      <c r="R3106">
        <v>41273.279999999999</v>
      </c>
      <c r="S3106">
        <v>171972</v>
      </c>
      <c r="T3106" t="s">
        <v>299</v>
      </c>
      <c r="U3106" t="s">
        <v>300</v>
      </c>
      <c r="V3106" t="s">
        <v>299</v>
      </c>
      <c r="W3106" t="s">
        <v>83</v>
      </c>
      <c r="X3106" t="s">
        <v>2532</v>
      </c>
      <c r="Y3106" t="s">
        <v>2533</v>
      </c>
      <c r="Z3106" t="s">
        <v>253</v>
      </c>
      <c r="AA3106" t="s">
        <v>575</v>
      </c>
      <c r="AB3106" t="s">
        <v>61</v>
      </c>
      <c r="AC3106">
        <v>2021</v>
      </c>
      <c r="AD3106" t="s">
        <v>2535</v>
      </c>
      <c r="AE3106" t="s">
        <v>2563</v>
      </c>
      <c r="AF3106">
        <v>11</v>
      </c>
      <c r="AG3106">
        <v>2020</v>
      </c>
      <c r="AH3106" t="s">
        <v>86</v>
      </c>
      <c r="AI3106" t="s">
        <v>213</v>
      </c>
      <c r="AJ3106" t="s">
        <v>215</v>
      </c>
      <c r="AK3106" t="s">
        <v>215</v>
      </c>
      <c r="AL3106" t="s">
        <v>299</v>
      </c>
      <c r="AM3106" t="s">
        <v>122</v>
      </c>
      <c r="AQ3106">
        <v>0</v>
      </c>
      <c r="AT3106">
        <v>0</v>
      </c>
      <c r="AU3106">
        <v>8.5</v>
      </c>
      <c r="AV3106">
        <v>171972</v>
      </c>
      <c r="AW3106" t="s">
        <v>123</v>
      </c>
      <c r="AX3106">
        <v>3</v>
      </c>
      <c r="AY3106">
        <v>45</v>
      </c>
      <c r="AZ3106" s="1">
        <v>43845</v>
      </c>
      <c r="BA3106">
        <v>2020</v>
      </c>
      <c r="BB3106">
        <v>2020</v>
      </c>
      <c r="BC3106" t="s">
        <v>216</v>
      </c>
      <c r="BD3106" s="5">
        <f>VLOOKUP(BC3106,'unit cost'!$A$2:$B$17,2,FALSE)</f>
        <v>8.5</v>
      </c>
      <c r="BE3106" s="5">
        <f t="shared" si="52"/>
        <v>171972</v>
      </c>
    </row>
    <row r="3107" spans="1:60" ht="14.4" x14ac:dyDescent="0.3">
      <c r="A3107" t="s">
        <v>2533</v>
      </c>
      <c r="C3107">
        <v>10774</v>
      </c>
      <c r="D3107" t="s">
        <v>213</v>
      </c>
      <c r="E3107" t="s">
        <v>94</v>
      </c>
      <c r="F3107">
        <v>17</v>
      </c>
      <c r="G3107">
        <v>60048</v>
      </c>
      <c r="H3107">
        <v>1</v>
      </c>
      <c r="I3107">
        <v>60048</v>
      </c>
      <c r="J3107" s="1">
        <v>44223</v>
      </c>
      <c r="K3107" s="1">
        <v>44227</v>
      </c>
      <c r="N3107" s="1">
        <v>44223</v>
      </c>
      <c r="O3107" t="s">
        <v>56</v>
      </c>
      <c r="P3107" t="s">
        <v>67</v>
      </c>
      <c r="Q3107" s="1">
        <v>36161</v>
      </c>
      <c r="R3107">
        <v>122497.92</v>
      </c>
      <c r="S3107">
        <v>510408</v>
      </c>
      <c r="T3107" t="s">
        <v>299</v>
      </c>
      <c r="U3107" t="s">
        <v>300</v>
      </c>
      <c r="V3107" t="s">
        <v>299</v>
      </c>
      <c r="W3107" t="s">
        <v>94</v>
      </c>
      <c r="X3107" t="s">
        <v>2532</v>
      </c>
      <c r="Y3107" t="s">
        <v>2533</v>
      </c>
      <c r="Z3107" t="s">
        <v>253</v>
      </c>
      <c r="AA3107" t="s">
        <v>575</v>
      </c>
      <c r="AB3107" t="s">
        <v>61</v>
      </c>
      <c r="AC3107">
        <v>2021</v>
      </c>
      <c r="AD3107" t="s">
        <v>2535</v>
      </c>
      <c r="AE3107" t="s">
        <v>2563</v>
      </c>
      <c r="AF3107">
        <v>1</v>
      </c>
      <c r="AG3107">
        <v>2021</v>
      </c>
      <c r="AH3107" t="s">
        <v>94</v>
      </c>
      <c r="AI3107" t="s">
        <v>213</v>
      </c>
      <c r="AJ3107" t="s">
        <v>215</v>
      </c>
      <c r="AK3107" t="s">
        <v>215</v>
      </c>
      <c r="AL3107" t="s">
        <v>299</v>
      </c>
      <c r="AM3107" t="s">
        <v>122</v>
      </c>
      <c r="AQ3107">
        <v>0</v>
      </c>
      <c r="AT3107">
        <v>0</v>
      </c>
      <c r="AU3107">
        <v>8.5</v>
      </c>
      <c r="AV3107">
        <v>510408</v>
      </c>
      <c r="AW3107" t="s">
        <v>123</v>
      </c>
      <c r="AX3107">
        <v>3</v>
      </c>
      <c r="AY3107">
        <v>45</v>
      </c>
      <c r="AZ3107" s="1">
        <v>43908</v>
      </c>
      <c r="BA3107">
        <v>2020</v>
      </c>
      <c r="BB3107">
        <v>2020</v>
      </c>
      <c r="BC3107" t="s">
        <v>216</v>
      </c>
      <c r="BD3107" s="5">
        <f>VLOOKUP(BC3107,'unit cost'!$A$2:$B$17,2,FALSE)</f>
        <v>8.5</v>
      </c>
      <c r="BE3107" s="5">
        <f t="shared" si="52"/>
        <v>510408</v>
      </c>
    </row>
    <row r="3108" spans="1:60" ht="14.4" x14ac:dyDescent="0.3">
      <c r="A3108" t="s">
        <v>2533</v>
      </c>
      <c r="C3108">
        <v>10806</v>
      </c>
      <c r="D3108" t="s">
        <v>213</v>
      </c>
      <c r="E3108" t="s">
        <v>94</v>
      </c>
      <c r="F3108">
        <v>17</v>
      </c>
      <c r="G3108">
        <v>55000</v>
      </c>
      <c r="H3108">
        <v>1</v>
      </c>
      <c r="I3108">
        <v>55000</v>
      </c>
      <c r="J3108" s="1">
        <v>44377</v>
      </c>
      <c r="K3108" s="1">
        <v>44316</v>
      </c>
      <c r="N3108" s="1">
        <v>44377</v>
      </c>
      <c r="O3108" t="s">
        <v>80</v>
      </c>
      <c r="P3108" t="s">
        <v>67</v>
      </c>
      <c r="Q3108" s="1">
        <v>36161</v>
      </c>
      <c r="R3108">
        <v>112200</v>
      </c>
      <c r="S3108">
        <v>467500</v>
      </c>
      <c r="T3108" t="s">
        <v>299</v>
      </c>
      <c r="U3108" t="s">
        <v>300</v>
      </c>
      <c r="V3108" t="s">
        <v>299</v>
      </c>
      <c r="W3108" t="s">
        <v>94</v>
      </c>
      <c r="X3108" t="s">
        <v>2532</v>
      </c>
      <c r="Y3108" t="s">
        <v>2533</v>
      </c>
      <c r="Z3108" t="s">
        <v>253</v>
      </c>
      <c r="AA3108" t="s">
        <v>575</v>
      </c>
      <c r="AB3108" t="s">
        <v>61</v>
      </c>
      <c r="AC3108">
        <v>2021</v>
      </c>
      <c r="AD3108" t="s">
        <v>2535</v>
      </c>
      <c r="AE3108" t="s">
        <v>2563</v>
      </c>
      <c r="AF3108">
        <v>6</v>
      </c>
      <c r="AG3108">
        <v>2021</v>
      </c>
      <c r="AH3108" t="s">
        <v>94</v>
      </c>
      <c r="AI3108" t="s">
        <v>213</v>
      </c>
      <c r="AJ3108" t="s">
        <v>215</v>
      </c>
      <c r="AK3108" t="s">
        <v>215</v>
      </c>
      <c r="AL3108" t="s">
        <v>299</v>
      </c>
      <c r="AM3108" t="s">
        <v>122</v>
      </c>
      <c r="AQ3108">
        <v>0</v>
      </c>
      <c r="AT3108">
        <v>0</v>
      </c>
      <c r="AU3108">
        <v>8.5</v>
      </c>
      <c r="AV3108">
        <v>467500</v>
      </c>
      <c r="AW3108" t="s">
        <v>123</v>
      </c>
      <c r="AX3108">
        <v>3</v>
      </c>
      <c r="AY3108">
        <v>45</v>
      </c>
      <c r="AZ3108" s="1">
        <v>44062</v>
      </c>
      <c r="BA3108">
        <v>2020</v>
      </c>
      <c r="BB3108">
        <v>2021</v>
      </c>
      <c r="BC3108" t="s">
        <v>216</v>
      </c>
      <c r="BD3108" s="5">
        <f>VLOOKUP(BC3108,'unit cost'!$A$2:$B$17,2,FALSE)</f>
        <v>8.5</v>
      </c>
      <c r="BE3108" s="5">
        <f t="shared" si="52"/>
        <v>467500</v>
      </c>
    </row>
    <row r="3109" spans="1:60" ht="14.4" x14ac:dyDescent="0.3">
      <c r="A3109" t="s">
        <v>2533</v>
      </c>
      <c r="C3109">
        <v>10789</v>
      </c>
      <c r="D3109" t="s">
        <v>213</v>
      </c>
      <c r="E3109" t="s">
        <v>93</v>
      </c>
      <c r="F3109">
        <v>17</v>
      </c>
      <c r="G3109">
        <v>46800</v>
      </c>
      <c r="H3109">
        <v>1</v>
      </c>
      <c r="I3109">
        <v>46800</v>
      </c>
      <c r="J3109" s="1">
        <v>44460</v>
      </c>
      <c r="K3109" s="1">
        <v>44439</v>
      </c>
      <c r="N3109" s="1">
        <v>44460</v>
      </c>
      <c r="O3109" t="s">
        <v>80</v>
      </c>
      <c r="P3109" t="s">
        <v>67</v>
      </c>
      <c r="Q3109" s="1">
        <v>36161</v>
      </c>
      <c r="R3109">
        <v>95472</v>
      </c>
      <c r="S3109">
        <v>397800</v>
      </c>
      <c r="T3109" t="s">
        <v>299</v>
      </c>
      <c r="U3109" t="s">
        <v>300</v>
      </c>
      <c r="V3109" t="s">
        <v>299</v>
      </c>
      <c r="W3109" t="s">
        <v>83</v>
      </c>
      <c r="X3109" t="s">
        <v>2532</v>
      </c>
      <c r="Y3109" t="s">
        <v>2533</v>
      </c>
      <c r="Z3109" t="s">
        <v>253</v>
      </c>
      <c r="AA3109" t="s">
        <v>575</v>
      </c>
      <c r="AB3109" t="s">
        <v>61</v>
      </c>
      <c r="AC3109">
        <v>2021</v>
      </c>
      <c r="AD3109" t="s">
        <v>2535</v>
      </c>
      <c r="AE3109" t="s">
        <v>2563</v>
      </c>
      <c r="AF3109">
        <v>9</v>
      </c>
      <c r="AG3109">
        <v>2021</v>
      </c>
      <c r="AH3109" t="s">
        <v>86</v>
      </c>
      <c r="AI3109" t="s">
        <v>213</v>
      </c>
      <c r="AJ3109" t="s">
        <v>215</v>
      </c>
      <c r="AK3109" t="s">
        <v>215</v>
      </c>
      <c r="AL3109" t="s">
        <v>299</v>
      </c>
      <c r="AM3109" t="s">
        <v>122</v>
      </c>
      <c r="AQ3109">
        <v>0</v>
      </c>
      <c r="AT3109">
        <v>0</v>
      </c>
      <c r="AU3109">
        <v>8.5</v>
      </c>
      <c r="AV3109">
        <v>397800</v>
      </c>
      <c r="AW3109" t="s">
        <v>123</v>
      </c>
      <c r="AX3109">
        <v>3</v>
      </c>
      <c r="AY3109">
        <v>45</v>
      </c>
      <c r="AZ3109" s="1">
        <v>44145</v>
      </c>
      <c r="BA3109">
        <v>2021</v>
      </c>
      <c r="BB3109">
        <v>2021</v>
      </c>
      <c r="BC3109" t="s">
        <v>216</v>
      </c>
      <c r="BD3109" s="5">
        <f>VLOOKUP(BC3109,'unit cost'!$A$2:$B$17,2,FALSE)</f>
        <v>8.5</v>
      </c>
      <c r="BE3109" s="5">
        <f t="shared" si="52"/>
        <v>397800</v>
      </c>
    </row>
    <row r="3110" spans="1:60" ht="14.4" x14ac:dyDescent="0.3">
      <c r="A3110" t="s">
        <v>2533</v>
      </c>
      <c r="C3110">
        <v>10791</v>
      </c>
      <c r="D3110" t="s">
        <v>213</v>
      </c>
      <c r="E3110" t="s">
        <v>302</v>
      </c>
      <c r="F3110">
        <v>17</v>
      </c>
      <c r="G3110">
        <v>36387</v>
      </c>
      <c r="H3110">
        <v>1</v>
      </c>
      <c r="I3110">
        <v>36387</v>
      </c>
      <c r="J3110" s="1">
        <v>44530</v>
      </c>
      <c r="K3110" s="1">
        <v>44561</v>
      </c>
      <c r="N3110" s="1">
        <v>44530</v>
      </c>
      <c r="O3110" t="s">
        <v>69</v>
      </c>
      <c r="P3110" t="s">
        <v>67</v>
      </c>
      <c r="Q3110" s="1">
        <v>36161</v>
      </c>
      <c r="R3110">
        <v>74229.48</v>
      </c>
      <c r="S3110">
        <v>309289.5</v>
      </c>
      <c r="T3110" t="s">
        <v>299</v>
      </c>
      <c r="U3110" t="s">
        <v>300</v>
      </c>
      <c r="V3110" t="s">
        <v>299</v>
      </c>
      <c r="W3110" t="s">
        <v>302</v>
      </c>
      <c r="X3110" t="s">
        <v>2532</v>
      </c>
      <c r="Y3110" t="s">
        <v>2533</v>
      </c>
      <c r="Z3110" t="s">
        <v>253</v>
      </c>
      <c r="AA3110" t="s">
        <v>575</v>
      </c>
      <c r="AB3110" t="s">
        <v>61</v>
      </c>
      <c r="AC3110">
        <v>2021</v>
      </c>
      <c r="AD3110" t="s">
        <v>2535</v>
      </c>
      <c r="AE3110" t="s">
        <v>2563</v>
      </c>
      <c r="AF3110">
        <v>11</v>
      </c>
      <c r="AG3110">
        <v>2021</v>
      </c>
      <c r="AH3110" t="s">
        <v>65</v>
      </c>
      <c r="AI3110" t="s">
        <v>213</v>
      </c>
      <c r="AJ3110" t="s">
        <v>215</v>
      </c>
      <c r="AK3110" t="s">
        <v>215</v>
      </c>
      <c r="AL3110" t="s">
        <v>299</v>
      </c>
      <c r="AM3110" t="s">
        <v>122</v>
      </c>
      <c r="AQ3110">
        <v>0</v>
      </c>
      <c r="AT3110">
        <v>0</v>
      </c>
      <c r="AU3110">
        <v>8.5</v>
      </c>
      <c r="AV3110">
        <v>309289.5</v>
      </c>
      <c r="AW3110" t="s">
        <v>123</v>
      </c>
      <c r="AX3110">
        <v>3</v>
      </c>
      <c r="AY3110">
        <v>45</v>
      </c>
      <c r="AZ3110" s="1">
        <v>44215</v>
      </c>
      <c r="BA3110">
        <v>2021</v>
      </c>
      <c r="BB3110">
        <v>2021</v>
      </c>
      <c r="BC3110" t="s">
        <v>216</v>
      </c>
      <c r="BD3110" s="5">
        <f>VLOOKUP(BC3110,'unit cost'!$A$2:$B$17,2,FALSE)</f>
        <v>8.5</v>
      </c>
      <c r="BE3110" s="5">
        <f t="shared" si="52"/>
        <v>309289.5</v>
      </c>
    </row>
    <row r="3111" spans="1:60" ht="14.4" x14ac:dyDescent="0.3">
      <c r="A3111" t="s">
        <v>2533</v>
      </c>
      <c r="C3111">
        <v>10817</v>
      </c>
      <c r="D3111" t="s">
        <v>213</v>
      </c>
      <c r="E3111" t="s">
        <v>94</v>
      </c>
      <c r="F3111">
        <v>17</v>
      </c>
      <c r="G3111">
        <v>45000</v>
      </c>
      <c r="H3111">
        <v>1</v>
      </c>
      <c r="I3111">
        <v>45000</v>
      </c>
      <c r="J3111" s="1">
        <v>44620</v>
      </c>
      <c r="K3111" s="1">
        <v>44620</v>
      </c>
      <c r="N3111" s="1">
        <v>44620</v>
      </c>
      <c r="O3111" t="s">
        <v>69</v>
      </c>
      <c r="P3111" t="s">
        <v>67</v>
      </c>
      <c r="Q3111" s="1">
        <v>36161</v>
      </c>
      <c r="R3111">
        <v>91800</v>
      </c>
      <c r="S3111">
        <v>382500</v>
      </c>
      <c r="T3111" t="s">
        <v>299</v>
      </c>
      <c r="U3111" t="s">
        <v>300</v>
      </c>
      <c r="V3111" t="s">
        <v>299</v>
      </c>
      <c r="W3111" t="s">
        <v>94</v>
      </c>
      <c r="X3111" t="s">
        <v>2532</v>
      </c>
      <c r="Y3111" t="s">
        <v>2533</v>
      </c>
      <c r="Z3111" t="s">
        <v>253</v>
      </c>
      <c r="AA3111" t="s">
        <v>575</v>
      </c>
      <c r="AB3111" t="s">
        <v>61</v>
      </c>
      <c r="AC3111">
        <v>2021</v>
      </c>
      <c r="AD3111" t="s">
        <v>2535</v>
      </c>
      <c r="AE3111" t="s">
        <v>2563</v>
      </c>
      <c r="AF3111">
        <v>2</v>
      </c>
      <c r="AG3111">
        <v>2022</v>
      </c>
      <c r="AH3111" t="s">
        <v>94</v>
      </c>
      <c r="AI3111" t="s">
        <v>213</v>
      </c>
      <c r="AJ3111" t="s">
        <v>215</v>
      </c>
      <c r="AK3111" t="s">
        <v>215</v>
      </c>
      <c r="AL3111" t="s">
        <v>299</v>
      </c>
      <c r="AM3111" t="s">
        <v>122</v>
      </c>
      <c r="AQ3111">
        <v>0</v>
      </c>
      <c r="AT3111">
        <v>0</v>
      </c>
      <c r="AU3111">
        <v>8.5</v>
      </c>
      <c r="AV3111">
        <v>382500</v>
      </c>
      <c r="AW3111" t="s">
        <v>123</v>
      </c>
      <c r="AX3111">
        <v>3</v>
      </c>
      <c r="AY3111">
        <v>45</v>
      </c>
      <c r="AZ3111" s="1">
        <v>44305</v>
      </c>
      <c r="BA3111">
        <v>2021</v>
      </c>
      <c r="BB3111">
        <v>2021</v>
      </c>
      <c r="BC3111" t="s">
        <v>216</v>
      </c>
      <c r="BD3111" s="5">
        <f>VLOOKUP(BC3111,'unit cost'!$A$2:$B$17,2,FALSE)</f>
        <v>8.5</v>
      </c>
      <c r="BE3111" s="5">
        <f t="shared" si="52"/>
        <v>382500</v>
      </c>
    </row>
    <row r="3112" spans="1:60" ht="14.4" x14ac:dyDescent="0.3">
      <c r="A3112" t="s">
        <v>2533</v>
      </c>
      <c r="C3112">
        <v>10885</v>
      </c>
      <c r="D3112" t="s">
        <v>213</v>
      </c>
      <c r="E3112" t="s">
        <v>70</v>
      </c>
      <c r="F3112">
        <v>17</v>
      </c>
      <c r="G3112">
        <v>41200</v>
      </c>
      <c r="H3112">
        <v>1</v>
      </c>
      <c r="I3112">
        <v>41200</v>
      </c>
      <c r="J3112" s="1">
        <v>44895</v>
      </c>
      <c r="K3112" s="1">
        <v>44895</v>
      </c>
      <c r="N3112" s="1">
        <v>44895</v>
      </c>
      <c r="O3112" t="s">
        <v>69</v>
      </c>
      <c r="P3112" t="s">
        <v>67</v>
      </c>
      <c r="Q3112" s="1">
        <v>36161</v>
      </c>
      <c r="R3112">
        <v>84048</v>
      </c>
      <c r="S3112">
        <v>350200</v>
      </c>
      <c r="T3112" t="s">
        <v>299</v>
      </c>
      <c r="U3112" t="s">
        <v>300</v>
      </c>
      <c r="V3112" t="s">
        <v>299</v>
      </c>
      <c r="W3112" t="s">
        <v>70</v>
      </c>
      <c r="X3112" t="s">
        <v>2532</v>
      </c>
      <c r="Y3112" t="s">
        <v>2533</v>
      </c>
      <c r="Z3112" t="s">
        <v>253</v>
      </c>
      <c r="AA3112" t="s">
        <v>575</v>
      </c>
      <c r="AB3112" t="s">
        <v>61</v>
      </c>
      <c r="AC3112">
        <v>2021</v>
      </c>
      <c r="AD3112" t="s">
        <v>2535</v>
      </c>
      <c r="AE3112" t="s">
        <v>2563</v>
      </c>
      <c r="AF3112">
        <v>11</v>
      </c>
      <c r="AG3112">
        <v>2022</v>
      </c>
      <c r="AH3112" t="s">
        <v>70</v>
      </c>
      <c r="AI3112" t="s">
        <v>213</v>
      </c>
      <c r="AJ3112" t="s">
        <v>215</v>
      </c>
      <c r="AK3112" t="s">
        <v>215</v>
      </c>
      <c r="AL3112" t="s">
        <v>299</v>
      </c>
      <c r="AM3112" t="s">
        <v>122</v>
      </c>
      <c r="AQ3112">
        <v>0</v>
      </c>
      <c r="AT3112">
        <v>0</v>
      </c>
      <c r="AU3112">
        <v>8.5</v>
      </c>
      <c r="AV3112">
        <v>350200</v>
      </c>
      <c r="AW3112" t="s">
        <v>123</v>
      </c>
      <c r="AX3112">
        <v>3</v>
      </c>
      <c r="AY3112">
        <v>45</v>
      </c>
      <c r="AZ3112" s="1">
        <v>44580</v>
      </c>
      <c r="BA3112">
        <v>2022</v>
      </c>
      <c r="BB3112">
        <v>2022</v>
      </c>
      <c r="BC3112" t="s">
        <v>216</v>
      </c>
      <c r="BD3112" s="5">
        <f>VLOOKUP(BC3112,'unit cost'!$A$2:$B$17,2,FALSE)</f>
        <v>8.5</v>
      </c>
      <c r="BE3112" s="5">
        <f t="shared" si="52"/>
        <v>350200</v>
      </c>
    </row>
    <row r="3113" spans="1:60" ht="14.4" x14ac:dyDescent="0.3">
      <c r="A3113" t="s">
        <v>2533</v>
      </c>
      <c r="C3113">
        <v>10862</v>
      </c>
      <c r="D3113" t="s">
        <v>213</v>
      </c>
      <c r="E3113" t="s">
        <v>70</v>
      </c>
      <c r="F3113">
        <v>17</v>
      </c>
      <c r="G3113">
        <v>22970</v>
      </c>
      <c r="H3113">
        <v>1</v>
      </c>
      <c r="I3113">
        <v>22970</v>
      </c>
      <c r="J3113" s="1">
        <v>44985</v>
      </c>
      <c r="K3113" s="1">
        <v>44985</v>
      </c>
      <c r="N3113" s="1">
        <v>44985</v>
      </c>
      <c r="O3113" t="s">
        <v>69</v>
      </c>
      <c r="P3113" t="s">
        <v>67</v>
      </c>
      <c r="Q3113" s="1">
        <v>36161</v>
      </c>
      <c r="R3113">
        <v>46858.8</v>
      </c>
      <c r="S3113">
        <v>195245</v>
      </c>
      <c r="T3113" t="s">
        <v>299</v>
      </c>
      <c r="U3113" t="s">
        <v>300</v>
      </c>
      <c r="V3113" t="s">
        <v>299</v>
      </c>
      <c r="W3113" t="s">
        <v>70</v>
      </c>
      <c r="X3113" t="s">
        <v>2532</v>
      </c>
      <c r="Y3113" t="s">
        <v>2533</v>
      </c>
      <c r="Z3113" t="s">
        <v>253</v>
      </c>
      <c r="AA3113" t="s">
        <v>575</v>
      </c>
      <c r="AB3113" t="s">
        <v>61</v>
      </c>
      <c r="AC3113">
        <v>2021</v>
      </c>
      <c r="AD3113" t="s">
        <v>2535</v>
      </c>
      <c r="AE3113" t="s">
        <v>2563</v>
      </c>
      <c r="AF3113">
        <v>2</v>
      </c>
      <c r="AG3113">
        <v>2023</v>
      </c>
      <c r="AH3113" t="s">
        <v>70</v>
      </c>
      <c r="AI3113" t="s">
        <v>213</v>
      </c>
      <c r="AJ3113" t="s">
        <v>215</v>
      </c>
      <c r="AK3113" t="s">
        <v>215</v>
      </c>
      <c r="AL3113" t="s">
        <v>299</v>
      </c>
      <c r="AM3113" t="s">
        <v>122</v>
      </c>
      <c r="AQ3113">
        <v>0</v>
      </c>
      <c r="AT3113">
        <v>0</v>
      </c>
      <c r="AU3113">
        <v>8.5</v>
      </c>
      <c r="AV3113">
        <v>195245</v>
      </c>
      <c r="AW3113" t="s">
        <v>123</v>
      </c>
      <c r="AX3113">
        <v>3</v>
      </c>
      <c r="AY3113">
        <v>45</v>
      </c>
      <c r="AZ3113" s="1">
        <v>44670</v>
      </c>
      <c r="BA3113">
        <v>2022</v>
      </c>
      <c r="BB3113">
        <v>2022</v>
      </c>
      <c r="BC3113" t="s">
        <v>216</v>
      </c>
      <c r="BD3113" s="5">
        <f>VLOOKUP(BC3113,'unit cost'!$A$2:$B$17,2,FALSE)</f>
        <v>8.5</v>
      </c>
      <c r="BE3113" s="5">
        <f t="shared" si="52"/>
        <v>195245</v>
      </c>
    </row>
    <row r="3114" spans="1:60" ht="14.4" x14ac:dyDescent="0.3">
      <c r="A3114" t="s">
        <v>2533</v>
      </c>
      <c r="C3114">
        <v>10863</v>
      </c>
      <c r="D3114" t="s">
        <v>213</v>
      </c>
      <c r="E3114" t="s">
        <v>70</v>
      </c>
      <c r="F3114">
        <v>17</v>
      </c>
      <c r="G3114">
        <v>33465</v>
      </c>
      <c r="H3114">
        <v>1</v>
      </c>
      <c r="I3114">
        <v>33465</v>
      </c>
      <c r="J3114" s="1">
        <v>45077</v>
      </c>
      <c r="K3114" s="1">
        <v>45077</v>
      </c>
      <c r="N3114" s="1">
        <v>45077</v>
      </c>
      <c r="O3114" t="s">
        <v>69</v>
      </c>
      <c r="P3114" t="s">
        <v>67</v>
      </c>
      <c r="Q3114" s="1">
        <v>36161</v>
      </c>
      <c r="R3114">
        <v>68268.600000000006</v>
      </c>
      <c r="S3114">
        <v>284452.5</v>
      </c>
      <c r="T3114" t="s">
        <v>299</v>
      </c>
      <c r="U3114" t="s">
        <v>300</v>
      </c>
      <c r="V3114" t="s">
        <v>299</v>
      </c>
      <c r="W3114" t="s">
        <v>70</v>
      </c>
      <c r="X3114" t="s">
        <v>2532</v>
      </c>
      <c r="Y3114" t="s">
        <v>2533</v>
      </c>
      <c r="Z3114" t="s">
        <v>253</v>
      </c>
      <c r="AA3114" t="s">
        <v>575</v>
      </c>
      <c r="AB3114" t="s">
        <v>61</v>
      </c>
      <c r="AC3114">
        <v>2021</v>
      </c>
      <c r="AD3114" t="s">
        <v>2535</v>
      </c>
      <c r="AE3114" t="s">
        <v>2563</v>
      </c>
      <c r="AF3114">
        <v>5</v>
      </c>
      <c r="AG3114">
        <v>2023</v>
      </c>
      <c r="AH3114" t="s">
        <v>70</v>
      </c>
      <c r="AI3114" t="s">
        <v>213</v>
      </c>
      <c r="AJ3114" t="s">
        <v>215</v>
      </c>
      <c r="AK3114" t="s">
        <v>215</v>
      </c>
      <c r="AL3114" t="s">
        <v>299</v>
      </c>
      <c r="AM3114" t="s">
        <v>122</v>
      </c>
      <c r="AQ3114">
        <v>0</v>
      </c>
      <c r="AT3114">
        <v>0</v>
      </c>
      <c r="AU3114">
        <v>8.5</v>
      </c>
      <c r="AV3114">
        <v>284452.5</v>
      </c>
      <c r="AW3114" t="s">
        <v>123</v>
      </c>
      <c r="AX3114">
        <v>3</v>
      </c>
      <c r="AY3114">
        <v>45</v>
      </c>
      <c r="AZ3114" s="1">
        <v>44762</v>
      </c>
      <c r="BA3114">
        <v>2022</v>
      </c>
      <c r="BB3114">
        <v>2023</v>
      </c>
      <c r="BC3114" t="s">
        <v>216</v>
      </c>
      <c r="BD3114" s="5">
        <f>VLOOKUP(BC3114,'unit cost'!$A$2:$B$17,2,FALSE)</f>
        <v>8.5</v>
      </c>
      <c r="BE3114" s="5">
        <f t="shared" si="52"/>
        <v>284452.5</v>
      </c>
    </row>
    <row r="3115" spans="1:60" ht="14.4" x14ac:dyDescent="0.3">
      <c r="A3115" t="s">
        <v>2533</v>
      </c>
      <c r="C3115">
        <v>10864</v>
      </c>
      <c r="D3115" t="s">
        <v>213</v>
      </c>
      <c r="E3115" t="s">
        <v>70</v>
      </c>
      <c r="F3115">
        <v>17</v>
      </c>
      <c r="G3115">
        <v>33465</v>
      </c>
      <c r="H3115">
        <v>1</v>
      </c>
      <c r="I3115">
        <v>33465</v>
      </c>
      <c r="J3115" s="1">
        <v>45169</v>
      </c>
      <c r="K3115" s="1">
        <v>45169</v>
      </c>
      <c r="N3115" s="1">
        <v>45169</v>
      </c>
      <c r="O3115" t="s">
        <v>69</v>
      </c>
      <c r="P3115" t="s">
        <v>67</v>
      </c>
      <c r="Q3115" s="1">
        <v>36161</v>
      </c>
      <c r="R3115">
        <v>68268.600000000006</v>
      </c>
      <c r="S3115">
        <v>284452.5</v>
      </c>
      <c r="T3115" t="s">
        <v>299</v>
      </c>
      <c r="U3115" t="s">
        <v>300</v>
      </c>
      <c r="V3115" t="s">
        <v>299</v>
      </c>
      <c r="W3115" t="s">
        <v>70</v>
      </c>
      <c r="X3115" t="s">
        <v>2532</v>
      </c>
      <c r="Y3115" t="s">
        <v>2533</v>
      </c>
      <c r="Z3115" t="s">
        <v>253</v>
      </c>
      <c r="AA3115" t="s">
        <v>575</v>
      </c>
      <c r="AB3115" t="s">
        <v>61</v>
      </c>
      <c r="AC3115">
        <v>2021</v>
      </c>
      <c r="AD3115" t="s">
        <v>2535</v>
      </c>
      <c r="AE3115" t="s">
        <v>2563</v>
      </c>
      <c r="AF3115">
        <v>8</v>
      </c>
      <c r="AG3115">
        <v>2023</v>
      </c>
      <c r="AH3115" t="s">
        <v>70</v>
      </c>
      <c r="AI3115" t="s">
        <v>213</v>
      </c>
      <c r="AJ3115" t="s">
        <v>215</v>
      </c>
      <c r="AK3115" t="s">
        <v>215</v>
      </c>
      <c r="AL3115" t="s">
        <v>299</v>
      </c>
      <c r="AM3115" t="s">
        <v>122</v>
      </c>
      <c r="AQ3115">
        <v>0</v>
      </c>
      <c r="AT3115">
        <v>0</v>
      </c>
      <c r="AU3115">
        <v>8.5</v>
      </c>
      <c r="AV3115">
        <v>284452.5</v>
      </c>
      <c r="AW3115" t="s">
        <v>123</v>
      </c>
      <c r="AX3115">
        <v>3</v>
      </c>
      <c r="AY3115">
        <v>45</v>
      </c>
      <c r="AZ3115" s="1">
        <v>44854</v>
      </c>
      <c r="BA3115">
        <v>2023</v>
      </c>
      <c r="BB3115">
        <v>2023</v>
      </c>
      <c r="BC3115" t="s">
        <v>216</v>
      </c>
      <c r="BD3115" s="5">
        <f>VLOOKUP(BC3115,'unit cost'!$A$2:$B$17,2,FALSE)</f>
        <v>8.5</v>
      </c>
      <c r="BE3115" s="5">
        <f t="shared" si="52"/>
        <v>284452.5</v>
      </c>
    </row>
    <row r="3116" spans="1:60" ht="14.4" x14ac:dyDescent="0.3">
      <c r="A3116" t="s">
        <v>2533</v>
      </c>
      <c r="C3116">
        <v>10865</v>
      </c>
      <c r="D3116" t="s">
        <v>213</v>
      </c>
      <c r="E3116" t="s">
        <v>70</v>
      </c>
      <c r="F3116">
        <v>17</v>
      </c>
      <c r="G3116">
        <v>44650</v>
      </c>
      <c r="H3116">
        <v>1</v>
      </c>
      <c r="I3116">
        <v>44650</v>
      </c>
      <c r="J3116" s="1">
        <v>45260</v>
      </c>
      <c r="K3116" s="1">
        <v>45260</v>
      </c>
      <c r="N3116" s="1">
        <v>45260</v>
      </c>
      <c r="O3116" t="s">
        <v>69</v>
      </c>
      <c r="P3116" t="s">
        <v>67</v>
      </c>
      <c r="Q3116" s="1">
        <v>36161</v>
      </c>
      <c r="R3116">
        <v>91086</v>
      </c>
      <c r="S3116">
        <v>379525</v>
      </c>
      <c r="T3116" t="s">
        <v>299</v>
      </c>
      <c r="U3116" t="s">
        <v>300</v>
      </c>
      <c r="V3116" t="s">
        <v>299</v>
      </c>
      <c r="W3116" t="s">
        <v>70</v>
      </c>
      <c r="X3116" t="s">
        <v>2532</v>
      </c>
      <c r="Y3116" t="s">
        <v>2533</v>
      </c>
      <c r="Z3116" t="s">
        <v>253</v>
      </c>
      <c r="AA3116" t="s">
        <v>575</v>
      </c>
      <c r="AB3116" t="s">
        <v>61</v>
      </c>
      <c r="AC3116">
        <v>2021</v>
      </c>
      <c r="AD3116" t="s">
        <v>2535</v>
      </c>
      <c r="AE3116" t="s">
        <v>2563</v>
      </c>
      <c r="AF3116">
        <v>11</v>
      </c>
      <c r="AG3116">
        <v>2023</v>
      </c>
      <c r="AH3116" t="s">
        <v>70</v>
      </c>
      <c r="AI3116" t="s">
        <v>213</v>
      </c>
      <c r="AJ3116" t="s">
        <v>215</v>
      </c>
      <c r="AK3116" t="s">
        <v>215</v>
      </c>
      <c r="AL3116" t="s">
        <v>299</v>
      </c>
      <c r="AM3116" t="s">
        <v>122</v>
      </c>
      <c r="AQ3116">
        <v>0</v>
      </c>
      <c r="AT3116">
        <v>0</v>
      </c>
      <c r="AU3116">
        <v>8.5</v>
      </c>
      <c r="AV3116">
        <v>379525</v>
      </c>
      <c r="AW3116" t="s">
        <v>123</v>
      </c>
      <c r="AX3116">
        <v>3</v>
      </c>
      <c r="AY3116">
        <v>45</v>
      </c>
      <c r="AZ3116" s="1">
        <v>44945</v>
      </c>
      <c r="BA3116">
        <v>2023</v>
      </c>
      <c r="BB3116">
        <v>2023</v>
      </c>
      <c r="BC3116" t="s">
        <v>216</v>
      </c>
      <c r="BD3116" s="5">
        <f>VLOOKUP(BC3116,'unit cost'!$A$2:$B$17,2,FALSE)</f>
        <v>8.5</v>
      </c>
      <c r="BE3116" s="5">
        <f t="shared" si="52"/>
        <v>379525</v>
      </c>
    </row>
    <row r="3117" spans="1:60" ht="14.4" x14ac:dyDescent="0.3">
      <c r="A3117" t="s">
        <v>2533</v>
      </c>
      <c r="C3117">
        <v>10656</v>
      </c>
      <c r="D3117" t="s">
        <v>324</v>
      </c>
      <c r="E3117" t="s">
        <v>302</v>
      </c>
      <c r="F3117">
        <v>12</v>
      </c>
      <c r="G3117">
        <v>226000</v>
      </c>
      <c r="H3117">
        <v>1</v>
      </c>
      <c r="I3117">
        <v>226000</v>
      </c>
      <c r="J3117" s="1">
        <v>42751</v>
      </c>
      <c r="K3117" s="1">
        <v>42774</v>
      </c>
      <c r="N3117" s="1">
        <v>42751</v>
      </c>
      <c r="O3117" t="s">
        <v>56</v>
      </c>
      <c r="P3117" t="s">
        <v>57</v>
      </c>
      <c r="Q3117" s="1">
        <v>36161</v>
      </c>
      <c r="R3117">
        <v>27120</v>
      </c>
      <c r="S3117">
        <v>113000</v>
      </c>
      <c r="T3117" t="s">
        <v>299</v>
      </c>
      <c r="U3117" t="s">
        <v>300</v>
      </c>
      <c r="V3117" t="s">
        <v>299</v>
      </c>
      <c r="W3117" t="s">
        <v>302</v>
      </c>
      <c r="X3117" t="s">
        <v>2532</v>
      </c>
      <c r="Y3117" t="s">
        <v>2533</v>
      </c>
      <c r="Z3117" t="s">
        <v>253</v>
      </c>
      <c r="AA3117" t="s">
        <v>575</v>
      </c>
      <c r="AB3117" t="s">
        <v>61</v>
      </c>
      <c r="AC3117">
        <v>2021</v>
      </c>
      <c r="AD3117" t="s">
        <v>2535</v>
      </c>
      <c r="AE3117" t="s">
        <v>2570</v>
      </c>
      <c r="AF3117">
        <v>1</v>
      </c>
      <c r="AG3117">
        <v>2017</v>
      </c>
      <c r="AH3117" t="s">
        <v>65</v>
      </c>
      <c r="AI3117" t="s">
        <v>324</v>
      </c>
      <c r="AJ3117" t="s">
        <v>327</v>
      </c>
      <c r="AK3117" t="s">
        <v>327</v>
      </c>
      <c r="AL3117" t="s">
        <v>299</v>
      </c>
      <c r="AM3117" t="s">
        <v>74</v>
      </c>
      <c r="AQ3117">
        <v>0</v>
      </c>
      <c r="AT3117">
        <v>0</v>
      </c>
      <c r="AU3117">
        <v>500</v>
      </c>
      <c r="AV3117">
        <v>113000000</v>
      </c>
      <c r="AW3117" t="s">
        <v>145</v>
      </c>
      <c r="AX3117">
        <v>1</v>
      </c>
      <c r="AY3117">
        <v>15</v>
      </c>
      <c r="AZ3117" s="1">
        <v>42646</v>
      </c>
      <c r="BA3117">
        <v>2017</v>
      </c>
      <c r="BB3117">
        <v>2017</v>
      </c>
      <c r="BC3117" t="s">
        <v>146</v>
      </c>
      <c r="BD3117" s="5">
        <f>VLOOKUP(BC3117,'unit cost'!$A$2:$B$17,2,FALSE)</f>
        <v>0.49399999999999999</v>
      </c>
      <c r="BE3117" s="5">
        <f t="shared" si="52"/>
        <v>111644</v>
      </c>
    </row>
    <row r="3118" spans="1:60" ht="14.4" x14ac:dyDescent="0.3">
      <c r="A3118" t="s">
        <v>2533</v>
      </c>
      <c r="C3118">
        <v>10635</v>
      </c>
      <c r="D3118" t="s">
        <v>324</v>
      </c>
      <c r="E3118" t="s">
        <v>93</v>
      </c>
      <c r="F3118">
        <v>17</v>
      </c>
      <c r="G3118">
        <v>310000</v>
      </c>
      <c r="H3118">
        <v>1</v>
      </c>
      <c r="I3118">
        <v>310000</v>
      </c>
      <c r="J3118" s="1">
        <v>42898</v>
      </c>
      <c r="K3118" s="1">
        <v>42916</v>
      </c>
      <c r="N3118" s="1">
        <v>42898</v>
      </c>
      <c r="O3118" t="s">
        <v>56</v>
      </c>
      <c r="P3118" t="s">
        <v>2564</v>
      </c>
      <c r="Q3118" s="1">
        <v>36161</v>
      </c>
      <c r="R3118">
        <v>37200</v>
      </c>
      <c r="S3118">
        <v>155000</v>
      </c>
      <c r="T3118" t="s">
        <v>299</v>
      </c>
      <c r="U3118" t="s">
        <v>300</v>
      </c>
      <c r="V3118" t="s">
        <v>299</v>
      </c>
      <c r="W3118" t="s">
        <v>83</v>
      </c>
      <c r="X3118" t="s">
        <v>2532</v>
      </c>
      <c r="Y3118" t="s">
        <v>2533</v>
      </c>
      <c r="Z3118" t="s">
        <v>253</v>
      </c>
      <c r="AA3118" t="s">
        <v>575</v>
      </c>
      <c r="AB3118" t="s">
        <v>61</v>
      </c>
      <c r="AC3118">
        <v>2021</v>
      </c>
      <c r="AD3118" t="s">
        <v>2535</v>
      </c>
      <c r="AE3118" t="s">
        <v>2570</v>
      </c>
      <c r="AF3118">
        <v>6</v>
      </c>
      <c r="AG3118">
        <v>2017</v>
      </c>
      <c r="AH3118" t="s">
        <v>86</v>
      </c>
      <c r="AI3118" t="s">
        <v>324</v>
      </c>
      <c r="AJ3118" t="s">
        <v>327</v>
      </c>
      <c r="AK3118" t="s">
        <v>327</v>
      </c>
      <c r="AL3118" t="s">
        <v>299</v>
      </c>
      <c r="AM3118" t="s">
        <v>74</v>
      </c>
      <c r="AQ3118">
        <v>0</v>
      </c>
      <c r="AT3118">
        <v>0</v>
      </c>
      <c r="AU3118">
        <v>500</v>
      </c>
      <c r="AV3118">
        <v>155000000</v>
      </c>
      <c r="AW3118" t="s">
        <v>145</v>
      </c>
      <c r="AX3118">
        <v>1</v>
      </c>
      <c r="AY3118">
        <v>15</v>
      </c>
      <c r="AZ3118" s="1">
        <v>42793</v>
      </c>
      <c r="BA3118">
        <v>2017</v>
      </c>
      <c r="BB3118">
        <v>2017</v>
      </c>
      <c r="BC3118" t="s">
        <v>146</v>
      </c>
      <c r="BD3118" s="5">
        <f>VLOOKUP(BC3118,'unit cost'!$A$2:$B$17,2,FALSE)</f>
        <v>0.49399999999999999</v>
      </c>
      <c r="BE3118" s="5">
        <f t="shared" si="52"/>
        <v>153140</v>
      </c>
    </row>
    <row r="3119" spans="1:60" ht="14.4" x14ac:dyDescent="0.3">
      <c r="A3119" t="s">
        <v>2533</v>
      </c>
      <c r="C3119">
        <v>10680</v>
      </c>
      <c r="D3119" t="s">
        <v>324</v>
      </c>
      <c r="E3119" t="s">
        <v>93</v>
      </c>
      <c r="F3119">
        <v>17</v>
      </c>
      <c r="G3119">
        <v>700250</v>
      </c>
      <c r="H3119">
        <v>1</v>
      </c>
      <c r="I3119">
        <v>700250</v>
      </c>
      <c r="J3119" s="1">
        <v>43000</v>
      </c>
      <c r="K3119" s="1">
        <v>42978</v>
      </c>
      <c r="N3119" s="1">
        <v>43000</v>
      </c>
      <c r="O3119" t="s">
        <v>56</v>
      </c>
      <c r="P3119" t="s">
        <v>2571</v>
      </c>
      <c r="Q3119" s="1">
        <v>36161</v>
      </c>
      <c r="R3119">
        <v>84030</v>
      </c>
      <c r="S3119">
        <v>350125</v>
      </c>
      <c r="T3119" t="s">
        <v>299</v>
      </c>
      <c r="U3119" t="s">
        <v>300</v>
      </c>
      <c r="V3119" t="s">
        <v>299</v>
      </c>
      <c r="W3119" t="s">
        <v>538</v>
      </c>
      <c r="X3119" t="s">
        <v>2532</v>
      </c>
      <c r="Y3119" t="s">
        <v>2533</v>
      </c>
      <c r="Z3119" t="s">
        <v>253</v>
      </c>
      <c r="AA3119" t="s">
        <v>575</v>
      </c>
      <c r="AB3119" t="s">
        <v>61</v>
      </c>
      <c r="AC3119">
        <v>2021</v>
      </c>
      <c r="AD3119" t="s">
        <v>2535</v>
      </c>
      <c r="AE3119" t="s">
        <v>2570</v>
      </c>
      <c r="AF3119">
        <v>9</v>
      </c>
      <c r="AG3119">
        <v>2017</v>
      </c>
      <c r="AH3119" t="s">
        <v>86</v>
      </c>
      <c r="AI3119" t="s">
        <v>324</v>
      </c>
      <c r="AJ3119" t="s">
        <v>327</v>
      </c>
      <c r="AK3119" t="s">
        <v>327</v>
      </c>
      <c r="AL3119" t="s">
        <v>299</v>
      </c>
      <c r="AM3119" t="s">
        <v>74</v>
      </c>
      <c r="AQ3119">
        <v>0</v>
      </c>
      <c r="AT3119">
        <v>0</v>
      </c>
      <c r="AU3119">
        <v>500</v>
      </c>
      <c r="AV3119">
        <v>350125000</v>
      </c>
      <c r="AW3119" t="s">
        <v>145</v>
      </c>
      <c r="AX3119">
        <v>1</v>
      </c>
      <c r="AY3119">
        <v>15</v>
      </c>
      <c r="AZ3119" s="1">
        <v>42895</v>
      </c>
      <c r="BA3119">
        <v>2017</v>
      </c>
      <c r="BB3119">
        <v>2018</v>
      </c>
      <c r="BC3119" t="s">
        <v>146</v>
      </c>
      <c r="BD3119" s="5">
        <f>VLOOKUP(BC3119,'unit cost'!$A$2:$B$17,2,FALSE)</f>
        <v>0.49399999999999999</v>
      </c>
      <c r="BE3119" s="5">
        <f t="shared" si="52"/>
        <v>345923.5</v>
      </c>
      <c r="BH3119" t="s">
        <v>2698</v>
      </c>
    </row>
    <row r="3120" spans="1:60" ht="14.4" x14ac:dyDescent="0.3">
      <c r="A3120" t="s">
        <v>2533</v>
      </c>
      <c r="C3120">
        <v>10687</v>
      </c>
      <c r="D3120" t="s">
        <v>324</v>
      </c>
      <c r="E3120" t="s">
        <v>94</v>
      </c>
      <c r="F3120">
        <v>17</v>
      </c>
      <c r="G3120">
        <v>959803</v>
      </c>
      <c r="H3120">
        <v>1</v>
      </c>
      <c r="I3120">
        <v>959803</v>
      </c>
      <c r="J3120" s="1">
        <v>43048</v>
      </c>
      <c r="K3120" s="1">
        <v>43080</v>
      </c>
      <c r="N3120" s="1">
        <v>43048</v>
      </c>
      <c r="O3120" t="s">
        <v>56</v>
      </c>
      <c r="P3120" t="s">
        <v>57</v>
      </c>
      <c r="Q3120" s="1">
        <v>36161</v>
      </c>
      <c r="R3120">
        <v>115176.36</v>
      </c>
      <c r="S3120">
        <v>479901.5</v>
      </c>
      <c r="T3120" t="s">
        <v>299</v>
      </c>
      <c r="U3120" t="s">
        <v>300</v>
      </c>
      <c r="V3120" t="s">
        <v>299</v>
      </c>
      <c r="W3120" t="s">
        <v>94</v>
      </c>
      <c r="X3120" t="s">
        <v>2532</v>
      </c>
      <c r="Y3120" t="s">
        <v>2533</v>
      </c>
      <c r="Z3120" t="s">
        <v>253</v>
      </c>
      <c r="AA3120" t="s">
        <v>575</v>
      </c>
      <c r="AB3120" t="s">
        <v>61</v>
      </c>
      <c r="AC3120">
        <v>2021</v>
      </c>
      <c r="AD3120" t="s">
        <v>2535</v>
      </c>
      <c r="AE3120" t="s">
        <v>2570</v>
      </c>
      <c r="AF3120">
        <v>11</v>
      </c>
      <c r="AG3120">
        <v>2017</v>
      </c>
      <c r="AH3120" t="s">
        <v>94</v>
      </c>
      <c r="AI3120" t="s">
        <v>324</v>
      </c>
      <c r="AJ3120" t="s">
        <v>327</v>
      </c>
      <c r="AK3120" t="s">
        <v>327</v>
      </c>
      <c r="AL3120" t="s">
        <v>299</v>
      </c>
      <c r="AM3120" t="s">
        <v>74</v>
      </c>
      <c r="AQ3120">
        <v>0</v>
      </c>
      <c r="AT3120">
        <v>0</v>
      </c>
      <c r="AU3120">
        <v>500</v>
      </c>
      <c r="AV3120">
        <v>479901500</v>
      </c>
      <c r="AW3120" t="s">
        <v>145</v>
      </c>
      <c r="AX3120">
        <v>1</v>
      </c>
      <c r="AY3120">
        <v>15</v>
      </c>
      <c r="AZ3120" s="1">
        <v>42943</v>
      </c>
      <c r="BA3120">
        <v>2017</v>
      </c>
      <c r="BB3120">
        <v>2018</v>
      </c>
      <c r="BC3120" t="s">
        <v>146</v>
      </c>
      <c r="BD3120" s="5">
        <f>VLOOKUP(BC3120,'unit cost'!$A$2:$B$17,2,FALSE)</f>
        <v>0.49399999999999999</v>
      </c>
      <c r="BE3120" s="5">
        <f t="shared" si="52"/>
        <v>474142.68199999997</v>
      </c>
    </row>
    <row r="3121" spans="1:57" ht="409.6" x14ac:dyDescent="0.3">
      <c r="A3121" t="s">
        <v>2533</v>
      </c>
      <c r="C3121">
        <v>10689</v>
      </c>
      <c r="D3121" t="s">
        <v>324</v>
      </c>
      <c r="E3121" t="s">
        <v>94</v>
      </c>
      <c r="F3121">
        <v>17</v>
      </c>
      <c r="G3121">
        <v>197</v>
      </c>
      <c r="H3121">
        <v>1</v>
      </c>
      <c r="I3121">
        <v>197</v>
      </c>
      <c r="J3121" s="1">
        <v>43073</v>
      </c>
      <c r="K3121" s="1">
        <v>43118</v>
      </c>
      <c r="N3121" s="1">
        <v>43073</v>
      </c>
      <c r="O3121" t="s">
        <v>56</v>
      </c>
      <c r="P3121" s="2" t="s">
        <v>2572</v>
      </c>
      <c r="Q3121" s="1">
        <v>36161</v>
      </c>
      <c r="R3121">
        <v>23.64</v>
      </c>
      <c r="S3121">
        <v>98.5</v>
      </c>
      <c r="T3121" t="s">
        <v>299</v>
      </c>
      <c r="U3121" t="s">
        <v>300</v>
      </c>
      <c r="V3121" t="s">
        <v>299</v>
      </c>
      <c r="W3121" t="s">
        <v>94</v>
      </c>
      <c r="X3121" t="s">
        <v>2532</v>
      </c>
      <c r="Y3121" t="s">
        <v>2533</v>
      </c>
      <c r="Z3121" t="s">
        <v>253</v>
      </c>
      <c r="AA3121" t="s">
        <v>575</v>
      </c>
      <c r="AB3121" t="s">
        <v>61</v>
      </c>
      <c r="AC3121">
        <v>2021</v>
      </c>
      <c r="AD3121" t="s">
        <v>2535</v>
      </c>
      <c r="AE3121" t="s">
        <v>2570</v>
      </c>
      <c r="AF3121">
        <v>12</v>
      </c>
      <c r="AG3121">
        <v>2017</v>
      </c>
      <c r="AH3121" t="s">
        <v>94</v>
      </c>
      <c r="AI3121" t="s">
        <v>324</v>
      </c>
      <c r="AJ3121" t="s">
        <v>327</v>
      </c>
      <c r="AK3121" t="s">
        <v>327</v>
      </c>
      <c r="AL3121" t="s">
        <v>299</v>
      </c>
      <c r="AM3121" t="s">
        <v>74</v>
      </c>
      <c r="AQ3121">
        <v>0</v>
      </c>
      <c r="AT3121">
        <v>0</v>
      </c>
      <c r="AU3121">
        <v>500</v>
      </c>
      <c r="AV3121">
        <v>98500</v>
      </c>
      <c r="AW3121" t="s">
        <v>145</v>
      </c>
      <c r="AX3121">
        <v>1</v>
      </c>
      <c r="AY3121">
        <v>15</v>
      </c>
      <c r="AZ3121" s="1">
        <v>42968</v>
      </c>
      <c r="BA3121">
        <v>2017</v>
      </c>
      <c r="BB3121">
        <v>2018</v>
      </c>
      <c r="BC3121" t="s">
        <v>146</v>
      </c>
      <c r="BD3121" s="5">
        <f>VLOOKUP(BC3121,'unit cost'!$A$2:$B$17,2,FALSE)</f>
        <v>0.49399999999999999</v>
      </c>
      <c r="BE3121" s="5">
        <f t="shared" si="52"/>
        <v>97.317999999999998</v>
      </c>
    </row>
    <row r="3122" spans="1:57" ht="409.6" x14ac:dyDescent="0.3">
      <c r="A3122" t="s">
        <v>2533</v>
      </c>
      <c r="C3122">
        <v>10685</v>
      </c>
      <c r="D3122" t="s">
        <v>324</v>
      </c>
      <c r="E3122" t="s">
        <v>94</v>
      </c>
      <c r="F3122">
        <v>17</v>
      </c>
      <c r="G3122">
        <v>1</v>
      </c>
      <c r="H3122">
        <v>1</v>
      </c>
      <c r="I3122">
        <v>1</v>
      </c>
      <c r="J3122" s="1">
        <v>43373</v>
      </c>
      <c r="K3122" s="1">
        <v>43312</v>
      </c>
      <c r="N3122" s="1">
        <v>43373</v>
      </c>
      <c r="O3122" t="s">
        <v>56</v>
      </c>
      <c r="P3122" s="2" t="s">
        <v>2573</v>
      </c>
      <c r="Q3122" s="1">
        <v>36161</v>
      </c>
      <c r="R3122">
        <v>0.12</v>
      </c>
      <c r="S3122">
        <v>0.5</v>
      </c>
      <c r="T3122" t="s">
        <v>299</v>
      </c>
      <c r="U3122" t="s">
        <v>300</v>
      </c>
      <c r="V3122" t="s">
        <v>299</v>
      </c>
      <c r="W3122" t="s">
        <v>94</v>
      </c>
      <c r="X3122" t="s">
        <v>2532</v>
      </c>
      <c r="Y3122" t="s">
        <v>2533</v>
      </c>
      <c r="Z3122" t="s">
        <v>253</v>
      </c>
      <c r="AA3122" t="s">
        <v>575</v>
      </c>
      <c r="AB3122" t="s">
        <v>61</v>
      </c>
      <c r="AC3122">
        <v>2021</v>
      </c>
      <c r="AD3122" t="s">
        <v>2535</v>
      </c>
      <c r="AE3122" t="s">
        <v>2570</v>
      </c>
      <c r="AF3122">
        <v>9</v>
      </c>
      <c r="AG3122">
        <v>2018</v>
      </c>
      <c r="AH3122" t="s">
        <v>94</v>
      </c>
      <c r="AI3122" t="s">
        <v>324</v>
      </c>
      <c r="AJ3122" t="s">
        <v>327</v>
      </c>
      <c r="AK3122" t="s">
        <v>327</v>
      </c>
      <c r="AL3122" t="s">
        <v>299</v>
      </c>
      <c r="AM3122" t="s">
        <v>74</v>
      </c>
      <c r="AQ3122">
        <v>0</v>
      </c>
      <c r="AT3122">
        <v>0</v>
      </c>
      <c r="AU3122">
        <v>500</v>
      </c>
      <c r="AV3122">
        <v>500</v>
      </c>
      <c r="AW3122" t="s">
        <v>145</v>
      </c>
      <c r="AX3122">
        <v>1</v>
      </c>
      <c r="AY3122">
        <v>15</v>
      </c>
      <c r="AZ3122" s="1">
        <v>43268</v>
      </c>
      <c r="BA3122">
        <v>2018</v>
      </c>
      <c r="BB3122">
        <v>2019</v>
      </c>
      <c r="BC3122" t="s">
        <v>146</v>
      </c>
      <c r="BD3122" s="5">
        <f>VLOOKUP(BC3122,'unit cost'!$A$2:$B$17,2,FALSE)</f>
        <v>0.49399999999999999</v>
      </c>
      <c r="BE3122" s="5">
        <f t="shared" si="52"/>
        <v>0.49399999999999999</v>
      </c>
    </row>
    <row r="3123" spans="1:57" ht="374.4" x14ac:dyDescent="0.3">
      <c r="A3123" t="s">
        <v>2533</v>
      </c>
      <c r="C3123">
        <v>10676</v>
      </c>
      <c r="D3123" t="s">
        <v>324</v>
      </c>
      <c r="E3123" t="s">
        <v>94</v>
      </c>
      <c r="F3123">
        <v>17</v>
      </c>
      <c r="G3123">
        <v>1</v>
      </c>
      <c r="H3123">
        <v>1</v>
      </c>
      <c r="I3123">
        <v>1</v>
      </c>
      <c r="J3123" s="1">
        <v>43388</v>
      </c>
      <c r="K3123" s="1">
        <v>43555</v>
      </c>
      <c r="N3123" s="1">
        <v>43388</v>
      </c>
      <c r="O3123" t="s">
        <v>56</v>
      </c>
      <c r="P3123" s="2" t="s">
        <v>2574</v>
      </c>
      <c r="Q3123" s="1">
        <v>36161</v>
      </c>
      <c r="R3123">
        <v>0.12</v>
      </c>
      <c r="S3123">
        <v>0.5</v>
      </c>
      <c r="T3123" t="s">
        <v>299</v>
      </c>
      <c r="U3123" t="s">
        <v>300</v>
      </c>
      <c r="V3123" t="s">
        <v>299</v>
      </c>
      <c r="W3123" t="s">
        <v>94</v>
      </c>
      <c r="X3123" t="s">
        <v>2532</v>
      </c>
      <c r="Y3123" t="s">
        <v>2533</v>
      </c>
      <c r="Z3123" t="s">
        <v>253</v>
      </c>
      <c r="AA3123" t="s">
        <v>575</v>
      </c>
      <c r="AB3123" t="s">
        <v>61</v>
      </c>
      <c r="AC3123">
        <v>2021</v>
      </c>
      <c r="AD3123" t="s">
        <v>2535</v>
      </c>
      <c r="AE3123" t="s">
        <v>2570</v>
      </c>
      <c r="AF3123">
        <v>10</v>
      </c>
      <c r="AG3123">
        <v>2018</v>
      </c>
      <c r="AH3123" t="s">
        <v>94</v>
      </c>
      <c r="AI3123" t="s">
        <v>324</v>
      </c>
      <c r="AJ3123" t="s">
        <v>327</v>
      </c>
      <c r="AK3123" t="s">
        <v>327</v>
      </c>
      <c r="AL3123" t="s">
        <v>299</v>
      </c>
      <c r="AM3123" t="s">
        <v>74</v>
      </c>
      <c r="AQ3123">
        <v>0</v>
      </c>
      <c r="AT3123">
        <v>0</v>
      </c>
      <c r="AU3123">
        <v>500</v>
      </c>
      <c r="AV3123">
        <v>500</v>
      </c>
      <c r="AW3123" t="s">
        <v>145</v>
      </c>
      <c r="AX3123">
        <v>1</v>
      </c>
      <c r="AY3123">
        <v>15</v>
      </c>
      <c r="AZ3123" s="1">
        <v>43283</v>
      </c>
      <c r="BA3123">
        <v>2018</v>
      </c>
      <c r="BB3123">
        <v>2019</v>
      </c>
      <c r="BC3123" t="s">
        <v>146</v>
      </c>
      <c r="BD3123" s="5">
        <f>VLOOKUP(BC3123,'unit cost'!$A$2:$B$17,2,FALSE)</f>
        <v>0.49399999999999999</v>
      </c>
      <c r="BE3123" s="5">
        <f t="shared" si="52"/>
        <v>0.49399999999999999</v>
      </c>
    </row>
    <row r="3124" spans="1:57" ht="14.4" x14ac:dyDescent="0.3">
      <c r="A3124" t="s">
        <v>2533</v>
      </c>
      <c r="C3124">
        <v>10713</v>
      </c>
      <c r="D3124" t="s">
        <v>324</v>
      </c>
      <c r="E3124" t="s">
        <v>302</v>
      </c>
      <c r="F3124">
        <v>17</v>
      </c>
      <c r="G3124">
        <v>51000</v>
      </c>
      <c r="H3124">
        <v>1</v>
      </c>
      <c r="I3124">
        <v>51000</v>
      </c>
      <c r="J3124" s="1">
        <v>43600</v>
      </c>
      <c r="K3124" s="1">
        <v>43585</v>
      </c>
      <c r="N3124" s="1">
        <v>43600</v>
      </c>
      <c r="O3124" t="s">
        <v>56</v>
      </c>
      <c r="P3124" t="s">
        <v>2575</v>
      </c>
      <c r="Q3124" s="1">
        <v>36161</v>
      </c>
      <c r="R3124">
        <v>6120</v>
      </c>
      <c r="S3124">
        <v>25500</v>
      </c>
      <c r="T3124" t="s">
        <v>299</v>
      </c>
      <c r="U3124" t="s">
        <v>300</v>
      </c>
      <c r="V3124" t="s">
        <v>299</v>
      </c>
      <c r="W3124" t="s">
        <v>302</v>
      </c>
      <c r="X3124" t="s">
        <v>2532</v>
      </c>
      <c r="Y3124" t="s">
        <v>2533</v>
      </c>
      <c r="Z3124" t="s">
        <v>253</v>
      </c>
      <c r="AA3124" t="s">
        <v>575</v>
      </c>
      <c r="AB3124" t="s">
        <v>61</v>
      </c>
      <c r="AC3124">
        <v>2021</v>
      </c>
      <c r="AD3124" t="s">
        <v>2535</v>
      </c>
      <c r="AE3124" t="s">
        <v>2570</v>
      </c>
      <c r="AF3124">
        <v>5</v>
      </c>
      <c r="AG3124">
        <v>2019</v>
      </c>
      <c r="AH3124" t="s">
        <v>65</v>
      </c>
      <c r="AI3124" t="s">
        <v>324</v>
      </c>
      <c r="AJ3124" t="s">
        <v>327</v>
      </c>
      <c r="AK3124" t="s">
        <v>327</v>
      </c>
      <c r="AL3124" t="s">
        <v>299</v>
      </c>
      <c r="AM3124" t="s">
        <v>74</v>
      </c>
      <c r="AQ3124">
        <v>0</v>
      </c>
      <c r="AT3124">
        <v>0</v>
      </c>
      <c r="AU3124">
        <v>500</v>
      </c>
      <c r="AV3124">
        <v>25500000</v>
      </c>
      <c r="AW3124" t="s">
        <v>145</v>
      </c>
      <c r="AX3124">
        <v>1</v>
      </c>
      <c r="AY3124">
        <v>15</v>
      </c>
      <c r="AZ3124" s="1">
        <v>43495</v>
      </c>
      <c r="BA3124">
        <v>2019</v>
      </c>
      <c r="BB3124">
        <v>2019</v>
      </c>
      <c r="BC3124" t="s">
        <v>146</v>
      </c>
      <c r="BD3124" s="5">
        <f>VLOOKUP(BC3124,'unit cost'!$A$2:$B$17,2,FALSE)</f>
        <v>0.49399999999999999</v>
      </c>
      <c r="BE3124" s="5">
        <f t="shared" si="52"/>
        <v>25194</v>
      </c>
    </row>
    <row r="3125" spans="1:57" ht="14.4" x14ac:dyDescent="0.3">
      <c r="A3125" t="s">
        <v>2533</v>
      </c>
      <c r="C3125">
        <v>10731</v>
      </c>
      <c r="D3125" t="s">
        <v>324</v>
      </c>
      <c r="E3125" t="s">
        <v>93</v>
      </c>
      <c r="F3125">
        <v>17</v>
      </c>
      <c r="G3125">
        <v>395000</v>
      </c>
      <c r="H3125">
        <v>1</v>
      </c>
      <c r="I3125">
        <v>395000</v>
      </c>
      <c r="J3125" s="1">
        <v>43889</v>
      </c>
      <c r="K3125" s="1">
        <v>43890</v>
      </c>
      <c r="N3125" s="1">
        <v>43889</v>
      </c>
      <c r="O3125" t="s">
        <v>56</v>
      </c>
      <c r="P3125" t="s">
        <v>67</v>
      </c>
      <c r="Q3125" s="1">
        <v>36161</v>
      </c>
      <c r="R3125">
        <v>47400</v>
      </c>
      <c r="S3125">
        <v>197500</v>
      </c>
      <c r="T3125" t="s">
        <v>299</v>
      </c>
      <c r="U3125" t="s">
        <v>300</v>
      </c>
      <c r="V3125" t="s">
        <v>299</v>
      </c>
      <c r="W3125" t="s">
        <v>83</v>
      </c>
      <c r="X3125" t="s">
        <v>2532</v>
      </c>
      <c r="Y3125" t="s">
        <v>2533</v>
      </c>
      <c r="Z3125" t="s">
        <v>253</v>
      </c>
      <c r="AA3125" t="s">
        <v>575</v>
      </c>
      <c r="AB3125" t="s">
        <v>61</v>
      </c>
      <c r="AC3125">
        <v>2021</v>
      </c>
      <c r="AD3125" t="s">
        <v>2535</v>
      </c>
      <c r="AE3125" t="s">
        <v>2570</v>
      </c>
      <c r="AF3125">
        <v>2</v>
      </c>
      <c r="AG3125">
        <v>2020</v>
      </c>
      <c r="AH3125" t="s">
        <v>86</v>
      </c>
      <c r="AI3125" t="s">
        <v>324</v>
      </c>
      <c r="AJ3125" t="s">
        <v>327</v>
      </c>
      <c r="AK3125" t="s">
        <v>327</v>
      </c>
      <c r="AL3125" t="s">
        <v>299</v>
      </c>
      <c r="AM3125" t="s">
        <v>74</v>
      </c>
      <c r="AQ3125">
        <v>0</v>
      </c>
      <c r="AT3125">
        <v>0</v>
      </c>
      <c r="AU3125">
        <v>500</v>
      </c>
      <c r="AV3125">
        <v>197500000</v>
      </c>
      <c r="AW3125" t="s">
        <v>145</v>
      </c>
      <c r="AX3125">
        <v>1</v>
      </c>
      <c r="AY3125">
        <v>15</v>
      </c>
      <c r="AZ3125" s="1">
        <v>43784</v>
      </c>
      <c r="BA3125">
        <v>2020</v>
      </c>
      <c r="BB3125">
        <v>2020</v>
      </c>
      <c r="BC3125" t="s">
        <v>146</v>
      </c>
      <c r="BD3125" s="5">
        <f>VLOOKUP(BC3125,'unit cost'!$A$2:$B$17,2,FALSE)</f>
        <v>0.49399999999999999</v>
      </c>
      <c r="BE3125" s="5">
        <f t="shared" si="52"/>
        <v>195130</v>
      </c>
    </row>
    <row r="3126" spans="1:57" ht="14.4" x14ac:dyDescent="0.3">
      <c r="A3126" t="s">
        <v>2533</v>
      </c>
      <c r="C3126">
        <v>10754</v>
      </c>
      <c r="D3126" t="s">
        <v>324</v>
      </c>
      <c r="E3126" t="s">
        <v>94</v>
      </c>
      <c r="F3126">
        <v>17</v>
      </c>
      <c r="G3126">
        <v>205000</v>
      </c>
      <c r="H3126">
        <v>1</v>
      </c>
      <c r="I3126">
        <v>205000</v>
      </c>
      <c r="J3126" s="1">
        <v>44041</v>
      </c>
      <c r="K3126" s="1">
        <v>44104</v>
      </c>
      <c r="N3126" s="1">
        <v>44041</v>
      </c>
      <c r="O3126" t="s">
        <v>56</v>
      </c>
      <c r="P3126" t="s">
        <v>2576</v>
      </c>
      <c r="Q3126" s="1">
        <v>36161</v>
      </c>
      <c r="R3126">
        <v>24600</v>
      </c>
      <c r="S3126">
        <v>102500</v>
      </c>
      <c r="T3126" t="s">
        <v>299</v>
      </c>
      <c r="U3126" t="s">
        <v>300</v>
      </c>
      <c r="V3126" t="s">
        <v>299</v>
      </c>
      <c r="W3126" t="s">
        <v>94</v>
      </c>
      <c r="X3126" t="s">
        <v>2532</v>
      </c>
      <c r="Y3126" t="s">
        <v>2533</v>
      </c>
      <c r="Z3126" t="s">
        <v>253</v>
      </c>
      <c r="AA3126" t="s">
        <v>575</v>
      </c>
      <c r="AB3126" t="s">
        <v>61</v>
      </c>
      <c r="AC3126">
        <v>2021</v>
      </c>
      <c r="AD3126" t="s">
        <v>2535</v>
      </c>
      <c r="AE3126" t="s">
        <v>2570</v>
      </c>
      <c r="AF3126">
        <v>7</v>
      </c>
      <c r="AG3126">
        <v>2020</v>
      </c>
      <c r="AH3126" t="s">
        <v>94</v>
      </c>
      <c r="AI3126" t="s">
        <v>324</v>
      </c>
      <c r="AJ3126" t="s">
        <v>327</v>
      </c>
      <c r="AK3126" t="s">
        <v>327</v>
      </c>
      <c r="AL3126" t="s">
        <v>299</v>
      </c>
      <c r="AM3126" t="s">
        <v>74</v>
      </c>
      <c r="AQ3126">
        <v>0</v>
      </c>
      <c r="AT3126">
        <v>0</v>
      </c>
      <c r="AU3126">
        <v>500</v>
      </c>
      <c r="AV3126">
        <v>102500000</v>
      </c>
      <c r="AW3126" t="s">
        <v>145</v>
      </c>
      <c r="AX3126">
        <v>1</v>
      </c>
      <c r="AY3126">
        <v>15</v>
      </c>
      <c r="AZ3126" s="1">
        <v>43936</v>
      </c>
      <c r="BA3126">
        <v>2020</v>
      </c>
      <c r="BB3126">
        <v>2020</v>
      </c>
      <c r="BC3126" t="s">
        <v>146</v>
      </c>
      <c r="BD3126" s="5">
        <f>VLOOKUP(BC3126,'unit cost'!$A$2:$B$17,2,FALSE)</f>
        <v>0.49399999999999999</v>
      </c>
      <c r="BE3126" s="5">
        <f t="shared" si="52"/>
        <v>101270</v>
      </c>
    </row>
    <row r="3127" spans="1:57" ht="14.4" x14ac:dyDescent="0.3">
      <c r="A3127" t="s">
        <v>2533</v>
      </c>
      <c r="C3127">
        <v>10807</v>
      </c>
      <c r="D3127" t="s">
        <v>324</v>
      </c>
      <c r="E3127" t="s">
        <v>94</v>
      </c>
      <c r="F3127">
        <v>17</v>
      </c>
      <c r="G3127">
        <v>206000</v>
      </c>
      <c r="H3127">
        <v>1</v>
      </c>
      <c r="I3127">
        <v>206000</v>
      </c>
      <c r="J3127" s="1">
        <v>44146</v>
      </c>
      <c r="K3127" s="1">
        <v>44176</v>
      </c>
      <c r="N3127" s="1">
        <v>44146</v>
      </c>
      <c r="O3127" t="s">
        <v>56</v>
      </c>
      <c r="P3127" t="s">
        <v>2577</v>
      </c>
      <c r="Q3127" s="1">
        <v>36161</v>
      </c>
      <c r="R3127">
        <v>24720</v>
      </c>
      <c r="S3127">
        <v>103000</v>
      </c>
      <c r="T3127" t="s">
        <v>299</v>
      </c>
      <c r="U3127" t="s">
        <v>300</v>
      </c>
      <c r="V3127" t="s">
        <v>299</v>
      </c>
      <c r="W3127" t="s">
        <v>94</v>
      </c>
      <c r="X3127" t="s">
        <v>2532</v>
      </c>
      <c r="Y3127" t="s">
        <v>2533</v>
      </c>
      <c r="Z3127" t="s">
        <v>253</v>
      </c>
      <c r="AA3127" t="s">
        <v>575</v>
      </c>
      <c r="AB3127" t="s">
        <v>61</v>
      </c>
      <c r="AC3127">
        <v>2021</v>
      </c>
      <c r="AD3127" t="s">
        <v>2535</v>
      </c>
      <c r="AE3127" t="s">
        <v>2570</v>
      </c>
      <c r="AF3127">
        <v>11</v>
      </c>
      <c r="AG3127">
        <v>2020</v>
      </c>
      <c r="AH3127" t="s">
        <v>94</v>
      </c>
      <c r="AI3127" t="s">
        <v>324</v>
      </c>
      <c r="AJ3127" t="s">
        <v>327</v>
      </c>
      <c r="AK3127" t="s">
        <v>327</v>
      </c>
      <c r="AL3127" t="s">
        <v>299</v>
      </c>
      <c r="AM3127" t="s">
        <v>74</v>
      </c>
      <c r="AQ3127">
        <v>0</v>
      </c>
      <c r="AT3127">
        <v>0</v>
      </c>
      <c r="AU3127">
        <v>500</v>
      </c>
      <c r="AV3127">
        <v>103000000</v>
      </c>
      <c r="AW3127" t="s">
        <v>145</v>
      </c>
      <c r="AX3127">
        <v>1</v>
      </c>
      <c r="AY3127">
        <v>15</v>
      </c>
      <c r="AZ3127" s="1">
        <v>44041</v>
      </c>
      <c r="BA3127">
        <v>2020</v>
      </c>
      <c r="BB3127">
        <v>2021</v>
      </c>
      <c r="BC3127" t="s">
        <v>146</v>
      </c>
      <c r="BD3127" s="5">
        <f>VLOOKUP(BC3127,'unit cost'!$A$2:$B$17,2,FALSE)</f>
        <v>0.49399999999999999</v>
      </c>
      <c r="BE3127" s="5">
        <f t="shared" si="52"/>
        <v>101764</v>
      </c>
    </row>
    <row r="3128" spans="1:57" ht="14.4" x14ac:dyDescent="0.3">
      <c r="A3128" t="s">
        <v>2533</v>
      </c>
      <c r="C3128">
        <v>10770</v>
      </c>
      <c r="D3128" t="s">
        <v>324</v>
      </c>
      <c r="E3128" t="s">
        <v>93</v>
      </c>
      <c r="F3128">
        <v>17</v>
      </c>
      <c r="G3128">
        <v>221000</v>
      </c>
      <c r="H3128">
        <v>1</v>
      </c>
      <c r="I3128">
        <v>221000</v>
      </c>
      <c r="J3128" s="1">
        <v>44301</v>
      </c>
      <c r="K3128" s="1">
        <v>44255</v>
      </c>
      <c r="N3128" s="1">
        <v>44301</v>
      </c>
      <c r="O3128" t="s">
        <v>222</v>
      </c>
      <c r="P3128" t="s">
        <v>2578</v>
      </c>
      <c r="Q3128" s="1">
        <v>36161</v>
      </c>
      <c r="R3128">
        <v>26520</v>
      </c>
      <c r="S3128">
        <v>110500</v>
      </c>
      <c r="T3128" t="s">
        <v>299</v>
      </c>
      <c r="U3128" t="s">
        <v>300</v>
      </c>
      <c r="V3128" t="s">
        <v>299</v>
      </c>
      <c r="W3128" t="s">
        <v>83</v>
      </c>
      <c r="X3128" t="s">
        <v>2532</v>
      </c>
      <c r="Y3128" t="s">
        <v>2533</v>
      </c>
      <c r="Z3128" t="s">
        <v>253</v>
      </c>
      <c r="AA3128" t="s">
        <v>575</v>
      </c>
      <c r="AB3128" t="s">
        <v>61</v>
      </c>
      <c r="AC3128">
        <v>2021</v>
      </c>
      <c r="AD3128" t="s">
        <v>2535</v>
      </c>
      <c r="AE3128" t="s">
        <v>2570</v>
      </c>
      <c r="AF3128">
        <v>4</v>
      </c>
      <c r="AG3128">
        <v>2021</v>
      </c>
      <c r="AH3128" t="s">
        <v>86</v>
      </c>
      <c r="AI3128" t="s">
        <v>324</v>
      </c>
      <c r="AJ3128" t="s">
        <v>327</v>
      </c>
      <c r="AK3128" t="s">
        <v>327</v>
      </c>
      <c r="AL3128" t="s">
        <v>299</v>
      </c>
      <c r="AM3128" t="s">
        <v>74</v>
      </c>
      <c r="AQ3128">
        <v>0</v>
      </c>
      <c r="AT3128">
        <v>0</v>
      </c>
      <c r="AU3128">
        <v>500</v>
      </c>
      <c r="AV3128">
        <v>110500000</v>
      </c>
      <c r="AW3128" t="s">
        <v>145</v>
      </c>
      <c r="AX3128">
        <v>1</v>
      </c>
      <c r="AY3128">
        <v>15</v>
      </c>
      <c r="AZ3128" s="1">
        <v>44196</v>
      </c>
      <c r="BA3128">
        <v>2021</v>
      </c>
      <c r="BB3128">
        <v>2021</v>
      </c>
      <c r="BC3128" t="s">
        <v>146</v>
      </c>
      <c r="BD3128" s="5">
        <f>VLOOKUP(BC3128,'unit cost'!$A$2:$B$17,2,FALSE)</f>
        <v>0.49399999999999999</v>
      </c>
      <c r="BE3128" s="5">
        <f t="shared" si="52"/>
        <v>109174</v>
      </c>
    </row>
    <row r="3129" spans="1:57" ht="14.4" x14ac:dyDescent="0.3">
      <c r="A3129" t="s">
        <v>2533</v>
      </c>
      <c r="C3129">
        <v>10771</v>
      </c>
      <c r="D3129" t="s">
        <v>324</v>
      </c>
      <c r="E3129" t="s">
        <v>93</v>
      </c>
      <c r="F3129">
        <v>17</v>
      </c>
      <c r="G3129">
        <v>105000</v>
      </c>
      <c r="H3129">
        <v>1</v>
      </c>
      <c r="I3129">
        <v>105000</v>
      </c>
      <c r="J3129" s="1">
        <v>44424</v>
      </c>
      <c r="K3129" s="1">
        <v>44439</v>
      </c>
      <c r="N3129" s="1">
        <v>44424</v>
      </c>
      <c r="O3129" t="s">
        <v>80</v>
      </c>
      <c r="P3129" t="s">
        <v>67</v>
      </c>
      <c r="Q3129" s="1">
        <v>36161</v>
      </c>
      <c r="R3129">
        <v>12600</v>
      </c>
      <c r="S3129">
        <v>52500</v>
      </c>
      <c r="T3129" t="s">
        <v>299</v>
      </c>
      <c r="U3129" t="s">
        <v>300</v>
      </c>
      <c r="V3129" t="s">
        <v>299</v>
      </c>
      <c r="W3129" t="s">
        <v>83</v>
      </c>
      <c r="X3129" t="s">
        <v>2532</v>
      </c>
      <c r="Y3129" t="s">
        <v>2533</v>
      </c>
      <c r="Z3129" t="s">
        <v>253</v>
      </c>
      <c r="AA3129" t="s">
        <v>575</v>
      </c>
      <c r="AB3129" t="s">
        <v>61</v>
      </c>
      <c r="AC3129">
        <v>2021</v>
      </c>
      <c r="AD3129" t="s">
        <v>2535</v>
      </c>
      <c r="AE3129" t="s">
        <v>2570</v>
      </c>
      <c r="AF3129">
        <v>8</v>
      </c>
      <c r="AG3129">
        <v>2021</v>
      </c>
      <c r="AH3129" t="s">
        <v>86</v>
      </c>
      <c r="AI3129" t="s">
        <v>324</v>
      </c>
      <c r="AJ3129" t="s">
        <v>327</v>
      </c>
      <c r="AK3129" t="s">
        <v>327</v>
      </c>
      <c r="AL3129" t="s">
        <v>299</v>
      </c>
      <c r="AM3129" t="s">
        <v>74</v>
      </c>
      <c r="AQ3129">
        <v>0</v>
      </c>
      <c r="AT3129">
        <v>0</v>
      </c>
      <c r="AU3129">
        <v>500</v>
      </c>
      <c r="AV3129">
        <v>52500000</v>
      </c>
      <c r="AW3129" t="s">
        <v>145</v>
      </c>
      <c r="AX3129">
        <v>1</v>
      </c>
      <c r="AY3129">
        <v>15</v>
      </c>
      <c r="AZ3129" s="1">
        <v>44319</v>
      </c>
      <c r="BA3129">
        <v>2021</v>
      </c>
      <c r="BB3129">
        <v>2021</v>
      </c>
      <c r="BC3129" t="s">
        <v>146</v>
      </c>
      <c r="BD3129" s="5">
        <f>VLOOKUP(BC3129,'unit cost'!$A$2:$B$17,2,FALSE)</f>
        <v>0.49399999999999999</v>
      </c>
      <c r="BE3129" s="5">
        <f t="shared" si="52"/>
        <v>51870</v>
      </c>
    </row>
    <row r="3130" spans="1:57" ht="14.4" x14ac:dyDescent="0.3">
      <c r="A3130" t="s">
        <v>2533</v>
      </c>
      <c r="C3130">
        <v>10772</v>
      </c>
      <c r="D3130" t="s">
        <v>324</v>
      </c>
      <c r="E3130" t="s">
        <v>93</v>
      </c>
      <c r="F3130">
        <v>17</v>
      </c>
      <c r="G3130">
        <v>140000</v>
      </c>
      <c r="H3130">
        <v>1</v>
      </c>
      <c r="I3130">
        <v>140000</v>
      </c>
      <c r="J3130" s="1">
        <v>44515</v>
      </c>
      <c r="K3130" s="1">
        <v>44530</v>
      </c>
      <c r="N3130" s="1">
        <v>44515</v>
      </c>
      <c r="O3130" t="s">
        <v>80</v>
      </c>
      <c r="P3130" t="s">
        <v>67</v>
      </c>
      <c r="Q3130" s="1">
        <v>36161</v>
      </c>
      <c r="R3130">
        <v>16800</v>
      </c>
      <c r="S3130">
        <v>70000</v>
      </c>
      <c r="T3130" t="s">
        <v>299</v>
      </c>
      <c r="U3130" t="s">
        <v>300</v>
      </c>
      <c r="V3130" t="s">
        <v>299</v>
      </c>
      <c r="W3130" t="s">
        <v>83</v>
      </c>
      <c r="X3130" t="s">
        <v>2532</v>
      </c>
      <c r="Y3130" t="s">
        <v>2533</v>
      </c>
      <c r="Z3130" t="s">
        <v>253</v>
      </c>
      <c r="AA3130" t="s">
        <v>575</v>
      </c>
      <c r="AB3130" t="s">
        <v>61</v>
      </c>
      <c r="AC3130">
        <v>2021</v>
      </c>
      <c r="AD3130" t="s">
        <v>2535</v>
      </c>
      <c r="AE3130" t="s">
        <v>2570</v>
      </c>
      <c r="AF3130">
        <v>11</v>
      </c>
      <c r="AG3130">
        <v>2021</v>
      </c>
      <c r="AH3130" t="s">
        <v>86</v>
      </c>
      <c r="AI3130" t="s">
        <v>324</v>
      </c>
      <c r="AJ3130" t="s">
        <v>327</v>
      </c>
      <c r="AK3130" t="s">
        <v>327</v>
      </c>
      <c r="AL3130" t="s">
        <v>299</v>
      </c>
      <c r="AM3130" t="s">
        <v>74</v>
      </c>
      <c r="AQ3130">
        <v>0</v>
      </c>
      <c r="AT3130">
        <v>0</v>
      </c>
      <c r="AU3130">
        <v>500</v>
      </c>
      <c r="AV3130">
        <v>70000000</v>
      </c>
      <c r="AW3130" t="s">
        <v>145</v>
      </c>
      <c r="AX3130">
        <v>1</v>
      </c>
      <c r="AY3130">
        <v>15</v>
      </c>
      <c r="AZ3130" s="1">
        <v>44410</v>
      </c>
      <c r="BA3130">
        <v>2021</v>
      </c>
      <c r="BB3130">
        <v>2022</v>
      </c>
      <c r="BC3130" t="s">
        <v>146</v>
      </c>
      <c r="BD3130" s="5">
        <f>VLOOKUP(BC3130,'unit cost'!$A$2:$B$17,2,FALSE)</f>
        <v>0.49399999999999999</v>
      </c>
      <c r="BE3130" s="5">
        <f t="shared" si="52"/>
        <v>69160</v>
      </c>
    </row>
    <row r="3131" spans="1:57" ht="14.4" x14ac:dyDescent="0.3">
      <c r="A3131" t="s">
        <v>2533</v>
      </c>
      <c r="C3131">
        <v>10798</v>
      </c>
      <c r="D3131" t="s">
        <v>324</v>
      </c>
      <c r="E3131" t="s">
        <v>93</v>
      </c>
      <c r="F3131">
        <v>17</v>
      </c>
      <c r="G3131">
        <v>136000</v>
      </c>
      <c r="H3131">
        <v>1</v>
      </c>
      <c r="I3131">
        <v>136000</v>
      </c>
      <c r="J3131" s="1">
        <v>44620</v>
      </c>
      <c r="K3131" s="1">
        <v>44620</v>
      </c>
      <c r="N3131" s="1">
        <v>44620</v>
      </c>
      <c r="O3131" t="s">
        <v>69</v>
      </c>
      <c r="P3131" t="s">
        <v>67</v>
      </c>
      <c r="Q3131" s="1">
        <v>36161</v>
      </c>
      <c r="R3131">
        <v>16320</v>
      </c>
      <c r="S3131">
        <v>68000</v>
      </c>
      <c r="T3131" t="s">
        <v>299</v>
      </c>
      <c r="U3131" t="s">
        <v>300</v>
      </c>
      <c r="V3131" t="s">
        <v>299</v>
      </c>
      <c r="W3131" t="s">
        <v>83</v>
      </c>
      <c r="X3131" t="s">
        <v>2532</v>
      </c>
      <c r="Y3131" t="s">
        <v>2533</v>
      </c>
      <c r="Z3131" t="s">
        <v>253</v>
      </c>
      <c r="AA3131" t="s">
        <v>575</v>
      </c>
      <c r="AB3131" t="s">
        <v>61</v>
      </c>
      <c r="AC3131">
        <v>2021</v>
      </c>
      <c r="AD3131" t="s">
        <v>2535</v>
      </c>
      <c r="AE3131" t="s">
        <v>2570</v>
      </c>
      <c r="AF3131">
        <v>2</v>
      </c>
      <c r="AG3131">
        <v>2022</v>
      </c>
      <c r="AH3131" t="s">
        <v>86</v>
      </c>
      <c r="AI3131" t="s">
        <v>324</v>
      </c>
      <c r="AJ3131" t="s">
        <v>327</v>
      </c>
      <c r="AK3131" t="s">
        <v>327</v>
      </c>
      <c r="AL3131" t="s">
        <v>299</v>
      </c>
      <c r="AM3131" t="s">
        <v>74</v>
      </c>
      <c r="AQ3131">
        <v>0</v>
      </c>
      <c r="AT3131">
        <v>0</v>
      </c>
      <c r="AU3131">
        <v>500</v>
      </c>
      <c r="AV3131">
        <v>68000000</v>
      </c>
      <c r="AW3131" t="s">
        <v>145</v>
      </c>
      <c r="AX3131">
        <v>1</v>
      </c>
      <c r="AY3131">
        <v>15</v>
      </c>
      <c r="AZ3131" s="1">
        <v>44515</v>
      </c>
      <c r="BA3131">
        <v>2022</v>
      </c>
      <c r="BB3131">
        <v>2022</v>
      </c>
      <c r="BC3131" t="s">
        <v>146</v>
      </c>
      <c r="BD3131" s="5">
        <f>VLOOKUP(BC3131,'unit cost'!$A$2:$B$17,2,FALSE)</f>
        <v>0.49399999999999999</v>
      </c>
      <c r="BE3131" s="5">
        <f t="shared" si="52"/>
        <v>67184</v>
      </c>
    </row>
    <row r="3132" spans="1:57" ht="14.4" x14ac:dyDescent="0.3">
      <c r="A3132" t="s">
        <v>2533</v>
      </c>
      <c r="C3132">
        <v>10799</v>
      </c>
      <c r="D3132" t="s">
        <v>324</v>
      </c>
      <c r="E3132" t="s">
        <v>93</v>
      </c>
      <c r="F3132">
        <v>17</v>
      </c>
      <c r="G3132">
        <v>133000</v>
      </c>
      <c r="H3132">
        <v>1</v>
      </c>
      <c r="I3132">
        <v>133000</v>
      </c>
      <c r="J3132" s="1">
        <v>44712</v>
      </c>
      <c r="K3132" s="1">
        <v>44712</v>
      </c>
      <c r="N3132" s="1">
        <v>44712</v>
      </c>
      <c r="O3132" t="s">
        <v>69</v>
      </c>
      <c r="P3132" t="s">
        <v>67</v>
      </c>
      <c r="Q3132" s="1">
        <v>36161</v>
      </c>
      <c r="R3132">
        <v>15960</v>
      </c>
      <c r="S3132">
        <v>66500</v>
      </c>
      <c r="T3132" t="s">
        <v>299</v>
      </c>
      <c r="U3132" t="s">
        <v>300</v>
      </c>
      <c r="V3132" t="s">
        <v>299</v>
      </c>
      <c r="W3132" t="s">
        <v>83</v>
      </c>
      <c r="X3132" t="s">
        <v>2532</v>
      </c>
      <c r="Y3132" t="s">
        <v>2533</v>
      </c>
      <c r="Z3132" t="s">
        <v>253</v>
      </c>
      <c r="AA3132" t="s">
        <v>575</v>
      </c>
      <c r="AB3132" t="s">
        <v>61</v>
      </c>
      <c r="AC3132">
        <v>2021</v>
      </c>
      <c r="AD3132" t="s">
        <v>2535</v>
      </c>
      <c r="AE3132" t="s">
        <v>2570</v>
      </c>
      <c r="AF3132">
        <v>5</v>
      </c>
      <c r="AG3132">
        <v>2022</v>
      </c>
      <c r="AH3132" t="s">
        <v>86</v>
      </c>
      <c r="AI3132" t="s">
        <v>324</v>
      </c>
      <c r="AJ3132" t="s">
        <v>327</v>
      </c>
      <c r="AK3132" t="s">
        <v>327</v>
      </c>
      <c r="AL3132" t="s">
        <v>299</v>
      </c>
      <c r="AM3132" t="s">
        <v>74</v>
      </c>
      <c r="AQ3132">
        <v>0</v>
      </c>
      <c r="AT3132">
        <v>0</v>
      </c>
      <c r="AU3132">
        <v>500</v>
      </c>
      <c r="AV3132">
        <v>66500000</v>
      </c>
      <c r="AW3132" t="s">
        <v>145</v>
      </c>
      <c r="AX3132">
        <v>1</v>
      </c>
      <c r="AY3132">
        <v>15</v>
      </c>
      <c r="AZ3132" s="1">
        <v>44607</v>
      </c>
      <c r="BA3132">
        <v>2022</v>
      </c>
      <c r="BB3132">
        <v>2022</v>
      </c>
      <c r="BC3132" t="s">
        <v>146</v>
      </c>
      <c r="BD3132" s="5">
        <f>VLOOKUP(BC3132,'unit cost'!$A$2:$B$17,2,FALSE)</f>
        <v>0.49399999999999999</v>
      </c>
      <c r="BE3132" s="5">
        <f t="shared" si="52"/>
        <v>65702</v>
      </c>
    </row>
    <row r="3133" spans="1:57" ht="14.4" x14ac:dyDescent="0.3">
      <c r="A3133" t="s">
        <v>2533</v>
      </c>
      <c r="C3133">
        <v>10800</v>
      </c>
      <c r="D3133" t="s">
        <v>324</v>
      </c>
      <c r="E3133" t="s">
        <v>93</v>
      </c>
      <c r="F3133">
        <v>17</v>
      </c>
      <c r="G3133">
        <v>133000</v>
      </c>
      <c r="H3133">
        <v>1</v>
      </c>
      <c r="I3133">
        <v>133000</v>
      </c>
      <c r="J3133" s="1">
        <v>44804</v>
      </c>
      <c r="K3133" s="1">
        <v>44804</v>
      </c>
      <c r="N3133" s="1">
        <v>44804</v>
      </c>
      <c r="O3133" t="s">
        <v>69</v>
      </c>
      <c r="P3133" t="s">
        <v>67</v>
      </c>
      <c r="Q3133" s="1">
        <v>36161</v>
      </c>
      <c r="R3133">
        <v>15960</v>
      </c>
      <c r="S3133">
        <v>66500</v>
      </c>
      <c r="T3133" t="s">
        <v>299</v>
      </c>
      <c r="U3133" t="s">
        <v>300</v>
      </c>
      <c r="V3133" t="s">
        <v>299</v>
      </c>
      <c r="W3133" t="s">
        <v>83</v>
      </c>
      <c r="X3133" t="s">
        <v>2532</v>
      </c>
      <c r="Y3133" t="s">
        <v>2533</v>
      </c>
      <c r="Z3133" t="s">
        <v>253</v>
      </c>
      <c r="AA3133" t="s">
        <v>575</v>
      </c>
      <c r="AB3133" t="s">
        <v>61</v>
      </c>
      <c r="AC3133">
        <v>2021</v>
      </c>
      <c r="AD3133" t="s">
        <v>2535</v>
      </c>
      <c r="AE3133" t="s">
        <v>2570</v>
      </c>
      <c r="AF3133">
        <v>8</v>
      </c>
      <c r="AG3133">
        <v>2022</v>
      </c>
      <c r="AH3133" t="s">
        <v>86</v>
      </c>
      <c r="AI3133" t="s">
        <v>324</v>
      </c>
      <c r="AJ3133" t="s">
        <v>327</v>
      </c>
      <c r="AK3133" t="s">
        <v>327</v>
      </c>
      <c r="AL3133" t="s">
        <v>299</v>
      </c>
      <c r="AM3133" t="s">
        <v>74</v>
      </c>
      <c r="AQ3133">
        <v>0</v>
      </c>
      <c r="AT3133">
        <v>0</v>
      </c>
      <c r="AU3133">
        <v>500</v>
      </c>
      <c r="AV3133">
        <v>66500000</v>
      </c>
      <c r="AW3133" t="s">
        <v>145</v>
      </c>
      <c r="AX3133">
        <v>1</v>
      </c>
      <c r="AY3133">
        <v>15</v>
      </c>
      <c r="AZ3133" s="1">
        <v>44699</v>
      </c>
      <c r="BA3133">
        <v>2022</v>
      </c>
      <c r="BB3133">
        <v>2023</v>
      </c>
      <c r="BC3133" t="s">
        <v>146</v>
      </c>
      <c r="BD3133" s="5">
        <f>VLOOKUP(BC3133,'unit cost'!$A$2:$B$17,2,FALSE)</f>
        <v>0.49399999999999999</v>
      </c>
      <c r="BE3133" s="5">
        <f t="shared" si="52"/>
        <v>65702</v>
      </c>
    </row>
    <row r="3134" spans="1:57" ht="14.4" x14ac:dyDescent="0.3">
      <c r="A3134" t="s">
        <v>2533</v>
      </c>
      <c r="C3134">
        <v>10801</v>
      </c>
      <c r="D3134" t="s">
        <v>324</v>
      </c>
      <c r="E3134" t="s">
        <v>93</v>
      </c>
      <c r="F3134">
        <v>17</v>
      </c>
      <c r="G3134">
        <v>136000</v>
      </c>
      <c r="H3134">
        <v>1</v>
      </c>
      <c r="I3134">
        <v>136000</v>
      </c>
      <c r="J3134" s="1">
        <v>44895</v>
      </c>
      <c r="K3134" s="1">
        <v>44895</v>
      </c>
      <c r="N3134" s="1">
        <v>44895</v>
      </c>
      <c r="O3134" t="s">
        <v>69</v>
      </c>
      <c r="P3134" t="s">
        <v>67</v>
      </c>
      <c r="Q3134" s="1">
        <v>36161</v>
      </c>
      <c r="R3134">
        <v>16320</v>
      </c>
      <c r="S3134">
        <v>68000</v>
      </c>
      <c r="T3134" t="s">
        <v>299</v>
      </c>
      <c r="U3134" t="s">
        <v>300</v>
      </c>
      <c r="V3134" t="s">
        <v>299</v>
      </c>
      <c r="W3134" t="s">
        <v>83</v>
      </c>
      <c r="X3134" t="s">
        <v>2532</v>
      </c>
      <c r="Y3134" t="s">
        <v>2533</v>
      </c>
      <c r="Z3134" t="s">
        <v>253</v>
      </c>
      <c r="AA3134" t="s">
        <v>575</v>
      </c>
      <c r="AB3134" t="s">
        <v>61</v>
      </c>
      <c r="AC3134">
        <v>2021</v>
      </c>
      <c r="AD3134" t="s">
        <v>2535</v>
      </c>
      <c r="AE3134" t="s">
        <v>2570</v>
      </c>
      <c r="AF3134">
        <v>11</v>
      </c>
      <c r="AG3134">
        <v>2022</v>
      </c>
      <c r="AH3134" t="s">
        <v>86</v>
      </c>
      <c r="AI3134" t="s">
        <v>324</v>
      </c>
      <c r="AJ3134" t="s">
        <v>327</v>
      </c>
      <c r="AK3134" t="s">
        <v>327</v>
      </c>
      <c r="AL3134" t="s">
        <v>299</v>
      </c>
      <c r="AM3134" t="s">
        <v>74</v>
      </c>
      <c r="AQ3134">
        <v>0</v>
      </c>
      <c r="AT3134">
        <v>0</v>
      </c>
      <c r="AU3134">
        <v>500</v>
      </c>
      <c r="AV3134">
        <v>68000000</v>
      </c>
      <c r="AW3134" t="s">
        <v>145</v>
      </c>
      <c r="AX3134">
        <v>1</v>
      </c>
      <c r="AY3134">
        <v>15</v>
      </c>
      <c r="AZ3134" s="1">
        <v>44790</v>
      </c>
      <c r="BA3134">
        <v>2022</v>
      </c>
      <c r="BB3134">
        <v>2023</v>
      </c>
      <c r="BC3134" t="s">
        <v>146</v>
      </c>
      <c r="BD3134" s="5">
        <f>VLOOKUP(BC3134,'unit cost'!$A$2:$B$17,2,FALSE)</f>
        <v>0.49399999999999999</v>
      </c>
      <c r="BE3134" s="5">
        <f t="shared" si="52"/>
        <v>67184</v>
      </c>
    </row>
    <row r="3135" spans="1:57" ht="14.4" x14ac:dyDescent="0.3">
      <c r="A3135" t="s">
        <v>2533</v>
      </c>
      <c r="C3135">
        <v>10857</v>
      </c>
      <c r="D3135" t="s">
        <v>324</v>
      </c>
      <c r="E3135" t="s">
        <v>70</v>
      </c>
      <c r="F3135">
        <v>17</v>
      </c>
      <c r="G3135">
        <v>93843</v>
      </c>
      <c r="H3135">
        <v>1</v>
      </c>
      <c r="I3135">
        <v>93843</v>
      </c>
      <c r="J3135" s="1">
        <v>45077</v>
      </c>
      <c r="K3135" s="1">
        <v>45077</v>
      </c>
      <c r="N3135" s="1">
        <v>45077</v>
      </c>
      <c r="O3135" t="s">
        <v>69</v>
      </c>
      <c r="P3135" t="s">
        <v>67</v>
      </c>
      <c r="Q3135" s="1">
        <v>36161</v>
      </c>
      <c r="R3135">
        <v>11261.16</v>
      </c>
      <c r="S3135">
        <v>46921.5</v>
      </c>
      <c r="T3135" t="s">
        <v>299</v>
      </c>
      <c r="U3135" t="s">
        <v>300</v>
      </c>
      <c r="V3135" t="s">
        <v>299</v>
      </c>
      <c r="W3135" t="s">
        <v>70</v>
      </c>
      <c r="X3135" t="s">
        <v>2532</v>
      </c>
      <c r="Y3135" t="s">
        <v>2533</v>
      </c>
      <c r="Z3135" t="s">
        <v>253</v>
      </c>
      <c r="AA3135" t="s">
        <v>575</v>
      </c>
      <c r="AB3135" t="s">
        <v>61</v>
      </c>
      <c r="AC3135">
        <v>2021</v>
      </c>
      <c r="AD3135" t="s">
        <v>2535</v>
      </c>
      <c r="AE3135" t="s">
        <v>2570</v>
      </c>
      <c r="AF3135">
        <v>5</v>
      </c>
      <c r="AG3135">
        <v>2023</v>
      </c>
      <c r="AH3135" t="s">
        <v>70</v>
      </c>
      <c r="AI3135" t="s">
        <v>324</v>
      </c>
      <c r="AJ3135" t="s">
        <v>327</v>
      </c>
      <c r="AK3135" t="s">
        <v>327</v>
      </c>
      <c r="AL3135" t="s">
        <v>299</v>
      </c>
      <c r="AM3135" t="s">
        <v>74</v>
      </c>
      <c r="AQ3135">
        <v>0</v>
      </c>
      <c r="AT3135">
        <v>0</v>
      </c>
      <c r="AU3135">
        <v>500</v>
      </c>
      <c r="AV3135">
        <v>46921500</v>
      </c>
      <c r="AW3135" t="s">
        <v>145</v>
      </c>
      <c r="AX3135">
        <v>1</v>
      </c>
      <c r="AY3135">
        <v>15</v>
      </c>
      <c r="AZ3135" s="1">
        <v>44972</v>
      </c>
      <c r="BA3135">
        <v>2023</v>
      </c>
      <c r="BB3135">
        <v>2023</v>
      </c>
      <c r="BC3135" t="s">
        <v>146</v>
      </c>
      <c r="BD3135" s="5">
        <f>VLOOKUP(BC3135,'unit cost'!$A$2:$B$17,2,FALSE)</f>
        <v>0.49399999999999999</v>
      </c>
      <c r="BE3135" s="5">
        <f t="shared" si="52"/>
        <v>46358.442000000003</v>
      </c>
    </row>
    <row r="3136" spans="1:57" ht="14.4" x14ac:dyDescent="0.3">
      <c r="A3136" t="s">
        <v>2533</v>
      </c>
      <c r="C3136">
        <v>10858</v>
      </c>
      <c r="D3136" t="s">
        <v>324</v>
      </c>
      <c r="E3136" t="s">
        <v>70</v>
      </c>
      <c r="F3136">
        <v>17</v>
      </c>
      <c r="G3136">
        <v>136641</v>
      </c>
      <c r="H3136">
        <v>1</v>
      </c>
      <c r="I3136">
        <v>136641</v>
      </c>
      <c r="J3136" s="1">
        <v>45169</v>
      </c>
      <c r="K3136" s="1">
        <v>45169</v>
      </c>
      <c r="N3136" s="1">
        <v>45169</v>
      </c>
      <c r="O3136" t="s">
        <v>69</v>
      </c>
      <c r="P3136" t="s">
        <v>67</v>
      </c>
      <c r="Q3136" s="1">
        <v>36161</v>
      </c>
      <c r="R3136">
        <v>16396.919999999998</v>
      </c>
      <c r="S3136">
        <v>68320.5</v>
      </c>
      <c r="T3136" t="s">
        <v>299</v>
      </c>
      <c r="U3136" t="s">
        <v>300</v>
      </c>
      <c r="V3136" t="s">
        <v>299</v>
      </c>
      <c r="W3136" t="s">
        <v>70</v>
      </c>
      <c r="X3136" t="s">
        <v>2532</v>
      </c>
      <c r="Y3136" t="s">
        <v>2533</v>
      </c>
      <c r="Z3136" t="s">
        <v>253</v>
      </c>
      <c r="AA3136" t="s">
        <v>575</v>
      </c>
      <c r="AB3136" t="s">
        <v>61</v>
      </c>
      <c r="AC3136">
        <v>2021</v>
      </c>
      <c r="AD3136" t="s">
        <v>2535</v>
      </c>
      <c r="AE3136" t="s">
        <v>2570</v>
      </c>
      <c r="AF3136">
        <v>8</v>
      </c>
      <c r="AG3136">
        <v>2023</v>
      </c>
      <c r="AH3136" t="s">
        <v>70</v>
      </c>
      <c r="AI3136" t="s">
        <v>324</v>
      </c>
      <c r="AJ3136" t="s">
        <v>327</v>
      </c>
      <c r="AK3136" t="s">
        <v>327</v>
      </c>
      <c r="AL3136" t="s">
        <v>299</v>
      </c>
      <c r="AM3136" t="s">
        <v>74</v>
      </c>
      <c r="AQ3136">
        <v>0</v>
      </c>
      <c r="AT3136">
        <v>0</v>
      </c>
      <c r="AU3136">
        <v>500</v>
      </c>
      <c r="AV3136">
        <v>68320500</v>
      </c>
      <c r="AW3136" t="s">
        <v>145</v>
      </c>
      <c r="AX3136">
        <v>1</v>
      </c>
      <c r="AY3136">
        <v>15</v>
      </c>
      <c r="AZ3136" s="1">
        <v>45064</v>
      </c>
      <c r="BA3136">
        <v>2023</v>
      </c>
      <c r="BB3136">
        <v>2024</v>
      </c>
      <c r="BC3136" t="s">
        <v>146</v>
      </c>
      <c r="BD3136" s="5">
        <f>VLOOKUP(BC3136,'unit cost'!$A$2:$B$17,2,FALSE)</f>
        <v>0.49399999999999999</v>
      </c>
      <c r="BE3136" s="5">
        <f t="shared" si="52"/>
        <v>67500.653999999995</v>
      </c>
    </row>
    <row r="3137" spans="1:57" ht="14.4" x14ac:dyDescent="0.3">
      <c r="A3137" t="s">
        <v>2533</v>
      </c>
      <c r="C3137">
        <v>10859</v>
      </c>
      <c r="D3137" t="s">
        <v>324</v>
      </c>
      <c r="E3137" t="s">
        <v>70</v>
      </c>
      <c r="F3137">
        <v>17</v>
      </c>
      <c r="G3137">
        <v>181500</v>
      </c>
      <c r="H3137">
        <v>1</v>
      </c>
      <c r="I3137">
        <v>181500</v>
      </c>
      <c r="J3137" s="1">
        <v>45260</v>
      </c>
      <c r="K3137" s="1">
        <v>45260</v>
      </c>
      <c r="N3137" s="1">
        <v>45260</v>
      </c>
      <c r="O3137" t="s">
        <v>69</v>
      </c>
      <c r="P3137" t="s">
        <v>67</v>
      </c>
      <c r="Q3137" s="1">
        <v>36161</v>
      </c>
      <c r="R3137">
        <v>21780</v>
      </c>
      <c r="S3137">
        <v>90750</v>
      </c>
      <c r="T3137" t="s">
        <v>299</v>
      </c>
      <c r="U3137" t="s">
        <v>300</v>
      </c>
      <c r="V3137" t="s">
        <v>299</v>
      </c>
      <c r="W3137" t="s">
        <v>70</v>
      </c>
      <c r="X3137" t="s">
        <v>2532</v>
      </c>
      <c r="Y3137" t="s">
        <v>2533</v>
      </c>
      <c r="Z3137" t="s">
        <v>253</v>
      </c>
      <c r="AA3137" t="s">
        <v>575</v>
      </c>
      <c r="AB3137" t="s">
        <v>61</v>
      </c>
      <c r="AC3137">
        <v>2021</v>
      </c>
      <c r="AD3137" t="s">
        <v>2535</v>
      </c>
      <c r="AE3137" t="s">
        <v>2570</v>
      </c>
      <c r="AF3137">
        <v>11</v>
      </c>
      <c r="AG3137">
        <v>2023</v>
      </c>
      <c r="AH3137" t="s">
        <v>70</v>
      </c>
      <c r="AI3137" t="s">
        <v>324</v>
      </c>
      <c r="AJ3137" t="s">
        <v>327</v>
      </c>
      <c r="AK3137" t="s">
        <v>327</v>
      </c>
      <c r="AL3137" t="s">
        <v>299</v>
      </c>
      <c r="AM3137" t="s">
        <v>74</v>
      </c>
      <c r="AQ3137">
        <v>0</v>
      </c>
      <c r="AT3137">
        <v>0</v>
      </c>
      <c r="AU3137">
        <v>500</v>
      </c>
      <c r="AV3137">
        <v>90750000</v>
      </c>
      <c r="AW3137" t="s">
        <v>145</v>
      </c>
      <c r="AX3137">
        <v>1</v>
      </c>
      <c r="AY3137">
        <v>15</v>
      </c>
      <c r="AZ3137" s="1">
        <v>45155</v>
      </c>
      <c r="BA3137">
        <v>2023</v>
      </c>
      <c r="BB3137">
        <v>2024</v>
      </c>
      <c r="BC3137" t="s">
        <v>146</v>
      </c>
      <c r="BD3137" s="5">
        <f>VLOOKUP(BC3137,'unit cost'!$A$2:$B$17,2,FALSE)</f>
        <v>0.49399999999999999</v>
      </c>
      <c r="BE3137" s="5">
        <f t="shared" si="52"/>
        <v>89661</v>
      </c>
    </row>
    <row r="3138" spans="1:57" ht="14.4" x14ac:dyDescent="0.3">
      <c r="A3138" t="s">
        <v>2533</v>
      </c>
      <c r="C3138">
        <v>10632</v>
      </c>
      <c r="D3138" t="s">
        <v>558</v>
      </c>
      <c r="E3138" t="s">
        <v>302</v>
      </c>
      <c r="F3138">
        <v>17</v>
      </c>
      <c r="G3138">
        <v>19100</v>
      </c>
      <c r="H3138">
        <v>1</v>
      </c>
      <c r="I3138">
        <v>19100</v>
      </c>
      <c r="J3138" s="1">
        <v>42538</v>
      </c>
      <c r="K3138" s="1">
        <v>42551</v>
      </c>
      <c r="N3138" s="1">
        <v>42538</v>
      </c>
      <c r="O3138" t="s">
        <v>56</v>
      </c>
      <c r="P3138" t="s">
        <v>67</v>
      </c>
      <c r="Q3138" s="1">
        <v>36161</v>
      </c>
      <c r="R3138">
        <v>1833.6</v>
      </c>
      <c r="S3138">
        <v>7640</v>
      </c>
      <c r="T3138" t="s">
        <v>299</v>
      </c>
      <c r="U3138" t="s">
        <v>300</v>
      </c>
      <c r="V3138" t="s">
        <v>299</v>
      </c>
      <c r="W3138" t="s">
        <v>302</v>
      </c>
      <c r="X3138" t="s">
        <v>2532</v>
      </c>
      <c r="Y3138" t="s">
        <v>2533</v>
      </c>
      <c r="Z3138" t="s">
        <v>253</v>
      </c>
      <c r="AA3138" t="s">
        <v>575</v>
      </c>
      <c r="AB3138" t="s">
        <v>61</v>
      </c>
      <c r="AC3138">
        <v>2021</v>
      </c>
      <c r="AD3138" t="s">
        <v>2535</v>
      </c>
      <c r="AE3138" t="s">
        <v>2579</v>
      </c>
      <c r="AF3138">
        <v>6</v>
      </c>
      <c r="AG3138">
        <v>2016</v>
      </c>
      <c r="AH3138" t="s">
        <v>65</v>
      </c>
      <c r="AI3138" t="s">
        <v>558</v>
      </c>
      <c r="AJ3138" t="s">
        <v>561</v>
      </c>
      <c r="AK3138" t="s">
        <v>561</v>
      </c>
      <c r="AL3138" t="s">
        <v>299</v>
      </c>
      <c r="AM3138" t="s">
        <v>291</v>
      </c>
      <c r="AQ3138">
        <v>0</v>
      </c>
      <c r="AT3138">
        <v>0</v>
      </c>
      <c r="AU3138">
        <v>0.28000000000000003</v>
      </c>
      <c r="AV3138">
        <v>5348</v>
      </c>
      <c r="AW3138" t="s">
        <v>131</v>
      </c>
      <c r="AX3138">
        <v>3</v>
      </c>
      <c r="AY3138">
        <v>39</v>
      </c>
      <c r="AZ3138" s="1">
        <v>42265</v>
      </c>
      <c r="BA3138">
        <v>2016</v>
      </c>
      <c r="BB3138">
        <v>2016</v>
      </c>
      <c r="BC3138" t="s">
        <v>155</v>
      </c>
      <c r="BD3138" s="5">
        <f>VLOOKUP(BC3138,'unit cost'!$A$2:$B$17,2,FALSE)</f>
        <v>0.35099999999999998</v>
      </c>
      <c r="BE3138" s="5">
        <f t="shared" si="52"/>
        <v>6704.0999999999995</v>
      </c>
    </row>
    <row r="3139" spans="1:57" ht="409.6" x14ac:dyDescent="0.3">
      <c r="A3139" t="s">
        <v>2533</v>
      </c>
      <c r="C3139">
        <v>10660</v>
      </c>
      <c r="D3139" t="s">
        <v>558</v>
      </c>
      <c r="E3139" t="s">
        <v>94</v>
      </c>
      <c r="F3139">
        <v>17</v>
      </c>
      <c r="G3139">
        <v>7200</v>
      </c>
      <c r="H3139">
        <v>1</v>
      </c>
      <c r="I3139">
        <v>7200</v>
      </c>
      <c r="J3139" s="1">
        <v>42907</v>
      </c>
      <c r="K3139" s="1">
        <v>42855</v>
      </c>
      <c r="N3139" s="1">
        <v>42907</v>
      </c>
      <c r="O3139" t="s">
        <v>56</v>
      </c>
      <c r="P3139" s="2" t="s">
        <v>2580</v>
      </c>
      <c r="Q3139" s="1">
        <v>36161</v>
      </c>
      <c r="R3139">
        <v>691.2</v>
      </c>
      <c r="S3139">
        <v>2880</v>
      </c>
      <c r="T3139" t="s">
        <v>299</v>
      </c>
      <c r="U3139" t="s">
        <v>300</v>
      </c>
      <c r="V3139" t="s">
        <v>299</v>
      </c>
      <c r="W3139" t="s">
        <v>94</v>
      </c>
      <c r="X3139" t="s">
        <v>2532</v>
      </c>
      <c r="Y3139" t="s">
        <v>2533</v>
      </c>
      <c r="Z3139" t="s">
        <v>253</v>
      </c>
      <c r="AA3139" t="s">
        <v>575</v>
      </c>
      <c r="AB3139" t="s">
        <v>61</v>
      </c>
      <c r="AC3139">
        <v>2021</v>
      </c>
      <c r="AD3139" t="s">
        <v>2535</v>
      </c>
      <c r="AE3139" t="s">
        <v>2579</v>
      </c>
      <c r="AF3139">
        <v>6</v>
      </c>
      <c r="AG3139">
        <v>2017</v>
      </c>
      <c r="AH3139" t="s">
        <v>94</v>
      </c>
      <c r="AI3139" t="s">
        <v>558</v>
      </c>
      <c r="AJ3139" t="s">
        <v>561</v>
      </c>
      <c r="AK3139" t="s">
        <v>561</v>
      </c>
      <c r="AL3139" t="s">
        <v>299</v>
      </c>
      <c r="AM3139" t="s">
        <v>291</v>
      </c>
      <c r="AQ3139">
        <v>0</v>
      </c>
      <c r="AT3139">
        <v>0</v>
      </c>
      <c r="AU3139">
        <v>0.28000000000000003</v>
      </c>
      <c r="AV3139">
        <v>2016</v>
      </c>
      <c r="AW3139" t="s">
        <v>131</v>
      </c>
      <c r="AX3139">
        <v>3</v>
      </c>
      <c r="AY3139">
        <v>39</v>
      </c>
      <c r="AZ3139" s="1">
        <v>42634</v>
      </c>
      <c r="BA3139">
        <v>2017</v>
      </c>
      <c r="BB3139">
        <v>2017</v>
      </c>
      <c r="BC3139" t="s">
        <v>155</v>
      </c>
      <c r="BD3139" s="5">
        <f>VLOOKUP(BC3139,'unit cost'!$A$2:$B$17,2,FALSE)</f>
        <v>0.35099999999999998</v>
      </c>
      <c r="BE3139" s="5">
        <f t="shared" si="52"/>
        <v>2527.1999999999998</v>
      </c>
    </row>
    <row r="3140" spans="1:57" ht="409.6" x14ac:dyDescent="0.3">
      <c r="A3140" t="s">
        <v>2533</v>
      </c>
      <c r="C3140">
        <v>10658</v>
      </c>
      <c r="D3140" t="s">
        <v>558</v>
      </c>
      <c r="E3140" t="s">
        <v>93</v>
      </c>
      <c r="F3140">
        <v>17</v>
      </c>
      <c r="G3140">
        <v>10210</v>
      </c>
      <c r="H3140">
        <v>1</v>
      </c>
      <c r="I3140">
        <v>10210</v>
      </c>
      <c r="J3140" s="1">
        <v>43330</v>
      </c>
      <c r="K3140" s="1">
        <v>42886</v>
      </c>
      <c r="N3140" s="1">
        <v>43330</v>
      </c>
      <c r="O3140" t="s">
        <v>56</v>
      </c>
      <c r="P3140" s="2" t="s">
        <v>2581</v>
      </c>
      <c r="Q3140" s="1">
        <v>36161</v>
      </c>
      <c r="R3140">
        <v>980.16</v>
      </c>
      <c r="S3140">
        <v>4084</v>
      </c>
      <c r="T3140" t="s">
        <v>299</v>
      </c>
      <c r="U3140" t="s">
        <v>300</v>
      </c>
      <c r="V3140" t="s">
        <v>299</v>
      </c>
      <c r="W3140" t="s">
        <v>83</v>
      </c>
      <c r="X3140" t="s">
        <v>2532</v>
      </c>
      <c r="Y3140" t="s">
        <v>2533</v>
      </c>
      <c r="Z3140" t="s">
        <v>253</v>
      </c>
      <c r="AA3140" t="s">
        <v>575</v>
      </c>
      <c r="AB3140" t="s">
        <v>61</v>
      </c>
      <c r="AC3140">
        <v>2021</v>
      </c>
      <c r="AD3140" t="s">
        <v>2535</v>
      </c>
      <c r="AE3140" t="s">
        <v>2579</v>
      </c>
      <c r="AF3140">
        <v>8</v>
      </c>
      <c r="AG3140">
        <v>2018</v>
      </c>
      <c r="AH3140" t="s">
        <v>86</v>
      </c>
      <c r="AI3140" t="s">
        <v>558</v>
      </c>
      <c r="AJ3140" t="s">
        <v>561</v>
      </c>
      <c r="AK3140" t="s">
        <v>561</v>
      </c>
      <c r="AL3140" t="s">
        <v>299</v>
      </c>
      <c r="AM3140" t="s">
        <v>291</v>
      </c>
      <c r="AQ3140">
        <v>0</v>
      </c>
      <c r="AT3140">
        <v>0</v>
      </c>
      <c r="AU3140">
        <v>0.28000000000000003</v>
      </c>
      <c r="AV3140">
        <v>2858.8</v>
      </c>
      <c r="AW3140" t="s">
        <v>131</v>
      </c>
      <c r="AX3140">
        <v>3</v>
      </c>
      <c r="AY3140">
        <v>39</v>
      </c>
      <c r="AZ3140" s="1">
        <v>43057</v>
      </c>
      <c r="BA3140">
        <v>2018</v>
      </c>
      <c r="BB3140">
        <v>2018</v>
      </c>
      <c r="BC3140" t="s">
        <v>155</v>
      </c>
      <c r="BD3140" s="5">
        <f>VLOOKUP(BC3140,'unit cost'!$A$2:$B$17,2,FALSE)</f>
        <v>0.35099999999999998</v>
      </c>
      <c r="BE3140" s="5">
        <f t="shared" si="52"/>
        <v>3583.7099999999996</v>
      </c>
    </row>
    <row r="3141" spans="1:57" ht="409.6" x14ac:dyDescent="0.3">
      <c r="A3141" t="s">
        <v>2533</v>
      </c>
      <c r="C3141">
        <v>10659</v>
      </c>
      <c r="D3141" t="s">
        <v>558</v>
      </c>
      <c r="E3141" t="s">
        <v>93</v>
      </c>
      <c r="F3141">
        <v>17</v>
      </c>
      <c r="G3141">
        <v>4970</v>
      </c>
      <c r="H3141">
        <v>1</v>
      </c>
      <c r="I3141">
        <v>4970</v>
      </c>
      <c r="J3141" s="1">
        <v>43330</v>
      </c>
      <c r="K3141" s="1">
        <v>43100</v>
      </c>
      <c r="N3141" s="1">
        <v>43330</v>
      </c>
      <c r="O3141" t="s">
        <v>56</v>
      </c>
      <c r="P3141" s="2" t="s">
        <v>2581</v>
      </c>
      <c r="Q3141" s="1">
        <v>36161</v>
      </c>
      <c r="R3141">
        <v>477.12</v>
      </c>
      <c r="S3141">
        <v>1988</v>
      </c>
      <c r="T3141" t="s">
        <v>299</v>
      </c>
      <c r="U3141" t="s">
        <v>300</v>
      </c>
      <c r="V3141" t="s">
        <v>299</v>
      </c>
      <c r="W3141" t="s">
        <v>83</v>
      </c>
      <c r="X3141" t="s">
        <v>2532</v>
      </c>
      <c r="Y3141" t="s">
        <v>2533</v>
      </c>
      <c r="Z3141" t="s">
        <v>253</v>
      </c>
      <c r="AA3141" t="s">
        <v>575</v>
      </c>
      <c r="AB3141" t="s">
        <v>61</v>
      </c>
      <c r="AC3141">
        <v>2021</v>
      </c>
      <c r="AD3141" t="s">
        <v>2535</v>
      </c>
      <c r="AE3141" t="s">
        <v>2579</v>
      </c>
      <c r="AF3141">
        <v>8</v>
      </c>
      <c r="AG3141">
        <v>2018</v>
      </c>
      <c r="AH3141" t="s">
        <v>86</v>
      </c>
      <c r="AI3141" t="s">
        <v>558</v>
      </c>
      <c r="AJ3141" t="s">
        <v>561</v>
      </c>
      <c r="AK3141" t="s">
        <v>561</v>
      </c>
      <c r="AL3141" t="s">
        <v>299</v>
      </c>
      <c r="AM3141" t="s">
        <v>291</v>
      </c>
      <c r="AQ3141">
        <v>0</v>
      </c>
      <c r="AT3141">
        <v>0</v>
      </c>
      <c r="AU3141">
        <v>0.28000000000000003</v>
      </c>
      <c r="AV3141">
        <v>1391.6</v>
      </c>
      <c r="AW3141" t="s">
        <v>131</v>
      </c>
      <c r="AX3141">
        <v>3</v>
      </c>
      <c r="AY3141">
        <v>39</v>
      </c>
      <c r="AZ3141" s="1">
        <v>43057</v>
      </c>
      <c r="BA3141">
        <v>2018</v>
      </c>
      <c r="BB3141">
        <v>2018</v>
      </c>
      <c r="BC3141" t="s">
        <v>155</v>
      </c>
      <c r="BD3141" s="5">
        <f>VLOOKUP(BC3141,'unit cost'!$A$2:$B$17,2,FALSE)</f>
        <v>0.35099999999999998</v>
      </c>
      <c r="BE3141" s="5">
        <f t="shared" ref="BE3141:BE3204" si="53">BD3141*G3141</f>
        <v>1744.4699999999998</v>
      </c>
    </row>
    <row r="3142" spans="1:57" ht="14.4" x14ac:dyDescent="0.3">
      <c r="A3142" t="s">
        <v>2533</v>
      </c>
      <c r="C3142">
        <v>10670</v>
      </c>
      <c r="D3142" t="s">
        <v>558</v>
      </c>
      <c r="E3142" t="s">
        <v>93</v>
      </c>
      <c r="F3142">
        <v>17</v>
      </c>
      <c r="G3142">
        <v>7200</v>
      </c>
      <c r="H3142">
        <v>1</v>
      </c>
      <c r="I3142">
        <v>7200</v>
      </c>
      <c r="J3142" s="1">
        <v>43330</v>
      </c>
      <c r="K3142" s="1">
        <v>43159</v>
      </c>
      <c r="N3142" s="1">
        <v>43330</v>
      </c>
      <c r="O3142" t="s">
        <v>56</v>
      </c>
      <c r="P3142" t="s">
        <v>67</v>
      </c>
      <c r="Q3142" s="1">
        <v>36161</v>
      </c>
      <c r="R3142">
        <v>691.2</v>
      </c>
      <c r="S3142">
        <v>2880</v>
      </c>
      <c r="T3142" t="s">
        <v>299</v>
      </c>
      <c r="U3142" t="s">
        <v>300</v>
      </c>
      <c r="V3142" t="s">
        <v>299</v>
      </c>
      <c r="W3142" t="s">
        <v>83</v>
      </c>
      <c r="X3142" t="s">
        <v>2532</v>
      </c>
      <c r="Y3142" t="s">
        <v>2533</v>
      </c>
      <c r="Z3142" t="s">
        <v>253</v>
      </c>
      <c r="AA3142" t="s">
        <v>575</v>
      </c>
      <c r="AB3142" t="s">
        <v>61</v>
      </c>
      <c r="AC3142">
        <v>2021</v>
      </c>
      <c r="AD3142" t="s">
        <v>2535</v>
      </c>
      <c r="AE3142" t="s">
        <v>2579</v>
      </c>
      <c r="AF3142">
        <v>8</v>
      </c>
      <c r="AG3142">
        <v>2018</v>
      </c>
      <c r="AH3142" t="s">
        <v>86</v>
      </c>
      <c r="AI3142" t="s">
        <v>558</v>
      </c>
      <c r="AJ3142" t="s">
        <v>561</v>
      </c>
      <c r="AK3142" t="s">
        <v>561</v>
      </c>
      <c r="AL3142" t="s">
        <v>299</v>
      </c>
      <c r="AM3142" t="s">
        <v>291</v>
      </c>
      <c r="AQ3142">
        <v>0</v>
      </c>
      <c r="AT3142">
        <v>0</v>
      </c>
      <c r="AU3142">
        <v>0.28000000000000003</v>
      </c>
      <c r="AV3142">
        <v>2016</v>
      </c>
      <c r="AW3142" t="s">
        <v>131</v>
      </c>
      <c r="AX3142">
        <v>3</v>
      </c>
      <c r="AY3142">
        <v>39</v>
      </c>
      <c r="AZ3142" s="1">
        <v>43057</v>
      </c>
      <c r="BA3142">
        <v>2018</v>
      </c>
      <c r="BB3142">
        <v>2018</v>
      </c>
      <c r="BC3142" t="s">
        <v>155</v>
      </c>
      <c r="BD3142" s="5">
        <f>VLOOKUP(BC3142,'unit cost'!$A$2:$B$17,2,FALSE)</f>
        <v>0.35099999999999998</v>
      </c>
      <c r="BE3142" s="5">
        <f t="shared" si="53"/>
        <v>2527.1999999999998</v>
      </c>
    </row>
    <row r="3143" spans="1:57" ht="14.4" x14ac:dyDescent="0.3">
      <c r="A3143" t="s">
        <v>2533</v>
      </c>
      <c r="C3143">
        <v>10671</v>
      </c>
      <c r="D3143" t="s">
        <v>558</v>
      </c>
      <c r="E3143" t="s">
        <v>93</v>
      </c>
      <c r="F3143">
        <v>17</v>
      </c>
      <c r="G3143">
        <v>9120</v>
      </c>
      <c r="H3143">
        <v>1</v>
      </c>
      <c r="I3143">
        <v>9120</v>
      </c>
      <c r="J3143" s="1">
        <v>43330</v>
      </c>
      <c r="K3143" s="1">
        <v>43251</v>
      </c>
      <c r="N3143" s="1">
        <v>43330</v>
      </c>
      <c r="O3143" t="s">
        <v>56</v>
      </c>
      <c r="P3143" t="s">
        <v>67</v>
      </c>
      <c r="Q3143" s="1">
        <v>36161</v>
      </c>
      <c r="R3143">
        <v>875.52</v>
      </c>
      <c r="S3143">
        <v>3648</v>
      </c>
      <c r="T3143" t="s">
        <v>299</v>
      </c>
      <c r="U3143" t="s">
        <v>300</v>
      </c>
      <c r="V3143" t="s">
        <v>299</v>
      </c>
      <c r="W3143" t="s">
        <v>83</v>
      </c>
      <c r="X3143" t="s">
        <v>2532</v>
      </c>
      <c r="Y3143" t="s">
        <v>2533</v>
      </c>
      <c r="Z3143" t="s">
        <v>253</v>
      </c>
      <c r="AA3143" t="s">
        <v>575</v>
      </c>
      <c r="AB3143" t="s">
        <v>61</v>
      </c>
      <c r="AC3143">
        <v>2021</v>
      </c>
      <c r="AD3143" t="s">
        <v>2535</v>
      </c>
      <c r="AE3143" t="s">
        <v>2579</v>
      </c>
      <c r="AF3143">
        <v>8</v>
      </c>
      <c r="AG3143">
        <v>2018</v>
      </c>
      <c r="AH3143" t="s">
        <v>86</v>
      </c>
      <c r="AI3143" t="s">
        <v>558</v>
      </c>
      <c r="AJ3143" t="s">
        <v>561</v>
      </c>
      <c r="AK3143" t="s">
        <v>561</v>
      </c>
      <c r="AL3143" t="s">
        <v>299</v>
      </c>
      <c r="AM3143" t="s">
        <v>291</v>
      </c>
      <c r="AQ3143">
        <v>0</v>
      </c>
      <c r="AT3143">
        <v>0</v>
      </c>
      <c r="AU3143">
        <v>0.28000000000000003</v>
      </c>
      <c r="AV3143">
        <v>2553.6</v>
      </c>
      <c r="AW3143" t="s">
        <v>131</v>
      </c>
      <c r="AX3143">
        <v>3</v>
      </c>
      <c r="AY3143">
        <v>39</v>
      </c>
      <c r="AZ3143" s="1">
        <v>43057</v>
      </c>
      <c r="BA3143">
        <v>2018</v>
      </c>
      <c r="BB3143">
        <v>2018</v>
      </c>
      <c r="BC3143" t="s">
        <v>155</v>
      </c>
      <c r="BD3143" s="5">
        <f>VLOOKUP(BC3143,'unit cost'!$A$2:$B$17,2,FALSE)</f>
        <v>0.35099999999999998</v>
      </c>
      <c r="BE3143" s="5">
        <f t="shared" si="53"/>
        <v>3201.12</v>
      </c>
    </row>
    <row r="3144" spans="1:57" ht="409.6" x14ac:dyDescent="0.3">
      <c r="A3144" t="s">
        <v>2533</v>
      </c>
      <c r="C3144">
        <v>10672</v>
      </c>
      <c r="D3144" t="s">
        <v>558</v>
      </c>
      <c r="E3144" t="s">
        <v>94</v>
      </c>
      <c r="F3144">
        <v>17</v>
      </c>
      <c r="G3144">
        <v>30150</v>
      </c>
      <c r="H3144">
        <v>1</v>
      </c>
      <c r="I3144">
        <v>30150</v>
      </c>
      <c r="J3144" s="1">
        <v>43608</v>
      </c>
      <c r="K3144" s="1">
        <v>43343</v>
      </c>
      <c r="N3144" s="1">
        <v>43608</v>
      </c>
      <c r="O3144" t="s">
        <v>56</v>
      </c>
      <c r="P3144" s="2" t="s">
        <v>2582</v>
      </c>
      <c r="Q3144" s="1">
        <v>36161</v>
      </c>
      <c r="R3144">
        <v>2894.4</v>
      </c>
      <c r="S3144">
        <v>12060</v>
      </c>
      <c r="T3144" t="s">
        <v>299</v>
      </c>
      <c r="U3144" t="s">
        <v>300</v>
      </c>
      <c r="V3144" t="s">
        <v>299</v>
      </c>
      <c r="W3144" t="s">
        <v>94</v>
      </c>
      <c r="X3144" t="s">
        <v>2532</v>
      </c>
      <c r="Y3144" t="s">
        <v>2533</v>
      </c>
      <c r="Z3144" t="s">
        <v>253</v>
      </c>
      <c r="AA3144" t="s">
        <v>575</v>
      </c>
      <c r="AB3144" t="s">
        <v>61</v>
      </c>
      <c r="AC3144">
        <v>2021</v>
      </c>
      <c r="AD3144" t="s">
        <v>2535</v>
      </c>
      <c r="AE3144" t="s">
        <v>2579</v>
      </c>
      <c r="AF3144">
        <v>5</v>
      </c>
      <c r="AG3144">
        <v>2019</v>
      </c>
      <c r="AH3144" t="s">
        <v>94</v>
      </c>
      <c r="AI3144" t="s">
        <v>558</v>
      </c>
      <c r="AJ3144" t="s">
        <v>561</v>
      </c>
      <c r="AK3144" t="s">
        <v>561</v>
      </c>
      <c r="AL3144" t="s">
        <v>299</v>
      </c>
      <c r="AM3144" t="s">
        <v>291</v>
      </c>
      <c r="AQ3144">
        <v>0</v>
      </c>
      <c r="AT3144">
        <v>0</v>
      </c>
      <c r="AU3144">
        <v>0.28000000000000003</v>
      </c>
      <c r="AV3144">
        <v>8442</v>
      </c>
      <c r="AW3144" t="s">
        <v>131</v>
      </c>
      <c r="AX3144">
        <v>3</v>
      </c>
      <c r="AY3144">
        <v>39</v>
      </c>
      <c r="AZ3144" s="1">
        <v>43335</v>
      </c>
      <c r="BA3144">
        <v>2018</v>
      </c>
      <c r="BB3144">
        <v>2019</v>
      </c>
      <c r="BC3144" t="s">
        <v>155</v>
      </c>
      <c r="BD3144" s="5">
        <f>VLOOKUP(BC3144,'unit cost'!$A$2:$B$17,2,FALSE)</f>
        <v>0.35099999999999998</v>
      </c>
      <c r="BE3144" s="5">
        <f t="shared" si="53"/>
        <v>10582.65</v>
      </c>
    </row>
    <row r="3145" spans="1:57" ht="14.4" x14ac:dyDescent="0.3">
      <c r="A3145" t="s">
        <v>2533</v>
      </c>
      <c r="C3145">
        <v>10728</v>
      </c>
      <c r="D3145" t="s">
        <v>558</v>
      </c>
      <c r="E3145" t="s">
        <v>93</v>
      </c>
      <c r="F3145">
        <v>17</v>
      </c>
      <c r="G3145">
        <v>12000</v>
      </c>
      <c r="H3145">
        <v>1</v>
      </c>
      <c r="I3145">
        <v>12000</v>
      </c>
      <c r="J3145" s="1">
        <v>43777</v>
      </c>
      <c r="K3145" s="1">
        <v>43677</v>
      </c>
      <c r="N3145" s="1">
        <v>43777</v>
      </c>
      <c r="O3145" t="s">
        <v>56</v>
      </c>
      <c r="P3145" t="s">
        <v>67</v>
      </c>
      <c r="Q3145" s="1">
        <v>36161</v>
      </c>
      <c r="R3145">
        <v>1152</v>
      </c>
      <c r="S3145">
        <v>4800</v>
      </c>
      <c r="T3145" t="s">
        <v>299</v>
      </c>
      <c r="U3145" t="s">
        <v>300</v>
      </c>
      <c r="V3145" t="s">
        <v>299</v>
      </c>
      <c r="W3145" t="s">
        <v>83</v>
      </c>
      <c r="X3145" t="s">
        <v>2532</v>
      </c>
      <c r="Y3145" t="s">
        <v>2533</v>
      </c>
      <c r="Z3145" t="s">
        <v>253</v>
      </c>
      <c r="AA3145" t="s">
        <v>575</v>
      </c>
      <c r="AB3145" t="s">
        <v>61</v>
      </c>
      <c r="AC3145">
        <v>2021</v>
      </c>
      <c r="AD3145" t="s">
        <v>2535</v>
      </c>
      <c r="AE3145" t="s">
        <v>2579</v>
      </c>
      <c r="AF3145">
        <v>11</v>
      </c>
      <c r="AG3145">
        <v>2019</v>
      </c>
      <c r="AH3145" t="s">
        <v>86</v>
      </c>
      <c r="AI3145" t="s">
        <v>558</v>
      </c>
      <c r="AJ3145" t="s">
        <v>561</v>
      </c>
      <c r="AK3145" t="s">
        <v>561</v>
      </c>
      <c r="AL3145" t="s">
        <v>299</v>
      </c>
      <c r="AM3145" t="s">
        <v>291</v>
      </c>
      <c r="AQ3145">
        <v>0</v>
      </c>
      <c r="AT3145">
        <v>0</v>
      </c>
      <c r="AU3145">
        <v>0.28000000000000003</v>
      </c>
      <c r="AV3145">
        <v>3360</v>
      </c>
      <c r="AW3145" t="s">
        <v>131</v>
      </c>
      <c r="AX3145">
        <v>3</v>
      </c>
      <c r="AY3145">
        <v>39</v>
      </c>
      <c r="AZ3145" s="1">
        <v>43504</v>
      </c>
      <c r="BA3145">
        <v>2019</v>
      </c>
      <c r="BB3145">
        <v>2019</v>
      </c>
      <c r="BC3145" t="s">
        <v>155</v>
      </c>
      <c r="BD3145" s="5">
        <f>VLOOKUP(BC3145,'unit cost'!$A$2:$B$17,2,FALSE)</f>
        <v>0.35099999999999998</v>
      </c>
      <c r="BE3145" s="5">
        <f t="shared" si="53"/>
        <v>4212</v>
      </c>
    </row>
    <row r="3146" spans="1:57" ht="14.4" x14ac:dyDescent="0.3">
      <c r="A3146" t="s">
        <v>2533</v>
      </c>
      <c r="C3146">
        <v>10748</v>
      </c>
      <c r="D3146" t="s">
        <v>558</v>
      </c>
      <c r="E3146" t="s">
        <v>94</v>
      </c>
      <c r="F3146">
        <v>17</v>
      </c>
      <c r="G3146">
        <v>181800</v>
      </c>
      <c r="H3146">
        <v>1</v>
      </c>
      <c r="I3146">
        <v>181800</v>
      </c>
      <c r="J3146" s="1">
        <v>44244</v>
      </c>
      <c r="K3146" s="1">
        <v>44196</v>
      </c>
      <c r="N3146" s="1">
        <v>44244</v>
      </c>
      <c r="O3146" t="s">
        <v>56</v>
      </c>
      <c r="P3146" t="s">
        <v>2583</v>
      </c>
      <c r="Q3146" s="1">
        <v>36161</v>
      </c>
      <c r="R3146">
        <v>17452.8</v>
      </c>
      <c r="S3146">
        <v>72720</v>
      </c>
      <c r="T3146" t="s">
        <v>299</v>
      </c>
      <c r="U3146" t="s">
        <v>300</v>
      </c>
      <c r="V3146" t="s">
        <v>299</v>
      </c>
      <c r="W3146" t="s">
        <v>94</v>
      </c>
      <c r="X3146" t="s">
        <v>2532</v>
      </c>
      <c r="Y3146" t="s">
        <v>2533</v>
      </c>
      <c r="Z3146" t="s">
        <v>253</v>
      </c>
      <c r="AA3146" t="s">
        <v>575</v>
      </c>
      <c r="AB3146" t="s">
        <v>61</v>
      </c>
      <c r="AC3146">
        <v>2021</v>
      </c>
      <c r="AD3146" t="s">
        <v>2535</v>
      </c>
      <c r="AE3146" t="s">
        <v>2579</v>
      </c>
      <c r="AF3146">
        <v>2</v>
      </c>
      <c r="AG3146">
        <v>2021</v>
      </c>
      <c r="AH3146" t="s">
        <v>94</v>
      </c>
      <c r="AI3146" t="s">
        <v>558</v>
      </c>
      <c r="AJ3146" t="s">
        <v>561</v>
      </c>
      <c r="AK3146" t="s">
        <v>561</v>
      </c>
      <c r="AL3146" t="s">
        <v>299</v>
      </c>
      <c r="AM3146" t="s">
        <v>291</v>
      </c>
      <c r="AQ3146">
        <v>0</v>
      </c>
      <c r="AT3146">
        <v>0</v>
      </c>
      <c r="AU3146">
        <v>0.28000000000000003</v>
      </c>
      <c r="AV3146">
        <v>50904</v>
      </c>
      <c r="AW3146" t="s">
        <v>131</v>
      </c>
      <c r="AX3146">
        <v>3</v>
      </c>
      <c r="AY3146">
        <v>39</v>
      </c>
      <c r="AZ3146" s="1">
        <v>43971</v>
      </c>
      <c r="BA3146">
        <v>2020</v>
      </c>
      <c r="BB3146">
        <v>2021</v>
      </c>
      <c r="BC3146" t="s">
        <v>155</v>
      </c>
      <c r="BD3146" s="5">
        <f>VLOOKUP(BC3146,'unit cost'!$A$2:$B$17,2,FALSE)</f>
        <v>0.35099999999999998</v>
      </c>
      <c r="BE3146" s="5">
        <f t="shared" si="53"/>
        <v>63811.799999999996</v>
      </c>
    </row>
    <row r="3147" spans="1:57" ht="14.4" x14ac:dyDescent="0.3">
      <c r="A3147" t="s">
        <v>2533</v>
      </c>
      <c r="C3147">
        <v>10816</v>
      </c>
      <c r="D3147" t="s">
        <v>558</v>
      </c>
      <c r="E3147" t="s">
        <v>93</v>
      </c>
      <c r="F3147">
        <v>17</v>
      </c>
      <c r="G3147">
        <v>208964</v>
      </c>
      <c r="H3147">
        <v>1</v>
      </c>
      <c r="I3147">
        <v>208964</v>
      </c>
      <c r="J3147" s="1">
        <v>44301</v>
      </c>
      <c r="K3147" s="1">
        <v>44183</v>
      </c>
      <c r="N3147" s="1">
        <v>44301</v>
      </c>
      <c r="O3147" t="s">
        <v>222</v>
      </c>
      <c r="P3147" t="s">
        <v>57</v>
      </c>
      <c r="Q3147" s="1">
        <v>36161</v>
      </c>
      <c r="R3147">
        <v>20060.544000000002</v>
      </c>
      <c r="S3147">
        <v>83585.600000000006</v>
      </c>
      <c r="T3147" t="s">
        <v>299</v>
      </c>
      <c r="U3147" t="s">
        <v>300</v>
      </c>
      <c r="V3147" t="s">
        <v>299</v>
      </c>
      <c r="W3147" t="s">
        <v>83</v>
      </c>
      <c r="X3147" t="s">
        <v>2532</v>
      </c>
      <c r="Y3147" t="s">
        <v>2533</v>
      </c>
      <c r="Z3147" t="s">
        <v>253</v>
      </c>
      <c r="AA3147" t="s">
        <v>575</v>
      </c>
      <c r="AB3147" t="s">
        <v>61</v>
      </c>
      <c r="AC3147">
        <v>2021</v>
      </c>
      <c r="AD3147" t="s">
        <v>2535</v>
      </c>
      <c r="AE3147" t="s">
        <v>2579</v>
      </c>
      <c r="AF3147">
        <v>4</v>
      </c>
      <c r="AG3147">
        <v>2021</v>
      </c>
      <c r="AH3147" t="s">
        <v>86</v>
      </c>
      <c r="AI3147" t="s">
        <v>558</v>
      </c>
      <c r="AJ3147" t="s">
        <v>561</v>
      </c>
      <c r="AK3147" t="s">
        <v>561</v>
      </c>
      <c r="AL3147" t="s">
        <v>299</v>
      </c>
      <c r="AM3147" t="s">
        <v>291</v>
      </c>
      <c r="AQ3147">
        <v>0</v>
      </c>
      <c r="AT3147">
        <v>0</v>
      </c>
      <c r="AU3147">
        <v>0.28000000000000003</v>
      </c>
      <c r="AV3147">
        <v>58509.919999999998</v>
      </c>
      <c r="AW3147" t="s">
        <v>131</v>
      </c>
      <c r="AX3147">
        <v>3</v>
      </c>
      <c r="AY3147">
        <v>39</v>
      </c>
      <c r="AZ3147" s="1">
        <v>44028</v>
      </c>
      <c r="BA3147">
        <v>2020</v>
      </c>
      <c r="BB3147">
        <v>2021</v>
      </c>
      <c r="BC3147" t="s">
        <v>155</v>
      </c>
      <c r="BD3147" s="5">
        <f>VLOOKUP(BC3147,'unit cost'!$A$2:$B$17,2,FALSE)</f>
        <v>0.35099999999999998</v>
      </c>
      <c r="BE3147" s="5">
        <f t="shared" si="53"/>
        <v>73346.364000000001</v>
      </c>
    </row>
    <row r="3148" spans="1:57" ht="14.4" x14ac:dyDescent="0.3">
      <c r="A3148" t="s">
        <v>2533</v>
      </c>
      <c r="C3148">
        <v>10844</v>
      </c>
      <c r="D3148" t="s">
        <v>558</v>
      </c>
      <c r="E3148" t="s">
        <v>70</v>
      </c>
      <c r="F3148">
        <v>17</v>
      </c>
      <c r="G3148">
        <v>46805</v>
      </c>
      <c r="H3148">
        <v>1</v>
      </c>
      <c r="I3148">
        <v>46805</v>
      </c>
      <c r="J3148" s="1">
        <v>44742</v>
      </c>
      <c r="K3148" s="1">
        <v>44742</v>
      </c>
      <c r="N3148" s="1">
        <v>44742</v>
      </c>
      <c r="O3148" t="s">
        <v>69</v>
      </c>
      <c r="P3148" t="s">
        <v>67</v>
      </c>
      <c r="Q3148" s="1">
        <v>36161</v>
      </c>
      <c r="R3148">
        <v>4493.28</v>
      </c>
      <c r="S3148">
        <v>18722</v>
      </c>
      <c r="T3148" t="s">
        <v>299</v>
      </c>
      <c r="U3148" t="s">
        <v>300</v>
      </c>
      <c r="V3148" t="s">
        <v>299</v>
      </c>
      <c r="W3148" t="s">
        <v>70</v>
      </c>
      <c r="X3148" t="s">
        <v>2532</v>
      </c>
      <c r="Y3148" t="s">
        <v>2533</v>
      </c>
      <c r="Z3148" t="s">
        <v>253</v>
      </c>
      <c r="AA3148" t="s">
        <v>575</v>
      </c>
      <c r="AB3148" t="s">
        <v>61</v>
      </c>
      <c r="AC3148">
        <v>2021</v>
      </c>
      <c r="AD3148" t="s">
        <v>2535</v>
      </c>
      <c r="AE3148" t="s">
        <v>2579</v>
      </c>
      <c r="AF3148">
        <v>6</v>
      </c>
      <c r="AG3148">
        <v>2022</v>
      </c>
      <c r="AH3148" t="s">
        <v>70</v>
      </c>
      <c r="AI3148" t="s">
        <v>558</v>
      </c>
      <c r="AJ3148" t="s">
        <v>561</v>
      </c>
      <c r="AK3148" t="s">
        <v>561</v>
      </c>
      <c r="AL3148" t="s">
        <v>299</v>
      </c>
      <c r="AM3148" t="s">
        <v>291</v>
      </c>
      <c r="AQ3148">
        <v>0</v>
      </c>
      <c r="AT3148">
        <v>0</v>
      </c>
      <c r="AU3148">
        <v>0.28000000000000003</v>
      </c>
      <c r="AV3148">
        <v>13105.4</v>
      </c>
      <c r="AW3148" t="s">
        <v>131</v>
      </c>
      <c r="AX3148">
        <v>3</v>
      </c>
      <c r="AY3148">
        <v>39</v>
      </c>
      <c r="AZ3148" s="1">
        <v>44469</v>
      </c>
      <c r="BA3148">
        <v>2022</v>
      </c>
      <c r="BB3148">
        <v>2022</v>
      </c>
      <c r="BC3148" t="s">
        <v>155</v>
      </c>
      <c r="BD3148" s="5">
        <f>VLOOKUP(BC3148,'unit cost'!$A$2:$B$17,2,FALSE)</f>
        <v>0.35099999999999998</v>
      </c>
      <c r="BE3148" s="5">
        <f t="shared" si="53"/>
        <v>16428.555</v>
      </c>
    </row>
    <row r="3149" spans="1:57" ht="14.4" x14ac:dyDescent="0.3">
      <c r="A3149" t="s">
        <v>2533</v>
      </c>
      <c r="C3149">
        <v>10845</v>
      </c>
      <c r="D3149" t="s">
        <v>558</v>
      </c>
      <c r="E3149" t="s">
        <v>70</v>
      </c>
      <c r="F3149">
        <v>17</v>
      </c>
      <c r="G3149">
        <v>60471</v>
      </c>
      <c r="H3149">
        <v>1</v>
      </c>
      <c r="I3149">
        <v>60471</v>
      </c>
      <c r="J3149" s="1">
        <v>44834</v>
      </c>
      <c r="K3149" s="1">
        <v>44834</v>
      </c>
      <c r="N3149" s="1">
        <v>44834</v>
      </c>
      <c r="O3149" t="s">
        <v>69</v>
      </c>
      <c r="P3149" t="s">
        <v>67</v>
      </c>
      <c r="Q3149" s="1">
        <v>36161</v>
      </c>
      <c r="R3149">
        <v>5805.2160000000003</v>
      </c>
      <c r="S3149">
        <v>24188.400000000001</v>
      </c>
      <c r="T3149" t="s">
        <v>299</v>
      </c>
      <c r="U3149" t="s">
        <v>300</v>
      </c>
      <c r="V3149" t="s">
        <v>299</v>
      </c>
      <c r="W3149" t="s">
        <v>70</v>
      </c>
      <c r="X3149" t="s">
        <v>2532</v>
      </c>
      <c r="Y3149" t="s">
        <v>2533</v>
      </c>
      <c r="Z3149" t="s">
        <v>253</v>
      </c>
      <c r="AA3149" t="s">
        <v>575</v>
      </c>
      <c r="AB3149" t="s">
        <v>61</v>
      </c>
      <c r="AC3149">
        <v>2021</v>
      </c>
      <c r="AD3149" t="s">
        <v>2535</v>
      </c>
      <c r="AE3149" t="s">
        <v>2579</v>
      </c>
      <c r="AF3149">
        <v>9</v>
      </c>
      <c r="AG3149">
        <v>2022</v>
      </c>
      <c r="AH3149" t="s">
        <v>70</v>
      </c>
      <c r="AI3149" t="s">
        <v>558</v>
      </c>
      <c r="AJ3149" t="s">
        <v>561</v>
      </c>
      <c r="AK3149" t="s">
        <v>561</v>
      </c>
      <c r="AL3149" t="s">
        <v>299</v>
      </c>
      <c r="AM3149" t="s">
        <v>291</v>
      </c>
      <c r="AQ3149">
        <v>0</v>
      </c>
      <c r="AT3149">
        <v>0</v>
      </c>
      <c r="AU3149">
        <v>0.28000000000000003</v>
      </c>
      <c r="AV3149">
        <v>16931.88</v>
      </c>
      <c r="AW3149" t="s">
        <v>131</v>
      </c>
      <c r="AX3149">
        <v>3</v>
      </c>
      <c r="AY3149">
        <v>39</v>
      </c>
      <c r="AZ3149" s="1">
        <v>44561</v>
      </c>
      <c r="BA3149">
        <v>2022</v>
      </c>
      <c r="BB3149">
        <v>2022</v>
      </c>
      <c r="BC3149" t="s">
        <v>155</v>
      </c>
      <c r="BD3149" s="5">
        <f>VLOOKUP(BC3149,'unit cost'!$A$2:$B$17,2,FALSE)</f>
        <v>0.35099999999999998</v>
      </c>
      <c r="BE3149" s="5">
        <f t="shared" si="53"/>
        <v>21225.321</v>
      </c>
    </row>
    <row r="3150" spans="1:57" ht="14.4" x14ac:dyDescent="0.3">
      <c r="A3150" t="s">
        <v>2533</v>
      </c>
      <c r="C3150">
        <v>10886</v>
      </c>
      <c r="D3150" t="s">
        <v>558</v>
      </c>
      <c r="E3150" t="s">
        <v>70</v>
      </c>
      <c r="F3150">
        <v>17</v>
      </c>
      <c r="G3150">
        <v>62889</v>
      </c>
      <c r="H3150">
        <v>1</v>
      </c>
      <c r="I3150">
        <v>62889</v>
      </c>
      <c r="J3150" s="1">
        <v>44926</v>
      </c>
      <c r="K3150" s="1">
        <v>44926</v>
      </c>
      <c r="N3150" s="1">
        <v>44926</v>
      </c>
      <c r="O3150" t="s">
        <v>69</v>
      </c>
      <c r="P3150" t="s">
        <v>67</v>
      </c>
      <c r="Q3150" s="1">
        <v>36161</v>
      </c>
      <c r="R3150">
        <v>6037.3440000000001</v>
      </c>
      <c r="S3150">
        <v>25155.599999999999</v>
      </c>
      <c r="T3150" t="s">
        <v>299</v>
      </c>
      <c r="U3150" t="s">
        <v>300</v>
      </c>
      <c r="V3150" t="s">
        <v>299</v>
      </c>
      <c r="W3150" t="s">
        <v>70</v>
      </c>
      <c r="X3150" t="s">
        <v>2532</v>
      </c>
      <c r="Y3150" t="s">
        <v>2533</v>
      </c>
      <c r="Z3150" t="s">
        <v>253</v>
      </c>
      <c r="AA3150" t="s">
        <v>575</v>
      </c>
      <c r="AB3150" t="s">
        <v>61</v>
      </c>
      <c r="AC3150">
        <v>2021</v>
      </c>
      <c r="AD3150" t="s">
        <v>2535</v>
      </c>
      <c r="AE3150" t="s">
        <v>2579</v>
      </c>
      <c r="AF3150">
        <v>12</v>
      </c>
      <c r="AG3150">
        <v>2022</v>
      </c>
      <c r="AH3150" t="s">
        <v>70</v>
      </c>
      <c r="AI3150" t="s">
        <v>558</v>
      </c>
      <c r="AJ3150" t="s">
        <v>561</v>
      </c>
      <c r="AK3150" t="s">
        <v>561</v>
      </c>
      <c r="AL3150" t="s">
        <v>299</v>
      </c>
      <c r="AM3150" t="s">
        <v>291</v>
      </c>
      <c r="AQ3150">
        <v>0</v>
      </c>
      <c r="AT3150">
        <v>0</v>
      </c>
      <c r="AU3150">
        <v>0.28000000000000003</v>
      </c>
      <c r="AV3150">
        <v>17608.919999999998</v>
      </c>
      <c r="AW3150" t="s">
        <v>131</v>
      </c>
      <c r="AX3150">
        <v>3</v>
      </c>
      <c r="AY3150">
        <v>39</v>
      </c>
      <c r="AZ3150" s="1">
        <v>44653</v>
      </c>
      <c r="BA3150">
        <v>2022</v>
      </c>
      <c r="BB3150">
        <v>2022</v>
      </c>
      <c r="BC3150" t="s">
        <v>155</v>
      </c>
      <c r="BD3150" s="5">
        <f>VLOOKUP(BC3150,'unit cost'!$A$2:$B$17,2,FALSE)</f>
        <v>0.35099999999999998</v>
      </c>
      <c r="BE3150" s="5">
        <f t="shared" si="53"/>
        <v>22074.038999999997</v>
      </c>
    </row>
    <row r="3151" spans="1:57" ht="14.4" x14ac:dyDescent="0.3">
      <c r="A3151" t="s">
        <v>2533</v>
      </c>
      <c r="C3151">
        <v>10871</v>
      </c>
      <c r="D3151" t="s">
        <v>558</v>
      </c>
      <c r="E3151" t="s">
        <v>70</v>
      </c>
      <c r="F3151">
        <v>17</v>
      </c>
      <c r="G3151">
        <v>62286</v>
      </c>
      <c r="H3151">
        <v>1</v>
      </c>
      <c r="I3151">
        <v>62286</v>
      </c>
      <c r="J3151" s="1">
        <v>45077</v>
      </c>
      <c r="K3151" s="1">
        <v>45077</v>
      </c>
      <c r="N3151" s="1">
        <v>45077</v>
      </c>
      <c r="O3151" t="s">
        <v>69</v>
      </c>
      <c r="P3151" t="s">
        <v>67</v>
      </c>
      <c r="Q3151" s="1">
        <v>36161</v>
      </c>
      <c r="R3151">
        <v>5979.4560000000001</v>
      </c>
      <c r="S3151">
        <v>24914.400000000001</v>
      </c>
      <c r="T3151" t="s">
        <v>299</v>
      </c>
      <c r="U3151" t="s">
        <v>300</v>
      </c>
      <c r="V3151" t="s">
        <v>299</v>
      </c>
      <c r="W3151" t="s">
        <v>70</v>
      </c>
      <c r="X3151" t="s">
        <v>2532</v>
      </c>
      <c r="Y3151" t="s">
        <v>2533</v>
      </c>
      <c r="Z3151" t="s">
        <v>253</v>
      </c>
      <c r="AA3151" t="s">
        <v>575</v>
      </c>
      <c r="AB3151" t="s">
        <v>61</v>
      </c>
      <c r="AC3151">
        <v>2021</v>
      </c>
      <c r="AD3151" t="s">
        <v>2535</v>
      </c>
      <c r="AE3151" t="s">
        <v>2579</v>
      </c>
      <c r="AF3151">
        <v>5</v>
      </c>
      <c r="AG3151">
        <v>2023</v>
      </c>
      <c r="AH3151" t="s">
        <v>70</v>
      </c>
      <c r="AI3151" t="s">
        <v>558</v>
      </c>
      <c r="AJ3151" t="s">
        <v>561</v>
      </c>
      <c r="AK3151" t="s">
        <v>561</v>
      </c>
      <c r="AL3151" t="s">
        <v>299</v>
      </c>
      <c r="AM3151" t="s">
        <v>291</v>
      </c>
      <c r="AQ3151">
        <v>0</v>
      </c>
      <c r="AT3151">
        <v>0</v>
      </c>
      <c r="AU3151">
        <v>0.28000000000000003</v>
      </c>
      <c r="AV3151">
        <v>17440.080000000002</v>
      </c>
      <c r="AW3151" t="s">
        <v>131</v>
      </c>
      <c r="AX3151">
        <v>3</v>
      </c>
      <c r="AY3151">
        <v>39</v>
      </c>
      <c r="AZ3151" s="1">
        <v>44804</v>
      </c>
      <c r="BA3151">
        <v>2022</v>
      </c>
      <c r="BB3151">
        <v>2023</v>
      </c>
      <c r="BC3151" t="s">
        <v>155</v>
      </c>
      <c r="BD3151" s="5">
        <f>VLOOKUP(BC3151,'unit cost'!$A$2:$B$17,2,FALSE)</f>
        <v>0.35099999999999998</v>
      </c>
      <c r="BE3151" s="5">
        <f t="shared" si="53"/>
        <v>21862.385999999999</v>
      </c>
    </row>
    <row r="3152" spans="1:57" ht="14.4" x14ac:dyDescent="0.3">
      <c r="A3152" t="s">
        <v>2533</v>
      </c>
      <c r="C3152">
        <v>10872</v>
      </c>
      <c r="D3152" t="s">
        <v>558</v>
      </c>
      <c r="E3152" t="s">
        <v>70</v>
      </c>
      <c r="F3152">
        <v>17</v>
      </c>
      <c r="G3152">
        <v>62286</v>
      </c>
      <c r="H3152">
        <v>1</v>
      </c>
      <c r="I3152">
        <v>62286</v>
      </c>
      <c r="J3152" s="1">
        <v>45169</v>
      </c>
      <c r="K3152" s="1">
        <v>45169</v>
      </c>
      <c r="N3152" s="1">
        <v>45169</v>
      </c>
      <c r="O3152" t="s">
        <v>69</v>
      </c>
      <c r="P3152" t="s">
        <v>67</v>
      </c>
      <c r="Q3152" s="1">
        <v>36161</v>
      </c>
      <c r="R3152">
        <v>5979.4560000000001</v>
      </c>
      <c r="S3152">
        <v>24914.400000000001</v>
      </c>
      <c r="T3152" t="s">
        <v>299</v>
      </c>
      <c r="U3152" t="s">
        <v>300</v>
      </c>
      <c r="V3152" t="s">
        <v>299</v>
      </c>
      <c r="W3152" t="s">
        <v>70</v>
      </c>
      <c r="X3152" t="s">
        <v>2532</v>
      </c>
      <c r="Y3152" t="s">
        <v>2533</v>
      </c>
      <c r="Z3152" t="s">
        <v>253</v>
      </c>
      <c r="AA3152" t="s">
        <v>575</v>
      </c>
      <c r="AB3152" t="s">
        <v>61</v>
      </c>
      <c r="AC3152">
        <v>2021</v>
      </c>
      <c r="AD3152" t="s">
        <v>2535</v>
      </c>
      <c r="AE3152" t="s">
        <v>2579</v>
      </c>
      <c r="AF3152">
        <v>8</v>
      </c>
      <c r="AG3152">
        <v>2023</v>
      </c>
      <c r="AH3152" t="s">
        <v>70</v>
      </c>
      <c r="AI3152" t="s">
        <v>558</v>
      </c>
      <c r="AJ3152" t="s">
        <v>561</v>
      </c>
      <c r="AK3152" t="s">
        <v>561</v>
      </c>
      <c r="AL3152" t="s">
        <v>299</v>
      </c>
      <c r="AM3152" t="s">
        <v>291</v>
      </c>
      <c r="AQ3152">
        <v>0</v>
      </c>
      <c r="AT3152">
        <v>0</v>
      </c>
      <c r="AU3152">
        <v>0.28000000000000003</v>
      </c>
      <c r="AV3152">
        <v>17440.080000000002</v>
      </c>
      <c r="AW3152" t="s">
        <v>131</v>
      </c>
      <c r="AX3152">
        <v>3</v>
      </c>
      <c r="AY3152">
        <v>39</v>
      </c>
      <c r="AZ3152" s="1">
        <v>44896</v>
      </c>
      <c r="BA3152">
        <v>2023</v>
      </c>
      <c r="BB3152">
        <v>2023</v>
      </c>
      <c r="BC3152" t="s">
        <v>155</v>
      </c>
      <c r="BD3152" s="5">
        <f>VLOOKUP(BC3152,'unit cost'!$A$2:$B$17,2,FALSE)</f>
        <v>0.35099999999999998</v>
      </c>
      <c r="BE3152" s="5">
        <f t="shared" si="53"/>
        <v>21862.385999999999</v>
      </c>
    </row>
    <row r="3153" spans="1:57" ht="14.4" x14ac:dyDescent="0.3">
      <c r="A3153" t="s">
        <v>2533</v>
      </c>
      <c r="C3153">
        <v>10873</v>
      </c>
      <c r="D3153" t="s">
        <v>558</v>
      </c>
      <c r="E3153" t="s">
        <v>70</v>
      </c>
      <c r="F3153">
        <v>17</v>
      </c>
      <c r="G3153">
        <v>83300</v>
      </c>
      <c r="H3153">
        <v>1</v>
      </c>
      <c r="I3153">
        <v>83300</v>
      </c>
      <c r="J3153" s="1">
        <v>45260</v>
      </c>
      <c r="K3153" s="1">
        <v>45260</v>
      </c>
      <c r="N3153" s="1">
        <v>45260</v>
      </c>
      <c r="O3153" t="s">
        <v>69</v>
      </c>
      <c r="P3153" t="s">
        <v>67</v>
      </c>
      <c r="Q3153" s="1">
        <v>36161</v>
      </c>
      <c r="R3153">
        <v>7996.8</v>
      </c>
      <c r="S3153">
        <v>33320</v>
      </c>
      <c r="T3153" t="s">
        <v>299</v>
      </c>
      <c r="U3153" t="s">
        <v>300</v>
      </c>
      <c r="V3153" t="s">
        <v>299</v>
      </c>
      <c r="W3153" t="s">
        <v>70</v>
      </c>
      <c r="X3153" t="s">
        <v>2532</v>
      </c>
      <c r="Y3153" t="s">
        <v>2533</v>
      </c>
      <c r="Z3153" t="s">
        <v>253</v>
      </c>
      <c r="AA3153" t="s">
        <v>575</v>
      </c>
      <c r="AB3153" t="s">
        <v>61</v>
      </c>
      <c r="AC3153">
        <v>2021</v>
      </c>
      <c r="AD3153" t="s">
        <v>2535</v>
      </c>
      <c r="AE3153" t="s">
        <v>2579</v>
      </c>
      <c r="AF3153">
        <v>11</v>
      </c>
      <c r="AG3153">
        <v>2023</v>
      </c>
      <c r="AH3153" t="s">
        <v>70</v>
      </c>
      <c r="AI3153" t="s">
        <v>558</v>
      </c>
      <c r="AJ3153" t="s">
        <v>561</v>
      </c>
      <c r="AK3153" t="s">
        <v>561</v>
      </c>
      <c r="AL3153" t="s">
        <v>299</v>
      </c>
      <c r="AM3153" t="s">
        <v>291</v>
      </c>
      <c r="AQ3153">
        <v>0</v>
      </c>
      <c r="AT3153">
        <v>0</v>
      </c>
      <c r="AU3153">
        <v>0.28000000000000003</v>
      </c>
      <c r="AV3153">
        <v>23324</v>
      </c>
      <c r="AW3153" t="s">
        <v>131</v>
      </c>
      <c r="AX3153">
        <v>3</v>
      </c>
      <c r="AY3153">
        <v>39</v>
      </c>
      <c r="AZ3153" s="1">
        <v>44987</v>
      </c>
      <c r="BA3153">
        <v>2023</v>
      </c>
      <c r="BB3153">
        <v>2023</v>
      </c>
      <c r="BC3153" t="s">
        <v>155</v>
      </c>
      <c r="BD3153" s="5">
        <f>VLOOKUP(BC3153,'unit cost'!$A$2:$B$17,2,FALSE)</f>
        <v>0.35099999999999998</v>
      </c>
      <c r="BE3153" s="5">
        <f t="shared" si="53"/>
        <v>29238.3</v>
      </c>
    </row>
    <row r="3154" spans="1:57" ht="14.4" x14ac:dyDescent="0.3">
      <c r="A3154" t="s">
        <v>2533</v>
      </c>
      <c r="C3154">
        <v>10651</v>
      </c>
      <c r="D3154" t="s">
        <v>135</v>
      </c>
      <c r="E3154" t="s">
        <v>302</v>
      </c>
      <c r="F3154">
        <v>17</v>
      </c>
      <c r="G3154">
        <v>282960</v>
      </c>
      <c r="H3154">
        <v>1</v>
      </c>
      <c r="I3154">
        <v>282960</v>
      </c>
      <c r="J3154" s="1">
        <v>42704</v>
      </c>
      <c r="K3154" s="1">
        <v>42704</v>
      </c>
      <c r="N3154" s="1">
        <v>42704</v>
      </c>
      <c r="O3154" t="s">
        <v>56</v>
      </c>
      <c r="P3154" t="s">
        <v>2584</v>
      </c>
      <c r="Q3154" s="1">
        <v>36161</v>
      </c>
      <c r="R3154">
        <v>20373.12</v>
      </c>
      <c r="S3154">
        <v>84888</v>
      </c>
      <c r="T3154" t="s">
        <v>299</v>
      </c>
      <c r="U3154" t="s">
        <v>300</v>
      </c>
      <c r="V3154" t="s">
        <v>299</v>
      </c>
      <c r="W3154" t="s">
        <v>302</v>
      </c>
      <c r="X3154" t="s">
        <v>2532</v>
      </c>
      <c r="Y3154" t="s">
        <v>2533</v>
      </c>
      <c r="Z3154" t="s">
        <v>253</v>
      </c>
      <c r="AA3154" t="s">
        <v>575</v>
      </c>
      <c r="AB3154" t="s">
        <v>61</v>
      </c>
      <c r="AC3154">
        <v>2021</v>
      </c>
      <c r="AD3154" t="s">
        <v>2535</v>
      </c>
      <c r="AE3154" t="s">
        <v>2585</v>
      </c>
      <c r="AF3154">
        <v>11</v>
      </c>
      <c r="AG3154">
        <v>2016</v>
      </c>
      <c r="AH3154" t="s">
        <v>65</v>
      </c>
      <c r="AI3154" t="s">
        <v>135</v>
      </c>
      <c r="AJ3154" t="s">
        <v>137</v>
      </c>
      <c r="AK3154" t="s">
        <v>137</v>
      </c>
      <c r="AL3154" t="s">
        <v>299</v>
      </c>
      <c r="AM3154" t="s">
        <v>138</v>
      </c>
      <c r="AQ3154">
        <v>0</v>
      </c>
      <c r="AT3154">
        <v>0</v>
      </c>
      <c r="AU3154">
        <v>0.3</v>
      </c>
      <c r="AV3154">
        <v>84888</v>
      </c>
      <c r="AW3154" t="s">
        <v>131</v>
      </c>
      <c r="AX3154">
        <v>3</v>
      </c>
      <c r="AY3154">
        <v>19</v>
      </c>
      <c r="AZ3154" s="1">
        <v>42571</v>
      </c>
      <c r="BA3154">
        <v>2016</v>
      </c>
      <c r="BB3154">
        <v>2017</v>
      </c>
      <c r="BC3154" t="s">
        <v>139</v>
      </c>
      <c r="BD3154" s="5">
        <f>VLOOKUP(BC3154,'unit cost'!$A$2:$B$17,2,FALSE)</f>
        <v>0.32800000000000001</v>
      </c>
      <c r="BE3154" s="5">
        <f t="shared" si="53"/>
        <v>92810.880000000005</v>
      </c>
    </row>
    <row r="3155" spans="1:57" ht="409.6" x14ac:dyDescent="0.3">
      <c r="A3155" t="s">
        <v>2533</v>
      </c>
      <c r="C3155">
        <v>10628</v>
      </c>
      <c r="D3155" t="s">
        <v>135</v>
      </c>
      <c r="E3155" t="s">
        <v>93</v>
      </c>
      <c r="F3155">
        <v>12</v>
      </c>
      <c r="G3155">
        <v>163254</v>
      </c>
      <c r="H3155">
        <v>1</v>
      </c>
      <c r="I3155">
        <v>163254</v>
      </c>
      <c r="J3155" s="1">
        <v>42759</v>
      </c>
      <c r="K3155" s="1">
        <v>42582</v>
      </c>
      <c r="N3155" s="1">
        <v>42759</v>
      </c>
      <c r="O3155" t="s">
        <v>56</v>
      </c>
      <c r="P3155" s="2" t="s">
        <v>2586</v>
      </c>
      <c r="Q3155" s="1">
        <v>36161</v>
      </c>
      <c r="R3155">
        <v>11754.29</v>
      </c>
      <c r="S3155">
        <v>48976.2</v>
      </c>
      <c r="T3155" t="s">
        <v>299</v>
      </c>
      <c r="U3155" t="s">
        <v>300</v>
      </c>
      <c r="V3155" t="s">
        <v>299</v>
      </c>
      <c r="W3155" t="s">
        <v>83</v>
      </c>
      <c r="X3155" t="s">
        <v>2532</v>
      </c>
      <c r="Y3155" t="s">
        <v>2533</v>
      </c>
      <c r="Z3155" t="s">
        <v>253</v>
      </c>
      <c r="AA3155" t="s">
        <v>575</v>
      </c>
      <c r="AB3155" t="s">
        <v>61</v>
      </c>
      <c r="AC3155">
        <v>2021</v>
      </c>
      <c r="AD3155" t="s">
        <v>2535</v>
      </c>
      <c r="AE3155" t="s">
        <v>2585</v>
      </c>
      <c r="AF3155">
        <v>1</v>
      </c>
      <c r="AG3155">
        <v>2017</v>
      </c>
      <c r="AH3155" t="s">
        <v>86</v>
      </c>
      <c r="AI3155" t="s">
        <v>135</v>
      </c>
      <c r="AJ3155" t="s">
        <v>137</v>
      </c>
      <c r="AK3155" t="s">
        <v>137</v>
      </c>
      <c r="AL3155" t="s">
        <v>299</v>
      </c>
      <c r="AM3155" t="s">
        <v>138</v>
      </c>
      <c r="AQ3155">
        <v>0</v>
      </c>
      <c r="AT3155">
        <v>0</v>
      </c>
      <c r="AU3155">
        <v>0.3</v>
      </c>
      <c r="AV3155">
        <v>48976.2</v>
      </c>
      <c r="AW3155" t="s">
        <v>131</v>
      </c>
      <c r="AX3155">
        <v>3</v>
      </c>
      <c r="AY3155">
        <v>19</v>
      </c>
      <c r="AZ3155" s="1">
        <v>42626</v>
      </c>
      <c r="BA3155">
        <v>2016</v>
      </c>
      <c r="BB3155">
        <v>2017</v>
      </c>
      <c r="BC3155" t="s">
        <v>139</v>
      </c>
      <c r="BD3155" s="5">
        <f>VLOOKUP(BC3155,'unit cost'!$A$2:$B$17,2,FALSE)</f>
        <v>0.32800000000000001</v>
      </c>
      <c r="BE3155" s="5">
        <f t="shared" si="53"/>
        <v>53547.312000000005</v>
      </c>
    </row>
    <row r="3156" spans="1:57" ht="14.4" x14ac:dyDescent="0.3">
      <c r="A3156" t="s">
        <v>2533</v>
      </c>
      <c r="C3156">
        <v>10662</v>
      </c>
      <c r="D3156" t="s">
        <v>135</v>
      </c>
      <c r="E3156" t="s">
        <v>94</v>
      </c>
      <c r="F3156">
        <v>12</v>
      </c>
      <c r="G3156">
        <v>329760</v>
      </c>
      <c r="H3156">
        <v>1</v>
      </c>
      <c r="I3156">
        <v>329760</v>
      </c>
      <c r="J3156" s="1">
        <v>42840</v>
      </c>
      <c r="K3156" s="1">
        <v>42860</v>
      </c>
      <c r="N3156" s="1">
        <v>42840</v>
      </c>
      <c r="O3156" t="s">
        <v>56</v>
      </c>
      <c r="P3156" t="s">
        <v>57</v>
      </c>
      <c r="Q3156" s="1">
        <v>36161</v>
      </c>
      <c r="R3156">
        <v>23742.720000000001</v>
      </c>
      <c r="S3156">
        <v>98928</v>
      </c>
      <c r="T3156" t="s">
        <v>299</v>
      </c>
      <c r="U3156" t="s">
        <v>300</v>
      </c>
      <c r="V3156" t="s">
        <v>299</v>
      </c>
      <c r="W3156" t="s">
        <v>94</v>
      </c>
      <c r="X3156" t="s">
        <v>2532</v>
      </c>
      <c r="Y3156" t="s">
        <v>2533</v>
      </c>
      <c r="Z3156" t="s">
        <v>253</v>
      </c>
      <c r="AA3156" t="s">
        <v>575</v>
      </c>
      <c r="AB3156" t="s">
        <v>61</v>
      </c>
      <c r="AC3156">
        <v>2021</v>
      </c>
      <c r="AD3156" t="s">
        <v>2535</v>
      </c>
      <c r="AE3156" t="s">
        <v>2585</v>
      </c>
      <c r="AF3156">
        <v>4</v>
      </c>
      <c r="AG3156">
        <v>2017</v>
      </c>
      <c r="AH3156" t="s">
        <v>94</v>
      </c>
      <c r="AI3156" t="s">
        <v>135</v>
      </c>
      <c r="AJ3156" t="s">
        <v>137</v>
      </c>
      <c r="AK3156" t="s">
        <v>137</v>
      </c>
      <c r="AL3156" t="s">
        <v>299</v>
      </c>
      <c r="AM3156" t="s">
        <v>138</v>
      </c>
      <c r="AQ3156">
        <v>0</v>
      </c>
      <c r="AT3156">
        <v>0</v>
      </c>
      <c r="AU3156">
        <v>0.3</v>
      </c>
      <c r="AV3156">
        <v>98928</v>
      </c>
      <c r="AW3156" t="s">
        <v>131</v>
      </c>
      <c r="AX3156">
        <v>3</v>
      </c>
      <c r="AY3156">
        <v>19</v>
      </c>
      <c r="AZ3156" s="1">
        <v>42707</v>
      </c>
      <c r="BA3156">
        <v>2017</v>
      </c>
      <c r="BB3156">
        <v>2017</v>
      </c>
      <c r="BC3156" t="s">
        <v>139</v>
      </c>
      <c r="BD3156" s="5">
        <f>VLOOKUP(BC3156,'unit cost'!$A$2:$B$17,2,FALSE)</f>
        <v>0.32800000000000001</v>
      </c>
      <c r="BE3156" s="5">
        <f t="shared" si="53"/>
        <v>108161.28</v>
      </c>
    </row>
    <row r="3157" spans="1:57" ht="14.4" x14ac:dyDescent="0.3">
      <c r="A3157" t="s">
        <v>2533</v>
      </c>
      <c r="C3157">
        <v>10639</v>
      </c>
      <c r="D3157" t="s">
        <v>135</v>
      </c>
      <c r="E3157" t="s">
        <v>302</v>
      </c>
      <c r="F3157">
        <v>17</v>
      </c>
      <c r="G3157">
        <v>1</v>
      </c>
      <c r="H3157">
        <v>1</v>
      </c>
      <c r="I3157">
        <v>1</v>
      </c>
      <c r="J3157" s="1">
        <v>42946</v>
      </c>
      <c r="K3157" s="1">
        <v>42916</v>
      </c>
      <c r="N3157" s="1">
        <v>42946</v>
      </c>
      <c r="O3157" t="s">
        <v>56</v>
      </c>
      <c r="P3157" t="s">
        <v>2587</v>
      </c>
      <c r="Q3157" s="1">
        <v>36161</v>
      </c>
      <c r="R3157">
        <v>7.0000000000000007E-2</v>
      </c>
      <c r="S3157">
        <v>0.3</v>
      </c>
      <c r="T3157" t="s">
        <v>299</v>
      </c>
      <c r="U3157" t="s">
        <v>300</v>
      </c>
      <c r="V3157" t="s">
        <v>299</v>
      </c>
      <c r="W3157" t="s">
        <v>302</v>
      </c>
      <c r="X3157" t="s">
        <v>2532</v>
      </c>
      <c r="Y3157" t="s">
        <v>2533</v>
      </c>
      <c r="Z3157" t="s">
        <v>253</v>
      </c>
      <c r="AA3157" t="s">
        <v>575</v>
      </c>
      <c r="AB3157" t="s">
        <v>61</v>
      </c>
      <c r="AC3157">
        <v>2021</v>
      </c>
      <c r="AD3157" t="s">
        <v>2535</v>
      </c>
      <c r="AE3157" t="s">
        <v>2585</v>
      </c>
      <c r="AF3157">
        <v>7</v>
      </c>
      <c r="AG3157">
        <v>2017</v>
      </c>
      <c r="AH3157" t="s">
        <v>65</v>
      </c>
      <c r="AI3157" t="s">
        <v>135</v>
      </c>
      <c r="AJ3157" t="s">
        <v>137</v>
      </c>
      <c r="AK3157" t="s">
        <v>137</v>
      </c>
      <c r="AL3157" t="s">
        <v>299</v>
      </c>
      <c r="AM3157" t="s">
        <v>138</v>
      </c>
      <c r="AQ3157">
        <v>0</v>
      </c>
      <c r="AT3157">
        <v>0</v>
      </c>
      <c r="AU3157">
        <v>0.3</v>
      </c>
      <c r="AV3157">
        <v>0.3</v>
      </c>
      <c r="AW3157" t="s">
        <v>131</v>
      </c>
      <c r="AX3157">
        <v>3</v>
      </c>
      <c r="AY3157">
        <v>19</v>
      </c>
      <c r="AZ3157" s="1">
        <v>42813</v>
      </c>
      <c r="BA3157">
        <v>2017</v>
      </c>
      <c r="BB3157">
        <v>2017</v>
      </c>
      <c r="BC3157" t="s">
        <v>139</v>
      </c>
      <c r="BD3157" s="5">
        <f>VLOOKUP(BC3157,'unit cost'!$A$2:$B$17,2,FALSE)</f>
        <v>0.32800000000000001</v>
      </c>
      <c r="BE3157" s="5">
        <f t="shared" si="53"/>
        <v>0.32800000000000001</v>
      </c>
    </row>
    <row r="3158" spans="1:57" ht="14.4" x14ac:dyDescent="0.3">
      <c r="A3158" t="s">
        <v>2533</v>
      </c>
      <c r="C3158">
        <v>10694</v>
      </c>
      <c r="D3158" t="s">
        <v>135</v>
      </c>
      <c r="E3158" t="s">
        <v>302</v>
      </c>
      <c r="F3158">
        <v>12</v>
      </c>
      <c r="G3158">
        <v>447840</v>
      </c>
      <c r="H3158">
        <v>1</v>
      </c>
      <c r="I3158">
        <v>447840</v>
      </c>
      <c r="J3158" s="1">
        <v>43146</v>
      </c>
      <c r="K3158" s="1">
        <v>43171</v>
      </c>
      <c r="N3158" s="1">
        <v>43146</v>
      </c>
      <c r="O3158" t="s">
        <v>56</v>
      </c>
      <c r="P3158" t="s">
        <v>57</v>
      </c>
      <c r="Q3158" s="1">
        <v>36161</v>
      </c>
      <c r="R3158">
        <v>32244.48</v>
      </c>
      <c r="S3158">
        <v>134352</v>
      </c>
      <c r="T3158" t="s">
        <v>299</v>
      </c>
      <c r="U3158" t="s">
        <v>300</v>
      </c>
      <c r="V3158" t="s">
        <v>299</v>
      </c>
      <c r="W3158" t="s">
        <v>302</v>
      </c>
      <c r="X3158" t="s">
        <v>2532</v>
      </c>
      <c r="Y3158" t="s">
        <v>2533</v>
      </c>
      <c r="Z3158" t="s">
        <v>253</v>
      </c>
      <c r="AA3158" t="s">
        <v>575</v>
      </c>
      <c r="AB3158" t="s">
        <v>61</v>
      </c>
      <c r="AC3158">
        <v>2021</v>
      </c>
      <c r="AD3158" t="s">
        <v>2535</v>
      </c>
      <c r="AE3158" t="s">
        <v>2585</v>
      </c>
      <c r="AF3158">
        <v>2</v>
      </c>
      <c r="AG3158">
        <v>2018</v>
      </c>
      <c r="AH3158" t="s">
        <v>65</v>
      </c>
      <c r="AI3158" t="s">
        <v>135</v>
      </c>
      <c r="AJ3158" t="s">
        <v>137</v>
      </c>
      <c r="AK3158" t="s">
        <v>137</v>
      </c>
      <c r="AL3158" t="s">
        <v>299</v>
      </c>
      <c r="AM3158" t="s">
        <v>138</v>
      </c>
      <c r="AQ3158">
        <v>0</v>
      </c>
      <c r="AT3158">
        <v>0</v>
      </c>
      <c r="AU3158">
        <v>0.3</v>
      </c>
      <c r="AV3158">
        <v>134352</v>
      </c>
      <c r="AW3158" t="s">
        <v>131</v>
      </c>
      <c r="AX3158">
        <v>3</v>
      </c>
      <c r="AY3158">
        <v>19</v>
      </c>
      <c r="AZ3158" s="1">
        <v>43013</v>
      </c>
      <c r="BA3158">
        <v>2018</v>
      </c>
      <c r="BB3158">
        <v>2018</v>
      </c>
      <c r="BC3158" t="s">
        <v>139</v>
      </c>
      <c r="BD3158" s="5">
        <f>VLOOKUP(BC3158,'unit cost'!$A$2:$B$17,2,FALSE)</f>
        <v>0.32800000000000001</v>
      </c>
      <c r="BE3158" s="5">
        <f t="shared" si="53"/>
        <v>146891.52000000002</v>
      </c>
    </row>
    <row r="3159" spans="1:57" ht="409.6" x14ac:dyDescent="0.3">
      <c r="A3159" t="s">
        <v>2533</v>
      </c>
      <c r="C3159">
        <v>10677</v>
      </c>
      <c r="D3159" t="s">
        <v>135</v>
      </c>
      <c r="E3159" t="s">
        <v>94</v>
      </c>
      <c r="F3159">
        <v>17</v>
      </c>
      <c r="G3159">
        <v>1</v>
      </c>
      <c r="H3159">
        <v>1</v>
      </c>
      <c r="I3159">
        <v>1</v>
      </c>
      <c r="J3159" s="1">
        <v>43159</v>
      </c>
      <c r="K3159" s="1">
        <v>43013</v>
      </c>
      <c r="N3159" s="1">
        <v>43159</v>
      </c>
      <c r="O3159" t="s">
        <v>56</v>
      </c>
      <c r="P3159" s="2" t="s">
        <v>2588</v>
      </c>
      <c r="Q3159" s="1">
        <v>36161</v>
      </c>
      <c r="R3159">
        <v>7.0000000000000007E-2</v>
      </c>
      <c r="S3159">
        <v>0.3</v>
      </c>
      <c r="T3159" t="s">
        <v>299</v>
      </c>
      <c r="U3159" t="s">
        <v>300</v>
      </c>
      <c r="V3159" t="s">
        <v>299</v>
      </c>
      <c r="W3159" t="s">
        <v>94</v>
      </c>
      <c r="X3159" t="s">
        <v>2532</v>
      </c>
      <c r="Y3159" t="s">
        <v>2533</v>
      </c>
      <c r="Z3159" t="s">
        <v>253</v>
      </c>
      <c r="AA3159" t="s">
        <v>575</v>
      </c>
      <c r="AB3159" t="s">
        <v>61</v>
      </c>
      <c r="AC3159">
        <v>2021</v>
      </c>
      <c r="AD3159" t="s">
        <v>2535</v>
      </c>
      <c r="AE3159" t="s">
        <v>2585</v>
      </c>
      <c r="AF3159">
        <v>2</v>
      </c>
      <c r="AG3159">
        <v>2018</v>
      </c>
      <c r="AH3159" t="s">
        <v>94</v>
      </c>
      <c r="AI3159" t="s">
        <v>135</v>
      </c>
      <c r="AJ3159" t="s">
        <v>137</v>
      </c>
      <c r="AK3159" t="s">
        <v>137</v>
      </c>
      <c r="AL3159" t="s">
        <v>299</v>
      </c>
      <c r="AM3159" t="s">
        <v>138</v>
      </c>
      <c r="AQ3159">
        <v>0</v>
      </c>
      <c r="AT3159">
        <v>0</v>
      </c>
      <c r="AU3159">
        <v>0.3</v>
      </c>
      <c r="AV3159">
        <v>0.3</v>
      </c>
      <c r="AW3159" t="s">
        <v>131</v>
      </c>
      <c r="AX3159">
        <v>3</v>
      </c>
      <c r="AY3159">
        <v>19</v>
      </c>
      <c r="AZ3159" s="1">
        <v>43026</v>
      </c>
      <c r="BA3159">
        <v>2018</v>
      </c>
      <c r="BB3159">
        <v>2018</v>
      </c>
      <c r="BC3159" t="s">
        <v>139</v>
      </c>
      <c r="BD3159" s="5">
        <f>VLOOKUP(BC3159,'unit cost'!$A$2:$B$17,2,FALSE)</f>
        <v>0.32800000000000001</v>
      </c>
      <c r="BE3159" s="5">
        <f t="shared" si="53"/>
        <v>0.32800000000000001</v>
      </c>
    </row>
    <row r="3160" spans="1:57" ht="14.4" x14ac:dyDescent="0.3">
      <c r="A3160" t="s">
        <v>2533</v>
      </c>
      <c r="C3160">
        <v>10697</v>
      </c>
      <c r="D3160" t="s">
        <v>135</v>
      </c>
      <c r="E3160" t="s">
        <v>302</v>
      </c>
      <c r="F3160">
        <v>17</v>
      </c>
      <c r="G3160">
        <v>450720</v>
      </c>
      <c r="H3160">
        <v>1</v>
      </c>
      <c r="I3160">
        <v>450720</v>
      </c>
      <c r="J3160" s="1">
        <v>43244</v>
      </c>
      <c r="K3160" s="1">
        <v>43251</v>
      </c>
      <c r="N3160" s="1">
        <v>43244</v>
      </c>
      <c r="O3160" t="s">
        <v>56</v>
      </c>
      <c r="P3160" t="s">
        <v>57</v>
      </c>
      <c r="Q3160" s="1">
        <v>36161</v>
      </c>
      <c r="R3160">
        <v>32451.84</v>
      </c>
      <c r="S3160">
        <v>135216</v>
      </c>
      <c r="T3160" t="s">
        <v>299</v>
      </c>
      <c r="U3160" t="s">
        <v>300</v>
      </c>
      <c r="V3160" t="s">
        <v>299</v>
      </c>
      <c r="W3160" t="s">
        <v>302</v>
      </c>
      <c r="X3160" t="s">
        <v>2532</v>
      </c>
      <c r="Y3160" t="s">
        <v>2533</v>
      </c>
      <c r="Z3160" t="s">
        <v>253</v>
      </c>
      <c r="AA3160" t="s">
        <v>575</v>
      </c>
      <c r="AB3160" t="s">
        <v>61</v>
      </c>
      <c r="AC3160">
        <v>2021</v>
      </c>
      <c r="AD3160" t="s">
        <v>2535</v>
      </c>
      <c r="AE3160" t="s">
        <v>2585</v>
      </c>
      <c r="AF3160">
        <v>5</v>
      </c>
      <c r="AG3160">
        <v>2018</v>
      </c>
      <c r="AH3160" t="s">
        <v>65</v>
      </c>
      <c r="AI3160" t="s">
        <v>135</v>
      </c>
      <c r="AJ3160" t="s">
        <v>137</v>
      </c>
      <c r="AK3160" t="s">
        <v>137</v>
      </c>
      <c r="AL3160" t="s">
        <v>299</v>
      </c>
      <c r="AM3160" t="s">
        <v>138</v>
      </c>
      <c r="AQ3160">
        <v>0</v>
      </c>
      <c r="AT3160">
        <v>0</v>
      </c>
      <c r="AU3160">
        <v>0.3</v>
      </c>
      <c r="AV3160">
        <v>135216</v>
      </c>
      <c r="AW3160" t="s">
        <v>131</v>
      </c>
      <c r="AX3160">
        <v>3</v>
      </c>
      <c r="AY3160">
        <v>19</v>
      </c>
      <c r="AZ3160" s="1">
        <v>43111</v>
      </c>
      <c r="BA3160">
        <v>2018</v>
      </c>
      <c r="BB3160">
        <v>2018</v>
      </c>
      <c r="BC3160" t="s">
        <v>139</v>
      </c>
      <c r="BD3160" s="5">
        <f>VLOOKUP(BC3160,'unit cost'!$A$2:$B$17,2,FALSE)</f>
        <v>0.32800000000000001</v>
      </c>
      <c r="BE3160" s="5">
        <f t="shared" si="53"/>
        <v>147836.16</v>
      </c>
    </row>
    <row r="3161" spans="1:57" ht="14.4" x14ac:dyDescent="0.3">
      <c r="A3161" t="s">
        <v>2533</v>
      </c>
      <c r="C3161">
        <v>10704</v>
      </c>
      <c r="D3161" t="s">
        <v>135</v>
      </c>
      <c r="E3161" t="s">
        <v>302</v>
      </c>
      <c r="F3161">
        <v>17</v>
      </c>
      <c r="G3161">
        <v>1440</v>
      </c>
      <c r="H3161">
        <v>1</v>
      </c>
      <c r="I3161">
        <v>1440</v>
      </c>
      <c r="J3161" s="1">
        <v>43330</v>
      </c>
      <c r="K3161" s="1">
        <v>43349</v>
      </c>
      <c r="N3161" s="1">
        <v>43330</v>
      </c>
      <c r="O3161" t="s">
        <v>56</v>
      </c>
      <c r="P3161" t="s">
        <v>57</v>
      </c>
      <c r="Q3161" s="1">
        <v>36161</v>
      </c>
      <c r="R3161">
        <v>103.68</v>
      </c>
      <c r="S3161">
        <v>432</v>
      </c>
      <c r="T3161" t="s">
        <v>299</v>
      </c>
      <c r="U3161" t="s">
        <v>300</v>
      </c>
      <c r="V3161" t="s">
        <v>299</v>
      </c>
      <c r="W3161" t="s">
        <v>302</v>
      </c>
      <c r="X3161" t="s">
        <v>2532</v>
      </c>
      <c r="Y3161" t="s">
        <v>2533</v>
      </c>
      <c r="Z3161" t="s">
        <v>253</v>
      </c>
      <c r="AA3161" t="s">
        <v>575</v>
      </c>
      <c r="AB3161" t="s">
        <v>61</v>
      </c>
      <c r="AC3161">
        <v>2021</v>
      </c>
      <c r="AD3161" t="s">
        <v>2535</v>
      </c>
      <c r="AE3161" t="s">
        <v>2585</v>
      </c>
      <c r="AF3161">
        <v>8</v>
      </c>
      <c r="AG3161">
        <v>2018</v>
      </c>
      <c r="AH3161" t="s">
        <v>65</v>
      </c>
      <c r="AI3161" t="s">
        <v>135</v>
      </c>
      <c r="AJ3161" t="s">
        <v>137</v>
      </c>
      <c r="AK3161" t="s">
        <v>137</v>
      </c>
      <c r="AL3161" t="s">
        <v>299</v>
      </c>
      <c r="AM3161" t="s">
        <v>138</v>
      </c>
      <c r="AQ3161">
        <v>0</v>
      </c>
      <c r="AT3161">
        <v>0</v>
      </c>
      <c r="AU3161">
        <v>0.3</v>
      </c>
      <c r="AV3161">
        <v>432</v>
      </c>
      <c r="AW3161" t="s">
        <v>131</v>
      </c>
      <c r="AX3161">
        <v>3</v>
      </c>
      <c r="AY3161">
        <v>19</v>
      </c>
      <c r="AZ3161" s="1">
        <v>43197</v>
      </c>
      <c r="BA3161">
        <v>2018</v>
      </c>
      <c r="BB3161">
        <v>2018</v>
      </c>
      <c r="BC3161" t="s">
        <v>139</v>
      </c>
      <c r="BD3161" s="5">
        <f>VLOOKUP(BC3161,'unit cost'!$A$2:$B$17,2,FALSE)</f>
        <v>0.32800000000000001</v>
      </c>
      <c r="BE3161" s="5">
        <f t="shared" si="53"/>
        <v>472.32</v>
      </c>
    </row>
    <row r="3162" spans="1:57" ht="14.4" x14ac:dyDescent="0.3">
      <c r="A3162" t="s">
        <v>2533</v>
      </c>
      <c r="C3162">
        <v>10673</v>
      </c>
      <c r="D3162" t="s">
        <v>135</v>
      </c>
      <c r="E3162" t="s">
        <v>93</v>
      </c>
      <c r="F3162">
        <v>17</v>
      </c>
      <c r="G3162">
        <v>133200</v>
      </c>
      <c r="H3162">
        <v>1</v>
      </c>
      <c r="I3162">
        <v>133200</v>
      </c>
      <c r="J3162" s="1">
        <v>43593</v>
      </c>
      <c r="K3162" s="1">
        <v>43281</v>
      </c>
      <c r="N3162" s="1">
        <v>43593</v>
      </c>
      <c r="O3162" t="s">
        <v>56</v>
      </c>
      <c r="P3162" t="s">
        <v>67</v>
      </c>
      <c r="Q3162" s="1">
        <v>36161</v>
      </c>
      <c r="R3162">
        <v>9590.4</v>
      </c>
      <c r="S3162">
        <v>39960</v>
      </c>
      <c r="T3162" t="s">
        <v>299</v>
      </c>
      <c r="U3162" t="s">
        <v>300</v>
      </c>
      <c r="V3162" t="s">
        <v>299</v>
      </c>
      <c r="W3162" t="s">
        <v>83</v>
      </c>
      <c r="X3162" t="s">
        <v>2532</v>
      </c>
      <c r="Y3162" t="s">
        <v>2533</v>
      </c>
      <c r="Z3162" t="s">
        <v>253</v>
      </c>
      <c r="AA3162" t="s">
        <v>575</v>
      </c>
      <c r="AB3162" t="s">
        <v>61</v>
      </c>
      <c r="AC3162">
        <v>2021</v>
      </c>
      <c r="AD3162" t="s">
        <v>2535</v>
      </c>
      <c r="AE3162" t="s">
        <v>2585</v>
      </c>
      <c r="AF3162">
        <v>5</v>
      </c>
      <c r="AG3162">
        <v>2019</v>
      </c>
      <c r="AH3162" t="s">
        <v>86</v>
      </c>
      <c r="AI3162" t="s">
        <v>135</v>
      </c>
      <c r="AJ3162" t="s">
        <v>137</v>
      </c>
      <c r="AK3162" t="s">
        <v>137</v>
      </c>
      <c r="AL3162" t="s">
        <v>299</v>
      </c>
      <c r="AM3162" t="s">
        <v>138</v>
      </c>
      <c r="AQ3162">
        <v>0</v>
      </c>
      <c r="AT3162">
        <v>0</v>
      </c>
      <c r="AU3162">
        <v>0.3</v>
      </c>
      <c r="AV3162">
        <v>39960</v>
      </c>
      <c r="AW3162" t="s">
        <v>131</v>
      </c>
      <c r="AX3162">
        <v>3</v>
      </c>
      <c r="AY3162">
        <v>19</v>
      </c>
      <c r="AZ3162" s="1">
        <v>43460</v>
      </c>
      <c r="BA3162">
        <v>2019</v>
      </c>
      <c r="BB3162">
        <v>2019</v>
      </c>
      <c r="BC3162" t="s">
        <v>139</v>
      </c>
      <c r="BD3162" s="5">
        <f>VLOOKUP(BC3162,'unit cost'!$A$2:$B$17,2,FALSE)</f>
        <v>0.32800000000000001</v>
      </c>
      <c r="BE3162" s="5">
        <f t="shared" si="53"/>
        <v>43689.599999999999</v>
      </c>
    </row>
    <row r="3163" spans="1:57" ht="14.4" x14ac:dyDescent="0.3">
      <c r="A3163" t="s">
        <v>2533</v>
      </c>
      <c r="C3163">
        <v>10783</v>
      </c>
      <c r="D3163" t="s">
        <v>135</v>
      </c>
      <c r="E3163" t="s">
        <v>94</v>
      </c>
      <c r="F3163">
        <v>17</v>
      </c>
      <c r="G3163">
        <v>90000</v>
      </c>
      <c r="H3163">
        <v>1</v>
      </c>
      <c r="I3163">
        <v>90000</v>
      </c>
      <c r="J3163" s="1">
        <v>44316</v>
      </c>
      <c r="K3163" s="1">
        <v>44316</v>
      </c>
      <c r="N3163" s="1">
        <v>44316</v>
      </c>
      <c r="O3163" t="s">
        <v>222</v>
      </c>
      <c r="P3163" t="s">
        <v>67</v>
      </c>
      <c r="Q3163" s="1">
        <v>36161</v>
      </c>
      <c r="R3163">
        <v>6480</v>
      </c>
      <c r="S3163">
        <v>27000</v>
      </c>
      <c r="T3163" t="s">
        <v>299</v>
      </c>
      <c r="U3163" t="s">
        <v>300</v>
      </c>
      <c r="V3163" t="s">
        <v>299</v>
      </c>
      <c r="W3163" t="s">
        <v>94</v>
      </c>
      <c r="X3163" t="s">
        <v>2532</v>
      </c>
      <c r="Y3163" t="s">
        <v>2533</v>
      </c>
      <c r="Z3163" t="s">
        <v>253</v>
      </c>
      <c r="AA3163" t="s">
        <v>575</v>
      </c>
      <c r="AB3163" t="s">
        <v>61</v>
      </c>
      <c r="AC3163">
        <v>2021</v>
      </c>
      <c r="AD3163" t="s">
        <v>2535</v>
      </c>
      <c r="AE3163" t="s">
        <v>2585</v>
      </c>
      <c r="AF3163">
        <v>4</v>
      </c>
      <c r="AG3163">
        <v>2021</v>
      </c>
      <c r="AH3163" t="s">
        <v>94</v>
      </c>
      <c r="AI3163" t="s">
        <v>135</v>
      </c>
      <c r="AJ3163" t="s">
        <v>137</v>
      </c>
      <c r="AK3163" t="s">
        <v>137</v>
      </c>
      <c r="AL3163" t="s">
        <v>299</v>
      </c>
      <c r="AM3163" t="s">
        <v>138</v>
      </c>
      <c r="AQ3163">
        <v>0</v>
      </c>
      <c r="AT3163">
        <v>0</v>
      </c>
      <c r="AU3163">
        <v>0.3</v>
      </c>
      <c r="AV3163">
        <v>27000</v>
      </c>
      <c r="AW3163" t="s">
        <v>131</v>
      </c>
      <c r="AX3163">
        <v>3</v>
      </c>
      <c r="AY3163">
        <v>19</v>
      </c>
      <c r="AZ3163" s="1">
        <v>44183</v>
      </c>
      <c r="BA3163">
        <v>2021</v>
      </c>
      <c r="BB3163">
        <v>2021</v>
      </c>
      <c r="BC3163" t="s">
        <v>139</v>
      </c>
      <c r="BD3163" s="5">
        <f>VLOOKUP(BC3163,'unit cost'!$A$2:$B$17,2,FALSE)</f>
        <v>0.32800000000000001</v>
      </c>
      <c r="BE3163" s="5">
        <f t="shared" si="53"/>
        <v>29520</v>
      </c>
    </row>
    <row r="3164" spans="1:57" ht="14.4" x14ac:dyDescent="0.3">
      <c r="A3164" t="s">
        <v>2533</v>
      </c>
      <c r="C3164">
        <v>10782</v>
      </c>
      <c r="D3164" t="s">
        <v>135</v>
      </c>
      <c r="E3164" t="s">
        <v>302</v>
      </c>
      <c r="F3164">
        <v>17</v>
      </c>
      <c r="G3164">
        <v>59214</v>
      </c>
      <c r="H3164">
        <v>1</v>
      </c>
      <c r="I3164">
        <v>59214</v>
      </c>
      <c r="J3164" s="1">
        <v>44407</v>
      </c>
      <c r="K3164" s="1">
        <v>44227</v>
      </c>
      <c r="N3164" s="1">
        <v>44407</v>
      </c>
      <c r="O3164" t="s">
        <v>69</v>
      </c>
      <c r="P3164" t="s">
        <v>67</v>
      </c>
      <c r="Q3164" s="1">
        <v>36161</v>
      </c>
      <c r="R3164">
        <v>4263.41</v>
      </c>
      <c r="S3164">
        <v>17764.2</v>
      </c>
      <c r="T3164" t="s">
        <v>299</v>
      </c>
      <c r="U3164" t="s">
        <v>300</v>
      </c>
      <c r="V3164" t="s">
        <v>299</v>
      </c>
      <c r="W3164" t="s">
        <v>302</v>
      </c>
      <c r="X3164" t="s">
        <v>2532</v>
      </c>
      <c r="Y3164" t="s">
        <v>2533</v>
      </c>
      <c r="Z3164" t="s">
        <v>253</v>
      </c>
      <c r="AA3164" t="s">
        <v>575</v>
      </c>
      <c r="AB3164" t="s">
        <v>61</v>
      </c>
      <c r="AC3164">
        <v>2021</v>
      </c>
      <c r="AD3164" t="s">
        <v>2535</v>
      </c>
      <c r="AE3164" t="s">
        <v>2585</v>
      </c>
      <c r="AF3164">
        <v>7</v>
      </c>
      <c r="AG3164">
        <v>2021</v>
      </c>
      <c r="AH3164" t="s">
        <v>65</v>
      </c>
      <c r="AI3164" t="s">
        <v>135</v>
      </c>
      <c r="AJ3164" t="s">
        <v>137</v>
      </c>
      <c r="AK3164" t="s">
        <v>137</v>
      </c>
      <c r="AL3164" t="s">
        <v>299</v>
      </c>
      <c r="AM3164" t="s">
        <v>138</v>
      </c>
      <c r="AQ3164">
        <v>0</v>
      </c>
      <c r="AT3164">
        <v>0</v>
      </c>
      <c r="AU3164">
        <v>0.3</v>
      </c>
      <c r="AV3164">
        <v>17764.2</v>
      </c>
      <c r="AW3164" t="s">
        <v>131</v>
      </c>
      <c r="AX3164">
        <v>3</v>
      </c>
      <c r="AY3164">
        <v>19</v>
      </c>
      <c r="AZ3164" s="1">
        <v>44274</v>
      </c>
      <c r="BA3164">
        <v>2021</v>
      </c>
      <c r="BB3164">
        <v>2021</v>
      </c>
      <c r="BC3164" t="s">
        <v>139</v>
      </c>
      <c r="BD3164" s="5">
        <f>VLOOKUP(BC3164,'unit cost'!$A$2:$B$17,2,FALSE)</f>
        <v>0.32800000000000001</v>
      </c>
      <c r="BE3164" s="5">
        <f t="shared" si="53"/>
        <v>19422.191999999999</v>
      </c>
    </row>
    <row r="3165" spans="1:57" ht="14.4" x14ac:dyDescent="0.3">
      <c r="A3165" t="s">
        <v>2533</v>
      </c>
      <c r="C3165">
        <v>10784</v>
      </c>
      <c r="D3165" t="s">
        <v>135</v>
      </c>
      <c r="E3165" t="s">
        <v>302</v>
      </c>
      <c r="F3165">
        <v>17</v>
      </c>
      <c r="G3165">
        <v>45000</v>
      </c>
      <c r="H3165">
        <v>1</v>
      </c>
      <c r="I3165">
        <v>45000</v>
      </c>
      <c r="J3165" s="1">
        <v>44469</v>
      </c>
      <c r="K3165" s="1">
        <v>44408</v>
      </c>
      <c r="N3165" s="1">
        <v>44469</v>
      </c>
      <c r="O3165" t="s">
        <v>69</v>
      </c>
      <c r="P3165" t="s">
        <v>67</v>
      </c>
      <c r="Q3165" s="1">
        <v>36161</v>
      </c>
      <c r="R3165">
        <v>3240</v>
      </c>
      <c r="S3165">
        <v>13500</v>
      </c>
      <c r="T3165" t="s">
        <v>299</v>
      </c>
      <c r="U3165" t="s">
        <v>300</v>
      </c>
      <c r="V3165" t="s">
        <v>299</v>
      </c>
      <c r="W3165" t="s">
        <v>302</v>
      </c>
      <c r="X3165" t="s">
        <v>2532</v>
      </c>
      <c r="Y3165" t="s">
        <v>2533</v>
      </c>
      <c r="Z3165" t="s">
        <v>253</v>
      </c>
      <c r="AA3165" t="s">
        <v>575</v>
      </c>
      <c r="AB3165" t="s">
        <v>61</v>
      </c>
      <c r="AC3165">
        <v>2021</v>
      </c>
      <c r="AD3165" t="s">
        <v>2535</v>
      </c>
      <c r="AE3165" t="s">
        <v>2585</v>
      </c>
      <c r="AF3165">
        <v>9</v>
      </c>
      <c r="AG3165">
        <v>2021</v>
      </c>
      <c r="AH3165" t="s">
        <v>65</v>
      </c>
      <c r="AI3165" t="s">
        <v>135</v>
      </c>
      <c r="AJ3165" t="s">
        <v>137</v>
      </c>
      <c r="AK3165" t="s">
        <v>137</v>
      </c>
      <c r="AL3165" t="s">
        <v>299</v>
      </c>
      <c r="AM3165" t="s">
        <v>138</v>
      </c>
      <c r="AQ3165">
        <v>0</v>
      </c>
      <c r="AT3165">
        <v>0</v>
      </c>
      <c r="AU3165">
        <v>0.3</v>
      </c>
      <c r="AV3165">
        <v>13500</v>
      </c>
      <c r="AW3165" t="s">
        <v>131</v>
      </c>
      <c r="AX3165">
        <v>3</v>
      </c>
      <c r="AY3165">
        <v>19</v>
      </c>
      <c r="AZ3165" s="1">
        <v>44336</v>
      </c>
      <c r="BA3165">
        <v>2021</v>
      </c>
      <c r="BB3165">
        <v>2022</v>
      </c>
      <c r="BC3165" t="s">
        <v>139</v>
      </c>
      <c r="BD3165" s="5">
        <f>VLOOKUP(BC3165,'unit cost'!$A$2:$B$17,2,FALSE)</f>
        <v>0.32800000000000001</v>
      </c>
      <c r="BE3165" s="5">
        <f t="shared" si="53"/>
        <v>14760</v>
      </c>
    </row>
    <row r="3166" spans="1:57" ht="14.4" x14ac:dyDescent="0.3">
      <c r="A3166" t="s">
        <v>2533</v>
      </c>
      <c r="C3166">
        <v>10785</v>
      </c>
      <c r="D3166" t="s">
        <v>135</v>
      </c>
      <c r="E3166" t="s">
        <v>302</v>
      </c>
      <c r="F3166">
        <v>17</v>
      </c>
      <c r="G3166">
        <v>75000</v>
      </c>
      <c r="H3166">
        <v>1</v>
      </c>
      <c r="I3166">
        <v>75000</v>
      </c>
      <c r="J3166" s="1">
        <v>44500</v>
      </c>
      <c r="K3166" s="1">
        <v>44500</v>
      </c>
      <c r="N3166" s="1">
        <v>44500</v>
      </c>
      <c r="O3166" t="s">
        <v>69</v>
      </c>
      <c r="P3166" t="s">
        <v>67</v>
      </c>
      <c r="Q3166" s="1">
        <v>36161</v>
      </c>
      <c r="R3166">
        <v>5400</v>
      </c>
      <c r="S3166">
        <v>22500</v>
      </c>
      <c r="T3166" t="s">
        <v>299</v>
      </c>
      <c r="U3166" t="s">
        <v>300</v>
      </c>
      <c r="V3166" t="s">
        <v>299</v>
      </c>
      <c r="W3166" t="s">
        <v>302</v>
      </c>
      <c r="X3166" t="s">
        <v>2532</v>
      </c>
      <c r="Y3166" t="s">
        <v>2533</v>
      </c>
      <c r="Z3166" t="s">
        <v>253</v>
      </c>
      <c r="AA3166" t="s">
        <v>575</v>
      </c>
      <c r="AB3166" t="s">
        <v>61</v>
      </c>
      <c r="AC3166">
        <v>2021</v>
      </c>
      <c r="AD3166" t="s">
        <v>2535</v>
      </c>
      <c r="AE3166" t="s">
        <v>2585</v>
      </c>
      <c r="AF3166">
        <v>10</v>
      </c>
      <c r="AG3166">
        <v>2021</v>
      </c>
      <c r="AH3166" t="s">
        <v>65</v>
      </c>
      <c r="AI3166" t="s">
        <v>135</v>
      </c>
      <c r="AJ3166" t="s">
        <v>137</v>
      </c>
      <c r="AK3166" t="s">
        <v>137</v>
      </c>
      <c r="AL3166" t="s">
        <v>299</v>
      </c>
      <c r="AM3166" t="s">
        <v>138</v>
      </c>
      <c r="AQ3166">
        <v>0</v>
      </c>
      <c r="AT3166">
        <v>0</v>
      </c>
      <c r="AU3166">
        <v>0.3</v>
      </c>
      <c r="AV3166">
        <v>22500</v>
      </c>
      <c r="AW3166" t="s">
        <v>131</v>
      </c>
      <c r="AX3166">
        <v>3</v>
      </c>
      <c r="AY3166">
        <v>19</v>
      </c>
      <c r="AZ3166" s="1">
        <v>44367</v>
      </c>
      <c r="BA3166">
        <v>2021</v>
      </c>
      <c r="BB3166">
        <v>2022</v>
      </c>
      <c r="BC3166" t="s">
        <v>139</v>
      </c>
      <c r="BD3166" s="5">
        <f>VLOOKUP(BC3166,'unit cost'!$A$2:$B$17,2,FALSE)</f>
        <v>0.32800000000000001</v>
      </c>
      <c r="BE3166" s="5">
        <f t="shared" si="53"/>
        <v>24600</v>
      </c>
    </row>
    <row r="3167" spans="1:57" ht="14.4" x14ac:dyDescent="0.3">
      <c r="A3167" t="s">
        <v>2533</v>
      </c>
      <c r="C3167">
        <v>10874</v>
      </c>
      <c r="D3167" t="s">
        <v>135</v>
      </c>
      <c r="E3167" t="s">
        <v>70</v>
      </c>
      <c r="F3167">
        <v>17</v>
      </c>
      <c r="G3167">
        <v>35286</v>
      </c>
      <c r="H3167">
        <v>1</v>
      </c>
      <c r="I3167">
        <v>35286</v>
      </c>
      <c r="J3167" s="1">
        <v>44681</v>
      </c>
      <c r="K3167" s="1">
        <v>44681</v>
      </c>
      <c r="N3167" s="1">
        <v>44681</v>
      </c>
      <c r="O3167" t="s">
        <v>69</v>
      </c>
      <c r="P3167" t="s">
        <v>67</v>
      </c>
      <c r="Q3167" s="1">
        <v>36161</v>
      </c>
      <c r="R3167">
        <v>2540.59</v>
      </c>
      <c r="S3167">
        <v>10585.8</v>
      </c>
      <c r="T3167" t="s">
        <v>299</v>
      </c>
      <c r="U3167" t="s">
        <v>300</v>
      </c>
      <c r="V3167" t="s">
        <v>299</v>
      </c>
      <c r="W3167" t="s">
        <v>70</v>
      </c>
      <c r="X3167" t="s">
        <v>2532</v>
      </c>
      <c r="Y3167" t="s">
        <v>2533</v>
      </c>
      <c r="Z3167" t="s">
        <v>253</v>
      </c>
      <c r="AA3167" t="s">
        <v>575</v>
      </c>
      <c r="AB3167" t="s">
        <v>61</v>
      </c>
      <c r="AC3167">
        <v>2021</v>
      </c>
      <c r="AD3167" t="s">
        <v>2535</v>
      </c>
      <c r="AE3167" t="s">
        <v>2585</v>
      </c>
      <c r="AF3167">
        <v>4</v>
      </c>
      <c r="AG3167">
        <v>2022</v>
      </c>
      <c r="AH3167" t="s">
        <v>70</v>
      </c>
      <c r="AI3167" t="s">
        <v>135</v>
      </c>
      <c r="AJ3167" t="s">
        <v>137</v>
      </c>
      <c r="AK3167" t="s">
        <v>137</v>
      </c>
      <c r="AL3167" t="s">
        <v>299</v>
      </c>
      <c r="AM3167" t="s">
        <v>138</v>
      </c>
      <c r="AQ3167">
        <v>0</v>
      </c>
      <c r="AT3167">
        <v>0</v>
      </c>
      <c r="AU3167">
        <v>0.3</v>
      </c>
      <c r="AV3167">
        <v>10585.8</v>
      </c>
      <c r="AW3167" t="s">
        <v>131</v>
      </c>
      <c r="AX3167">
        <v>3</v>
      </c>
      <c r="AY3167">
        <v>19</v>
      </c>
      <c r="AZ3167" s="1">
        <v>44548</v>
      </c>
      <c r="BA3167">
        <v>2022</v>
      </c>
      <c r="BB3167">
        <v>2022</v>
      </c>
      <c r="BC3167" t="s">
        <v>139</v>
      </c>
      <c r="BD3167" s="5">
        <f>VLOOKUP(BC3167,'unit cost'!$A$2:$B$17,2,FALSE)</f>
        <v>0.32800000000000001</v>
      </c>
      <c r="BE3167" s="5">
        <f t="shared" si="53"/>
        <v>11573.808000000001</v>
      </c>
    </row>
    <row r="3168" spans="1:57" ht="14.4" x14ac:dyDescent="0.3">
      <c r="A3168" t="s">
        <v>2533</v>
      </c>
      <c r="C3168">
        <v>10875</v>
      </c>
      <c r="D3168" t="s">
        <v>135</v>
      </c>
      <c r="E3168" t="s">
        <v>70</v>
      </c>
      <c r="F3168">
        <v>17</v>
      </c>
      <c r="G3168">
        <v>46350</v>
      </c>
      <c r="H3168">
        <v>1</v>
      </c>
      <c r="I3168">
        <v>46350</v>
      </c>
      <c r="J3168" s="1">
        <v>44773</v>
      </c>
      <c r="K3168" s="1">
        <v>44773</v>
      </c>
      <c r="N3168" s="1">
        <v>44773</v>
      </c>
      <c r="O3168" t="s">
        <v>69</v>
      </c>
      <c r="P3168" t="s">
        <v>67</v>
      </c>
      <c r="Q3168" s="1">
        <v>36161</v>
      </c>
      <c r="R3168">
        <v>3337.2</v>
      </c>
      <c r="S3168">
        <v>13905</v>
      </c>
      <c r="T3168" t="s">
        <v>299</v>
      </c>
      <c r="U3168" t="s">
        <v>300</v>
      </c>
      <c r="V3168" t="s">
        <v>299</v>
      </c>
      <c r="W3168" t="s">
        <v>70</v>
      </c>
      <c r="X3168" t="s">
        <v>2532</v>
      </c>
      <c r="Y3168" t="s">
        <v>2533</v>
      </c>
      <c r="Z3168" t="s">
        <v>253</v>
      </c>
      <c r="AA3168" t="s">
        <v>575</v>
      </c>
      <c r="AB3168" t="s">
        <v>61</v>
      </c>
      <c r="AC3168">
        <v>2021</v>
      </c>
      <c r="AD3168" t="s">
        <v>2535</v>
      </c>
      <c r="AE3168" t="s">
        <v>2585</v>
      </c>
      <c r="AF3168">
        <v>7</v>
      </c>
      <c r="AG3168">
        <v>2022</v>
      </c>
      <c r="AH3168" t="s">
        <v>70</v>
      </c>
      <c r="AI3168" t="s">
        <v>135</v>
      </c>
      <c r="AJ3168" t="s">
        <v>137</v>
      </c>
      <c r="AK3168" t="s">
        <v>137</v>
      </c>
      <c r="AL3168" t="s">
        <v>299</v>
      </c>
      <c r="AM3168" t="s">
        <v>138</v>
      </c>
      <c r="AQ3168">
        <v>0</v>
      </c>
      <c r="AT3168">
        <v>0</v>
      </c>
      <c r="AU3168">
        <v>0.3</v>
      </c>
      <c r="AV3168">
        <v>13905</v>
      </c>
      <c r="AW3168" t="s">
        <v>131</v>
      </c>
      <c r="AX3168">
        <v>3</v>
      </c>
      <c r="AY3168">
        <v>19</v>
      </c>
      <c r="AZ3168" s="1">
        <v>44640</v>
      </c>
      <c r="BA3168">
        <v>2022</v>
      </c>
      <c r="BB3168">
        <v>2022</v>
      </c>
      <c r="BC3168" t="s">
        <v>139</v>
      </c>
      <c r="BD3168" s="5">
        <f>VLOOKUP(BC3168,'unit cost'!$A$2:$B$17,2,FALSE)</f>
        <v>0.32800000000000001</v>
      </c>
      <c r="BE3168" s="5">
        <f t="shared" si="53"/>
        <v>15202.800000000001</v>
      </c>
    </row>
    <row r="3169" spans="1:57" ht="14.4" x14ac:dyDescent="0.3">
      <c r="A3169" t="s">
        <v>2533</v>
      </c>
      <c r="C3169">
        <v>10876</v>
      </c>
      <c r="D3169" t="s">
        <v>135</v>
      </c>
      <c r="E3169" t="s">
        <v>70</v>
      </c>
      <c r="F3169">
        <v>17</v>
      </c>
      <c r="G3169">
        <v>46350</v>
      </c>
      <c r="H3169">
        <v>1</v>
      </c>
      <c r="I3169">
        <v>46350</v>
      </c>
      <c r="J3169" s="1">
        <v>44865</v>
      </c>
      <c r="K3169" s="1">
        <v>44865</v>
      </c>
      <c r="N3169" s="1">
        <v>44865</v>
      </c>
      <c r="O3169" t="s">
        <v>69</v>
      </c>
      <c r="P3169" t="s">
        <v>67</v>
      </c>
      <c r="Q3169" s="1">
        <v>36161</v>
      </c>
      <c r="R3169">
        <v>3337.2</v>
      </c>
      <c r="S3169">
        <v>13905</v>
      </c>
      <c r="T3169" t="s">
        <v>299</v>
      </c>
      <c r="U3169" t="s">
        <v>300</v>
      </c>
      <c r="V3169" t="s">
        <v>299</v>
      </c>
      <c r="W3169" t="s">
        <v>70</v>
      </c>
      <c r="X3169" t="s">
        <v>2532</v>
      </c>
      <c r="Y3169" t="s">
        <v>2533</v>
      </c>
      <c r="Z3169" t="s">
        <v>253</v>
      </c>
      <c r="AA3169" t="s">
        <v>575</v>
      </c>
      <c r="AB3169" t="s">
        <v>61</v>
      </c>
      <c r="AC3169">
        <v>2021</v>
      </c>
      <c r="AD3169" t="s">
        <v>2535</v>
      </c>
      <c r="AE3169" t="s">
        <v>2585</v>
      </c>
      <c r="AF3169">
        <v>10</v>
      </c>
      <c r="AG3169">
        <v>2022</v>
      </c>
      <c r="AH3169" t="s">
        <v>70</v>
      </c>
      <c r="AI3169" t="s">
        <v>135</v>
      </c>
      <c r="AJ3169" t="s">
        <v>137</v>
      </c>
      <c r="AK3169" t="s">
        <v>137</v>
      </c>
      <c r="AL3169" t="s">
        <v>299</v>
      </c>
      <c r="AM3169" t="s">
        <v>138</v>
      </c>
      <c r="AQ3169">
        <v>0</v>
      </c>
      <c r="AT3169">
        <v>0</v>
      </c>
      <c r="AU3169">
        <v>0.3</v>
      </c>
      <c r="AV3169">
        <v>13905</v>
      </c>
      <c r="AW3169" t="s">
        <v>131</v>
      </c>
      <c r="AX3169">
        <v>3</v>
      </c>
      <c r="AY3169">
        <v>19</v>
      </c>
      <c r="AZ3169" s="1">
        <v>44732</v>
      </c>
      <c r="BA3169">
        <v>2022</v>
      </c>
      <c r="BB3169">
        <v>2023</v>
      </c>
      <c r="BC3169" t="s">
        <v>139</v>
      </c>
      <c r="BD3169" s="5">
        <f>VLOOKUP(BC3169,'unit cost'!$A$2:$B$17,2,FALSE)</f>
        <v>0.32800000000000001</v>
      </c>
      <c r="BE3169" s="5">
        <f t="shared" si="53"/>
        <v>15202.800000000001</v>
      </c>
    </row>
    <row r="3170" spans="1:57" ht="14.4" x14ac:dyDescent="0.3">
      <c r="A3170" t="s">
        <v>2533</v>
      </c>
      <c r="C3170">
        <v>10877</v>
      </c>
      <c r="D3170" t="s">
        <v>135</v>
      </c>
      <c r="E3170" t="s">
        <v>70</v>
      </c>
      <c r="F3170">
        <v>17</v>
      </c>
      <c r="G3170">
        <v>32754</v>
      </c>
      <c r="H3170">
        <v>1</v>
      </c>
      <c r="I3170">
        <v>32754</v>
      </c>
      <c r="J3170" s="1">
        <v>44926</v>
      </c>
      <c r="K3170" s="1">
        <v>44926</v>
      </c>
      <c r="N3170" s="1">
        <v>44926</v>
      </c>
      <c r="O3170" t="s">
        <v>69</v>
      </c>
      <c r="P3170" t="s">
        <v>67</v>
      </c>
      <c r="Q3170" s="1">
        <v>36161</v>
      </c>
      <c r="R3170">
        <v>2358.29</v>
      </c>
      <c r="S3170">
        <v>9826.2000000000007</v>
      </c>
      <c r="T3170" t="s">
        <v>299</v>
      </c>
      <c r="U3170" t="s">
        <v>300</v>
      </c>
      <c r="V3170" t="s">
        <v>299</v>
      </c>
      <c r="W3170" t="s">
        <v>70</v>
      </c>
      <c r="X3170" t="s">
        <v>2532</v>
      </c>
      <c r="Y3170" t="s">
        <v>2533</v>
      </c>
      <c r="Z3170" t="s">
        <v>253</v>
      </c>
      <c r="AA3170" t="s">
        <v>575</v>
      </c>
      <c r="AB3170" t="s">
        <v>61</v>
      </c>
      <c r="AC3170">
        <v>2021</v>
      </c>
      <c r="AD3170" t="s">
        <v>2535</v>
      </c>
      <c r="AE3170" t="s">
        <v>2585</v>
      </c>
      <c r="AF3170">
        <v>12</v>
      </c>
      <c r="AG3170">
        <v>2022</v>
      </c>
      <c r="AH3170" t="s">
        <v>70</v>
      </c>
      <c r="AI3170" t="s">
        <v>135</v>
      </c>
      <c r="AJ3170" t="s">
        <v>137</v>
      </c>
      <c r="AK3170" t="s">
        <v>137</v>
      </c>
      <c r="AL3170" t="s">
        <v>299</v>
      </c>
      <c r="AM3170" t="s">
        <v>138</v>
      </c>
      <c r="AQ3170">
        <v>0</v>
      </c>
      <c r="AT3170">
        <v>0</v>
      </c>
      <c r="AU3170">
        <v>0.3</v>
      </c>
      <c r="AV3170">
        <v>9826.1999999999898</v>
      </c>
      <c r="AW3170" t="s">
        <v>131</v>
      </c>
      <c r="AX3170">
        <v>3</v>
      </c>
      <c r="AY3170">
        <v>19</v>
      </c>
      <c r="AZ3170" s="1">
        <v>44793</v>
      </c>
      <c r="BA3170">
        <v>2022</v>
      </c>
      <c r="BB3170">
        <v>2023</v>
      </c>
      <c r="BC3170" t="s">
        <v>139</v>
      </c>
      <c r="BD3170" s="5">
        <f>VLOOKUP(BC3170,'unit cost'!$A$2:$B$17,2,FALSE)</f>
        <v>0.32800000000000001</v>
      </c>
      <c r="BE3170" s="5">
        <f t="shared" si="53"/>
        <v>10743.312</v>
      </c>
    </row>
    <row r="3171" spans="1:57" ht="14.4" x14ac:dyDescent="0.3">
      <c r="A3171" t="s">
        <v>2533</v>
      </c>
      <c r="C3171">
        <v>10832</v>
      </c>
      <c r="D3171" t="s">
        <v>135</v>
      </c>
      <c r="E3171" t="s">
        <v>70</v>
      </c>
      <c r="F3171">
        <v>17</v>
      </c>
      <c r="G3171">
        <v>48672</v>
      </c>
      <c r="H3171">
        <v>1</v>
      </c>
      <c r="I3171">
        <v>48672</v>
      </c>
      <c r="J3171" s="1">
        <v>45016</v>
      </c>
      <c r="K3171" s="1">
        <v>45016</v>
      </c>
      <c r="N3171" s="1">
        <v>45016</v>
      </c>
      <c r="O3171" t="s">
        <v>69</v>
      </c>
      <c r="P3171" t="s">
        <v>67</v>
      </c>
      <c r="Q3171" s="1">
        <v>36161</v>
      </c>
      <c r="R3171">
        <v>3504.38</v>
      </c>
      <c r="S3171">
        <v>14601.6</v>
      </c>
      <c r="T3171" t="s">
        <v>299</v>
      </c>
      <c r="U3171" t="s">
        <v>300</v>
      </c>
      <c r="V3171" t="s">
        <v>299</v>
      </c>
      <c r="W3171" t="s">
        <v>70</v>
      </c>
      <c r="X3171" t="s">
        <v>2532</v>
      </c>
      <c r="Y3171" t="s">
        <v>2533</v>
      </c>
      <c r="Z3171" t="s">
        <v>253</v>
      </c>
      <c r="AA3171" t="s">
        <v>575</v>
      </c>
      <c r="AB3171" t="s">
        <v>61</v>
      </c>
      <c r="AC3171">
        <v>2021</v>
      </c>
      <c r="AD3171" t="s">
        <v>2535</v>
      </c>
      <c r="AE3171" t="s">
        <v>2585</v>
      </c>
      <c r="AF3171">
        <v>3</v>
      </c>
      <c r="AG3171">
        <v>2023</v>
      </c>
      <c r="AH3171" t="s">
        <v>70</v>
      </c>
      <c r="AI3171" t="s">
        <v>135</v>
      </c>
      <c r="AJ3171" t="s">
        <v>137</v>
      </c>
      <c r="AK3171" t="s">
        <v>137</v>
      </c>
      <c r="AL3171" t="s">
        <v>299</v>
      </c>
      <c r="AM3171" t="s">
        <v>138</v>
      </c>
      <c r="AQ3171">
        <v>0</v>
      </c>
      <c r="AT3171">
        <v>0</v>
      </c>
      <c r="AU3171">
        <v>0.3</v>
      </c>
      <c r="AV3171">
        <v>14601.6</v>
      </c>
      <c r="AW3171" t="s">
        <v>131</v>
      </c>
      <c r="AX3171">
        <v>3</v>
      </c>
      <c r="AY3171">
        <v>19</v>
      </c>
      <c r="AZ3171" s="1">
        <v>44883</v>
      </c>
      <c r="BA3171">
        <v>2023</v>
      </c>
      <c r="BB3171">
        <v>2023</v>
      </c>
      <c r="BC3171" t="s">
        <v>139</v>
      </c>
      <c r="BD3171" s="5">
        <f>VLOOKUP(BC3171,'unit cost'!$A$2:$B$17,2,FALSE)</f>
        <v>0.32800000000000001</v>
      </c>
      <c r="BE3171" s="5">
        <f t="shared" si="53"/>
        <v>15964.416000000001</v>
      </c>
    </row>
    <row r="3172" spans="1:57" ht="14.4" x14ac:dyDescent="0.3">
      <c r="A3172" t="s">
        <v>2533</v>
      </c>
      <c r="C3172">
        <v>10833</v>
      </c>
      <c r="D3172" t="s">
        <v>135</v>
      </c>
      <c r="E3172" t="s">
        <v>70</v>
      </c>
      <c r="F3172">
        <v>17</v>
      </c>
      <c r="G3172">
        <v>47742</v>
      </c>
      <c r="H3172">
        <v>1</v>
      </c>
      <c r="I3172">
        <v>47742</v>
      </c>
      <c r="J3172" s="1">
        <v>45107</v>
      </c>
      <c r="K3172" s="1">
        <v>45107</v>
      </c>
      <c r="N3172" s="1">
        <v>45107</v>
      </c>
      <c r="O3172" t="s">
        <v>69</v>
      </c>
      <c r="P3172" t="s">
        <v>67</v>
      </c>
      <c r="Q3172" s="1">
        <v>36161</v>
      </c>
      <c r="R3172">
        <v>3437.42</v>
      </c>
      <c r="S3172">
        <v>14322.6</v>
      </c>
      <c r="T3172" t="s">
        <v>299</v>
      </c>
      <c r="U3172" t="s">
        <v>300</v>
      </c>
      <c r="V3172" t="s">
        <v>299</v>
      </c>
      <c r="W3172" t="s">
        <v>70</v>
      </c>
      <c r="X3172" t="s">
        <v>2532</v>
      </c>
      <c r="Y3172" t="s">
        <v>2533</v>
      </c>
      <c r="Z3172" t="s">
        <v>253</v>
      </c>
      <c r="AA3172" t="s">
        <v>575</v>
      </c>
      <c r="AB3172" t="s">
        <v>61</v>
      </c>
      <c r="AC3172">
        <v>2021</v>
      </c>
      <c r="AD3172" t="s">
        <v>2535</v>
      </c>
      <c r="AE3172" t="s">
        <v>2585</v>
      </c>
      <c r="AF3172">
        <v>6</v>
      </c>
      <c r="AG3172">
        <v>2023</v>
      </c>
      <c r="AH3172" t="s">
        <v>70</v>
      </c>
      <c r="AI3172" t="s">
        <v>135</v>
      </c>
      <c r="AJ3172" t="s">
        <v>137</v>
      </c>
      <c r="AK3172" t="s">
        <v>137</v>
      </c>
      <c r="AL3172" t="s">
        <v>299</v>
      </c>
      <c r="AM3172" t="s">
        <v>138</v>
      </c>
      <c r="AQ3172">
        <v>0</v>
      </c>
      <c r="AT3172">
        <v>0</v>
      </c>
      <c r="AU3172">
        <v>0.3</v>
      </c>
      <c r="AV3172">
        <v>14322.6</v>
      </c>
      <c r="AW3172" t="s">
        <v>131</v>
      </c>
      <c r="AX3172">
        <v>3</v>
      </c>
      <c r="AY3172">
        <v>19</v>
      </c>
      <c r="AZ3172" s="1">
        <v>44974</v>
      </c>
      <c r="BA3172">
        <v>2023</v>
      </c>
      <c r="BB3172">
        <v>2023</v>
      </c>
      <c r="BC3172" t="s">
        <v>139</v>
      </c>
      <c r="BD3172" s="5">
        <f>VLOOKUP(BC3172,'unit cost'!$A$2:$B$17,2,FALSE)</f>
        <v>0.32800000000000001</v>
      </c>
      <c r="BE3172" s="5">
        <f t="shared" si="53"/>
        <v>15659.376</v>
      </c>
    </row>
    <row r="3173" spans="1:57" ht="14.4" x14ac:dyDescent="0.3">
      <c r="A3173" t="s">
        <v>2533</v>
      </c>
      <c r="C3173">
        <v>10834</v>
      </c>
      <c r="D3173" t="s">
        <v>135</v>
      </c>
      <c r="E3173" t="s">
        <v>70</v>
      </c>
      <c r="F3173">
        <v>17</v>
      </c>
      <c r="G3173">
        <v>47742</v>
      </c>
      <c r="H3173">
        <v>1</v>
      </c>
      <c r="I3173">
        <v>47742</v>
      </c>
      <c r="J3173" s="1">
        <v>45199</v>
      </c>
      <c r="K3173" s="1">
        <v>45199</v>
      </c>
      <c r="N3173" s="1">
        <v>45199</v>
      </c>
      <c r="O3173" t="s">
        <v>69</v>
      </c>
      <c r="P3173" t="s">
        <v>67</v>
      </c>
      <c r="Q3173" s="1">
        <v>36161</v>
      </c>
      <c r="R3173">
        <v>3437.42</v>
      </c>
      <c r="S3173">
        <v>14322.6</v>
      </c>
      <c r="T3173" t="s">
        <v>299</v>
      </c>
      <c r="U3173" t="s">
        <v>300</v>
      </c>
      <c r="V3173" t="s">
        <v>299</v>
      </c>
      <c r="W3173" t="s">
        <v>70</v>
      </c>
      <c r="X3173" t="s">
        <v>2532</v>
      </c>
      <c r="Y3173" t="s">
        <v>2533</v>
      </c>
      <c r="Z3173" t="s">
        <v>253</v>
      </c>
      <c r="AA3173" t="s">
        <v>575</v>
      </c>
      <c r="AB3173" t="s">
        <v>61</v>
      </c>
      <c r="AC3173">
        <v>2021</v>
      </c>
      <c r="AD3173" t="s">
        <v>2535</v>
      </c>
      <c r="AE3173" t="s">
        <v>2585</v>
      </c>
      <c r="AF3173">
        <v>9</v>
      </c>
      <c r="AG3173">
        <v>2023</v>
      </c>
      <c r="AH3173" t="s">
        <v>70</v>
      </c>
      <c r="AI3173" t="s">
        <v>135</v>
      </c>
      <c r="AJ3173" t="s">
        <v>137</v>
      </c>
      <c r="AK3173" t="s">
        <v>137</v>
      </c>
      <c r="AL3173" t="s">
        <v>299</v>
      </c>
      <c r="AM3173" t="s">
        <v>138</v>
      </c>
      <c r="AQ3173">
        <v>0</v>
      </c>
      <c r="AT3173">
        <v>0</v>
      </c>
      <c r="AU3173">
        <v>0.3</v>
      </c>
      <c r="AV3173">
        <v>14322.6</v>
      </c>
      <c r="AW3173" t="s">
        <v>131</v>
      </c>
      <c r="AX3173">
        <v>3</v>
      </c>
      <c r="AY3173">
        <v>19</v>
      </c>
      <c r="AZ3173" s="1">
        <v>45066</v>
      </c>
      <c r="BA3173">
        <v>2023</v>
      </c>
      <c r="BB3173">
        <v>2024</v>
      </c>
      <c r="BC3173" t="s">
        <v>139</v>
      </c>
      <c r="BD3173" s="5">
        <f>VLOOKUP(BC3173,'unit cost'!$A$2:$B$17,2,FALSE)</f>
        <v>0.32800000000000001</v>
      </c>
      <c r="BE3173" s="5">
        <f t="shared" si="53"/>
        <v>15659.376</v>
      </c>
    </row>
    <row r="3174" spans="1:57" ht="14.4" x14ac:dyDescent="0.3">
      <c r="A3174" t="s">
        <v>2533</v>
      </c>
      <c r="C3174">
        <v>10835</v>
      </c>
      <c r="D3174" t="s">
        <v>135</v>
      </c>
      <c r="E3174" t="s">
        <v>70</v>
      </c>
      <c r="F3174">
        <v>17</v>
      </c>
      <c r="G3174">
        <v>47700</v>
      </c>
      <c r="H3174">
        <v>1</v>
      </c>
      <c r="I3174">
        <v>47700</v>
      </c>
      <c r="J3174" s="1">
        <v>45291</v>
      </c>
      <c r="K3174" s="1">
        <v>45291</v>
      </c>
      <c r="N3174" s="1">
        <v>45291</v>
      </c>
      <c r="O3174" t="s">
        <v>69</v>
      </c>
      <c r="P3174" t="s">
        <v>67</v>
      </c>
      <c r="Q3174" s="1">
        <v>36161</v>
      </c>
      <c r="R3174">
        <v>3434.4</v>
      </c>
      <c r="S3174">
        <v>14310</v>
      </c>
      <c r="T3174" t="s">
        <v>299</v>
      </c>
      <c r="U3174" t="s">
        <v>300</v>
      </c>
      <c r="V3174" t="s">
        <v>299</v>
      </c>
      <c r="W3174" t="s">
        <v>70</v>
      </c>
      <c r="X3174" t="s">
        <v>2532</v>
      </c>
      <c r="Y3174" t="s">
        <v>2533</v>
      </c>
      <c r="Z3174" t="s">
        <v>253</v>
      </c>
      <c r="AA3174" t="s">
        <v>575</v>
      </c>
      <c r="AB3174" t="s">
        <v>61</v>
      </c>
      <c r="AC3174">
        <v>2021</v>
      </c>
      <c r="AD3174" t="s">
        <v>2535</v>
      </c>
      <c r="AE3174" t="s">
        <v>2585</v>
      </c>
      <c r="AF3174">
        <v>12</v>
      </c>
      <c r="AG3174">
        <v>2023</v>
      </c>
      <c r="AH3174" t="s">
        <v>70</v>
      </c>
      <c r="AI3174" t="s">
        <v>135</v>
      </c>
      <c r="AJ3174" t="s">
        <v>137</v>
      </c>
      <c r="AK3174" t="s">
        <v>137</v>
      </c>
      <c r="AL3174" t="s">
        <v>299</v>
      </c>
      <c r="AM3174" t="s">
        <v>138</v>
      </c>
      <c r="AQ3174">
        <v>0</v>
      </c>
      <c r="AT3174">
        <v>0</v>
      </c>
      <c r="AU3174">
        <v>0.3</v>
      </c>
      <c r="AV3174">
        <v>14310</v>
      </c>
      <c r="AW3174" t="s">
        <v>131</v>
      </c>
      <c r="AX3174">
        <v>3</v>
      </c>
      <c r="AY3174">
        <v>19</v>
      </c>
      <c r="AZ3174" s="1">
        <v>45158</v>
      </c>
      <c r="BA3174">
        <v>2023</v>
      </c>
      <c r="BB3174">
        <v>2024</v>
      </c>
      <c r="BC3174" t="s">
        <v>139</v>
      </c>
      <c r="BD3174" s="5">
        <f>VLOOKUP(BC3174,'unit cost'!$A$2:$B$17,2,FALSE)</f>
        <v>0.32800000000000001</v>
      </c>
      <c r="BE3174" s="5">
        <f t="shared" si="53"/>
        <v>15645.6</v>
      </c>
    </row>
    <row r="3175" spans="1:57" ht="14.4" x14ac:dyDescent="0.3">
      <c r="A3175" t="s">
        <v>2533</v>
      </c>
      <c r="C3175">
        <v>10780</v>
      </c>
      <c r="D3175" t="s">
        <v>770</v>
      </c>
      <c r="E3175" t="s">
        <v>94</v>
      </c>
      <c r="F3175">
        <v>17</v>
      </c>
      <c r="G3175">
        <v>10000</v>
      </c>
      <c r="H3175">
        <v>1</v>
      </c>
      <c r="I3175">
        <v>10000</v>
      </c>
      <c r="J3175" s="1">
        <v>44176</v>
      </c>
      <c r="K3175" s="1">
        <v>44227</v>
      </c>
      <c r="N3175" s="1">
        <v>44176</v>
      </c>
      <c r="O3175" t="s">
        <v>56</v>
      </c>
      <c r="P3175" t="s">
        <v>67</v>
      </c>
      <c r="Q3175" s="1">
        <v>36161</v>
      </c>
      <c r="R3175">
        <v>16560</v>
      </c>
      <c r="S3175">
        <v>69000</v>
      </c>
      <c r="T3175" t="s">
        <v>299</v>
      </c>
      <c r="U3175" t="s">
        <v>300</v>
      </c>
      <c r="V3175" t="s">
        <v>299</v>
      </c>
      <c r="W3175" t="s">
        <v>94</v>
      </c>
      <c r="X3175" t="s">
        <v>2532</v>
      </c>
      <c r="Y3175" t="s">
        <v>2533</v>
      </c>
      <c r="Z3175" t="s">
        <v>253</v>
      </c>
      <c r="AA3175" t="s">
        <v>575</v>
      </c>
      <c r="AB3175" t="s">
        <v>61</v>
      </c>
      <c r="AC3175">
        <v>2021</v>
      </c>
      <c r="AD3175" t="s">
        <v>2535</v>
      </c>
      <c r="AE3175" t="s">
        <v>2589</v>
      </c>
      <c r="AF3175">
        <v>12</v>
      </c>
      <c r="AG3175">
        <v>2020</v>
      </c>
      <c r="AH3175" t="s">
        <v>94</v>
      </c>
      <c r="AI3175" t="s">
        <v>770</v>
      </c>
      <c r="AJ3175" t="s">
        <v>1937</v>
      </c>
      <c r="AK3175" t="s">
        <v>1937</v>
      </c>
      <c r="AL3175" t="s">
        <v>299</v>
      </c>
      <c r="AM3175" t="s">
        <v>122</v>
      </c>
      <c r="AQ3175">
        <v>0</v>
      </c>
      <c r="AT3175">
        <v>0</v>
      </c>
      <c r="AU3175">
        <v>6.9</v>
      </c>
      <c r="AV3175">
        <v>69000</v>
      </c>
      <c r="AW3175" t="s">
        <v>123</v>
      </c>
      <c r="AX3175">
        <v>3</v>
      </c>
      <c r="AY3175">
        <v>45</v>
      </c>
      <c r="AZ3175" s="1">
        <v>43861</v>
      </c>
      <c r="BA3175">
        <v>2020</v>
      </c>
      <c r="BB3175">
        <v>2020</v>
      </c>
      <c r="BC3175" t="s">
        <v>1033</v>
      </c>
      <c r="BD3175" s="5">
        <f>VLOOKUP(BC3175,'unit cost'!$A$2:$B$17,2,FALSE)</f>
        <v>6.9</v>
      </c>
      <c r="BE3175" s="5">
        <f t="shared" si="53"/>
        <v>69000</v>
      </c>
    </row>
    <row r="3176" spans="1:57" ht="14.4" x14ac:dyDescent="0.3">
      <c r="A3176" t="s">
        <v>2533</v>
      </c>
      <c r="C3176">
        <v>10781</v>
      </c>
      <c r="D3176" t="s">
        <v>770</v>
      </c>
      <c r="E3176" t="s">
        <v>93</v>
      </c>
      <c r="F3176">
        <v>17</v>
      </c>
      <c r="G3176">
        <v>29500</v>
      </c>
      <c r="H3176">
        <v>1</v>
      </c>
      <c r="I3176">
        <v>29500</v>
      </c>
      <c r="J3176" s="1">
        <v>44347</v>
      </c>
      <c r="K3176" s="1">
        <v>44316</v>
      </c>
      <c r="N3176" s="1">
        <v>44347</v>
      </c>
      <c r="O3176" t="s">
        <v>80</v>
      </c>
      <c r="P3176" t="s">
        <v>67</v>
      </c>
      <c r="Q3176" s="1">
        <v>36161</v>
      </c>
      <c r="R3176">
        <v>48852</v>
      </c>
      <c r="S3176">
        <v>203550</v>
      </c>
      <c r="T3176" t="s">
        <v>299</v>
      </c>
      <c r="U3176" t="s">
        <v>300</v>
      </c>
      <c r="V3176" t="s">
        <v>299</v>
      </c>
      <c r="W3176" t="s">
        <v>83</v>
      </c>
      <c r="X3176" t="s">
        <v>2532</v>
      </c>
      <c r="Y3176" t="s">
        <v>2533</v>
      </c>
      <c r="Z3176" t="s">
        <v>253</v>
      </c>
      <c r="AA3176" t="s">
        <v>575</v>
      </c>
      <c r="AB3176" t="s">
        <v>61</v>
      </c>
      <c r="AC3176">
        <v>2021</v>
      </c>
      <c r="AD3176" t="s">
        <v>2535</v>
      </c>
      <c r="AE3176" t="s">
        <v>2589</v>
      </c>
      <c r="AF3176">
        <v>5</v>
      </c>
      <c r="AG3176">
        <v>2021</v>
      </c>
      <c r="AH3176" t="s">
        <v>86</v>
      </c>
      <c r="AI3176" t="s">
        <v>770</v>
      </c>
      <c r="AJ3176" t="s">
        <v>1937</v>
      </c>
      <c r="AK3176" t="s">
        <v>1937</v>
      </c>
      <c r="AL3176" t="s">
        <v>299</v>
      </c>
      <c r="AM3176" t="s">
        <v>122</v>
      </c>
      <c r="AQ3176">
        <v>0</v>
      </c>
      <c r="AT3176">
        <v>0</v>
      </c>
      <c r="AU3176">
        <v>6.9</v>
      </c>
      <c r="AV3176">
        <v>203550</v>
      </c>
      <c r="AW3176" t="s">
        <v>123</v>
      </c>
      <c r="AX3176">
        <v>3</v>
      </c>
      <c r="AY3176">
        <v>45</v>
      </c>
      <c r="AZ3176" s="1">
        <v>44032</v>
      </c>
      <c r="BA3176">
        <v>2020</v>
      </c>
      <c r="BB3176">
        <v>2021</v>
      </c>
      <c r="BC3176" t="s">
        <v>1033</v>
      </c>
      <c r="BD3176" s="5">
        <f>VLOOKUP(BC3176,'unit cost'!$A$2:$B$17,2,FALSE)</f>
        <v>6.9</v>
      </c>
      <c r="BE3176" s="5">
        <f t="shared" si="53"/>
        <v>203550</v>
      </c>
    </row>
    <row r="3177" spans="1:57" ht="14.4" x14ac:dyDescent="0.3">
      <c r="A3177" t="s">
        <v>2533</v>
      </c>
      <c r="C3177">
        <v>10790</v>
      </c>
      <c r="D3177" t="s">
        <v>770</v>
      </c>
      <c r="E3177" t="s">
        <v>94</v>
      </c>
      <c r="F3177">
        <v>17</v>
      </c>
      <c r="G3177">
        <v>35000</v>
      </c>
      <c r="H3177">
        <v>1</v>
      </c>
      <c r="I3177">
        <v>35000</v>
      </c>
      <c r="J3177" s="1">
        <v>44439</v>
      </c>
      <c r="K3177" s="1">
        <v>44408</v>
      </c>
      <c r="N3177" s="1">
        <v>44439</v>
      </c>
      <c r="O3177" t="s">
        <v>80</v>
      </c>
      <c r="P3177" t="s">
        <v>67</v>
      </c>
      <c r="Q3177" s="1">
        <v>36161</v>
      </c>
      <c r="R3177">
        <v>57960</v>
      </c>
      <c r="S3177">
        <v>241500</v>
      </c>
      <c r="T3177" t="s">
        <v>299</v>
      </c>
      <c r="U3177" t="s">
        <v>300</v>
      </c>
      <c r="V3177" t="s">
        <v>299</v>
      </c>
      <c r="W3177" t="s">
        <v>94</v>
      </c>
      <c r="X3177" t="s">
        <v>2532</v>
      </c>
      <c r="Y3177" t="s">
        <v>2533</v>
      </c>
      <c r="Z3177" t="s">
        <v>253</v>
      </c>
      <c r="AA3177" t="s">
        <v>575</v>
      </c>
      <c r="AB3177" t="s">
        <v>61</v>
      </c>
      <c r="AC3177">
        <v>2021</v>
      </c>
      <c r="AD3177" t="s">
        <v>2535</v>
      </c>
      <c r="AE3177" t="s">
        <v>2589</v>
      </c>
      <c r="AF3177">
        <v>8</v>
      </c>
      <c r="AG3177">
        <v>2021</v>
      </c>
      <c r="AH3177" t="s">
        <v>94</v>
      </c>
      <c r="AI3177" t="s">
        <v>770</v>
      </c>
      <c r="AJ3177" t="s">
        <v>1937</v>
      </c>
      <c r="AK3177" t="s">
        <v>1937</v>
      </c>
      <c r="AL3177" t="s">
        <v>299</v>
      </c>
      <c r="AM3177" t="s">
        <v>122</v>
      </c>
      <c r="AQ3177">
        <v>0</v>
      </c>
      <c r="AT3177">
        <v>0</v>
      </c>
      <c r="AU3177">
        <v>6.9</v>
      </c>
      <c r="AV3177">
        <v>241500</v>
      </c>
      <c r="AW3177" t="s">
        <v>123</v>
      </c>
      <c r="AX3177">
        <v>3</v>
      </c>
      <c r="AY3177">
        <v>45</v>
      </c>
      <c r="AZ3177" s="1">
        <v>44124</v>
      </c>
      <c r="BA3177">
        <v>2021</v>
      </c>
      <c r="BB3177">
        <v>2021</v>
      </c>
      <c r="BC3177" t="s">
        <v>1033</v>
      </c>
      <c r="BD3177" s="5">
        <f>VLOOKUP(BC3177,'unit cost'!$A$2:$B$17,2,FALSE)</f>
        <v>6.9</v>
      </c>
      <c r="BE3177" s="5">
        <f t="shared" si="53"/>
        <v>241500</v>
      </c>
    </row>
    <row r="3178" spans="1:57" ht="14.4" x14ac:dyDescent="0.3">
      <c r="A3178" t="s">
        <v>2533</v>
      </c>
      <c r="C3178">
        <v>10797</v>
      </c>
      <c r="D3178" t="s">
        <v>770</v>
      </c>
      <c r="E3178" t="s">
        <v>94</v>
      </c>
      <c r="F3178">
        <v>17</v>
      </c>
      <c r="G3178">
        <v>29100</v>
      </c>
      <c r="H3178">
        <v>1</v>
      </c>
      <c r="I3178">
        <v>29100</v>
      </c>
      <c r="J3178" s="1">
        <v>44530</v>
      </c>
      <c r="K3178" s="1">
        <v>44500</v>
      </c>
      <c r="N3178" s="1">
        <v>44530</v>
      </c>
      <c r="O3178" t="s">
        <v>69</v>
      </c>
      <c r="P3178" t="s">
        <v>67</v>
      </c>
      <c r="Q3178" s="1">
        <v>36161</v>
      </c>
      <c r="R3178">
        <v>48189.599999999999</v>
      </c>
      <c r="S3178">
        <v>200790</v>
      </c>
      <c r="T3178" t="s">
        <v>299</v>
      </c>
      <c r="U3178" t="s">
        <v>300</v>
      </c>
      <c r="V3178" t="s">
        <v>299</v>
      </c>
      <c r="W3178" t="s">
        <v>94</v>
      </c>
      <c r="X3178" t="s">
        <v>2532</v>
      </c>
      <c r="Y3178" t="s">
        <v>2533</v>
      </c>
      <c r="Z3178" t="s">
        <v>253</v>
      </c>
      <c r="AA3178" t="s">
        <v>575</v>
      </c>
      <c r="AB3178" t="s">
        <v>61</v>
      </c>
      <c r="AC3178">
        <v>2021</v>
      </c>
      <c r="AD3178" t="s">
        <v>2535</v>
      </c>
      <c r="AE3178" t="s">
        <v>2589</v>
      </c>
      <c r="AF3178">
        <v>11</v>
      </c>
      <c r="AG3178">
        <v>2021</v>
      </c>
      <c r="AH3178" t="s">
        <v>94</v>
      </c>
      <c r="AI3178" t="s">
        <v>770</v>
      </c>
      <c r="AJ3178" t="s">
        <v>1937</v>
      </c>
      <c r="AK3178" t="s">
        <v>1937</v>
      </c>
      <c r="AL3178" t="s">
        <v>299</v>
      </c>
      <c r="AM3178" t="s">
        <v>122</v>
      </c>
      <c r="AQ3178">
        <v>0</v>
      </c>
      <c r="AT3178">
        <v>0</v>
      </c>
      <c r="AU3178">
        <v>6.9</v>
      </c>
      <c r="AV3178">
        <v>200790</v>
      </c>
      <c r="AW3178" t="s">
        <v>123</v>
      </c>
      <c r="AX3178">
        <v>3</v>
      </c>
      <c r="AY3178">
        <v>45</v>
      </c>
      <c r="AZ3178" s="1">
        <v>44215</v>
      </c>
      <c r="BA3178">
        <v>2021</v>
      </c>
      <c r="BB3178">
        <v>2021</v>
      </c>
      <c r="BC3178" t="s">
        <v>1033</v>
      </c>
      <c r="BD3178" s="5">
        <f>VLOOKUP(BC3178,'unit cost'!$A$2:$B$17,2,FALSE)</f>
        <v>6.9</v>
      </c>
      <c r="BE3178" s="5">
        <f t="shared" si="53"/>
        <v>200790</v>
      </c>
    </row>
    <row r="3179" spans="1:57" ht="14.4" x14ac:dyDescent="0.3">
      <c r="A3179" t="s">
        <v>2533</v>
      </c>
      <c r="C3179">
        <v>10841</v>
      </c>
      <c r="D3179" t="s">
        <v>770</v>
      </c>
      <c r="E3179" t="s">
        <v>70</v>
      </c>
      <c r="F3179">
        <v>17</v>
      </c>
      <c r="G3179">
        <v>47100</v>
      </c>
      <c r="H3179">
        <v>1</v>
      </c>
      <c r="I3179">
        <v>47100</v>
      </c>
      <c r="J3179" s="1">
        <v>44561</v>
      </c>
      <c r="K3179" s="1">
        <v>44561</v>
      </c>
      <c r="N3179" s="1">
        <v>44561</v>
      </c>
      <c r="O3179" t="s">
        <v>69</v>
      </c>
      <c r="P3179" t="s">
        <v>67</v>
      </c>
      <c r="Q3179" s="1">
        <v>36161</v>
      </c>
      <c r="R3179">
        <v>77997.600000000006</v>
      </c>
      <c r="S3179">
        <v>324990</v>
      </c>
      <c r="T3179" t="s">
        <v>299</v>
      </c>
      <c r="U3179" t="s">
        <v>300</v>
      </c>
      <c r="V3179" t="s">
        <v>299</v>
      </c>
      <c r="W3179" t="s">
        <v>70</v>
      </c>
      <c r="X3179" t="s">
        <v>2532</v>
      </c>
      <c r="Y3179" t="s">
        <v>2533</v>
      </c>
      <c r="Z3179" t="s">
        <v>253</v>
      </c>
      <c r="AA3179" t="s">
        <v>575</v>
      </c>
      <c r="AB3179" t="s">
        <v>61</v>
      </c>
      <c r="AC3179">
        <v>2021</v>
      </c>
      <c r="AD3179" t="s">
        <v>2535</v>
      </c>
      <c r="AE3179" t="s">
        <v>2589</v>
      </c>
      <c r="AF3179">
        <v>12</v>
      </c>
      <c r="AG3179">
        <v>2021</v>
      </c>
      <c r="AH3179" t="s">
        <v>70</v>
      </c>
      <c r="AI3179" t="s">
        <v>770</v>
      </c>
      <c r="AJ3179" t="s">
        <v>1937</v>
      </c>
      <c r="AK3179" t="s">
        <v>1937</v>
      </c>
      <c r="AL3179" t="s">
        <v>299</v>
      </c>
      <c r="AM3179" t="s">
        <v>122</v>
      </c>
      <c r="AQ3179">
        <v>0</v>
      </c>
      <c r="AT3179">
        <v>0</v>
      </c>
      <c r="AU3179">
        <v>6.9</v>
      </c>
      <c r="AV3179">
        <v>324990</v>
      </c>
      <c r="AW3179" t="s">
        <v>123</v>
      </c>
      <c r="AX3179">
        <v>3</v>
      </c>
      <c r="AY3179">
        <v>45</v>
      </c>
      <c r="AZ3179" s="1">
        <v>44246</v>
      </c>
      <c r="BA3179">
        <v>2021</v>
      </c>
      <c r="BB3179">
        <v>2021</v>
      </c>
      <c r="BC3179" t="s">
        <v>1033</v>
      </c>
      <c r="BD3179" s="5">
        <f>VLOOKUP(BC3179,'unit cost'!$A$2:$B$17,2,FALSE)</f>
        <v>6.9</v>
      </c>
      <c r="BE3179" s="5">
        <f t="shared" si="53"/>
        <v>324990</v>
      </c>
    </row>
    <row r="3180" spans="1:57" ht="14.4" x14ac:dyDescent="0.3">
      <c r="A3180" t="s">
        <v>2533</v>
      </c>
      <c r="C3180">
        <v>10842</v>
      </c>
      <c r="D3180" t="s">
        <v>770</v>
      </c>
      <c r="E3180" t="s">
        <v>70</v>
      </c>
      <c r="F3180">
        <v>17</v>
      </c>
      <c r="G3180">
        <v>31500</v>
      </c>
      <c r="H3180">
        <v>1</v>
      </c>
      <c r="I3180">
        <v>31500</v>
      </c>
      <c r="J3180" s="1">
        <v>44651</v>
      </c>
      <c r="K3180" s="1">
        <v>44651</v>
      </c>
      <c r="N3180" s="1">
        <v>44651</v>
      </c>
      <c r="O3180" t="s">
        <v>69</v>
      </c>
      <c r="P3180" t="s">
        <v>67</v>
      </c>
      <c r="Q3180" s="1">
        <v>36161</v>
      </c>
      <c r="R3180">
        <v>52164</v>
      </c>
      <c r="S3180">
        <v>217350</v>
      </c>
      <c r="T3180" t="s">
        <v>299</v>
      </c>
      <c r="U3180" t="s">
        <v>300</v>
      </c>
      <c r="V3180" t="s">
        <v>299</v>
      </c>
      <c r="W3180" t="s">
        <v>70</v>
      </c>
      <c r="X3180" t="s">
        <v>2532</v>
      </c>
      <c r="Y3180" t="s">
        <v>2533</v>
      </c>
      <c r="Z3180" t="s">
        <v>253</v>
      </c>
      <c r="AA3180" t="s">
        <v>575</v>
      </c>
      <c r="AB3180" t="s">
        <v>61</v>
      </c>
      <c r="AC3180">
        <v>2021</v>
      </c>
      <c r="AD3180" t="s">
        <v>2535</v>
      </c>
      <c r="AE3180" t="s">
        <v>2589</v>
      </c>
      <c r="AF3180">
        <v>3</v>
      </c>
      <c r="AG3180">
        <v>2022</v>
      </c>
      <c r="AH3180" t="s">
        <v>70</v>
      </c>
      <c r="AI3180" t="s">
        <v>770</v>
      </c>
      <c r="AJ3180" t="s">
        <v>1937</v>
      </c>
      <c r="AK3180" t="s">
        <v>1937</v>
      </c>
      <c r="AL3180" t="s">
        <v>299</v>
      </c>
      <c r="AM3180" t="s">
        <v>122</v>
      </c>
      <c r="AQ3180">
        <v>0</v>
      </c>
      <c r="AT3180">
        <v>0</v>
      </c>
      <c r="AU3180">
        <v>6.9</v>
      </c>
      <c r="AV3180">
        <v>217350</v>
      </c>
      <c r="AW3180" t="s">
        <v>123</v>
      </c>
      <c r="AX3180">
        <v>3</v>
      </c>
      <c r="AY3180">
        <v>45</v>
      </c>
      <c r="AZ3180" s="1">
        <v>44336</v>
      </c>
      <c r="BA3180">
        <v>2021</v>
      </c>
      <c r="BB3180">
        <v>2022</v>
      </c>
      <c r="BC3180" t="s">
        <v>1033</v>
      </c>
      <c r="BD3180" s="5">
        <f>VLOOKUP(BC3180,'unit cost'!$A$2:$B$17,2,FALSE)</f>
        <v>6.9</v>
      </c>
      <c r="BE3180" s="5">
        <f t="shared" si="53"/>
        <v>217350</v>
      </c>
    </row>
    <row r="3181" spans="1:57" ht="14.4" x14ac:dyDescent="0.3">
      <c r="A3181" t="s">
        <v>2533</v>
      </c>
      <c r="C3181">
        <v>10843</v>
      </c>
      <c r="D3181" t="s">
        <v>770</v>
      </c>
      <c r="E3181" t="s">
        <v>70</v>
      </c>
      <c r="F3181">
        <v>17</v>
      </c>
      <c r="G3181">
        <v>30900</v>
      </c>
      <c r="H3181">
        <v>1</v>
      </c>
      <c r="I3181">
        <v>30900</v>
      </c>
      <c r="J3181" s="1">
        <v>44742</v>
      </c>
      <c r="K3181" s="1">
        <v>44742</v>
      </c>
      <c r="N3181" s="1">
        <v>44742</v>
      </c>
      <c r="O3181" t="s">
        <v>69</v>
      </c>
      <c r="P3181" t="s">
        <v>67</v>
      </c>
      <c r="Q3181" s="1">
        <v>36161</v>
      </c>
      <c r="R3181">
        <v>51170.400000000001</v>
      </c>
      <c r="S3181">
        <v>213210</v>
      </c>
      <c r="T3181" t="s">
        <v>299</v>
      </c>
      <c r="U3181" t="s">
        <v>300</v>
      </c>
      <c r="V3181" t="s">
        <v>299</v>
      </c>
      <c r="W3181" t="s">
        <v>70</v>
      </c>
      <c r="X3181" t="s">
        <v>2532</v>
      </c>
      <c r="Y3181" t="s">
        <v>2533</v>
      </c>
      <c r="Z3181" t="s">
        <v>253</v>
      </c>
      <c r="AA3181" t="s">
        <v>575</v>
      </c>
      <c r="AB3181" t="s">
        <v>61</v>
      </c>
      <c r="AC3181">
        <v>2021</v>
      </c>
      <c r="AD3181" t="s">
        <v>2535</v>
      </c>
      <c r="AE3181" t="s">
        <v>2589</v>
      </c>
      <c r="AF3181">
        <v>6</v>
      </c>
      <c r="AG3181">
        <v>2022</v>
      </c>
      <c r="AH3181" t="s">
        <v>70</v>
      </c>
      <c r="AI3181" t="s">
        <v>770</v>
      </c>
      <c r="AJ3181" t="s">
        <v>1937</v>
      </c>
      <c r="AK3181" t="s">
        <v>1937</v>
      </c>
      <c r="AL3181" t="s">
        <v>299</v>
      </c>
      <c r="AM3181" t="s">
        <v>122</v>
      </c>
      <c r="AQ3181">
        <v>0</v>
      </c>
      <c r="AT3181">
        <v>0</v>
      </c>
      <c r="AU3181">
        <v>6.9</v>
      </c>
      <c r="AV3181">
        <v>213210</v>
      </c>
      <c r="AW3181" t="s">
        <v>123</v>
      </c>
      <c r="AX3181">
        <v>3</v>
      </c>
      <c r="AY3181">
        <v>45</v>
      </c>
      <c r="AZ3181" s="1">
        <v>44427</v>
      </c>
      <c r="BA3181">
        <v>2021</v>
      </c>
      <c r="BB3181">
        <v>2022</v>
      </c>
      <c r="BC3181" t="s">
        <v>1033</v>
      </c>
      <c r="BD3181" s="5">
        <f>VLOOKUP(BC3181,'unit cost'!$A$2:$B$17,2,FALSE)</f>
        <v>6.9</v>
      </c>
      <c r="BE3181" s="5">
        <f t="shared" si="53"/>
        <v>213210</v>
      </c>
    </row>
    <row r="3182" spans="1:57" ht="14.4" x14ac:dyDescent="0.3">
      <c r="A3182" t="s">
        <v>2533</v>
      </c>
      <c r="C3182">
        <v>10847</v>
      </c>
      <c r="D3182" t="s">
        <v>770</v>
      </c>
      <c r="E3182" t="s">
        <v>70</v>
      </c>
      <c r="F3182">
        <v>17</v>
      </c>
      <c r="G3182">
        <v>30900</v>
      </c>
      <c r="H3182">
        <v>1</v>
      </c>
      <c r="I3182">
        <v>30900</v>
      </c>
      <c r="J3182" s="1">
        <v>44834</v>
      </c>
      <c r="K3182" s="1">
        <v>44834</v>
      </c>
      <c r="N3182" s="1">
        <v>44834</v>
      </c>
      <c r="O3182" t="s">
        <v>69</v>
      </c>
      <c r="P3182" t="s">
        <v>67</v>
      </c>
      <c r="Q3182" s="1">
        <v>36161</v>
      </c>
      <c r="R3182">
        <v>51170.400000000001</v>
      </c>
      <c r="S3182">
        <v>213210</v>
      </c>
      <c r="T3182" t="s">
        <v>299</v>
      </c>
      <c r="U3182" t="s">
        <v>300</v>
      </c>
      <c r="V3182" t="s">
        <v>299</v>
      </c>
      <c r="W3182" t="s">
        <v>70</v>
      </c>
      <c r="X3182" t="s">
        <v>2532</v>
      </c>
      <c r="Y3182" t="s">
        <v>2533</v>
      </c>
      <c r="Z3182" t="s">
        <v>253</v>
      </c>
      <c r="AA3182" t="s">
        <v>575</v>
      </c>
      <c r="AB3182" t="s">
        <v>61</v>
      </c>
      <c r="AC3182">
        <v>2021</v>
      </c>
      <c r="AD3182" t="s">
        <v>2535</v>
      </c>
      <c r="AE3182" t="s">
        <v>2589</v>
      </c>
      <c r="AF3182">
        <v>9</v>
      </c>
      <c r="AG3182">
        <v>2022</v>
      </c>
      <c r="AH3182" t="s">
        <v>70</v>
      </c>
      <c r="AI3182" t="s">
        <v>770</v>
      </c>
      <c r="AJ3182" t="s">
        <v>1937</v>
      </c>
      <c r="AK3182" t="s">
        <v>1937</v>
      </c>
      <c r="AL3182" t="s">
        <v>299</v>
      </c>
      <c r="AM3182" t="s">
        <v>122</v>
      </c>
      <c r="AQ3182">
        <v>0</v>
      </c>
      <c r="AT3182">
        <v>0</v>
      </c>
      <c r="AU3182">
        <v>6.9</v>
      </c>
      <c r="AV3182">
        <v>213210</v>
      </c>
      <c r="AW3182" t="s">
        <v>123</v>
      </c>
      <c r="AX3182">
        <v>3</v>
      </c>
      <c r="AY3182">
        <v>45</v>
      </c>
      <c r="AZ3182" s="1">
        <v>44519</v>
      </c>
      <c r="BA3182">
        <v>2022</v>
      </c>
      <c r="BB3182">
        <v>2022</v>
      </c>
      <c r="BC3182" t="s">
        <v>1033</v>
      </c>
      <c r="BD3182" s="5">
        <f>VLOOKUP(BC3182,'unit cost'!$A$2:$B$17,2,FALSE)</f>
        <v>6.9</v>
      </c>
      <c r="BE3182" s="5">
        <f t="shared" si="53"/>
        <v>213210</v>
      </c>
    </row>
    <row r="3183" spans="1:57" ht="14.4" x14ac:dyDescent="0.3">
      <c r="A3183" t="s">
        <v>2533</v>
      </c>
      <c r="C3183">
        <v>10848</v>
      </c>
      <c r="D3183" t="s">
        <v>770</v>
      </c>
      <c r="E3183" t="s">
        <v>70</v>
      </c>
      <c r="F3183">
        <v>17</v>
      </c>
      <c r="G3183">
        <v>32136</v>
      </c>
      <c r="H3183">
        <v>1</v>
      </c>
      <c r="I3183">
        <v>32136</v>
      </c>
      <c r="J3183" s="1">
        <v>44926</v>
      </c>
      <c r="K3183" s="1">
        <v>44926</v>
      </c>
      <c r="N3183" s="1">
        <v>44926</v>
      </c>
      <c r="O3183" t="s">
        <v>69</v>
      </c>
      <c r="P3183" t="s">
        <v>67</v>
      </c>
      <c r="Q3183" s="1">
        <v>36161</v>
      </c>
      <c r="R3183">
        <v>53217.22</v>
      </c>
      <c r="S3183">
        <v>221738.4</v>
      </c>
      <c r="T3183" t="s">
        <v>299</v>
      </c>
      <c r="U3183" t="s">
        <v>300</v>
      </c>
      <c r="V3183" t="s">
        <v>299</v>
      </c>
      <c r="W3183" t="s">
        <v>70</v>
      </c>
      <c r="X3183" t="s">
        <v>2532</v>
      </c>
      <c r="Y3183" t="s">
        <v>2533</v>
      </c>
      <c r="Z3183" t="s">
        <v>253</v>
      </c>
      <c r="AA3183" t="s">
        <v>575</v>
      </c>
      <c r="AB3183" t="s">
        <v>61</v>
      </c>
      <c r="AC3183">
        <v>2021</v>
      </c>
      <c r="AD3183" t="s">
        <v>2535</v>
      </c>
      <c r="AE3183" t="s">
        <v>2589</v>
      </c>
      <c r="AF3183">
        <v>12</v>
      </c>
      <c r="AG3183">
        <v>2022</v>
      </c>
      <c r="AH3183" t="s">
        <v>70</v>
      </c>
      <c r="AI3183" t="s">
        <v>770</v>
      </c>
      <c r="AJ3183" t="s">
        <v>1937</v>
      </c>
      <c r="AK3183" t="s">
        <v>1937</v>
      </c>
      <c r="AL3183" t="s">
        <v>299</v>
      </c>
      <c r="AM3183" t="s">
        <v>122</v>
      </c>
      <c r="AQ3183">
        <v>0</v>
      </c>
      <c r="AT3183">
        <v>0</v>
      </c>
      <c r="AU3183">
        <v>6.9</v>
      </c>
      <c r="AV3183">
        <v>221738.4</v>
      </c>
      <c r="AW3183" t="s">
        <v>123</v>
      </c>
      <c r="AX3183">
        <v>3</v>
      </c>
      <c r="AY3183">
        <v>45</v>
      </c>
      <c r="AZ3183" s="1">
        <v>44611</v>
      </c>
      <c r="BA3183">
        <v>2022</v>
      </c>
      <c r="BB3183">
        <v>2022</v>
      </c>
      <c r="BC3183" t="s">
        <v>1033</v>
      </c>
      <c r="BD3183" s="5">
        <f>VLOOKUP(BC3183,'unit cost'!$A$2:$B$17,2,FALSE)</f>
        <v>6.9</v>
      </c>
      <c r="BE3183" s="5">
        <f t="shared" si="53"/>
        <v>221738.40000000002</v>
      </c>
    </row>
    <row r="3184" spans="1:57" ht="14.4" x14ac:dyDescent="0.3">
      <c r="A3184" t="s">
        <v>2533</v>
      </c>
      <c r="C3184">
        <v>10849</v>
      </c>
      <c r="D3184" t="s">
        <v>770</v>
      </c>
      <c r="E3184" t="s">
        <v>70</v>
      </c>
      <c r="F3184">
        <v>17</v>
      </c>
      <c r="G3184">
        <v>32445</v>
      </c>
      <c r="H3184">
        <v>1</v>
      </c>
      <c r="I3184">
        <v>32445</v>
      </c>
      <c r="J3184" s="1">
        <v>45016</v>
      </c>
      <c r="K3184" s="1">
        <v>45016</v>
      </c>
      <c r="N3184" s="1">
        <v>45016</v>
      </c>
      <c r="O3184" t="s">
        <v>69</v>
      </c>
      <c r="P3184" t="s">
        <v>67</v>
      </c>
      <c r="Q3184" s="1">
        <v>36161</v>
      </c>
      <c r="R3184">
        <v>53728.92</v>
      </c>
      <c r="S3184">
        <v>223870.5</v>
      </c>
      <c r="T3184" t="s">
        <v>299</v>
      </c>
      <c r="U3184" t="s">
        <v>300</v>
      </c>
      <c r="V3184" t="s">
        <v>299</v>
      </c>
      <c r="W3184" t="s">
        <v>70</v>
      </c>
      <c r="X3184" t="s">
        <v>2532</v>
      </c>
      <c r="Y3184" t="s">
        <v>2533</v>
      </c>
      <c r="Z3184" t="s">
        <v>253</v>
      </c>
      <c r="AA3184" t="s">
        <v>575</v>
      </c>
      <c r="AB3184" t="s">
        <v>61</v>
      </c>
      <c r="AC3184">
        <v>2021</v>
      </c>
      <c r="AD3184" t="s">
        <v>2535</v>
      </c>
      <c r="AE3184" t="s">
        <v>2589</v>
      </c>
      <c r="AF3184">
        <v>3</v>
      </c>
      <c r="AG3184">
        <v>2023</v>
      </c>
      <c r="AH3184" t="s">
        <v>70</v>
      </c>
      <c r="AI3184" t="s">
        <v>770</v>
      </c>
      <c r="AJ3184" t="s">
        <v>1937</v>
      </c>
      <c r="AK3184" t="s">
        <v>1937</v>
      </c>
      <c r="AL3184" t="s">
        <v>299</v>
      </c>
      <c r="AM3184" t="s">
        <v>122</v>
      </c>
      <c r="AQ3184">
        <v>0</v>
      </c>
      <c r="AT3184">
        <v>0</v>
      </c>
      <c r="AU3184">
        <v>6.9</v>
      </c>
      <c r="AV3184">
        <v>223870.5</v>
      </c>
      <c r="AW3184" t="s">
        <v>123</v>
      </c>
      <c r="AX3184">
        <v>3</v>
      </c>
      <c r="AY3184">
        <v>45</v>
      </c>
      <c r="AZ3184" s="1">
        <v>44701</v>
      </c>
      <c r="BA3184">
        <v>2022</v>
      </c>
      <c r="BB3184">
        <v>2023</v>
      </c>
      <c r="BC3184" t="s">
        <v>1033</v>
      </c>
      <c r="BD3184" s="5">
        <f>VLOOKUP(BC3184,'unit cost'!$A$2:$B$17,2,FALSE)</f>
        <v>6.9</v>
      </c>
      <c r="BE3184" s="5">
        <f t="shared" si="53"/>
        <v>223870.5</v>
      </c>
    </row>
    <row r="3185" spans="1:57" ht="14.4" x14ac:dyDescent="0.3">
      <c r="A3185" t="s">
        <v>2533</v>
      </c>
      <c r="C3185">
        <v>10850</v>
      </c>
      <c r="D3185" t="s">
        <v>770</v>
      </c>
      <c r="E3185" t="s">
        <v>70</v>
      </c>
      <c r="F3185">
        <v>17</v>
      </c>
      <c r="G3185">
        <v>31827</v>
      </c>
      <c r="H3185">
        <v>1</v>
      </c>
      <c r="I3185">
        <v>31827</v>
      </c>
      <c r="J3185" s="1">
        <v>45107</v>
      </c>
      <c r="K3185" s="1">
        <v>45107</v>
      </c>
      <c r="N3185" s="1">
        <v>45107</v>
      </c>
      <c r="O3185" t="s">
        <v>69</v>
      </c>
      <c r="P3185" t="s">
        <v>67</v>
      </c>
      <c r="Q3185" s="1">
        <v>36161</v>
      </c>
      <c r="R3185">
        <v>52705.51</v>
      </c>
      <c r="S3185">
        <v>219606.3</v>
      </c>
      <c r="T3185" t="s">
        <v>299</v>
      </c>
      <c r="U3185" t="s">
        <v>300</v>
      </c>
      <c r="V3185" t="s">
        <v>299</v>
      </c>
      <c r="W3185" t="s">
        <v>70</v>
      </c>
      <c r="X3185" t="s">
        <v>2532</v>
      </c>
      <c r="Y3185" t="s">
        <v>2533</v>
      </c>
      <c r="Z3185" t="s">
        <v>253</v>
      </c>
      <c r="AA3185" t="s">
        <v>575</v>
      </c>
      <c r="AB3185" t="s">
        <v>61</v>
      </c>
      <c r="AC3185">
        <v>2021</v>
      </c>
      <c r="AD3185" t="s">
        <v>2535</v>
      </c>
      <c r="AE3185" t="s">
        <v>2589</v>
      </c>
      <c r="AF3185">
        <v>6</v>
      </c>
      <c r="AG3185">
        <v>2023</v>
      </c>
      <c r="AH3185" t="s">
        <v>70</v>
      </c>
      <c r="AI3185" t="s">
        <v>770</v>
      </c>
      <c r="AJ3185" t="s">
        <v>1937</v>
      </c>
      <c r="AK3185" t="s">
        <v>1937</v>
      </c>
      <c r="AL3185" t="s">
        <v>299</v>
      </c>
      <c r="AM3185" t="s">
        <v>122</v>
      </c>
      <c r="AQ3185">
        <v>0</v>
      </c>
      <c r="AT3185">
        <v>0</v>
      </c>
      <c r="AU3185">
        <v>6.9</v>
      </c>
      <c r="AV3185">
        <v>219606.3</v>
      </c>
      <c r="AW3185" t="s">
        <v>123</v>
      </c>
      <c r="AX3185">
        <v>3</v>
      </c>
      <c r="AY3185">
        <v>45</v>
      </c>
      <c r="AZ3185" s="1">
        <v>44792</v>
      </c>
      <c r="BA3185">
        <v>2022</v>
      </c>
      <c r="BB3185">
        <v>2023</v>
      </c>
      <c r="BC3185" t="s">
        <v>1033</v>
      </c>
      <c r="BD3185" s="5">
        <f>VLOOKUP(BC3185,'unit cost'!$A$2:$B$17,2,FALSE)</f>
        <v>6.9</v>
      </c>
      <c r="BE3185" s="5">
        <f t="shared" si="53"/>
        <v>219606.30000000002</v>
      </c>
    </row>
    <row r="3186" spans="1:57" ht="14.4" x14ac:dyDescent="0.3">
      <c r="A3186" t="s">
        <v>2533</v>
      </c>
      <c r="C3186">
        <v>10851</v>
      </c>
      <c r="D3186" t="s">
        <v>770</v>
      </c>
      <c r="E3186" t="s">
        <v>70</v>
      </c>
      <c r="F3186">
        <v>17</v>
      </c>
      <c r="G3186">
        <v>31827</v>
      </c>
      <c r="H3186">
        <v>1</v>
      </c>
      <c r="I3186">
        <v>31827</v>
      </c>
      <c r="J3186" s="1">
        <v>45199</v>
      </c>
      <c r="K3186" s="1">
        <v>45199</v>
      </c>
      <c r="N3186" s="1">
        <v>45199</v>
      </c>
      <c r="O3186" t="s">
        <v>69</v>
      </c>
      <c r="P3186" t="s">
        <v>67</v>
      </c>
      <c r="Q3186" s="1">
        <v>36161</v>
      </c>
      <c r="R3186">
        <v>52705.51</v>
      </c>
      <c r="S3186">
        <v>219606.3</v>
      </c>
      <c r="T3186" t="s">
        <v>299</v>
      </c>
      <c r="U3186" t="s">
        <v>300</v>
      </c>
      <c r="V3186" t="s">
        <v>299</v>
      </c>
      <c r="W3186" t="s">
        <v>70</v>
      </c>
      <c r="X3186" t="s">
        <v>2532</v>
      </c>
      <c r="Y3186" t="s">
        <v>2533</v>
      </c>
      <c r="Z3186" t="s">
        <v>253</v>
      </c>
      <c r="AA3186" t="s">
        <v>575</v>
      </c>
      <c r="AB3186" t="s">
        <v>61</v>
      </c>
      <c r="AC3186">
        <v>2021</v>
      </c>
      <c r="AD3186" t="s">
        <v>2535</v>
      </c>
      <c r="AE3186" t="s">
        <v>2589</v>
      </c>
      <c r="AF3186">
        <v>9</v>
      </c>
      <c r="AG3186">
        <v>2023</v>
      </c>
      <c r="AH3186" t="s">
        <v>70</v>
      </c>
      <c r="AI3186" t="s">
        <v>770</v>
      </c>
      <c r="AJ3186" t="s">
        <v>1937</v>
      </c>
      <c r="AK3186" t="s">
        <v>1937</v>
      </c>
      <c r="AL3186" t="s">
        <v>299</v>
      </c>
      <c r="AM3186" t="s">
        <v>122</v>
      </c>
      <c r="AQ3186">
        <v>0</v>
      </c>
      <c r="AT3186">
        <v>0</v>
      </c>
      <c r="AU3186">
        <v>6.9</v>
      </c>
      <c r="AV3186">
        <v>219606.3</v>
      </c>
      <c r="AW3186" t="s">
        <v>123</v>
      </c>
      <c r="AX3186">
        <v>3</v>
      </c>
      <c r="AY3186">
        <v>45</v>
      </c>
      <c r="AZ3186" s="1">
        <v>44884</v>
      </c>
      <c r="BA3186">
        <v>2023</v>
      </c>
      <c r="BB3186">
        <v>2023</v>
      </c>
      <c r="BC3186" t="s">
        <v>1033</v>
      </c>
      <c r="BD3186" s="5">
        <f>VLOOKUP(BC3186,'unit cost'!$A$2:$B$17,2,FALSE)</f>
        <v>6.9</v>
      </c>
      <c r="BE3186" s="5">
        <f t="shared" si="53"/>
        <v>219606.30000000002</v>
      </c>
    </row>
    <row r="3187" spans="1:57" ht="14.4" x14ac:dyDescent="0.3">
      <c r="A3187" t="s">
        <v>2533</v>
      </c>
      <c r="C3187">
        <v>10852</v>
      </c>
      <c r="D3187" t="s">
        <v>770</v>
      </c>
      <c r="E3187" t="s">
        <v>70</v>
      </c>
      <c r="F3187">
        <v>17</v>
      </c>
      <c r="G3187">
        <v>31827</v>
      </c>
      <c r="H3187">
        <v>1</v>
      </c>
      <c r="I3187">
        <v>31827</v>
      </c>
      <c r="J3187" s="1">
        <v>45291</v>
      </c>
      <c r="K3187" s="1">
        <v>45291</v>
      </c>
      <c r="N3187" s="1">
        <v>45291</v>
      </c>
      <c r="O3187" t="s">
        <v>69</v>
      </c>
      <c r="P3187" t="s">
        <v>67</v>
      </c>
      <c r="Q3187" s="1">
        <v>36161</v>
      </c>
      <c r="R3187">
        <v>52705.51</v>
      </c>
      <c r="S3187">
        <v>219606.3</v>
      </c>
      <c r="T3187" t="s">
        <v>299</v>
      </c>
      <c r="U3187" t="s">
        <v>300</v>
      </c>
      <c r="V3187" t="s">
        <v>299</v>
      </c>
      <c r="W3187" t="s">
        <v>70</v>
      </c>
      <c r="X3187" t="s">
        <v>2532</v>
      </c>
      <c r="Y3187" t="s">
        <v>2533</v>
      </c>
      <c r="Z3187" t="s">
        <v>253</v>
      </c>
      <c r="AA3187" t="s">
        <v>575</v>
      </c>
      <c r="AB3187" t="s">
        <v>61</v>
      </c>
      <c r="AC3187">
        <v>2021</v>
      </c>
      <c r="AD3187" t="s">
        <v>2535</v>
      </c>
      <c r="AE3187" t="s">
        <v>2589</v>
      </c>
      <c r="AF3187">
        <v>12</v>
      </c>
      <c r="AG3187">
        <v>2023</v>
      </c>
      <c r="AH3187" t="s">
        <v>70</v>
      </c>
      <c r="AI3187" t="s">
        <v>770</v>
      </c>
      <c r="AJ3187" t="s">
        <v>1937</v>
      </c>
      <c r="AK3187" t="s">
        <v>1937</v>
      </c>
      <c r="AL3187" t="s">
        <v>299</v>
      </c>
      <c r="AM3187" t="s">
        <v>122</v>
      </c>
      <c r="AQ3187">
        <v>0</v>
      </c>
      <c r="AT3187">
        <v>0</v>
      </c>
      <c r="AU3187">
        <v>6.9</v>
      </c>
      <c r="AV3187">
        <v>219606.3</v>
      </c>
      <c r="AW3187" t="s">
        <v>123</v>
      </c>
      <c r="AX3187">
        <v>3</v>
      </c>
      <c r="AY3187">
        <v>45</v>
      </c>
      <c r="AZ3187" s="1">
        <v>44976</v>
      </c>
      <c r="BA3187">
        <v>2023</v>
      </c>
      <c r="BB3187">
        <v>2023</v>
      </c>
      <c r="BC3187" t="s">
        <v>1033</v>
      </c>
      <c r="BD3187" s="5">
        <f>VLOOKUP(BC3187,'unit cost'!$A$2:$B$17,2,FALSE)</f>
        <v>6.9</v>
      </c>
      <c r="BE3187" s="5">
        <f t="shared" si="53"/>
        <v>219606.30000000002</v>
      </c>
    </row>
    <row r="3188" spans="1:57" ht="14.4" x14ac:dyDescent="0.3">
      <c r="A3188" t="s">
        <v>2533</v>
      </c>
      <c r="C3188">
        <v>10633</v>
      </c>
      <c r="D3188" t="s">
        <v>119</v>
      </c>
      <c r="E3188" t="s">
        <v>93</v>
      </c>
      <c r="F3188">
        <v>17</v>
      </c>
      <c r="G3188">
        <v>400</v>
      </c>
      <c r="H3188">
        <v>1</v>
      </c>
      <c r="I3188">
        <v>400</v>
      </c>
      <c r="J3188" s="1">
        <v>42568</v>
      </c>
      <c r="K3188" s="1">
        <v>42582</v>
      </c>
      <c r="N3188" s="1">
        <v>42568</v>
      </c>
      <c r="O3188" t="s">
        <v>56</v>
      </c>
      <c r="P3188" t="s">
        <v>67</v>
      </c>
      <c r="Q3188" s="1">
        <v>36161</v>
      </c>
      <c r="R3188">
        <v>816</v>
      </c>
      <c r="S3188">
        <v>3400</v>
      </c>
      <c r="T3188" t="s">
        <v>299</v>
      </c>
      <c r="U3188" t="s">
        <v>300</v>
      </c>
      <c r="V3188" t="s">
        <v>299</v>
      </c>
      <c r="W3188" t="s">
        <v>83</v>
      </c>
      <c r="X3188" t="s">
        <v>2532</v>
      </c>
      <c r="Y3188" t="s">
        <v>2533</v>
      </c>
      <c r="Z3188" t="s">
        <v>253</v>
      </c>
      <c r="AA3188" t="s">
        <v>575</v>
      </c>
      <c r="AB3188" t="s">
        <v>61</v>
      </c>
      <c r="AC3188">
        <v>2021</v>
      </c>
      <c r="AD3188" t="s">
        <v>2535</v>
      </c>
      <c r="AE3188" t="s">
        <v>2590</v>
      </c>
      <c r="AF3188">
        <v>7</v>
      </c>
      <c r="AG3188">
        <v>2016</v>
      </c>
      <c r="AH3188" t="s">
        <v>86</v>
      </c>
      <c r="AI3188" t="s">
        <v>119</v>
      </c>
      <c r="AJ3188" t="s">
        <v>121</v>
      </c>
      <c r="AK3188" t="s">
        <v>121</v>
      </c>
      <c r="AL3188" t="s">
        <v>299</v>
      </c>
      <c r="AM3188" t="s">
        <v>122</v>
      </c>
      <c r="AQ3188">
        <v>0</v>
      </c>
      <c r="AT3188">
        <v>0</v>
      </c>
      <c r="AU3188">
        <v>8.5</v>
      </c>
      <c r="AV3188">
        <v>3400</v>
      </c>
      <c r="AW3188" t="s">
        <v>123</v>
      </c>
      <c r="AX3188">
        <v>3</v>
      </c>
      <c r="AY3188">
        <v>19</v>
      </c>
      <c r="AZ3188" s="1">
        <v>42435</v>
      </c>
      <c r="BA3188">
        <v>2016</v>
      </c>
      <c r="BB3188">
        <v>2016</v>
      </c>
      <c r="BC3188" t="s">
        <v>124</v>
      </c>
      <c r="BD3188" s="5">
        <f>VLOOKUP(BC3188,'unit cost'!$A$2:$B$17,2,FALSE)</f>
        <v>8.5</v>
      </c>
      <c r="BE3188" s="5">
        <f t="shared" si="53"/>
        <v>3400</v>
      </c>
    </row>
    <row r="3189" spans="1:57" ht="14.4" x14ac:dyDescent="0.3">
      <c r="A3189" t="s">
        <v>2533</v>
      </c>
      <c r="C3189">
        <v>10623</v>
      </c>
      <c r="D3189" t="s">
        <v>119</v>
      </c>
      <c r="E3189" t="s">
        <v>94</v>
      </c>
      <c r="F3189">
        <v>17</v>
      </c>
      <c r="G3189">
        <v>142000</v>
      </c>
      <c r="H3189">
        <v>1</v>
      </c>
      <c r="I3189">
        <v>142000</v>
      </c>
      <c r="J3189" s="1">
        <v>42599</v>
      </c>
      <c r="K3189" s="1">
        <v>42613</v>
      </c>
      <c r="N3189" s="1">
        <v>42599</v>
      </c>
      <c r="O3189" t="s">
        <v>56</v>
      </c>
      <c r="P3189" t="s">
        <v>2591</v>
      </c>
      <c r="Q3189" s="1">
        <v>36161</v>
      </c>
      <c r="R3189">
        <v>289680</v>
      </c>
      <c r="S3189">
        <v>1207000</v>
      </c>
      <c r="T3189" t="s">
        <v>299</v>
      </c>
      <c r="U3189" t="s">
        <v>300</v>
      </c>
      <c r="V3189" t="s">
        <v>299</v>
      </c>
      <c r="W3189" t="s">
        <v>94</v>
      </c>
      <c r="X3189" t="s">
        <v>2532</v>
      </c>
      <c r="Y3189" t="s">
        <v>2533</v>
      </c>
      <c r="Z3189" t="s">
        <v>253</v>
      </c>
      <c r="AA3189" t="s">
        <v>575</v>
      </c>
      <c r="AB3189" t="s">
        <v>61</v>
      </c>
      <c r="AC3189">
        <v>2021</v>
      </c>
      <c r="AD3189" t="s">
        <v>2535</v>
      </c>
      <c r="AE3189" t="s">
        <v>2590</v>
      </c>
      <c r="AF3189">
        <v>8</v>
      </c>
      <c r="AG3189">
        <v>2016</v>
      </c>
      <c r="AH3189" t="s">
        <v>94</v>
      </c>
      <c r="AI3189" t="s">
        <v>119</v>
      </c>
      <c r="AJ3189" t="s">
        <v>121</v>
      </c>
      <c r="AK3189" t="s">
        <v>121</v>
      </c>
      <c r="AL3189" t="s">
        <v>299</v>
      </c>
      <c r="AM3189" t="s">
        <v>122</v>
      </c>
      <c r="AQ3189">
        <v>0</v>
      </c>
      <c r="AT3189">
        <v>0</v>
      </c>
      <c r="AU3189">
        <v>8.5</v>
      </c>
      <c r="AV3189">
        <v>1207000</v>
      </c>
      <c r="AW3189" t="s">
        <v>123</v>
      </c>
      <c r="AX3189">
        <v>3</v>
      </c>
      <c r="AY3189">
        <v>19</v>
      </c>
      <c r="AZ3189" s="1">
        <v>42466</v>
      </c>
      <c r="BA3189">
        <v>2016</v>
      </c>
      <c r="BB3189">
        <v>2016</v>
      </c>
      <c r="BC3189" t="s">
        <v>124</v>
      </c>
      <c r="BD3189" s="5">
        <f>VLOOKUP(BC3189,'unit cost'!$A$2:$B$17,2,FALSE)</f>
        <v>8.5</v>
      </c>
      <c r="BE3189" s="5">
        <f t="shared" si="53"/>
        <v>1207000</v>
      </c>
    </row>
    <row r="3190" spans="1:57" ht="409.6" x14ac:dyDescent="0.3">
      <c r="A3190" t="s">
        <v>2533</v>
      </c>
      <c r="C3190">
        <v>10652</v>
      </c>
      <c r="D3190" t="s">
        <v>119</v>
      </c>
      <c r="E3190" t="s">
        <v>94</v>
      </c>
      <c r="F3190">
        <v>17</v>
      </c>
      <c r="G3190">
        <v>1</v>
      </c>
      <c r="H3190">
        <v>1</v>
      </c>
      <c r="I3190">
        <v>1</v>
      </c>
      <c r="J3190" s="1">
        <v>42978</v>
      </c>
      <c r="K3190" s="1">
        <v>42740</v>
      </c>
      <c r="N3190" s="1">
        <v>42978</v>
      </c>
      <c r="O3190" t="s">
        <v>56</v>
      </c>
      <c r="P3190" s="2" t="s">
        <v>2592</v>
      </c>
      <c r="Q3190" s="1">
        <v>36161</v>
      </c>
      <c r="R3190">
        <v>2.04</v>
      </c>
      <c r="S3190">
        <v>8.5</v>
      </c>
      <c r="T3190" t="s">
        <v>299</v>
      </c>
      <c r="U3190" t="s">
        <v>300</v>
      </c>
      <c r="V3190" t="s">
        <v>299</v>
      </c>
      <c r="W3190" t="s">
        <v>94</v>
      </c>
      <c r="X3190" t="s">
        <v>2532</v>
      </c>
      <c r="Y3190" t="s">
        <v>2533</v>
      </c>
      <c r="Z3190" t="s">
        <v>253</v>
      </c>
      <c r="AA3190" t="s">
        <v>575</v>
      </c>
      <c r="AB3190" t="s">
        <v>61</v>
      </c>
      <c r="AC3190">
        <v>2021</v>
      </c>
      <c r="AD3190" t="s">
        <v>2535</v>
      </c>
      <c r="AE3190" t="s">
        <v>2590</v>
      </c>
      <c r="AF3190">
        <v>8</v>
      </c>
      <c r="AG3190">
        <v>2017</v>
      </c>
      <c r="AH3190" t="s">
        <v>94</v>
      </c>
      <c r="AI3190" t="s">
        <v>119</v>
      </c>
      <c r="AJ3190" t="s">
        <v>121</v>
      </c>
      <c r="AK3190" t="s">
        <v>121</v>
      </c>
      <c r="AL3190" t="s">
        <v>299</v>
      </c>
      <c r="AM3190" t="s">
        <v>122</v>
      </c>
      <c r="AQ3190">
        <v>0</v>
      </c>
      <c r="AT3190">
        <v>0</v>
      </c>
      <c r="AU3190">
        <v>8.5</v>
      </c>
      <c r="AV3190">
        <v>8.5</v>
      </c>
      <c r="AW3190" t="s">
        <v>123</v>
      </c>
      <c r="AX3190">
        <v>3</v>
      </c>
      <c r="AY3190">
        <v>19</v>
      </c>
      <c r="AZ3190" s="1">
        <v>42845</v>
      </c>
      <c r="BA3190">
        <v>2017</v>
      </c>
      <c r="BB3190">
        <v>2017</v>
      </c>
      <c r="BC3190" t="s">
        <v>124</v>
      </c>
      <c r="BD3190" s="5">
        <f>VLOOKUP(BC3190,'unit cost'!$A$2:$B$17,2,FALSE)</f>
        <v>8.5</v>
      </c>
      <c r="BE3190" s="5">
        <f t="shared" si="53"/>
        <v>8.5</v>
      </c>
    </row>
    <row r="3191" spans="1:57" ht="409.6" x14ac:dyDescent="0.3">
      <c r="A3191" t="s">
        <v>2533</v>
      </c>
      <c r="C3191">
        <v>10657</v>
      </c>
      <c r="D3191" t="s">
        <v>119</v>
      </c>
      <c r="E3191" t="s">
        <v>94</v>
      </c>
      <c r="F3191">
        <v>12</v>
      </c>
      <c r="G3191">
        <v>131800</v>
      </c>
      <c r="H3191">
        <v>1</v>
      </c>
      <c r="I3191">
        <v>131800</v>
      </c>
      <c r="J3191" s="1">
        <v>43159</v>
      </c>
      <c r="K3191" s="1">
        <v>42790</v>
      </c>
      <c r="N3191" s="1">
        <v>43159</v>
      </c>
      <c r="O3191" t="s">
        <v>56</v>
      </c>
      <c r="P3191" s="2" t="s">
        <v>2593</v>
      </c>
      <c r="Q3191" s="1">
        <v>36161</v>
      </c>
      <c r="R3191">
        <v>268872</v>
      </c>
      <c r="S3191">
        <v>1120300</v>
      </c>
      <c r="T3191" t="s">
        <v>299</v>
      </c>
      <c r="U3191" t="s">
        <v>300</v>
      </c>
      <c r="V3191" t="s">
        <v>299</v>
      </c>
      <c r="W3191" t="s">
        <v>94</v>
      </c>
      <c r="X3191" t="s">
        <v>2532</v>
      </c>
      <c r="Y3191" t="s">
        <v>2533</v>
      </c>
      <c r="Z3191" t="s">
        <v>253</v>
      </c>
      <c r="AA3191" t="s">
        <v>575</v>
      </c>
      <c r="AB3191" t="s">
        <v>61</v>
      </c>
      <c r="AC3191">
        <v>2021</v>
      </c>
      <c r="AD3191" t="s">
        <v>2535</v>
      </c>
      <c r="AE3191" t="s">
        <v>2590</v>
      </c>
      <c r="AF3191">
        <v>2</v>
      </c>
      <c r="AG3191">
        <v>2018</v>
      </c>
      <c r="AH3191" t="s">
        <v>94</v>
      </c>
      <c r="AI3191" t="s">
        <v>119</v>
      </c>
      <c r="AJ3191" t="s">
        <v>121</v>
      </c>
      <c r="AK3191" t="s">
        <v>121</v>
      </c>
      <c r="AL3191" t="s">
        <v>299</v>
      </c>
      <c r="AM3191" t="s">
        <v>122</v>
      </c>
      <c r="AQ3191">
        <v>0</v>
      </c>
      <c r="AT3191">
        <v>0</v>
      </c>
      <c r="AU3191">
        <v>8.5</v>
      </c>
      <c r="AV3191">
        <v>1120300</v>
      </c>
      <c r="AW3191" t="s">
        <v>123</v>
      </c>
      <c r="AX3191">
        <v>3</v>
      </c>
      <c r="AY3191">
        <v>19</v>
      </c>
      <c r="AZ3191" s="1">
        <v>43026</v>
      </c>
      <c r="BA3191">
        <v>2018</v>
      </c>
      <c r="BB3191">
        <v>2018</v>
      </c>
      <c r="BC3191" t="s">
        <v>124</v>
      </c>
      <c r="BD3191" s="5">
        <f>VLOOKUP(BC3191,'unit cost'!$A$2:$B$17,2,FALSE)</f>
        <v>8.5</v>
      </c>
      <c r="BE3191" s="5">
        <f t="shared" si="53"/>
        <v>1120300</v>
      </c>
    </row>
    <row r="3192" spans="1:57" ht="14.4" x14ac:dyDescent="0.3">
      <c r="A3192" t="s">
        <v>2533</v>
      </c>
      <c r="C3192">
        <v>10721</v>
      </c>
      <c r="D3192" t="s">
        <v>119</v>
      </c>
      <c r="E3192" t="s">
        <v>94</v>
      </c>
      <c r="F3192">
        <v>17</v>
      </c>
      <c r="G3192">
        <v>10000</v>
      </c>
      <c r="H3192">
        <v>1</v>
      </c>
      <c r="I3192">
        <v>10000</v>
      </c>
      <c r="J3192" s="1">
        <v>43515</v>
      </c>
      <c r="K3192" s="1">
        <v>43524</v>
      </c>
      <c r="N3192" s="1">
        <v>43515</v>
      </c>
      <c r="O3192" t="s">
        <v>56</v>
      </c>
      <c r="P3192" t="s">
        <v>67</v>
      </c>
      <c r="Q3192" s="1">
        <v>36161</v>
      </c>
      <c r="R3192">
        <v>20400</v>
      </c>
      <c r="S3192">
        <v>85000</v>
      </c>
      <c r="T3192" t="s">
        <v>299</v>
      </c>
      <c r="U3192" t="s">
        <v>300</v>
      </c>
      <c r="V3192" t="s">
        <v>299</v>
      </c>
      <c r="W3192" t="s">
        <v>94</v>
      </c>
      <c r="X3192" t="s">
        <v>2532</v>
      </c>
      <c r="Y3192" t="s">
        <v>2533</v>
      </c>
      <c r="Z3192" t="s">
        <v>253</v>
      </c>
      <c r="AA3192" t="s">
        <v>575</v>
      </c>
      <c r="AB3192" t="s">
        <v>61</v>
      </c>
      <c r="AC3192">
        <v>2021</v>
      </c>
      <c r="AD3192" t="s">
        <v>2535</v>
      </c>
      <c r="AE3192" t="s">
        <v>2590</v>
      </c>
      <c r="AF3192">
        <v>2</v>
      </c>
      <c r="AG3192">
        <v>2019</v>
      </c>
      <c r="AH3192" t="s">
        <v>94</v>
      </c>
      <c r="AI3192" t="s">
        <v>119</v>
      </c>
      <c r="AJ3192" t="s">
        <v>121</v>
      </c>
      <c r="AK3192" t="s">
        <v>121</v>
      </c>
      <c r="AL3192" t="s">
        <v>299</v>
      </c>
      <c r="AM3192" t="s">
        <v>122</v>
      </c>
      <c r="AQ3192">
        <v>0</v>
      </c>
      <c r="AT3192">
        <v>0</v>
      </c>
      <c r="AU3192">
        <v>8.5</v>
      </c>
      <c r="AV3192">
        <v>85000</v>
      </c>
      <c r="AW3192" t="s">
        <v>123</v>
      </c>
      <c r="AX3192">
        <v>3</v>
      </c>
      <c r="AY3192">
        <v>19</v>
      </c>
      <c r="AZ3192" s="1">
        <v>43382</v>
      </c>
      <c r="BA3192">
        <v>2019</v>
      </c>
      <c r="BB3192">
        <v>2019</v>
      </c>
      <c r="BC3192" t="s">
        <v>124</v>
      </c>
      <c r="BD3192" s="5">
        <f>VLOOKUP(BC3192,'unit cost'!$A$2:$B$17,2,FALSE)</f>
        <v>8.5</v>
      </c>
      <c r="BE3192" s="5">
        <f t="shared" si="53"/>
        <v>85000</v>
      </c>
    </row>
    <row r="3193" spans="1:57" ht="14.4" x14ac:dyDescent="0.3">
      <c r="A3193" t="s">
        <v>2533</v>
      </c>
      <c r="C3193">
        <v>10714</v>
      </c>
      <c r="D3193" t="s">
        <v>119</v>
      </c>
      <c r="E3193" t="s">
        <v>94</v>
      </c>
      <c r="F3193">
        <v>17</v>
      </c>
      <c r="G3193">
        <v>42000</v>
      </c>
      <c r="H3193">
        <v>1</v>
      </c>
      <c r="I3193">
        <v>42000</v>
      </c>
      <c r="J3193" s="1">
        <v>43790</v>
      </c>
      <c r="K3193" s="1">
        <v>43769</v>
      </c>
      <c r="N3193" s="1">
        <v>43790</v>
      </c>
      <c r="O3193" t="s">
        <v>56</v>
      </c>
      <c r="P3193" t="s">
        <v>2594</v>
      </c>
      <c r="Q3193" s="1">
        <v>36161</v>
      </c>
      <c r="R3193">
        <v>85680</v>
      </c>
      <c r="S3193">
        <v>357000</v>
      </c>
      <c r="T3193" t="s">
        <v>299</v>
      </c>
      <c r="U3193" t="s">
        <v>300</v>
      </c>
      <c r="V3193" t="s">
        <v>299</v>
      </c>
      <c r="W3193" t="s">
        <v>94</v>
      </c>
      <c r="X3193" t="s">
        <v>2532</v>
      </c>
      <c r="Y3193" t="s">
        <v>2533</v>
      </c>
      <c r="Z3193" t="s">
        <v>253</v>
      </c>
      <c r="AA3193" t="s">
        <v>575</v>
      </c>
      <c r="AB3193" t="s">
        <v>61</v>
      </c>
      <c r="AC3193">
        <v>2021</v>
      </c>
      <c r="AD3193" t="s">
        <v>2535</v>
      </c>
      <c r="AE3193" t="s">
        <v>2590</v>
      </c>
      <c r="AF3193">
        <v>11</v>
      </c>
      <c r="AG3193">
        <v>2019</v>
      </c>
      <c r="AH3193" t="s">
        <v>94</v>
      </c>
      <c r="AI3193" t="s">
        <v>119</v>
      </c>
      <c r="AJ3193" t="s">
        <v>121</v>
      </c>
      <c r="AK3193" t="s">
        <v>121</v>
      </c>
      <c r="AL3193" t="s">
        <v>299</v>
      </c>
      <c r="AM3193" t="s">
        <v>122</v>
      </c>
      <c r="AQ3193">
        <v>0</v>
      </c>
      <c r="AT3193">
        <v>0</v>
      </c>
      <c r="AU3193">
        <v>8.5</v>
      </c>
      <c r="AV3193">
        <v>357000</v>
      </c>
      <c r="AW3193" t="s">
        <v>123</v>
      </c>
      <c r="AX3193">
        <v>3</v>
      </c>
      <c r="AY3193">
        <v>19</v>
      </c>
      <c r="AZ3193" s="1">
        <v>43657</v>
      </c>
      <c r="BA3193">
        <v>2019</v>
      </c>
      <c r="BB3193">
        <v>2020</v>
      </c>
      <c r="BC3193" t="s">
        <v>124</v>
      </c>
      <c r="BD3193" s="5">
        <f>VLOOKUP(BC3193,'unit cost'!$A$2:$B$17,2,FALSE)</f>
        <v>8.5</v>
      </c>
      <c r="BE3193" s="5">
        <f t="shared" si="53"/>
        <v>357000</v>
      </c>
    </row>
    <row r="3194" spans="1:57" ht="14.4" x14ac:dyDescent="0.3">
      <c r="A3194" t="s">
        <v>2533</v>
      </c>
      <c r="C3194">
        <v>10749</v>
      </c>
      <c r="D3194" t="s">
        <v>119</v>
      </c>
      <c r="E3194" t="s">
        <v>94</v>
      </c>
      <c r="F3194">
        <v>17</v>
      </c>
      <c r="G3194">
        <v>3000</v>
      </c>
      <c r="H3194">
        <v>1</v>
      </c>
      <c r="I3194">
        <v>3000</v>
      </c>
      <c r="J3194" s="1">
        <v>43930</v>
      </c>
      <c r="K3194" s="1">
        <v>43921</v>
      </c>
      <c r="N3194" s="1">
        <v>43930</v>
      </c>
      <c r="O3194" t="s">
        <v>56</v>
      </c>
      <c r="P3194" t="s">
        <v>67</v>
      </c>
      <c r="Q3194" s="1">
        <v>36161</v>
      </c>
      <c r="R3194">
        <v>6120</v>
      </c>
      <c r="S3194">
        <v>25500</v>
      </c>
      <c r="T3194" t="s">
        <v>299</v>
      </c>
      <c r="U3194" t="s">
        <v>300</v>
      </c>
      <c r="V3194" t="s">
        <v>299</v>
      </c>
      <c r="W3194" t="s">
        <v>94</v>
      </c>
      <c r="X3194" t="s">
        <v>2532</v>
      </c>
      <c r="Y3194" t="s">
        <v>2533</v>
      </c>
      <c r="Z3194" t="s">
        <v>253</v>
      </c>
      <c r="AA3194" t="s">
        <v>575</v>
      </c>
      <c r="AB3194" t="s">
        <v>61</v>
      </c>
      <c r="AC3194">
        <v>2021</v>
      </c>
      <c r="AD3194" t="s">
        <v>2535</v>
      </c>
      <c r="AE3194" t="s">
        <v>2590</v>
      </c>
      <c r="AF3194">
        <v>4</v>
      </c>
      <c r="AG3194">
        <v>2020</v>
      </c>
      <c r="AH3194" t="s">
        <v>94</v>
      </c>
      <c r="AI3194" t="s">
        <v>119</v>
      </c>
      <c r="AJ3194" t="s">
        <v>121</v>
      </c>
      <c r="AK3194" t="s">
        <v>121</v>
      </c>
      <c r="AL3194" t="s">
        <v>299</v>
      </c>
      <c r="AM3194" t="s">
        <v>122</v>
      </c>
      <c r="AQ3194">
        <v>0</v>
      </c>
      <c r="AT3194">
        <v>0</v>
      </c>
      <c r="AU3194">
        <v>8.5</v>
      </c>
      <c r="AV3194">
        <v>25500</v>
      </c>
      <c r="AW3194" t="s">
        <v>123</v>
      </c>
      <c r="AX3194">
        <v>3</v>
      </c>
      <c r="AY3194">
        <v>19</v>
      </c>
      <c r="AZ3194" s="1">
        <v>43797</v>
      </c>
      <c r="BA3194">
        <v>2020</v>
      </c>
      <c r="BB3194">
        <v>2020</v>
      </c>
      <c r="BC3194" t="s">
        <v>124</v>
      </c>
      <c r="BD3194" s="5">
        <f>VLOOKUP(BC3194,'unit cost'!$A$2:$B$17,2,FALSE)</f>
        <v>8.5</v>
      </c>
      <c r="BE3194" s="5">
        <f t="shared" si="53"/>
        <v>25500</v>
      </c>
    </row>
    <row r="3195" spans="1:57" ht="14.4" x14ac:dyDescent="0.3">
      <c r="A3195" t="s">
        <v>2533</v>
      </c>
      <c r="C3195">
        <v>10735</v>
      </c>
      <c r="D3195" t="s">
        <v>119</v>
      </c>
      <c r="E3195" t="s">
        <v>94</v>
      </c>
      <c r="F3195">
        <v>17</v>
      </c>
      <c r="G3195">
        <v>55000</v>
      </c>
      <c r="H3195">
        <v>1</v>
      </c>
      <c r="I3195">
        <v>55000</v>
      </c>
      <c r="J3195" s="1">
        <v>44071</v>
      </c>
      <c r="K3195" s="1">
        <v>43720</v>
      </c>
      <c r="N3195" s="1">
        <v>44071</v>
      </c>
      <c r="O3195" t="s">
        <v>56</v>
      </c>
      <c r="P3195" t="s">
        <v>2595</v>
      </c>
      <c r="Q3195" s="1">
        <v>36161</v>
      </c>
      <c r="R3195">
        <v>112200</v>
      </c>
      <c r="S3195">
        <v>467500</v>
      </c>
      <c r="T3195" t="s">
        <v>299</v>
      </c>
      <c r="U3195" t="s">
        <v>300</v>
      </c>
      <c r="V3195" t="s">
        <v>299</v>
      </c>
      <c r="W3195" t="s">
        <v>94</v>
      </c>
      <c r="X3195" t="s">
        <v>2532</v>
      </c>
      <c r="Y3195" t="s">
        <v>2533</v>
      </c>
      <c r="Z3195" t="s">
        <v>253</v>
      </c>
      <c r="AA3195" t="s">
        <v>575</v>
      </c>
      <c r="AB3195" t="s">
        <v>61</v>
      </c>
      <c r="AC3195">
        <v>2021</v>
      </c>
      <c r="AD3195" t="s">
        <v>2535</v>
      </c>
      <c r="AE3195" t="s">
        <v>2590</v>
      </c>
      <c r="AF3195">
        <v>8</v>
      </c>
      <c r="AG3195">
        <v>2020</v>
      </c>
      <c r="AH3195" t="s">
        <v>94</v>
      </c>
      <c r="AI3195" t="s">
        <v>119</v>
      </c>
      <c r="AJ3195" t="s">
        <v>121</v>
      </c>
      <c r="AK3195" t="s">
        <v>121</v>
      </c>
      <c r="AL3195" t="s">
        <v>299</v>
      </c>
      <c r="AM3195" t="s">
        <v>122</v>
      </c>
      <c r="AQ3195">
        <v>0</v>
      </c>
      <c r="AT3195">
        <v>0</v>
      </c>
      <c r="AU3195">
        <v>8.5</v>
      </c>
      <c r="AV3195">
        <v>467500</v>
      </c>
      <c r="AW3195" t="s">
        <v>123</v>
      </c>
      <c r="AX3195">
        <v>3</v>
      </c>
      <c r="AY3195">
        <v>19</v>
      </c>
      <c r="AZ3195" s="1">
        <v>43938</v>
      </c>
      <c r="BA3195">
        <v>2020</v>
      </c>
      <c r="BB3195">
        <v>2020</v>
      </c>
      <c r="BC3195" t="s">
        <v>124</v>
      </c>
      <c r="BD3195" s="5">
        <f>VLOOKUP(BC3195,'unit cost'!$A$2:$B$17,2,FALSE)</f>
        <v>8.5</v>
      </c>
      <c r="BE3195" s="5">
        <f t="shared" si="53"/>
        <v>467500</v>
      </c>
    </row>
    <row r="3196" spans="1:57" ht="14.4" x14ac:dyDescent="0.3">
      <c r="A3196" t="s">
        <v>2533</v>
      </c>
      <c r="C3196">
        <v>10755</v>
      </c>
      <c r="D3196" t="s">
        <v>119</v>
      </c>
      <c r="E3196" t="s">
        <v>94</v>
      </c>
      <c r="F3196">
        <v>17</v>
      </c>
      <c r="G3196">
        <v>30000</v>
      </c>
      <c r="H3196">
        <v>1</v>
      </c>
      <c r="I3196">
        <v>30000</v>
      </c>
      <c r="J3196" s="1">
        <v>44125</v>
      </c>
      <c r="K3196" s="1">
        <v>44074</v>
      </c>
      <c r="N3196" s="1">
        <v>44125</v>
      </c>
      <c r="O3196" t="s">
        <v>56</v>
      </c>
      <c r="P3196" t="s">
        <v>67</v>
      </c>
      <c r="Q3196" s="1">
        <v>36161</v>
      </c>
      <c r="R3196">
        <v>61200</v>
      </c>
      <c r="S3196">
        <v>255000</v>
      </c>
      <c r="T3196" t="s">
        <v>299</v>
      </c>
      <c r="U3196" t="s">
        <v>300</v>
      </c>
      <c r="V3196" t="s">
        <v>299</v>
      </c>
      <c r="W3196" t="s">
        <v>94</v>
      </c>
      <c r="X3196" t="s">
        <v>2532</v>
      </c>
      <c r="Y3196" t="s">
        <v>2533</v>
      </c>
      <c r="Z3196" t="s">
        <v>253</v>
      </c>
      <c r="AA3196" t="s">
        <v>575</v>
      </c>
      <c r="AB3196" t="s">
        <v>61</v>
      </c>
      <c r="AC3196">
        <v>2021</v>
      </c>
      <c r="AD3196" t="s">
        <v>2535</v>
      </c>
      <c r="AE3196" t="s">
        <v>2590</v>
      </c>
      <c r="AF3196">
        <v>10</v>
      </c>
      <c r="AG3196">
        <v>2020</v>
      </c>
      <c r="AH3196" t="s">
        <v>94</v>
      </c>
      <c r="AI3196" t="s">
        <v>119</v>
      </c>
      <c r="AJ3196" t="s">
        <v>121</v>
      </c>
      <c r="AK3196" t="s">
        <v>121</v>
      </c>
      <c r="AL3196" t="s">
        <v>299</v>
      </c>
      <c r="AM3196" t="s">
        <v>122</v>
      </c>
      <c r="AQ3196">
        <v>0</v>
      </c>
      <c r="AT3196">
        <v>0</v>
      </c>
      <c r="AU3196">
        <v>8.5</v>
      </c>
      <c r="AV3196">
        <v>255000</v>
      </c>
      <c r="AW3196" t="s">
        <v>123</v>
      </c>
      <c r="AX3196">
        <v>3</v>
      </c>
      <c r="AY3196">
        <v>19</v>
      </c>
      <c r="AZ3196" s="1">
        <v>43992</v>
      </c>
      <c r="BA3196">
        <v>2020</v>
      </c>
      <c r="BB3196">
        <v>2021</v>
      </c>
      <c r="BC3196" t="s">
        <v>124</v>
      </c>
      <c r="BD3196" s="5">
        <f>VLOOKUP(BC3196,'unit cost'!$A$2:$B$17,2,FALSE)</f>
        <v>8.5</v>
      </c>
      <c r="BE3196" s="5">
        <f t="shared" si="53"/>
        <v>255000</v>
      </c>
    </row>
    <row r="3197" spans="1:57" ht="14.4" x14ac:dyDescent="0.3">
      <c r="A3197" t="s">
        <v>2533</v>
      </c>
      <c r="C3197">
        <v>10756</v>
      </c>
      <c r="D3197" t="s">
        <v>119</v>
      </c>
      <c r="E3197" t="s">
        <v>94</v>
      </c>
      <c r="F3197">
        <v>17</v>
      </c>
      <c r="G3197">
        <v>98000</v>
      </c>
      <c r="H3197">
        <v>1</v>
      </c>
      <c r="I3197">
        <v>98000</v>
      </c>
      <c r="J3197" s="1">
        <v>44316</v>
      </c>
      <c r="K3197" s="1">
        <v>44135</v>
      </c>
      <c r="N3197" s="1">
        <v>44316</v>
      </c>
      <c r="O3197" t="s">
        <v>222</v>
      </c>
      <c r="P3197" t="s">
        <v>2596</v>
      </c>
      <c r="Q3197" s="1">
        <v>36161</v>
      </c>
      <c r="R3197">
        <v>199920</v>
      </c>
      <c r="S3197">
        <v>833000</v>
      </c>
      <c r="T3197" t="s">
        <v>299</v>
      </c>
      <c r="U3197" t="s">
        <v>300</v>
      </c>
      <c r="V3197" t="s">
        <v>299</v>
      </c>
      <c r="W3197" t="s">
        <v>94</v>
      </c>
      <c r="X3197" t="s">
        <v>2532</v>
      </c>
      <c r="Y3197" t="s">
        <v>2533</v>
      </c>
      <c r="Z3197" t="s">
        <v>253</v>
      </c>
      <c r="AA3197" t="s">
        <v>575</v>
      </c>
      <c r="AB3197" t="s">
        <v>61</v>
      </c>
      <c r="AC3197">
        <v>2021</v>
      </c>
      <c r="AD3197" t="s">
        <v>2535</v>
      </c>
      <c r="AE3197" t="s">
        <v>2590</v>
      </c>
      <c r="AF3197">
        <v>4</v>
      </c>
      <c r="AG3197">
        <v>2021</v>
      </c>
      <c r="AH3197" t="s">
        <v>94</v>
      </c>
      <c r="AI3197" t="s">
        <v>119</v>
      </c>
      <c r="AJ3197" t="s">
        <v>121</v>
      </c>
      <c r="AK3197" t="s">
        <v>121</v>
      </c>
      <c r="AL3197" t="s">
        <v>299</v>
      </c>
      <c r="AM3197" t="s">
        <v>122</v>
      </c>
      <c r="AQ3197">
        <v>0</v>
      </c>
      <c r="AT3197">
        <v>0</v>
      </c>
      <c r="AU3197">
        <v>8.5</v>
      </c>
      <c r="AV3197">
        <v>833000</v>
      </c>
      <c r="AW3197" t="s">
        <v>123</v>
      </c>
      <c r="AX3197">
        <v>3</v>
      </c>
      <c r="AY3197">
        <v>19</v>
      </c>
      <c r="AZ3197" s="1">
        <v>44183</v>
      </c>
      <c r="BA3197">
        <v>2021</v>
      </c>
      <c r="BB3197">
        <v>2021</v>
      </c>
      <c r="BC3197" t="s">
        <v>124</v>
      </c>
      <c r="BD3197" s="5">
        <f>VLOOKUP(BC3197,'unit cost'!$A$2:$B$17,2,FALSE)</f>
        <v>8.5</v>
      </c>
      <c r="BE3197" s="5">
        <f t="shared" si="53"/>
        <v>833000</v>
      </c>
    </row>
    <row r="3198" spans="1:57" ht="14.4" x14ac:dyDescent="0.3">
      <c r="A3198" t="s">
        <v>2533</v>
      </c>
      <c r="C3198">
        <v>10762</v>
      </c>
      <c r="D3198" t="s">
        <v>119</v>
      </c>
      <c r="E3198" t="s">
        <v>94</v>
      </c>
      <c r="F3198">
        <v>17</v>
      </c>
      <c r="G3198">
        <v>40000</v>
      </c>
      <c r="H3198">
        <v>1</v>
      </c>
      <c r="I3198">
        <v>40000</v>
      </c>
      <c r="J3198" s="1">
        <v>44316</v>
      </c>
      <c r="K3198" s="1">
        <v>43887</v>
      </c>
      <c r="N3198" s="1">
        <v>44316</v>
      </c>
      <c r="O3198" t="s">
        <v>222</v>
      </c>
      <c r="P3198" t="s">
        <v>57</v>
      </c>
      <c r="Q3198" s="1">
        <v>36161</v>
      </c>
      <c r="R3198">
        <v>81600</v>
      </c>
      <c r="S3198">
        <v>340000</v>
      </c>
      <c r="T3198" t="s">
        <v>299</v>
      </c>
      <c r="U3198" t="s">
        <v>300</v>
      </c>
      <c r="V3198" t="s">
        <v>299</v>
      </c>
      <c r="W3198" t="s">
        <v>94</v>
      </c>
      <c r="X3198" t="s">
        <v>2532</v>
      </c>
      <c r="Y3198" t="s">
        <v>2533</v>
      </c>
      <c r="Z3198" t="s">
        <v>253</v>
      </c>
      <c r="AA3198" t="s">
        <v>575</v>
      </c>
      <c r="AB3198" t="s">
        <v>61</v>
      </c>
      <c r="AC3198">
        <v>2021</v>
      </c>
      <c r="AD3198" t="s">
        <v>2535</v>
      </c>
      <c r="AE3198" t="s">
        <v>2590</v>
      </c>
      <c r="AF3198">
        <v>4</v>
      </c>
      <c r="AG3198">
        <v>2021</v>
      </c>
      <c r="AH3198" t="s">
        <v>94</v>
      </c>
      <c r="AI3198" t="s">
        <v>119</v>
      </c>
      <c r="AJ3198" t="s">
        <v>121</v>
      </c>
      <c r="AK3198" t="s">
        <v>121</v>
      </c>
      <c r="AL3198" t="s">
        <v>299</v>
      </c>
      <c r="AM3198" t="s">
        <v>122</v>
      </c>
      <c r="AQ3198">
        <v>0</v>
      </c>
      <c r="AT3198">
        <v>0</v>
      </c>
      <c r="AU3198">
        <v>8.5</v>
      </c>
      <c r="AV3198">
        <v>340000</v>
      </c>
      <c r="AW3198" t="s">
        <v>123</v>
      </c>
      <c r="AX3198">
        <v>3</v>
      </c>
      <c r="AY3198">
        <v>19</v>
      </c>
      <c r="AZ3198" s="1">
        <v>44183</v>
      </c>
      <c r="BA3198">
        <v>2021</v>
      </c>
      <c r="BB3198">
        <v>2021</v>
      </c>
      <c r="BC3198" t="s">
        <v>124</v>
      </c>
      <c r="BD3198" s="5">
        <f>VLOOKUP(BC3198,'unit cost'!$A$2:$B$17,2,FALSE)</f>
        <v>8.5</v>
      </c>
      <c r="BE3198" s="5">
        <f t="shared" si="53"/>
        <v>340000</v>
      </c>
    </row>
    <row r="3199" spans="1:57" ht="14.4" x14ac:dyDescent="0.3">
      <c r="A3199" t="s">
        <v>2533</v>
      </c>
      <c r="C3199">
        <v>10776</v>
      </c>
      <c r="D3199" t="s">
        <v>119</v>
      </c>
      <c r="E3199" t="s">
        <v>94</v>
      </c>
      <c r="F3199">
        <v>17</v>
      </c>
      <c r="G3199">
        <v>60000</v>
      </c>
      <c r="H3199">
        <v>1</v>
      </c>
      <c r="I3199">
        <v>60000</v>
      </c>
      <c r="J3199" s="1">
        <v>44377</v>
      </c>
      <c r="K3199" s="1">
        <v>44316</v>
      </c>
      <c r="N3199" s="1">
        <v>44377</v>
      </c>
      <c r="O3199" t="s">
        <v>80</v>
      </c>
      <c r="P3199" t="s">
        <v>67</v>
      </c>
      <c r="Q3199" s="1">
        <v>36161</v>
      </c>
      <c r="R3199">
        <v>122400</v>
      </c>
      <c r="S3199">
        <v>510000</v>
      </c>
      <c r="T3199" t="s">
        <v>299</v>
      </c>
      <c r="U3199" t="s">
        <v>300</v>
      </c>
      <c r="V3199" t="s">
        <v>299</v>
      </c>
      <c r="W3199" t="s">
        <v>94</v>
      </c>
      <c r="X3199" t="s">
        <v>2532</v>
      </c>
      <c r="Y3199" t="s">
        <v>2533</v>
      </c>
      <c r="Z3199" t="s">
        <v>253</v>
      </c>
      <c r="AA3199" t="s">
        <v>575</v>
      </c>
      <c r="AB3199" t="s">
        <v>61</v>
      </c>
      <c r="AC3199">
        <v>2021</v>
      </c>
      <c r="AD3199" t="s">
        <v>2535</v>
      </c>
      <c r="AE3199" t="s">
        <v>2590</v>
      </c>
      <c r="AF3199">
        <v>6</v>
      </c>
      <c r="AG3199">
        <v>2021</v>
      </c>
      <c r="AH3199" t="s">
        <v>94</v>
      </c>
      <c r="AI3199" t="s">
        <v>119</v>
      </c>
      <c r="AJ3199" t="s">
        <v>121</v>
      </c>
      <c r="AK3199" t="s">
        <v>121</v>
      </c>
      <c r="AL3199" t="s">
        <v>299</v>
      </c>
      <c r="AM3199" t="s">
        <v>122</v>
      </c>
      <c r="AQ3199">
        <v>0</v>
      </c>
      <c r="AT3199">
        <v>0</v>
      </c>
      <c r="AU3199">
        <v>8.5</v>
      </c>
      <c r="AV3199">
        <v>510000</v>
      </c>
      <c r="AW3199" t="s">
        <v>123</v>
      </c>
      <c r="AX3199">
        <v>3</v>
      </c>
      <c r="AY3199">
        <v>19</v>
      </c>
      <c r="AZ3199" s="1">
        <v>44244</v>
      </c>
      <c r="BA3199">
        <v>2021</v>
      </c>
      <c r="BB3199">
        <v>2021</v>
      </c>
      <c r="BC3199" t="s">
        <v>124</v>
      </c>
      <c r="BD3199" s="5">
        <f>VLOOKUP(BC3199,'unit cost'!$A$2:$B$17,2,FALSE)</f>
        <v>8.5</v>
      </c>
      <c r="BE3199" s="5">
        <f t="shared" si="53"/>
        <v>510000</v>
      </c>
    </row>
    <row r="3200" spans="1:57" ht="14.4" x14ac:dyDescent="0.3">
      <c r="A3200" t="s">
        <v>2533</v>
      </c>
      <c r="C3200">
        <v>10878</v>
      </c>
      <c r="D3200" t="s">
        <v>119</v>
      </c>
      <c r="E3200" t="s">
        <v>94</v>
      </c>
      <c r="F3200">
        <v>17</v>
      </c>
      <c r="G3200">
        <v>40000</v>
      </c>
      <c r="H3200">
        <v>1</v>
      </c>
      <c r="I3200">
        <v>40000</v>
      </c>
      <c r="J3200" s="1">
        <v>44439</v>
      </c>
      <c r="K3200" s="1">
        <v>44439</v>
      </c>
      <c r="N3200" s="1">
        <v>44439</v>
      </c>
      <c r="O3200" t="s">
        <v>80</v>
      </c>
      <c r="P3200" t="s">
        <v>67</v>
      </c>
      <c r="Q3200" s="1">
        <v>36161</v>
      </c>
      <c r="R3200">
        <v>81600</v>
      </c>
      <c r="S3200">
        <v>340000</v>
      </c>
      <c r="T3200" t="s">
        <v>299</v>
      </c>
      <c r="U3200" t="s">
        <v>300</v>
      </c>
      <c r="V3200" t="s">
        <v>299</v>
      </c>
      <c r="W3200" t="s">
        <v>94</v>
      </c>
      <c r="X3200" t="s">
        <v>2532</v>
      </c>
      <c r="Y3200" t="s">
        <v>2533</v>
      </c>
      <c r="Z3200" t="s">
        <v>253</v>
      </c>
      <c r="AA3200" t="s">
        <v>575</v>
      </c>
      <c r="AB3200" t="s">
        <v>61</v>
      </c>
      <c r="AC3200">
        <v>2021</v>
      </c>
      <c r="AD3200" t="s">
        <v>2535</v>
      </c>
      <c r="AE3200" t="s">
        <v>2590</v>
      </c>
      <c r="AF3200">
        <v>8</v>
      </c>
      <c r="AG3200">
        <v>2021</v>
      </c>
      <c r="AH3200" t="s">
        <v>94</v>
      </c>
      <c r="AI3200" t="s">
        <v>119</v>
      </c>
      <c r="AJ3200" t="s">
        <v>121</v>
      </c>
      <c r="AK3200" t="s">
        <v>121</v>
      </c>
      <c r="AL3200" t="s">
        <v>299</v>
      </c>
      <c r="AM3200" t="s">
        <v>122</v>
      </c>
      <c r="AQ3200">
        <v>0</v>
      </c>
      <c r="AT3200">
        <v>0</v>
      </c>
      <c r="AU3200">
        <v>8.5</v>
      </c>
      <c r="AV3200">
        <v>340000</v>
      </c>
      <c r="AW3200" t="s">
        <v>123</v>
      </c>
      <c r="AX3200">
        <v>3</v>
      </c>
      <c r="AY3200">
        <v>19</v>
      </c>
      <c r="AZ3200" s="1">
        <v>44306</v>
      </c>
      <c r="BA3200">
        <v>2021</v>
      </c>
      <c r="BB3200">
        <v>2021</v>
      </c>
      <c r="BC3200" t="s">
        <v>124</v>
      </c>
      <c r="BD3200" s="5">
        <f>VLOOKUP(BC3200,'unit cost'!$A$2:$B$17,2,FALSE)</f>
        <v>8.5</v>
      </c>
      <c r="BE3200" s="5">
        <f t="shared" si="53"/>
        <v>340000</v>
      </c>
    </row>
    <row r="3201" spans="1:57" ht="14.4" x14ac:dyDescent="0.3">
      <c r="A3201" t="s">
        <v>2533</v>
      </c>
      <c r="C3201">
        <v>10887</v>
      </c>
      <c r="D3201" t="s">
        <v>119</v>
      </c>
      <c r="E3201" t="s">
        <v>94</v>
      </c>
      <c r="F3201">
        <v>17</v>
      </c>
      <c r="G3201">
        <v>140000</v>
      </c>
      <c r="H3201">
        <v>1</v>
      </c>
      <c r="I3201">
        <v>140000</v>
      </c>
      <c r="J3201" s="1">
        <v>44500</v>
      </c>
      <c r="K3201" s="1">
        <v>44530</v>
      </c>
      <c r="N3201" s="1">
        <v>44500</v>
      </c>
      <c r="O3201" t="s">
        <v>80</v>
      </c>
      <c r="P3201" t="s">
        <v>67</v>
      </c>
      <c r="Q3201" s="1">
        <v>36161</v>
      </c>
      <c r="R3201">
        <v>285600</v>
      </c>
      <c r="S3201">
        <v>1190000</v>
      </c>
      <c r="T3201" t="s">
        <v>299</v>
      </c>
      <c r="U3201" t="s">
        <v>300</v>
      </c>
      <c r="V3201" t="s">
        <v>299</v>
      </c>
      <c r="W3201" t="s">
        <v>94</v>
      </c>
      <c r="X3201" t="s">
        <v>2532</v>
      </c>
      <c r="Y3201" t="s">
        <v>2533</v>
      </c>
      <c r="Z3201" t="s">
        <v>253</v>
      </c>
      <c r="AA3201" t="s">
        <v>575</v>
      </c>
      <c r="AB3201" t="s">
        <v>61</v>
      </c>
      <c r="AC3201">
        <v>2021</v>
      </c>
      <c r="AD3201" t="s">
        <v>2535</v>
      </c>
      <c r="AE3201" t="s">
        <v>2590</v>
      </c>
      <c r="AF3201">
        <v>10</v>
      </c>
      <c r="AG3201">
        <v>2021</v>
      </c>
      <c r="AH3201" t="s">
        <v>94</v>
      </c>
      <c r="AI3201" t="s">
        <v>119</v>
      </c>
      <c r="AJ3201" t="s">
        <v>121</v>
      </c>
      <c r="AK3201" t="s">
        <v>121</v>
      </c>
      <c r="AL3201" t="s">
        <v>299</v>
      </c>
      <c r="AM3201" t="s">
        <v>122</v>
      </c>
      <c r="AQ3201">
        <v>0</v>
      </c>
      <c r="AT3201">
        <v>0</v>
      </c>
      <c r="AU3201">
        <v>8.5</v>
      </c>
      <c r="AV3201">
        <v>1190000</v>
      </c>
      <c r="AW3201" t="s">
        <v>123</v>
      </c>
      <c r="AX3201">
        <v>3</v>
      </c>
      <c r="AY3201">
        <v>19</v>
      </c>
      <c r="AZ3201" s="1">
        <v>44367</v>
      </c>
      <c r="BA3201">
        <v>2021</v>
      </c>
      <c r="BB3201">
        <v>2022</v>
      </c>
      <c r="BC3201" t="s">
        <v>124</v>
      </c>
      <c r="BD3201" s="5">
        <f>VLOOKUP(BC3201,'unit cost'!$A$2:$B$17,2,FALSE)</f>
        <v>8.5</v>
      </c>
      <c r="BE3201" s="5">
        <f t="shared" si="53"/>
        <v>1190000</v>
      </c>
    </row>
    <row r="3202" spans="1:57" ht="14.4" x14ac:dyDescent="0.3">
      <c r="A3202" t="s">
        <v>2533</v>
      </c>
      <c r="C3202">
        <v>10888</v>
      </c>
      <c r="D3202" t="s">
        <v>119</v>
      </c>
      <c r="E3202" t="s">
        <v>70</v>
      </c>
      <c r="F3202">
        <v>17</v>
      </c>
      <c r="G3202">
        <v>46610</v>
      </c>
      <c r="H3202">
        <v>1</v>
      </c>
      <c r="I3202">
        <v>46610</v>
      </c>
      <c r="J3202" s="1">
        <v>44712</v>
      </c>
      <c r="K3202" s="1">
        <v>44712</v>
      </c>
      <c r="N3202" s="1">
        <v>44712</v>
      </c>
      <c r="O3202" t="s">
        <v>69</v>
      </c>
      <c r="P3202" t="s">
        <v>67</v>
      </c>
      <c r="Q3202" s="1">
        <v>36161</v>
      </c>
      <c r="R3202">
        <v>95084.4</v>
      </c>
      <c r="S3202">
        <v>396185</v>
      </c>
      <c r="T3202" t="s">
        <v>299</v>
      </c>
      <c r="U3202" t="s">
        <v>300</v>
      </c>
      <c r="V3202" t="s">
        <v>299</v>
      </c>
      <c r="W3202" t="s">
        <v>70</v>
      </c>
      <c r="X3202" t="s">
        <v>2532</v>
      </c>
      <c r="Y3202" t="s">
        <v>2533</v>
      </c>
      <c r="Z3202" t="s">
        <v>253</v>
      </c>
      <c r="AA3202" t="s">
        <v>575</v>
      </c>
      <c r="AB3202" t="s">
        <v>61</v>
      </c>
      <c r="AC3202">
        <v>2021</v>
      </c>
      <c r="AD3202" t="s">
        <v>2535</v>
      </c>
      <c r="AE3202" t="s">
        <v>2590</v>
      </c>
      <c r="AF3202">
        <v>5</v>
      </c>
      <c r="AG3202">
        <v>2022</v>
      </c>
      <c r="AH3202" t="s">
        <v>70</v>
      </c>
      <c r="AI3202" t="s">
        <v>119</v>
      </c>
      <c r="AJ3202" t="s">
        <v>121</v>
      </c>
      <c r="AK3202" t="s">
        <v>121</v>
      </c>
      <c r="AL3202" t="s">
        <v>299</v>
      </c>
      <c r="AM3202" t="s">
        <v>122</v>
      </c>
      <c r="AQ3202">
        <v>0</v>
      </c>
      <c r="AT3202">
        <v>0</v>
      </c>
      <c r="AU3202">
        <v>8.5</v>
      </c>
      <c r="AV3202">
        <v>396185</v>
      </c>
      <c r="AW3202" t="s">
        <v>123</v>
      </c>
      <c r="AX3202">
        <v>3</v>
      </c>
      <c r="AY3202">
        <v>19</v>
      </c>
      <c r="AZ3202" s="1">
        <v>44579</v>
      </c>
      <c r="BA3202">
        <v>2022</v>
      </c>
      <c r="BB3202">
        <v>2022</v>
      </c>
      <c r="BC3202" t="s">
        <v>124</v>
      </c>
      <c r="BD3202" s="5">
        <f>VLOOKUP(BC3202,'unit cost'!$A$2:$B$17,2,FALSE)</f>
        <v>8.5</v>
      </c>
      <c r="BE3202" s="5">
        <f t="shared" si="53"/>
        <v>396185</v>
      </c>
    </row>
    <row r="3203" spans="1:57" ht="14.4" x14ac:dyDescent="0.3">
      <c r="A3203" t="s">
        <v>2533</v>
      </c>
      <c r="C3203">
        <v>10889</v>
      </c>
      <c r="D3203" t="s">
        <v>119</v>
      </c>
      <c r="E3203" t="s">
        <v>70</v>
      </c>
      <c r="F3203">
        <v>17</v>
      </c>
      <c r="G3203">
        <v>64890</v>
      </c>
      <c r="H3203">
        <v>1</v>
      </c>
      <c r="I3203">
        <v>64890</v>
      </c>
      <c r="J3203" s="1">
        <v>44804</v>
      </c>
      <c r="K3203" s="1">
        <v>44804</v>
      </c>
      <c r="N3203" s="1">
        <v>44804</v>
      </c>
      <c r="O3203" t="s">
        <v>69</v>
      </c>
      <c r="P3203" t="s">
        <v>67</v>
      </c>
      <c r="Q3203" s="1">
        <v>36161</v>
      </c>
      <c r="R3203">
        <v>132375.6</v>
      </c>
      <c r="S3203">
        <v>551565</v>
      </c>
      <c r="T3203" t="s">
        <v>299</v>
      </c>
      <c r="U3203" t="s">
        <v>300</v>
      </c>
      <c r="V3203" t="s">
        <v>299</v>
      </c>
      <c r="W3203" t="s">
        <v>70</v>
      </c>
      <c r="X3203" t="s">
        <v>2532</v>
      </c>
      <c r="Y3203" t="s">
        <v>2533</v>
      </c>
      <c r="Z3203" t="s">
        <v>253</v>
      </c>
      <c r="AA3203" t="s">
        <v>575</v>
      </c>
      <c r="AB3203" t="s">
        <v>61</v>
      </c>
      <c r="AC3203">
        <v>2021</v>
      </c>
      <c r="AD3203" t="s">
        <v>2535</v>
      </c>
      <c r="AE3203" t="s">
        <v>2590</v>
      </c>
      <c r="AF3203">
        <v>8</v>
      </c>
      <c r="AG3203">
        <v>2022</v>
      </c>
      <c r="AH3203" t="s">
        <v>70</v>
      </c>
      <c r="AI3203" t="s">
        <v>119</v>
      </c>
      <c r="AJ3203" t="s">
        <v>121</v>
      </c>
      <c r="AK3203" t="s">
        <v>121</v>
      </c>
      <c r="AL3203" t="s">
        <v>299</v>
      </c>
      <c r="AM3203" t="s">
        <v>122</v>
      </c>
      <c r="AQ3203">
        <v>0</v>
      </c>
      <c r="AT3203">
        <v>0</v>
      </c>
      <c r="AU3203">
        <v>8.5</v>
      </c>
      <c r="AV3203">
        <v>551565</v>
      </c>
      <c r="AW3203" t="s">
        <v>123</v>
      </c>
      <c r="AX3203">
        <v>3</v>
      </c>
      <c r="AY3203">
        <v>19</v>
      </c>
      <c r="AZ3203" s="1">
        <v>44671</v>
      </c>
      <c r="BA3203">
        <v>2022</v>
      </c>
      <c r="BB3203">
        <v>2022</v>
      </c>
      <c r="BC3203" t="s">
        <v>124</v>
      </c>
      <c r="BD3203" s="5">
        <f>VLOOKUP(BC3203,'unit cost'!$A$2:$B$17,2,FALSE)</f>
        <v>8.5</v>
      </c>
      <c r="BE3203" s="5">
        <f t="shared" si="53"/>
        <v>551565</v>
      </c>
    </row>
    <row r="3204" spans="1:57" ht="14.4" x14ac:dyDescent="0.3">
      <c r="A3204" t="s">
        <v>2533</v>
      </c>
      <c r="C3204">
        <v>10890</v>
      </c>
      <c r="D3204" t="s">
        <v>119</v>
      </c>
      <c r="E3204" t="s">
        <v>70</v>
      </c>
      <c r="F3204">
        <v>17</v>
      </c>
      <c r="G3204">
        <v>89200</v>
      </c>
      <c r="H3204">
        <v>1</v>
      </c>
      <c r="I3204">
        <v>89200</v>
      </c>
      <c r="J3204" s="1">
        <v>44895</v>
      </c>
      <c r="K3204" s="1">
        <v>44895</v>
      </c>
      <c r="N3204" s="1">
        <v>44895</v>
      </c>
      <c r="O3204" t="s">
        <v>69</v>
      </c>
      <c r="P3204" t="s">
        <v>67</v>
      </c>
      <c r="Q3204" s="1">
        <v>36161</v>
      </c>
      <c r="R3204">
        <v>181968</v>
      </c>
      <c r="S3204">
        <v>758200</v>
      </c>
      <c r="T3204" t="s">
        <v>299</v>
      </c>
      <c r="U3204" t="s">
        <v>300</v>
      </c>
      <c r="V3204" t="s">
        <v>299</v>
      </c>
      <c r="W3204" t="s">
        <v>70</v>
      </c>
      <c r="X3204" t="s">
        <v>2532</v>
      </c>
      <c r="Y3204" t="s">
        <v>2533</v>
      </c>
      <c r="Z3204" t="s">
        <v>253</v>
      </c>
      <c r="AA3204" t="s">
        <v>575</v>
      </c>
      <c r="AB3204" t="s">
        <v>61</v>
      </c>
      <c r="AC3204">
        <v>2021</v>
      </c>
      <c r="AD3204" t="s">
        <v>2535</v>
      </c>
      <c r="AE3204" t="s">
        <v>2590</v>
      </c>
      <c r="AF3204">
        <v>11</v>
      </c>
      <c r="AG3204">
        <v>2022</v>
      </c>
      <c r="AH3204" t="s">
        <v>70</v>
      </c>
      <c r="AI3204" t="s">
        <v>119</v>
      </c>
      <c r="AJ3204" t="s">
        <v>121</v>
      </c>
      <c r="AK3204" t="s">
        <v>121</v>
      </c>
      <c r="AL3204" t="s">
        <v>299</v>
      </c>
      <c r="AM3204" t="s">
        <v>122</v>
      </c>
      <c r="AQ3204">
        <v>0</v>
      </c>
      <c r="AT3204">
        <v>0</v>
      </c>
      <c r="AU3204">
        <v>8.5</v>
      </c>
      <c r="AV3204">
        <v>758200</v>
      </c>
      <c r="AW3204" t="s">
        <v>123</v>
      </c>
      <c r="AX3204">
        <v>3</v>
      </c>
      <c r="AY3204">
        <v>19</v>
      </c>
      <c r="AZ3204" s="1">
        <v>44762</v>
      </c>
      <c r="BA3204">
        <v>2022</v>
      </c>
      <c r="BB3204">
        <v>2023</v>
      </c>
      <c r="BC3204" t="s">
        <v>124</v>
      </c>
      <c r="BD3204" s="5">
        <f>VLOOKUP(BC3204,'unit cost'!$A$2:$B$17,2,FALSE)</f>
        <v>8.5</v>
      </c>
      <c r="BE3204" s="5">
        <f t="shared" si="53"/>
        <v>758200</v>
      </c>
    </row>
    <row r="3205" spans="1:57" ht="14.4" x14ac:dyDescent="0.3">
      <c r="A3205" t="s">
        <v>2533</v>
      </c>
      <c r="C3205">
        <v>10802</v>
      </c>
      <c r="D3205" t="s">
        <v>119</v>
      </c>
      <c r="E3205" t="s">
        <v>70</v>
      </c>
      <c r="F3205">
        <v>17</v>
      </c>
      <c r="G3205">
        <v>68133</v>
      </c>
      <c r="H3205">
        <v>1</v>
      </c>
      <c r="I3205">
        <v>68133</v>
      </c>
      <c r="J3205" s="1">
        <v>45016</v>
      </c>
      <c r="K3205" s="1">
        <v>45016</v>
      </c>
      <c r="N3205" s="1">
        <v>45016</v>
      </c>
      <c r="O3205" t="s">
        <v>69</v>
      </c>
      <c r="P3205" t="s">
        <v>67</v>
      </c>
      <c r="Q3205" s="1">
        <v>36161</v>
      </c>
      <c r="R3205">
        <v>138991.32</v>
      </c>
      <c r="S3205">
        <v>579130.5</v>
      </c>
      <c r="T3205" t="s">
        <v>299</v>
      </c>
      <c r="U3205" t="s">
        <v>300</v>
      </c>
      <c r="V3205" t="s">
        <v>299</v>
      </c>
      <c r="W3205" t="s">
        <v>70</v>
      </c>
      <c r="X3205" t="s">
        <v>2532</v>
      </c>
      <c r="Y3205" t="s">
        <v>2533</v>
      </c>
      <c r="Z3205" t="s">
        <v>253</v>
      </c>
      <c r="AA3205" t="s">
        <v>575</v>
      </c>
      <c r="AB3205" t="s">
        <v>61</v>
      </c>
      <c r="AC3205">
        <v>2021</v>
      </c>
      <c r="AD3205" t="s">
        <v>2535</v>
      </c>
      <c r="AE3205" t="s">
        <v>2590</v>
      </c>
      <c r="AF3205">
        <v>3</v>
      </c>
      <c r="AG3205">
        <v>2023</v>
      </c>
      <c r="AH3205" t="s">
        <v>70</v>
      </c>
      <c r="AI3205" t="s">
        <v>119</v>
      </c>
      <c r="AJ3205" t="s">
        <v>121</v>
      </c>
      <c r="AK3205" t="s">
        <v>121</v>
      </c>
      <c r="AL3205" t="s">
        <v>299</v>
      </c>
      <c r="AM3205" t="s">
        <v>122</v>
      </c>
      <c r="AQ3205">
        <v>0</v>
      </c>
      <c r="AT3205">
        <v>0</v>
      </c>
      <c r="AU3205">
        <v>8.5</v>
      </c>
      <c r="AV3205">
        <v>579130.5</v>
      </c>
      <c r="AW3205" t="s">
        <v>123</v>
      </c>
      <c r="AX3205">
        <v>3</v>
      </c>
      <c r="AY3205">
        <v>19</v>
      </c>
      <c r="AZ3205" s="1">
        <v>44883</v>
      </c>
      <c r="BA3205">
        <v>2023</v>
      </c>
      <c r="BB3205">
        <v>2023</v>
      </c>
      <c r="BC3205" t="s">
        <v>124</v>
      </c>
      <c r="BD3205" s="5">
        <f>VLOOKUP(BC3205,'unit cost'!$A$2:$B$17,2,FALSE)</f>
        <v>8.5</v>
      </c>
      <c r="BE3205" s="5">
        <f t="shared" ref="BE3205:BE3268" si="54">BD3205*G3205</f>
        <v>579130.5</v>
      </c>
    </row>
    <row r="3206" spans="1:57" ht="14.4" x14ac:dyDescent="0.3">
      <c r="A3206" t="s">
        <v>2533</v>
      </c>
      <c r="C3206">
        <v>10803</v>
      </c>
      <c r="D3206" t="s">
        <v>119</v>
      </c>
      <c r="E3206" t="s">
        <v>70</v>
      </c>
      <c r="F3206">
        <v>17</v>
      </c>
      <c r="G3206">
        <v>66837</v>
      </c>
      <c r="H3206">
        <v>1</v>
      </c>
      <c r="I3206">
        <v>66837</v>
      </c>
      <c r="J3206" s="1">
        <v>45107</v>
      </c>
      <c r="K3206" s="1">
        <v>45107</v>
      </c>
      <c r="N3206" s="1">
        <v>45107</v>
      </c>
      <c r="O3206" t="s">
        <v>69</v>
      </c>
      <c r="P3206" t="s">
        <v>67</v>
      </c>
      <c r="Q3206" s="1">
        <v>36161</v>
      </c>
      <c r="R3206">
        <v>136347.48000000001</v>
      </c>
      <c r="S3206">
        <v>568114.5</v>
      </c>
      <c r="T3206" t="s">
        <v>299</v>
      </c>
      <c r="U3206" t="s">
        <v>300</v>
      </c>
      <c r="V3206" t="s">
        <v>299</v>
      </c>
      <c r="W3206" t="s">
        <v>70</v>
      </c>
      <c r="X3206" t="s">
        <v>2532</v>
      </c>
      <c r="Y3206" t="s">
        <v>2533</v>
      </c>
      <c r="Z3206" t="s">
        <v>253</v>
      </c>
      <c r="AA3206" t="s">
        <v>575</v>
      </c>
      <c r="AB3206" t="s">
        <v>61</v>
      </c>
      <c r="AC3206">
        <v>2021</v>
      </c>
      <c r="AD3206" t="s">
        <v>2535</v>
      </c>
      <c r="AE3206" t="s">
        <v>2590</v>
      </c>
      <c r="AF3206">
        <v>6</v>
      </c>
      <c r="AG3206">
        <v>2023</v>
      </c>
      <c r="AH3206" t="s">
        <v>70</v>
      </c>
      <c r="AI3206" t="s">
        <v>119</v>
      </c>
      <c r="AJ3206" t="s">
        <v>121</v>
      </c>
      <c r="AK3206" t="s">
        <v>121</v>
      </c>
      <c r="AL3206" t="s">
        <v>299</v>
      </c>
      <c r="AM3206" t="s">
        <v>122</v>
      </c>
      <c r="AQ3206">
        <v>0</v>
      </c>
      <c r="AT3206">
        <v>0</v>
      </c>
      <c r="AU3206">
        <v>8.5</v>
      </c>
      <c r="AV3206">
        <v>568114.5</v>
      </c>
      <c r="AW3206" t="s">
        <v>123</v>
      </c>
      <c r="AX3206">
        <v>3</v>
      </c>
      <c r="AY3206">
        <v>19</v>
      </c>
      <c r="AZ3206" s="1">
        <v>44974</v>
      </c>
      <c r="BA3206">
        <v>2023</v>
      </c>
      <c r="BB3206">
        <v>2023</v>
      </c>
      <c r="BC3206" t="s">
        <v>124</v>
      </c>
      <c r="BD3206" s="5">
        <f>VLOOKUP(BC3206,'unit cost'!$A$2:$B$17,2,FALSE)</f>
        <v>8.5</v>
      </c>
      <c r="BE3206" s="5">
        <f t="shared" si="54"/>
        <v>568114.5</v>
      </c>
    </row>
    <row r="3207" spans="1:57" ht="14.4" x14ac:dyDescent="0.3">
      <c r="A3207" t="s">
        <v>2533</v>
      </c>
      <c r="C3207">
        <v>10804</v>
      </c>
      <c r="D3207" t="s">
        <v>119</v>
      </c>
      <c r="E3207" t="s">
        <v>70</v>
      </c>
      <c r="F3207">
        <v>17</v>
      </c>
      <c r="G3207">
        <v>66837</v>
      </c>
      <c r="H3207">
        <v>1</v>
      </c>
      <c r="I3207">
        <v>66837</v>
      </c>
      <c r="J3207" s="1">
        <v>45199</v>
      </c>
      <c r="K3207" s="1">
        <v>45199</v>
      </c>
      <c r="N3207" s="1">
        <v>45199</v>
      </c>
      <c r="O3207" t="s">
        <v>69</v>
      </c>
      <c r="P3207" t="s">
        <v>67</v>
      </c>
      <c r="Q3207" s="1">
        <v>36161</v>
      </c>
      <c r="R3207">
        <v>136347.48000000001</v>
      </c>
      <c r="S3207">
        <v>568114.5</v>
      </c>
      <c r="T3207" t="s">
        <v>299</v>
      </c>
      <c r="U3207" t="s">
        <v>300</v>
      </c>
      <c r="V3207" t="s">
        <v>299</v>
      </c>
      <c r="W3207" t="s">
        <v>70</v>
      </c>
      <c r="X3207" t="s">
        <v>2532</v>
      </c>
      <c r="Y3207" t="s">
        <v>2533</v>
      </c>
      <c r="Z3207" t="s">
        <v>253</v>
      </c>
      <c r="AA3207" t="s">
        <v>575</v>
      </c>
      <c r="AB3207" t="s">
        <v>61</v>
      </c>
      <c r="AC3207">
        <v>2021</v>
      </c>
      <c r="AD3207" t="s">
        <v>2535</v>
      </c>
      <c r="AE3207" t="s">
        <v>2590</v>
      </c>
      <c r="AF3207">
        <v>9</v>
      </c>
      <c r="AG3207">
        <v>2023</v>
      </c>
      <c r="AH3207" t="s">
        <v>70</v>
      </c>
      <c r="AI3207" t="s">
        <v>119</v>
      </c>
      <c r="AJ3207" t="s">
        <v>121</v>
      </c>
      <c r="AK3207" t="s">
        <v>121</v>
      </c>
      <c r="AL3207" t="s">
        <v>299</v>
      </c>
      <c r="AM3207" t="s">
        <v>122</v>
      </c>
      <c r="AQ3207">
        <v>0</v>
      </c>
      <c r="AT3207">
        <v>0</v>
      </c>
      <c r="AU3207">
        <v>8.5</v>
      </c>
      <c r="AV3207">
        <v>568114.5</v>
      </c>
      <c r="AW3207" t="s">
        <v>123</v>
      </c>
      <c r="AX3207">
        <v>3</v>
      </c>
      <c r="AY3207">
        <v>19</v>
      </c>
      <c r="AZ3207" s="1">
        <v>45066</v>
      </c>
      <c r="BA3207">
        <v>2023</v>
      </c>
      <c r="BB3207">
        <v>2024</v>
      </c>
      <c r="BC3207" t="s">
        <v>124</v>
      </c>
      <c r="BD3207" s="5">
        <f>VLOOKUP(BC3207,'unit cost'!$A$2:$B$17,2,FALSE)</f>
        <v>8.5</v>
      </c>
      <c r="BE3207" s="5">
        <f t="shared" si="54"/>
        <v>568114.5</v>
      </c>
    </row>
    <row r="3208" spans="1:57" ht="14.4" x14ac:dyDescent="0.3">
      <c r="A3208" t="s">
        <v>2533</v>
      </c>
      <c r="C3208">
        <v>10805</v>
      </c>
      <c r="D3208" t="s">
        <v>119</v>
      </c>
      <c r="E3208" t="s">
        <v>70</v>
      </c>
      <c r="F3208">
        <v>17</v>
      </c>
      <c r="G3208">
        <v>66830</v>
      </c>
      <c r="H3208">
        <v>1</v>
      </c>
      <c r="I3208">
        <v>66830</v>
      </c>
      <c r="J3208" s="1">
        <v>45291</v>
      </c>
      <c r="K3208" s="1">
        <v>45291</v>
      </c>
      <c r="N3208" s="1">
        <v>45291</v>
      </c>
      <c r="O3208" t="s">
        <v>69</v>
      </c>
      <c r="P3208" t="s">
        <v>67</v>
      </c>
      <c r="Q3208" s="1">
        <v>36161</v>
      </c>
      <c r="R3208">
        <v>136333.20000000001</v>
      </c>
      <c r="S3208">
        <v>568055</v>
      </c>
      <c r="T3208" t="s">
        <v>299</v>
      </c>
      <c r="U3208" t="s">
        <v>300</v>
      </c>
      <c r="V3208" t="s">
        <v>299</v>
      </c>
      <c r="W3208" t="s">
        <v>70</v>
      </c>
      <c r="X3208" t="s">
        <v>2532</v>
      </c>
      <c r="Y3208" t="s">
        <v>2533</v>
      </c>
      <c r="Z3208" t="s">
        <v>253</v>
      </c>
      <c r="AA3208" t="s">
        <v>575</v>
      </c>
      <c r="AB3208" t="s">
        <v>61</v>
      </c>
      <c r="AC3208">
        <v>2021</v>
      </c>
      <c r="AD3208" t="s">
        <v>2535</v>
      </c>
      <c r="AE3208" t="s">
        <v>2590</v>
      </c>
      <c r="AF3208">
        <v>12</v>
      </c>
      <c r="AG3208">
        <v>2023</v>
      </c>
      <c r="AH3208" t="s">
        <v>70</v>
      </c>
      <c r="AI3208" t="s">
        <v>119</v>
      </c>
      <c r="AJ3208" t="s">
        <v>121</v>
      </c>
      <c r="AK3208" t="s">
        <v>121</v>
      </c>
      <c r="AL3208" t="s">
        <v>299</v>
      </c>
      <c r="AM3208" t="s">
        <v>122</v>
      </c>
      <c r="AQ3208">
        <v>0</v>
      </c>
      <c r="AT3208">
        <v>0</v>
      </c>
      <c r="AU3208">
        <v>8.5</v>
      </c>
      <c r="AV3208">
        <v>568055</v>
      </c>
      <c r="AW3208" t="s">
        <v>123</v>
      </c>
      <c r="AX3208">
        <v>3</v>
      </c>
      <c r="AY3208">
        <v>19</v>
      </c>
      <c r="AZ3208" s="1">
        <v>45158</v>
      </c>
      <c r="BA3208">
        <v>2023</v>
      </c>
      <c r="BB3208">
        <v>2024</v>
      </c>
      <c r="BC3208" t="s">
        <v>124</v>
      </c>
      <c r="BD3208" s="5">
        <f>VLOOKUP(BC3208,'unit cost'!$A$2:$B$17,2,FALSE)</f>
        <v>8.5</v>
      </c>
      <c r="BE3208" s="5">
        <f t="shared" si="54"/>
        <v>568055</v>
      </c>
    </row>
    <row r="3209" spans="1:57" ht="409.6" x14ac:dyDescent="0.3">
      <c r="A3209" t="s">
        <v>2533</v>
      </c>
      <c r="C3209">
        <v>10645</v>
      </c>
      <c r="D3209" t="s">
        <v>127</v>
      </c>
      <c r="E3209" t="s">
        <v>94</v>
      </c>
      <c r="F3209">
        <v>12</v>
      </c>
      <c r="G3209">
        <v>180000</v>
      </c>
      <c r="H3209">
        <v>1</v>
      </c>
      <c r="I3209">
        <v>180000</v>
      </c>
      <c r="J3209" s="1">
        <v>42851</v>
      </c>
      <c r="K3209" s="1">
        <v>43039</v>
      </c>
      <c r="N3209" s="1">
        <v>42851</v>
      </c>
      <c r="O3209" t="s">
        <v>56</v>
      </c>
      <c r="P3209" s="2" t="s">
        <v>2597</v>
      </c>
      <c r="Q3209" s="1">
        <v>36161</v>
      </c>
      <c r="R3209">
        <v>11232</v>
      </c>
      <c r="S3209">
        <v>46800</v>
      </c>
      <c r="T3209" t="s">
        <v>299</v>
      </c>
      <c r="U3209" t="s">
        <v>300</v>
      </c>
      <c r="V3209" t="s">
        <v>299</v>
      </c>
      <c r="W3209" t="s">
        <v>94</v>
      </c>
      <c r="X3209" t="s">
        <v>2532</v>
      </c>
      <c r="Y3209" t="s">
        <v>2533</v>
      </c>
      <c r="Z3209" t="s">
        <v>253</v>
      </c>
      <c r="AA3209" t="s">
        <v>575</v>
      </c>
      <c r="AB3209" t="s">
        <v>61</v>
      </c>
      <c r="AC3209">
        <v>2021</v>
      </c>
      <c r="AD3209" t="s">
        <v>2535</v>
      </c>
      <c r="AE3209" t="s">
        <v>2598</v>
      </c>
      <c r="AF3209">
        <v>4</v>
      </c>
      <c r="AG3209">
        <v>2017</v>
      </c>
      <c r="AH3209" t="s">
        <v>94</v>
      </c>
      <c r="AI3209" t="s">
        <v>127</v>
      </c>
      <c r="AJ3209" t="s">
        <v>129</v>
      </c>
      <c r="AK3209" t="s">
        <v>129</v>
      </c>
      <c r="AL3209" t="s">
        <v>299</v>
      </c>
      <c r="AM3209" t="s">
        <v>130</v>
      </c>
      <c r="AQ3209">
        <v>0</v>
      </c>
      <c r="AT3209">
        <v>0</v>
      </c>
      <c r="AU3209">
        <v>0.23</v>
      </c>
      <c r="AV3209">
        <v>41400</v>
      </c>
      <c r="AW3209" t="s">
        <v>131</v>
      </c>
      <c r="AX3209">
        <v>3</v>
      </c>
      <c r="AY3209">
        <v>19</v>
      </c>
      <c r="AZ3209" s="1">
        <v>42718</v>
      </c>
      <c r="BA3209">
        <v>2017</v>
      </c>
      <c r="BB3209">
        <v>2017</v>
      </c>
      <c r="BC3209" t="s">
        <v>132</v>
      </c>
      <c r="BD3209" s="5">
        <f>VLOOKUP(BC3209,'unit cost'!$A$2:$B$17,2,FALSE)</f>
        <v>0.26300000000000001</v>
      </c>
      <c r="BE3209" s="5">
        <f t="shared" si="54"/>
        <v>47340</v>
      </c>
    </row>
    <row r="3210" spans="1:57" ht="409.6" x14ac:dyDescent="0.3">
      <c r="A3210" t="s">
        <v>2533</v>
      </c>
      <c r="C3210">
        <v>10653</v>
      </c>
      <c r="D3210" t="s">
        <v>127</v>
      </c>
      <c r="E3210" t="s">
        <v>93</v>
      </c>
      <c r="F3210">
        <v>12</v>
      </c>
      <c r="G3210">
        <v>776160</v>
      </c>
      <c r="H3210">
        <v>1</v>
      </c>
      <c r="I3210">
        <v>776160</v>
      </c>
      <c r="J3210" s="1">
        <v>43152</v>
      </c>
      <c r="K3210" s="1">
        <v>43100</v>
      </c>
      <c r="N3210" s="1">
        <v>43152</v>
      </c>
      <c r="O3210" t="s">
        <v>56</v>
      </c>
      <c r="P3210" s="2" t="s">
        <v>2599</v>
      </c>
      <c r="Q3210" s="1">
        <v>36161</v>
      </c>
      <c r="R3210">
        <v>48432.383999999998</v>
      </c>
      <c r="S3210">
        <v>201801.60000000001</v>
      </c>
      <c r="T3210" t="s">
        <v>299</v>
      </c>
      <c r="U3210" t="s">
        <v>300</v>
      </c>
      <c r="V3210" t="s">
        <v>299</v>
      </c>
      <c r="W3210" t="s">
        <v>83</v>
      </c>
      <c r="X3210" t="s">
        <v>2532</v>
      </c>
      <c r="Y3210" t="s">
        <v>2533</v>
      </c>
      <c r="Z3210" t="s">
        <v>253</v>
      </c>
      <c r="AA3210" t="s">
        <v>575</v>
      </c>
      <c r="AB3210" t="s">
        <v>61</v>
      </c>
      <c r="AC3210">
        <v>2021</v>
      </c>
      <c r="AD3210" t="s">
        <v>2535</v>
      </c>
      <c r="AE3210" t="s">
        <v>2598</v>
      </c>
      <c r="AF3210">
        <v>2</v>
      </c>
      <c r="AG3210">
        <v>2018</v>
      </c>
      <c r="AH3210" t="s">
        <v>86</v>
      </c>
      <c r="AI3210" t="s">
        <v>127</v>
      </c>
      <c r="AJ3210" t="s">
        <v>129</v>
      </c>
      <c r="AK3210" t="s">
        <v>129</v>
      </c>
      <c r="AL3210" t="s">
        <v>299</v>
      </c>
      <c r="AM3210" t="s">
        <v>130</v>
      </c>
      <c r="AQ3210">
        <v>0</v>
      </c>
      <c r="AT3210">
        <v>0</v>
      </c>
      <c r="AU3210">
        <v>0.23</v>
      </c>
      <c r="AV3210">
        <v>178516.8</v>
      </c>
      <c r="AW3210" t="s">
        <v>131</v>
      </c>
      <c r="AX3210">
        <v>3</v>
      </c>
      <c r="AY3210">
        <v>19</v>
      </c>
      <c r="AZ3210" s="1">
        <v>43019</v>
      </c>
      <c r="BA3210">
        <v>2018</v>
      </c>
      <c r="BB3210">
        <v>2018</v>
      </c>
      <c r="BC3210" t="s">
        <v>132</v>
      </c>
      <c r="BD3210" s="5">
        <f>VLOOKUP(BC3210,'unit cost'!$A$2:$B$17,2,FALSE)</f>
        <v>0.26300000000000001</v>
      </c>
      <c r="BE3210" s="5">
        <f t="shared" si="54"/>
        <v>204130.08000000002</v>
      </c>
    </row>
    <row r="3211" spans="1:57" ht="316.8" x14ac:dyDescent="0.3">
      <c r="A3211" t="s">
        <v>2533</v>
      </c>
      <c r="C3211">
        <v>10647</v>
      </c>
      <c r="D3211" t="s">
        <v>127</v>
      </c>
      <c r="E3211" t="s">
        <v>93</v>
      </c>
      <c r="F3211">
        <v>17</v>
      </c>
      <c r="G3211">
        <v>646560</v>
      </c>
      <c r="H3211">
        <v>1</v>
      </c>
      <c r="I3211">
        <v>646560</v>
      </c>
      <c r="J3211" s="1">
        <v>43330</v>
      </c>
      <c r="K3211" s="1">
        <v>43281</v>
      </c>
      <c r="N3211" s="1">
        <v>43330</v>
      </c>
      <c r="O3211" t="s">
        <v>56</v>
      </c>
      <c r="P3211" s="2" t="s">
        <v>2600</v>
      </c>
      <c r="Q3211" s="1">
        <v>36161</v>
      </c>
      <c r="R3211">
        <v>40345.343999999997</v>
      </c>
      <c r="S3211">
        <v>168105.60000000001</v>
      </c>
      <c r="T3211" t="s">
        <v>299</v>
      </c>
      <c r="U3211" t="s">
        <v>300</v>
      </c>
      <c r="V3211" t="s">
        <v>299</v>
      </c>
      <c r="W3211" t="s">
        <v>83</v>
      </c>
      <c r="X3211" t="s">
        <v>2532</v>
      </c>
      <c r="Y3211" t="s">
        <v>2533</v>
      </c>
      <c r="Z3211" t="s">
        <v>253</v>
      </c>
      <c r="AA3211" t="s">
        <v>575</v>
      </c>
      <c r="AB3211" t="s">
        <v>61</v>
      </c>
      <c r="AC3211">
        <v>2021</v>
      </c>
      <c r="AD3211" t="s">
        <v>2535</v>
      </c>
      <c r="AE3211" t="s">
        <v>2598</v>
      </c>
      <c r="AF3211">
        <v>8</v>
      </c>
      <c r="AG3211">
        <v>2018</v>
      </c>
      <c r="AH3211" t="s">
        <v>86</v>
      </c>
      <c r="AI3211" t="s">
        <v>127</v>
      </c>
      <c r="AJ3211" t="s">
        <v>129</v>
      </c>
      <c r="AK3211" t="s">
        <v>129</v>
      </c>
      <c r="AL3211" t="s">
        <v>299</v>
      </c>
      <c r="AM3211" t="s">
        <v>130</v>
      </c>
      <c r="AQ3211">
        <v>0</v>
      </c>
      <c r="AT3211">
        <v>0</v>
      </c>
      <c r="AU3211">
        <v>0.23</v>
      </c>
      <c r="AV3211">
        <v>148708.79999999999</v>
      </c>
      <c r="AW3211" t="s">
        <v>131</v>
      </c>
      <c r="AX3211">
        <v>3</v>
      </c>
      <c r="AY3211">
        <v>19</v>
      </c>
      <c r="AZ3211" s="1">
        <v>43197</v>
      </c>
      <c r="BA3211">
        <v>2018</v>
      </c>
      <c r="BB3211">
        <v>2018</v>
      </c>
      <c r="BC3211" t="s">
        <v>132</v>
      </c>
      <c r="BD3211" s="5">
        <f>VLOOKUP(BC3211,'unit cost'!$A$2:$B$17,2,FALSE)</f>
        <v>0.26300000000000001</v>
      </c>
      <c r="BE3211" s="5">
        <f t="shared" si="54"/>
        <v>170045.28</v>
      </c>
    </row>
    <row r="3212" spans="1:57" ht="14.4" x14ac:dyDescent="0.3">
      <c r="A3212" t="s">
        <v>2533</v>
      </c>
      <c r="C3212">
        <v>10707</v>
      </c>
      <c r="D3212" t="s">
        <v>127</v>
      </c>
      <c r="E3212" t="s">
        <v>94</v>
      </c>
      <c r="F3212">
        <v>17</v>
      </c>
      <c r="G3212">
        <v>126000</v>
      </c>
      <c r="H3212">
        <v>1</v>
      </c>
      <c r="I3212">
        <v>126000</v>
      </c>
      <c r="J3212" s="1">
        <v>43395</v>
      </c>
      <c r="K3212" s="1">
        <v>43409</v>
      </c>
      <c r="N3212" s="1">
        <v>43395</v>
      </c>
      <c r="O3212" t="s">
        <v>56</v>
      </c>
      <c r="P3212" t="s">
        <v>57</v>
      </c>
      <c r="Q3212" s="1">
        <v>36161</v>
      </c>
      <c r="R3212">
        <v>7862.4</v>
      </c>
      <c r="S3212">
        <v>32760</v>
      </c>
      <c r="T3212" t="s">
        <v>299</v>
      </c>
      <c r="U3212" t="s">
        <v>300</v>
      </c>
      <c r="V3212" t="s">
        <v>299</v>
      </c>
      <c r="W3212" t="s">
        <v>94</v>
      </c>
      <c r="X3212" t="s">
        <v>2532</v>
      </c>
      <c r="Y3212" t="s">
        <v>2533</v>
      </c>
      <c r="Z3212" t="s">
        <v>253</v>
      </c>
      <c r="AA3212" t="s">
        <v>575</v>
      </c>
      <c r="AB3212" t="s">
        <v>61</v>
      </c>
      <c r="AC3212">
        <v>2021</v>
      </c>
      <c r="AD3212" t="s">
        <v>2535</v>
      </c>
      <c r="AE3212" t="s">
        <v>2598</v>
      </c>
      <c r="AF3212">
        <v>10</v>
      </c>
      <c r="AG3212">
        <v>2018</v>
      </c>
      <c r="AH3212" t="s">
        <v>94</v>
      </c>
      <c r="AI3212" t="s">
        <v>127</v>
      </c>
      <c r="AJ3212" t="s">
        <v>129</v>
      </c>
      <c r="AK3212" t="s">
        <v>129</v>
      </c>
      <c r="AL3212" t="s">
        <v>299</v>
      </c>
      <c r="AM3212" t="s">
        <v>130</v>
      </c>
      <c r="AQ3212">
        <v>0</v>
      </c>
      <c r="AT3212">
        <v>0</v>
      </c>
      <c r="AU3212">
        <v>0.23</v>
      </c>
      <c r="AV3212">
        <v>28980</v>
      </c>
      <c r="AW3212" t="s">
        <v>131</v>
      </c>
      <c r="AX3212">
        <v>3</v>
      </c>
      <c r="AY3212">
        <v>19</v>
      </c>
      <c r="AZ3212" s="1">
        <v>43262</v>
      </c>
      <c r="BA3212">
        <v>2018</v>
      </c>
      <c r="BB3212">
        <v>2019</v>
      </c>
      <c r="BC3212" t="s">
        <v>132</v>
      </c>
      <c r="BD3212" s="5">
        <f>VLOOKUP(BC3212,'unit cost'!$A$2:$B$17,2,FALSE)</f>
        <v>0.26300000000000001</v>
      </c>
      <c r="BE3212" s="5">
        <f t="shared" si="54"/>
        <v>33138</v>
      </c>
    </row>
    <row r="3213" spans="1:57" ht="14.4" x14ac:dyDescent="0.3">
      <c r="A3213" t="s">
        <v>2533</v>
      </c>
      <c r="C3213">
        <v>10648</v>
      </c>
      <c r="D3213" t="s">
        <v>127</v>
      </c>
      <c r="E3213" t="s">
        <v>93</v>
      </c>
      <c r="F3213">
        <v>17</v>
      </c>
      <c r="G3213">
        <v>747360</v>
      </c>
      <c r="H3213">
        <v>1</v>
      </c>
      <c r="I3213">
        <v>747360</v>
      </c>
      <c r="J3213" s="1">
        <v>43412</v>
      </c>
      <c r="K3213" s="1">
        <v>43373</v>
      </c>
      <c r="N3213" s="1">
        <v>43412</v>
      </c>
      <c r="O3213" t="s">
        <v>56</v>
      </c>
      <c r="P3213" t="s">
        <v>67</v>
      </c>
      <c r="Q3213" s="1">
        <v>36161</v>
      </c>
      <c r="R3213">
        <v>46635.264000000003</v>
      </c>
      <c r="S3213">
        <v>194313.60000000001</v>
      </c>
      <c r="T3213" t="s">
        <v>299</v>
      </c>
      <c r="U3213" t="s">
        <v>300</v>
      </c>
      <c r="V3213" t="s">
        <v>299</v>
      </c>
      <c r="W3213" t="s">
        <v>83</v>
      </c>
      <c r="X3213" t="s">
        <v>2532</v>
      </c>
      <c r="Y3213" t="s">
        <v>2533</v>
      </c>
      <c r="Z3213" t="s">
        <v>253</v>
      </c>
      <c r="AA3213" t="s">
        <v>575</v>
      </c>
      <c r="AB3213" t="s">
        <v>61</v>
      </c>
      <c r="AC3213">
        <v>2021</v>
      </c>
      <c r="AD3213" t="s">
        <v>2535</v>
      </c>
      <c r="AE3213" t="s">
        <v>2598</v>
      </c>
      <c r="AF3213">
        <v>11</v>
      </c>
      <c r="AG3213">
        <v>2018</v>
      </c>
      <c r="AH3213" t="s">
        <v>86</v>
      </c>
      <c r="AI3213" t="s">
        <v>127</v>
      </c>
      <c r="AJ3213" t="s">
        <v>129</v>
      </c>
      <c r="AK3213" t="s">
        <v>129</v>
      </c>
      <c r="AL3213" t="s">
        <v>299</v>
      </c>
      <c r="AM3213" t="s">
        <v>130</v>
      </c>
      <c r="AQ3213">
        <v>0</v>
      </c>
      <c r="AT3213">
        <v>0</v>
      </c>
      <c r="AU3213">
        <v>0.23</v>
      </c>
      <c r="AV3213">
        <v>171892.8</v>
      </c>
      <c r="AW3213" t="s">
        <v>131</v>
      </c>
      <c r="AX3213">
        <v>3</v>
      </c>
      <c r="AY3213">
        <v>19</v>
      </c>
      <c r="AZ3213" s="1">
        <v>43279</v>
      </c>
      <c r="BA3213">
        <v>2018</v>
      </c>
      <c r="BB3213">
        <v>2019</v>
      </c>
      <c r="BC3213" t="s">
        <v>132</v>
      </c>
      <c r="BD3213" s="5">
        <f>VLOOKUP(BC3213,'unit cost'!$A$2:$B$17,2,FALSE)</f>
        <v>0.26300000000000001</v>
      </c>
      <c r="BE3213" s="5">
        <f t="shared" si="54"/>
        <v>196555.68000000002</v>
      </c>
    </row>
    <row r="3214" spans="1:57" ht="409.6" x14ac:dyDescent="0.3">
      <c r="A3214" t="s">
        <v>2533</v>
      </c>
      <c r="C3214">
        <v>10646</v>
      </c>
      <c r="D3214" t="s">
        <v>127</v>
      </c>
      <c r="E3214" t="s">
        <v>93</v>
      </c>
      <c r="F3214">
        <v>17</v>
      </c>
      <c r="G3214">
        <v>874080</v>
      </c>
      <c r="H3214">
        <v>1</v>
      </c>
      <c r="I3214">
        <v>874080</v>
      </c>
      <c r="J3214" s="1">
        <v>43515</v>
      </c>
      <c r="K3214" s="1">
        <v>43190</v>
      </c>
      <c r="N3214" s="1">
        <v>43515</v>
      </c>
      <c r="O3214" t="s">
        <v>56</v>
      </c>
      <c r="P3214" s="2" t="s">
        <v>2601</v>
      </c>
      <c r="Q3214" s="1">
        <v>36161</v>
      </c>
      <c r="R3214">
        <v>54542.591999999997</v>
      </c>
      <c r="S3214">
        <v>227260.79999999999</v>
      </c>
      <c r="T3214" t="s">
        <v>299</v>
      </c>
      <c r="U3214" t="s">
        <v>300</v>
      </c>
      <c r="V3214" t="s">
        <v>299</v>
      </c>
      <c r="W3214" t="s">
        <v>83</v>
      </c>
      <c r="X3214" t="s">
        <v>2532</v>
      </c>
      <c r="Y3214" t="s">
        <v>2533</v>
      </c>
      <c r="Z3214" t="s">
        <v>253</v>
      </c>
      <c r="AA3214" t="s">
        <v>575</v>
      </c>
      <c r="AB3214" t="s">
        <v>61</v>
      </c>
      <c r="AC3214">
        <v>2021</v>
      </c>
      <c r="AD3214" t="s">
        <v>2535</v>
      </c>
      <c r="AE3214" t="s">
        <v>2598</v>
      </c>
      <c r="AF3214">
        <v>2</v>
      </c>
      <c r="AG3214">
        <v>2019</v>
      </c>
      <c r="AH3214" t="s">
        <v>86</v>
      </c>
      <c r="AI3214" t="s">
        <v>127</v>
      </c>
      <c r="AJ3214" t="s">
        <v>129</v>
      </c>
      <c r="AK3214" t="s">
        <v>129</v>
      </c>
      <c r="AL3214" t="s">
        <v>299</v>
      </c>
      <c r="AM3214" t="s">
        <v>130</v>
      </c>
      <c r="AQ3214">
        <v>0</v>
      </c>
      <c r="AT3214">
        <v>0</v>
      </c>
      <c r="AU3214">
        <v>0.23</v>
      </c>
      <c r="AV3214">
        <v>201038.4</v>
      </c>
      <c r="AW3214" t="s">
        <v>131</v>
      </c>
      <c r="AX3214">
        <v>3</v>
      </c>
      <c r="AY3214">
        <v>19</v>
      </c>
      <c r="AZ3214" s="1">
        <v>43382</v>
      </c>
      <c r="BA3214">
        <v>2019</v>
      </c>
      <c r="BB3214">
        <v>2019</v>
      </c>
      <c r="BC3214" t="s">
        <v>132</v>
      </c>
      <c r="BD3214" s="5">
        <f>VLOOKUP(BC3214,'unit cost'!$A$2:$B$17,2,FALSE)</f>
        <v>0.26300000000000001</v>
      </c>
      <c r="BE3214" s="5">
        <f t="shared" si="54"/>
        <v>229883.04</v>
      </c>
    </row>
    <row r="3215" spans="1:57" ht="14.4" x14ac:dyDescent="0.3">
      <c r="A3215" t="s">
        <v>2533</v>
      </c>
      <c r="C3215">
        <v>10696</v>
      </c>
      <c r="D3215" t="s">
        <v>127</v>
      </c>
      <c r="E3215" t="s">
        <v>93</v>
      </c>
      <c r="F3215">
        <v>17</v>
      </c>
      <c r="G3215">
        <v>1219680</v>
      </c>
      <c r="H3215">
        <v>1</v>
      </c>
      <c r="I3215">
        <v>1219680</v>
      </c>
      <c r="J3215" s="1">
        <v>43675</v>
      </c>
      <c r="K3215" s="1">
        <v>43585</v>
      </c>
      <c r="N3215" s="1">
        <v>43675</v>
      </c>
      <c r="O3215" t="s">
        <v>56</v>
      </c>
      <c r="P3215" t="s">
        <v>2602</v>
      </c>
      <c r="Q3215" s="1">
        <v>36161</v>
      </c>
      <c r="R3215">
        <v>76108.032000000007</v>
      </c>
      <c r="S3215">
        <v>317116.79999999999</v>
      </c>
      <c r="T3215" t="s">
        <v>299</v>
      </c>
      <c r="U3215" t="s">
        <v>300</v>
      </c>
      <c r="V3215" t="s">
        <v>299</v>
      </c>
      <c r="W3215" t="s">
        <v>83</v>
      </c>
      <c r="X3215" t="s">
        <v>2532</v>
      </c>
      <c r="Y3215" t="s">
        <v>2533</v>
      </c>
      <c r="Z3215" t="s">
        <v>253</v>
      </c>
      <c r="AA3215" t="s">
        <v>575</v>
      </c>
      <c r="AB3215" t="s">
        <v>61</v>
      </c>
      <c r="AC3215">
        <v>2021</v>
      </c>
      <c r="AD3215" t="s">
        <v>2535</v>
      </c>
      <c r="AE3215" t="s">
        <v>2598</v>
      </c>
      <c r="AF3215">
        <v>7</v>
      </c>
      <c r="AG3215">
        <v>2019</v>
      </c>
      <c r="AH3215" t="s">
        <v>86</v>
      </c>
      <c r="AI3215" t="s">
        <v>127</v>
      </c>
      <c r="AJ3215" t="s">
        <v>129</v>
      </c>
      <c r="AK3215" t="s">
        <v>129</v>
      </c>
      <c r="AL3215" t="s">
        <v>299</v>
      </c>
      <c r="AM3215" t="s">
        <v>130</v>
      </c>
      <c r="AQ3215">
        <v>0</v>
      </c>
      <c r="AT3215">
        <v>0</v>
      </c>
      <c r="AU3215">
        <v>0.23</v>
      </c>
      <c r="AV3215">
        <v>280526.40000000002</v>
      </c>
      <c r="AW3215" t="s">
        <v>131</v>
      </c>
      <c r="AX3215">
        <v>3</v>
      </c>
      <c r="AY3215">
        <v>19</v>
      </c>
      <c r="AZ3215" s="1">
        <v>43542</v>
      </c>
      <c r="BA3215">
        <v>2019</v>
      </c>
      <c r="BB3215">
        <v>2019</v>
      </c>
      <c r="BC3215" t="s">
        <v>132</v>
      </c>
      <c r="BD3215" s="5">
        <f>VLOOKUP(BC3215,'unit cost'!$A$2:$B$17,2,FALSE)</f>
        <v>0.26300000000000001</v>
      </c>
      <c r="BE3215" s="5">
        <f t="shared" si="54"/>
        <v>320775.84000000003</v>
      </c>
    </row>
    <row r="3216" spans="1:57" ht="14.4" x14ac:dyDescent="0.3">
      <c r="A3216" t="s">
        <v>2533</v>
      </c>
      <c r="C3216">
        <v>10717</v>
      </c>
      <c r="D3216" t="s">
        <v>127</v>
      </c>
      <c r="E3216" t="s">
        <v>94</v>
      </c>
      <c r="F3216">
        <v>17</v>
      </c>
      <c r="G3216">
        <v>30000</v>
      </c>
      <c r="H3216">
        <v>1</v>
      </c>
      <c r="I3216">
        <v>30000</v>
      </c>
      <c r="J3216" s="1">
        <v>43711</v>
      </c>
      <c r="K3216" s="1">
        <v>43616</v>
      </c>
      <c r="N3216" s="1">
        <v>43711</v>
      </c>
      <c r="O3216" t="s">
        <v>56</v>
      </c>
      <c r="P3216" t="s">
        <v>2603</v>
      </c>
      <c r="Q3216" s="1">
        <v>36161</v>
      </c>
      <c r="R3216">
        <v>1872</v>
      </c>
      <c r="S3216">
        <v>7800</v>
      </c>
      <c r="T3216" t="s">
        <v>299</v>
      </c>
      <c r="U3216" t="s">
        <v>300</v>
      </c>
      <c r="V3216" t="s">
        <v>299</v>
      </c>
      <c r="W3216" t="s">
        <v>94</v>
      </c>
      <c r="X3216" t="s">
        <v>2532</v>
      </c>
      <c r="Y3216" t="s">
        <v>2533</v>
      </c>
      <c r="Z3216" t="s">
        <v>253</v>
      </c>
      <c r="AA3216" t="s">
        <v>575</v>
      </c>
      <c r="AB3216" t="s">
        <v>61</v>
      </c>
      <c r="AC3216">
        <v>2021</v>
      </c>
      <c r="AD3216" t="s">
        <v>2535</v>
      </c>
      <c r="AE3216" t="s">
        <v>2598</v>
      </c>
      <c r="AF3216">
        <v>9</v>
      </c>
      <c r="AG3216">
        <v>2019</v>
      </c>
      <c r="AH3216" t="s">
        <v>94</v>
      </c>
      <c r="AI3216" t="s">
        <v>127</v>
      </c>
      <c r="AJ3216" t="s">
        <v>129</v>
      </c>
      <c r="AK3216" t="s">
        <v>129</v>
      </c>
      <c r="AL3216" t="s">
        <v>299</v>
      </c>
      <c r="AM3216" t="s">
        <v>130</v>
      </c>
      <c r="AQ3216">
        <v>0</v>
      </c>
      <c r="AT3216">
        <v>0</v>
      </c>
      <c r="AU3216">
        <v>0.23</v>
      </c>
      <c r="AV3216">
        <v>6900</v>
      </c>
      <c r="AW3216" t="s">
        <v>131</v>
      </c>
      <c r="AX3216">
        <v>3</v>
      </c>
      <c r="AY3216">
        <v>19</v>
      </c>
      <c r="AZ3216" s="1">
        <v>43578</v>
      </c>
      <c r="BA3216">
        <v>2019</v>
      </c>
      <c r="BB3216">
        <v>2019</v>
      </c>
      <c r="BC3216" t="s">
        <v>132</v>
      </c>
      <c r="BD3216" s="5">
        <f>VLOOKUP(BC3216,'unit cost'!$A$2:$B$17,2,FALSE)</f>
        <v>0.26300000000000001</v>
      </c>
      <c r="BE3216" s="5">
        <f t="shared" si="54"/>
        <v>7890</v>
      </c>
    </row>
    <row r="3217" spans="1:60" ht="14.4" x14ac:dyDescent="0.3">
      <c r="A3217" t="s">
        <v>2533</v>
      </c>
      <c r="C3217">
        <v>10710</v>
      </c>
      <c r="D3217" t="s">
        <v>127</v>
      </c>
      <c r="E3217" t="s">
        <v>94</v>
      </c>
      <c r="F3217">
        <v>17</v>
      </c>
      <c r="G3217">
        <v>200880</v>
      </c>
      <c r="H3217">
        <v>1</v>
      </c>
      <c r="I3217">
        <v>200880</v>
      </c>
      <c r="J3217" s="1">
        <v>43760</v>
      </c>
      <c r="K3217" s="1">
        <v>43769</v>
      </c>
      <c r="N3217" s="1">
        <v>43760</v>
      </c>
      <c r="O3217" t="s">
        <v>56</v>
      </c>
      <c r="P3217" t="s">
        <v>67</v>
      </c>
      <c r="Q3217" s="1">
        <v>36161</v>
      </c>
      <c r="R3217">
        <v>12534.912</v>
      </c>
      <c r="S3217">
        <v>52228.800000000003</v>
      </c>
      <c r="T3217" t="s">
        <v>299</v>
      </c>
      <c r="U3217" t="s">
        <v>300</v>
      </c>
      <c r="V3217" t="s">
        <v>299</v>
      </c>
      <c r="W3217" t="s">
        <v>94</v>
      </c>
      <c r="X3217" t="s">
        <v>2532</v>
      </c>
      <c r="Y3217" t="s">
        <v>2533</v>
      </c>
      <c r="Z3217" t="s">
        <v>253</v>
      </c>
      <c r="AA3217" t="s">
        <v>575</v>
      </c>
      <c r="AB3217" t="s">
        <v>61</v>
      </c>
      <c r="AC3217">
        <v>2021</v>
      </c>
      <c r="AD3217" t="s">
        <v>2535</v>
      </c>
      <c r="AE3217" t="s">
        <v>2598</v>
      </c>
      <c r="AF3217">
        <v>10</v>
      </c>
      <c r="AG3217">
        <v>2019</v>
      </c>
      <c r="AH3217" t="s">
        <v>94</v>
      </c>
      <c r="AI3217" t="s">
        <v>127</v>
      </c>
      <c r="AJ3217" t="s">
        <v>129</v>
      </c>
      <c r="AK3217" t="s">
        <v>129</v>
      </c>
      <c r="AL3217" t="s">
        <v>299</v>
      </c>
      <c r="AM3217" t="s">
        <v>130</v>
      </c>
      <c r="AQ3217">
        <v>0</v>
      </c>
      <c r="AT3217">
        <v>0</v>
      </c>
      <c r="AU3217">
        <v>0.23</v>
      </c>
      <c r="AV3217">
        <v>46202.400000000001</v>
      </c>
      <c r="AW3217" t="s">
        <v>131</v>
      </c>
      <c r="AX3217">
        <v>3</v>
      </c>
      <c r="AY3217">
        <v>19</v>
      </c>
      <c r="AZ3217" s="1">
        <v>43627</v>
      </c>
      <c r="BA3217">
        <v>2019</v>
      </c>
      <c r="BB3217">
        <v>2020</v>
      </c>
      <c r="BC3217" t="s">
        <v>132</v>
      </c>
      <c r="BD3217" s="5">
        <f>VLOOKUP(BC3217,'unit cost'!$A$2:$B$17,2,FALSE)</f>
        <v>0.26300000000000001</v>
      </c>
      <c r="BE3217" s="5">
        <f t="shared" si="54"/>
        <v>52831.44</v>
      </c>
    </row>
    <row r="3218" spans="1:60" ht="14.4" x14ac:dyDescent="0.3">
      <c r="A3218" t="s">
        <v>2533</v>
      </c>
      <c r="C3218">
        <v>10736</v>
      </c>
      <c r="D3218" t="s">
        <v>127</v>
      </c>
      <c r="E3218" t="s">
        <v>94</v>
      </c>
      <c r="F3218">
        <v>17</v>
      </c>
      <c r="G3218">
        <v>167000</v>
      </c>
      <c r="H3218">
        <v>1</v>
      </c>
      <c r="I3218">
        <v>167000</v>
      </c>
      <c r="J3218" s="1">
        <v>43860</v>
      </c>
      <c r="K3218" s="1">
        <v>43799</v>
      </c>
      <c r="N3218" s="1">
        <v>43860</v>
      </c>
      <c r="O3218" t="s">
        <v>56</v>
      </c>
      <c r="P3218" t="s">
        <v>67</v>
      </c>
      <c r="Q3218" s="1">
        <v>36161</v>
      </c>
      <c r="R3218">
        <v>10420.799999999999</v>
      </c>
      <c r="S3218">
        <v>43420</v>
      </c>
      <c r="T3218" t="s">
        <v>299</v>
      </c>
      <c r="U3218" t="s">
        <v>300</v>
      </c>
      <c r="V3218" t="s">
        <v>299</v>
      </c>
      <c r="W3218" t="s">
        <v>94</v>
      </c>
      <c r="X3218" t="s">
        <v>2532</v>
      </c>
      <c r="Y3218" t="s">
        <v>2533</v>
      </c>
      <c r="Z3218" t="s">
        <v>253</v>
      </c>
      <c r="AA3218" t="s">
        <v>575</v>
      </c>
      <c r="AB3218" t="s">
        <v>61</v>
      </c>
      <c r="AC3218">
        <v>2021</v>
      </c>
      <c r="AD3218" t="s">
        <v>2535</v>
      </c>
      <c r="AE3218" t="s">
        <v>2598</v>
      </c>
      <c r="AF3218">
        <v>1</v>
      </c>
      <c r="AG3218">
        <v>2020</v>
      </c>
      <c r="AH3218" t="s">
        <v>94</v>
      </c>
      <c r="AI3218" t="s">
        <v>127</v>
      </c>
      <c r="AJ3218" t="s">
        <v>129</v>
      </c>
      <c r="AK3218" t="s">
        <v>129</v>
      </c>
      <c r="AL3218" t="s">
        <v>299</v>
      </c>
      <c r="AM3218" t="s">
        <v>130</v>
      </c>
      <c r="AQ3218">
        <v>0</v>
      </c>
      <c r="AT3218">
        <v>0</v>
      </c>
      <c r="AU3218">
        <v>0.23</v>
      </c>
      <c r="AV3218">
        <v>38410</v>
      </c>
      <c r="AW3218" t="s">
        <v>131</v>
      </c>
      <c r="AX3218">
        <v>3</v>
      </c>
      <c r="AY3218">
        <v>19</v>
      </c>
      <c r="AZ3218" s="1">
        <v>43727</v>
      </c>
      <c r="BA3218">
        <v>2020</v>
      </c>
      <c r="BB3218">
        <v>2020</v>
      </c>
      <c r="BC3218" t="s">
        <v>132</v>
      </c>
      <c r="BD3218" s="5">
        <f>VLOOKUP(BC3218,'unit cost'!$A$2:$B$17,2,FALSE)</f>
        <v>0.26300000000000001</v>
      </c>
      <c r="BE3218" s="5">
        <f t="shared" si="54"/>
        <v>43921</v>
      </c>
    </row>
    <row r="3219" spans="1:60" ht="14.4" x14ac:dyDescent="0.3">
      <c r="A3219" t="s">
        <v>2533</v>
      </c>
      <c r="C3219">
        <v>10719</v>
      </c>
      <c r="D3219" t="s">
        <v>127</v>
      </c>
      <c r="E3219" t="s">
        <v>93</v>
      </c>
      <c r="F3219">
        <v>17</v>
      </c>
      <c r="G3219">
        <v>632016</v>
      </c>
      <c r="H3219">
        <v>1</v>
      </c>
      <c r="I3219">
        <v>632016</v>
      </c>
      <c r="J3219" s="1">
        <v>43900</v>
      </c>
      <c r="K3219" s="1">
        <v>43708</v>
      </c>
      <c r="N3219" s="1">
        <v>43900</v>
      </c>
      <c r="O3219" t="s">
        <v>56</v>
      </c>
      <c r="P3219" t="s">
        <v>2604</v>
      </c>
      <c r="Q3219" s="1">
        <v>36161</v>
      </c>
      <c r="R3219">
        <v>39437.7984</v>
      </c>
      <c r="S3219">
        <v>164324.16</v>
      </c>
      <c r="T3219" t="s">
        <v>299</v>
      </c>
      <c r="U3219" t="s">
        <v>300</v>
      </c>
      <c r="V3219" t="s">
        <v>299</v>
      </c>
      <c r="W3219" t="s">
        <v>83</v>
      </c>
      <c r="X3219" t="s">
        <v>2532</v>
      </c>
      <c r="Y3219" t="s">
        <v>2533</v>
      </c>
      <c r="Z3219" t="s">
        <v>253</v>
      </c>
      <c r="AA3219" t="s">
        <v>575</v>
      </c>
      <c r="AB3219" t="s">
        <v>61</v>
      </c>
      <c r="AC3219">
        <v>2021</v>
      </c>
      <c r="AD3219" t="s">
        <v>2535</v>
      </c>
      <c r="AE3219" t="s">
        <v>2598</v>
      </c>
      <c r="AF3219">
        <v>3</v>
      </c>
      <c r="AG3219">
        <v>2020</v>
      </c>
      <c r="AH3219" t="s">
        <v>86</v>
      </c>
      <c r="AI3219" t="s">
        <v>127</v>
      </c>
      <c r="AJ3219" t="s">
        <v>129</v>
      </c>
      <c r="AK3219" t="s">
        <v>129</v>
      </c>
      <c r="AL3219" t="s">
        <v>299</v>
      </c>
      <c r="AM3219" t="s">
        <v>130</v>
      </c>
      <c r="AQ3219">
        <v>0</v>
      </c>
      <c r="AT3219">
        <v>0</v>
      </c>
      <c r="AU3219">
        <v>0.23</v>
      </c>
      <c r="AV3219">
        <v>145363.68</v>
      </c>
      <c r="AW3219" t="s">
        <v>131</v>
      </c>
      <c r="AX3219">
        <v>3</v>
      </c>
      <c r="AY3219">
        <v>19</v>
      </c>
      <c r="AZ3219" s="1">
        <v>43767</v>
      </c>
      <c r="BA3219">
        <v>2020</v>
      </c>
      <c r="BB3219">
        <v>2020</v>
      </c>
      <c r="BC3219" t="s">
        <v>132</v>
      </c>
      <c r="BD3219" s="5">
        <f>VLOOKUP(BC3219,'unit cost'!$A$2:$B$17,2,FALSE)</f>
        <v>0.26300000000000001</v>
      </c>
      <c r="BE3219" s="5">
        <f t="shared" si="54"/>
        <v>166220.20800000001</v>
      </c>
    </row>
    <row r="3220" spans="1:60" ht="409.6" x14ac:dyDescent="0.3">
      <c r="A3220" t="s">
        <v>2533</v>
      </c>
      <c r="C3220">
        <v>10747</v>
      </c>
      <c r="D3220" t="s">
        <v>127</v>
      </c>
      <c r="E3220" t="s">
        <v>93</v>
      </c>
      <c r="F3220">
        <v>17</v>
      </c>
      <c r="G3220">
        <v>462672</v>
      </c>
      <c r="H3220">
        <v>1</v>
      </c>
      <c r="I3220">
        <v>462672</v>
      </c>
      <c r="J3220" s="1">
        <v>44022</v>
      </c>
      <c r="K3220" s="1">
        <v>43782</v>
      </c>
      <c r="N3220" s="1">
        <v>44022</v>
      </c>
      <c r="O3220" t="s">
        <v>56</v>
      </c>
      <c r="P3220" s="2" t="s">
        <v>2605</v>
      </c>
      <c r="Q3220" s="1">
        <v>36161</v>
      </c>
      <c r="R3220">
        <v>28870.73</v>
      </c>
      <c r="S3220">
        <v>120294.72</v>
      </c>
      <c r="T3220" t="s">
        <v>299</v>
      </c>
      <c r="U3220" t="s">
        <v>300</v>
      </c>
      <c r="V3220" t="s">
        <v>299</v>
      </c>
      <c r="W3220" t="s">
        <v>83</v>
      </c>
      <c r="X3220" t="s">
        <v>2532</v>
      </c>
      <c r="Y3220" t="s">
        <v>2533</v>
      </c>
      <c r="Z3220" t="s">
        <v>253</v>
      </c>
      <c r="AA3220" t="s">
        <v>575</v>
      </c>
      <c r="AB3220" t="s">
        <v>61</v>
      </c>
      <c r="AC3220">
        <v>2021</v>
      </c>
      <c r="AD3220" t="s">
        <v>2535</v>
      </c>
      <c r="AE3220" t="s">
        <v>2598</v>
      </c>
      <c r="AF3220">
        <v>7</v>
      </c>
      <c r="AG3220">
        <v>2020</v>
      </c>
      <c r="AH3220" t="s">
        <v>86</v>
      </c>
      <c r="AI3220" t="s">
        <v>127</v>
      </c>
      <c r="AJ3220" t="s">
        <v>129</v>
      </c>
      <c r="AK3220" t="s">
        <v>129</v>
      </c>
      <c r="AL3220" t="s">
        <v>299</v>
      </c>
      <c r="AM3220" t="s">
        <v>130</v>
      </c>
      <c r="AQ3220">
        <v>0</v>
      </c>
      <c r="AT3220">
        <v>0</v>
      </c>
      <c r="AU3220">
        <v>0.23</v>
      </c>
      <c r="AV3220">
        <v>106414.56</v>
      </c>
      <c r="AW3220" t="s">
        <v>131</v>
      </c>
      <c r="AX3220">
        <v>3</v>
      </c>
      <c r="AY3220">
        <v>19</v>
      </c>
      <c r="AZ3220" s="1">
        <v>43889</v>
      </c>
      <c r="BA3220">
        <v>2020</v>
      </c>
      <c r="BB3220">
        <v>2020</v>
      </c>
      <c r="BC3220" t="s">
        <v>132</v>
      </c>
      <c r="BD3220" s="5">
        <f>VLOOKUP(BC3220,'unit cost'!$A$2:$B$17,2,FALSE)</f>
        <v>0.26300000000000001</v>
      </c>
      <c r="BE3220" s="5">
        <f t="shared" si="54"/>
        <v>121682.736</v>
      </c>
    </row>
    <row r="3221" spans="1:60" ht="14.4" x14ac:dyDescent="0.3">
      <c r="A3221" t="s">
        <v>2533</v>
      </c>
      <c r="C3221">
        <v>10737</v>
      </c>
      <c r="D3221" t="s">
        <v>127</v>
      </c>
      <c r="E3221" t="s">
        <v>94</v>
      </c>
      <c r="F3221">
        <v>17</v>
      </c>
      <c r="G3221">
        <v>691488</v>
      </c>
      <c r="H3221">
        <v>1</v>
      </c>
      <c r="I3221">
        <v>691488</v>
      </c>
      <c r="J3221" s="1">
        <v>44042</v>
      </c>
      <c r="K3221" s="1">
        <v>44043</v>
      </c>
      <c r="N3221" s="1">
        <v>44042</v>
      </c>
      <c r="O3221" t="s">
        <v>56</v>
      </c>
      <c r="P3221" t="s">
        <v>2606</v>
      </c>
      <c r="Q3221" s="1">
        <v>36161</v>
      </c>
      <c r="R3221">
        <v>43148.85</v>
      </c>
      <c r="S3221">
        <v>179786.88</v>
      </c>
      <c r="T3221" t="s">
        <v>299</v>
      </c>
      <c r="U3221" t="s">
        <v>300</v>
      </c>
      <c r="V3221" t="s">
        <v>299</v>
      </c>
      <c r="W3221" t="s">
        <v>94</v>
      </c>
      <c r="X3221" t="s">
        <v>2532</v>
      </c>
      <c r="Y3221" t="s">
        <v>2533</v>
      </c>
      <c r="Z3221" t="s">
        <v>253</v>
      </c>
      <c r="AA3221" t="s">
        <v>575</v>
      </c>
      <c r="AB3221" t="s">
        <v>61</v>
      </c>
      <c r="AC3221">
        <v>2021</v>
      </c>
      <c r="AD3221" t="s">
        <v>2535</v>
      </c>
      <c r="AE3221" t="s">
        <v>2598</v>
      </c>
      <c r="AF3221">
        <v>7</v>
      </c>
      <c r="AG3221">
        <v>2020</v>
      </c>
      <c r="AH3221" t="s">
        <v>94</v>
      </c>
      <c r="AI3221" t="s">
        <v>127</v>
      </c>
      <c r="AJ3221" t="s">
        <v>129</v>
      </c>
      <c r="AK3221" t="s">
        <v>129</v>
      </c>
      <c r="AL3221" t="s">
        <v>299</v>
      </c>
      <c r="AM3221" t="s">
        <v>130</v>
      </c>
      <c r="AQ3221">
        <v>0</v>
      </c>
      <c r="AT3221">
        <v>0</v>
      </c>
      <c r="AU3221">
        <v>0.23</v>
      </c>
      <c r="AV3221">
        <v>159042.23999999999</v>
      </c>
      <c r="AW3221" t="s">
        <v>131</v>
      </c>
      <c r="AX3221">
        <v>3</v>
      </c>
      <c r="AY3221">
        <v>19</v>
      </c>
      <c r="AZ3221" s="1">
        <v>43909</v>
      </c>
      <c r="BA3221">
        <v>2020</v>
      </c>
      <c r="BB3221">
        <v>2020</v>
      </c>
      <c r="BC3221" t="s">
        <v>132</v>
      </c>
      <c r="BD3221" s="5">
        <f>VLOOKUP(BC3221,'unit cost'!$A$2:$B$17,2,FALSE)</f>
        <v>0.26300000000000001</v>
      </c>
      <c r="BE3221" s="5">
        <f t="shared" si="54"/>
        <v>181861.34400000001</v>
      </c>
    </row>
    <row r="3222" spans="1:60" ht="14.4" x14ac:dyDescent="0.3">
      <c r="A3222" t="s">
        <v>2533</v>
      </c>
      <c r="C3222">
        <v>10738</v>
      </c>
      <c r="D3222" t="s">
        <v>127</v>
      </c>
      <c r="E3222" t="s">
        <v>94</v>
      </c>
      <c r="F3222">
        <v>17</v>
      </c>
      <c r="G3222">
        <v>691488</v>
      </c>
      <c r="H3222">
        <v>1</v>
      </c>
      <c r="I3222">
        <v>691488</v>
      </c>
      <c r="J3222" s="1">
        <v>44042</v>
      </c>
      <c r="K3222" s="1">
        <v>44135</v>
      </c>
      <c r="N3222" s="1">
        <v>44042</v>
      </c>
      <c r="O3222" t="s">
        <v>56</v>
      </c>
      <c r="P3222" t="s">
        <v>2606</v>
      </c>
      <c r="Q3222" s="1">
        <v>36161</v>
      </c>
      <c r="R3222">
        <v>43148.85</v>
      </c>
      <c r="S3222">
        <v>179786.88</v>
      </c>
      <c r="T3222" t="s">
        <v>299</v>
      </c>
      <c r="U3222" t="s">
        <v>300</v>
      </c>
      <c r="V3222" t="s">
        <v>299</v>
      </c>
      <c r="W3222" t="s">
        <v>94</v>
      </c>
      <c r="X3222" t="s">
        <v>2532</v>
      </c>
      <c r="Y3222" t="s">
        <v>2533</v>
      </c>
      <c r="Z3222" t="s">
        <v>253</v>
      </c>
      <c r="AA3222" t="s">
        <v>575</v>
      </c>
      <c r="AB3222" t="s">
        <v>61</v>
      </c>
      <c r="AC3222">
        <v>2021</v>
      </c>
      <c r="AD3222" t="s">
        <v>2535</v>
      </c>
      <c r="AE3222" t="s">
        <v>2598</v>
      </c>
      <c r="AF3222">
        <v>7</v>
      </c>
      <c r="AG3222">
        <v>2020</v>
      </c>
      <c r="AH3222" t="s">
        <v>94</v>
      </c>
      <c r="AI3222" t="s">
        <v>127</v>
      </c>
      <c r="AJ3222" t="s">
        <v>129</v>
      </c>
      <c r="AK3222" t="s">
        <v>129</v>
      </c>
      <c r="AL3222" t="s">
        <v>299</v>
      </c>
      <c r="AM3222" t="s">
        <v>130</v>
      </c>
      <c r="AQ3222">
        <v>0</v>
      </c>
      <c r="AT3222">
        <v>0</v>
      </c>
      <c r="AU3222">
        <v>0.23</v>
      </c>
      <c r="AV3222">
        <v>159042.23999999999</v>
      </c>
      <c r="AW3222" t="s">
        <v>131</v>
      </c>
      <c r="AX3222">
        <v>3</v>
      </c>
      <c r="AY3222">
        <v>19</v>
      </c>
      <c r="AZ3222" s="1">
        <v>43909</v>
      </c>
      <c r="BA3222">
        <v>2020</v>
      </c>
      <c r="BB3222">
        <v>2020</v>
      </c>
      <c r="BC3222" t="s">
        <v>132</v>
      </c>
      <c r="BD3222" s="5">
        <f>VLOOKUP(BC3222,'unit cost'!$A$2:$B$17,2,FALSE)</f>
        <v>0.26300000000000001</v>
      </c>
      <c r="BE3222" s="5">
        <f t="shared" si="54"/>
        <v>181861.34400000001</v>
      </c>
    </row>
    <row r="3223" spans="1:60" ht="14.4" x14ac:dyDescent="0.3">
      <c r="A3223" t="s">
        <v>2533</v>
      </c>
      <c r="C3223">
        <v>10739</v>
      </c>
      <c r="D3223" t="s">
        <v>127</v>
      </c>
      <c r="E3223" t="s">
        <v>94</v>
      </c>
      <c r="F3223">
        <v>17</v>
      </c>
      <c r="G3223">
        <v>691200</v>
      </c>
      <c r="H3223">
        <v>1</v>
      </c>
      <c r="I3223">
        <v>691200</v>
      </c>
      <c r="J3223" s="1">
        <v>44118</v>
      </c>
      <c r="K3223" s="1">
        <v>44227</v>
      </c>
      <c r="N3223" s="1">
        <v>44118</v>
      </c>
      <c r="O3223" t="s">
        <v>56</v>
      </c>
      <c r="P3223" t="s">
        <v>67</v>
      </c>
      <c r="Q3223" s="1">
        <v>36161</v>
      </c>
      <c r="R3223">
        <v>43130.879999999997</v>
      </c>
      <c r="S3223">
        <v>179712</v>
      </c>
      <c r="T3223" t="s">
        <v>299</v>
      </c>
      <c r="U3223" t="s">
        <v>300</v>
      </c>
      <c r="V3223" t="s">
        <v>299</v>
      </c>
      <c r="W3223" t="s">
        <v>94</v>
      </c>
      <c r="X3223" t="s">
        <v>2532</v>
      </c>
      <c r="Y3223" t="s">
        <v>2533</v>
      </c>
      <c r="Z3223" t="s">
        <v>253</v>
      </c>
      <c r="AA3223" t="s">
        <v>575</v>
      </c>
      <c r="AB3223" t="s">
        <v>61</v>
      </c>
      <c r="AC3223">
        <v>2021</v>
      </c>
      <c r="AD3223" t="s">
        <v>2535</v>
      </c>
      <c r="AE3223" t="s">
        <v>2598</v>
      </c>
      <c r="AF3223">
        <v>10</v>
      </c>
      <c r="AG3223">
        <v>2020</v>
      </c>
      <c r="AH3223" t="s">
        <v>94</v>
      </c>
      <c r="AI3223" t="s">
        <v>127</v>
      </c>
      <c r="AJ3223" t="s">
        <v>129</v>
      </c>
      <c r="AK3223" t="s">
        <v>129</v>
      </c>
      <c r="AL3223" t="s">
        <v>299</v>
      </c>
      <c r="AM3223" t="s">
        <v>130</v>
      </c>
      <c r="AQ3223">
        <v>0</v>
      </c>
      <c r="AT3223">
        <v>0</v>
      </c>
      <c r="AU3223">
        <v>0.23</v>
      </c>
      <c r="AV3223">
        <v>158976</v>
      </c>
      <c r="AW3223" t="s">
        <v>131</v>
      </c>
      <c r="AX3223">
        <v>3</v>
      </c>
      <c r="AY3223">
        <v>19</v>
      </c>
      <c r="AZ3223" s="1">
        <v>43985</v>
      </c>
      <c r="BA3223">
        <v>2020</v>
      </c>
      <c r="BB3223">
        <v>2021</v>
      </c>
      <c r="BC3223" t="s">
        <v>132</v>
      </c>
      <c r="BD3223" s="5">
        <f>VLOOKUP(BC3223,'unit cost'!$A$2:$B$17,2,FALSE)</f>
        <v>0.26300000000000001</v>
      </c>
      <c r="BE3223" s="5">
        <f t="shared" si="54"/>
        <v>181785.60000000001</v>
      </c>
    </row>
    <row r="3224" spans="1:60" ht="14.4" x14ac:dyDescent="0.3">
      <c r="A3224" t="s">
        <v>2533</v>
      </c>
      <c r="C3224">
        <v>10853</v>
      </c>
      <c r="D3224" t="s">
        <v>127</v>
      </c>
      <c r="E3224" t="s">
        <v>302</v>
      </c>
      <c r="F3224">
        <v>17</v>
      </c>
      <c r="G3224">
        <v>288000</v>
      </c>
      <c r="H3224">
        <v>1</v>
      </c>
      <c r="I3224">
        <v>288000</v>
      </c>
      <c r="J3224" s="1">
        <v>44167</v>
      </c>
      <c r="K3224" s="1">
        <v>44196</v>
      </c>
      <c r="N3224" s="1">
        <v>44167</v>
      </c>
      <c r="O3224" t="s">
        <v>56</v>
      </c>
      <c r="P3224" t="s">
        <v>67</v>
      </c>
      <c r="Q3224" s="1">
        <v>36161</v>
      </c>
      <c r="R3224">
        <v>17971.2</v>
      </c>
      <c r="S3224">
        <v>74880</v>
      </c>
      <c r="T3224" t="s">
        <v>299</v>
      </c>
      <c r="U3224" t="s">
        <v>300</v>
      </c>
      <c r="V3224" t="s">
        <v>299</v>
      </c>
      <c r="W3224" t="s">
        <v>538</v>
      </c>
      <c r="X3224" t="s">
        <v>2532</v>
      </c>
      <c r="Y3224" t="s">
        <v>2533</v>
      </c>
      <c r="Z3224" t="s">
        <v>253</v>
      </c>
      <c r="AA3224" t="s">
        <v>575</v>
      </c>
      <c r="AB3224" t="s">
        <v>61</v>
      </c>
      <c r="AC3224">
        <v>2021</v>
      </c>
      <c r="AD3224" t="s">
        <v>2535</v>
      </c>
      <c r="AE3224" t="s">
        <v>2598</v>
      </c>
      <c r="AF3224">
        <v>12</v>
      </c>
      <c r="AG3224">
        <v>2020</v>
      </c>
      <c r="AH3224" t="s">
        <v>2699</v>
      </c>
      <c r="AI3224" t="s">
        <v>127</v>
      </c>
      <c r="AJ3224" t="s">
        <v>129</v>
      </c>
      <c r="AK3224" t="s">
        <v>129</v>
      </c>
      <c r="AL3224" t="s">
        <v>299</v>
      </c>
      <c r="AM3224" t="s">
        <v>130</v>
      </c>
      <c r="AQ3224">
        <v>0</v>
      </c>
      <c r="AT3224">
        <v>0</v>
      </c>
      <c r="AU3224">
        <v>0.23</v>
      </c>
      <c r="AV3224">
        <v>66240</v>
      </c>
      <c r="AW3224" t="s">
        <v>131</v>
      </c>
      <c r="AX3224">
        <v>3</v>
      </c>
      <c r="AY3224">
        <v>19</v>
      </c>
      <c r="AZ3224" s="1">
        <v>44034</v>
      </c>
      <c r="BA3224">
        <v>2020</v>
      </c>
      <c r="BB3224">
        <v>2021</v>
      </c>
      <c r="BC3224" t="s">
        <v>132</v>
      </c>
      <c r="BD3224" s="5">
        <f>VLOOKUP(BC3224,'unit cost'!$A$2:$B$17,2,FALSE)</f>
        <v>0.26300000000000001</v>
      </c>
      <c r="BE3224" s="5">
        <f t="shared" si="54"/>
        <v>75744</v>
      </c>
      <c r="BH3224" t="s">
        <v>2698</v>
      </c>
    </row>
    <row r="3225" spans="1:60" ht="14.4" x14ac:dyDescent="0.3">
      <c r="A3225" t="s">
        <v>2533</v>
      </c>
      <c r="C3225">
        <v>10813</v>
      </c>
      <c r="D3225" t="s">
        <v>127</v>
      </c>
      <c r="E3225" t="s">
        <v>94</v>
      </c>
      <c r="F3225">
        <v>17</v>
      </c>
      <c r="G3225">
        <v>1200528</v>
      </c>
      <c r="H3225">
        <v>1</v>
      </c>
      <c r="I3225">
        <v>1200528</v>
      </c>
      <c r="J3225" s="1">
        <v>44347</v>
      </c>
      <c r="K3225" s="1">
        <v>44182</v>
      </c>
      <c r="N3225" s="1">
        <v>44347</v>
      </c>
      <c r="O3225" t="s">
        <v>69</v>
      </c>
      <c r="P3225" t="s">
        <v>57</v>
      </c>
      <c r="Q3225" s="1">
        <v>36161</v>
      </c>
      <c r="R3225">
        <v>74912.95</v>
      </c>
      <c r="S3225">
        <v>312137.28000000003</v>
      </c>
      <c r="T3225" t="s">
        <v>299</v>
      </c>
      <c r="U3225" t="s">
        <v>300</v>
      </c>
      <c r="V3225" t="s">
        <v>299</v>
      </c>
      <c r="W3225" t="s">
        <v>94</v>
      </c>
      <c r="X3225" t="s">
        <v>2532</v>
      </c>
      <c r="Y3225" t="s">
        <v>2533</v>
      </c>
      <c r="Z3225" t="s">
        <v>253</v>
      </c>
      <c r="AA3225" t="s">
        <v>575</v>
      </c>
      <c r="AB3225" t="s">
        <v>61</v>
      </c>
      <c r="AC3225">
        <v>2021</v>
      </c>
      <c r="AD3225" t="s">
        <v>2535</v>
      </c>
      <c r="AE3225" t="s">
        <v>2598</v>
      </c>
      <c r="AF3225">
        <v>5</v>
      </c>
      <c r="AG3225">
        <v>2021</v>
      </c>
      <c r="AH3225" t="s">
        <v>94</v>
      </c>
      <c r="AI3225" t="s">
        <v>127</v>
      </c>
      <c r="AJ3225" t="s">
        <v>129</v>
      </c>
      <c r="AK3225" t="s">
        <v>129</v>
      </c>
      <c r="AL3225" t="s">
        <v>299</v>
      </c>
      <c r="AM3225" t="s">
        <v>130</v>
      </c>
      <c r="AQ3225">
        <v>0</v>
      </c>
      <c r="AT3225">
        <v>0</v>
      </c>
      <c r="AU3225">
        <v>0.23</v>
      </c>
      <c r="AV3225">
        <v>276121.44</v>
      </c>
      <c r="AW3225" t="s">
        <v>131</v>
      </c>
      <c r="AX3225">
        <v>3</v>
      </c>
      <c r="AY3225">
        <v>19</v>
      </c>
      <c r="AZ3225" s="1">
        <v>44214</v>
      </c>
      <c r="BA3225">
        <v>2021</v>
      </c>
      <c r="BB3225">
        <v>2021</v>
      </c>
      <c r="BC3225" t="s">
        <v>132</v>
      </c>
      <c r="BD3225" s="5">
        <f>VLOOKUP(BC3225,'unit cost'!$A$2:$B$17,2,FALSE)</f>
        <v>0.26300000000000001</v>
      </c>
      <c r="BE3225" s="5">
        <f t="shared" si="54"/>
        <v>315738.864</v>
      </c>
    </row>
    <row r="3226" spans="1:60" ht="14.4" x14ac:dyDescent="0.3">
      <c r="A3226" t="s">
        <v>2533</v>
      </c>
      <c r="C3226">
        <v>10814</v>
      </c>
      <c r="D3226" t="s">
        <v>127</v>
      </c>
      <c r="E3226" t="s">
        <v>94</v>
      </c>
      <c r="F3226">
        <v>17</v>
      </c>
      <c r="G3226">
        <v>1020240</v>
      </c>
      <c r="H3226">
        <v>1</v>
      </c>
      <c r="I3226">
        <v>1020240</v>
      </c>
      <c r="J3226" s="1">
        <v>44377</v>
      </c>
      <c r="K3226" s="1">
        <v>44182</v>
      </c>
      <c r="N3226" s="1">
        <v>44377</v>
      </c>
      <c r="O3226" t="s">
        <v>80</v>
      </c>
      <c r="P3226" t="s">
        <v>57</v>
      </c>
      <c r="Q3226" s="1">
        <v>36161</v>
      </c>
      <c r="R3226">
        <v>63662.98</v>
      </c>
      <c r="S3226">
        <v>265262.40000000002</v>
      </c>
      <c r="T3226" t="s">
        <v>299</v>
      </c>
      <c r="U3226" t="s">
        <v>300</v>
      </c>
      <c r="V3226" t="s">
        <v>299</v>
      </c>
      <c r="W3226" t="s">
        <v>94</v>
      </c>
      <c r="X3226" t="s">
        <v>2532</v>
      </c>
      <c r="Y3226" t="s">
        <v>2533</v>
      </c>
      <c r="Z3226" t="s">
        <v>253</v>
      </c>
      <c r="AA3226" t="s">
        <v>575</v>
      </c>
      <c r="AB3226" t="s">
        <v>61</v>
      </c>
      <c r="AC3226">
        <v>2021</v>
      </c>
      <c r="AD3226" t="s">
        <v>2535</v>
      </c>
      <c r="AE3226" t="s">
        <v>2598</v>
      </c>
      <c r="AF3226">
        <v>6</v>
      </c>
      <c r="AG3226">
        <v>2021</v>
      </c>
      <c r="AH3226" t="s">
        <v>94</v>
      </c>
      <c r="AI3226" t="s">
        <v>127</v>
      </c>
      <c r="AJ3226" t="s">
        <v>129</v>
      </c>
      <c r="AK3226" t="s">
        <v>129</v>
      </c>
      <c r="AL3226" t="s">
        <v>299</v>
      </c>
      <c r="AM3226" t="s">
        <v>130</v>
      </c>
      <c r="AQ3226">
        <v>0</v>
      </c>
      <c r="AT3226">
        <v>0</v>
      </c>
      <c r="AU3226">
        <v>0.23</v>
      </c>
      <c r="AV3226">
        <v>234655.2</v>
      </c>
      <c r="AW3226" t="s">
        <v>131</v>
      </c>
      <c r="AX3226">
        <v>3</v>
      </c>
      <c r="AY3226">
        <v>19</v>
      </c>
      <c r="AZ3226" s="1">
        <v>44244</v>
      </c>
      <c r="BA3226">
        <v>2021</v>
      </c>
      <c r="BB3226">
        <v>2021</v>
      </c>
      <c r="BC3226" t="s">
        <v>132</v>
      </c>
      <c r="BD3226" s="5">
        <f>VLOOKUP(BC3226,'unit cost'!$A$2:$B$17,2,FALSE)</f>
        <v>0.26300000000000001</v>
      </c>
      <c r="BE3226" s="5">
        <f t="shared" si="54"/>
        <v>268323.12</v>
      </c>
    </row>
    <row r="3227" spans="1:60" ht="14.4" x14ac:dyDescent="0.3">
      <c r="A3227" t="s">
        <v>2533</v>
      </c>
      <c r="C3227">
        <v>10796</v>
      </c>
      <c r="D3227" t="s">
        <v>127</v>
      </c>
      <c r="E3227" t="s">
        <v>93</v>
      </c>
      <c r="F3227">
        <v>17</v>
      </c>
      <c r="G3227">
        <v>480000</v>
      </c>
      <c r="H3227">
        <v>1</v>
      </c>
      <c r="I3227">
        <v>480000</v>
      </c>
      <c r="J3227" s="1">
        <v>44439</v>
      </c>
      <c r="K3227" s="1">
        <v>44439</v>
      </c>
      <c r="N3227" s="1">
        <v>44439</v>
      </c>
      <c r="O3227" t="s">
        <v>80</v>
      </c>
      <c r="P3227" t="s">
        <v>67</v>
      </c>
      <c r="Q3227" s="1">
        <v>36161</v>
      </c>
      <c r="R3227">
        <v>29952</v>
      </c>
      <c r="S3227">
        <v>124800</v>
      </c>
      <c r="T3227" t="s">
        <v>299</v>
      </c>
      <c r="U3227" t="s">
        <v>300</v>
      </c>
      <c r="V3227" t="s">
        <v>299</v>
      </c>
      <c r="W3227" t="s">
        <v>83</v>
      </c>
      <c r="X3227" t="s">
        <v>2532</v>
      </c>
      <c r="Y3227" t="s">
        <v>2533</v>
      </c>
      <c r="Z3227" t="s">
        <v>253</v>
      </c>
      <c r="AA3227" t="s">
        <v>575</v>
      </c>
      <c r="AB3227" t="s">
        <v>61</v>
      </c>
      <c r="AC3227">
        <v>2021</v>
      </c>
      <c r="AD3227" t="s">
        <v>2535</v>
      </c>
      <c r="AE3227" t="s">
        <v>2598</v>
      </c>
      <c r="AF3227">
        <v>8</v>
      </c>
      <c r="AG3227">
        <v>2021</v>
      </c>
      <c r="AH3227" t="s">
        <v>86</v>
      </c>
      <c r="AI3227" t="s">
        <v>127</v>
      </c>
      <c r="AJ3227" t="s">
        <v>129</v>
      </c>
      <c r="AK3227" t="s">
        <v>129</v>
      </c>
      <c r="AL3227" t="s">
        <v>299</v>
      </c>
      <c r="AM3227" t="s">
        <v>130</v>
      </c>
      <c r="AQ3227">
        <v>0</v>
      </c>
      <c r="AT3227">
        <v>0</v>
      </c>
      <c r="AU3227">
        <v>0.23</v>
      </c>
      <c r="AV3227">
        <v>110400</v>
      </c>
      <c r="AW3227" t="s">
        <v>131</v>
      </c>
      <c r="AX3227">
        <v>3</v>
      </c>
      <c r="AY3227">
        <v>19</v>
      </c>
      <c r="AZ3227" s="1">
        <v>44306</v>
      </c>
      <c r="BA3227">
        <v>2021</v>
      </c>
      <c r="BB3227">
        <v>2021</v>
      </c>
      <c r="BC3227" t="s">
        <v>132</v>
      </c>
      <c r="BD3227" s="5">
        <f>VLOOKUP(BC3227,'unit cost'!$A$2:$B$17,2,FALSE)</f>
        <v>0.26300000000000001</v>
      </c>
      <c r="BE3227" s="5">
        <f t="shared" si="54"/>
        <v>126240</v>
      </c>
    </row>
    <row r="3228" spans="1:60" ht="14.4" x14ac:dyDescent="0.3">
      <c r="A3228" t="s">
        <v>2533</v>
      </c>
      <c r="C3228">
        <v>10788</v>
      </c>
      <c r="D3228" t="s">
        <v>127</v>
      </c>
      <c r="E3228" t="s">
        <v>302</v>
      </c>
      <c r="F3228">
        <v>17</v>
      </c>
      <c r="G3228">
        <v>1151925</v>
      </c>
      <c r="H3228">
        <v>1</v>
      </c>
      <c r="I3228">
        <v>1151925</v>
      </c>
      <c r="J3228" s="1">
        <v>44500</v>
      </c>
      <c r="K3228" s="1">
        <v>44500</v>
      </c>
      <c r="N3228" s="1">
        <v>44500</v>
      </c>
      <c r="O3228" t="s">
        <v>69</v>
      </c>
      <c r="P3228" t="s">
        <v>67</v>
      </c>
      <c r="Q3228" s="1">
        <v>36161</v>
      </c>
      <c r="R3228">
        <v>71880.12</v>
      </c>
      <c r="S3228">
        <v>299500.5</v>
      </c>
      <c r="T3228" t="s">
        <v>299</v>
      </c>
      <c r="U3228" t="s">
        <v>300</v>
      </c>
      <c r="V3228" t="s">
        <v>299</v>
      </c>
      <c r="W3228" t="s">
        <v>302</v>
      </c>
      <c r="X3228" t="s">
        <v>2532</v>
      </c>
      <c r="Y3228" t="s">
        <v>2533</v>
      </c>
      <c r="Z3228" t="s">
        <v>253</v>
      </c>
      <c r="AA3228" t="s">
        <v>575</v>
      </c>
      <c r="AB3228" t="s">
        <v>61</v>
      </c>
      <c r="AC3228">
        <v>2021</v>
      </c>
      <c r="AD3228" t="s">
        <v>2535</v>
      </c>
      <c r="AE3228" t="s">
        <v>2598</v>
      </c>
      <c r="AF3228">
        <v>10</v>
      </c>
      <c r="AG3228">
        <v>2021</v>
      </c>
      <c r="AH3228" t="s">
        <v>65</v>
      </c>
      <c r="AI3228" t="s">
        <v>127</v>
      </c>
      <c r="AJ3228" t="s">
        <v>129</v>
      </c>
      <c r="AK3228" t="s">
        <v>129</v>
      </c>
      <c r="AL3228" t="s">
        <v>299</v>
      </c>
      <c r="AM3228" t="s">
        <v>130</v>
      </c>
      <c r="AQ3228">
        <v>0</v>
      </c>
      <c r="AT3228">
        <v>0</v>
      </c>
      <c r="AU3228">
        <v>0.23</v>
      </c>
      <c r="AV3228">
        <v>264942.75</v>
      </c>
      <c r="AW3228" t="s">
        <v>131</v>
      </c>
      <c r="AX3228">
        <v>3</v>
      </c>
      <c r="AY3228">
        <v>19</v>
      </c>
      <c r="AZ3228" s="1">
        <v>44367</v>
      </c>
      <c r="BA3228">
        <v>2021</v>
      </c>
      <c r="BB3228">
        <v>2022</v>
      </c>
      <c r="BC3228" t="s">
        <v>132</v>
      </c>
      <c r="BD3228" s="5">
        <f>VLOOKUP(BC3228,'unit cost'!$A$2:$B$17,2,FALSE)</f>
        <v>0.26300000000000001</v>
      </c>
      <c r="BE3228" s="5">
        <f t="shared" si="54"/>
        <v>302956.27500000002</v>
      </c>
    </row>
    <row r="3229" spans="1:60" ht="14.4" x14ac:dyDescent="0.3">
      <c r="A3229" t="s">
        <v>2533</v>
      </c>
      <c r="C3229">
        <v>10824</v>
      </c>
      <c r="D3229" t="s">
        <v>127</v>
      </c>
      <c r="E3229" t="s">
        <v>70</v>
      </c>
      <c r="F3229">
        <v>17</v>
      </c>
      <c r="G3229">
        <v>606262</v>
      </c>
      <c r="H3229">
        <v>1</v>
      </c>
      <c r="I3229">
        <v>606262</v>
      </c>
      <c r="J3229" s="1">
        <v>44926</v>
      </c>
      <c r="K3229" s="1">
        <v>44926</v>
      </c>
      <c r="N3229" s="1">
        <v>44926</v>
      </c>
      <c r="O3229" t="s">
        <v>69</v>
      </c>
      <c r="P3229" t="s">
        <v>67</v>
      </c>
      <c r="Q3229" s="1">
        <v>36161</v>
      </c>
      <c r="R3229">
        <v>37830.75</v>
      </c>
      <c r="S3229">
        <v>157628.12</v>
      </c>
      <c r="T3229" t="s">
        <v>299</v>
      </c>
      <c r="U3229" t="s">
        <v>300</v>
      </c>
      <c r="V3229" t="s">
        <v>299</v>
      </c>
      <c r="W3229" t="s">
        <v>70</v>
      </c>
      <c r="X3229" t="s">
        <v>2532</v>
      </c>
      <c r="Y3229" t="s">
        <v>2533</v>
      </c>
      <c r="Z3229" t="s">
        <v>253</v>
      </c>
      <c r="AA3229" t="s">
        <v>575</v>
      </c>
      <c r="AB3229" t="s">
        <v>61</v>
      </c>
      <c r="AC3229">
        <v>2021</v>
      </c>
      <c r="AD3229" t="s">
        <v>2535</v>
      </c>
      <c r="AE3229" t="s">
        <v>2598</v>
      </c>
      <c r="AF3229">
        <v>12</v>
      </c>
      <c r="AG3229">
        <v>2022</v>
      </c>
      <c r="AH3229" t="s">
        <v>70</v>
      </c>
      <c r="AI3229" t="s">
        <v>127</v>
      </c>
      <c r="AJ3229" t="s">
        <v>129</v>
      </c>
      <c r="AK3229" t="s">
        <v>129</v>
      </c>
      <c r="AL3229" t="s">
        <v>299</v>
      </c>
      <c r="AM3229" t="s">
        <v>130</v>
      </c>
      <c r="AQ3229">
        <v>0</v>
      </c>
      <c r="AT3229">
        <v>0</v>
      </c>
      <c r="AU3229">
        <v>0.23</v>
      </c>
      <c r="AV3229">
        <v>139440.26</v>
      </c>
      <c r="AW3229" t="s">
        <v>131</v>
      </c>
      <c r="AX3229">
        <v>3</v>
      </c>
      <c r="AY3229">
        <v>19</v>
      </c>
      <c r="AZ3229" s="1">
        <v>44793</v>
      </c>
      <c r="BA3229">
        <v>2022</v>
      </c>
      <c r="BB3229">
        <v>2023</v>
      </c>
      <c r="BC3229" t="s">
        <v>132</v>
      </c>
      <c r="BD3229" s="5">
        <f>VLOOKUP(BC3229,'unit cost'!$A$2:$B$17,2,FALSE)</f>
        <v>0.26300000000000001</v>
      </c>
      <c r="BE3229" s="5">
        <f t="shared" si="54"/>
        <v>159446.90600000002</v>
      </c>
    </row>
    <row r="3230" spans="1:60" ht="14.4" x14ac:dyDescent="0.3">
      <c r="A3230" t="s">
        <v>2533</v>
      </c>
      <c r="C3230">
        <v>10866</v>
      </c>
      <c r="D3230" t="s">
        <v>127</v>
      </c>
      <c r="E3230" t="s">
        <v>70</v>
      </c>
      <c r="F3230">
        <v>17</v>
      </c>
      <c r="G3230">
        <v>503082</v>
      </c>
      <c r="H3230">
        <v>1</v>
      </c>
      <c r="I3230">
        <v>503082</v>
      </c>
      <c r="J3230" s="1">
        <v>44985</v>
      </c>
      <c r="K3230" s="1">
        <v>44985</v>
      </c>
      <c r="N3230" s="1">
        <v>44985</v>
      </c>
      <c r="O3230" t="s">
        <v>69</v>
      </c>
      <c r="P3230" t="s">
        <v>67</v>
      </c>
      <c r="Q3230" s="1">
        <v>36161</v>
      </c>
      <c r="R3230">
        <v>31392.32</v>
      </c>
      <c r="S3230">
        <v>130801.32</v>
      </c>
      <c r="T3230" t="s">
        <v>299</v>
      </c>
      <c r="U3230" t="s">
        <v>300</v>
      </c>
      <c r="V3230" t="s">
        <v>299</v>
      </c>
      <c r="W3230" t="s">
        <v>70</v>
      </c>
      <c r="X3230" t="s">
        <v>2532</v>
      </c>
      <c r="Y3230" t="s">
        <v>2533</v>
      </c>
      <c r="Z3230" t="s">
        <v>253</v>
      </c>
      <c r="AA3230" t="s">
        <v>575</v>
      </c>
      <c r="AB3230" t="s">
        <v>61</v>
      </c>
      <c r="AC3230">
        <v>2021</v>
      </c>
      <c r="AD3230" t="s">
        <v>2535</v>
      </c>
      <c r="AE3230" t="s">
        <v>2598</v>
      </c>
      <c r="AF3230">
        <v>2</v>
      </c>
      <c r="AG3230">
        <v>2023</v>
      </c>
      <c r="AH3230" t="s">
        <v>70</v>
      </c>
      <c r="AI3230" t="s">
        <v>127</v>
      </c>
      <c r="AJ3230" t="s">
        <v>129</v>
      </c>
      <c r="AK3230" t="s">
        <v>129</v>
      </c>
      <c r="AL3230" t="s">
        <v>299</v>
      </c>
      <c r="AM3230" t="s">
        <v>130</v>
      </c>
      <c r="AQ3230">
        <v>0</v>
      </c>
      <c r="AT3230">
        <v>0</v>
      </c>
      <c r="AU3230">
        <v>0.23</v>
      </c>
      <c r="AV3230">
        <v>115708.86</v>
      </c>
      <c r="AW3230" t="s">
        <v>131</v>
      </c>
      <c r="AX3230">
        <v>3</v>
      </c>
      <c r="AY3230">
        <v>19</v>
      </c>
      <c r="AZ3230" s="1">
        <v>44852</v>
      </c>
      <c r="BA3230">
        <v>2023</v>
      </c>
      <c r="BB3230">
        <v>2023</v>
      </c>
      <c r="BC3230" t="s">
        <v>132</v>
      </c>
      <c r="BD3230" s="5">
        <f>VLOOKUP(BC3230,'unit cost'!$A$2:$B$17,2,FALSE)</f>
        <v>0.26300000000000001</v>
      </c>
      <c r="BE3230" s="5">
        <f t="shared" si="54"/>
        <v>132310.56599999999</v>
      </c>
    </row>
    <row r="3231" spans="1:60" ht="14.4" x14ac:dyDescent="0.3">
      <c r="A3231" t="s">
        <v>2533</v>
      </c>
      <c r="C3231">
        <v>10867</v>
      </c>
      <c r="D3231" t="s">
        <v>127</v>
      </c>
      <c r="E3231" t="s">
        <v>70</v>
      </c>
      <c r="F3231">
        <v>17</v>
      </c>
      <c r="G3231">
        <v>733248</v>
      </c>
      <c r="H3231">
        <v>1</v>
      </c>
      <c r="I3231">
        <v>733248</v>
      </c>
      <c r="J3231" s="1">
        <v>45077</v>
      </c>
      <c r="K3231" s="1">
        <v>45077</v>
      </c>
      <c r="N3231" s="1">
        <v>45077</v>
      </c>
      <c r="O3231" t="s">
        <v>69</v>
      </c>
      <c r="P3231" t="s">
        <v>67</v>
      </c>
      <c r="Q3231" s="1">
        <v>36161</v>
      </c>
      <c r="R3231">
        <v>45754.68</v>
      </c>
      <c r="S3231">
        <v>190644.48000000001</v>
      </c>
      <c r="T3231" t="s">
        <v>299</v>
      </c>
      <c r="U3231" t="s">
        <v>300</v>
      </c>
      <c r="V3231" t="s">
        <v>299</v>
      </c>
      <c r="W3231" t="s">
        <v>70</v>
      </c>
      <c r="X3231" t="s">
        <v>2532</v>
      </c>
      <c r="Y3231" t="s">
        <v>2533</v>
      </c>
      <c r="Z3231" t="s">
        <v>253</v>
      </c>
      <c r="AA3231" t="s">
        <v>575</v>
      </c>
      <c r="AB3231" t="s">
        <v>61</v>
      </c>
      <c r="AC3231">
        <v>2021</v>
      </c>
      <c r="AD3231" t="s">
        <v>2535</v>
      </c>
      <c r="AE3231" t="s">
        <v>2598</v>
      </c>
      <c r="AF3231">
        <v>5</v>
      </c>
      <c r="AG3231">
        <v>2023</v>
      </c>
      <c r="AH3231" t="s">
        <v>70</v>
      </c>
      <c r="AI3231" t="s">
        <v>127</v>
      </c>
      <c r="AJ3231" t="s">
        <v>129</v>
      </c>
      <c r="AK3231" t="s">
        <v>129</v>
      </c>
      <c r="AL3231" t="s">
        <v>299</v>
      </c>
      <c r="AM3231" t="s">
        <v>130</v>
      </c>
      <c r="AQ3231">
        <v>0</v>
      </c>
      <c r="AT3231">
        <v>0</v>
      </c>
      <c r="AU3231">
        <v>0.23</v>
      </c>
      <c r="AV3231">
        <v>168647.04000000001</v>
      </c>
      <c r="AW3231" t="s">
        <v>131</v>
      </c>
      <c r="AX3231">
        <v>3</v>
      </c>
      <c r="AY3231">
        <v>19</v>
      </c>
      <c r="AZ3231" s="1">
        <v>44944</v>
      </c>
      <c r="BA3231">
        <v>2023</v>
      </c>
      <c r="BB3231">
        <v>2023</v>
      </c>
      <c r="BC3231" t="s">
        <v>132</v>
      </c>
      <c r="BD3231" s="5">
        <f>VLOOKUP(BC3231,'unit cost'!$A$2:$B$17,2,FALSE)</f>
        <v>0.26300000000000001</v>
      </c>
      <c r="BE3231" s="5">
        <f t="shared" si="54"/>
        <v>192844.22400000002</v>
      </c>
    </row>
    <row r="3232" spans="1:60" ht="14.4" x14ac:dyDescent="0.3">
      <c r="A3232" t="s">
        <v>2533</v>
      </c>
      <c r="C3232">
        <v>10869</v>
      </c>
      <c r="D3232" t="s">
        <v>127</v>
      </c>
      <c r="E3232" t="s">
        <v>70</v>
      </c>
      <c r="F3232">
        <v>17</v>
      </c>
      <c r="G3232">
        <v>733248</v>
      </c>
      <c r="H3232">
        <v>1</v>
      </c>
      <c r="I3232">
        <v>733248</v>
      </c>
      <c r="J3232" s="1">
        <v>45169</v>
      </c>
      <c r="K3232" s="1">
        <v>45169</v>
      </c>
      <c r="N3232" s="1">
        <v>45169</v>
      </c>
      <c r="O3232" t="s">
        <v>69</v>
      </c>
      <c r="P3232" t="s">
        <v>67</v>
      </c>
      <c r="Q3232" s="1">
        <v>36161</v>
      </c>
      <c r="R3232">
        <v>45754.68</v>
      </c>
      <c r="S3232">
        <v>190644.48000000001</v>
      </c>
      <c r="T3232" t="s">
        <v>299</v>
      </c>
      <c r="U3232" t="s">
        <v>300</v>
      </c>
      <c r="V3232" t="s">
        <v>299</v>
      </c>
      <c r="W3232" t="s">
        <v>70</v>
      </c>
      <c r="X3232" t="s">
        <v>2532</v>
      </c>
      <c r="Y3232" t="s">
        <v>2533</v>
      </c>
      <c r="Z3232" t="s">
        <v>253</v>
      </c>
      <c r="AA3232" t="s">
        <v>575</v>
      </c>
      <c r="AB3232" t="s">
        <v>61</v>
      </c>
      <c r="AC3232">
        <v>2021</v>
      </c>
      <c r="AD3232" t="s">
        <v>2535</v>
      </c>
      <c r="AE3232" t="s">
        <v>2598</v>
      </c>
      <c r="AF3232">
        <v>8</v>
      </c>
      <c r="AG3232">
        <v>2023</v>
      </c>
      <c r="AH3232" t="s">
        <v>70</v>
      </c>
      <c r="AI3232" t="s">
        <v>127</v>
      </c>
      <c r="AJ3232" t="s">
        <v>129</v>
      </c>
      <c r="AK3232" t="s">
        <v>129</v>
      </c>
      <c r="AL3232" t="s">
        <v>299</v>
      </c>
      <c r="AM3232" t="s">
        <v>130</v>
      </c>
      <c r="AQ3232">
        <v>0</v>
      </c>
      <c r="AT3232">
        <v>0</v>
      </c>
      <c r="AU3232">
        <v>0.23</v>
      </c>
      <c r="AV3232">
        <v>168647.04000000001</v>
      </c>
      <c r="AW3232" t="s">
        <v>131</v>
      </c>
      <c r="AX3232">
        <v>3</v>
      </c>
      <c r="AY3232">
        <v>19</v>
      </c>
      <c r="AZ3232" s="1">
        <v>45036</v>
      </c>
      <c r="BA3232">
        <v>2023</v>
      </c>
      <c r="BB3232">
        <v>2023</v>
      </c>
      <c r="BC3232" t="s">
        <v>132</v>
      </c>
      <c r="BD3232" s="5">
        <f>VLOOKUP(BC3232,'unit cost'!$A$2:$B$17,2,FALSE)</f>
        <v>0.26300000000000001</v>
      </c>
      <c r="BE3232" s="5">
        <f t="shared" si="54"/>
        <v>192844.22400000002</v>
      </c>
    </row>
    <row r="3233" spans="1:60" ht="14.4" x14ac:dyDescent="0.3">
      <c r="A3233" t="s">
        <v>2533</v>
      </c>
      <c r="C3233">
        <v>10870</v>
      </c>
      <c r="D3233" t="s">
        <v>127</v>
      </c>
      <c r="E3233" t="s">
        <v>70</v>
      </c>
      <c r="F3233">
        <v>17</v>
      </c>
      <c r="G3233">
        <v>977700</v>
      </c>
      <c r="H3233">
        <v>1</v>
      </c>
      <c r="I3233">
        <v>977700</v>
      </c>
      <c r="J3233" s="1">
        <v>45260</v>
      </c>
      <c r="K3233" s="1">
        <v>45260</v>
      </c>
      <c r="N3233" s="1">
        <v>45260</v>
      </c>
      <c r="O3233" t="s">
        <v>69</v>
      </c>
      <c r="P3233" t="s">
        <v>67</v>
      </c>
      <c r="Q3233" s="1">
        <v>36161</v>
      </c>
      <c r="R3233">
        <v>61008.480000000003</v>
      </c>
      <c r="S3233">
        <v>254202</v>
      </c>
      <c r="T3233" t="s">
        <v>299</v>
      </c>
      <c r="U3233" t="s">
        <v>300</v>
      </c>
      <c r="V3233" t="s">
        <v>299</v>
      </c>
      <c r="W3233" t="s">
        <v>70</v>
      </c>
      <c r="X3233" t="s">
        <v>2532</v>
      </c>
      <c r="Y3233" t="s">
        <v>2533</v>
      </c>
      <c r="Z3233" t="s">
        <v>253</v>
      </c>
      <c r="AA3233" t="s">
        <v>575</v>
      </c>
      <c r="AB3233" t="s">
        <v>61</v>
      </c>
      <c r="AC3233">
        <v>2021</v>
      </c>
      <c r="AD3233" t="s">
        <v>2535</v>
      </c>
      <c r="AE3233" t="s">
        <v>2598</v>
      </c>
      <c r="AF3233">
        <v>11</v>
      </c>
      <c r="AG3233">
        <v>2023</v>
      </c>
      <c r="AH3233" t="s">
        <v>70</v>
      </c>
      <c r="AI3233" t="s">
        <v>127</v>
      </c>
      <c r="AJ3233" t="s">
        <v>129</v>
      </c>
      <c r="AK3233" t="s">
        <v>129</v>
      </c>
      <c r="AL3233" t="s">
        <v>299</v>
      </c>
      <c r="AM3233" t="s">
        <v>130</v>
      </c>
      <c r="AQ3233">
        <v>0</v>
      </c>
      <c r="AT3233">
        <v>0</v>
      </c>
      <c r="AU3233">
        <v>0.23</v>
      </c>
      <c r="AV3233">
        <v>224871</v>
      </c>
      <c r="AW3233" t="s">
        <v>131</v>
      </c>
      <c r="AX3233">
        <v>3</v>
      </c>
      <c r="AY3233">
        <v>19</v>
      </c>
      <c r="AZ3233" s="1">
        <v>45127</v>
      </c>
      <c r="BA3233">
        <v>2023</v>
      </c>
      <c r="BB3233">
        <v>2024</v>
      </c>
      <c r="BC3233" t="s">
        <v>132</v>
      </c>
      <c r="BD3233" s="5">
        <f>VLOOKUP(BC3233,'unit cost'!$A$2:$B$17,2,FALSE)</f>
        <v>0.26300000000000001</v>
      </c>
      <c r="BE3233" s="5">
        <f t="shared" si="54"/>
        <v>257135.1</v>
      </c>
    </row>
    <row r="3234" spans="1:60" ht="14.4" x14ac:dyDescent="0.3">
      <c r="A3234" t="s">
        <v>2533</v>
      </c>
      <c r="C3234">
        <v>10631</v>
      </c>
      <c r="D3234" t="s">
        <v>524</v>
      </c>
      <c r="E3234" t="s">
        <v>2607</v>
      </c>
      <c r="F3234">
        <v>17</v>
      </c>
      <c r="G3234">
        <v>201000</v>
      </c>
      <c r="H3234">
        <v>1</v>
      </c>
      <c r="I3234">
        <v>201000</v>
      </c>
      <c r="J3234" s="1">
        <v>42545</v>
      </c>
      <c r="K3234" s="1">
        <v>42551</v>
      </c>
      <c r="N3234" s="1">
        <v>42545</v>
      </c>
      <c r="O3234" t="s">
        <v>56</v>
      </c>
      <c r="P3234" t="s">
        <v>67</v>
      </c>
      <c r="Q3234" s="1">
        <v>36161</v>
      </c>
      <c r="R3234">
        <v>1447.2</v>
      </c>
      <c r="S3234">
        <v>6030</v>
      </c>
      <c r="T3234" t="s">
        <v>299</v>
      </c>
      <c r="U3234" t="s">
        <v>300</v>
      </c>
      <c r="V3234" t="s">
        <v>299</v>
      </c>
      <c r="W3234" t="s">
        <v>70</v>
      </c>
      <c r="X3234" t="s">
        <v>2532</v>
      </c>
      <c r="Y3234" t="s">
        <v>2533</v>
      </c>
      <c r="Z3234" t="s">
        <v>253</v>
      </c>
      <c r="AA3234" t="s">
        <v>575</v>
      </c>
      <c r="AB3234" t="s">
        <v>61</v>
      </c>
      <c r="AC3234">
        <v>2021</v>
      </c>
      <c r="AD3234" t="s">
        <v>2535</v>
      </c>
      <c r="AE3234" t="s">
        <v>2608</v>
      </c>
      <c r="AF3234">
        <v>6</v>
      </c>
      <c r="AG3234">
        <v>2016</v>
      </c>
      <c r="AH3234" t="s">
        <v>86</v>
      </c>
      <c r="AI3234" t="s">
        <v>524</v>
      </c>
      <c r="AJ3234" t="s">
        <v>528</v>
      </c>
      <c r="AK3234" t="s">
        <v>528</v>
      </c>
      <c r="AL3234" t="s">
        <v>299</v>
      </c>
      <c r="AM3234" t="s">
        <v>74</v>
      </c>
      <c r="AQ3234">
        <v>0</v>
      </c>
      <c r="AT3234">
        <v>0</v>
      </c>
      <c r="AU3234">
        <v>79.17</v>
      </c>
      <c r="AV3234">
        <v>15913170</v>
      </c>
      <c r="AW3234" t="s">
        <v>90</v>
      </c>
      <c r="AX3234">
        <v>1</v>
      </c>
      <c r="AY3234">
        <v>39</v>
      </c>
      <c r="AZ3234" s="1">
        <v>42272</v>
      </c>
      <c r="BA3234">
        <v>2016</v>
      </c>
      <c r="BB3234">
        <v>2016</v>
      </c>
      <c r="BC3234" t="s">
        <v>91</v>
      </c>
      <c r="BD3234" s="5">
        <f>VLOOKUP(BC3234,'unit cost'!$A$2:$B$17,2,FALSE)</f>
        <v>3.0300000000000001E-2</v>
      </c>
      <c r="BE3234" s="5">
        <f t="shared" si="54"/>
        <v>6090.3</v>
      </c>
      <c r="BH3234" t="s">
        <v>2698</v>
      </c>
    </row>
    <row r="3235" spans="1:60" ht="14.4" x14ac:dyDescent="0.3">
      <c r="A3235" t="s">
        <v>2533</v>
      </c>
      <c r="C3235">
        <v>10621</v>
      </c>
      <c r="D3235" t="s">
        <v>524</v>
      </c>
      <c r="E3235" t="s">
        <v>94</v>
      </c>
      <c r="F3235">
        <v>17</v>
      </c>
      <c r="G3235">
        <v>14508000</v>
      </c>
      <c r="H3235">
        <v>1</v>
      </c>
      <c r="I3235">
        <v>14508000</v>
      </c>
      <c r="J3235" s="1">
        <v>42564</v>
      </c>
      <c r="K3235" s="1">
        <v>42643</v>
      </c>
      <c r="N3235" s="1">
        <v>42564</v>
      </c>
      <c r="O3235" t="s">
        <v>56</v>
      </c>
      <c r="P3235" t="s">
        <v>2609</v>
      </c>
      <c r="Q3235" s="1">
        <v>36161</v>
      </c>
      <c r="R3235">
        <v>104457.60000000001</v>
      </c>
      <c r="S3235">
        <v>435240</v>
      </c>
      <c r="T3235" t="s">
        <v>299</v>
      </c>
      <c r="U3235" t="s">
        <v>300</v>
      </c>
      <c r="V3235" t="s">
        <v>299</v>
      </c>
      <c r="W3235" t="s">
        <v>94</v>
      </c>
      <c r="X3235" t="s">
        <v>2532</v>
      </c>
      <c r="Y3235" t="s">
        <v>2533</v>
      </c>
      <c r="Z3235" t="s">
        <v>253</v>
      </c>
      <c r="AA3235" t="s">
        <v>575</v>
      </c>
      <c r="AB3235" t="s">
        <v>61</v>
      </c>
      <c r="AC3235">
        <v>2021</v>
      </c>
      <c r="AD3235" t="s">
        <v>2535</v>
      </c>
      <c r="AE3235" t="s">
        <v>2608</v>
      </c>
      <c r="AF3235">
        <v>7</v>
      </c>
      <c r="AG3235">
        <v>2016</v>
      </c>
      <c r="AH3235" t="s">
        <v>94</v>
      </c>
      <c r="AI3235" t="s">
        <v>524</v>
      </c>
      <c r="AJ3235" t="s">
        <v>528</v>
      </c>
      <c r="AK3235" t="s">
        <v>528</v>
      </c>
      <c r="AL3235" t="s">
        <v>299</v>
      </c>
      <c r="AM3235" t="s">
        <v>74</v>
      </c>
      <c r="AQ3235">
        <v>0</v>
      </c>
      <c r="AT3235">
        <v>0</v>
      </c>
      <c r="AU3235">
        <v>79.17</v>
      </c>
      <c r="AV3235">
        <v>1148598360</v>
      </c>
      <c r="AW3235" t="s">
        <v>90</v>
      </c>
      <c r="AX3235">
        <v>1</v>
      </c>
      <c r="AY3235">
        <v>39</v>
      </c>
      <c r="AZ3235" s="1">
        <v>42291</v>
      </c>
      <c r="BA3235">
        <v>2016</v>
      </c>
      <c r="BB3235">
        <v>2016</v>
      </c>
      <c r="BC3235" t="s">
        <v>91</v>
      </c>
      <c r="BD3235" s="5">
        <f>VLOOKUP(BC3235,'unit cost'!$A$2:$B$17,2,FALSE)</f>
        <v>3.0300000000000001E-2</v>
      </c>
      <c r="BE3235" s="5">
        <f t="shared" si="54"/>
        <v>439592.4</v>
      </c>
    </row>
    <row r="3236" spans="1:60" ht="409.6" x14ac:dyDescent="0.3">
      <c r="A3236" t="s">
        <v>2533</v>
      </c>
      <c r="C3236">
        <v>10624</v>
      </c>
      <c r="D3236" t="s">
        <v>524</v>
      </c>
      <c r="E3236" t="s">
        <v>94</v>
      </c>
      <c r="F3236">
        <v>17</v>
      </c>
      <c r="G3236">
        <v>13730400</v>
      </c>
      <c r="H3236">
        <v>1</v>
      </c>
      <c r="I3236">
        <v>13730400</v>
      </c>
      <c r="J3236" s="1">
        <v>42599</v>
      </c>
      <c r="K3236" s="1">
        <v>42643</v>
      </c>
      <c r="N3236" s="1">
        <v>42599</v>
      </c>
      <c r="O3236" t="s">
        <v>56</v>
      </c>
      <c r="P3236" s="2" t="s">
        <v>2610</v>
      </c>
      <c r="Q3236" s="1">
        <v>36161</v>
      </c>
      <c r="R3236">
        <v>98858.880000000005</v>
      </c>
      <c r="S3236">
        <v>411912</v>
      </c>
      <c r="T3236" t="s">
        <v>299</v>
      </c>
      <c r="U3236" t="s">
        <v>300</v>
      </c>
      <c r="V3236" t="s">
        <v>299</v>
      </c>
      <c r="W3236" t="s">
        <v>94</v>
      </c>
      <c r="X3236" t="s">
        <v>2532</v>
      </c>
      <c r="Y3236" t="s">
        <v>2533</v>
      </c>
      <c r="Z3236" t="s">
        <v>253</v>
      </c>
      <c r="AA3236" t="s">
        <v>575</v>
      </c>
      <c r="AB3236" t="s">
        <v>61</v>
      </c>
      <c r="AC3236">
        <v>2021</v>
      </c>
      <c r="AD3236" t="s">
        <v>2535</v>
      </c>
      <c r="AE3236" t="s">
        <v>2608</v>
      </c>
      <c r="AF3236">
        <v>8</v>
      </c>
      <c r="AG3236">
        <v>2016</v>
      </c>
      <c r="AH3236" t="s">
        <v>94</v>
      </c>
      <c r="AI3236" t="s">
        <v>524</v>
      </c>
      <c r="AJ3236" t="s">
        <v>528</v>
      </c>
      <c r="AK3236" t="s">
        <v>528</v>
      </c>
      <c r="AL3236" t="s">
        <v>299</v>
      </c>
      <c r="AM3236" t="s">
        <v>74</v>
      </c>
      <c r="AQ3236">
        <v>0</v>
      </c>
      <c r="AT3236">
        <v>0</v>
      </c>
      <c r="AU3236">
        <v>79.17</v>
      </c>
      <c r="AV3236">
        <v>1087035768</v>
      </c>
      <c r="AW3236" t="s">
        <v>90</v>
      </c>
      <c r="AX3236">
        <v>1</v>
      </c>
      <c r="AY3236">
        <v>39</v>
      </c>
      <c r="AZ3236" s="1">
        <v>42326</v>
      </c>
      <c r="BA3236">
        <v>2016</v>
      </c>
      <c r="BB3236">
        <v>2016</v>
      </c>
      <c r="BC3236" t="s">
        <v>91</v>
      </c>
      <c r="BD3236" s="5">
        <f>VLOOKUP(BC3236,'unit cost'!$A$2:$B$17,2,FALSE)</f>
        <v>3.0300000000000001E-2</v>
      </c>
      <c r="BE3236" s="5">
        <f t="shared" si="54"/>
        <v>416031.12</v>
      </c>
    </row>
    <row r="3237" spans="1:60" ht="14.4" x14ac:dyDescent="0.3">
      <c r="A3237" t="s">
        <v>2533</v>
      </c>
      <c r="C3237">
        <v>10665</v>
      </c>
      <c r="D3237" t="s">
        <v>524</v>
      </c>
      <c r="E3237" t="s">
        <v>94</v>
      </c>
      <c r="F3237">
        <v>17</v>
      </c>
      <c r="G3237">
        <v>1944000</v>
      </c>
      <c r="H3237">
        <v>1</v>
      </c>
      <c r="I3237">
        <v>1944000</v>
      </c>
      <c r="J3237" s="1">
        <v>42886</v>
      </c>
      <c r="K3237" s="1">
        <v>42886</v>
      </c>
      <c r="N3237" s="1">
        <v>42886</v>
      </c>
      <c r="O3237" t="s">
        <v>56</v>
      </c>
      <c r="P3237" t="s">
        <v>2611</v>
      </c>
      <c r="Q3237" s="1">
        <v>36161</v>
      </c>
      <c r="R3237">
        <v>13996.8</v>
      </c>
      <c r="S3237">
        <v>58320</v>
      </c>
      <c r="T3237" t="s">
        <v>299</v>
      </c>
      <c r="U3237" t="s">
        <v>300</v>
      </c>
      <c r="V3237" t="s">
        <v>299</v>
      </c>
      <c r="W3237" t="s">
        <v>94</v>
      </c>
      <c r="X3237" t="s">
        <v>2532</v>
      </c>
      <c r="Y3237" t="s">
        <v>2533</v>
      </c>
      <c r="Z3237" t="s">
        <v>253</v>
      </c>
      <c r="AA3237" t="s">
        <v>575</v>
      </c>
      <c r="AB3237" t="s">
        <v>61</v>
      </c>
      <c r="AC3237">
        <v>2021</v>
      </c>
      <c r="AD3237" t="s">
        <v>2535</v>
      </c>
      <c r="AE3237" t="s">
        <v>2608</v>
      </c>
      <c r="AF3237">
        <v>5</v>
      </c>
      <c r="AG3237">
        <v>2017</v>
      </c>
      <c r="AH3237" t="s">
        <v>94</v>
      </c>
      <c r="AI3237" t="s">
        <v>524</v>
      </c>
      <c r="AJ3237" t="s">
        <v>528</v>
      </c>
      <c r="AK3237" t="s">
        <v>528</v>
      </c>
      <c r="AL3237" t="s">
        <v>299</v>
      </c>
      <c r="AM3237" t="s">
        <v>74</v>
      </c>
      <c r="AQ3237">
        <v>0</v>
      </c>
      <c r="AT3237">
        <v>0</v>
      </c>
      <c r="AU3237">
        <v>79.17</v>
      </c>
      <c r="AV3237">
        <v>153906480</v>
      </c>
      <c r="AW3237" t="s">
        <v>90</v>
      </c>
      <c r="AX3237">
        <v>1</v>
      </c>
      <c r="AY3237">
        <v>39</v>
      </c>
      <c r="AZ3237" s="1">
        <v>42613</v>
      </c>
      <c r="BA3237">
        <v>2016</v>
      </c>
      <c r="BB3237">
        <v>2017</v>
      </c>
      <c r="BC3237" t="s">
        <v>91</v>
      </c>
      <c r="BD3237" s="5">
        <f>VLOOKUP(BC3237,'unit cost'!$A$2:$B$17,2,FALSE)</f>
        <v>3.0300000000000001E-2</v>
      </c>
      <c r="BE3237" s="5">
        <f t="shared" si="54"/>
        <v>58903.200000000004</v>
      </c>
    </row>
    <row r="3238" spans="1:60" ht="14.4" x14ac:dyDescent="0.3">
      <c r="A3238" t="s">
        <v>2533</v>
      </c>
      <c r="C3238">
        <v>10636</v>
      </c>
      <c r="D3238" t="s">
        <v>524</v>
      </c>
      <c r="E3238" t="s">
        <v>93</v>
      </c>
      <c r="F3238">
        <v>17</v>
      </c>
      <c r="G3238">
        <v>11301000</v>
      </c>
      <c r="H3238">
        <v>1</v>
      </c>
      <c r="I3238">
        <v>11301000</v>
      </c>
      <c r="J3238" s="1">
        <v>42892</v>
      </c>
      <c r="K3238" s="1">
        <v>42916</v>
      </c>
      <c r="N3238" s="1">
        <v>42892</v>
      </c>
      <c r="O3238" t="s">
        <v>56</v>
      </c>
      <c r="P3238" t="s">
        <v>2612</v>
      </c>
      <c r="Q3238" s="1">
        <v>36161</v>
      </c>
      <c r="R3238">
        <v>81367.199999999997</v>
      </c>
      <c r="S3238">
        <v>339030</v>
      </c>
      <c r="T3238" t="s">
        <v>299</v>
      </c>
      <c r="U3238" t="s">
        <v>300</v>
      </c>
      <c r="V3238" t="s">
        <v>299</v>
      </c>
      <c r="W3238" t="s">
        <v>83</v>
      </c>
      <c r="X3238" t="s">
        <v>2532</v>
      </c>
      <c r="Y3238" t="s">
        <v>2533</v>
      </c>
      <c r="Z3238" t="s">
        <v>253</v>
      </c>
      <c r="AA3238" t="s">
        <v>575</v>
      </c>
      <c r="AB3238" t="s">
        <v>61</v>
      </c>
      <c r="AC3238">
        <v>2021</v>
      </c>
      <c r="AD3238" t="s">
        <v>2535</v>
      </c>
      <c r="AE3238" t="s">
        <v>2608</v>
      </c>
      <c r="AF3238">
        <v>6</v>
      </c>
      <c r="AG3238">
        <v>2017</v>
      </c>
      <c r="AH3238" t="s">
        <v>86</v>
      </c>
      <c r="AI3238" t="s">
        <v>524</v>
      </c>
      <c r="AJ3238" t="s">
        <v>528</v>
      </c>
      <c r="AK3238" t="s">
        <v>528</v>
      </c>
      <c r="AL3238" t="s">
        <v>299</v>
      </c>
      <c r="AM3238" t="s">
        <v>74</v>
      </c>
      <c r="AQ3238">
        <v>0</v>
      </c>
      <c r="AT3238">
        <v>0</v>
      </c>
      <c r="AU3238">
        <v>79.17</v>
      </c>
      <c r="AV3238">
        <v>894700170</v>
      </c>
      <c r="AW3238" t="s">
        <v>90</v>
      </c>
      <c r="AX3238">
        <v>1</v>
      </c>
      <c r="AY3238">
        <v>39</v>
      </c>
      <c r="AZ3238" s="1">
        <v>42619</v>
      </c>
      <c r="BA3238">
        <v>2016</v>
      </c>
      <c r="BB3238">
        <v>2017</v>
      </c>
      <c r="BC3238" t="s">
        <v>91</v>
      </c>
      <c r="BD3238" s="5">
        <f>VLOOKUP(BC3238,'unit cost'!$A$2:$B$17,2,FALSE)</f>
        <v>3.0300000000000001E-2</v>
      </c>
      <c r="BE3238" s="5">
        <f t="shared" si="54"/>
        <v>342420.3</v>
      </c>
    </row>
    <row r="3239" spans="1:60" ht="409.6" x14ac:dyDescent="0.3">
      <c r="A3239" t="s">
        <v>2533</v>
      </c>
      <c r="C3239">
        <v>10664</v>
      </c>
      <c r="D3239" t="s">
        <v>524</v>
      </c>
      <c r="E3239" t="s">
        <v>94</v>
      </c>
      <c r="F3239">
        <v>17</v>
      </c>
      <c r="G3239">
        <v>1872000</v>
      </c>
      <c r="H3239">
        <v>1</v>
      </c>
      <c r="I3239">
        <v>1872000</v>
      </c>
      <c r="J3239" s="1">
        <v>42895</v>
      </c>
      <c r="K3239" s="1">
        <v>42893</v>
      </c>
      <c r="N3239" s="1">
        <v>42895</v>
      </c>
      <c r="O3239" t="s">
        <v>56</v>
      </c>
      <c r="P3239" s="2" t="s">
        <v>2613</v>
      </c>
      <c r="Q3239" s="1">
        <v>36161</v>
      </c>
      <c r="R3239">
        <v>13478.4</v>
      </c>
      <c r="S3239">
        <v>56160</v>
      </c>
      <c r="T3239" t="s">
        <v>299</v>
      </c>
      <c r="U3239" t="s">
        <v>300</v>
      </c>
      <c r="V3239" t="s">
        <v>299</v>
      </c>
      <c r="W3239" t="s">
        <v>94</v>
      </c>
      <c r="X3239" t="s">
        <v>2532</v>
      </c>
      <c r="Y3239" t="s">
        <v>2533</v>
      </c>
      <c r="Z3239" t="s">
        <v>253</v>
      </c>
      <c r="AA3239" t="s">
        <v>575</v>
      </c>
      <c r="AB3239" t="s">
        <v>61</v>
      </c>
      <c r="AC3239">
        <v>2021</v>
      </c>
      <c r="AD3239" t="s">
        <v>2535</v>
      </c>
      <c r="AE3239" t="s">
        <v>2608</v>
      </c>
      <c r="AF3239">
        <v>6</v>
      </c>
      <c r="AG3239">
        <v>2017</v>
      </c>
      <c r="AH3239" t="s">
        <v>94</v>
      </c>
      <c r="AI3239" t="s">
        <v>524</v>
      </c>
      <c r="AJ3239" t="s">
        <v>528</v>
      </c>
      <c r="AK3239" t="s">
        <v>528</v>
      </c>
      <c r="AL3239" t="s">
        <v>299</v>
      </c>
      <c r="AM3239" t="s">
        <v>74</v>
      </c>
      <c r="AQ3239">
        <v>0</v>
      </c>
      <c r="AT3239">
        <v>0</v>
      </c>
      <c r="AU3239">
        <v>79.17</v>
      </c>
      <c r="AV3239">
        <v>148206240</v>
      </c>
      <c r="AW3239" t="s">
        <v>90</v>
      </c>
      <c r="AX3239">
        <v>1</v>
      </c>
      <c r="AY3239">
        <v>39</v>
      </c>
      <c r="AZ3239" s="1">
        <v>42622</v>
      </c>
      <c r="BA3239">
        <v>2016</v>
      </c>
      <c r="BB3239">
        <v>2017</v>
      </c>
      <c r="BC3239" t="s">
        <v>91</v>
      </c>
      <c r="BD3239" s="5">
        <f>VLOOKUP(BC3239,'unit cost'!$A$2:$B$17,2,FALSE)</f>
        <v>3.0300000000000001E-2</v>
      </c>
      <c r="BE3239" s="5">
        <f t="shared" si="54"/>
        <v>56721.599999999999</v>
      </c>
    </row>
    <row r="3240" spans="1:60" ht="14.4" x14ac:dyDescent="0.3">
      <c r="A3240" t="s">
        <v>2533</v>
      </c>
      <c r="C3240">
        <v>10654</v>
      </c>
      <c r="D3240" t="s">
        <v>524</v>
      </c>
      <c r="E3240" t="s">
        <v>94</v>
      </c>
      <c r="F3240">
        <v>17</v>
      </c>
      <c r="G3240">
        <v>30715200</v>
      </c>
      <c r="H3240">
        <v>1</v>
      </c>
      <c r="I3240">
        <v>30715200</v>
      </c>
      <c r="J3240" s="1">
        <v>42972</v>
      </c>
      <c r="K3240" s="1">
        <v>42825</v>
      </c>
      <c r="N3240" s="1">
        <v>42972</v>
      </c>
      <c r="O3240" t="s">
        <v>56</v>
      </c>
      <c r="P3240" t="s">
        <v>2614</v>
      </c>
      <c r="Q3240" s="1">
        <v>36161</v>
      </c>
      <c r="R3240">
        <v>221149.44</v>
      </c>
      <c r="S3240">
        <v>921456</v>
      </c>
      <c r="T3240" t="s">
        <v>299</v>
      </c>
      <c r="U3240" t="s">
        <v>300</v>
      </c>
      <c r="V3240" t="s">
        <v>299</v>
      </c>
      <c r="W3240" t="s">
        <v>94</v>
      </c>
      <c r="X3240" t="s">
        <v>2532</v>
      </c>
      <c r="Y3240" t="s">
        <v>2533</v>
      </c>
      <c r="Z3240" t="s">
        <v>253</v>
      </c>
      <c r="AA3240" t="s">
        <v>575</v>
      </c>
      <c r="AB3240" t="s">
        <v>61</v>
      </c>
      <c r="AC3240">
        <v>2021</v>
      </c>
      <c r="AD3240" t="s">
        <v>2535</v>
      </c>
      <c r="AE3240" t="s">
        <v>2608</v>
      </c>
      <c r="AF3240">
        <v>8</v>
      </c>
      <c r="AG3240">
        <v>2017</v>
      </c>
      <c r="AH3240" t="s">
        <v>94</v>
      </c>
      <c r="AI3240" t="s">
        <v>524</v>
      </c>
      <c r="AJ3240" t="s">
        <v>528</v>
      </c>
      <c r="AK3240" t="s">
        <v>528</v>
      </c>
      <c r="AL3240" t="s">
        <v>299</v>
      </c>
      <c r="AM3240" t="s">
        <v>74</v>
      </c>
      <c r="AQ3240">
        <v>0</v>
      </c>
      <c r="AT3240">
        <v>0</v>
      </c>
      <c r="AU3240">
        <v>79.17</v>
      </c>
      <c r="AV3240">
        <v>2431722384</v>
      </c>
      <c r="AW3240" t="s">
        <v>90</v>
      </c>
      <c r="AX3240">
        <v>1</v>
      </c>
      <c r="AY3240">
        <v>39</v>
      </c>
      <c r="AZ3240" s="1">
        <v>42699</v>
      </c>
      <c r="BA3240">
        <v>2017</v>
      </c>
      <c r="BB3240">
        <v>2017</v>
      </c>
      <c r="BC3240" t="s">
        <v>91</v>
      </c>
      <c r="BD3240" s="5">
        <f>VLOOKUP(BC3240,'unit cost'!$A$2:$B$17,2,FALSE)</f>
        <v>3.0300000000000001E-2</v>
      </c>
      <c r="BE3240" s="5">
        <f t="shared" si="54"/>
        <v>930670.56</v>
      </c>
    </row>
    <row r="3241" spans="1:60" ht="409.6" x14ac:dyDescent="0.3">
      <c r="A3241" t="s">
        <v>2533</v>
      </c>
      <c r="C3241">
        <v>10637</v>
      </c>
      <c r="D3241" t="s">
        <v>524</v>
      </c>
      <c r="E3241" t="s">
        <v>94</v>
      </c>
      <c r="F3241">
        <v>17</v>
      </c>
      <c r="G3241">
        <v>6026365</v>
      </c>
      <c r="H3241">
        <v>1</v>
      </c>
      <c r="I3241">
        <v>6026365</v>
      </c>
      <c r="J3241" s="1">
        <v>43008</v>
      </c>
      <c r="K3241" s="1">
        <v>43100</v>
      </c>
      <c r="N3241" s="1">
        <v>43008</v>
      </c>
      <c r="O3241" t="s">
        <v>56</v>
      </c>
      <c r="P3241" s="2" t="s">
        <v>2615</v>
      </c>
      <c r="Q3241" s="1">
        <v>36161</v>
      </c>
      <c r="R3241">
        <v>43389.828000000001</v>
      </c>
      <c r="S3241">
        <v>180790.95</v>
      </c>
      <c r="T3241" t="s">
        <v>299</v>
      </c>
      <c r="U3241" t="s">
        <v>300</v>
      </c>
      <c r="V3241" t="s">
        <v>299</v>
      </c>
      <c r="W3241" t="s">
        <v>94</v>
      </c>
      <c r="X3241" t="s">
        <v>2532</v>
      </c>
      <c r="Y3241" t="s">
        <v>2533</v>
      </c>
      <c r="Z3241" t="s">
        <v>253</v>
      </c>
      <c r="AA3241" t="s">
        <v>575</v>
      </c>
      <c r="AB3241" t="s">
        <v>61</v>
      </c>
      <c r="AC3241">
        <v>2021</v>
      </c>
      <c r="AD3241" t="s">
        <v>2535</v>
      </c>
      <c r="AE3241" t="s">
        <v>2608</v>
      </c>
      <c r="AF3241">
        <v>9</v>
      </c>
      <c r="AG3241">
        <v>2017</v>
      </c>
      <c r="AH3241" t="s">
        <v>94</v>
      </c>
      <c r="AI3241" t="s">
        <v>524</v>
      </c>
      <c r="AJ3241" t="s">
        <v>528</v>
      </c>
      <c r="AK3241" t="s">
        <v>528</v>
      </c>
      <c r="AL3241" t="s">
        <v>299</v>
      </c>
      <c r="AM3241" t="s">
        <v>74</v>
      </c>
      <c r="AQ3241">
        <v>0</v>
      </c>
      <c r="AT3241">
        <v>0</v>
      </c>
      <c r="AU3241">
        <v>79.17</v>
      </c>
      <c r="AV3241">
        <v>477107317.05000001</v>
      </c>
      <c r="AW3241" t="s">
        <v>90</v>
      </c>
      <c r="AX3241">
        <v>1</v>
      </c>
      <c r="AY3241">
        <v>39</v>
      </c>
      <c r="AZ3241" s="1">
        <v>42735</v>
      </c>
      <c r="BA3241">
        <v>2017</v>
      </c>
      <c r="BB3241">
        <v>2017</v>
      </c>
      <c r="BC3241" t="s">
        <v>91</v>
      </c>
      <c r="BD3241" s="5">
        <f>VLOOKUP(BC3241,'unit cost'!$A$2:$B$17,2,FALSE)</f>
        <v>3.0300000000000001E-2</v>
      </c>
      <c r="BE3241" s="5">
        <f t="shared" si="54"/>
        <v>182598.85949999999</v>
      </c>
    </row>
    <row r="3242" spans="1:60" ht="409.6" x14ac:dyDescent="0.3">
      <c r="A3242" t="s">
        <v>2533</v>
      </c>
      <c r="C3242">
        <v>10679</v>
      </c>
      <c r="D3242" t="s">
        <v>524</v>
      </c>
      <c r="E3242" t="s">
        <v>94</v>
      </c>
      <c r="F3242">
        <v>17</v>
      </c>
      <c r="G3242">
        <v>9115200</v>
      </c>
      <c r="H3242">
        <v>1</v>
      </c>
      <c r="I3242">
        <v>9115200</v>
      </c>
      <c r="J3242" s="1">
        <v>43018</v>
      </c>
      <c r="K3242" s="1">
        <v>43013</v>
      </c>
      <c r="N3242" s="1">
        <v>43018</v>
      </c>
      <c r="O3242" t="s">
        <v>56</v>
      </c>
      <c r="P3242" s="2" t="s">
        <v>2616</v>
      </c>
      <c r="Q3242" s="1">
        <v>36161</v>
      </c>
      <c r="R3242">
        <v>65629.440000000002</v>
      </c>
      <c r="S3242">
        <v>273456</v>
      </c>
      <c r="T3242" t="s">
        <v>299</v>
      </c>
      <c r="U3242" t="s">
        <v>300</v>
      </c>
      <c r="V3242" t="s">
        <v>299</v>
      </c>
      <c r="W3242" t="s">
        <v>94</v>
      </c>
      <c r="X3242" t="s">
        <v>2532</v>
      </c>
      <c r="Y3242" t="s">
        <v>2533</v>
      </c>
      <c r="Z3242" t="s">
        <v>253</v>
      </c>
      <c r="AA3242" t="s">
        <v>575</v>
      </c>
      <c r="AB3242" t="s">
        <v>61</v>
      </c>
      <c r="AC3242">
        <v>2021</v>
      </c>
      <c r="AD3242" t="s">
        <v>2535</v>
      </c>
      <c r="AE3242" t="s">
        <v>2608</v>
      </c>
      <c r="AF3242">
        <v>10</v>
      </c>
      <c r="AG3242">
        <v>2017</v>
      </c>
      <c r="AH3242" t="s">
        <v>94</v>
      </c>
      <c r="AI3242" t="s">
        <v>524</v>
      </c>
      <c r="AJ3242" t="s">
        <v>528</v>
      </c>
      <c r="AK3242" t="s">
        <v>528</v>
      </c>
      <c r="AL3242" t="s">
        <v>299</v>
      </c>
      <c r="AM3242" t="s">
        <v>74</v>
      </c>
      <c r="AQ3242">
        <v>0</v>
      </c>
      <c r="AT3242">
        <v>0</v>
      </c>
      <c r="AU3242">
        <v>79.17</v>
      </c>
      <c r="AV3242">
        <v>721650384</v>
      </c>
      <c r="AW3242" t="s">
        <v>90</v>
      </c>
      <c r="AX3242">
        <v>1</v>
      </c>
      <c r="AY3242">
        <v>39</v>
      </c>
      <c r="AZ3242" s="1">
        <v>42745</v>
      </c>
      <c r="BA3242">
        <v>2017</v>
      </c>
      <c r="BB3242">
        <v>2017</v>
      </c>
      <c r="BC3242" t="s">
        <v>91</v>
      </c>
      <c r="BD3242" s="5">
        <f>VLOOKUP(BC3242,'unit cost'!$A$2:$B$17,2,FALSE)</f>
        <v>3.0300000000000001E-2</v>
      </c>
      <c r="BE3242" s="5">
        <f t="shared" si="54"/>
        <v>276190.56</v>
      </c>
    </row>
    <row r="3243" spans="1:60" ht="14.4" x14ac:dyDescent="0.3">
      <c r="A3243" t="s">
        <v>2533</v>
      </c>
      <c r="C3243">
        <v>10688</v>
      </c>
      <c r="D3243" t="s">
        <v>524</v>
      </c>
      <c r="E3243" t="s">
        <v>94</v>
      </c>
      <c r="F3243">
        <v>17</v>
      </c>
      <c r="G3243">
        <v>288000</v>
      </c>
      <c r="H3243">
        <v>1</v>
      </c>
      <c r="I3243">
        <v>288000</v>
      </c>
      <c r="J3243" s="1">
        <v>43048</v>
      </c>
      <c r="K3243" s="1">
        <v>43080</v>
      </c>
      <c r="N3243" s="1">
        <v>43048</v>
      </c>
      <c r="O3243" t="s">
        <v>56</v>
      </c>
      <c r="P3243" t="s">
        <v>57</v>
      </c>
      <c r="Q3243" s="1">
        <v>36161</v>
      </c>
      <c r="R3243">
        <v>2073.6</v>
      </c>
      <c r="S3243">
        <v>8640</v>
      </c>
      <c r="T3243" t="s">
        <v>299</v>
      </c>
      <c r="U3243" t="s">
        <v>300</v>
      </c>
      <c r="V3243" t="s">
        <v>299</v>
      </c>
      <c r="W3243" t="s">
        <v>94</v>
      </c>
      <c r="X3243" t="s">
        <v>2532</v>
      </c>
      <c r="Y3243" t="s">
        <v>2533</v>
      </c>
      <c r="Z3243" t="s">
        <v>253</v>
      </c>
      <c r="AA3243" t="s">
        <v>575</v>
      </c>
      <c r="AB3243" t="s">
        <v>61</v>
      </c>
      <c r="AC3243">
        <v>2021</v>
      </c>
      <c r="AD3243" t="s">
        <v>2535</v>
      </c>
      <c r="AE3243" t="s">
        <v>2608</v>
      </c>
      <c r="AF3243">
        <v>11</v>
      </c>
      <c r="AG3243">
        <v>2017</v>
      </c>
      <c r="AH3243" t="s">
        <v>94</v>
      </c>
      <c r="AI3243" t="s">
        <v>524</v>
      </c>
      <c r="AJ3243" t="s">
        <v>528</v>
      </c>
      <c r="AK3243" t="s">
        <v>528</v>
      </c>
      <c r="AL3243" t="s">
        <v>299</v>
      </c>
      <c r="AM3243" t="s">
        <v>74</v>
      </c>
      <c r="AQ3243">
        <v>0</v>
      </c>
      <c r="AT3243">
        <v>0</v>
      </c>
      <c r="AU3243">
        <v>79.17</v>
      </c>
      <c r="AV3243">
        <v>22800960</v>
      </c>
      <c r="AW3243" t="s">
        <v>90</v>
      </c>
      <c r="AX3243">
        <v>1</v>
      </c>
      <c r="AY3243">
        <v>39</v>
      </c>
      <c r="AZ3243" s="1">
        <v>42775</v>
      </c>
      <c r="BA3243">
        <v>2017</v>
      </c>
      <c r="BB3243">
        <v>2017</v>
      </c>
      <c r="BC3243" t="s">
        <v>91</v>
      </c>
      <c r="BD3243" s="5">
        <f>VLOOKUP(BC3243,'unit cost'!$A$2:$B$17,2,FALSE)</f>
        <v>3.0300000000000001E-2</v>
      </c>
      <c r="BE3243" s="5">
        <f t="shared" si="54"/>
        <v>8726.4</v>
      </c>
    </row>
    <row r="3244" spans="1:60" ht="409.6" x14ac:dyDescent="0.3">
      <c r="A3244" t="s">
        <v>2533</v>
      </c>
      <c r="C3244">
        <v>10640</v>
      </c>
      <c r="D3244" t="s">
        <v>524</v>
      </c>
      <c r="E3244" t="s">
        <v>93</v>
      </c>
      <c r="F3244">
        <v>12</v>
      </c>
      <c r="G3244">
        <v>8502000</v>
      </c>
      <c r="H3244">
        <v>1</v>
      </c>
      <c r="I3244">
        <v>8502000</v>
      </c>
      <c r="J3244" s="1">
        <v>43119</v>
      </c>
      <c r="K3244" s="1">
        <v>43100</v>
      </c>
      <c r="N3244" s="1">
        <v>43119</v>
      </c>
      <c r="O3244" t="s">
        <v>56</v>
      </c>
      <c r="P3244" s="2" t="s">
        <v>2617</v>
      </c>
      <c r="Q3244" s="1">
        <v>36161</v>
      </c>
      <c r="R3244">
        <v>61214.400000000001</v>
      </c>
      <c r="S3244">
        <v>255060</v>
      </c>
      <c r="T3244" t="s">
        <v>299</v>
      </c>
      <c r="U3244" t="s">
        <v>300</v>
      </c>
      <c r="V3244" t="s">
        <v>299</v>
      </c>
      <c r="W3244" t="s">
        <v>83</v>
      </c>
      <c r="X3244" t="s">
        <v>2532</v>
      </c>
      <c r="Y3244" t="s">
        <v>2533</v>
      </c>
      <c r="Z3244" t="s">
        <v>253</v>
      </c>
      <c r="AA3244" t="s">
        <v>575</v>
      </c>
      <c r="AB3244" t="s">
        <v>61</v>
      </c>
      <c r="AC3244">
        <v>2021</v>
      </c>
      <c r="AD3244" t="s">
        <v>2535</v>
      </c>
      <c r="AE3244" t="s">
        <v>2608</v>
      </c>
      <c r="AF3244">
        <v>1</v>
      </c>
      <c r="AG3244">
        <v>2018</v>
      </c>
      <c r="AH3244" t="s">
        <v>86</v>
      </c>
      <c r="AI3244" t="s">
        <v>524</v>
      </c>
      <c r="AJ3244" t="s">
        <v>528</v>
      </c>
      <c r="AK3244" t="s">
        <v>528</v>
      </c>
      <c r="AL3244" t="s">
        <v>299</v>
      </c>
      <c r="AM3244" t="s">
        <v>74</v>
      </c>
      <c r="AQ3244">
        <v>0</v>
      </c>
      <c r="AT3244">
        <v>0</v>
      </c>
      <c r="AU3244">
        <v>79.17</v>
      </c>
      <c r="AV3244">
        <v>673103340</v>
      </c>
      <c r="AW3244" t="s">
        <v>90</v>
      </c>
      <c r="AX3244">
        <v>1</v>
      </c>
      <c r="AY3244">
        <v>39</v>
      </c>
      <c r="AZ3244" s="1">
        <v>42846</v>
      </c>
      <c r="BA3244">
        <v>2017</v>
      </c>
      <c r="BB3244">
        <v>2017</v>
      </c>
      <c r="BC3244" t="s">
        <v>91</v>
      </c>
      <c r="BD3244" s="5">
        <f>VLOOKUP(BC3244,'unit cost'!$A$2:$B$17,2,FALSE)</f>
        <v>3.0300000000000001E-2</v>
      </c>
      <c r="BE3244" s="5">
        <f t="shared" si="54"/>
        <v>257610.6</v>
      </c>
    </row>
    <row r="3245" spans="1:60" ht="14.4" x14ac:dyDescent="0.3">
      <c r="A3245" t="s">
        <v>2533</v>
      </c>
      <c r="C3245">
        <v>10683</v>
      </c>
      <c r="D3245" t="s">
        <v>524</v>
      </c>
      <c r="E3245" t="s">
        <v>93</v>
      </c>
      <c r="F3245">
        <v>17</v>
      </c>
      <c r="G3245">
        <v>11259000</v>
      </c>
      <c r="H3245">
        <v>1</v>
      </c>
      <c r="I3245">
        <v>11259000</v>
      </c>
      <c r="J3245" s="1">
        <v>43251</v>
      </c>
      <c r="K3245" s="1">
        <v>43131</v>
      </c>
      <c r="N3245" s="1">
        <v>43251</v>
      </c>
      <c r="O3245" t="s">
        <v>56</v>
      </c>
      <c r="P3245" t="s">
        <v>2618</v>
      </c>
      <c r="Q3245" s="1">
        <v>36161</v>
      </c>
      <c r="R3245">
        <v>81064.800000000003</v>
      </c>
      <c r="S3245">
        <v>337770</v>
      </c>
      <c r="T3245" t="s">
        <v>299</v>
      </c>
      <c r="U3245" t="s">
        <v>300</v>
      </c>
      <c r="V3245" t="s">
        <v>299</v>
      </c>
      <c r="W3245" t="s">
        <v>83</v>
      </c>
      <c r="X3245" t="s">
        <v>2532</v>
      </c>
      <c r="Y3245" t="s">
        <v>2533</v>
      </c>
      <c r="Z3245" t="s">
        <v>253</v>
      </c>
      <c r="AA3245" t="s">
        <v>575</v>
      </c>
      <c r="AB3245" t="s">
        <v>61</v>
      </c>
      <c r="AC3245">
        <v>2021</v>
      </c>
      <c r="AD3245" t="s">
        <v>2535</v>
      </c>
      <c r="AE3245" t="s">
        <v>2608</v>
      </c>
      <c r="AF3245">
        <v>5</v>
      </c>
      <c r="AG3245">
        <v>2018</v>
      </c>
      <c r="AH3245" t="s">
        <v>86</v>
      </c>
      <c r="AI3245" t="s">
        <v>524</v>
      </c>
      <c r="AJ3245" t="s">
        <v>528</v>
      </c>
      <c r="AK3245" t="s">
        <v>528</v>
      </c>
      <c r="AL3245" t="s">
        <v>299</v>
      </c>
      <c r="AM3245" t="s">
        <v>74</v>
      </c>
      <c r="AQ3245">
        <v>0</v>
      </c>
      <c r="AT3245">
        <v>0</v>
      </c>
      <c r="AU3245">
        <v>79.17</v>
      </c>
      <c r="AV3245">
        <v>891375030</v>
      </c>
      <c r="AW3245" t="s">
        <v>90</v>
      </c>
      <c r="AX3245">
        <v>1</v>
      </c>
      <c r="AY3245">
        <v>39</v>
      </c>
      <c r="AZ3245" s="1">
        <v>42978</v>
      </c>
      <c r="BA3245">
        <v>2017</v>
      </c>
      <c r="BB3245">
        <v>2018</v>
      </c>
      <c r="BC3245" t="s">
        <v>91</v>
      </c>
      <c r="BD3245" s="5">
        <f>VLOOKUP(BC3245,'unit cost'!$A$2:$B$17,2,FALSE)</f>
        <v>3.0300000000000001E-2</v>
      </c>
      <c r="BE3245" s="5">
        <f t="shared" si="54"/>
        <v>341147.7</v>
      </c>
    </row>
    <row r="3246" spans="1:60" ht="409.6" x14ac:dyDescent="0.3">
      <c r="A3246" t="s">
        <v>2533</v>
      </c>
      <c r="C3246">
        <v>10686</v>
      </c>
      <c r="D3246" t="s">
        <v>524</v>
      </c>
      <c r="E3246" t="s">
        <v>93</v>
      </c>
      <c r="F3246">
        <v>17</v>
      </c>
      <c r="G3246">
        <v>3750000</v>
      </c>
      <c r="H3246">
        <v>1</v>
      </c>
      <c r="I3246">
        <v>3750000</v>
      </c>
      <c r="J3246" s="1">
        <v>43276</v>
      </c>
      <c r="K3246" s="1">
        <v>43434</v>
      </c>
      <c r="N3246" s="1">
        <v>43276</v>
      </c>
      <c r="O3246" t="s">
        <v>56</v>
      </c>
      <c r="P3246" s="2" t="s">
        <v>2619</v>
      </c>
      <c r="Q3246" s="1">
        <v>36161</v>
      </c>
      <c r="R3246">
        <v>27000</v>
      </c>
      <c r="S3246">
        <v>112500</v>
      </c>
      <c r="T3246" t="s">
        <v>299</v>
      </c>
      <c r="U3246" t="s">
        <v>300</v>
      </c>
      <c r="V3246" t="s">
        <v>299</v>
      </c>
      <c r="W3246" t="s">
        <v>83</v>
      </c>
      <c r="X3246" t="s">
        <v>2532</v>
      </c>
      <c r="Y3246" t="s">
        <v>2533</v>
      </c>
      <c r="Z3246" t="s">
        <v>253</v>
      </c>
      <c r="AA3246" t="s">
        <v>575</v>
      </c>
      <c r="AB3246" t="s">
        <v>61</v>
      </c>
      <c r="AC3246">
        <v>2021</v>
      </c>
      <c r="AD3246" t="s">
        <v>2535</v>
      </c>
      <c r="AE3246" t="s">
        <v>2608</v>
      </c>
      <c r="AF3246">
        <v>6</v>
      </c>
      <c r="AG3246">
        <v>2018</v>
      </c>
      <c r="AH3246" t="s">
        <v>86</v>
      </c>
      <c r="AI3246" t="s">
        <v>524</v>
      </c>
      <c r="AJ3246" t="s">
        <v>528</v>
      </c>
      <c r="AK3246" t="s">
        <v>528</v>
      </c>
      <c r="AL3246" t="s">
        <v>299</v>
      </c>
      <c r="AM3246" t="s">
        <v>74</v>
      </c>
      <c r="AQ3246">
        <v>0</v>
      </c>
      <c r="AT3246">
        <v>0</v>
      </c>
      <c r="AU3246">
        <v>79.17</v>
      </c>
      <c r="AV3246">
        <v>296887500</v>
      </c>
      <c r="AW3246" t="s">
        <v>90</v>
      </c>
      <c r="AX3246">
        <v>1</v>
      </c>
      <c r="AY3246">
        <v>39</v>
      </c>
      <c r="AZ3246" s="1">
        <v>43003</v>
      </c>
      <c r="BA3246">
        <v>2018</v>
      </c>
      <c r="BB3246">
        <v>2018</v>
      </c>
      <c r="BC3246" t="s">
        <v>91</v>
      </c>
      <c r="BD3246" s="5">
        <f>VLOOKUP(BC3246,'unit cost'!$A$2:$B$17,2,FALSE)</f>
        <v>3.0300000000000001E-2</v>
      </c>
      <c r="BE3246" s="5">
        <f t="shared" si="54"/>
        <v>113625</v>
      </c>
    </row>
    <row r="3247" spans="1:60" ht="409.6" x14ac:dyDescent="0.3">
      <c r="A3247" t="s">
        <v>2533</v>
      </c>
      <c r="C3247">
        <v>10691</v>
      </c>
      <c r="D3247" t="s">
        <v>524</v>
      </c>
      <c r="E3247" t="s">
        <v>93</v>
      </c>
      <c r="F3247">
        <v>17</v>
      </c>
      <c r="G3247">
        <v>3729000</v>
      </c>
      <c r="H3247">
        <v>1</v>
      </c>
      <c r="I3247">
        <v>3729000</v>
      </c>
      <c r="J3247" s="1">
        <v>43276</v>
      </c>
      <c r="K3247" s="1">
        <v>43126</v>
      </c>
      <c r="N3247" s="1">
        <v>43276</v>
      </c>
      <c r="O3247" t="s">
        <v>56</v>
      </c>
      <c r="P3247" s="2" t="s">
        <v>2620</v>
      </c>
      <c r="Q3247" s="1">
        <v>36161</v>
      </c>
      <c r="R3247">
        <v>26848.799999999999</v>
      </c>
      <c r="S3247">
        <v>111870</v>
      </c>
      <c r="T3247" t="s">
        <v>299</v>
      </c>
      <c r="U3247" t="s">
        <v>300</v>
      </c>
      <c r="V3247" t="s">
        <v>299</v>
      </c>
      <c r="W3247" t="s">
        <v>83</v>
      </c>
      <c r="X3247" t="s">
        <v>2532</v>
      </c>
      <c r="Y3247" t="s">
        <v>2533</v>
      </c>
      <c r="Z3247" t="s">
        <v>253</v>
      </c>
      <c r="AA3247" t="s">
        <v>575</v>
      </c>
      <c r="AB3247" t="s">
        <v>61</v>
      </c>
      <c r="AC3247">
        <v>2021</v>
      </c>
      <c r="AD3247" t="s">
        <v>2535</v>
      </c>
      <c r="AE3247" t="s">
        <v>2608</v>
      </c>
      <c r="AF3247">
        <v>6</v>
      </c>
      <c r="AG3247">
        <v>2018</v>
      </c>
      <c r="AH3247" t="s">
        <v>86</v>
      </c>
      <c r="AI3247" t="s">
        <v>524</v>
      </c>
      <c r="AJ3247" t="s">
        <v>528</v>
      </c>
      <c r="AK3247" t="s">
        <v>528</v>
      </c>
      <c r="AL3247" t="s">
        <v>299</v>
      </c>
      <c r="AM3247" t="s">
        <v>74</v>
      </c>
      <c r="AQ3247">
        <v>0</v>
      </c>
      <c r="AT3247">
        <v>0</v>
      </c>
      <c r="AU3247">
        <v>79.17</v>
      </c>
      <c r="AV3247">
        <v>295224930</v>
      </c>
      <c r="AW3247" t="s">
        <v>90</v>
      </c>
      <c r="AX3247">
        <v>1</v>
      </c>
      <c r="AY3247">
        <v>39</v>
      </c>
      <c r="AZ3247" s="1">
        <v>43003</v>
      </c>
      <c r="BA3247">
        <v>2018</v>
      </c>
      <c r="BB3247">
        <v>2018</v>
      </c>
      <c r="BC3247" t="s">
        <v>91</v>
      </c>
      <c r="BD3247" s="5">
        <f>VLOOKUP(BC3247,'unit cost'!$A$2:$B$17,2,FALSE)</f>
        <v>3.0300000000000001E-2</v>
      </c>
      <c r="BE3247" s="5">
        <f t="shared" si="54"/>
        <v>112988.7</v>
      </c>
    </row>
    <row r="3248" spans="1:60" ht="14.4" x14ac:dyDescent="0.3">
      <c r="A3248" t="s">
        <v>2533</v>
      </c>
      <c r="C3248">
        <v>10698</v>
      </c>
      <c r="D3248" t="s">
        <v>524</v>
      </c>
      <c r="E3248" t="s">
        <v>93</v>
      </c>
      <c r="F3248">
        <v>17</v>
      </c>
      <c r="G3248">
        <v>17742000</v>
      </c>
      <c r="H3248">
        <v>1</v>
      </c>
      <c r="I3248">
        <v>17742000</v>
      </c>
      <c r="J3248" s="1">
        <v>43276</v>
      </c>
      <c r="K3248" s="1">
        <v>43258</v>
      </c>
      <c r="N3248" s="1">
        <v>43276</v>
      </c>
      <c r="O3248" t="s">
        <v>56</v>
      </c>
      <c r="P3248" t="s">
        <v>2618</v>
      </c>
      <c r="Q3248" s="1">
        <v>36161</v>
      </c>
      <c r="R3248">
        <v>127742.39999999999</v>
      </c>
      <c r="S3248">
        <v>532260</v>
      </c>
      <c r="T3248" t="s">
        <v>299</v>
      </c>
      <c r="U3248" t="s">
        <v>300</v>
      </c>
      <c r="V3248" t="s">
        <v>299</v>
      </c>
      <c r="W3248" t="s">
        <v>83</v>
      </c>
      <c r="X3248" t="s">
        <v>2532</v>
      </c>
      <c r="Y3248" t="s">
        <v>2533</v>
      </c>
      <c r="Z3248" t="s">
        <v>253</v>
      </c>
      <c r="AA3248" t="s">
        <v>575</v>
      </c>
      <c r="AB3248" t="s">
        <v>61</v>
      </c>
      <c r="AC3248">
        <v>2021</v>
      </c>
      <c r="AD3248" t="s">
        <v>2535</v>
      </c>
      <c r="AE3248" t="s">
        <v>2608</v>
      </c>
      <c r="AF3248">
        <v>6</v>
      </c>
      <c r="AG3248">
        <v>2018</v>
      </c>
      <c r="AH3248" t="s">
        <v>86</v>
      </c>
      <c r="AI3248" t="s">
        <v>524</v>
      </c>
      <c r="AJ3248" t="s">
        <v>528</v>
      </c>
      <c r="AK3248" t="s">
        <v>528</v>
      </c>
      <c r="AL3248" t="s">
        <v>299</v>
      </c>
      <c r="AM3248" t="s">
        <v>74</v>
      </c>
      <c r="AQ3248">
        <v>0</v>
      </c>
      <c r="AT3248">
        <v>0</v>
      </c>
      <c r="AU3248">
        <v>79.17</v>
      </c>
      <c r="AV3248">
        <v>1404634140</v>
      </c>
      <c r="AW3248" t="s">
        <v>90</v>
      </c>
      <c r="AX3248">
        <v>1</v>
      </c>
      <c r="AY3248">
        <v>39</v>
      </c>
      <c r="AZ3248" s="1">
        <v>43003</v>
      </c>
      <c r="BA3248">
        <v>2018</v>
      </c>
      <c r="BB3248">
        <v>2018</v>
      </c>
      <c r="BC3248" t="s">
        <v>91</v>
      </c>
      <c r="BD3248" s="5">
        <f>VLOOKUP(BC3248,'unit cost'!$A$2:$B$17,2,FALSE)</f>
        <v>3.0300000000000001E-2</v>
      </c>
      <c r="BE3248" s="5">
        <f t="shared" si="54"/>
        <v>537582.6</v>
      </c>
    </row>
    <row r="3249" spans="1:60" ht="14.4" x14ac:dyDescent="0.3">
      <c r="A3249" t="s">
        <v>2533</v>
      </c>
      <c r="C3249">
        <v>10702</v>
      </c>
      <c r="D3249" t="s">
        <v>524</v>
      </c>
      <c r="E3249" t="s">
        <v>303</v>
      </c>
      <c r="F3249">
        <v>17</v>
      </c>
      <c r="G3249">
        <v>5760000</v>
      </c>
      <c r="H3249">
        <v>1</v>
      </c>
      <c r="I3249">
        <v>5760000</v>
      </c>
      <c r="J3249" s="1">
        <v>43390</v>
      </c>
      <c r="K3249" s="1">
        <v>43326</v>
      </c>
      <c r="N3249" s="1">
        <v>43390</v>
      </c>
      <c r="O3249" t="s">
        <v>56</v>
      </c>
      <c r="P3249" t="s">
        <v>57</v>
      </c>
      <c r="Q3249" s="1">
        <v>36161</v>
      </c>
      <c r="R3249">
        <v>41472</v>
      </c>
      <c r="S3249">
        <v>172800</v>
      </c>
      <c r="T3249" t="s">
        <v>299</v>
      </c>
      <c r="U3249" t="s">
        <v>300</v>
      </c>
      <c r="V3249" t="s">
        <v>299</v>
      </c>
      <c r="W3249" t="s">
        <v>301</v>
      </c>
      <c r="X3249" t="s">
        <v>2532</v>
      </c>
      <c r="Y3249" t="s">
        <v>2533</v>
      </c>
      <c r="Z3249" t="s">
        <v>253</v>
      </c>
      <c r="AA3249" t="s">
        <v>575</v>
      </c>
      <c r="AB3249" t="s">
        <v>61</v>
      </c>
      <c r="AC3249">
        <v>2021</v>
      </c>
      <c r="AD3249" t="s">
        <v>2535</v>
      </c>
      <c r="AE3249" t="s">
        <v>2608</v>
      </c>
      <c r="AF3249">
        <v>10</v>
      </c>
      <c r="AG3249">
        <v>2018</v>
      </c>
      <c r="AH3249" t="s">
        <v>77</v>
      </c>
      <c r="AI3249" t="s">
        <v>524</v>
      </c>
      <c r="AJ3249" t="s">
        <v>528</v>
      </c>
      <c r="AK3249" t="s">
        <v>528</v>
      </c>
      <c r="AL3249" t="s">
        <v>299</v>
      </c>
      <c r="AM3249" t="s">
        <v>74</v>
      </c>
      <c r="AQ3249">
        <v>0</v>
      </c>
      <c r="AT3249">
        <v>0</v>
      </c>
      <c r="AU3249">
        <v>79.17</v>
      </c>
      <c r="AV3249">
        <v>456019200</v>
      </c>
      <c r="AW3249" t="s">
        <v>90</v>
      </c>
      <c r="AX3249">
        <v>1</v>
      </c>
      <c r="AY3249">
        <v>39</v>
      </c>
      <c r="AZ3249" s="1">
        <v>43117</v>
      </c>
      <c r="BA3249">
        <v>2018</v>
      </c>
      <c r="BB3249">
        <v>2018</v>
      </c>
      <c r="BC3249" t="s">
        <v>91</v>
      </c>
      <c r="BD3249" s="5">
        <f>VLOOKUP(BC3249,'unit cost'!$A$2:$B$17,2,FALSE)</f>
        <v>3.0300000000000001E-2</v>
      </c>
      <c r="BE3249" s="5">
        <f t="shared" si="54"/>
        <v>174528</v>
      </c>
    </row>
    <row r="3250" spans="1:60" ht="409.6" x14ac:dyDescent="0.3">
      <c r="A3250" t="s">
        <v>2533</v>
      </c>
      <c r="C3250">
        <v>10693</v>
      </c>
      <c r="D3250" t="s">
        <v>524</v>
      </c>
      <c r="E3250" t="s">
        <v>94</v>
      </c>
      <c r="F3250">
        <v>17</v>
      </c>
      <c r="G3250">
        <v>28368000</v>
      </c>
      <c r="H3250">
        <v>1</v>
      </c>
      <c r="I3250">
        <v>28368000</v>
      </c>
      <c r="J3250" s="1">
        <v>43412</v>
      </c>
      <c r="K3250" s="1">
        <v>43151</v>
      </c>
      <c r="N3250" s="1">
        <v>43412</v>
      </c>
      <c r="O3250" t="s">
        <v>56</v>
      </c>
      <c r="P3250" s="2" t="s">
        <v>2621</v>
      </c>
      <c r="Q3250" s="1">
        <v>36161</v>
      </c>
      <c r="R3250">
        <v>204249.60000000001</v>
      </c>
      <c r="S3250">
        <v>851040</v>
      </c>
      <c r="T3250" t="s">
        <v>299</v>
      </c>
      <c r="U3250" t="s">
        <v>300</v>
      </c>
      <c r="V3250" t="s">
        <v>299</v>
      </c>
      <c r="W3250" t="s">
        <v>94</v>
      </c>
      <c r="X3250" t="s">
        <v>2532</v>
      </c>
      <c r="Y3250" t="s">
        <v>2533</v>
      </c>
      <c r="Z3250" t="s">
        <v>253</v>
      </c>
      <c r="AA3250" t="s">
        <v>575</v>
      </c>
      <c r="AB3250" t="s">
        <v>61</v>
      </c>
      <c r="AC3250">
        <v>2021</v>
      </c>
      <c r="AD3250" t="s">
        <v>2535</v>
      </c>
      <c r="AE3250" t="s">
        <v>2608</v>
      </c>
      <c r="AF3250">
        <v>11</v>
      </c>
      <c r="AG3250">
        <v>2018</v>
      </c>
      <c r="AH3250" t="s">
        <v>94</v>
      </c>
      <c r="AI3250" t="s">
        <v>524</v>
      </c>
      <c r="AJ3250" t="s">
        <v>528</v>
      </c>
      <c r="AK3250" t="s">
        <v>528</v>
      </c>
      <c r="AL3250" t="s">
        <v>299</v>
      </c>
      <c r="AM3250" t="s">
        <v>74</v>
      </c>
      <c r="AQ3250">
        <v>0</v>
      </c>
      <c r="AT3250">
        <v>0</v>
      </c>
      <c r="AU3250">
        <v>79.17</v>
      </c>
      <c r="AV3250">
        <v>2245894560</v>
      </c>
      <c r="AW3250" t="s">
        <v>90</v>
      </c>
      <c r="AX3250">
        <v>1</v>
      </c>
      <c r="AY3250">
        <v>39</v>
      </c>
      <c r="AZ3250" s="1">
        <v>43139</v>
      </c>
      <c r="BA3250">
        <v>2018</v>
      </c>
      <c r="BB3250">
        <v>2018</v>
      </c>
      <c r="BC3250" t="s">
        <v>91</v>
      </c>
      <c r="BD3250" s="5">
        <f>VLOOKUP(BC3250,'unit cost'!$A$2:$B$17,2,FALSE)</f>
        <v>3.0300000000000001E-2</v>
      </c>
      <c r="BE3250" s="5">
        <f t="shared" si="54"/>
        <v>859550.4</v>
      </c>
    </row>
    <row r="3251" spans="1:60" ht="14.4" x14ac:dyDescent="0.3">
      <c r="A3251" t="s">
        <v>2533</v>
      </c>
      <c r="C3251">
        <v>10703</v>
      </c>
      <c r="D3251" t="s">
        <v>524</v>
      </c>
      <c r="E3251" t="s">
        <v>303</v>
      </c>
      <c r="F3251">
        <v>17</v>
      </c>
      <c r="G3251">
        <v>5875200</v>
      </c>
      <c r="H3251">
        <v>1</v>
      </c>
      <c r="I3251">
        <v>5875200</v>
      </c>
      <c r="J3251" s="1">
        <v>43419</v>
      </c>
      <c r="K3251" s="1">
        <v>43326</v>
      </c>
      <c r="N3251" s="1">
        <v>43419</v>
      </c>
      <c r="O3251" t="s">
        <v>56</v>
      </c>
      <c r="P3251" t="s">
        <v>57</v>
      </c>
      <c r="Q3251" s="1">
        <v>36161</v>
      </c>
      <c r="R3251">
        <v>42301.440000000002</v>
      </c>
      <c r="S3251">
        <v>176256</v>
      </c>
      <c r="T3251" t="s">
        <v>299</v>
      </c>
      <c r="U3251" t="s">
        <v>300</v>
      </c>
      <c r="V3251" t="s">
        <v>299</v>
      </c>
      <c r="W3251" t="s">
        <v>301</v>
      </c>
      <c r="X3251" t="s">
        <v>2532</v>
      </c>
      <c r="Y3251" t="s">
        <v>2533</v>
      </c>
      <c r="Z3251" t="s">
        <v>253</v>
      </c>
      <c r="AA3251" t="s">
        <v>575</v>
      </c>
      <c r="AB3251" t="s">
        <v>61</v>
      </c>
      <c r="AC3251">
        <v>2021</v>
      </c>
      <c r="AD3251" t="s">
        <v>2535</v>
      </c>
      <c r="AE3251" t="s">
        <v>2608</v>
      </c>
      <c r="AF3251">
        <v>11</v>
      </c>
      <c r="AG3251">
        <v>2018</v>
      </c>
      <c r="AH3251" t="s">
        <v>77</v>
      </c>
      <c r="AI3251" t="s">
        <v>524</v>
      </c>
      <c r="AJ3251" t="s">
        <v>528</v>
      </c>
      <c r="AK3251" t="s">
        <v>528</v>
      </c>
      <c r="AL3251" t="s">
        <v>299</v>
      </c>
      <c r="AM3251" t="s">
        <v>74</v>
      </c>
      <c r="AQ3251">
        <v>0</v>
      </c>
      <c r="AT3251">
        <v>0</v>
      </c>
      <c r="AU3251">
        <v>79.17</v>
      </c>
      <c r="AV3251">
        <v>465139584</v>
      </c>
      <c r="AW3251" t="s">
        <v>90</v>
      </c>
      <c r="AX3251">
        <v>1</v>
      </c>
      <c r="AY3251">
        <v>39</v>
      </c>
      <c r="AZ3251" s="1">
        <v>43146</v>
      </c>
      <c r="BA3251">
        <v>2018</v>
      </c>
      <c r="BB3251">
        <v>2018</v>
      </c>
      <c r="BC3251" t="s">
        <v>91</v>
      </c>
      <c r="BD3251" s="5">
        <f>VLOOKUP(BC3251,'unit cost'!$A$2:$B$17,2,FALSE)</f>
        <v>3.0300000000000001E-2</v>
      </c>
      <c r="BE3251" s="5">
        <f t="shared" si="54"/>
        <v>178018.56</v>
      </c>
    </row>
    <row r="3252" spans="1:60" ht="409.6" x14ac:dyDescent="0.3">
      <c r="A3252" t="s">
        <v>2533</v>
      </c>
      <c r="C3252">
        <v>10684</v>
      </c>
      <c r="D3252" t="s">
        <v>524</v>
      </c>
      <c r="E3252" t="s">
        <v>94</v>
      </c>
      <c r="F3252">
        <v>17</v>
      </c>
      <c r="G3252">
        <v>13363200</v>
      </c>
      <c r="H3252">
        <v>1</v>
      </c>
      <c r="I3252">
        <v>13363200</v>
      </c>
      <c r="J3252" s="1">
        <v>43487</v>
      </c>
      <c r="K3252" s="1">
        <v>43404</v>
      </c>
      <c r="N3252" s="1">
        <v>43487</v>
      </c>
      <c r="O3252" t="s">
        <v>56</v>
      </c>
      <c r="P3252" s="2" t="s">
        <v>2622</v>
      </c>
      <c r="Q3252" s="1">
        <v>36161</v>
      </c>
      <c r="R3252">
        <v>96215.039999999994</v>
      </c>
      <c r="S3252">
        <v>400896</v>
      </c>
      <c r="T3252" t="s">
        <v>299</v>
      </c>
      <c r="U3252" t="s">
        <v>300</v>
      </c>
      <c r="V3252" t="s">
        <v>299</v>
      </c>
      <c r="W3252" t="s">
        <v>94</v>
      </c>
      <c r="X3252" t="s">
        <v>2532</v>
      </c>
      <c r="Y3252" t="s">
        <v>2533</v>
      </c>
      <c r="Z3252" t="s">
        <v>253</v>
      </c>
      <c r="AA3252" t="s">
        <v>575</v>
      </c>
      <c r="AB3252" t="s">
        <v>61</v>
      </c>
      <c r="AC3252">
        <v>2021</v>
      </c>
      <c r="AD3252" t="s">
        <v>2535</v>
      </c>
      <c r="AE3252" t="s">
        <v>2608</v>
      </c>
      <c r="AF3252">
        <v>1</v>
      </c>
      <c r="AG3252">
        <v>2019</v>
      </c>
      <c r="AH3252" t="s">
        <v>94</v>
      </c>
      <c r="AI3252" t="s">
        <v>524</v>
      </c>
      <c r="AJ3252" t="s">
        <v>528</v>
      </c>
      <c r="AK3252" t="s">
        <v>528</v>
      </c>
      <c r="AL3252" t="s">
        <v>299</v>
      </c>
      <c r="AM3252" t="s">
        <v>74</v>
      </c>
      <c r="AQ3252">
        <v>0</v>
      </c>
      <c r="AT3252">
        <v>0</v>
      </c>
      <c r="AU3252">
        <v>79.17</v>
      </c>
      <c r="AV3252">
        <v>1057964544</v>
      </c>
      <c r="AW3252" t="s">
        <v>90</v>
      </c>
      <c r="AX3252">
        <v>1</v>
      </c>
      <c r="AY3252">
        <v>39</v>
      </c>
      <c r="AZ3252" s="1">
        <v>43214</v>
      </c>
      <c r="BA3252">
        <v>2018</v>
      </c>
      <c r="BB3252">
        <v>2018</v>
      </c>
      <c r="BC3252" t="s">
        <v>91</v>
      </c>
      <c r="BD3252" s="5">
        <f>VLOOKUP(BC3252,'unit cost'!$A$2:$B$17,2,FALSE)</f>
        <v>3.0300000000000001E-2</v>
      </c>
      <c r="BE3252" s="5">
        <f t="shared" si="54"/>
        <v>404904.96000000002</v>
      </c>
    </row>
    <row r="3253" spans="1:60" ht="14.4" x14ac:dyDescent="0.3">
      <c r="A3253" t="s">
        <v>2533</v>
      </c>
      <c r="C3253">
        <v>10720</v>
      </c>
      <c r="D3253" t="s">
        <v>524</v>
      </c>
      <c r="E3253" t="s">
        <v>94</v>
      </c>
      <c r="F3253">
        <v>17</v>
      </c>
      <c r="G3253">
        <v>720000</v>
      </c>
      <c r="H3253">
        <v>1</v>
      </c>
      <c r="I3253">
        <v>720000</v>
      </c>
      <c r="J3253" s="1">
        <v>43515</v>
      </c>
      <c r="K3253" s="1">
        <v>43529</v>
      </c>
      <c r="N3253" s="1">
        <v>43515</v>
      </c>
      <c r="O3253" t="s">
        <v>56</v>
      </c>
      <c r="P3253" t="s">
        <v>57</v>
      </c>
      <c r="Q3253" s="1">
        <v>36161</v>
      </c>
      <c r="R3253">
        <v>5184</v>
      </c>
      <c r="S3253">
        <v>21600</v>
      </c>
      <c r="T3253" t="s">
        <v>299</v>
      </c>
      <c r="U3253" t="s">
        <v>300</v>
      </c>
      <c r="V3253" t="s">
        <v>299</v>
      </c>
      <c r="W3253" t="s">
        <v>94</v>
      </c>
      <c r="X3253" t="s">
        <v>2532</v>
      </c>
      <c r="Y3253" t="s">
        <v>2533</v>
      </c>
      <c r="Z3253" t="s">
        <v>253</v>
      </c>
      <c r="AA3253" t="s">
        <v>575</v>
      </c>
      <c r="AB3253" t="s">
        <v>61</v>
      </c>
      <c r="AC3253">
        <v>2021</v>
      </c>
      <c r="AD3253" t="s">
        <v>2535</v>
      </c>
      <c r="AE3253" t="s">
        <v>2608</v>
      </c>
      <c r="AF3253">
        <v>2</v>
      </c>
      <c r="AG3253">
        <v>2019</v>
      </c>
      <c r="AH3253" t="s">
        <v>94</v>
      </c>
      <c r="AI3253" t="s">
        <v>524</v>
      </c>
      <c r="AJ3253" t="s">
        <v>528</v>
      </c>
      <c r="AK3253" t="s">
        <v>528</v>
      </c>
      <c r="AL3253" t="s">
        <v>299</v>
      </c>
      <c r="AM3253" t="s">
        <v>74</v>
      </c>
      <c r="AQ3253">
        <v>0</v>
      </c>
      <c r="AT3253">
        <v>0</v>
      </c>
      <c r="AU3253">
        <v>79.17</v>
      </c>
      <c r="AV3253">
        <v>57002400</v>
      </c>
      <c r="AW3253" t="s">
        <v>90</v>
      </c>
      <c r="AX3253">
        <v>1</v>
      </c>
      <c r="AY3253">
        <v>39</v>
      </c>
      <c r="AZ3253" s="1">
        <v>43242</v>
      </c>
      <c r="BA3253">
        <v>2018</v>
      </c>
      <c r="BB3253">
        <v>2019</v>
      </c>
      <c r="BC3253" t="s">
        <v>91</v>
      </c>
      <c r="BD3253" s="5">
        <f>VLOOKUP(BC3253,'unit cost'!$A$2:$B$17,2,FALSE)</f>
        <v>3.0300000000000001E-2</v>
      </c>
      <c r="BE3253" s="5">
        <f t="shared" si="54"/>
        <v>21816</v>
      </c>
    </row>
    <row r="3254" spans="1:60" ht="14.4" x14ac:dyDescent="0.3">
      <c r="A3254" t="s">
        <v>2533</v>
      </c>
      <c r="C3254">
        <v>10727</v>
      </c>
      <c r="D3254" t="s">
        <v>524</v>
      </c>
      <c r="E3254" t="s">
        <v>302</v>
      </c>
      <c r="F3254">
        <v>12</v>
      </c>
      <c r="G3254">
        <v>720</v>
      </c>
      <c r="H3254">
        <v>1</v>
      </c>
      <c r="I3254">
        <v>720</v>
      </c>
      <c r="J3254" s="1">
        <v>43677</v>
      </c>
      <c r="K3254" s="1">
        <v>43696</v>
      </c>
      <c r="N3254" s="1">
        <v>43677</v>
      </c>
      <c r="O3254" t="s">
        <v>56</v>
      </c>
      <c r="P3254" t="s">
        <v>57</v>
      </c>
      <c r="Q3254" s="1">
        <v>36161</v>
      </c>
      <c r="R3254">
        <v>5.1840000000000002</v>
      </c>
      <c r="S3254">
        <v>21.6</v>
      </c>
      <c r="T3254" t="s">
        <v>299</v>
      </c>
      <c r="U3254" t="s">
        <v>300</v>
      </c>
      <c r="V3254" t="s">
        <v>299</v>
      </c>
      <c r="W3254" t="s">
        <v>538</v>
      </c>
      <c r="X3254" t="s">
        <v>2532</v>
      </c>
      <c r="Y3254" t="s">
        <v>2533</v>
      </c>
      <c r="Z3254" t="s">
        <v>253</v>
      </c>
      <c r="AA3254" t="s">
        <v>575</v>
      </c>
      <c r="AB3254" t="s">
        <v>61</v>
      </c>
      <c r="AC3254">
        <v>2021</v>
      </c>
      <c r="AD3254" t="s">
        <v>2535</v>
      </c>
      <c r="AE3254" t="s">
        <v>2608</v>
      </c>
      <c r="AF3254">
        <v>7</v>
      </c>
      <c r="AG3254">
        <v>2019</v>
      </c>
      <c r="AH3254" t="s">
        <v>2699</v>
      </c>
      <c r="AI3254" t="s">
        <v>524</v>
      </c>
      <c r="AJ3254" t="s">
        <v>528</v>
      </c>
      <c r="AK3254" t="s">
        <v>528</v>
      </c>
      <c r="AL3254" t="s">
        <v>299</v>
      </c>
      <c r="AM3254" t="s">
        <v>74</v>
      </c>
      <c r="AQ3254">
        <v>0</v>
      </c>
      <c r="AT3254">
        <v>0</v>
      </c>
      <c r="AU3254">
        <v>79.17</v>
      </c>
      <c r="AV3254">
        <v>57002.400000000001</v>
      </c>
      <c r="AW3254" t="s">
        <v>90</v>
      </c>
      <c r="AX3254">
        <v>1</v>
      </c>
      <c r="AY3254">
        <v>39</v>
      </c>
      <c r="AZ3254" s="1">
        <v>43404</v>
      </c>
      <c r="BA3254">
        <v>2019</v>
      </c>
      <c r="BB3254">
        <v>2019</v>
      </c>
      <c r="BC3254" t="s">
        <v>91</v>
      </c>
      <c r="BD3254" s="5">
        <f>VLOOKUP(BC3254,'unit cost'!$A$2:$B$17,2,FALSE)</f>
        <v>3.0300000000000001E-2</v>
      </c>
      <c r="BE3254" s="5">
        <f t="shared" si="54"/>
        <v>21.815999999999999</v>
      </c>
      <c r="BH3254" t="s">
        <v>2698</v>
      </c>
    </row>
    <row r="3255" spans="1:60" ht="409.6" x14ac:dyDescent="0.3">
      <c r="A3255" t="s">
        <v>2533</v>
      </c>
      <c r="C3255">
        <v>10705</v>
      </c>
      <c r="D3255" t="s">
        <v>524</v>
      </c>
      <c r="E3255" t="s">
        <v>94</v>
      </c>
      <c r="F3255">
        <v>17</v>
      </c>
      <c r="G3255">
        <v>6652800</v>
      </c>
      <c r="H3255">
        <v>1</v>
      </c>
      <c r="I3255">
        <v>6652800</v>
      </c>
      <c r="J3255" s="1">
        <v>43706</v>
      </c>
      <c r="K3255" s="1">
        <v>43405</v>
      </c>
      <c r="N3255" s="1">
        <v>43706</v>
      </c>
      <c r="O3255" t="s">
        <v>56</v>
      </c>
      <c r="P3255" s="2" t="s">
        <v>2623</v>
      </c>
      <c r="Q3255" s="1">
        <v>36161</v>
      </c>
      <c r="R3255">
        <v>47900.160000000003</v>
      </c>
      <c r="S3255">
        <v>199584</v>
      </c>
      <c r="T3255" t="s">
        <v>299</v>
      </c>
      <c r="U3255" t="s">
        <v>300</v>
      </c>
      <c r="V3255" t="s">
        <v>299</v>
      </c>
      <c r="W3255" t="s">
        <v>94</v>
      </c>
      <c r="X3255" t="s">
        <v>2532</v>
      </c>
      <c r="Y3255" t="s">
        <v>2533</v>
      </c>
      <c r="Z3255" t="s">
        <v>253</v>
      </c>
      <c r="AA3255" t="s">
        <v>575</v>
      </c>
      <c r="AB3255" t="s">
        <v>61</v>
      </c>
      <c r="AC3255">
        <v>2021</v>
      </c>
      <c r="AD3255" t="s">
        <v>2535</v>
      </c>
      <c r="AE3255" t="s">
        <v>2608</v>
      </c>
      <c r="AF3255">
        <v>8</v>
      </c>
      <c r="AG3255">
        <v>2019</v>
      </c>
      <c r="AH3255" t="s">
        <v>94</v>
      </c>
      <c r="AI3255" t="s">
        <v>524</v>
      </c>
      <c r="AJ3255" t="s">
        <v>528</v>
      </c>
      <c r="AK3255" t="s">
        <v>528</v>
      </c>
      <c r="AL3255" t="s">
        <v>299</v>
      </c>
      <c r="AM3255" t="s">
        <v>74</v>
      </c>
      <c r="AQ3255">
        <v>0</v>
      </c>
      <c r="AT3255">
        <v>0</v>
      </c>
      <c r="AU3255">
        <v>79.17</v>
      </c>
      <c r="AV3255">
        <v>526702176</v>
      </c>
      <c r="AW3255" t="s">
        <v>90</v>
      </c>
      <c r="AX3255">
        <v>1</v>
      </c>
      <c r="AY3255">
        <v>39</v>
      </c>
      <c r="AZ3255" s="1">
        <v>43433</v>
      </c>
      <c r="BA3255">
        <v>2019</v>
      </c>
      <c r="BB3255">
        <v>2019</v>
      </c>
      <c r="BC3255" t="s">
        <v>91</v>
      </c>
      <c r="BD3255" s="5">
        <f>VLOOKUP(BC3255,'unit cost'!$A$2:$B$17,2,FALSE)</f>
        <v>3.0300000000000001E-2</v>
      </c>
      <c r="BE3255" s="5">
        <f t="shared" si="54"/>
        <v>201579.84</v>
      </c>
    </row>
    <row r="3256" spans="1:60" ht="14.4" x14ac:dyDescent="0.3">
      <c r="A3256" t="s">
        <v>2533</v>
      </c>
      <c r="C3256">
        <v>10742</v>
      </c>
      <c r="D3256" t="s">
        <v>524</v>
      </c>
      <c r="E3256" t="s">
        <v>94</v>
      </c>
      <c r="F3256">
        <v>17</v>
      </c>
      <c r="G3256">
        <v>25706304</v>
      </c>
      <c r="H3256">
        <v>1</v>
      </c>
      <c r="I3256">
        <v>25706304</v>
      </c>
      <c r="J3256" s="1">
        <v>43728</v>
      </c>
      <c r="K3256" s="1">
        <v>43775</v>
      </c>
      <c r="N3256" s="1">
        <v>43728</v>
      </c>
      <c r="O3256" t="s">
        <v>56</v>
      </c>
      <c r="P3256" t="s">
        <v>2624</v>
      </c>
      <c r="Q3256" s="1">
        <v>36161</v>
      </c>
      <c r="R3256">
        <v>185085.38879999999</v>
      </c>
      <c r="S3256">
        <v>771189.12</v>
      </c>
      <c r="T3256" t="s">
        <v>299</v>
      </c>
      <c r="U3256" t="s">
        <v>300</v>
      </c>
      <c r="V3256" t="s">
        <v>299</v>
      </c>
      <c r="W3256" t="s">
        <v>94</v>
      </c>
      <c r="X3256" t="s">
        <v>2532</v>
      </c>
      <c r="Y3256" t="s">
        <v>2533</v>
      </c>
      <c r="Z3256" t="s">
        <v>253</v>
      </c>
      <c r="AA3256" t="s">
        <v>575</v>
      </c>
      <c r="AB3256" t="s">
        <v>61</v>
      </c>
      <c r="AC3256">
        <v>2021</v>
      </c>
      <c r="AD3256" t="s">
        <v>2535</v>
      </c>
      <c r="AE3256" t="s">
        <v>2608</v>
      </c>
      <c r="AF3256">
        <v>9</v>
      </c>
      <c r="AG3256">
        <v>2019</v>
      </c>
      <c r="AH3256" t="s">
        <v>94</v>
      </c>
      <c r="AI3256" t="s">
        <v>524</v>
      </c>
      <c r="AJ3256" t="s">
        <v>528</v>
      </c>
      <c r="AK3256" t="s">
        <v>528</v>
      </c>
      <c r="AL3256" t="s">
        <v>299</v>
      </c>
      <c r="AM3256" t="s">
        <v>74</v>
      </c>
      <c r="AQ3256">
        <v>0</v>
      </c>
      <c r="AT3256">
        <v>0</v>
      </c>
      <c r="AU3256">
        <v>79.17</v>
      </c>
      <c r="AV3256">
        <v>2035168087.6800001</v>
      </c>
      <c r="AW3256" t="s">
        <v>90</v>
      </c>
      <c r="AX3256">
        <v>1</v>
      </c>
      <c r="AY3256">
        <v>39</v>
      </c>
      <c r="AZ3256" s="1">
        <v>43455</v>
      </c>
      <c r="BA3256">
        <v>2019</v>
      </c>
      <c r="BB3256">
        <v>2019</v>
      </c>
      <c r="BC3256" t="s">
        <v>91</v>
      </c>
      <c r="BD3256" s="5">
        <f>VLOOKUP(BC3256,'unit cost'!$A$2:$B$17,2,FALSE)</f>
        <v>3.0300000000000001E-2</v>
      </c>
      <c r="BE3256" s="5">
        <f t="shared" si="54"/>
        <v>778901.01120000007</v>
      </c>
    </row>
    <row r="3257" spans="1:60" ht="409.6" x14ac:dyDescent="0.3">
      <c r="A3257" t="s">
        <v>2533</v>
      </c>
      <c r="C3257">
        <v>10757</v>
      </c>
      <c r="D3257" t="s">
        <v>524</v>
      </c>
      <c r="E3257" t="s">
        <v>303</v>
      </c>
      <c r="F3257">
        <v>17</v>
      </c>
      <c r="G3257">
        <v>24691776</v>
      </c>
      <c r="H3257">
        <v>1</v>
      </c>
      <c r="I3257">
        <v>24691776</v>
      </c>
      <c r="J3257" s="1">
        <v>43936</v>
      </c>
      <c r="K3257" s="1">
        <v>43921</v>
      </c>
      <c r="N3257" s="1">
        <v>43936</v>
      </c>
      <c r="O3257" t="s">
        <v>56</v>
      </c>
      <c r="P3257" s="2" t="s">
        <v>2625</v>
      </c>
      <c r="Q3257" s="1">
        <v>36161</v>
      </c>
      <c r="R3257">
        <v>177780.79</v>
      </c>
      <c r="S3257">
        <v>740753.28</v>
      </c>
      <c r="T3257" t="s">
        <v>299</v>
      </c>
      <c r="U3257" t="s">
        <v>300</v>
      </c>
      <c r="V3257" t="s">
        <v>299</v>
      </c>
      <c r="W3257" t="s">
        <v>301</v>
      </c>
      <c r="X3257" t="s">
        <v>2532</v>
      </c>
      <c r="Y3257" t="s">
        <v>2533</v>
      </c>
      <c r="Z3257" t="s">
        <v>253</v>
      </c>
      <c r="AA3257" t="s">
        <v>575</v>
      </c>
      <c r="AB3257" t="s">
        <v>61</v>
      </c>
      <c r="AC3257">
        <v>2021</v>
      </c>
      <c r="AD3257" t="s">
        <v>2535</v>
      </c>
      <c r="AE3257" t="s">
        <v>2608</v>
      </c>
      <c r="AF3257">
        <v>4</v>
      </c>
      <c r="AG3257">
        <v>2020</v>
      </c>
      <c r="AH3257" t="s">
        <v>77</v>
      </c>
      <c r="AI3257" t="s">
        <v>524</v>
      </c>
      <c r="AJ3257" t="s">
        <v>528</v>
      </c>
      <c r="AK3257" t="s">
        <v>528</v>
      </c>
      <c r="AL3257" t="s">
        <v>299</v>
      </c>
      <c r="AM3257" t="s">
        <v>74</v>
      </c>
      <c r="AQ3257">
        <v>0</v>
      </c>
      <c r="AT3257">
        <v>0</v>
      </c>
      <c r="AU3257">
        <v>79.17</v>
      </c>
      <c r="AV3257">
        <v>1954847905.9200001</v>
      </c>
      <c r="AW3257" t="s">
        <v>90</v>
      </c>
      <c r="AX3257">
        <v>1</v>
      </c>
      <c r="AY3257">
        <v>39</v>
      </c>
      <c r="AZ3257" s="1">
        <v>43663</v>
      </c>
      <c r="BA3257">
        <v>2019</v>
      </c>
      <c r="BB3257">
        <v>2020</v>
      </c>
      <c r="BC3257" t="s">
        <v>91</v>
      </c>
      <c r="BD3257" s="5">
        <f>VLOOKUP(BC3257,'unit cost'!$A$2:$B$17,2,FALSE)</f>
        <v>3.0300000000000001E-2</v>
      </c>
      <c r="BE3257" s="5">
        <f t="shared" si="54"/>
        <v>748160.81279999996</v>
      </c>
    </row>
    <row r="3258" spans="1:60" ht="172.8" x14ac:dyDescent="0.3">
      <c r="A3258" t="s">
        <v>2533</v>
      </c>
      <c r="C3258">
        <v>10764</v>
      </c>
      <c r="D3258" t="s">
        <v>524</v>
      </c>
      <c r="E3258" t="s">
        <v>303</v>
      </c>
      <c r="F3258">
        <v>17</v>
      </c>
      <c r="G3258">
        <v>26308800</v>
      </c>
      <c r="H3258">
        <v>1</v>
      </c>
      <c r="I3258">
        <v>26308800</v>
      </c>
      <c r="J3258" s="1">
        <v>43986</v>
      </c>
      <c r="K3258" s="1">
        <v>43956</v>
      </c>
      <c r="N3258" s="1">
        <v>43986</v>
      </c>
      <c r="O3258" t="s">
        <v>56</v>
      </c>
      <c r="P3258" s="2" t="s">
        <v>2626</v>
      </c>
      <c r="Q3258" s="1">
        <v>36161</v>
      </c>
      <c r="R3258">
        <v>189423.35999999999</v>
      </c>
      <c r="S3258">
        <v>789264</v>
      </c>
      <c r="T3258" t="s">
        <v>299</v>
      </c>
      <c r="U3258" t="s">
        <v>300</v>
      </c>
      <c r="V3258" t="s">
        <v>299</v>
      </c>
      <c r="W3258" t="s">
        <v>301</v>
      </c>
      <c r="X3258" t="s">
        <v>2532</v>
      </c>
      <c r="Y3258" t="s">
        <v>2533</v>
      </c>
      <c r="Z3258" t="s">
        <v>253</v>
      </c>
      <c r="AA3258" t="s">
        <v>575</v>
      </c>
      <c r="AB3258" t="s">
        <v>61</v>
      </c>
      <c r="AC3258">
        <v>2021</v>
      </c>
      <c r="AD3258" t="s">
        <v>2535</v>
      </c>
      <c r="AE3258" t="s">
        <v>2608</v>
      </c>
      <c r="AF3258">
        <v>6</v>
      </c>
      <c r="AG3258">
        <v>2020</v>
      </c>
      <c r="AH3258" t="s">
        <v>77</v>
      </c>
      <c r="AI3258" t="s">
        <v>524</v>
      </c>
      <c r="AJ3258" t="s">
        <v>528</v>
      </c>
      <c r="AK3258" t="s">
        <v>528</v>
      </c>
      <c r="AL3258" t="s">
        <v>299</v>
      </c>
      <c r="AM3258" t="s">
        <v>74</v>
      </c>
      <c r="AQ3258">
        <v>0</v>
      </c>
      <c r="AT3258">
        <v>0</v>
      </c>
      <c r="AU3258">
        <v>79.17</v>
      </c>
      <c r="AV3258">
        <v>2082867696</v>
      </c>
      <c r="AW3258" t="s">
        <v>90</v>
      </c>
      <c r="AX3258">
        <v>1</v>
      </c>
      <c r="AY3258">
        <v>39</v>
      </c>
      <c r="AZ3258" s="1">
        <v>43713</v>
      </c>
      <c r="BA3258">
        <v>2019</v>
      </c>
      <c r="BB3258">
        <v>2020</v>
      </c>
      <c r="BC3258" t="s">
        <v>91</v>
      </c>
      <c r="BD3258" s="5">
        <f>VLOOKUP(BC3258,'unit cost'!$A$2:$B$17,2,FALSE)</f>
        <v>3.0300000000000001E-2</v>
      </c>
      <c r="BE3258" s="5">
        <f t="shared" si="54"/>
        <v>797156.64</v>
      </c>
    </row>
    <row r="3259" spans="1:60" ht="409.6" x14ac:dyDescent="0.3">
      <c r="A3259" t="s">
        <v>2533</v>
      </c>
      <c r="C3259">
        <v>10706</v>
      </c>
      <c r="D3259" t="s">
        <v>524</v>
      </c>
      <c r="E3259" t="s">
        <v>303</v>
      </c>
      <c r="F3259">
        <v>17</v>
      </c>
      <c r="G3259">
        <v>35136000</v>
      </c>
      <c r="H3259">
        <v>1</v>
      </c>
      <c r="I3259">
        <v>35136000</v>
      </c>
      <c r="J3259" s="1">
        <v>44021</v>
      </c>
      <c r="K3259" s="1">
        <v>43405</v>
      </c>
      <c r="N3259" s="1">
        <v>44021</v>
      </c>
      <c r="O3259" t="s">
        <v>56</v>
      </c>
      <c r="P3259" s="2" t="s">
        <v>2627</v>
      </c>
      <c r="Q3259" s="1">
        <v>36161</v>
      </c>
      <c r="R3259">
        <v>252979.20000000001</v>
      </c>
      <c r="S3259">
        <v>1054080</v>
      </c>
      <c r="T3259" t="s">
        <v>299</v>
      </c>
      <c r="U3259" t="s">
        <v>300</v>
      </c>
      <c r="V3259" t="s">
        <v>299</v>
      </c>
      <c r="W3259" t="s">
        <v>301</v>
      </c>
      <c r="X3259" t="s">
        <v>2532</v>
      </c>
      <c r="Y3259" t="s">
        <v>2533</v>
      </c>
      <c r="Z3259" t="s">
        <v>253</v>
      </c>
      <c r="AA3259" t="s">
        <v>575</v>
      </c>
      <c r="AB3259" t="s">
        <v>61</v>
      </c>
      <c r="AC3259">
        <v>2021</v>
      </c>
      <c r="AD3259" t="s">
        <v>2535</v>
      </c>
      <c r="AE3259" t="s">
        <v>2608</v>
      </c>
      <c r="AF3259">
        <v>7</v>
      </c>
      <c r="AG3259">
        <v>2020</v>
      </c>
      <c r="AH3259" t="s">
        <v>77</v>
      </c>
      <c r="AI3259" t="s">
        <v>524</v>
      </c>
      <c r="AJ3259" t="s">
        <v>528</v>
      </c>
      <c r="AK3259" t="s">
        <v>528</v>
      </c>
      <c r="AL3259" t="s">
        <v>299</v>
      </c>
      <c r="AM3259" t="s">
        <v>74</v>
      </c>
      <c r="AQ3259">
        <v>0</v>
      </c>
      <c r="AT3259">
        <v>0</v>
      </c>
      <c r="AU3259">
        <v>79.17</v>
      </c>
      <c r="AV3259">
        <v>2781717120</v>
      </c>
      <c r="AW3259" t="s">
        <v>90</v>
      </c>
      <c r="AX3259">
        <v>1</v>
      </c>
      <c r="AY3259">
        <v>39</v>
      </c>
      <c r="AZ3259" s="1">
        <v>43748</v>
      </c>
      <c r="BA3259">
        <v>2020</v>
      </c>
      <c r="BB3259">
        <v>2020</v>
      </c>
      <c r="BC3259" t="s">
        <v>91</v>
      </c>
      <c r="BD3259" s="5">
        <f>VLOOKUP(BC3259,'unit cost'!$A$2:$B$17,2,FALSE)</f>
        <v>3.0300000000000001E-2</v>
      </c>
      <c r="BE3259" s="5">
        <f t="shared" si="54"/>
        <v>1064620.8</v>
      </c>
    </row>
    <row r="3260" spans="1:60" ht="288" x14ac:dyDescent="0.3">
      <c r="A3260" t="s">
        <v>2533</v>
      </c>
      <c r="C3260">
        <v>10758</v>
      </c>
      <c r="D3260" t="s">
        <v>524</v>
      </c>
      <c r="E3260" t="s">
        <v>93</v>
      </c>
      <c r="F3260">
        <v>17</v>
      </c>
      <c r="G3260">
        <v>9750000</v>
      </c>
      <c r="H3260">
        <v>1</v>
      </c>
      <c r="I3260">
        <v>9750000</v>
      </c>
      <c r="J3260" s="1">
        <v>44083</v>
      </c>
      <c r="K3260" s="1">
        <v>43851</v>
      </c>
      <c r="N3260" s="1">
        <v>44083</v>
      </c>
      <c r="O3260" t="s">
        <v>56</v>
      </c>
      <c r="P3260" s="2" t="s">
        <v>2628</v>
      </c>
      <c r="Q3260" s="1">
        <v>36161</v>
      </c>
      <c r="R3260">
        <v>70200</v>
      </c>
      <c r="S3260">
        <v>292500</v>
      </c>
      <c r="T3260" t="s">
        <v>299</v>
      </c>
      <c r="U3260" t="s">
        <v>300</v>
      </c>
      <c r="V3260" t="s">
        <v>299</v>
      </c>
      <c r="W3260" t="s">
        <v>83</v>
      </c>
      <c r="X3260" t="s">
        <v>2532</v>
      </c>
      <c r="Y3260" t="s">
        <v>2533</v>
      </c>
      <c r="Z3260" t="s">
        <v>253</v>
      </c>
      <c r="AA3260" t="s">
        <v>575</v>
      </c>
      <c r="AB3260" t="s">
        <v>61</v>
      </c>
      <c r="AC3260">
        <v>2021</v>
      </c>
      <c r="AD3260" t="s">
        <v>2535</v>
      </c>
      <c r="AE3260" t="s">
        <v>2608</v>
      </c>
      <c r="AF3260">
        <v>9</v>
      </c>
      <c r="AG3260">
        <v>2020</v>
      </c>
      <c r="AH3260" t="s">
        <v>86</v>
      </c>
      <c r="AI3260" t="s">
        <v>524</v>
      </c>
      <c r="AJ3260" t="s">
        <v>528</v>
      </c>
      <c r="AK3260" t="s">
        <v>528</v>
      </c>
      <c r="AL3260" t="s">
        <v>299</v>
      </c>
      <c r="AM3260" t="s">
        <v>74</v>
      </c>
      <c r="AQ3260">
        <v>0</v>
      </c>
      <c r="AT3260">
        <v>0</v>
      </c>
      <c r="AU3260">
        <v>79.17</v>
      </c>
      <c r="AV3260">
        <v>771907500</v>
      </c>
      <c r="AW3260" t="s">
        <v>90</v>
      </c>
      <c r="AX3260">
        <v>1</v>
      </c>
      <c r="AY3260">
        <v>39</v>
      </c>
      <c r="AZ3260" s="1">
        <v>43810</v>
      </c>
      <c r="BA3260">
        <v>2020</v>
      </c>
      <c r="BB3260">
        <v>2020</v>
      </c>
      <c r="BC3260" t="s">
        <v>91</v>
      </c>
      <c r="BD3260" s="5">
        <f>VLOOKUP(BC3260,'unit cost'!$A$2:$B$17,2,FALSE)</f>
        <v>3.0300000000000001E-2</v>
      </c>
      <c r="BE3260" s="5">
        <f t="shared" si="54"/>
        <v>295425</v>
      </c>
    </row>
    <row r="3261" spans="1:60" ht="14.4" x14ac:dyDescent="0.3">
      <c r="A3261" t="s">
        <v>2533</v>
      </c>
      <c r="C3261">
        <v>10766</v>
      </c>
      <c r="D3261" t="s">
        <v>524</v>
      </c>
      <c r="E3261" t="s">
        <v>93</v>
      </c>
      <c r="F3261">
        <v>17</v>
      </c>
      <c r="G3261">
        <v>9750000</v>
      </c>
      <c r="H3261">
        <v>1</v>
      </c>
      <c r="I3261">
        <v>9750000</v>
      </c>
      <c r="J3261" s="1">
        <v>44083</v>
      </c>
      <c r="K3261" s="1">
        <v>43993</v>
      </c>
      <c r="N3261" s="1">
        <v>44083</v>
      </c>
      <c r="O3261" t="s">
        <v>56</v>
      </c>
      <c r="P3261" t="s">
        <v>2629</v>
      </c>
      <c r="Q3261" s="1">
        <v>36161</v>
      </c>
      <c r="R3261">
        <v>70200</v>
      </c>
      <c r="S3261">
        <v>292500</v>
      </c>
      <c r="T3261" t="s">
        <v>299</v>
      </c>
      <c r="U3261" t="s">
        <v>300</v>
      </c>
      <c r="V3261" t="s">
        <v>299</v>
      </c>
      <c r="W3261" t="s">
        <v>83</v>
      </c>
      <c r="X3261" t="s">
        <v>2532</v>
      </c>
      <c r="Y3261" t="s">
        <v>2533</v>
      </c>
      <c r="Z3261" t="s">
        <v>253</v>
      </c>
      <c r="AA3261" t="s">
        <v>575</v>
      </c>
      <c r="AB3261" t="s">
        <v>61</v>
      </c>
      <c r="AC3261">
        <v>2021</v>
      </c>
      <c r="AD3261" t="s">
        <v>2535</v>
      </c>
      <c r="AE3261" t="s">
        <v>2608</v>
      </c>
      <c r="AF3261">
        <v>9</v>
      </c>
      <c r="AG3261">
        <v>2020</v>
      </c>
      <c r="AH3261" t="s">
        <v>86</v>
      </c>
      <c r="AI3261" t="s">
        <v>524</v>
      </c>
      <c r="AJ3261" t="s">
        <v>528</v>
      </c>
      <c r="AK3261" t="s">
        <v>528</v>
      </c>
      <c r="AL3261" t="s">
        <v>299</v>
      </c>
      <c r="AM3261" t="s">
        <v>74</v>
      </c>
      <c r="AQ3261">
        <v>0</v>
      </c>
      <c r="AT3261">
        <v>0</v>
      </c>
      <c r="AU3261">
        <v>79.17</v>
      </c>
      <c r="AV3261">
        <v>771907500</v>
      </c>
      <c r="AW3261" t="s">
        <v>90</v>
      </c>
      <c r="AX3261">
        <v>1</v>
      </c>
      <c r="AY3261">
        <v>39</v>
      </c>
      <c r="AZ3261" s="1">
        <v>43810</v>
      </c>
      <c r="BA3261">
        <v>2020</v>
      </c>
      <c r="BB3261">
        <v>2020</v>
      </c>
      <c r="BC3261" t="s">
        <v>91</v>
      </c>
      <c r="BD3261" s="5">
        <f>VLOOKUP(BC3261,'unit cost'!$A$2:$B$17,2,FALSE)</f>
        <v>3.0300000000000001E-2</v>
      </c>
      <c r="BE3261" s="5">
        <f t="shared" si="54"/>
        <v>295425</v>
      </c>
    </row>
    <row r="3262" spans="1:60" ht="14.4" x14ac:dyDescent="0.3">
      <c r="A3262" t="s">
        <v>2533</v>
      </c>
      <c r="C3262">
        <v>10773</v>
      </c>
      <c r="D3262" t="s">
        <v>524</v>
      </c>
      <c r="E3262" t="s">
        <v>303</v>
      </c>
      <c r="F3262">
        <v>17</v>
      </c>
      <c r="G3262">
        <v>17856000</v>
      </c>
      <c r="H3262">
        <v>1</v>
      </c>
      <c r="I3262">
        <v>17856000</v>
      </c>
      <c r="J3262" s="1">
        <v>44095</v>
      </c>
      <c r="K3262" s="1">
        <v>44048</v>
      </c>
      <c r="N3262" s="1">
        <v>44095</v>
      </c>
      <c r="O3262" t="s">
        <v>56</v>
      </c>
      <c r="P3262" t="s">
        <v>57</v>
      </c>
      <c r="Q3262" s="1">
        <v>36161</v>
      </c>
      <c r="R3262">
        <v>128563.2</v>
      </c>
      <c r="S3262">
        <v>535680</v>
      </c>
      <c r="T3262" t="s">
        <v>299</v>
      </c>
      <c r="U3262" t="s">
        <v>300</v>
      </c>
      <c r="V3262" t="s">
        <v>299</v>
      </c>
      <c r="W3262" t="s">
        <v>302</v>
      </c>
      <c r="X3262" t="s">
        <v>2532</v>
      </c>
      <c r="Y3262" t="s">
        <v>2533</v>
      </c>
      <c r="Z3262" t="s">
        <v>253</v>
      </c>
      <c r="AA3262" t="s">
        <v>575</v>
      </c>
      <c r="AB3262" t="s">
        <v>61</v>
      </c>
      <c r="AC3262">
        <v>2021</v>
      </c>
      <c r="AD3262" t="s">
        <v>2535</v>
      </c>
      <c r="AE3262" t="s">
        <v>2608</v>
      </c>
      <c r="AF3262">
        <v>9</v>
      </c>
      <c r="AG3262">
        <v>2020</v>
      </c>
      <c r="AH3262" t="s">
        <v>77</v>
      </c>
      <c r="AI3262" t="s">
        <v>524</v>
      </c>
      <c r="AJ3262" t="s">
        <v>528</v>
      </c>
      <c r="AK3262" t="s">
        <v>528</v>
      </c>
      <c r="AL3262" t="s">
        <v>299</v>
      </c>
      <c r="AM3262" t="s">
        <v>74</v>
      </c>
      <c r="AQ3262">
        <v>0</v>
      </c>
      <c r="AT3262">
        <v>0</v>
      </c>
      <c r="AU3262">
        <v>79.17</v>
      </c>
      <c r="AV3262">
        <v>1413659520</v>
      </c>
      <c r="AW3262" t="s">
        <v>90</v>
      </c>
      <c r="AX3262">
        <v>1</v>
      </c>
      <c r="AY3262">
        <v>39</v>
      </c>
      <c r="AZ3262" s="1">
        <v>43822</v>
      </c>
      <c r="BA3262">
        <v>2020</v>
      </c>
      <c r="BB3262">
        <v>2020</v>
      </c>
      <c r="BC3262" t="s">
        <v>91</v>
      </c>
      <c r="BD3262" s="5">
        <f>VLOOKUP(BC3262,'unit cost'!$A$2:$B$17,2,FALSE)</f>
        <v>3.0300000000000001E-2</v>
      </c>
      <c r="BE3262" s="5">
        <f t="shared" si="54"/>
        <v>541036.80000000005</v>
      </c>
      <c r="BH3262" t="s">
        <v>2698</v>
      </c>
    </row>
    <row r="3263" spans="1:60" ht="14.4" x14ac:dyDescent="0.3">
      <c r="A3263" t="s">
        <v>2533</v>
      </c>
      <c r="C3263">
        <v>10767</v>
      </c>
      <c r="D3263" t="s">
        <v>524</v>
      </c>
      <c r="E3263" t="s">
        <v>93</v>
      </c>
      <c r="F3263">
        <v>17</v>
      </c>
      <c r="G3263">
        <v>9759000</v>
      </c>
      <c r="H3263">
        <v>1</v>
      </c>
      <c r="I3263">
        <v>9759000</v>
      </c>
      <c r="J3263" s="1">
        <v>44116</v>
      </c>
      <c r="K3263" s="1">
        <v>43993</v>
      </c>
      <c r="N3263" s="1">
        <v>44116</v>
      </c>
      <c r="O3263" t="s">
        <v>56</v>
      </c>
      <c r="P3263" t="s">
        <v>2630</v>
      </c>
      <c r="Q3263" s="1">
        <v>36161</v>
      </c>
      <c r="R3263">
        <v>70264.800000000003</v>
      </c>
      <c r="S3263">
        <v>292770</v>
      </c>
      <c r="T3263" t="s">
        <v>299</v>
      </c>
      <c r="U3263" t="s">
        <v>300</v>
      </c>
      <c r="V3263" t="s">
        <v>299</v>
      </c>
      <c r="W3263" t="s">
        <v>83</v>
      </c>
      <c r="X3263" t="s">
        <v>2532</v>
      </c>
      <c r="Y3263" t="s">
        <v>2533</v>
      </c>
      <c r="Z3263" t="s">
        <v>253</v>
      </c>
      <c r="AA3263" t="s">
        <v>575</v>
      </c>
      <c r="AB3263" t="s">
        <v>61</v>
      </c>
      <c r="AC3263">
        <v>2021</v>
      </c>
      <c r="AD3263" t="s">
        <v>2535</v>
      </c>
      <c r="AE3263" t="s">
        <v>2608</v>
      </c>
      <c r="AF3263">
        <v>10</v>
      </c>
      <c r="AG3263">
        <v>2020</v>
      </c>
      <c r="AH3263" t="s">
        <v>86</v>
      </c>
      <c r="AI3263" t="s">
        <v>524</v>
      </c>
      <c r="AJ3263" t="s">
        <v>528</v>
      </c>
      <c r="AK3263" t="s">
        <v>528</v>
      </c>
      <c r="AL3263" t="s">
        <v>299</v>
      </c>
      <c r="AM3263" t="s">
        <v>74</v>
      </c>
      <c r="AQ3263">
        <v>0</v>
      </c>
      <c r="AT3263">
        <v>0</v>
      </c>
      <c r="AU3263">
        <v>79.17</v>
      </c>
      <c r="AV3263">
        <v>772620030</v>
      </c>
      <c r="AW3263" t="s">
        <v>90</v>
      </c>
      <c r="AX3263">
        <v>1</v>
      </c>
      <c r="AY3263">
        <v>39</v>
      </c>
      <c r="AZ3263" s="1">
        <v>43843</v>
      </c>
      <c r="BA3263">
        <v>2020</v>
      </c>
      <c r="BB3263">
        <v>2020</v>
      </c>
      <c r="BC3263" t="s">
        <v>91</v>
      </c>
      <c r="BD3263" s="5">
        <f>VLOOKUP(BC3263,'unit cost'!$A$2:$B$17,2,FALSE)</f>
        <v>3.0300000000000001E-2</v>
      </c>
      <c r="BE3263" s="5">
        <f t="shared" si="54"/>
        <v>295697.7</v>
      </c>
    </row>
    <row r="3264" spans="1:60" ht="14.4" x14ac:dyDescent="0.3">
      <c r="A3264" t="s">
        <v>2533</v>
      </c>
      <c r="C3264">
        <v>10792</v>
      </c>
      <c r="D3264" t="s">
        <v>524</v>
      </c>
      <c r="E3264" t="s">
        <v>303</v>
      </c>
      <c r="F3264">
        <v>17</v>
      </c>
      <c r="G3264">
        <v>18645120</v>
      </c>
      <c r="H3264">
        <v>1</v>
      </c>
      <c r="I3264">
        <v>18645120</v>
      </c>
      <c r="J3264" s="1">
        <v>44118</v>
      </c>
      <c r="K3264" s="1">
        <v>44108</v>
      </c>
      <c r="N3264" s="1">
        <v>44118</v>
      </c>
      <c r="O3264" t="s">
        <v>56</v>
      </c>
      <c r="P3264" t="s">
        <v>2631</v>
      </c>
      <c r="Q3264" s="1">
        <v>36161</v>
      </c>
      <c r="R3264">
        <v>134244.85999999999</v>
      </c>
      <c r="S3264">
        <v>559353.59999999998</v>
      </c>
      <c r="T3264" t="s">
        <v>299</v>
      </c>
      <c r="U3264" t="s">
        <v>300</v>
      </c>
      <c r="V3264" t="s">
        <v>299</v>
      </c>
      <c r="W3264" t="s">
        <v>301</v>
      </c>
      <c r="X3264" t="s">
        <v>2532</v>
      </c>
      <c r="Y3264" t="s">
        <v>2533</v>
      </c>
      <c r="Z3264" t="s">
        <v>253</v>
      </c>
      <c r="AA3264" t="s">
        <v>575</v>
      </c>
      <c r="AB3264" t="s">
        <v>61</v>
      </c>
      <c r="AC3264">
        <v>2021</v>
      </c>
      <c r="AD3264" t="s">
        <v>2535</v>
      </c>
      <c r="AE3264" t="s">
        <v>2608</v>
      </c>
      <c r="AF3264">
        <v>10</v>
      </c>
      <c r="AG3264">
        <v>2020</v>
      </c>
      <c r="AH3264" t="s">
        <v>77</v>
      </c>
      <c r="AI3264" t="s">
        <v>524</v>
      </c>
      <c r="AJ3264" t="s">
        <v>528</v>
      </c>
      <c r="AK3264" t="s">
        <v>528</v>
      </c>
      <c r="AL3264" t="s">
        <v>299</v>
      </c>
      <c r="AM3264" t="s">
        <v>74</v>
      </c>
      <c r="AQ3264">
        <v>0</v>
      </c>
      <c r="AT3264">
        <v>0</v>
      </c>
      <c r="AU3264">
        <v>79.17</v>
      </c>
      <c r="AV3264">
        <v>1476134150.4000001</v>
      </c>
      <c r="AW3264" t="s">
        <v>90</v>
      </c>
      <c r="AX3264">
        <v>1</v>
      </c>
      <c r="AY3264">
        <v>39</v>
      </c>
      <c r="AZ3264" s="1">
        <v>43845</v>
      </c>
      <c r="BA3264">
        <v>2020</v>
      </c>
      <c r="BB3264">
        <v>2020</v>
      </c>
      <c r="BC3264" t="s">
        <v>91</v>
      </c>
      <c r="BD3264" s="5">
        <f>VLOOKUP(BC3264,'unit cost'!$A$2:$B$17,2,FALSE)</f>
        <v>3.0300000000000001E-2</v>
      </c>
      <c r="BE3264" s="5">
        <f t="shared" si="54"/>
        <v>564947.13600000006</v>
      </c>
    </row>
    <row r="3265" spans="1:57" ht="14.4" x14ac:dyDescent="0.3">
      <c r="A3265" t="s">
        <v>2533</v>
      </c>
      <c r="C3265">
        <v>10768</v>
      </c>
      <c r="D3265" t="s">
        <v>524</v>
      </c>
      <c r="E3265" t="s">
        <v>93</v>
      </c>
      <c r="F3265">
        <v>17</v>
      </c>
      <c r="G3265">
        <v>7800000</v>
      </c>
      <c r="H3265">
        <v>1</v>
      </c>
      <c r="I3265">
        <v>7800000</v>
      </c>
      <c r="J3265" s="1">
        <v>44182</v>
      </c>
      <c r="K3265" s="1">
        <v>43993</v>
      </c>
      <c r="N3265" s="1">
        <v>44182</v>
      </c>
      <c r="O3265" t="s">
        <v>56</v>
      </c>
      <c r="P3265" t="s">
        <v>2630</v>
      </c>
      <c r="Q3265" s="1">
        <v>36161</v>
      </c>
      <c r="R3265">
        <v>56160</v>
      </c>
      <c r="S3265">
        <v>234000</v>
      </c>
      <c r="T3265" t="s">
        <v>299</v>
      </c>
      <c r="U3265" t="s">
        <v>300</v>
      </c>
      <c r="V3265" t="s">
        <v>299</v>
      </c>
      <c r="W3265" t="s">
        <v>83</v>
      </c>
      <c r="X3265" t="s">
        <v>2532</v>
      </c>
      <c r="Y3265" t="s">
        <v>2533</v>
      </c>
      <c r="Z3265" t="s">
        <v>253</v>
      </c>
      <c r="AA3265" t="s">
        <v>575</v>
      </c>
      <c r="AB3265" t="s">
        <v>61</v>
      </c>
      <c r="AC3265">
        <v>2021</v>
      </c>
      <c r="AD3265" t="s">
        <v>2535</v>
      </c>
      <c r="AE3265" t="s">
        <v>2608</v>
      </c>
      <c r="AF3265">
        <v>12</v>
      </c>
      <c r="AG3265">
        <v>2020</v>
      </c>
      <c r="AH3265" t="s">
        <v>86</v>
      </c>
      <c r="AI3265" t="s">
        <v>524</v>
      </c>
      <c r="AJ3265" t="s">
        <v>528</v>
      </c>
      <c r="AK3265" t="s">
        <v>528</v>
      </c>
      <c r="AL3265" t="s">
        <v>299</v>
      </c>
      <c r="AM3265" t="s">
        <v>74</v>
      </c>
      <c r="AQ3265">
        <v>0</v>
      </c>
      <c r="AT3265">
        <v>0</v>
      </c>
      <c r="AU3265">
        <v>79.17</v>
      </c>
      <c r="AV3265">
        <v>617526000</v>
      </c>
      <c r="AW3265" t="s">
        <v>90</v>
      </c>
      <c r="AX3265">
        <v>1</v>
      </c>
      <c r="AY3265">
        <v>39</v>
      </c>
      <c r="AZ3265" s="1">
        <v>43909</v>
      </c>
      <c r="BA3265">
        <v>2020</v>
      </c>
      <c r="BB3265">
        <v>2020</v>
      </c>
      <c r="BC3265" t="s">
        <v>91</v>
      </c>
      <c r="BD3265" s="5">
        <f>VLOOKUP(BC3265,'unit cost'!$A$2:$B$17,2,FALSE)</f>
        <v>3.0300000000000001E-2</v>
      </c>
      <c r="BE3265" s="5">
        <f t="shared" si="54"/>
        <v>236340</v>
      </c>
    </row>
    <row r="3266" spans="1:57" ht="14.4" x14ac:dyDescent="0.3">
      <c r="A3266" t="s">
        <v>2533</v>
      </c>
      <c r="C3266">
        <v>10891</v>
      </c>
      <c r="D3266" t="s">
        <v>524</v>
      </c>
      <c r="E3266" t="s">
        <v>94</v>
      </c>
      <c r="F3266">
        <v>17</v>
      </c>
      <c r="G3266">
        <v>46000</v>
      </c>
      <c r="H3266">
        <v>1</v>
      </c>
      <c r="I3266">
        <v>46000</v>
      </c>
      <c r="J3266" s="1">
        <v>44201</v>
      </c>
      <c r="K3266" s="1">
        <v>44236</v>
      </c>
      <c r="N3266" s="1">
        <v>44201</v>
      </c>
      <c r="O3266" t="s">
        <v>56</v>
      </c>
      <c r="P3266" t="s">
        <v>2624</v>
      </c>
      <c r="Q3266" s="1">
        <v>36161</v>
      </c>
      <c r="R3266">
        <v>331.2</v>
      </c>
      <c r="S3266">
        <v>1380</v>
      </c>
      <c r="T3266" t="s">
        <v>299</v>
      </c>
      <c r="U3266" t="s">
        <v>300</v>
      </c>
      <c r="V3266" t="s">
        <v>299</v>
      </c>
      <c r="W3266" t="s">
        <v>94</v>
      </c>
      <c r="X3266" t="s">
        <v>2532</v>
      </c>
      <c r="Y3266" t="s">
        <v>2533</v>
      </c>
      <c r="Z3266" t="s">
        <v>253</v>
      </c>
      <c r="AA3266" t="s">
        <v>575</v>
      </c>
      <c r="AB3266" t="s">
        <v>61</v>
      </c>
      <c r="AC3266">
        <v>2021</v>
      </c>
      <c r="AD3266" t="s">
        <v>2535</v>
      </c>
      <c r="AE3266" t="s">
        <v>2608</v>
      </c>
      <c r="AF3266">
        <v>1</v>
      </c>
      <c r="AG3266">
        <v>2021</v>
      </c>
      <c r="AH3266" t="s">
        <v>94</v>
      </c>
      <c r="AI3266" t="s">
        <v>524</v>
      </c>
      <c r="AJ3266" t="s">
        <v>528</v>
      </c>
      <c r="AK3266" t="s">
        <v>528</v>
      </c>
      <c r="AL3266" t="s">
        <v>299</v>
      </c>
      <c r="AM3266" t="s">
        <v>74</v>
      </c>
      <c r="AQ3266">
        <v>0</v>
      </c>
      <c r="AT3266">
        <v>0</v>
      </c>
      <c r="AU3266">
        <v>79.17</v>
      </c>
      <c r="AV3266">
        <v>3641820</v>
      </c>
      <c r="AW3266" t="s">
        <v>90</v>
      </c>
      <c r="AX3266">
        <v>1</v>
      </c>
      <c r="AY3266">
        <v>39</v>
      </c>
      <c r="AZ3266" s="1">
        <v>43928</v>
      </c>
      <c r="BA3266">
        <v>2020</v>
      </c>
      <c r="BB3266">
        <v>2020</v>
      </c>
      <c r="BC3266" t="s">
        <v>91</v>
      </c>
      <c r="BD3266" s="5">
        <f>VLOOKUP(BC3266,'unit cost'!$A$2:$B$17,2,FALSE)</f>
        <v>3.0300000000000001E-2</v>
      </c>
      <c r="BE3266" s="5">
        <f t="shared" si="54"/>
        <v>1393.8</v>
      </c>
    </row>
    <row r="3267" spans="1:57" ht="14.4" x14ac:dyDescent="0.3">
      <c r="A3267" t="s">
        <v>2533</v>
      </c>
      <c r="C3267">
        <v>10775</v>
      </c>
      <c r="D3267" t="s">
        <v>524</v>
      </c>
      <c r="E3267" t="s">
        <v>93</v>
      </c>
      <c r="F3267">
        <v>17</v>
      </c>
      <c r="G3267">
        <v>40002000</v>
      </c>
      <c r="H3267">
        <v>1</v>
      </c>
      <c r="I3267">
        <v>40002000</v>
      </c>
      <c r="J3267" s="1">
        <v>44545</v>
      </c>
      <c r="K3267" s="1">
        <v>44050</v>
      </c>
      <c r="N3267" s="1">
        <v>44545</v>
      </c>
      <c r="O3267" t="s">
        <v>80</v>
      </c>
      <c r="P3267" t="s">
        <v>2632</v>
      </c>
      <c r="Q3267" s="1">
        <v>36161</v>
      </c>
      <c r="R3267">
        <v>288014.40000000002</v>
      </c>
      <c r="S3267">
        <v>1200060</v>
      </c>
      <c r="T3267" t="s">
        <v>299</v>
      </c>
      <c r="U3267" t="s">
        <v>300</v>
      </c>
      <c r="V3267" t="s">
        <v>299</v>
      </c>
      <c r="W3267" t="s">
        <v>83</v>
      </c>
      <c r="X3267" t="s">
        <v>2532</v>
      </c>
      <c r="Y3267" t="s">
        <v>2533</v>
      </c>
      <c r="Z3267" t="s">
        <v>253</v>
      </c>
      <c r="AA3267" t="s">
        <v>575</v>
      </c>
      <c r="AB3267" t="s">
        <v>61</v>
      </c>
      <c r="AC3267">
        <v>2021</v>
      </c>
      <c r="AD3267" t="s">
        <v>2535</v>
      </c>
      <c r="AE3267" t="s">
        <v>2608</v>
      </c>
      <c r="AF3267">
        <v>12</v>
      </c>
      <c r="AG3267">
        <v>2021</v>
      </c>
      <c r="AH3267" t="s">
        <v>86</v>
      </c>
      <c r="AI3267" t="s">
        <v>524</v>
      </c>
      <c r="AJ3267" t="s">
        <v>528</v>
      </c>
      <c r="AK3267" t="s">
        <v>528</v>
      </c>
      <c r="AL3267" t="s">
        <v>299</v>
      </c>
      <c r="AM3267" t="s">
        <v>74</v>
      </c>
      <c r="AQ3267">
        <v>0</v>
      </c>
      <c r="AT3267">
        <v>0</v>
      </c>
      <c r="AU3267">
        <v>79.17</v>
      </c>
      <c r="AV3267">
        <v>3166958340</v>
      </c>
      <c r="AW3267" t="s">
        <v>90</v>
      </c>
      <c r="AX3267">
        <v>1</v>
      </c>
      <c r="AY3267">
        <v>39</v>
      </c>
      <c r="AZ3267" s="1">
        <v>44272</v>
      </c>
      <c r="BA3267">
        <v>2021</v>
      </c>
      <c r="BB3267">
        <v>2021</v>
      </c>
      <c r="BC3267" t="s">
        <v>91</v>
      </c>
      <c r="BD3267" s="5">
        <f>VLOOKUP(BC3267,'unit cost'!$A$2:$B$17,2,FALSE)</f>
        <v>3.0300000000000001E-2</v>
      </c>
      <c r="BE3267" s="5">
        <f t="shared" si="54"/>
        <v>1212060.6000000001</v>
      </c>
    </row>
    <row r="3268" spans="1:57" ht="14.4" x14ac:dyDescent="0.3">
      <c r="A3268" t="s">
        <v>2533</v>
      </c>
      <c r="C3268">
        <v>10777</v>
      </c>
      <c r="D3268" t="s">
        <v>524</v>
      </c>
      <c r="E3268" t="s">
        <v>93</v>
      </c>
      <c r="F3268">
        <v>17</v>
      </c>
      <c r="G3268">
        <v>3000000</v>
      </c>
      <c r="H3268">
        <v>1</v>
      </c>
      <c r="I3268">
        <v>3000000</v>
      </c>
      <c r="J3268" s="1">
        <v>44834</v>
      </c>
      <c r="K3268" s="1">
        <v>44834</v>
      </c>
      <c r="N3268" s="1">
        <v>44834</v>
      </c>
      <c r="O3268" t="s">
        <v>80</v>
      </c>
      <c r="P3268" t="s">
        <v>67</v>
      </c>
      <c r="Q3268" s="1">
        <v>36161</v>
      </c>
      <c r="R3268">
        <v>21600</v>
      </c>
      <c r="S3268">
        <v>90000</v>
      </c>
      <c r="T3268" t="s">
        <v>299</v>
      </c>
      <c r="U3268" t="s">
        <v>300</v>
      </c>
      <c r="V3268" t="s">
        <v>299</v>
      </c>
      <c r="W3268" t="s">
        <v>83</v>
      </c>
      <c r="X3268" t="s">
        <v>2532</v>
      </c>
      <c r="Y3268" t="s">
        <v>2533</v>
      </c>
      <c r="Z3268" t="s">
        <v>253</v>
      </c>
      <c r="AA3268" t="s">
        <v>575</v>
      </c>
      <c r="AB3268" t="s">
        <v>61</v>
      </c>
      <c r="AC3268">
        <v>2021</v>
      </c>
      <c r="AD3268" t="s">
        <v>2535</v>
      </c>
      <c r="AE3268" t="s">
        <v>2608</v>
      </c>
      <c r="AF3268">
        <v>9</v>
      </c>
      <c r="AG3268">
        <v>2022</v>
      </c>
      <c r="AH3268" t="s">
        <v>86</v>
      </c>
      <c r="AI3268" t="s">
        <v>524</v>
      </c>
      <c r="AJ3268" t="s">
        <v>528</v>
      </c>
      <c r="AK3268" t="s">
        <v>528</v>
      </c>
      <c r="AL3268" t="s">
        <v>299</v>
      </c>
      <c r="AM3268" t="s">
        <v>74</v>
      </c>
      <c r="AQ3268">
        <v>0</v>
      </c>
      <c r="AT3268">
        <v>0</v>
      </c>
      <c r="AU3268">
        <v>79.17</v>
      </c>
      <c r="AV3268">
        <v>237510000</v>
      </c>
      <c r="AW3268" t="s">
        <v>90</v>
      </c>
      <c r="AX3268">
        <v>1</v>
      </c>
      <c r="AY3268">
        <v>39</v>
      </c>
      <c r="AZ3268" s="1">
        <v>44561</v>
      </c>
      <c r="BA3268">
        <v>2022</v>
      </c>
      <c r="BB3268">
        <v>2022</v>
      </c>
      <c r="BC3268" t="s">
        <v>91</v>
      </c>
      <c r="BD3268" s="5">
        <f>VLOOKUP(BC3268,'unit cost'!$A$2:$B$17,2,FALSE)</f>
        <v>3.0300000000000001E-2</v>
      </c>
      <c r="BE3268" s="5">
        <f t="shared" si="54"/>
        <v>90900</v>
      </c>
    </row>
    <row r="3269" spans="1:57" ht="14.4" x14ac:dyDescent="0.3">
      <c r="A3269" t="s">
        <v>2533</v>
      </c>
      <c r="C3269">
        <v>10794</v>
      </c>
      <c r="D3269" t="s">
        <v>524</v>
      </c>
      <c r="E3269" t="s">
        <v>93</v>
      </c>
      <c r="F3269">
        <v>17</v>
      </c>
      <c r="G3269">
        <v>24543000</v>
      </c>
      <c r="H3269">
        <v>1</v>
      </c>
      <c r="I3269">
        <v>24543000</v>
      </c>
      <c r="J3269" s="1">
        <v>44895</v>
      </c>
      <c r="K3269" s="1">
        <v>44895</v>
      </c>
      <c r="N3269" s="1">
        <v>44895</v>
      </c>
      <c r="O3269" t="s">
        <v>69</v>
      </c>
      <c r="P3269" t="s">
        <v>67</v>
      </c>
      <c r="Q3269" s="1">
        <v>36161</v>
      </c>
      <c r="R3269">
        <v>176709.6</v>
      </c>
      <c r="S3269">
        <v>736290</v>
      </c>
      <c r="T3269" t="s">
        <v>299</v>
      </c>
      <c r="U3269" t="s">
        <v>300</v>
      </c>
      <c r="V3269" t="s">
        <v>299</v>
      </c>
      <c r="W3269" t="s">
        <v>83</v>
      </c>
      <c r="X3269" t="s">
        <v>2532</v>
      </c>
      <c r="Y3269" t="s">
        <v>2533</v>
      </c>
      <c r="Z3269" t="s">
        <v>253</v>
      </c>
      <c r="AA3269" t="s">
        <v>575</v>
      </c>
      <c r="AB3269" t="s">
        <v>61</v>
      </c>
      <c r="AC3269">
        <v>2021</v>
      </c>
      <c r="AD3269" t="s">
        <v>2535</v>
      </c>
      <c r="AE3269" t="s">
        <v>2608</v>
      </c>
      <c r="AF3269">
        <v>11</v>
      </c>
      <c r="AG3269">
        <v>2022</v>
      </c>
      <c r="AH3269" t="s">
        <v>86</v>
      </c>
      <c r="AI3269" t="s">
        <v>524</v>
      </c>
      <c r="AJ3269" t="s">
        <v>528</v>
      </c>
      <c r="AK3269" t="s">
        <v>528</v>
      </c>
      <c r="AL3269" t="s">
        <v>299</v>
      </c>
      <c r="AM3269" t="s">
        <v>74</v>
      </c>
      <c r="AQ3269">
        <v>0</v>
      </c>
      <c r="AT3269">
        <v>0</v>
      </c>
      <c r="AU3269">
        <v>79.17</v>
      </c>
      <c r="AV3269">
        <v>1943069310</v>
      </c>
      <c r="AW3269" t="s">
        <v>90</v>
      </c>
      <c r="AX3269">
        <v>1</v>
      </c>
      <c r="AY3269">
        <v>39</v>
      </c>
      <c r="AZ3269" s="1">
        <v>44622</v>
      </c>
      <c r="BA3269">
        <v>2022</v>
      </c>
      <c r="BB3269">
        <v>2022</v>
      </c>
      <c r="BC3269" t="s">
        <v>91</v>
      </c>
      <c r="BD3269" s="5">
        <f>VLOOKUP(BC3269,'unit cost'!$A$2:$B$17,2,FALSE)</f>
        <v>3.0300000000000001E-2</v>
      </c>
      <c r="BE3269" s="5">
        <f t="shared" ref="BE3269:BE3332" si="55">BD3269*G3269</f>
        <v>743652.9</v>
      </c>
    </row>
    <row r="3270" spans="1:57" ht="14.4" x14ac:dyDescent="0.3">
      <c r="A3270" t="s">
        <v>2533</v>
      </c>
      <c r="C3270">
        <v>10892</v>
      </c>
      <c r="D3270" t="s">
        <v>524</v>
      </c>
      <c r="E3270" t="s">
        <v>70</v>
      </c>
      <c r="F3270">
        <v>17</v>
      </c>
      <c r="G3270">
        <v>20127123</v>
      </c>
      <c r="H3270">
        <v>1</v>
      </c>
      <c r="I3270">
        <v>20127123</v>
      </c>
      <c r="J3270" s="1">
        <v>44926</v>
      </c>
      <c r="K3270" s="1">
        <v>44926</v>
      </c>
      <c r="N3270" s="1">
        <v>44926</v>
      </c>
      <c r="O3270" t="s">
        <v>69</v>
      </c>
      <c r="P3270" t="s">
        <v>67</v>
      </c>
      <c r="Q3270" s="1">
        <v>36161</v>
      </c>
      <c r="R3270">
        <v>144915.29</v>
      </c>
      <c r="S3270">
        <v>603813.68999999994</v>
      </c>
      <c r="T3270" t="s">
        <v>299</v>
      </c>
      <c r="U3270" t="s">
        <v>300</v>
      </c>
      <c r="V3270" t="s">
        <v>299</v>
      </c>
      <c r="W3270" t="s">
        <v>70</v>
      </c>
      <c r="X3270" t="s">
        <v>2532</v>
      </c>
      <c r="Y3270" t="s">
        <v>2533</v>
      </c>
      <c r="Z3270" t="s">
        <v>253</v>
      </c>
      <c r="AA3270" t="s">
        <v>575</v>
      </c>
      <c r="AB3270" t="s">
        <v>61</v>
      </c>
      <c r="AC3270">
        <v>2021</v>
      </c>
      <c r="AD3270" t="s">
        <v>2535</v>
      </c>
      <c r="AE3270" t="s">
        <v>2608</v>
      </c>
      <c r="AF3270">
        <v>12</v>
      </c>
      <c r="AG3270">
        <v>2022</v>
      </c>
      <c r="AH3270" t="s">
        <v>70</v>
      </c>
      <c r="AI3270" t="s">
        <v>524</v>
      </c>
      <c r="AJ3270" t="s">
        <v>528</v>
      </c>
      <c r="AK3270" t="s">
        <v>528</v>
      </c>
      <c r="AL3270" t="s">
        <v>299</v>
      </c>
      <c r="AM3270" t="s">
        <v>74</v>
      </c>
      <c r="AQ3270">
        <v>0</v>
      </c>
      <c r="AT3270">
        <v>0</v>
      </c>
      <c r="AU3270">
        <v>79.17</v>
      </c>
      <c r="AV3270">
        <v>1593464327.9100001</v>
      </c>
      <c r="AW3270" t="s">
        <v>90</v>
      </c>
      <c r="AX3270">
        <v>1</v>
      </c>
      <c r="AY3270">
        <v>39</v>
      </c>
      <c r="AZ3270" s="1">
        <v>44653</v>
      </c>
      <c r="BA3270">
        <v>2022</v>
      </c>
      <c r="BB3270">
        <v>2022</v>
      </c>
      <c r="BC3270" t="s">
        <v>91</v>
      </c>
      <c r="BD3270" s="5">
        <f>VLOOKUP(BC3270,'unit cost'!$A$2:$B$17,2,FALSE)</f>
        <v>3.0300000000000001E-2</v>
      </c>
      <c r="BE3270" s="5">
        <f t="shared" si="55"/>
        <v>609851.82689999999</v>
      </c>
    </row>
    <row r="3271" spans="1:57" ht="14.4" x14ac:dyDescent="0.3">
      <c r="A3271" t="s">
        <v>2533</v>
      </c>
      <c r="C3271">
        <v>10854</v>
      </c>
      <c r="D3271" t="s">
        <v>524</v>
      </c>
      <c r="E3271" t="s">
        <v>70</v>
      </c>
      <c r="F3271">
        <v>17</v>
      </c>
      <c r="G3271">
        <v>20876493</v>
      </c>
      <c r="H3271">
        <v>1</v>
      </c>
      <c r="I3271">
        <v>20876493</v>
      </c>
      <c r="J3271" s="1">
        <v>45016</v>
      </c>
      <c r="K3271" s="1">
        <v>45016</v>
      </c>
      <c r="N3271" s="1">
        <v>45016</v>
      </c>
      <c r="O3271" t="s">
        <v>69</v>
      </c>
      <c r="P3271" t="s">
        <v>67</v>
      </c>
      <c r="Q3271" s="1">
        <v>36161</v>
      </c>
      <c r="R3271">
        <v>150310.75</v>
      </c>
      <c r="S3271">
        <v>626294.79</v>
      </c>
      <c r="T3271" t="s">
        <v>299</v>
      </c>
      <c r="U3271" t="s">
        <v>300</v>
      </c>
      <c r="V3271" t="s">
        <v>299</v>
      </c>
      <c r="W3271" t="s">
        <v>70</v>
      </c>
      <c r="X3271" t="s">
        <v>2532</v>
      </c>
      <c r="Y3271" t="s">
        <v>2533</v>
      </c>
      <c r="Z3271" t="s">
        <v>253</v>
      </c>
      <c r="AA3271" t="s">
        <v>575</v>
      </c>
      <c r="AB3271" t="s">
        <v>61</v>
      </c>
      <c r="AC3271">
        <v>2021</v>
      </c>
      <c r="AD3271" t="s">
        <v>2535</v>
      </c>
      <c r="AE3271" t="s">
        <v>2608</v>
      </c>
      <c r="AF3271">
        <v>3</v>
      </c>
      <c r="AG3271">
        <v>2023</v>
      </c>
      <c r="AH3271" t="s">
        <v>70</v>
      </c>
      <c r="AI3271" t="s">
        <v>524</v>
      </c>
      <c r="AJ3271" t="s">
        <v>528</v>
      </c>
      <c r="AK3271" t="s">
        <v>528</v>
      </c>
      <c r="AL3271" t="s">
        <v>299</v>
      </c>
      <c r="AM3271" t="s">
        <v>74</v>
      </c>
      <c r="AQ3271">
        <v>0</v>
      </c>
      <c r="AT3271">
        <v>0</v>
      </c>
      <c r="AU3271">
        <v>79.17</v>
      </c>
      <c r="AV3271">
        <v>1652791950.8099999</v>
      </c>
      <c r="AW3271" t="s">
        <v>90</v>
      </c>
      <c r="AX3271">
        <v>1</v>
      </c>
      <c r="AY3271">
        <v>39</v>
      </c>
      <c r="AZ3271" s="1">
        <v>44743</v>
      </c>
      <c r="BA3271">
        <v>2022</v>
      </c>
      <c r="BB3271">
        <v>2023</v>
      </c>
      <c r="BC3271" t="s">
        <v>91</v>
      </c>
      <c r="BD3271" s="5">
        <f>VLOOKUP(BC3271,'unit cost'!$A$2:$B$17,2,FALSE)</f>
        <v>3.0300000000000001E-2</v>
      </c>
      <c r="BE3271" s="5">
        <f t="shared" si="55"/>
        <v>632557.73790000007</v>
      </c>
    </row>
    <row r="3272" spans="1:57" ht="14.4" x14ac:dyDescent="0.3">
      <c r="A3272" t="s">
        <v>2533</v>
      </c>
      <c r="C3272">
        <v>10855</v>
      </c>
      <c r="D3272" t="s">
        <v>524</v>
      </c>
      <c r="E3272" t="s">
        <v>70</v>
      </c>
      <c r="F3272">
        <v>17</v>
      </c>
      <c r="G3272">
        <v>20876493</v>
      </c>
      <c r="H3272">
        <v>1</v>
      </c>
      <c r="I3272">
        <v>20876493</v>
      </c>
      <c r="J3272" s="1">
        <v>45107</v>
      </c>
      <c r="K3272" s="1">
        <v>45107</v>
      </c>
      <c r="N3272" s="1">
        <v>45107</v>
      </c>
      <c r="O3272" t="s">
        <v>69</v>
      </c>
      <c r="P3272" t="s">
        <v>67</v>
      </c>
      <c r="Q3272" s="1">
        <v>36161</v>
      </c>
      <c r="R3272">
        <v>150310.75</v>
      </c>
      <c r="S3272">
        <v>626294.79</v>
      </c>
      <c r="T3272" t="s">
        <v>299</v>
      </c>
      <c r="U3272" t="s">
        <v>300</v>
      </c>
      <c r="V3272" t="s">
        <v>299</v>
      </c>
      <c r="W3272" t="s">
        <v>70</v>
      </c>
      <c r="X3272" t="s">
        <v>2532</v>
      </c>
      <c r="Y3272" t="s">
        <v>2533</v>
      </c>
      <c r="Z3272" t="s">
        <v>253</v>
      </c>
      <c r="AA3272" t="s">
        <v>575</v>
      </c>
      <c r="AB3272" t="s">
        <v>61</v>
      </c>
      <c r="AC3272">
        <v>2021</v>
      </c>
      <c r="AD3272" t="s">
        <v>2535</v>
      </c>
      <c r="AE3272" t="s">
        <v>2608</v>
      </c>
      <c r="AF3272">
        <v>6</v>
      </c>
      <c r="AG3272">
        <v>2023</v>
      </c>
      <c r="AH3272" t="s">
        <v>70</v>
      </c>
      <c r="AI3272" t="s">
        <v>524</v>
      </c>
      <c r="AJ3272" t="s">
        <v>528</v>
      </c>
      <c r="AK3272" t="s">
        <v>528</v>
      </c>
      <c r="AL3272" t="s">
        <v>299</v>
      </c>
      <c r="AM3272" t="s">
        <v>74</v>
      </c>
      <c r="AQ3272">
        <v>0</v>
      </c>
      <c r="AT3272">
        <v>0</v>
      </c>
      <c r="AU3272">
        <v>79.17</v>
      </c>
      <c r="AV3272">
        <v>1652791950.8099999</v>
      </c>
      <c r="AW3272" t="s">
        <v>90</v>
      </c>
      <c r="AX3272">
        <v>1</v>
      </c>
      <c r="AY3272">
        <v>39</v>
      </c>
      <c r="AZ3272" s="1">
        <v>44834</v>
      </c>
      <c r="BA3272">
        <v>2023</v>
      </c>
      <c r="BB3272">
        <v>2023</v>
      </c>
      <c r="BC3272" t="s">
        <v>91</v>
      </c>
      <c r="BD3272" s="5">
        <f>VLOOKUP(BC3272,'unit cost'!$A$2:$B$17,2,FALSE)</f>
        <v>3.0300000000000001E-2</v>
      </c>
      <c r="BE3272" s="5">
        <f t="shared" si="55"/>
        <v>632557.73790000007</v>
      </c>
    </row>
    <row r="3273" spans="1:57" ht="14.4" x14ac:dyDescent="0.3">
      <c r="A3273" t="s">
        <v>2533</v>
      </c>
      <c r="C3273">
        <v>10856</v>
      </c>
      <c r="D3273" t="s">
        <v>524</v>
      </c>
      <c r="E3273" t="s">
        <v>70</v>
      </c>
      <c r="F3273">
        <v>17</v>
      </c>
      <c r="G3273">
        <v>20876493</v>
      </c>
      <c r="H3273">
        <v>1</v>
      </c>
      <c r="I3273">
        <v>20876493</v>
      </c>
      <c r="J3273" s="1">
        <v>45199</v>
      </c>
      <c r="K3273" s="1">
        <v>45199</v>
      </c>
      <c r="N3273" s="1">
        <v>45199</v>
      </c>
      <c r="O3273" t="s">
        <v>69</v>
      </c>
      <c r="P3273" t="s">
        <v>67</v>
      </c>
      <c r="Q3273" s="1">
        <v>36161</v>
      </c>
      <c r="R3273">
        <v>150310.75</v>
      </c>
      <c r="S3273">
        <v>626294.79</v>
      </c>
      <c r="T3273" t="s">
        <v>299</v>
      </c>
      <c r="U3273" t="s">
        <v>300</v>
      </c>
      <c r="V3273" t="s">
        <v>299</v>
      </c>
      <c r="W3273" t="s">
        <v>70</v>
      </c>
      <c r="X3273" t="s">
        <v>2532</v>
      </c>
      <c r="Y3273" t="s">
        <v>2533</v>
      </c>
      <c r="Z3273" t="s">
        <v>253</v>
      </c>
      <c r="AA3273" t="s">
        <v>575</v>
      </c>
      <c r="AB3273" t="s">
        <v>61</v>
      </c>
      <c r="AC3273">
        <v>2021</v>
      </c>
      <c r="AD3273" t="s">
        <v>2535</v>
      </c>
      <c r="AE3273" t="s">
        <v>2608</v>
      </c>
      <c r="AF3273">
        <v>9</v>
      </c>
      <c r="AG3273">
        <v>2023</v>
      </c>
      <c r="AH3273" t="s">
        <v>70</v>
      </c>
      <c r="AI3273" t="s">
        <v>524</v>
      </c>
      <c r="AJ3273" t="s">
        <v>528</v>
      </c>
      <c r="AK3273" t="s">
        <v>528</v>
      </c>
      <c r="AL3273" t="s">
        <v>299</v>
      </c>
      <c r="AM3273" t="s">
        <v>74</v>
      </c>
      <c r="AQ3273">
        <v>0</v>
      </c>
      <c r="AT3273">
        <v>0</v>
      </c>
      <c r="AU3273">
        <v>79.17</v>
      </c>
      <c r="AV3273">
        <v>1652791950.8099999</v>
      </c>
      <c r="AW3273" t="s">
        <v>90</v>
      </c>
      <c r="AX3273">
        <v>1</v>
      </c>
      <c r="AY3273">
        <v>39</v>
      </c>
      <c r="AZ3273" s="1">
        <v>44926</v>
      </c>
      <c r="BA3273">
        <v>2023</v>
      </c>
      <c r="BB3273">
        <v>2023</v>
      </c>
      <c r="BC3273" t="s">
        <v>91</v>
      </c>
      <c r="BD3273" s="5">
        <f>VLOOKUP(BC3273,'unit cost'!$A$2:$B$17,2,FALSE)</f>
        <v>3.0300000000000001E-2</v>
      </c>
      <c r="BE3273" s="5">
        <f t="shared" si="55"/>
        <v>632557.73790000007</v>
      </c>
    </row>
    <row r="3274" spans="1:57" ht="14.4" x14ac:dyDescent="0.3">
      <c r="A3274" t="s">
        <v>2533</v>
      </c>
      <c r="C3274">
        <v>10795</v>
      </c>
      <c r="D3274" t="s">
        <v>524</v>
      </c>
      <c r="E3274" t="s">
        <v>70</v>
      </c>
      <c r="F3274">
        <v>17</v>
      </c>
      <c r="G3274">
        <v>21000000</v>
      </c>
      <c r="H3274">
        <v>1</v>
      </c>
      <c r="I3274">
        <v>21000000</v>
      </c>
      <c r="J3274" s="1">
        <v>45260</v>
      </c>
      <c r="K3274" s="1">
        <v>45260</v>
      </c>
      <c r="N3274" s="1">
        <v>45260</v>
      </c>
      <c r="O3274" t="s">
        <v>69</v>
      </c>
      <c r="P3274" t="s">
        <v>67</v>
      </c>
      <c r="Q3274" s="1">
        <v>36161</v>
      </c>
      <c r="R3274">
        <v>151200</v>
      </c>
      <c r="S3274">
        <v>630000</v>
      </c>
      <c r="T3274" t="s">
        <v>299</v>
      </c>
      <c r="U3274" t="s">
        <v>300</v>
      </c>
      <c r="V3274" t="s">
        <v>299</v>
      </c>
      <c r="W3274" t="s">
        <v>70</v>
      </c>
      <c r="X3274" t="s">
        <v>2532</v>
      </c>
      <c r="Y3274" t="s">
        <v>2533</v>
      </c>
      <c r="Z3274" t="s">
        <v>253</v>
      </c>
      <c r="AA3274" t="s">
        <v>575</v>
      </c>
      <c r="AB3274" t="s">
        <v>61</v>
      </c>
      <c r="AC3274">
        <v>2021</v>
      </c>
      <c r="AD3274" t="s">
        <v>2535</v>
      </c>
      <c r="AE3274" t="s">
        <v>2608</v>
      </c>
      <c r="AF3274">
        <v>11</v>
      </c>
      <c r="AG3274">
        <v>2023</v>
      </c>
      <c r="AH3274" t="s">
        <v>70</v>
      </c>
      <c r="AI3274" t="s">
        <v>524</v>
      </c>
      <c r="AJ3274" t="s">
        <v>528</v>
      </c>
      <c r="AK3274" t="s">
        <v>528</v>
      </c>
      <c r="AL3274" t="s">
        <v>299</v>
      </c>
      <c r="AM3274" t="s">
        <v>74</v>
      </c>
      <c r="AQ3274">
        <v>0</v>
      </c>
      <c r="AT3274">
        <v>0</v>
      </c>
      <c r="AU3274">
        <v>79.17</v>
      </c>
      <c r="AV3274">
        <v>1662570000</v>
      </c>
      <c r="AW3274" t="s">
        <v>90</v>
      </c>
      <c r="AX3274">
        <v>1</v>
      </c>
      <c r="AY3274">
        <v>39</v>
      </c>
      <c r="AZ3274" s="1">
        <v>44987</v>
      </c>
      <c r="BA3274">
        <v>2023</v>
      </c>
      <c r="BB3274">
        <v>2023</v>
      </c>
      <c r="BC3274" t="s">
        <v>91</v>
      </c>
      <c r="BD3274" s="5">
        <f>VLOOKUP(BC3274,'unit cost'!$A$2:$B$17,2,FALSE)</f>
        <v>3.0300000000000001E-2</v>
      </c>
      <c r="BE3274" s="5">
        <f t="shared" si="55"/>
        <v>636300</v>
      </c>
    </row>
    <row r="3275" spans="1:57" ht="409.6" x14ac:dyDescent="0.3">
      <c r="A3275" t="s">
        <v>2533</v>
      </c>
      <c r="C3275">
        <v>10622</v>
      </c>
      <c r="D3275" t="s">
        <v>353</v>
      </c>
      <c r="E3275" t="s">
        <v>94</v>
      </c>
      <c r="F3275">
        <v>17</v>
      </c>
      <c r="G3275">
        <v>430</v>
      </c>
      <c r="H3275">
        <v>1</v>
      </c>
      <c r="I3275">
        <v>430</v>
      </c>
      <c r="J3275" s="1">
        <v>42597</v>
      </c>
      <c r="K3275" s="1">
        <v>42735</v>
      </c>
      <c r="N3275" s="1">
        <v>42597</v>
      </c>
      <c r="O3275" t="s">
        <v>56</v>
      </c>
      <c r="P3275" s="2" t="s">
        <v>2633</v>
      </c>
      <c r="Q3275" s="1">
        <v>36161</v>
      </c>
      <c r="R3275">
        <v>11868</v>
      </c>
      <c r="S3275">
        <v>49450</v>
      </c>
      <c r="T3275" t="s">
        <v>299</v>
      </c>
      <c r="U3275" t="s">
        <v>300</v>
      </c>
      <c r="V3275" t="s">
        <v>299</v>
      </c>
      <c r="W3275" t="s">
        <v>94</v>
      </c>
      <c r="X3275" t="s">
        <v>2532</v>
      </c>
      <c r="Y3275" t="s">
        <v>2533</v>
      </c>
      <c r="Z3275" t="s">
        <v>253</v>
      </c>
      <c r="AA3275" t="s">
        <v>575</v>
      </c>
      <c r="AB3275" t="s">
        <v>61</v>
      </c>
      <c r="AC3275">
        <v>2021</v>
      </c>
      <c r="AD3275" t="s">
        <v>2535</v>
      </c>
      <c r="AE3275" t="s">
        <v>2634</v>
      </c>
      <c r="AF3275">
        <v>8</v>
      </c>
      <c r="AG3275">
        <v>2016</v>
      </c>
      <c r="AH3275" t="s">
        <v>94</v>
      </c>
      <c r="AI3275" t="s">
        <v>353</v>
      </c>
      <c r="AJ3275" t="s">
        <v>355</v>
      </c>
      <c r="AK3275" t="s">
        <v>355</v>
      </c>
      <c r="AL3275" t="s">
        <v>299</v>
      </c>
      <c r="AM3275" t="s">
        <v>107</v>
      </c>
      <c r="AQ3275">
        <v>0</v>
      </c>
      <c r="AT3275">
        <v>0</v>
      </c>
      <c r="AU3275">
        <v>115</v>
      </c>
      <c r="AV3275">
        <v>49450</v>
      </c>
      <c r="AW3275" t="s">
        <v>107</v>
      </c>
      <c r="AX3275">
        <v>3</v>
      </c>
      <c r="AY3275">
        <v>45</v>
      </c>
      <c r="AZ3275" s="1">
        <v>42282</v>
      </c>
      <c r="BA3275">
        <v>2016</v>
      </c>
      <c r="BB3275">
        <v>2016</v>
      </c>
      <c r="BC3275" t="s">
        <v>159</v>
      </c>
      <c r="BD3275" s="5">
        <f>VLOOKUP(BC3275,'unit cost'!$A$2:$B$17,2,FALSE)</f>
        <v>1.24</v>
      </c>
      <c r="BE3275" s="5">
        <f t="shared" si="55"/>
        <v>533.20000000000005</v>
      </c>
    </row>
    <row r="3276" spans="1:57" ht="14.4" x14ac:dyDescent="0.3">
      <c r="A3276" t="s">
        <v>2533</v>
      </c>
      <c r="C3276">
        <v>10629</v>
      </c>
      <c r="D3276" t="s">
        <v>353</v>
      </c>
      <c r="E3276" t="s">
        <v>302</v>
      </c>
      <c r="F3276">
        <v>17</v>
      </c>
      <c r="G3276">
        <v>1</v>
      </c>
      <c r="H3276">
        <v>1</v>
      </c>
      <c r="I3276">
        <v>1</v>
      </c>
      <c r="J3276" s="1">
        <v>42825</v>
      </c>
      <c r="K3276" s="1">
        <v>42735</v>
      </c>
      <c r="N3276" s="1">
        <v>42825</v>
      </c>
      <c r="O3276" t="s">
        <v>56</v>
      </c>
      <c r="P3276" t="s">
        <v>2635</v>
      </c>
      <c r="Q3276" s="1">
        <v>36161</v>
      </c>
      <c r="R3276">
        <v>0</v>
      </c>
      <c r="S3276">
        <v>115</v>
      </c>
      <c r="T3276" t="s">
        <v>299</v>
      </c>
      <c r="U3276" t="s">
        <v>300</v>
      </c>
      <c r="V3276" t="s">
        <v>299</v>
      </c>
      <c r="W3276" t="s">
        <v>302</v>
      </c>
      <c r="X3276" t="s">
        <v>2532</v>
      </c>
      <c r="Y3276" t="s">
        <v>2533</v>
      </c>
      <c r="Z3276" t="s">
        <v>253</v>
      </c>
      <c r="AA3276" t="s">
        <v>575</v>
      </c>
      <c r="AB3276" t="s">
        <v>61</v>
      </c>
      <c r="AC3276">
        <v>2021</v>
      </c>
      <c r="AD3276" t="s">
        <v>2535</v>
      </c>
      <c r="AE3276" t="s">
        <v>2634</v>
      </c>
      <c r="AF3276">
        <v>3</v>
      </c>
      <c r="AG3276">
        <v>2017</v>
      </c>
      <c r="AH3276" t="s">
        <v>65</v>
      </c>
      <c r="AI3276" t="s">
        <v>353</v>
      </c>
      <c r="AJ3276" t="s">
        <v>355</v>
      </c>
      <c r="AK3276" t="s">
        <v>355</v>
      </c>
      <c r="AL3276" t="s">
        <v>299</v>
      </c>
      <c r="AM3276" t="s">
        <v>107</v>
      </c>
      <c r="AQ3276">
        <v>0</v>
      </c>
      <c r="AT3276">
        <v>0</v>
      </c>
      <c r="AU3276">
        <v>115</v>
      </c>
      <c r="AV3276">
        <v>115</v>
      </c>
      <c r="AW3276" t="s">
        <v>107</v>
      </c>
      <c r="AX3276">
        <v>3</v>
      </c>
      <c r="AY3276">
        <v>45</v>
      </c>
      <c r="AZ3276" s="1">
        <v>42510</v>
      </c>
      <c r="BA3276">
        <v>2016</v>
      </c>
      <c r="BB3276">
        <v>2017</v>
      </c>
      <c r="BC3276" t="s">
        <v>159</v>
      </c>
      <c r="BD3276" s="5">
        <f>VLOOKUP(BC3276,'unit cost'!$A$2:$B$17,2,FALSE)</f>
        <v>1.24</v>
      </c>
      <c r="BE3276" s="5">
        <f t="shared" si="55"/>
        <v>1.24</v>
      </c>
    </row>
    <row r="3277" spans="1:57" ht="14.4" x14ac:dyDescent="0.3">
      <c r="A3277" t="s">
        <v>2533</v>
      </c>
      <c r="C3277">
        <v>10663</v>
      </c>
      <c r="D3277" t="s">
        <v>353</v>
      </c>
      <c r="E3277" t="s">
        <v>94</v>
      </c>
      <c r="F3277">
        <v>12</v>
      </c>
      <c r="G3277">
        <v>1000</v>
      </c>
      <c r="H3277">
        <v>1</v>
      </c>
      <c r="I3277">
        <v>1000</v>
      </c>
      <c r="J3277" s="1">
        <v>42846</v>
      </c>
      <c r="K3277" s="1">
        <v>42860</v>
      </c>
      <c r="N3277" s="1">
        <v>42846</v>
      </c>
      <c r="O3277" t="s">
        <v>56</v>
      </c>
      <c r="P3277" t="s">
        <v>2636</v>
      </c>
      <c r="Q3277" s="1">
        <v>36161</v>
      </c>
      <c r="R3277">
        <v>27600</v>
      </c>
      <c r="S3277">
        <v>115000</v>
      </c>
      <c r="T3277" t="s">
        <v>299</v>
      </c>
      <c r="U3277" t="s">
        <v>300</v>
      </c>
      <c r="V3277" t="s">
        <v>299</v>
      </c>
      <c r="W3277" t="s">
        <v>94</v>
      </c>
      <c r="X3277" t="s">
        <v>2532</v>
      </c>
      <c r="Y3277" t="s">
        <v>2533</v>
      </c>
      <c r="Z3277" t="s">
        <v>253</v>
      </c>
      <c r="AA3277" t="s">
        <v>575</v>
      </c>
      <c r="AB3277" t="s">
        <v>61</v>
      </c>
      <c r="AC3277">
        <v>2021</v>
      </c>
      <c r="AD3277" t="s">
        <v>2535</v>
      </c>
      <c r="AE3277" t="s">
        <v>2634</v>
      </c>
      <c r="AF3277">
        <v>4</v>
      </c>
      <c r="AG3277">
        <v>2017</v>
      </c>
      <c r="AH3277" t="s">
        <v>94</v>
      </c>
      <c r="AI3277" t="s">
        <v>353</v>
      </c>
      <c r="AJ3277" t="s">
        <v>355</v>
      </c>
      <c r="AK3277" t="s">
        <v>355</v>
      </c>
      <c r="AL3277" t="s">
        <v>299</v>
      </c>
      <c r="AM3277" t="s">
        <v>107</v>
      </c>
      <c r="AQ3277">
        <v>0</v>
      </c>
      <c r="AT3277">
        <v>0</v>
      </c>
      <c r="AU3277">
        <v>115</v>
      </c>
      <c r="AV3277">
        <v>115000</v>
      </c>
      <c r="AW3277" t="s">
        <v>107</v>
      </c>
      <c r="AX3277">
        <v>3</v>
      </c>
      <c r="AY3277">
        <v>45</v>
      </c>
      <c r="AZ3277" s="1">
        <v>42531</v>
      </c>
      <c r="BA3277">
        <v>2016</v>
      </c>
      <c r="BB3277">
        <v>2017</v>
      </c>
      <c r="BC3277" t="s">
        <v>159</v>
      </c>
      <c r="BD3277" s="5">
        <f>VLOOKUP(BC3277,'unit cost'!$A$2:$B$17,2,FALSE)</f>
        <v>1.24</v>
      </c>
      <c r="BE3277" s="5">
        <f t="shared" si="55"/>
        <v>1240</v>
      </c>
    </row>
    <row r="3278" spans="1:57" ht="14.4" x14ac:dyDescent="0.3">
      <c r="A3278" t="s">
        <v>2533</v>
      </c>
      <c r="C3278">
        <v>10649</v>
      </c>
      <c r="D3278" t="s">
        <v>353</v>
      </c>
      <c r="E3278" t="s">
        <v>94</v>
      </c>
      <c r="F3278">
        <v>17</v>
      </c>
      <c r="G3278">
        <v>1408</v>
      </c>
      <c r="H3278">
        <v>1</v>
      </c>
      <c r="I3278">
        <v>1408</v>
      </c>
      <c r="J3278" s="1">
        <v>43007</v>
      </c>
      <c r="K3278" s="1">
        <v>43039</v>
      </c>
      <c r="N3278" s="1">
        <v>43007</v>
      </c>
      <c r="O3278" t="s">
        <v>56</v>
      </c>
      <c r="P3278" t="s">
        <v>67</v>
      </c>
      <c r="Q3278" s="1">
        <v>36161</v>
      </c>
      <c r="R3278">
        <v>38860.800000000003</v>
      </c>
      <c r="S3278">
        <v>161920</v>
      </c>
      <c r="T3278" t="s">
        <v>299</v>
      </c>
      <c r="U3278" t="s">
        <v>300</v>
      </c>
      <c r="V3278" t="s">
        <v>299</v>
      </c>
      <c r="W3278" t="s">
        <v>94</v>
      </c>
      <c r="X3278" t="s">
        <v>2532</v>
      </c>
      <c r="Y3278" t="s">
        <v>2533</v>
      </c>
      <c r="Z3278" t="s">
        <v>253</v>
      </c>
      <c r="AA3278" t="s">
        <v>575</v>
      </c>
      <c r="AB3278" t="s">
        <v>61</v>
      </c>
      <c r="AC3278">
        <v>2021</v>
      </c>
      <c r="AD3278" t="s">
        <v>2535</v>
      </c>
      <c r="AE3278" t="s">
        <v>2634</v>
      </c>
      <c r="AF3278">
        <v>9</v>
      </c>
      <c r="AG3278">
        <v>2017</v>
      </c>
      <c r="AH3278" t="s">
        <v>94</v>
      </c>
      <c r="AI3278" t="s">
        <v>353</v>
      </c>
      <c r="AJ3278" t="s">
        <v>355</v>
      </c>
      <c r="AK3278" t="s">
        <v>355</v>
      </c>
      <c r="AL3278" t="s">
        <v>299</v>
      </c>
      <c r="AM3278" t="s">
        <v>107</v>
      </c>
      <c r="AQ3278">
        <v>0</v>
      </c>
      <c r="AT3278">
        <v>0</v>
      </c>
      <c r="AU3278">
        <v>115</v>
      </c>
      <c r="AV3278">
        <v>161920</v>
      </c>
      <c r="AW3278" t="s">
        <v>107</v>
      </c>
      <c r="AX3278">
        <v>3</v>
      </c>
      <c r="AY3278">
        <v>45</v>
      </c>
      <c r="AZ3278" s="1">
        <v>42692</v>
      </c>
      <c r="BA3278">
        <v>2017</v>
      </c>
      <c r="BB3278">
        <v>2017</v>
      </c>
      <c r="BC3278" t="s">
        <v>159</v>
      </c>
      <c r="BD3278" s="5">
        <f>VLOOKUP(BC3278,'unit cost'!$A$2:$B$17,2,FALSE)</f>
        <v>1.24</v>
      </c>
      <c r="BE3278" s="5">
        <f t="shared" si="55"/>
        <v>1745.92</v>
      </c>
    </row>
    <row r="3279" spans="1:57" ht="302.39999999999998" x14ac:dyDescent="0.3">
      <c r="A3279" t="s">
        <v>2533</v>
      </c>
      <c r="C3279">
        <v>10695</v>
      </c>
      <c r="D3279" t="s">
        <v>353</v>
      </c>
      <c r="E3279" t="s">
        <v>302</v>
      </c>
      <c r="F3279">
        <v>12</v>
      </c>
      <c r="G3279">
        <v>1200</v>
      </c>
      <c r="H3279">
        <v>1</v>
      </c>
      <c r="I3279">
        <v>1200</v>
      </c>
      <c r="J3279" s="1">
        <v>43146</v>
      </c>
      <c r="K3279" s="1">
        <v>43159</v>
      </c>
      <c r="N3279" s="1">
        <v>43146</v>
      </c>
      <c r="O3279" t="s">
        <v>56</v>
      </c>
      <c r="P3279" s="2" t="s">
        <v>2637</v>
      </c>
      <c r="Q3279" s="1">
        <v>36161</v>
      </c>
      <c r="R3279">
        <v>33120</v>
      </c>
      <c r="S3279">
        <v>138000</v>
      </c>
      <c r="T3279" t="s">
        <v>299</v>
      </c>
      <c r="U3279" t="s">
        <v>300</v>
      </c>
      <c r="V3279" t="s">
        <v>299</v>
      </c>
      <c r="W3279" t="s">
        <v>302</v>
      </c>
      <c r="X3279" t="s">
        <v>2532</v>
      </c>
      <c r="Y3279" t="s">
        <v>2533</v>
      </c>
      <c r="Z3279" t="s">
        <v>253</v>
      </c>
      <c r="AA3279" t="s">
        <v>575</v>
      </c>
      <c r="AB3279" t="s">
        <v>61</v>
      </c>
      <c r="AC3279">
        <v>2021</v>
      </c>
      <c r="AD3279" t="s">
        <v>2535</v>
      </c>
      <c r="AE3279" t="s">
        <v>2634</v>
      </c>
      <c r="AF3279">
        <v>2</v>
      </c>
      <c r="AG3279">
        <v>2018</v>
      </c>
      <c r="AH3279" t="s">
        <v>65</v>
      </c>
      <c r="AI3279" t="s">
        <v>353</v>
      </c>
      <c r="AJ3279" t="s">
        <v>355</v>
      </c>
      <c r="AK3279" t="s">
        <v>355</v>
      </c>
      <c r="AL3279" t="s">
        <v>299</v>
      </c>
      <c r="AM3279" t="s">
        <v>107</v>
      </c>
      <c r="AQ3279">
        <v>0</v>
      </c>
      <c r="AT3279">
        <v>0</v>
      </c>
      <c r="AU3279">
        <v>115</v>
      </c>
      <c r="AV3279">
        <v>138000</v>
      </c>
      <c r="AW3279" t="s">
        <v>107</v>
      </c>
      <c r="AX3279">
        <v>3</v>
      </c>
      <c r="AY3279">
        <v>45</v>
      </c>
      <c r="AZ3279" s="1">
        <v>42831</v>
      </c>
      <c r="BA3279">
        <v>2017</v>
      </c>
      <c r="BB3279">
        <v>2017</v>
      </c>
      <c r="BC3279" t="s">
        <v>159</v>
      </c>
      <c r="BD3279" s="5">
        <f>VLOOKUP(BC3279,'unit cost'!$A$2:$B$17,2,FALSE)</f>
        <v>1.24</v>
      </c>
      <c r="BE3279" s="5">
        <f t="shared" si="55"/>
        <v>1488</v>
      </c>
    </row>
    <row r="3280" spans="1:57" ht="14.4" x14ac:dyDescent="0.3">
      <c r="A3280" t="s">
        <v>2533</v>
      </c>
      <c r="C3280">
        <v>10716</v>
      </c>
      <c r="D3280" t="s">
        <v>353</v>
      </c>
      <c r="E3280" t="s">
        <v>94</v>
      </c>
      <c r="F3280">
        <v>17</v>
      </c>
      <c r="G3280">
        <v>1760</v>
      </c>
      <c r="H3280">
        <v>1</v>
      </c>
      <c r="I3280">
        <v>1760</v>
      </c>
      <c r="J3280" s="1">
        <v>43711</v>
      </c>
      <c r="K3280" s="1">
        <v>43769</v>
      </c>
      <c r="N3280" s="1">
        <v>43711</v>
      </c>
      <c r="O3280" t="s">
        <v>56</v>
      </c>
      <c r="P3280" t="s">
        <v>2638</v>
      </c>
      <c r="Q3280" s="1">
        <v>36161</v>
      </c>
      <c r="R3280">
        <v>48576</v>
      </c>
      <c r="S3280">
        <v>202400</v>
      </c>
      <c r="T3280" t="s">
        <v>299</v>
      </c>
      <c r="U3280" t="s">
        <v>300</v>
      </c>
      <c r="V3280" t="s">
        <v>299</v>
      </c>
      <c r="W3280" t="s">
        <v>94</v>
      </c>
      <c r="X3280" t="s">
        <v>2532</v>
      </c>
      <c r="Y3280" t="s">
        <v>2533</v>
      </c>
      <c r="Z3280" t="s">
        <v>253</v>
      </c>
      <c r="AA3280" t="s">
        <v>575</v>
      </c>
      <c r="AB3280" t="s">
        <v>61</v>
      </c>
      <c r="AC3280">
        <v>2021</v>
      </c>
      <c r="AD3280" t="s">
        <v>2535</v>
      </c>
      <c r="AE3280" t="s">
        <v>2634</v>
      </c>
      <c r="AF3280">
        <v>9</v>
      </c>
      <c r="AG3280">
        <v>2019</v>
      </c>
      <c r="AH3280" t="s">
        <v>94</v>
      </c>
      <c r="AI3280" t="s">
        <v>353</v>
      </c>
      <c r="AJ3280" t="s">
        <v>355</v>
      </c>
      <c r="AK3280" t="s">
        <v>355</v>
      </c>
      <c r="AL3280" t="s">
        <v>299</v>
      </c>
      <c r="AM3280" t="s">
        <v>107</v>
      </c>
      <c r="AQ3280">
        <v>0</v>
      </c>
      <c r="AT3280">
        <v>0</v>
      </c>
      <c r="AU3280">
        <v>115</v>
      </c>
      <c r="AV3280">
        <v>202400</v>
      </c>
      <c r="AW3280" t="s">
        <v>107</v>
      </c>
      <c r="AX3280">
        <v>3</v>
      </c>
      <c r="AY3280">
        <v>45</v>
      </c>
      <c r="AZ3280" s="1">
        <v>43396</v>
      </c>
      <c r="BA3280">
        <v>2019</v>
      </c>
      <c r="BB3280">
        <v>2019</v>
      </c>
      <c r="BC3280" t="s">
        <v>159</v>
      </c>
      <c r="BD3280" s="5">
        <f>VLOOKUP(BC3280,'unit cost'!$A$2:$B$17,2,FALSE)</f>
        <v>1.24</v>
      </c>
      <c r="BE3280" s="5">
        <f t="shared" si="55"/>
        <v>2182.4</v>
      </c>
    </row>
    <row r="3281" spans="1:57" ht="14.4" x14ac:dyDescent="0.3">
      <c r="A3281" t="s">
        <v>2533</v>
      </c>
      <c r="C3281">
        <v>10718</v>
      </c>
      <c r="D3281" t="s">
        <v>353</v>
      </c>
      <c r="E3281" t="s">
        <v>94</v>
      </c>
      <c r="F3281">
        <v>17</v>
      </c>
      <c r="G3281">
        <v>2068</v>
      </c>
      <c r="H3281">
        <v>1</v>
      </c>
      <c r="I3281">
        <v>2068</v>
      </c>
      <c r="J3281" s="1">
        <v>43804</v>
      </c>
      <c r="K3281" s="1">
        <v>43708</v>
      </c>
      <c r="N3281" s="1">
        <v>43804</v>
      </c>
      <c r="O3281" t="s">
        <v>56</v>
      </c>
      <c r="P3281" t="s">
        <v>2594</v>
      </c>
      <c r="Q3281" s="1">
        <v>36161</v>
      </c>
      <c r="R3281">
        <v>57076.800000000003</v>
      </c>
      <c r="S3281">
        <v>237820</v>
      </c>
      <c r="T3281" t="s">
        <v>299</v>
      </c>
      <c r="U3281" t="s">
        <v>300</v>
      </c>
      <c r="V3281" t="s">
        <v>299</v>
      </c>
      <c r="W3281" t="s">
        <v>94</v>
      </c>
      <c r="X3281" t="s">
        <v>2532</v>
      </c>
      <c r="Y3281" t="s">
        <v>2533</v>
      </c>
      <c r="Z3281" t="s">
        <v>253</v>
      </c>
      <c r="AA3281" t="s">
        <v>575</v>
      </c>
      <c r="AB3281" t="s">
        <v>61</v>
      </c>
      <c r="AC3281">
        <v>2021</v>
      </c>
      <c r="AD3281" t="s">
        <v>2535</v>
      </c>
      <c r="AE3281" t="s">
        <v>2634</v>
      </c>
      <c r="AF3281">
        <v>12</v>
      </c>
      <c r="AG3281">
        <v>2019</v>
      </c>
      <c r="AH3281" t="s">
        <v>94</v>
      </c>
      <c r="AI3281" t="s">
        <v>353</v>
      </c>
      <c r="AJ3281" t="s">
        <v>355</v>
      </c>
      <c r="AK3281" t="s">
        <v>355</v>
      </c>
      <c r="AL3281" t="s">
        <v>299</v>
      </c>
      <c r="AM3281" t="s">
        <v>107</v>
      </c>
      <c r="AQ3281">
        <v>0</v>
      </c>
      <c r="AT3281">
        <v>0</v>
      </c>
      <c r="AU3281">
        <v>115</v>
      </c>
      <c r="AV3281">
        <v>237820</v>
      </c>
      <c r="AW3281" t="s">
        <v>107</v>
      </c>
      <c r="AX3281">
        <v>3</v>
      </c>
      <c r="AY3281">
        <v>45</v>
      </c>
      <c r="AZ3281" s="1">
        <v>43489</v>
      </c>
      <c r="BA3281">
        <v>2019</v>
      </c>
      <c r="BB3281">
        <v>2019</v>
      </c>
      <c r="BC3281" t="s">
        <v>159</v>
      </c>
      <c r="BD3281" s="5">
        <f>VLOOKUP(BC3281,'unit cost'!$A$2:$B$17,2,FALSE)</f>
        <v>1.24</v>
      </c>
      <c r="BE3281" s="5">
        <f t="shared" si="55"/>
        <v>2564.3200000000002</v>
      </c>
    </row>
    <row r="3282" spans="1:57" ht="14.4" x14ac:dyDescent="0.3">
      <c r="A3282" t="s">
        <v>2533</v>
      </c>
      <c r="C3282">
        <v>10761</v>
      </c>
      <c r="D3282" t="s">
        <v>353</v>
      </c>
      <c r="E3282" t="s">
        <v>94</v>
      </c>
      <c r="F3282">
        <v>17</v>
      </c>
      <c r="G3282">
        <v>682</v>
      </c>
      <c r="H3282">
        <v>1</v>
      </c>
      <c r="I3282">
        <v>682</v>
      </c>
      <c r="J3282" s="1">
        <v>43924</v>
      </c>
      <c r="K3282" s="1">
        <v>43921</v>
      </c>
      <c r="N3282" s="1">
        <v>43924</v>
      </c>
      <c r="O3282" t="s">
        <v>56</v>
      </c>
      <c r="P3282" t="s">
        <v>67</v>
      </c>
      <c r="Q3282" s="1">
        <v>36161</v>
      </c>
      <c r="R3282">
        <v>18823.2</v>
      </c>
      <c r="S3282">
        <v>78430</v>
      </c>
      <c r="T3282" t="s">
        <v>299</v>
      </c>
      <c r="U3282" t="s">
        <v>300</v>
      </c>
      <c r="V3282" t="s">
        <v>299</v>
      </c>
      <c r="W3282" t="s">
        <v>94</v>
      </c>
      <c r="X3282" t="s">
        <v>2532</v>
      </c>
      <c r="Y3282" t="s">
        <v>2533</v>
      </c>
      <c r="Z3282" t="s">
        <v>253</v>
      </c>
      <c r="AA3282" t="s">
        <v>575</v>
      </c>
      <c r="AB3282" t="s">
        <v>61</v>
      </c>
      <c r="AC3282">
        <v>2021</v>
      </c>
      <c r="AD3282" t="s">
        <v>2535</v>
      </c>
      <c r="AE3282" t="s">
        <v>2634</v>
      </c>
      <c r="AF3282">
        <v>4</v>
      </c>
      <c r="AG3282">
        <v>2020</v>
      </c>
      <c r="AH3282" t="s">
        <v>94</v>
      </c>
      <c r="AI3282" t="s">
        <v>353</v>
      </c>
      <c r="AJ3282" t="s">
        <v>355</v>
      </c>
      <c r="AK3282" t="s">
        <v>355</v>
      </c>
      <c r="AL3282" t="s">
        <v>299</v>
      </c>
      <c r="AM3282" t="s">
        <v>107</v>
      </c>
      <c r="AQ3282">
        <v>0</v>
      </c>
      <c r="AT3282">
        <v>0</v>
      </c>
      <c r="AU3282">
        <v>115</v>
      </c>
      <c r="AV3282">
        <v>78430</v>
      </c>
      <c r="AW3282" t="s">
        <v>107</v>
      </c>
      <c r="AX3282">
        <v>3</v>
      </c>
      <c r="AY3282">
        <v>45</v>
      </c>
      <c r="AZ3282" s="1">
        <v>43609</v>
      </c>
      <c r="BA3282">
        <v>2019</v>
      </c>
      <c r="BB3282">
        <v>2020</v>
      </c>
      <c r="BC3282" t="s">
        <v>159</v>
      </c>
      <c r="BD3282" s="5">
        <f>VLOOKUP(BC3282,'unit cost'!$A$2:$B$17,2,FALSE)</f>
        <v>1.24</v>
      </c>
      <c r="BE3282" s="5">
        <f t="shared" si="55"/>
        <v>845.68</v>
      </c>
    </row>
    <row r="3283" spans="1:57" ht="14.4" x14ac:dyDescent="0.3">
      <c r="A3283" t="s">
        <v>2533</v>
      </c>
      <c r="C3283">
        <v>10725</v>
      </c>
      <c r="D3283" t="s">
        <v>353</v>
      </c>
      <c r="E3283" t="s">
        <v>94</v>
      </c>
      <c r="F3283">
        <v>17</v>
      </c>
      <c r="G3283">
        <v>1000</v>
      </c>
      <c r="H3283">
        <v>1</v>
      </c>
      <c r="I3283">
        <v>1000</v>
      </c>
      <c r="J3283" s="1">
        <v>44095</v>
      </c>
      <c r="K3283" s="1">
        <v>43951</v>
      </c>
      <c r="N3283" s="1">
        <v>44095</v>
      </c>
      <c r="O3283" t="s">
        <v>56</v>
      </c>
      <c r="P3283" t="s">
        <v>67</v>
      </c>
      <c r="Q3283" s="1">
        <v>36161</v>
      </c>
      <c r="R3283">
        <v>27600</v>
      </c>
      <c r="S3283">
        <v>115000</v>
      </c>
      <c r="T3283" t="s">
        <v>299</v>
      </c>
      <c r="U3283" t="s">
        <v>300</v>
      </c>
      <c r="V3283" t="s">
        <v>299</v>
      </c>
      <c r="W3283" t="s">
        <v>94</v>
      </c>
      <c r="X3283" t="s">
        <v>2532</v>
      </c>
      <c r="Y3283" t="s">
        <v>2533</v>
      </c>
      <c r="Z3283" t="s">
        <v>253</v>
      </c>
      <c r="AA3283" t="s">
        <v>575</v>
      </c>
      <c r="AB3283" t="s">
        <v>61</v>
      </c>
      <c r="AC3283">
        <v>2021</v>
      </c>
      <c r="AD3283" t="s">
        <v>2535</v>
      </c>
      <c r="AE3283" t="s">
        <v>2634</v>
      </c>
      <c r="AF3283">
        <v>9</v>
      </c>
      <c r="AG3283">
        <v>2020</v>
      </c>
      <c r="AH3283" t="s">
        <v>94</v>
      </c>
      <c r="AI3283" t="s">
        <v>353</v>
      </c>
      <c r="AJ3283" t="s">
        <v>355</v>
      </c>
      <c r="AK3283" t="s">
        <v>355</v>
      </c>
      <c r="AL3283" t="s">
        <v>299</v>
      </c>
      <c r="AM3283" t="s">
        <v>107</v>
      </c>
      <c r="AQ3283">
        <v>0</v>
      </c>
      <c r="AT3283">
        <v>0</v>
      </c>
      <c r="AU3283">
        <v>115</v>
      </c>
      <c r="AV3283">
        <v>115000</v>
      </c>
      <c r="AW3283" t="s">
        <v>107</v>
      </c>
      <c r="AX3283">
        <v>3</v>
      </c>
      <c r="AY3283">
        <v>45</v>
      </c>
      <c r="AZ3283" s="1">
        <v>43780</v>
      </c>
      <c r="BA3283">
        <v>2020</v>
      </c>
      <c r="BB3283">
        <v>2020</v>
      </c>
      <c r="BC3283" t="s">
        <v>159</v>
      </c>
      <c r="BD3283" s="5">
        <f>VLOOKUP(BC3283,'unit cost'!$A$2:$B$17,2,FALSE)</f>
        <v>1.24</v>
      </c>
      <c r="BE3283" s="5">
        <f t="shared" si="55"/>
        <v>1240</v>
      </c>
    </row>
    <row r="3284" spans="1:57" ht="14.4" x14ac:dyDescent="0.3">
      <c r="A3284" t="s">
        <v>2533</v>
      </c>
      <c r="C3284">
        <v>10726</v>
      </c>
      <c r="D3284" t="s">
        <v>353</v>
      </c>
      <c r="E3284" t="s">
        <v>94</v>
      </c>
      <c r="F3284">
        <v>17</v>
      </c>
      <c r="G3284">
        <v>2950</v>
      </c>
      <c r="H3284">
        <v>1</v>
      </c>
      <c r="I3284">
        <v>2950</v>
      </c>
      <c r="J3284" s="1">
        <v>44316</v>
      </c>
      <c r="K3284" s="1">
        <v>44135</v>
      </c>
      <c r="N3284" s="1">
        <v>44316</v>
      </c>
      <c r="O3284" t="s">
        <v>222</v>
      </c>
      <c r="P3284" t="s">
        <v>2639</v>
      </c>
      <c r="Q3284" s="1">
        <v>36161</v>
      </c>
      <c r="R3284">
        <v>81420</v>
      </c>
      <c r="S3284">
        <v>339250</v>
      </c>
      <c r="T3284" t="s">
        <v>299</v>
      </c>
      <c r="U3284" t="s">
        <v>300</v>
      </c>
      <c r="V3284" t="s">
        <v>299</v>
      </c>
      <c r="W3284" t="s">
        <v>94</v>
      </c>
      <c r="X3284" t="s">
        <v>2532</v>
      </c>
      <c r="Y3284" t="s">
        <v>2533</v>
      </c>
      <c r="Z3284" t="s">
        <v>253</v>
      </c>
      <c r="AA3284" t="s">
        <v>575</v>
      </c>
      <c r="AB3284" t="s">
        <v>61</v>
      </c>
      <c r="AC3284">
        <v>2021</v>
      </c>
      <c r="AD3284" t="s">
        <v>2535</v>
      </c>
      <c r="AE3284" t="s">
        <v>2634</v>
      </c>
      <c r="AF3284">
        <v>4</v>
      </c>
      <c r="AG3284">
        <v>2021</v>
      </c>
      <c r="AH3284" t="s">
        <v>94</v>
      </c>
      <c r="AI3284" t="s">
        <v>353</v>
      </c>
      <c r="AJ3284" t="s">
        <v>355</v>
      </c>
      <c r="AK3284" t="s">
        <v>355</v>
      </c>
      <c r="AL3284" t="s">
        <v>299</v>
      </c>
      <c r="AM3284" t="s">
        <v>107</v>
      </c>
      <c r="AQ3284">
        <v>0</v>
      </c>
      <c r="AT3284">
        <v>0</v>
      </c>
      <c r="AU3284">
        <v>115</v>
      </c>
      <c r="AV3284">
        <v>339250</v>
      </c>
      <c r="AW3284" t="s">
        <v>107</v>
      </c>
      <c r="AX3284">
        <v>3</v>
      </c>
      <c r="AY3284">
        <v>45</v>
      </c>
      <c r="AZ3284" s="1">
        <v>44001</v>
      </c>
      <c r="BA3284">
        <v>2020</v>
      </c>
      <c r="BB3284">
        <v>2021</v>
      </c>
      <c r="BC3284" t="s">
        <v>159</v>
      </c>
      <c r="BD3284" s="5">
        <f>VLOOKUP(BC3284,'unit cost'!$A$2:$B$17,2,FALSE)</f>
        <v>1.24</v>
      </c>
      <c r="BE3284" s="5">
        <f t="shared" si="55"/>
        <v>3658</v>
      </c>
    </row>
    <row r="3285" spans="1:57" ht="14.4" x14ac:dyDescent="0.3">
      <c r="A3285" t="s">
        <v>2533</v>
      </c>
      <c r="C3285">
        <v>10760</v>
      </c>
      <c r="D3285" t="s">
        <v>353</v>
      </c>
      <c r="E3285" t="s">
        <v>94</v>
      </c>
      <c r="F3285">
        <v>17</v>
      </c>
      <c r="G3285">
        <v>4750</v>
      </c>
      <c r="H3285">
        <v>1</v>
      </c>
      <c r="I3285">
        <v>4750</v>
      </c>
      <c r="J3285" s="1">
        <v>44316</v>
      </c>
      <c r="K3285" s="1">
        <v>43874</v>
      </c>
      <c r="N3285" s="1">
        <v>44316</v>
      </c>
      <c r="O3285" t="s">
        <v>222</v>
      </c>
      <c r="P3285" t="s">
        <v>2639</v>
      </c>
      <c r="Q3285" s="1">
        <v>36161</v>
      </c>
      <c r="R3285">
        <v>131100</v>
      </c>
      <c r="S3285">
        <v>546250</v>
      </c>
      <c r="T3285" t="s">
        <v>299</v>
      </c>
      <c r="U3285" t="s">
        <v>300</v>
      </c>
      <c r="V3285" t="s">
        <v>299</v>
      </c>
      <c r="W3285" t="s">
        <v>94</v>
      </c>
      <c r="X3285" t="s">
        <v>2532</v>
      </c>
      <c r="Y3285" t="s">
        <v>2533</v>
      </c>
      <c r="Z3285" t="s">
        <v>253</v>
      </c>
      <c r="AA3285" t="s">
        <v>575</v>
      </c>
      <c r="AB3285" t="s">
        <v>61</v>
      </c>
      <c r="AC3285">
        <v>2021</v>
      </c>
      <c r="AD3285" t="s">
        <v>2535</v>
      </c>
      <c r="AE3285" t="s">
        <v>2634</v>
      </c>
      <c r="AF3285">
        <v>4</v>
      </c>
      <c r="AG3285">
        <v>2021</v>
      </c>
      <c r="AH3285" t="s">
        <v>94</v>
      </c>
      <c r="AI3285" t="s">
        <v>353</v>
      </c>
      <c r="AJ3285" t="s">
        <v>355</v>
      </c>
      <c r="AK3285" t="s">
        <v>355</v>
      </c>
      <c r="AL3285" t="s">
        <v>299</v>
      </c>
      <c r="AM3285" t="s">
        <v>107</v>
      </c>
      <c r="AQ3285">
        <v>0</v>
      </c>
      <c r="AT3285">
        <v>0</v>
      </c>
      <c r="AU3285">
        <v>115</v>
      </c>
      <c r="AV3285">
        <v>546250</v>
      </c>
      <c r="AW3285" t="s">
        <v>107</v>
      </c>
      <c r="AX3285">
        <v>3</v>
      </c>
      <c r="AY3285">
        <v>45</v>
      </c>
      <c r="AZ3285" s="1">
        <v>44001</v>
      </c>
      <c r="BA3285">
        <v>2020</v>
      </c>
      <c r="BB3285">
        <v>2021</v>
      </c>
      <c r="BC3285" t="s">
        <v>159</v>
      </c>
      <c r="BD3285" s="5">
        <f>VLOOKUP(BC3285,'unit cost'!$A$2:$B$17,2,FALSE)</f>
        <v>1.24</v>
      </c>
      <c r="BE3285" s="5">
        <f t="shared" si="55"/>
        <v>5890</v>
      </c>
    </row>
    <row r="3286" spans="1:57" ht="14.4" x14ac:dyDescent="0.3">
      <c r="A3286" t="s">
        <v>2533</v>
      </c>
      <c r="C3286">
        <v>10815</v>
      </c>
      <c r="D3286" t="s">
        <v>353</v>
      </c>
      <c r="E3286" t="s">
        <v>94</v>
      </c>
      <c r="F3286">
        <v>17</v>
      </c>
      <c r="G3286">
        <v>2000</v>
      </c>
      <c r="H3286">
        <v>1</v>
      </c>
      <c r="I3286">
        <v>2000</v>
      </c>
      <c r="J3286" s="1">
        <v>44316</v>
      </c>
      <c r="K3286" s="1">
        <v>44182</v>
      </c>
      <c r="N3286" s="1">
        <v>44316</v>
      </c>
      <c r="O3286" t="s">
        <v>80</v>
      </c>
      <c r="P3286" t="s">
        <v>57</v>
      </c>
      <c r="Q3286" s="1">
        <v>36161</v>
      </c>
      <c r="R3286">
        <v>55200</v>
      </c>
      <c r="S3286">
        <v>230000</v>
      </c>
      <c r="T3286" t="s">
        <v>299</v>
      </c>
      <c r="U3286" t="s">
        <v>300</v>
      </c>
      <c r="V3286" t="s">
        <v>299</v>
      </c>
      <c r="W3286" t="s">
        <v>94</v>
      </c>
      <c r="X3286" t="s">
        <v>2532</v>
      </c>
      <c r="Y3286" t="s">
        <v>2533</v>
      </c>
      <c r="Z3286" t="s">
        <v>253</v>
      </c>
      <c r="AA3286" t="s">
        <v>575</v>
      </c>
      <c r="AB3286" t="s">
        <v>61</v>
      </c>
      <c r="AC3286">
        <v>2021</v>
      </c>
      <c r="AD3286" t="s">
        <v>2535</v>
      </c>
      <c r="AE3286" t="s">
        <v>2634</v>
      </c>
      <c r="AF3286">
        <v>4</v>
      </c>
      <c r="AG3286">
        <v>2021</v>
      </c>
      <c r="AH3286" t="s">
        <v>94</v>
      </c>
      <c r="AI3286" t="s">
        <v>353</v>
      </c>
      <c r="AJ3286" t="s">
        <v>355</v>
      </c>
      <c r="AK3286" t="s">
        <v>355</v>
      </c>
      <c r="AL3286" t="s">
        <v>299</v>
      </c>
      <c r="AM3286" t="s">
        <v>107</v>
      </c>
      <c r="AQ3286">
        <v>0</v>
      </c>
      <c r="AT3286">
        <v>0</v>
      </c>
      <c r="AU3286">
        <v>115</v>
      </c>
      <c r="AV3286">
        <v>230000</v>
      </c>
      <c r="AW3286" t="s">
        <v>107</v>
      </c>
      <c r="AX3286">
        <v>3</v>
      </c>
      <c r="AY3286">
        <v>45</v>
      </c>
      <c r="AZ3286" s="1">
        <v>44001</v>
      </c>
      <c r="BA3286">
        <v>2020</v>
      </c>
      <c r="BB3286">
        <v>2021</v>
      </c>
      <c r="BC3286" t="s">
        <v>159</v>
      </c>
      <c r="BD3286" s="5">
        <f>VLOOKUP(BC3286,'unit cost'!$A$2:$B$17,2,FALSE)</f>
        <v>1.24</v>
      </c>
      <c r="BE3286" s="5">
        <f t="shared" si="55"/>
        <v>2480</v>
      </c>
    </row>
    <row r="3287" spans="1:57" ht="14.4" x14ac:dyDescent="0.3">
      <c r="A3287" t="s">
        <v>2533</v>
      </c>
      <c r="C3287">
        <v>10846</v>
      </c>
      <c r="D3287" t="s">
        <v>353</v>
      </c>
      <c r="E3287" t="s">
        <v>70</v>
      </c>
      <c r="F3287">
        <v>17</v>
      </c>
      <c r="G3287">
        <v>1547</v>
      </c>
      <c r="H3287">
        <v>1</v>
      </c>
      <c r="I3287">
        <v>1547</v>
      </c>
      <c r="J3287" s="1">
        <v>44834</v>
      </c>
      <c r="K3287" s="1">
        <v>44834</v>
      </c>
      <c r="N3287" s="1">
        <v>44834</v>
      </c>
      <c r="O3287" t="s">
        <v>69</v>
      </c>
      <c r="P3287" t="s">
        <v>67</v>
      </c>
      <c r="Q3287" s="1">
        <v>36161</v>
      </c>
      <c r="R3287">
        <v>42697.2</v>
      </c>
      <c r="S3287">
        <v>177905</v>
      </c>
      <c r="T3287" t="s">
        <v>299</v>
      </c>
      <c r="U3287" t="s">
        <v>300</v>
      </c>
      <c r="V3287" t="s">
        <v>299</v>
      </c>
      <c r="W3287" t="s">
        <v>70</v>
      </c>
      <c r="X3287" t="s">
        <v>2532</v>
      </c>
      <c r="Y3287" t="s">
        <v>2533</v>
      </c>
      <c r="Z3287" t="s">
        <v>253</v>
      </c>
      <c r="AA3287" t="s">
        <v>575</v>
      </c>
      <c r="AB3287" t="s">
        <v>61</v>
      </c>
      <c r="AC3287">
        <v>2021</v>
      </c>
      <c r="AD3287" t="s">
        <v>2535</v>
      </c>
      <c r="AE3287" t="s">
        <v>2634</v>
      </c>
      <c r="AF3287">
        <v>9</v>
      </c>
      <c r="AG3287">
        <v>2022</v>
      </c>
      <c r="AH3287" t="s">
        <v>70</v>
      </c>
      <c r="AI3287" t="s">
        <v>353</v>
      </c>
      <c r="AJ3287" t="s">
        <v>355</v>
      </c>
      <c r="AK3287" t="s">
        <v>355</v>
      </c>
      <c r="AL3287" t="s">
        <v>299</v>
      </c>
      <c r="AM3287" t="s">
        <v>107</v>
      </c>
      <c r="AQ3287">
        <v>0</v>
      </c>
      <c r="AT3287">
        <v>0</v>
      </c>
      <c r="AU3287">
        <v>115</v>
      </c>
      <c r="AV3287">
        <v>177905</v>
      </c>
      <c r="AW3287" t="s">
        <v>107</v>
      </c>
      <c r="AX3287">
        <v>3</v>
      </c>
      <c r="AY3287">
        <v>45</v>
      </c>
      <c r="AZ3287" s="1">
        <v>44519</v>
      </c>
      <c r="BA3287">
        <v>2022</v>
      </c>
      <c r="BB3287">
        <v>2022</v>
      </c>
      <c r="BC3287" t="s">
        <v>159</v>
      </c>
      <c r="BD3287" s="5">
        <f>VLOOKUP(BC3287,'unit cost'!$A$2:$B$17,2,FALSE)</f>
        <v>1.24</v>
      </c>
      <c r="BE3287" s="5">
        <f t="shared" si="55"/>
        <v>1918.28</v>
      </c>
    </row>
    <row r="3288" spans="1:57" ht="14.4" x14ac:dyDescent="0.3">
      <c r="A3288" t="s">
        <v>2533</v>
      </c>
      <c r="C3288">
        <v>10868</v>
      </c>
      <c r="D3288" t="s">
        <v>353</v>
      </c>
      <c r="E3288" t="s">
        <v>70</v>
      </c>
      <c r="F3288">
        <v>17</v>
      </c>
      <c r="G3288">
        <v>1478</v>
      </c>
      <c r="H3288">
        <v>1</v>
      </c>
      <c r="I3288">
        <v>1478</v>
      </c>
      <c r="J3288" s="1">
        <v>44926</v>
      </c>
      <c r="K3288" s="1">
        <v>44926</v>
      </c>
      <c r="N3288" s="1">
        <v>44926</v>
      </c>
      <c r="O3288" t="s">
        <v>69</v>
      </c>
      <c r="P3288" t="s">
        <v>67</v>
      </c>
      <c r="Q3288" s="1">
        <v>36161</v>
      </c>
      <c r="R3288">
        <v>40792.800000000003</v>
      </c>
      <c r="S3288">
        <v>169970</v>
      </c>
      <c r="T3288" t="s">
        <v>299</v>
      </c>
      <c r="U3288" t="s">
        <v>300</v>
      </c>
      <c r="V3288" t="s">
        <v>299</v>
      </c>
      <c r="W3288" t="s">
        <v>70</v>
      </c>
      <c r="X3288" t="s">
        <v>2532</v>
      </c>
      <c r="Y3288" t="s">
        <v>2533</v>
      </c>
      <c r="Z3288" t="s">
        <v>253</v>
      </c>
      <c r="AA3288" t="s">
        <v>575</v>
      </c>
      <c r="AB3288" t="s">
        <v>61</v>
      </c>
      <c r="AC3288">
        <v>2021</v>
      </c>
      <c r="AD3288" t="s">
        <v>2535</v>
      </c>
      <c r="AE3288" t="s">
        <v>2634</v>
      </c>
      <c r="AF3288">
        <v>12</v>
      </c>
      <c r="AG3288">
        <v>2022</v>
      </c>
      <c r="AH3288" t="s">
        <v>70</v>
      </c>
      <c r="AI3288" t="s">
        <v>353</v>
      </c>
      <c r="AJ3288" t="s">
        <v>355</v>
      </c>
      <c r="AK3288" t="s">
        <v>355</v>
      </c>
      <c r="AL3288" t="s">
        <v>299</v>
      </c>
      <c r="AM3288" t="s">
        <v>107</v>
      </c>
      <c r="AQ3288">
        <v>0</v>
      </c>
      <c r="AT3288">
        <v>0</v>
      </c>
      <c r="AU3288">
        <v>115</v>
      </c>
      <c r="AV3288">
        <v>169970</v>
      </c>
      <c r="AW3288" t="s">
        <v>107</v>
      </c>
      <c r="AX3288">
        <v>3</v>
      </c>
      <c r="AY3288">
        <v>45</v>
      </c>
      <c r="AZ3288" s="1">
        <v>44611</v>
      </c>
      <c r="BA3288">
        <v>2022</v>
      </c>
      <c r="BB3288">
        <v>2022</v>
      </c>
      <c r="BC3288" t="s">
        <v>159</v>
      </c>
      <c r="BD3288" s="5">
        <f>VLOOKUP(BC3288,'unit cost'!$A$2:$B$17,2,FALSE)</f>
        <v>1.24</v>
      </c>
      <c r="BE3288" s="5">
        <f t="shared" si="55"/>
        <v>1832.72</v>
      </c>
    </row>
    <row r="3289" spans="1:57" ht="14.4" x14ac:dyDescent="0.3">
      <c r="A3289" t="s">
        <v>2533</v>
      </c>
      <c r="C3289">
        <v>10836</v>
      </c>
      <c r="D3289" t="s">
        <v>353</v>
      </c>
      <c r="E3289" t="s">
        <v>70</v>
      </c>
      <c r="F3289">
        <v>17</v>
      </c>
      <c r="G3289">
        <v>1521</v>
      </c>
      <c r="H3289">
        <v>1</v>
      </c>
      <c r="I3289">
        <v>1521</v>
      </c>
      <c r="J3289" s="1">
        <v>44957</v>
      </c>
      <c r="K3289" s="1">
        <v>44957</v>
      </c>
      <c r="N3289" s="1">
        <v>44957</v>
      </c>
      <c r="O3289" t="s">
        <v>69</v>
      </c>
      <c r="P3289" t="s">
        <v>67</v>
      </c>
      <c r="Q3289" s="1">
        <v>36161</v>
      </c>
      <c r="R3289">
        <v>41979.6</v>
      </c>
      <c r="S3289">
        <v>174915</v>
      </c>
      <c r="T3289" t="s">
        <v>299</v>
      </c>
      <c r="U3289" t="s">
        <v>300</v>
      </c>
      <c r="V3289" t="s">
        <v>299</v>
      </c>
      <c r="W3289" t="s">
        <v>70</v>
      </c>
      <c r="X3289" t="s">
        <v>2532</v>
      </c>
      <c r="Y3289" t="s">
        <v>2533</v>
      </c>
      <c r="Z3289" t="s">
        <v>253</v>
      </c>
      <c r="AA3289" t="s">
        <v>575</v>
      </c>
      <c r="AB3289" t="s">
        <v>61</v>
      </c>
      <c r="AC3289">
        <v>2021</v>
      </c>
      <c r="AD3289" t="s">
        <v>2535</v>
      </c>
      <c r="AE3289" t="s">
        <v>2634</v>
      </c>
      <c r="AF3289">
        <v>1</v>
      </c>
      <c r="AG3289">
        <v>2023</v>
      </c>
      <c r="AH3289" t="s">
        <v>70</v>
      </c>
      <c r="AI3289" t="s">
        <v>353</v>
      </c>
      <c r="AJ3289" t="s">
        <v>355</v>
      </c>
      <c r="AK3289" t="s">
        <v>355</v>
      </c>
      <c r="AL3289" t="s">
        <v>299</v>
      </c>
      <c r="AM3289" t="s">
        <v>107</v>
      </c>
      <c r="AQ3289">
        <v>0</v>
      </c>
      <c r="AT3289">
        <v>0</v>
      </c>
      <c r="AU3289">
        <v>115</v>
      </c>
      <c r="AV3289">
        <v>174915</v>
      </c>
      <c r="AW3289" t="s">
        <v>107</v>
      </c>
      <c r="AX3289">
        <v>3</v>
      </c>
      <c r="AY3289">
        <v>45</v>
      </c>
      <c r="AZ3289" s="1">
        <v>44642</v>
      </c>
      <c r="BA3289">
        <v>2022</v>
      </c>
      <c r="BB3289">
        <v>2022</v>
      </c>
      <c r="BC3289" t="s">
        <v>159</v>
      </c>
      <c r="BD3289" s="5">
        <f>VLOOKUP(BC3289,'unit cost'!$A$2:$B$17,2,FALSE)</f>
        <v>1.24</v>
      </c>
      <c r="BE3289" s="5">
        <f t="shared" si="55"/>
        <v>1886.04</v>
      </c>
    </row>
    <row r="3290" spans="1:57" ht="14.4" x14ac:dyDescent="0.3">
      <c r="A3290" t="s">
        <v>2533</v>
      </c>
      <c r="C3290">
        <v>10837</v>
      </c>
      <c r="D3290" t="s">
        <v>353</v>
      </c>
      <c r="E3290" t="s">
        <v>70</v>
      </c>
      <c r="F3290">
        <v>17</v>
      </c>
      <c r="G3290">
        <v>1464</v>
      </c>
      <c r="H3290">
        <v>1</v>
      </c>
      <c r="I3290">
        <v>1464</v>
      </c>
      <c r="J3290" s="1">
        <v>45046</v>
      </c>
      <c r="K3290" s="1">
        <v>45046</v>
      </c>
      <c r="N3290" s="1">
        <v>45046</v>
      </c>
      <c r="O3290" t="s">
        <v>69</v>
      </c>
      <c r="P3290" t="s">
        <v>67</v>
      </c>
      <c r="Q3290" s="1">
        <v>36161</v>
      </c>
      <c r="R3290">
        <v>40406.400000000001</v>
      </c>
      <c r="S3290">
        <v>168360</v>
      </c>
      <c r="T3290" t="s">
        <v>299</v>
      </c>
      <c r="U3290" t="s">
        <v>300</v>
      </c>
      <c r="V3290" t="s">
        <v>299</v>
      </c>
      <c r="W3290" t="s">
        <v>70</v>
      </c>
      <c r="X3290" t="s">
        <v>2532</v>
      </c>
      <c r="Y3290" t="s">
        <v>2533</v>
      </c>
      <c r="Z3290" t="s">
        <v>253</v>
      </c>
      <c r="AA3290" t="s">
        <v>575</v>
      </c>
      <c r="AB3290" t="s">
        <v>61</v>
      </c>
      <c r="AC3290">
        <v>2021</v>
      </c>
      <c r="AD3290" t="s">
        <v>2535</v>
      </c>
      <c r="AE3290" t="s">
        <v>2634</v>
      </c>
      <c r="AF3290">
        <v>4</v>
      </c>
      <c r="AG3290">
        <v>2023</v>
      </c>
      <c r="AH3290" t="s">
        <v>70</v>
      </c>
      <c r="AI3290" t="s">
        <v>353</v>
      </c>
      <c r="AJ3290" t="s">
        <v>355</v>
      </c>
      <c r="AK3290" t="s">
        <v>355</v>
      </c>
      <c r="AL3290" t="s">
        <v>299</v>
      </c>
      <c r="AM3290" t="s">
        <v>107</v>
      </c>
      <c r="AQ3290">
        <v>0</v>
      </c>
      <c r="AT3290">
        <v>0</v>
      </c>
      <c r="AU3290">
        <v>115</v>
      </c>
      <c r="AV3290">
        <v>168360</v>
      </c>
      <c r="AW3290" t="s">
        <v>107</v>
      </c>
      <c r="AX3290">
        <v>3</v>
      </c>
      <c r="AY3290">
        <v>45</v>
      </c>
      <c r="AZ3290" s="1">
        <v>44731</v>
      </c>
      <c r="BA3290">
        <v>2022</v>
      </c>
      <c r="BB3290">
        <v>2023</v>
      </c>
      <c r="BC3290" t="s">
        <v>159</v>
      </c>
      <c r="BD3290" s="5">
        <f>VLOOKUP(BC3290,'unit cost'!$A$2:$B$17,2,FALSE)</f>
        <v>1.24</v>
      </c>
      <c r="BE3290" s="5">
        <f t="shared" si="55"/>
        <v>1815.36</v>
      </c>
    </row>
    <row r="3291" spans="1:57" ht="14.4" x14ac:dyDescent="0.3">
      <c r="A3291" t="s">
        <v>2533</v>
      </c>
      <c r="C3291">
        <v>10838</v>
      </c>
      <c r="D3291" t="s">
        <v>353</v>
      </c>
      <c r="E3291" t="s">
        <v>70</v>
      </c>
      <c r="F3291">
        <v>17</v>
      </c>
      <c r="G3291">
        <v>1464</v>
      </c>
      <c r="H3291">
        <v>1</v>
      </c>
      <c r="I3291">
        <v>1464</v>
      </c>
      <c r="J3291" s="1">
        <v>45138</v>
      </c>
      <c r="K3291" s="1">
        <v>45138</v>
      </c>
      <c r="N3291" s="1">
        <v>45138</v>
      </c>
      <c r="O3291" t="s">
        <v>69</v>
      </c>
      <c r="P3291" t="s">
        <v>67</v>
      </c>
      <c r="Q3291" s="1">
        <v>36161</v>
      </c>
      <c r="R3291">
        <v>40406.400000000001</v>
      </c>
      <c r="S3291">
        <v>168360</v>
      </c>
      <c r="T3291" t="s">
        <v>299</v>
      </c>
      <c r="U3291" t="s">
        <v>300</v>
      </c>
      <c r="V3291" t="s">
        <v>299</v>
      </c>
      <c r="W3291" t="s">
        <v>70</v>
      </c>
      <c r="X3291" t="s">
        <v>2532</v>
      </c>
      <c r="Y3291" t="s">
        <v>2533</v>
      </c>
      <c r="Z3291" t="s">
        <v>253</v>
      </c>
      <c r="AA3291" t="s">
        <v>575</v>
      </c>
      <c r="AB3291" t="s">
        <v>61</v>
      </c>
      <c r="AC3291">
        <v>2021</v>
      </c>
      <c r="AD3291" t="s">
        <v>2535</v>
      </c>
      <c r="AE3291" t="s">
        <v>2634</v>
      </c>
      <c r="AF3291">
        <v>7</v>
      </c>
      <c r="AG3291">
        <v>2023</v>
      </c>
      <c r="AH3291" t="s">
        <v>70</v>
      </c>
      <c r="AI3291" t="s">
        <v>353</v>
      </c>
      <c r="AJ3291" t="s">
        <v>355</v>
      </c>
      <c r="AK3291" t="s">
        <v>355</v>
      </c>
      <c r="AL3291" t="s">
        <v>299</v>
      </c>
      <c r="AM3291" t="s">
        <v>107</v>
      </c>
      <c r="AQ3291">
        <v>0</v>
      </c>
      <c r="AT3291">
        <v>0</v>
      </c>
      <c r="AU3291">
        <v>115</v>
      </c>
      <c r="AV3291">
        <v>168360</v>
      </c>
      <c r="AW3291" t="s">
        <v>107</v>
      </c>
      <c r="AX3291">
        <v>3</v>
      </c>
      <c r="AY3291">
        <v>45</v>
      </c>
      <c r="AZ3291" s="1">
        <v>44823</v>
      </c>
      <c r="BA3291">
        <v>2023</v>
      </c>
      <c r="BB3291">
        <v>2023</v>
      </c>
      <c r="BC3291" t="s">
        <v>159</v>
      </c>
      <c r="BD3291" s="5">
        <f>VLOOKUP(BC3291,'unit cost'!$A$2:$B$17,2,FALSE)</f>
        <v>1.24</v>
      </c>
      <c r="BE3291" s="5">
        <f t="shared" si="55"/>
        <v>1815.36</v>
      </c>
    </row>
    <row r="3292" spans="1:57" ht="14.4" x14ac:dyDescent="0.3">
      <c r="A3292" t="s">
        <v>2533</v>
      </c>
      <c r="C3292">
        <v>10839</v>
      </c>
      <c r="D3292" t="s">
        <v>353</v>
      </c>
      <c r="E3292" t="s">
        <v>70</v>
      </c>
      <c r="F3292">
        <v>17</v>
      </c>
      <c r="G3292">
        <v>1464</v>
      </c>
      <c r="H3292">
        <v>1</v>
      </c>
      <c r="I3292">
        <v>1464</v>
      </c>
      <c r="J3292" s="1">
        <v>45230</v>
      </c>
      <c r="K3292" s="1">
        <v>45230</v>
      </c>
      <c r="N3292" s="1">
        <v>45230</v>
      </c>
      <c r="O3292" t="s">
        <v>69</v>
      </c>
      <c r="P3292" t="s">
        <v>67</v>
      </c>
      <c r="Q3292" s="1">
        <v>36161</v>
      </c>
      <c r="R3292">
        <v>40406.400000000001</v>
      </c>
      <c r="S3292">
        <v>168360</v>
      </c>
      <c r="T3292" t="s">
        <v>299</v>
      </c>
      <c r="U3292" t="s">
        <v>300</v>
      </c>
      <c r="V3292" t="s">
        <v>299</v>
      </c>
      <c r="W3292" t="s">
        <v>70</v>
      </c>
      <c r="X3292" t="s">
        <v>2532</v>
      </c>
      <c r="Y3292" t="s">
        <v>2533</v>
      </c>
      <c r="Z3292" t="s">
        <v>253</v>
      </c>
      <c r="AA3292" t="s">
        <v>575</v>
      </c>
      <c r="AB3292" t="s">
        <v>61</v>
      </c>
      <c r="AC3292">
        <v>2021</v>
      </c>
      <c r="AD3292" t="s">
        <v>2535</v>
      </c>
      <c r="AE3292" t="s">
        <v>2634</v>
      </c>
      <c r="AF3292">
        <v>10</v>
      </c>
      <c r="AG3292">
        <v>2023</v>
      </c>
      <c r="AH3292" t="s">
        <v>70</v>
      </c>
      <c r="AI3292" t="s">
        <v>353</v>
      </c>
      <c r="AJ3292" t="s">
        <v>355</v>
      </c>
      <c r="AK3292" t="s">
        <v>355</v>
      </c>
      <c r="AL3292" t="s">
        <v>299</v>
      </c>
      <c r="AM3292" t="s">
        <v>107</v>
      </c>
      <c r="AQ3292">
        <v>0</v>
      </c>
      <c r="AT3292">
        <v>0</v>
      </c>
      <c r="AU3292">
        <v>115</v>
      </c>
      <c r="AV3292">
        <v>168360</v>
      </c>
      <c r="AW3292" t="s">
        <v>107</v>
      </c>
      <c r="AX3292">
        <v>3</v>
      </c>
      <c r="AY3292">
        <v>45</v>
      </c>
      <c r="AZ3292" s="1">
        <v>44915</v>
      </c>
      <c r="BA3292">
        <v>2023</v>
      </c>
      <c r="BB3292">
        <v>2023</v>
      </c>
      <c r="BC3292" t="s">
        <v>159</v>
      </c>
      <c r="BD3292" s="5">
        <f>VLOOKUP(BC3292,'unit cost'!$A$2:$B$17,2,FALSE)</f>
        <v>1.24</v>
      </c>
      <c r="BE3292" s="5">
        <f t="shared" si="55"/>
        <v>1815.36</v>
      </c>
    </row>
    <row r="3293" spans="1:57" ht="14.4" x14ac:dyDescent="0.3">
      <c r="A3293" t="s">
        <v>2533</v>
      </c>
      <c r="C3293">
        <v>10840</v>
      </c>
      <c r="D3293" t="s">
        <v>353</v>
      </c>
      <c r="E3293" t="s">
        <v>70</v>
      </c>
      <c r="F3293">
        <v>17</v>
      </c>
      <c r="G3293">
        <v>976</v>
      </c>
      <c r="H3293">
        <v>1</v>
      </c>
      <c r="I3293">
        <v>976</v>
      </c>
      <c r="J3293" s="1">
        <v>45291</v>
      </c>
      <c r="K3293" s="1">
        <v>45291</v>
      </c>
      <c r="N3293" s="1">
        <v>45291</v>
      </c>
      <c r="O3293" t="s">
        <v>69</v>
      </c>
      <c r="P3293" t="s">
        <v>67</v>
      </c>
      <c r="Q3293" s="1">
        <v>36161</v>
      </c>
      <c r="R3293">
        <v>26937.599999999999</v>
      </c>
      <c r="S3293">
        <v>112240</v>
      </c>
      <c r="T3293" t="s">
        <v>299</v>
      </c>
      <c r="U3293" t="s">
        <v>300</v>
      </c>
      <c r="V3293" t="s">
        <v>299</v>
      </c>
      <c r="W3293" t="s">
        <v>70</v>
      </c>
      <c r="X3293" t="s">
        <v>2532</v>
      </c>
      <c r="Y3293" t="s">
        <v>2533</v>
      </c>
      <c r="Z3293" t="s">
        <v>253</v>
      </c>
      <c r="AA3293" t="s">
        <v>575</v>
      </c>
      <c r="AB3293" t="s">
        <v>61</v>
      </c>
      <c r="AC3293">
        <v>2021</v>
      </c>
      <c r="AD3293" t="s">
        <v>2535</v>
      </c>
      <c r="AE3293" t="s">
        <v>2634</v>
      </c>
      <c r="AF3293">
        <v>12</v>
      </c>
      <c r="AG3293">
        <v>2023</v>
      </c>
      <c r="AH3293" t="s">
        <v>70</v>
      </c>
      <c r="AI3293" t="s">
        <v>353</v>
      </c>
      <c r="AJ3293" t="s">
        <v>355</v>
      </c>
      <c r="AK3293" t="s">
        <v>355</v>
      </c>
      <c r="AL3293" t="s">
        <v>299</v>
      </c>
      <c r="AM3293" t="s">
        <v>107</v>
      </c>
      <c r="AQ3293">
        <v>0</v>
      </c>
      <c r="AT3293">
        <v>0</v>
      </c>
      <c r="AU3293">
        <v>115</v>
      </c>
      <c r="AV3293">
        <v>112240</v>
      </c>
      <c r="AW3293" t="s">
        <v>107</v>
      </c>
      <c r="AX3293">
        <v>3</v>
      </c>
      <c r="AY3293">
        <v>45</v>
      </c>
      <c r="AZ3293" s="1">
        <v>44976</v>
      </c>
      <c r="BA3293">
        <v>2023</v>
      </c>
      <c r="BB3293">
        <v>2023</v>
      </c>
      <c r="BC3293" t="s">
        <v>159</v>
      </c>
      <c r="BD3293" s="5">
        <f>VLOOKUP(BC3293,'unit cost'!$A$2:$B$17,2,FALSE)</f>
        <v>1.24</v>
      </c>
      <c r="BE3293" s="5">
        <f t="shared" si="55"/>
        <v>1210.24</v>
      </c>
    </row>
    <row r="3294" spans="1:57" ht="14.4" x14ac:dyDescent="0.3">
      <c r="A3294" t="s">
        <v>2641</v>
      </c>
      <c r="C3294">
        <v>1785</v>
      </c>
      <c r="D3294" t="s">
        <v>398</v>
      </c>
      <c r="E3294" t="s">
        <v>94</v>
      </c>
      <c r="F3294">
        <v>10</v>
      </c>
      <c r="G3294">
        <v>35</v>
      </c>
      <c r="H3294">
        <v>1</v>
      </c>
      <c r="I3294">
        <v>35</v>
      </c>
      <c r="J3294" s="1">
        <v>43312</v>
      </c>
      <c r="K3294" s="1">
        <v>43404</v>
      </c>
      <c r="N3294" s="1">
        <v>43312</v>
      </c>
      <c r="O3294" t="s">
        <v>56</v>
      </c>
      <c r="P3294" t="s">
        <v>67</v>
      </c>
      <c r="Q3294" s="1">
        <v>36161</v>
      </c>
      <c r="R3294">
        <v>441</v>
      </c>
      <c r="S3294">
        <v>3675</v>
      </c>
      <c r="T3294" t="s">
        <v>299</v>
      </c>
      <c r="U3294" t="s">
        <v>300</v>
      </c>
      <c r="V3294" t="s">
        <v>299</v>
      </c>
      <c r="W3294" t="s">
        <v>94</v>
      </c>
      <c r="X3294" t="s">
        <v>2640</v>
      </c>
      <c r="Y3294" t="s">
        <v>2641</v>
      </c>
      <c r="Z3294" t="s">
        <v>253</v>
      </c>
      <c r="AA3294" t="s">
        <v>60</v>
      </c>
      <c r="AB3294" t="s">
        <v>61</v>
      </c>
      <c r="AC3294">
        <v>2021</v>
      </c>
      <c r="AD3294" t="s">
        <v>2642</v>
      </c>
      <c r="AE3294" t="s">
        <v>2643</v>
      </c>
      <c r="AF3294">
        <v>7</v>
      </c>
      <c r="AG3294">
        <v>2018</v>
      </c>
      <c r="AH3294" t="s">
        <v>94</v>
      </c>
      <c r="AI3294" t="s">
        <v>398</v>
      </c>
      <c r="AJ3294" t="s">
        <v>400</v>
      </c>
      <c r="AK3294" t="s">
        <v>400</v>
      </c>
      <c r="AL3294" t="s">
        <v>299</v>
      </c>
      <c r="AM3294" t="s">
        <v>114</v>
      </c>
      <c r="AQ3294">
        <v>0</v>
      </c>
      <c r="AT3294">
        <v>0</v>
      </c>
      <c r="AU3294">
        <v>135</v>
      </c>
      <c r="AV3294">
        <v>4725</v>
      </c>
      <c r="AW3294" t="s">
        <v>115</v>
      </c>
      <c r="AX3294">
        <v>3</v>
      </c>
      <c r="AY3294">
        <v>0</v>
      </c>
      <c r="AZ3294" s="1">
        <v>43312</v>
      </c>
      <c r="BA3294">
        <v>2018</v>
      </c>
      <c r="BB3294">
        <v>2019</v>
      </c>
      <c r="BC3294" t="s">
        <v>116</v>
      </c>
      <c r="BD3294" s="5">
        <f>VLOOKUP(BC3294,'unit cost'!$A$2:$B$17,2,FALSE)</f>
        <v>0.29599999999999999</v>
      </c>
      <c r="BE3294" s="5">
        <f t="shared" si="55"/>
        <v>10.36</v>
      </c>
    </row>
    <row r="3295" spans="1:57" ht="14.4" x14ac:dyDescent="0.3">
      <c r="A3295" t="s">
        <v>2641</v>
      </c>
      <c r="C3295">
        <v>1798</v>
      </c>
      <c r="D3295" t="s">
        <v>398</v>
      </c>
      <c r="E3295" t="s">
        <v>94</v>
      </c>
      <c r="F3295">
        <v>10</v>
      </c>
      <c r="G3295">
        <v>33</v>
      </c>
      <c r="H3295">
        <v>1</v>
      </c>
      <c r="I3295">
        <v>33</v>
      </c>
      <c r="J3295" s="1">
        <v>43320</v>
      </c>
      <c r="K3295" s="1">
        <v>43230</v>
      </c>
      <c r="N3295" s="1">
        <v>43320</v>
      </c>
      <c r="O3295" t="s">
        <v>56</v>
      </c>
      <c r="Q3295" s="1">
        <v>36161</v>
      </c>
      <c r="R3295">
        <v>420</v>
      </c>
      <c r="S3295">
        <v>3499.98</v>
      </c>
      <c r="T3295" t="s">
        <v>299</v>
      </c>
      <c r="U3295" t="s">
        <v>300</v>
      </c>
      <c r="V3295" t="s">
        <v>299</v>
      </c>
      <c r="W3295" t="s">
        <v>94</v>
      </c>
      <c r="X3295" t="s">
        <v>2640</v>
      </c>
      <c r="Y3295" t="s">
        <v>2641</v>
      </c>
      <c r="Z3295" t="s">
        <v>253</v>
      </c>
      <c r="AA3295" t="s">
        <v>60</v>
      </c>
      <c r="AB3295" t="s">
        <v>61</v>
      </c>
      <c r="AC3295">
        <v>2021</v>
      </c>
      <c r="AD3295" t="s">
        <v>2642</v>
      </c>
      <c r="AE3295" t="s">
        <v>2643</v>
      </c>
      <c r="AF3295">
        <v>8</v>
      </c>
      <c r="AG3295">
        <v>2018</v>
      </c>
      <c r="AH3295" t="s">
        <v>94</v>
      </c>
      <c r="AI3295" t="s">
        <v>398</v>
      </c>
      <c r="AJ3295" t="s">
        <v>400</v>
      </c>
      <c r="AK3295" t="s">
        <v>400</v>
      </c>
      <c r="AL3295" t="s">
        <v>299</v>
      </c>
      <c r="AM3295" t="s">
        <v>114</v>
      </c>
      <c r="AQ3295">
        <v>0</v>
      </c>
      <c r="AT3295">
        <v>0</v>
      </c>
      <c r="AU3295">
        <v>135</v>
      </c>
      <c r="AV3295">
        <v>4455</v>
      </c>
      <c r="AW3295" t="s">
        <v>115</v>
      </c>
      <c r="AX3295">
        <v>3</v>
      </c>
      <c r="AY3295">
        <v>0</v>
      </c>
      <c r="AZ3295" s="1">
        <v>43320</v>
      </c>
      <c r="BA3295">
        <v>2018</v>
      </c>
      <c r="BB3295">
        <v>2019</v>
      </c>
      <c r="BC3295" t="s">
        <v>116</v>
      </c>
      <c r="BD3295" s="5">
        <f>VLOOKUP(BC3295,'unit cost'!$A$2:$B$17,2,FALSE)</f>
        <v>0.29599999999999999</v>
      </c>
      <c r="BE3295" s="5">
        <f t="shared" si="55"/>
        <v>9.7679999999999989</v>
      </c>
    </row>
    <row r="3296" spans="1:57" ht="14.4" x14ac:dyDescent="0.3">
      <c r="A3296" t="s">
        <v>2641</v>
      </c>
      <c r="C3296">
        <v>1786</v>
      </c>
      <c r="D3296" t="s">
        <v>398</v>
      </c>
      <c r="E3296" t="s">
        <v>94</v>
      </c>
      <c r="F3296">
        <v>10</v>
      </c>
      <c r="G3296">
        <v>15</v>
      </c>
      <c r="H3296">
        <v>1</v>
      </c>
      <c r="I3296">
        <v>15</v>
      </c>
      <c r="J3296" s="1">
        <v>43360</v>
      </c>
      <c r="K3296" s="1">
        <v>43555</v>
      </c>
      <c r="N3296" s="1">
        <v>43360</v>
      </c>
      <c r="O3296" t="s">
        <v>56</v>
      </c>
      <c r="P3296" t="s">
        <v>67</v>
      </c>
      <c r="Q3296" s="1">
        <v>36161</v>
      </c>
      <c r="R3296">
        <v>189</v>
      </c>
      <c r="S3296">
        <v>1575</v>
      </c>
      <c r="T3296" t="s">
        <v>299</v>
      </c>
      <c r="U3296" t="s">
        <v>300</v>
      </c>
      <c r="V3296" t="s">
        <v>299</v>
      </c>
      <c r="W3296" t="s">
        <v>94</v>
      </c>
      <c r="X3296" t="s">
        <v>2640</v>
      </c>
      <c r="Y3296" t="s">
        <v>2641</v>
      </c>
      <c r="Z3296" t="s">
        <v>253</v>
      </c>
      <c r="AA3296" t="s">
        <v>60</v>
      </c>
      <c r="AB3296" t="s">
        <v>61</v>
      </c>
      <c r="AC3296">
        <v>2021</v>
      </c>
      <c r="AD3296" t="s">
        <v>2642</v>
      </c>
      <c r="AE3296" t="s">
        <v>2643</v>
      </c>
      <c r="AF3296">
        <v>9</v>
      </c>
      <c r="AG3296">
        <v>2018</v>
      </c>
      <c r="AH3296" t="s">
        <v>94</v>
      </c>
      <c r="AI3296" t="s">
        <v>398</v>
      </c>
      <c r="AJ3296" t="s">
        <v>400</v>
      </c>
      <c r="AK3296" t="s">
        <v>400</v>
      </c>
      <c r="AL3296" t="s">
        <v>299</v>
      </c>
      <c r="AM3296" t="s">
        <v>114</v>
      </c>
      <c r="AQ3296">
        <v>0</v>
      </c>
      <c r="AT3296">
        <v>0</v>
      </c>
      <c r="AU3296">
        <v>135</v>
      </c>
      <c r="AV3296">
        <v>2025</v>
      </c>
      <c r="AW3296" t="s">
        <v>115</v>
      </c>
      <c r="AX3296">
        <v>3</v>
      </c>
      <c r="AY3296">
        <v>0</v>
      </c>
      <c r="AZ3296" s="1">
        <v>43360</v>
      </c>
      <c r="BA3296">
        <v>2019</v>
      </c>
      <c r="BB3296">
        <v>2019</v>
      </c>
      <c r="BC3296" t="s">
        <v>116</v>
      </c>
      <c r="BD3296" s="5">
        <f>VLOOKUP(BC3296,'unit cost'!$A$2:$B$17,2,FALSE)</f>
        <v>0.29599999999999999</v>
      </c>
      <c r="BE3296" s="5">
        <f t="shared" si="55"/>
        <v>4.4399999999999995</v>
      </c>
    </row>
    <row r="3297" spans="1:57" ht="14.4" x14ac:dyDescent="0.3">
      <c r="A3297" t="s">
        <v>2641</v>
      </c>
      <c r="C3297">
        <v>1820</v>
      </c>
      <c r="D3297" t="s">
        <v>398</v>
      </c>
      <c r="E3297" t="s">
        <v>94</v>
      </c>
      <c r="F3297">
        <v>12</v>
      </c>
      <c r="G3297">
        <v>17</v>
      </c>
      <c r="H3297">
        <v>1</v>
      </c>
      <c r="I3297">
        <v>17</v>
      </c>
      <c r="J3297" s="1">
        <v>43634</v>
      </c>
      <c r="K3297" s="1">
        <v>43524</v>
      </c>
      <c r="N3297" s="1">
        <v>43634</v>
      </c>
      <c r="O3297" t="s">
        <v>56</v>
      </c>
      <c r="Q3297" s="1">
        <v>36161</v>
      </c>
      <c r="R3297">
        <v>192</v>
      </c>
      <c r="S3297">
        <v>1599.87</v>
      </c>
      <c r="T3297" t="s">
        <v>299</v>
      </c>
      <c r="U3297" t="s">
        <v>300</v>
      </c>
      <c r="V3297" t="s">
        <v>299</v>
      </c>
      <c r="W3297" t="s">
        <v>94</v>
      </c>
      <c r="X3297" t="s">
        <v>2640</v>
      </c>
      <c r="Y3297" t="s">
        <v>2641</v>
      </c>
      <c r="Z3297" t="s">
        <v>253</v>
      </c>
      <c r="AA3297" t="s">
        <v>60</v>
      </c>
      <c r="AB3297" t="s">
        <v>61</v>
      </c>
      <c r="AC3297">
        <v>2021</v>
      </c>
      <c r="AD3297" t="s">
        <v>2642</v>
      </c>
      <c r="AE3297" t="s">
        <v>2643</v>
      </c>
      <c r="AF3297">
        <v>6</v>
      </c>
      <c r="AG3297">
        <v>2019</v>
      </c>
      <c r="AH3297" t="s">
        <v>94</v>
      </c>
      <c r="AI3297" t="s">
        <v>398</v>
      </c>
      <c r="AJ3297" t="s">
        <v>400</v>
      </c>
      <c r="AK3297" t="s">
        <v>400</v>
      </c>
      <c r="AL3297" t="s">
        <v>299</v>
      </c>
      <c r="AM3297" t="s">
        <v>114</v>
      </c>
      <c r="AQ3297">
        <v>0</v>
      </c>
      <c r="AT3297">
        <v>0</v>
      </c>
      <c r="AU3297">
        <v>135</v>
      </c>
      <c r="AV3297">
        <v>2295</v>
      </c>
      <c r="AW3297" t="s">
        <v>115</v>
      </c>
      <c r="AX3297">
        <v>3</v>
      </c>
      <c r="AY3297">
        <v>0</v>
      </c>
      <c r="AZ3297" s="1">
        <v>43634</v>
      </c>
      <c r="BA3297">
        <v>2019</v>
      </c>
      <c r="BB3297">
        <v>2020</v>
      </c>
      <c r="BC3297" t="s">
        <v>116</v>
      </c>
      <c r="BD3297" s="5">
        <f>VLOOKUP(BC3297,'unit cost'!$A$2:$B$17,2,FALSE)</f>
        <v>0.29599999999999999</v>
      </c>
      <c r="BE3297" s="5">
        <f t="shared" si="55"/>
        <v>5.032</v>
      </c>
    </row>
    <row r="3298" spans="1:57" ht="14.4" x14ac:dyDescent="0.3">
      <c r="A3298" t="s">
        <v>2641</v>
      </c>
      <c r="C3298">
        <v>1819</v>
      </c>
      <c r="D3298" t="s">
        <v>398</v>
      </c>
      <c r="E3298" t="s">
        <v>94</v>
      </c>
      <c r="F3298">
        <v>12</v>
      </c>
      <c r="G3298">
        <v>53</v>
      </c>
      <c r="H3298">
        <v>1</v>
      </c>
      <c r="I3298">
        <v>53</v>
      </c>
      <c r="J3298" s="1">
        <v>43637</v>
      </c>
      <c r="K3298" s="1">
        <v>43524</v>
      </c>
      <c r="N3298" s="1">
        <v>43637</v>
      </c>
      <c r="O3298" t="s">
        <v>56</v>
      </c>
      <c r="P3298" t="s">
        <v>67</v>
      </c>
      <c r="Q3298" s="1">
        <v>36161</v>
      </c>
      <c r="R3298">
        <v>614.4</v>
      </c>
      <c r="S3298">
        <v>5119.8</v>
      </c>
      <c r="T3298" t="s">
        <v>299</v>
      </c>
      <c r="U3298" t="s">
        <v>300</v>
      </c>
      <c r="V3298" t="s">
        <v>299</v>
      </c>
      <c r="W3298" t="s">
        <v>94</v>
      </c>
      <c r="X3298" t="s">
        <v>2640</v>
      </c>
      <c r="Y3298" t="s">
        <v>2641</v>
      </c>
      <c r="Z3298" t="s">
        <v>253</v>
      </c>
      <c r="AA3298" t="s">
        <v>60</v>
      </c>
      <c r="AB3298" t="s">
        <v>61</v>
      </c>
      <c r="AC3298">
        <v>2021</v>
      </c>
      <c r="AD3298" t="s">
        <v>2642</v>
      </c>
      <c r="AE3298" t="s">
        <v>2643</v>
      </c>
      <c r="AF3298">
        <v>6</v>
      </c>
      <c r="AG3298">
        <v>2019</v>
      </c>
      <c r="AH3298" t="s">
        <v>94</v>
      </c>
      <c r="AI3298" t="s">
        <v>398</v>
      </c>
      <c r="AJ3298" t="s">
        <v>400</v>
      </c>
      <c r="AK3298" t="s">
        <v>400</v>
      </c>
      <c r="AL3298" t="s">
        <v>299</v>
      </c>
      <c r="AM3298" t="s">
        <v>114</v>
      </c>
      <c r="AQ3298">
        <v>0</v>
      </c>
      <c r="AT3298">
        <v>0</v>
      </c>
      <c r="AU3298">
        <v>135</v>
      </c>
      <c r="AV3298">
        <v>7155</v>
      </c>
      <c r="AW3298" t="s">
        <v>115</v>
      </c>
      <c r="AX3298">
        <v>3</v>
      </c>
      <c r="AY3298">
        <v>0</v>
      </c>
      <c r="AZ3298" s="1">
        <v>43637</v>
      </c>
      <c r="BA3298">
        <v>2019</v>
      </c>
      <c r="BB3298">
        <v>2020</v>
      </c>
      <c r="BC3298" t="s">
        <v>116</v>
      </c>
      <c r="BD3298" s="5">
        <f>VLOOKUP(BC3298,'unit cost'!$A$2:$B$17,2,FALSE)</f>
        <v>0.29599999999999999</v>
      </c>
      <c r="BE3298" s="5">
        <f t="shared" si="55"/>
        <v>15.687999999999999</v>
      </c>
    </row>
    <row r="3299" spans="1:57" ht="14.4" x14ac:dyDescent="0.3">
      <c r="A3299" t="s">
        <v>2641</v>
      </c>
      <c r="C3299">
        <v>1821</v>
      </c>
      <c r="D3299" t="s">
        <v>398</v>
      </c>
      <c r="E3299" t="s">
        <v>94</v>
      </c>
      <c r="F3299">
        <v>12</v>
      </c>
      <c r="G3299">
        <v>42</v>
      </c>
      <c r="H3299">
        <v>1</v>
      </c>
      <c r="I3299">
        <v>42</v>
      </c>
      <c r="J3299" s="1">
        <v>43789</v>
      </c>
      <c r="K3299" s="1">
        <v>43738</v>
      </c>
      <c r="N3299" s="1">
        <v>43789</v>
      </c>
      <c r="O3299" t="s">
        <v>56</v>
      </c>
      <c r="P3299" t="s">
        <v>67</v>
      </c>
      <c r="Q3299" s="1">
        <v>36161</v>
      </c>
      <c r="R3299">
        <v>480</v>
      </c>
      <c r="S3299">
        <v>4000</v>
      </c>
      <c r="T3299" t="s">
        <v>299</v>
      </c>
      <c r="U3299" t="s">
        <v>300</v>
      </c>
      <c r="V3299" t="s">
        <v>299</v>
      </c>
      <c r="W3299" t="s">
        <v>94</v>
      </c>
      <c r="X3299" t="s">
        <v>2640</v>
      </c>
      <c r="Y3299" t="s">
        <v>2641</v>
      </c>
      <c r="Z3299" t="s">
        <v>253</v>
      </c>
      <c r="AA3299" t="s">
        <v>60</v>
      </c>
      <c r="AB3299" t="s">
        <v>61</v>
      </c>
      <c r="AC3299">
        <v>2021</v>
      </c>
      <c r="AD3299" t="s">
        <v>2642</v>
      </c>
      <c r="AE3299" t="s">
        <v>2643</v>
      </c>
      <c r="AF3299">
        <v>11</v>
      </c>
      <c r="AG3299">
        <v>2019</v>
      </c>
      <c r="AH3299" t="s">
        <v>94</v>
      </c>
      <c r="AI3299" t="s">
        <v>398</v>
      </c>
      <c r="AJ3299" t="s">
        <v>400</v>
      </c>
      <c r="AK3299" t="s">
        <v>400</v>
      </c>
      <c r="AL3299" t="s">
        <v>299</v>
      </c>
      <c r="AM3299" t="s">
        <v>114</v>
      </c>
      <c r="AQ3299">
        <v>0</v>
      </c>
      <c r="AT3299">
        <v>0</v>
      </c>
      <c r="AU3299">
        <v>135</v>
      </c>
      <c r="AV3299">
        <v>5670</v>
      </c>
      <c r="AW3299" t="s">
        <v>115</v>
      </c>
      <c r="AX3299">
        <v>3</v>
      </c>
      <c r="AY3299">
        <v>0</v>
      </c>
      <c r="AZ3299" s="1">
        <v>43789</v>
      </c>
      <c r="BA3299">
        <v>2020</v>
      </c>
      <c r="BB3299">
        <v>2020</v>
      </c>
      <c r="BC3299" t="s">
        <v>116</v>
      </c>
      <c r="BD3299" s="5">
        <f>VLOOKUP(BC3299,'unit cost'!$A$2:$B$17,2,FALSE)</f>
        <v>0.29599999999999999</v>
      </c>
      <c r="BE3299" s="5">
        <f t="shared" si="55"/>
        <v>12.431999999999999</v>
      </c>
    </row>
    <row r="3300" spans="1:57" ht="14.4" x14ac:dyDescent="0.3">
      <c r="A3300" t="s">
        <v>2641</v>
      </c>
      <c r="C3300">
        <v>1843</v>
      </c>
      <c r="D3300" t="s">
        <v>398</v>
      </c>
      <c r="E3300" t="s">
        <v>94</v>
      </c>
      <c r="F3300">
        <v>10</v>
      </c>
      <c r="G3300">
        <v>43</v>
      </c>
      <c r="H3300">
        <v>1</v>
      </c>
      <c r="I3300">
        <v>43</v>
      </c>
      <c r="J3300" s="1">
        <v>44050</v>
      </c>
      <c r="K3300" s="1">
        <v>43982</v>
      </c>
      <c r="N3300" s="1">
        <v>44050</v>
      </c>
      <c r="O3300" t="s">
        <v>56</v>
      </c>
      <c r="P3300" t="s">
        <v>67</v>
      </c>
      <c r="Q3300" s="1">
        <v>36161</v>
      </c>
      <c r="R3300">
        <v>499.2</v>
      </c>
      <c r="S3300">
        <v>4159.82</v>
      </c>
      <c r="T3300" t="s">
        <v>299</v>
      </c>
      <c r="U3300" t="s">
        <v>300</v>
      </c>
      <c r="V3300" t="s">
        <v>299</v>
      </c>
      <c r="W3300" t="s">
        <v>94</v>
      </c>
      <c r="X3300" t="s">
        <v>2640</v>
      </c>
      <c r="Y3300" t="s">
        <v>2641</v>
      </c>
      <c r="Z3300" t="s">
        <v>253</v>
      </c>
      <c r="AA3300" t="s">
        <v>60</v>
      </c>
      <c r="AB3300" t="s">
        <v>61</v>
      </c>
      <c r="AC3300">
        <v>2021</v>
      </c>
      <c r="AD3300" t="s">
        <v>2642</v>
      </c>
      <c r="AE3300" t="s">
        <v>2643</v>
      </c>
      <c r="AF3300">
        <v>8</v>
      </c>
      <c r="AG3300">
        <v>2020</v>
      </c>
      <c r="AH3300" t="s">
        <v>94</v>
      </c>
      <c r="AI3300" t="s">
        <v>398</v>
      </c>
      <c r="AJ3300" t="s">
        <v>400</v>
      </c>
      <c r="AK3300" t="s">
        <v>400</v>
      </c>
      <c r="AL3300" t="s">
        <v>299</v>
      </c>
      <c r="AM3300" t="s">
        <v>114</v>
      </c>
      <c r="AQ3300">
        <v>0</v>
      </c>
      <c r="AT3300">
        <v>0</v>
      </c>
      <c r="AU3300">
        <v>135</v>
      </c>
      <c r="AV3300">
        <v>5805</v>
      </c>
      <c r="AW3300" t="s">
        <v>115</v>
      </c>
      <c r="AX3300">
        <v>3</v>
      </c>
      <c r="AY3300">
        <v>0</v>
      </c>
      <c r="AZ3300" s="1">
        <v>44050</v>
      </c>
      <c r="BA3300">
        <v>2020</v>
      </c>
      <c r="BB3300">
        <v>2021</v>
      </c>
      <c r="BC3300" t="s">
        <v>116</v>
      </c>
      <c r="BD3300" s="5">
        <f>VLOOKUP(BC3300,'unit cost'!$A$2:$B$17,2,FALSE)</f>
        <v>0.29599999999999999</v>
      </c>
      <c r="BE3300" s="5">
        <f t="shared" si="55"/>
        <v>12.728</v>
      </c>
    </row>
    <row r="3301" spans="1:57" ht="14.4" x14ac:dyDescent="0.3">
      <c r="A3301" t="s">
        <v>2641</v>
      </c>
      <c r="C3301">
        <v>1844</v>
      </c>
      <c r="D3301" t="s">
        <v>398</v>
      </c>
      <c r="E3301" t="s">
        <v>94</v>
      </c>
      <c r="F3301">
        <v>10</v>
      </c>
      <c r="G3301">
        <v>67</v>
      </c>
      <c r="H3301">
        <v>1</v>
      </c>
      <c r="I3301">
        <v>67</v>
      </c>
      <c r="J3301" s="1">
        <v>44061</v>
      </c>
      <c r="K3301" s="1">
        <v>44012</v>
      </c>
      <c r="N3301" s="1">
        <v>44061</v>
      </c>
      <c r="O3301" t="s">
        <v>56</v>
      </c>
      <c r="P3301" t="s">
        <v>67</v>
      </c>
      <c r="Q3301" s="1">
        <v>36161</v>
      </c>
      <c r="R3301">
        <v>768</v>
      </c>
      <c r="S3301">
        <v>6399.84</v>
      </c>
      <c r="T3301" t="s">
        <v>299</v>
      </c>
      <c r="U3301" t="s">
        <v>300</v>
      </c>
      <c r="V3301" t="s">
        <v>299</v>
      </c>
      <c r="W3301" t="s">
        <v>94</v>
      </c>
      <c r="X3301" t="s">
        <v>2640</v>
      </c>
      <c r="Y3301" t="s">
        <v>2641</v>
      </c>
      <c r="Z3301" t="s">
        <v>253</v>
      </c>
      <c r="AA3301" t="s">
        <v>60</v>
      </c>
      <c r="AB3301" t="s">
        <v>61</v>
      </c>
      <c r="AC3301">
        <v>2021</v>
      </c>
      <c r="AD3301" t="s">
        <v>2642</v>
      </c>
      <c r="AE3301" t="s">
        <v>2643</v>
      </c>
      <c r="AF3301">
        <v>8</v>
      </c>
      <c r="AG3301">
        <v>2020</v>
      </c>
      <c r="AH3301" t="s">
        <v>94</v>
      </c>
      <c r="AI3301" t="s">
        <v>398</v>
      </c>
      <c r="AJ3301" t="s">
        <v>400</v>
      </c>
      <c r="AK3301" t="s">
        <v>400</v>
      </c>
      <c r="AL3301" t="s">
        <v>299</v>
      </c>
      <c r="AM3301" t="s">
        <v>114</v>
      </c>
      <c r="AQ3301">
        <v>0</v>
      </c>
      <c r="AT3301">
        <v>0</v>
      </c>
      <c r="AU3301">
        <v>135</v>
      </c>
      <c r="AV3301">
        <v>9045</v>
      </c>
      <c r="AW3301" t="s">
        <v>115</v>
      </c>
      <c r="AX3301">
        <v>3</v>
      </c>
      <c r="AY3301">
        <v>0</v>
      </c>
      <c r="AZ3301" s="1">
        <v>44061</v>
      </c>
      <c r="BA3301">
        <v>2020</v>
      </c>
      <c r="BB3301">
        <v>2021</v>
      </c>
      <c r="BC3301" t="s">
        <v>116</v>
      </c>
      <c r="BD3301" s="5">
        <f>VLOOKUP(BC3301,'unit cost'!$A$2:$B$17,2,FALSE)</f>
        <v>0.29599999999999999</v>
      </c>
      <c r="BE3301" s="5">
        <f t="shared" si="55"/>
        <v>19.832000000000001</v>
      </c>
    </row>
    <row r="3302" spans="1:57" ht="14.4" x14ac:dyDescent="0.3">
      <c r="A3302" t="s">
        <v>2641</v>
      </c>
      <c r="C3302">
        <v>1892</v>
      </c>
      <c r="D3302" t="s">
        <v>398</v>
      </c>
      <c r="E3302" t="s">
        <v>94</v>
      </c>
      <c r="F3302">
        <v>10</v>
      </c>
      <c r="G3302">
        <v>43</v>
      </c>
      <c r="H3302">
        <v>1</v>
      </c>
      <c r="I3302">
        <v>43</v>
      </c>
      <c r="J3302" s="1">
        <v>44061</v>
      </c>
      <c r="K3302" s="1">
        <v>44064</v>
      </c>
      <c r="N3302" s="1">
        <v>44061</v>
      </c>
      <c r="O3302" t="s">
        <v>56</v>
      </c>
      <c r="P3302" t="s">
        <v>67</v>
      </c>
      <c r="Q3302" s="1">
        <v>36161</v>
      </c>
      <c r="R3302">
        <v>499.2</v>
      </c>
      <c r="S3302">
        <v>4159.82</v>
      </c>
      <c r="T3302" t="s">
        <v>299</v>
      </c>
      <c r="U3302" t="s">
        <v>300</v>
      </c>
      <c r="V3302" t="s">
        <v>299</v>
      </c>
      <c r="W3302" t="s">
        <v>94</v>
      </c>
      <c r="X3302" t="s">
        <v>2640</v>
      </c>
      <c r="Y3302" t="s">
        <v>2641</v>
      </c>
      <c r="Z3302" t="s">
        <v>253</v>
      </c>
      <c r="AA3302" t="s">
        <v>60</v>
      </c>
      <c r="AB3302" t="s">
        <v>61</v>
      </c>
      <c r="AC3302">
        <v>2021</v>
      </c>
      <c r="AD3302" t="s">
        <v>2642</v>
      </c>
      <c r="AE3302" t="s">
        <v>2643</v>
      </c>
      <c r="AF3302">
        <v>8</v>
      </c>
      <c r="AG3302">
        <v>2020</v>
      </c>
      <c r="AH3302" t="s">
        <v>94</v>
      </c>
      <c r="AI3302" t="s">
        <v>398</v>
      </c>
      <c r="AJ3302" t="s">
        <v>400</v>
      </c>
      <c r="AK3302" t="s">
        <v>400</v>
      </c>
      <c r="AL3302" t="s">
        <v>299</v>
      </c>
      <c r="AM3302" t="s">
        <v>114</v>
      </c>
      <c r="AQ3302">
        <v>0</v>
      </c>
      <c r="AT3302">
        <v>0</v>
      </c>
      <c r="AU3302">
        <v>135</v>
      </c>
      <c r="AV3302">
        <v>5805</v>
      </c>
      <c r="AW3302" t="s">
        <v>115</v>
      </c>
      <c r="AX3302">
        <v>3</v>
      </c>
      <c r="AY3302">
        <v>0</v>
      </c>
      <c r="AZ3302" s="1">
        <v>44061</v>
      </c>
      <c r="BA3302">
        <v>2020</v>
      </c>
      <c r="BB3302">
        <v>2021</v>
      </c>
      <c r="BC3302" t="s">
        <v>116</v>
      </c>
      <c r="BD3302" s="5">
        <f>VLOOKUP(BC3302,'unit cost'!$A$2:$B$17,2,FALSE)</f>
        <v>0.29599999999999999</v>
      </c>
      <c r="BE3302" s="5">
        <f t="shared" si="55"/>
        <v>12.728</v>
      </c>
    </row>
    <row r="3303" spans="1:57" ht="14.4" x14ac:dyDescent="0.3">
      <c r="A3303" t="s">
        <v>2641</v>
      </c>
      <c r="C3303">
        <v>1934</v>
      </c>
      <c r="D3303" t="s">
        <v>398</v>
      </c>
      <c r="E3303" t="s">
        <v>94</v>
      </c>
      <c r="F3303">
        <v>10</v>
      </c>
      <c r="G3303">
        <v>43</v>
      </c>
      <c r="H3303">
        <v>1</v>
      </c>
      <c r="I3303">
        <v>43</v>
      </c>
      <c r="J3303" s="1">
        <v>44197</v>
      </c>
      <c r="K3303" s="1">
        <v>44117</v>
      </c>
      <c r="N3303" s="1">
        <v>44197</v>
      </c>
      <c r="O3303" t="s">
        <v>56</v>
      </c>
      <c r="Q3303" s="1">
        <v>36161</v>
      </c>
      <c r="R3303">
        <v>499.2</v>
      </c>
      <c r="S3303">
        <v>4159.82</v>
      </c>
      <c r="T3303" t="s">
        <v>299</v>
      </c>
      <c r="U3303" t="s">
        <v>300</v>
      </c>
      <c r="V3303" t="s">
        <v>299</v>
      </c>
      <c r="W3303" t="s">
        <v>94</v>
      </c>
      <c r="X3303" t="s">
        <v>2640</v>
      </c>
      <c r="Y3303" t="s">
        <v>2641</v>
      </c>
      <c r="Z3303" t="s">
        <v>253</v>
      </c>
      <c r="AA3303" t="s">
        <v>60</v>
      </c>
      <c r="AB3303" t="s">
        <v>61</v>
      </c>
      <c r="AC3303">
        <v>2021</v>
      </c>
      <c r="AD3303" t="s">
        <v>2642</v>
      </c>
      <c r="AE3303" t="s">
        <v>2643</v>
      </c>
      <c r="AF3303">
        <v>1</v>
      </c>
      <c r="AG3303">
        <v>2021</v>
      </c>
      <c r="AH3303" t="s">
        <v>94</v>
      </c>
      <c r="AI3303" t="s">
        <v>398</v>
      </c>
      <c r="AJ3303" t="s">
        <v>400</v>
      </c>
      <c r="AK3303" t="s">
        <v>400</v>
      </c>
      <c r="AL3303" t="s">
        <v>299</v>
      </c>
      <c r="AM3303" t="s">
        <v>114</v>
      </c>
      <c r="AQ3303">
        <v>0</v>
      </c>
      <c r="AT3303">
        <v>0</v>
      </c>
      <c r="AU3303">
        <v>135</v>
      </c>
      <c r="AV3303">
        <v>5805</v>
      </c>
      <c r="AW3303" t="s">
        <v>115</v>
      </c>
      <c r="AX3303">
        <v>3</v>
      </c>
      <c r="AY3303">
        <v>0</v>
      </c>
      <c r="AZ3303" s="1">
        <v>44197</v>
      </c>
      <c r="BA3303">
        <v>2021</v>
      </c>
      <c r="BB3303">
        <v>2021</v>
      </c>
      <c r="BC3303" t="s">
        <v>116</v>
      </c>
      <c r="BD3303" s="5">
        <f>VLOOKUP(BC3303,'unit cost'!$A$2:$B$17,2,FALSE)</f>
        <v>0.29599999999999999</v>
      </c>
      <c r="BE3303" s="5">
        <f t="shared" si="55"/>
        <v>12.728</v>
      </c>
    </row>
    <row r="3304" spans="1:57" ht="14.4" x14ac:dyDescent="0.3">
      <c r="A3304" t="s">
        <v>2641</v>
      </c>
      <c r="C3304">
        <v>1895</v>
      </c>
      <c r="D3304" t="s">
        <v>398</v>
      </c>
      <c r="E3304" t="s">
        <v>94</v>
      </c>
      <c r="F3304">
        <v>12</v>
      </c>
      <c r="G3304">
        <v>43</v>
      </c>
      <c r="H3304">
        <v>1</v>
      </c>
      <c r="I3304">
        <v>43</v>
      </c>
      <c r="J3304" s="1">
        <v>44316</v>
      </c>
      <c r="K3304" s="1">
        <v>44773</v>
      </c>
      <c r="N3304" s="1">
        <v>44316</v>
      </c>
      <c r="O3304" t="s">
        <v>69</v>
      </c>
      <c r="P3304" t="s">
        <v>67</v>
      </c>
      <c r="Q3304" s="1">
        <v>36161</v>
      </c>
      <c r="R3304">
        <v>499.18</v>
      </c>
      <c r="S3304">
        <v>4159.82</v>
      </c>
      <c r="T3304" t="s">
        <v>299</v>
      </c>
      <c r="U3304" t="s">
        <v>300</v>
      </c>
      <c r="V3304" t="s">
        <v>299</v>
      </c>
      <c r="W3304" t="s">
        <v>94</v>
      </c>
      <c r="X3304" t="s">
        <v>2640</v>
      </c>
      <c r="Y3304" t="s">
        <v>2641</v>
      </c>
      <c r="Z3304" t="s">
        <v>253</v>
      </c>
      <c r="AA3304" t="s">
        <v>60</v>
      </c>
      <c r="AB3304" t="s">
        <v>61</v>
      </c>
      <c r="AC3304">
        <v>2021</v>
      </c>
      <c r="AD3304" t="s">
        <v>2642</v>
      </c>
      <c r="AE3304" t="s">
        <v>2643</v>
      </c>
      <c r="AF3304">
        <v>4</v>
      </c>
      <c r="AG3304">
        <v>2021</v>
      </c>
      <c r="AH3304" t="s">
        <v>94</v>
      </c>
      <c r="AI3304" t="s">
        <v>398</v>
      </c>
      <c r="AJ3304" t="s">
        <v>400</v>
      </c>
      <c r="AK3304" t="s">
        <v>400</v>
      </c>
      <c r="AL3304" t="s">
        <v>299</v>
      </c>
      <c r="AM3304" t="s">
        <v>114</v>
      </c>
      <c r="AQ3304">
        <v>0</v>
      </c>
      <c r="AT3304">
        <v>0</v>
      </c>
      <c r="AU3304">
        <v>135</v>
      </c>
      <c r="AV3304">
        <v>5805</v>
      </c>
      <c r="AW3304" t="s">
        <v>115</v>
      </c>
      <c r="AX3304">
        <v>3</v>
      </c>
      <c r="AY3304">
        <v>0</v>
      </c>
      <c r="AZ3304" s="1">
        <v>44316</v>
      </c>
      <c r="BA3304">
        <v>2021</v>
      </c>
      <c r="BB3304">
        <v>2021</v>
      </c>
      <c r="BC3304" t="s">
        <v>116</v>
      </c>
      <c r="BD3304" s="5">
        <f>VLOOKUP(BC3304,'unit cost'!$A$2:$B$17,2,FALSE)</f>
        <v>0.29599999999999999</v>
      </c>
      <c r="BE3304" s="5">
        <f t="shared" si="55"/>
        <v>12.728</v>
      </c>
    </row>
    <row r="3305" spans="1:57" ht="14.4" x14ac:dyDescent="0.3">
      <c r="A3305" t="s">
        <v>2641</v>
      </c>
      <c r="C3305">
        <v>4945</v>
      </c>
      <c r="D3305" t="s">
        <v>398</v>
      </c>
      <c r="E3305" t="s">
        <v>94</v>
      </c>
      <c r="F3305">
        <v>10</v>
      </c>
      <c r="G3305">
        <v>52</v>
      </c>
      <c r="H3305">
        <v>1</v>
      </c>
      <c r="I3305">
        <v>52</v>
      </c>
      <c r="J3305" s="1">
        <v>44470</v>
      </c>
      <c r="N3305" s="1">
        <v>44470</v>
      </c>
      <c r="O3305" t="s">
        <v>80</v>
      </c>
      <c r="Q3305" s="1">
        <v>36161</v>
      </c>
      <c r="R3305">
        <v>814.32</v>
      </c>
      <c r="S3305">
        <v>6786</v>
      </c>
      <c r="T3305" t="s">
        <v>299</v>
      </c>
      <c r="U3305" t="s">
        <v>300</v>
      </c>
      <c r="V3305" t="s">
        <v>299</v>
      </c>
      <c r="W3305" t="s">
        <v>94</v>
      </c>
      <c r="X3305" t="s">
        <v>2640</v>
      </c>
      <c r="Y3305" t="s">
        <v>2641</v>
      </c>
      <c r="Z3305" t="s">
        <v>253</v>
      </c>
      <c r="AA3305" t="s">
        <v>60</v>
      </c>
      <c r="AB3305" t="s">
        <v>61</v>
      </c>
      <c r="AC3305">
        <v>2021</v>
      </c>
      <c r="AD3305" t="s">
        <v>2642</v>
      </c>
      <c r="AE3305" t="s">
        <v>2643</v>
      </c>
      <c r="AF3305">
        <v>10</v>
      </c>
      <c r="AG3305">
        <v>2021</v>
      </c>
      <c r="AH3305" t="s">
        <v>94</v>
      </c>
      <c r="AI3305" t="s">
        <v>398</v>
      </c>
      <c r="AJ3305" t="s">
        <v>400</v>
      </c>
      <c r="AK3305" t="s">
        <v>400</v>
      </c>
      <c r="AL3305" t="s">
        <v>299</v>
      </c>
      <c r="AM3305" t="s">
        <v>114</v>
      </c>
      <c r="AQ3305">
        <v>0</v>
      </c>
      <c r="AT3305">
        <v>0</v>
      </c>
      <c r="AU3305">
        <v>135</v>
      </c>
      <c r="AV3305">
        <v>7020</v>
      </c>
      <c r="AW3305" t="s">
        <v>115</v>
      </c>
      <c r="AX3305">
        <v>3</v>
      </c>
      <c r="AY3305">
        <v>0</v>
      </c>
      <c r="AZ3305" s="1">
        <v>44470</v>
      </c>
      <c r="BA3305">
        <v>2022</v>
      </c>
      <c r="BB3305">
        <v>2022</v>
      </c>
      <c r="BC3305" t="s">
        <v>116</v>
      </c>
      <c r="BD3305" s="5">
        <f>VLOOKUP(BC3305,'unit cost'!$A$2:$B$17,2,FALSE)</f>
        <v>0.29599999999999999</v>
      </c>
      <c r="BE3305" s="5">
        <f t="shared" si="55"/>
        <v>15.391999999999999</v>
      </c>
    </row>
    <row r="3306" spans="1:57" ht="14.4" x14ac:dyDescent="0.3">
      <c r="A3306" t="s">
        <v>2641</v>
      </c>
      <c r="C3306">
        <v>1894</v>
      </c>
      <c r="D3306" t="s">
        <v>398</v>
      </c>
      <c r="E3306" t="s">
        <v>94</v>
      </c>
      <c r="F3306">
        <v>12</v>
      </c>
      <c r="G3306">
        <v>100</v>
      </c>
      <c r="H3306">
        <v>1</v>
      </c>
      <c r="I3306">
        <v>100</v>
      </c>
      <c r="J3306" s="1">
        <v>44499</v>
      </c>
      <c r="K3306" s="1">
        <v>44592</v>
      </c>
      <c r="N3306" s="1">
        <v>44499</v>
      </c>
      <c r="O3306" t="s">
        <v>69</v>
      </c>
      <c r="P3306" t="s">
        <v>67</v>
      </c>
      <c r="Q3306" s="1">
        <v>36161</v>
      </c>
      <c r="R3306">
        <v>1152</v>
      </c>
      <c r="S3306">
        <v>9600</v>
      </c>
      <c r="T3306" t="s">
        <v>299</v>
      </c>
      <c r="U3306" t="s">
        <v>300</v>
      </c>
      <c r="V3306" t="s">
        <v>299</v>
      </c>
      <c r="W3306" t="s">
        <v>94</v>
      </c>
      <c r="X3306" t="s">
        <v>2640</v>
      </c>
      <c r="Y3306" t="s">
        <v>2641</v>
      </c>
      <c r="Z3306" t="s">
        <v>253</v>
      </c>
      <c r="AA3306" t="s">
        <v>60</v>
      </c>
      <c r="AB3306" t="s">
        <v>61</v>
      </c>
      <c r="AC3306">
        <v>2021</v>
      </c>
      <c r="AD3306" t="s">
        <v>2642</v>
      </c>
      <c r="AE3306" t="s">
        <v>2643</v>
      </c>
      <c r="AF3306">
        <v>10</v>
      </c>
      <c r="AG3306">
        <v>2021</v>
      </c>
      <c r="AH3306" t="s">
        <v>94</v>
      </c>
      <c r="AI3306" t="s">
        <v>398</v>
      </c>
      <c r="AJ3306" t="s">
        <v>400</v>
      </c>
      <c r="AK3306" t="s">
        <v>400</v>
      </c>
      <c r="AL3306" t="s">
        <v>299</v>
      </c>
      <c r="AM3306" t="s">
        <v>114</v>
      </c>
      <c r="AQ3306">
        <v>0</v>
      </c>
      <c r="AT3306">
        <v>0</v>
      </c>
      <c r="AU3306">
        <v>135</v>
      </c>
      <c r="AV3306">
        <v>13500</v>
      </c>
      <c r="AW3306" t="s">
        <v>115</v>
      </c>
      <c r="AX3306">
        <v>3</v>
      </c>
      <c r="AY3306">
        <v>0</v>
      </c>
      <c r="AZ3306" s="1">
        <v>44499</v>
      </c>
      <c r="BA3306">
        <v>2022</v>
      </c>
      <c r="BB3306">
        <v>2022</v>
      </c>
      <c r="BC3306" t="s">
        <v>116</v>
      </c>
      <c r="BD3306" s="5">
        <f>VLOOKUP(BC3306,'unit cost'!$A$2:$B$17,2,FALSE)</f>
        <v>0.29599999999999999</v>
      </c>
      <c r="BE3306" s="5">
        <f t="shared" si="55"/>
        <v>29.599999999999998</v>
      </c>
    </row>
    <row r="3307" spans="1:57" ht="14.4" x14ac:dyDescent="0.3">
      <c r="A3307" t="s">
        <v>2641</v>
      </c>
      <c r="C3307">
        <v>4946</v>
      </c>
      <c r="D3307" t="s">
        <v>398</v>
      </c>
      <c r="E3307" t="s">
        <v>94</v>
      </c>
      <c r="F3307">
        <v>17</v>
      </c>
      <c r="G3307">
        <v>48</v>
      </c>
      <c r="H3307">
        <v>1</v>
      </c>
      <c r="I3307">
        <v>48</v>
      </c>
      <c r="J3307" s="1">
        <v>44652</v>
      </c>
      <c r="N3307" s="1">
        <v>44652</v>
      </c>
      <c r="O3307" t="s">
        <v>69</v>
      </c>
      <c r="Q3307" s="1">
        <v>36161</v>
      </c>
      <c r="R3307">
        <v>751.68</v>
      </c>
      <c r="S3307">
        <v>6264</v>
      </c>
      <c r="T3307" t="s">
        <v>299</v>
      </c>
      <c r="U3307" t="s">
        <v>300</v>
      </c>
      <c r="V3307" t="s">
        <v>299</v>
      </c>
      <c r="W3307" t="s">
        <v>94</v>
      </c>
      <c r="X3307" t="s">
        <v>2640</v>
      </c>
      <c r="Y3307" t="s">
        <v>2641</v>
      </c>
      <c r="Z3307" t="s">
        <v>253</v>
      </c>
      <c r="AA3307" t="s">
        <v>60</v>
      </c>
      <c r="AB3307" t="s">
        <v>61</v>
      </c>
      <c r="AC3307">
        <v>2021</v>
      </c>
      <c r="AD3307" t="s">
        <v>2642</v>
      </c>
      <c r="AE3307" t="s">
        <v>2643</v>
      </c>
      <c r="AF3307">
        <v>4</v>
      </c>
      <c r="AG3307">
        <v>2022</v>
      </c>
      <c r="AH3307" t="s">
        <v>94</v>
      </c>
      <c r="AI3307" t="s">
        <v>398</v>
      </c>
      <c r="AJ3307" t="s">
        <v>400</v>
      </c>
      <c r="AK3307" t="s">
        <v>400</v>
      </c>
      <c r="AL3307" t="s">
        <v>299</v>
      </c>
      <c r="AM3307" t="s">
        <v>114</v>
      </c>
      <c r="AQ3307">
        <v>0</v>
      </c>
      <c r="AT3307">
        <v>0</v>
      </c>
      <c r="AU3307">
        <v>135</v>
      </c>
      <c r="AV3307">
        <v>6480</v>
      </c>
      <c r="AW3307" t="s">
        <v>115</v>
      </c>
      <c r="AX3307">
        <v>3</v>
      </c>
      <c r="AY3307">
        <v>0</v>
      </c>
      <c r="AZ3307" s="1">
        <v>44652</v>
      </c>
      <c r="BA3307">
        <v>2022</v>
      </c>
      <c r="BB3307">
        <v>2022</v>
      </c>
      <c r="BC3307" t="s">
        <v>116</v>
      </c>
      <c r="BD3307" s="5">
        <f>VLOOKUP(BC3307,'unit cost'!$A$2:$B$17,2,FALSE)</f>
        <v>0.29599999999999999</v>
      </c>
      <c r="BE3307" s="5">
        <f t="shared" si="55"/>
        <v>14.207999999999998</v>
      </c>
    </row>
    <row r="3308" spans="1:57" ht="14.4" x14ac:dyDescent="0.3">
      <c r="A3308" t="s">
        <v>2641</v>
      </c>
      <c r="C3308">
        <v>4947</v>
      </c>
      <c r="D3308" t="s">
        <v>398</v>
      </c>
      <c r="E3308" t="s">
        <v>94</v>
      </c>
      <c r="F3308">
        <v>10</v>
      </c>
      <c r="G3308">
        <v>45</v>
      </c>
      <c r="H3308">
        <v>1</v>
      </c>
      <c r="I3308">
        <v>45</v>
      </c>
      <c r="J3308" s="1">
        <v>44835</v>
      </c>
      <c r="N3308" s="1">
        <v>44835</v>
      </c>
      <c r="O3308" t="s">
        <v>69</v>
      </c>
      <c r="P3308" t="s">
        <v>2644</v>
      </c>
      <c r="Q3308" s="1">
        <v>36161</v>
      </c>
      <c r="R3308">
        <v>704.7</v>
      </c>
      <c r="S3308">
        <v>5872.5</v>
      </c>
      <c r="T3308" t="s">
        <v>299</v>
      </c>
      <c r="U3308" t="s">
        <v>300</v>
      </c>
      <c r="V3308" t="s">
        <v>299</v>
      </c>
      <c r="W3308" t="s">
        <v>94</v>
      </c>
      <c r="X3308" t="s">
        <v>2640</v>
      </c>
      <c r="Y3308" t="s">
        <v>2641</v>
      </c>
      <c r="Z3308" t="s">
        <v>253</v>
      </c>
      <c r="AA3308" t="s">
        <v>60</v>
      </c>
      <c r="AB3308" t="s">
        <v>61</v>
      </c>
      <c r="AC3308">
        <v>2021</v>
      </c>
      <c r="AD3308" t="s">
        <v>2642</v>
      </c>
      <c r="AE3308" t="s">
        <v>2643</v>
      </c>
      <c r="AF3308">
        <v>10</v>
      </c>
      <c r="AG3308">
        <v>2022</v>
      </c>
      <c r="AH3308" t="s">
        <v>94</v>
      </c>
      <c r="AI3308" t="s">
        <v>398</v>
      </c>
      <c r="AJ3308" t="s">
        <v>400</v>
      </c>
      <c r="AK3308" t="s">
        <v>400</v>
      </c>
      <c r="AL3308" t="s">
        <v>299</v>
      </c>
      <c r="AM3308" t="s">
        <v>114</v>
      </c>
      <c r="AQ3308">
        <v>0</v>
      </c>
      <c r="AT3308">
        <v>0</v>
      </c>
      <c r="AU3308">
        <v>135</v>
      </c>
      <c r="AV3308">
        <v>6075</v>
      </c>
      <c r="AW3308" t="s">
        <v>115</v>
      </c>
      <c r="AX3308">
        <v>3</v>
      </c>
      <c r="AY3308">
        <v>0</v>
      </c>
      <c r="AZ3308" s="1">
        <v>44835</v>
      </c>
      <c r="BA3308">
        <v>2023</v>
      </c>
      <c r="BB3308">
        <v>2023</v>
      </c>
      <c r="BC3308" t="s">
        <v>116</v>
      </c>
      <c r="BD3308" s="5">
        <f>VLOOKUP(BC3308,'unit cost'!$A$2:$B$17,2,FALSE)</f>
        <v>0.29599999999999999</v>
      </c>
      <c r="BE3308" s="5">
        <f t="shared" si="55"/>
        <v>13.319999999999999</v>
      </c>
    </row>
    <row r="3309" spans="1:57" ht="14.4" x14ac:dyDescent="0.3">
      <c r="A3309" t="s">
        <v>2641</v>
      </c>
      <c r="C3309">
        <v>4948</v>
      </c>
      <c r="D3309" t="s">
        <v>398</v>
      </c>
      <c r="E3309" t="s">
        <v>70</v>
      </c>
      <c r="F3309">
        <v>17</v>
      </c>
      <c r="G3309">
        <v>51</v>
      </c>
      <c r="H3309">
        <v>1</v>
      </c>
      <c r="I3309">
        <v>51</v>
      </c>
      <c r="J3309" s="1">
        <v>45016</v>
      </c>
      <c r="N3309" s="1">
        <v>45016</v>
      </c>
      <c r="O3309" t="s">
        <v>69</v>
      </c>
      <c r="Q3309" s="1">
        <v>36161</v>
      </c>
      <c r="R3309">
        <v>798.66</v>
      </c>
      <c r="S3309">
        <v>6655.5</v>
      </c>
      <c r="T3309" t="s">
        <v>299</v>
      </c>
      <c r="U3309" t="s">
        <v>300</v>
      </c>
      <c r="V3309" t="s">
        <v>299</v>
      </c>
      <c r="W3309" t="s">
        <v>70</v>
      </c>
      <c r="X3309" t="s">
        <v>2640</v>
      </c>
      <c r="Y3309" t="s">
        <v>2641</v>
      </c>
      <c r="Z3309" t="s">
        <v>253</v>
      </c>
      <c r="AA3309" t="s">
        <v>60</v>
      </c>
      <c r="AB3309" t="s">
        <v>61</v>
      </c>
      <c r="AC3309">
        <v>2021</v>
      </c>
      <c r="AD3309" t="s">
        <v>2642</v>
      </c>
      <c r="AE3309" t="s">
        <v>2643</v>
      </c>
      <c r="AF3309">
        <v>3</v>
      </c>
      <c r="AG3309">
        <v>2023</v>
      </c>
      <c r="AH3309" t="s">
        <v>70</v>
      </c>
      <c r="AI3309" t="s">
        <v>398</v>
      </c>
      <c r="AJ3309" t="s">
        <v>400</v>
      </c>
      <c r="AK3309" t="s">
        <v>400</v>
      </c>
      <c r="AL3309" t="s">
        <v>299</v>
      </c>
      <c r="AM3309" t="s">
        <v>114</v>
      </c>
      <c r="AQ3309">
        <v>0</v>
      </c>
      <c r="AT3309">
        <v>0</v>
      </c>
      <c r="AU3309">
        <v>135</v>
      </c>
      <c r="AV3309">
        <v>6885</v>
      </c>
      <c r="AW3309" t="s">
        <v>115</v>
      </c>
      <c r="AX3309">
        <v>3</v>
      </c>
      <c r="AY3309">
        <v>0</v>
      </c>
      <c r="AZ3309" s="1">
        <v>45016</v>
      </c>
      <c r="BA3309">
        <v>2023</v>
      </c>
      <c r="BB3309">
        <v>2023</v>
      </c>
      <c r="BC3309" t="s">
        <v>116</v>
      </c>
      <c r="BD3309" s="5">
        <f>VLOOKUP(BC3309,'unit cost'!$A$2:$B$17,2,FALSE)</f>
        <v>0.29599999999999999</v>
      </c>
      <c r="BE3309" s="5">
        <f t="shared" si="55"/>
        <v>15.096</v>
      </c>
    </row>
    <row r="3310" spans="1:57" ht="14.4" x14ac:dyDescent="0.3">
      <c r="A3310" t="s">
        <v>2641</v>
      </c>
      <c r="C3310">
        <v>1918</v>
      </c>
      <c r="D3310" t="s">
        <v>398</v>
      </c>
      <c r="E3310" t="s">
        <v>70</v>
      </c>
      <c r="F3310">
        <v>17</v>
      </c>
      <c r="G3310">
        <v>23</v>
      </c>
      <c r="H3310">
        <v>1</v>
      </c>
      <c r="I3310">
        <v>23</v>
      </c>
      <c r="J3310" s="1">
        <v>45138</v>
      </c>
      <c r="K3310" s="1">
        <v>45138</v>
      </c>
      <c r="N3310" s="1">
        <v>45138</v>
      </c>
      <c r="O3310" t="s">
        <v>69</v>
      </c>
      <c r="P3310" t="s">
        <v>67</v>
      </c>
      <c r="Q3310" s="1">
        <v>36161</v>
      </c>
      <c r="R3310">
        <v>294</v>
      </c>
      <c r="S3310">
        <v>2449.96</v>
      </c>
      <c r="T3310" t="s">
        <v>299</v>
      </c>
      <c r="U3310" t="s">
        <v>300</v>
      </c>
      <c r="V3310" t="s">
        <v>299</v>
      </c>
      <c r="W3310" t="s">
        <v>70</v>
      </c>
      <c r="X3310" t="s">
        <v>2640</v>
      </c>
      <c r="Y3310" t="s">
        <v>2641</v>
      </c>
      <c r="Z3310" t="s">
        <v>253</v>
      </c>
      <c r="AA3310" t="s">
        <v>60</v>
      </c>
      <c r="AB3310" t="s">
        <v>61</v>
      </c>
      <c r="AC3310">
        <v>2021</v>
      </c>
      <c r="AD3310" t="s">
        <v>2642</v>
      </c>
      <c r="AE3310" t="s">
        <v>2643</v>
      </c>
      <c r="AF3310">
        <v>7</v>
      </c>
      <c r="AG3310">
        <v>2023</v>
      </c>
      <c r="AH3310" t="s">
        <v>70</v>
      </c>
      <c r="AI3310" t="s">
        <v>398</v>
      </c>
      <c r="AJ3310" t="s">
        <v>400</v>
      </c>
      <c r="AK3310" t="s">
        <v>400</v>
      </c>
      <c r="AL3310" t="s">
        <v>299</v>
      </c>
      <c r="AM3310" t="s">
        <v>114</v>
      </c>
      <c r="AQ3310">
        <v>0</v>
      </c>
      <c r="AT3310">
        <v>0</v>
      </c>
      <c r="AU3310">
        <v>135</v>
      </c>
      <c r="AV3310">
        <v>3105</v>
      </c>
      <c r="AW3310" t="s">
        <v>115</v>
      </c>
      <c r="AX3310">
        <v>3</v>
      </c>
      <c r="AY3310">
        <v>0</v>
      </c>
      <c r="AZ3310" s="1">
        <v>45138</v>
      </c>
      <c r="BA3310">
        <v>2023</v>
      </c>
      <c r="BB3310">
        <v>2024</v>
      </c>
      <c r="BC3310" t="s">
        <v>116</v>
      </c>
      <c r="BD3310" s="5">
        <f>VLOOKUP(BC3310,'unit cost'!$A$2:$B$17,2,FALSE)</f>
        <v>0.29599999999999999</v>
      </c>
      <c r="BE3310" s="5">
        <f t="shared" si="55"/>
        <v>6.8079999999999998</v>
      </c>
    </row>
    <row r="3311" spans="1:57" ht="14.4" x14ac:dyDescent="0.3">
      <c r="A3311" t="s">
        <v>2641</v>
      </c>
      <c r="C3311">
        <v>3072</v>
      </c>
      <c r="D3311" t="s">
        <v>398</v>
      </c>
      <c r="E3311" t="s">
        <v>70</v>
      </c>
      <c r="F3311">
        <v>17</v>
      </c>
      <c r="G3311">
        <v>40</v>
      </c>
      <c r="H3311">
        <v>1</v>
      </c>
      <c r="I3311">
        <v>40</v>
      </c>
      <c r="J3311" s="1">
        <v>45291</v>
      </c>
      <c r="N3311" s="1">
        <v>45291</v>
      </c>
      <c r="O3311" t="s">
        <v>69</v>
      </c>
      <c r="Q3311" s="1">
        <v>36161</v>
      </c>
      <c r="R3311">
        <v>504</v>
      </c>
      <c r="S3311">
        <v>4200</v>
      </c>
      <c r="T3311" t="s">
        <v>299</v>
      </c>
      <c r="U3311" t="s">
        <v>300</v>
      </c>
      <c r="V3311" t="s">
        <v>299</v>
      </c>
      <c r="W3311" t="s">
        <v>70</v>
      </c>
      <c r="X3311" t="s">
        <v>2640</v>
      </c>
      <c r="Y3311" t="s">
        <v>2641</v>
      </c>
      <c r="Z3311" t="s">
        <v>253</v>
      </c>
      <c r="AA3311" t="s">
        <v>60</v>
      </c>
      <c r="AB3311" t="s">
        <v>61</v>
      </c>
      <c r="AC3311">
        <v>2021</v>
      </c>
      <c r="AD3311" t="s">
        <v>2642</v>
      </c>
      <c r="AE3311" t="s">
        <v>2643</v>
      </c>
      <c r="AF3311">
        <v>12</v>
      </c>
      <c r="AG3311">
        <v>2023</v>
      </c>
      <c r="AH3311" t="s">
        <v>70</v>
      </c>
      <c r="AI3311" t="s">
        <v>398</v>
      </c>
      <c r="AJ3311" t="s">
        <v>400</v>
      </c>
      <c r="AK3311" t="s">
        <v>400</v>
      </c>
      <c r="AL3311" t="s">
        <v>299</v>
      </c>
      <c r="AM3311" t="s">
        <v>114</v>
      </c>
      <c r="AQ3311">
        <v>0</v>
      </c>
      <c r="AT3311">
        <v>0</v>
      </c>
      <c r="AU3311">
        <v>135</v>
      </c>
      <c r="AV3311">
        <v>5400</v>
      </c>
      <c r="AW3311" t="s">
        <v>115</v>
      </c>
      <c r="AX3311">
        <v>3</v>
      </c>
      <c r="AY3311">
        <v>0</v>
      </c>
      <c r="AZ3311" s="1">
        <v>45291</v>
      </c>
      <c r="BA3311">
        <v>2024</v>
      </c>
      <c r="BB3311">
        <v>2024</v>
      </c>
      <c r="BC3311" t="s">
        <v>116</v>
      </c>
      <c r="BD3311" s="5">
        <f>VLOOKUP(BC3311,'unit cost'!$A$2:$B$17,2,FALSE)</f>
        <v>0.29599999999999999</v>
      </c>
      <c r="BE3311" s="5">
        <f t="shared" si="55"/>
        <v>11.84</v>
      </c>
    </row>
    <row r="3312" spans="1:57" ht="14.4" x14ac:dyDescent="0.3">
      <c r="A3312" t="s">
        <v>2641</v>
      </c>
      <c r="C3312">
        <v>1763</v>
      </c>
      <c r="D3312" t="s">
        <v>392</v>
      </c>
      <c r="E3312" t="s">
        <v>94</v>
      </c>
      <c r="F3312">
        <v>10</v>
      </c>
      <c r="G3312">
        <v>370600</v>
      </c>
      <c r="H3312">
        <v>1</v>
      </c>
      <c r="I3312">
        <v>370600</v>
      </c>
      <c r="J3312" s="1">
        <v>43069</v>
      </c>
      <c r="K3312" s="1">
        <v>42803</v>
      </c>
      <c r="N3312" s="1">
        <v>43069</v>
      </c>
      <c r="O3312" t="s">
        <v>56</v>
      </c>
      <c r="Q3312" s="1">
        <v>36161</v>
      </c>
      <c r="R3312">
        <v>34243.440000000002</v>
      </c>
      <c r="S3312">
        <v>285361.99</v>
      </c>
      <c r="T3312" t="s">
        <v>299</v>
      </c>
      <c r="U3312" t="s">
        <v>300</v>
      </c>
      <c r="V3312" t="s">
        <v>299</v>
      </c>
      <c r="W3312" t="s">
        <v>94</v>
      </c>
      <c r="X3312" t="s">
        <v>2640</v>
      </c>
      <c r="Y3312" t="s">
        <v>2641</v>
      </c>
      <c r="Z3312" t="s">
        <v>253</v>
      </c>
      <c r="AA3312" t="s">
        <v>60</v>
      </c>
      <c r="AB3312" t="s">
        <v>61</v>
      </c>
      <c r="AC3312">
        <v>2021</v>
      </c>
      <c r="AD3312" t="s">
        <v>2642</v>
      </c>
      <c r="AE3312" t="s">
        <v>2645</v>
      </c>
      <c r="AF3312">
        <v>11</v>
      </c>
      <c r="AG3312">
        <v>2017</v>
      </c>
      <c r="AH3312" t="s">
        <v>94</v>
      </c>
      <c r="AI3312" t="s">
        <v>392</v>
      </c>
      <c r="AJ3312" t="s">
        <v>394</v>
      </c>
      <c r="AK3312" t="s">
        <v>394</v>
      </c>
      <c r="AL3312" t="s">
        <v>299</v>
      </c>
      <c r="AM3312" t="s">
        <v>107</v>
      </c>
      <c r="AQ3312">
        <v>0</v>
      </c>
      <c r="AT3312">
        <v>0</v>
      </c>
      <c r="AU3312">
        <v>0.77</v>
      </c>
      <c r="AV3312">
        <v>285362</v>
      </c>
      <c r="AW3312" t="s">
        <v>107</v>
      </c>
      <c r="AX3312">
        <v>3</v>
      </c>
      <c r="AY3312">
        <v>45</v>
      </c>
      <c r="AZ3312" s="1">
        <v>42754</v>
      </c>
      <c r="BA3312">
        <v>2017</v>
      </c>
      <c r="BB3312">
        <v>2017</v>
      </c>
      <c r="BC3312" t="s">
        <v>108</v>
      </c>
      <c r="BD3312" s="5">
        <f>VLOOKUP(BC3312,'unit cost'!$A$2:$B$17,2,FALSE)</f>
        <v>0.82799999999999996</v>
      </c>
      <c r="BE3312" s="5">
        <f t="shared" si="55"/>
        <v>306856.8</v>
      </c>
    </row>
    <row r="3313" spans="1:57" ht="14.4" x14ac:dyDescent="0.3">
      <c r="A3313" t="s">
        <v>2641</v>
      </c>
      <c r="C3313">
        <v>1802</v>
      </c>
      <c r="D3313" t="s">
        <v>392</v>
      </c>
      <c r="E3313" t="s">
        <v>94</v>
      </c>
      <c r="F3313">
        <v>12</v>
      </c>
      <c r="G3313">
        <v>339325</v>
      </c>
      <c r="H3313">
        <v>1</v>
      </c>
      <c r="I3313">
        <v>339325</v>
      </c>
      <c r="J3313" s="1">
        <v>43342</v>
      </c>
      <c r="K3313" s="1">
        <v>43343</v>
      </c>
      <c r="N3313" s="1">
        <v>43342</v>
      </c>
      <c r="O3313" t="s">
        <v>56</v>
      </c>
      <c r="P3313" t="s">
        <v>67</v>
      </c>
      <c r="Q3313" s="1">
        <v>36161</v>
      </c>
      <c r="R3313">
        <v>30946.44</v>
      </c>
      <c r="S3313">
        <v>257887</v>
      </c>
      <c r="T3313" t="s">
        <v>299</v>
      </c>
      <c r="U3313" t="s">
        <v>300</v>
      </c>
      <c r="V3313" t="s">
        <v>299</v>
      </c>
      <c r="W3313" t="s">
        <v>94</v>
      </c>
      <c r="X3313" t="s">
        <v>2640</v>
      </c>
      <c r="Y3313" t="s">
        <v>2641</v>
      </c>
      <c r="Z3313" t="s">
        <v>253</v>
      </c>
      <c r="AA3313" t="s">
        <v>60</v>
      </c>
      <c r="AB3313" t="s">
        <v>61</v>
      </c>
      <c r="AC3313">
        <v>2021</v>
      </c>
      <c r="AD3313" t="s">
        <v>2642</v>
      </c>
      <c r="AE3313" t="s">
        <v>2645</v>
      </c>
      <c r="AF3313">
        <v>8</v>
      </c>
      <c r="AG3313">
        <v>2018</v>
      </c>
      <c r="AH3313" t="s">
        <v>94</v>
      </c>
      <c r="AI3313" t="s">
        <v>392</v>
      </c>
      <c r="AJ3313" t="s">
        <v>394</v>
      </c>
      <c r="AK3313" t="s">
        <v>394</v>
      </c>
      <c r="AL3313" t="s">
        <v>299</v>
      </c>
      <c r="AM3313" t="s">
        <v>107</v>
      </c>
      <c r="AQ3313">
        <v>0</v>
      </c>
      <c r="AT3313">
        <v>0</v>
      </c>
      <c r="AU3313">
        <v>0.77</v>
      </c>
      <c r="AV3313">
        <v>261280.25</v>
      </c>
      <c r="AW3313" t="s">
        <v>107</v>
      </c>
      <c r="AX3313">
        <v>3</v>
      </c>
      <c r="AY3313">
        <v>45</v>
      </c>
      <c r="AZ3313" s="1">
        <v>43027</v>
      </c>
      <c r="BA3313">
        <v>2018</v>
      </c>
      <c r="BB3313">
        <v>2018</v>
      </c>
      <c r="BC3313" t="s">
        <v>108</v>
      </c>
      <c r="BD3313" s="5">
        <f>VLOOKUP(BC3313,'unit cost'!$A$2:$B$17,2,FALSE)</f>
        <v>0.82799999999999996</v>
      </c>
      <c r="BE3313" s="5">
        <f t="shared" si="55"/>
        <v>280961.09999999998</v>
      </c>
    </row>
    <row r="3314" spans="1:57" ht="14.4" x14ac:dyDescent="0.3">
      <c r="A3314" t="s">
        <v>2641</v>
      </c>
      <c r="C3314">
        <v>1782</v>
      </c>
      <c r="D3314" t="s">
        <v>392</v>
      </c>
      <c r="E3314" t="s">
        <v>94</v>
      </c>
      <c r="F3314">
        <v>12</v>
      </c>
      <c r="G3314">
        <v>275000</v>
      </c>
      <c r="H3314">
        <v>1</v>
      </c>
      <c r="I3314">
        <v>275000</v>
      </c>
      <c r="J3314" s="1">
        <v>43418</v>
      </c>
      <c r="K3314" s="1">
        <v>43404</v>
      </c>
      <c r="N3314" s="1">
        <v>43418</v>
      </c>
      <c r="O3314" t="s">
        <v>56</v>
      </c>
      <c r="P3314" t="s">
        <v>67</v>
      </c>
      <c r="Q3314" s="1">
        <v>36161</v>
      </c>
      <c r="R3314">
        <v>25080</v>
      </c>
      <c r="S3314">
        <v>209000</v>
      </c>
      <c r="T3314" t="s">
        <v>299</v>
      </c>
      <c r="U3314" t="s">
        <v>300</v>
      </c>
      <c r="V3314" t="s">
        <v>299</v>
      </c>
      <c r="W3314" t="s">
        <v>94</v>
      </c>
      <c r="X3314" t="s">
        <v>2640</v>
      </c>
      <c r="Y3314" t="s">
        <v>2641</v>
      </c>
      <c r="Z3314" t="s">
        <v>253</v>
      </c>
      <c r="AA3314" t="s">
        <v>60</v>
      </c>
      <c r="AB3314" t="s">
        <v>61</v>
      </c>
      <c r="AC3314">
        <v>2021</v>
      </c>
      <c r="AD3314" t="s">
        <v>2642</v>
      </c>
      <c r="AE3314" t="s">
        <v>2645</v>
      </c>
      <c r="AF3314">
        <v>11</v>
      </c>
      <c r="AG3314">
        <v>2018</v>
      </c>
      <c r="AH3314" t="s">
        <v>94</v>
      </c>
      <c r="AI3314" t="s">
        <v>392</v>
      </c>
      <c r="AJ3314" t="s">
        <v>394</v>
      </c>
      <c r="AK3314" t="s">
        <v>394</v>
      </c>
      <c r="AL3314" t="s">
        <v>299</v>
      </c>
      <c r="AM3314" t="s">
        <v>107</v>
      </c>
      <c r="AQ3314">
        <v>0</v>
      </c>
      <c r="AT3314">
        <v>0</v>
      </c>
      <c r="AU3314">
        <v>0.77</v>
      </c>
      <c r="AV3314">
        <v>211750</v>
      </c>
      <c r="AW3314" t="s">
        <v>107</v>
      </c>
      <c r="AX3314">
        <v>3</v>
      </c>
      <c r="AY3314">
        <v>45</v>
      </c>
      <c r="AZ3314" s="1">
        <v>43103</v>
      </c>
      <c r="BA3314">
        <v>2018</v>
      </c>
      <c r="BB3314">
        <v>2018</v>
      </c>
      <c r="BC3314" t="s">
        <v>108</v>
      </c>
      <c r="BD3314" s="5">
        <f>VLOOKUP(BC3314,'unit cost'!$A$2:$B$17,2,FALSE)</f>
        <v>0.82799999999999996</v>
      </c>
      <c r="BE3314" s="5">
        <f t="shared" si="55"/>
        <v>227700</v>
      </c>
    </row>
    <row r="3315" spans="1:57" ht="14.4" x14ac:dyDescent="0.3">
      <c r="A3315" t="s">
        <v>2641</v>
      </c>
      <c r="C3315">
        <v>1814</v>
      </c>
      <c r="D3315" t="s">
        <v>392</v>
      </c>
      <c r="E3315" t="s">
        <v>94</v>
      </c>
      <c r="F3315">
        <v>12</v>
      </c>
      <c r="G3315">
        <v>380000</v>
      </c>
      <c r="H3315">
        <v>1</v>
      </c>
      <c r="I3315">
        <v>380000</v>
      </c>
      <c r="J3315" s="1">
        <v>43677</v>
      </c>
      <c r="K3315" s="1">
        <v>43738</v>
      </c>
      <c r="N3315" s="1">
        <v>43677</v>
      </c>
      <c r="O3315" t="s">
        <v>56</v>
      </c>
      <c r="P3315" t="s">
        <v>67</v>
      </c>
      <c r="Q3315" s="1">
        <v>36161</v>
      </c>
      <c r="R3315">
        <v>34656</v>
      </c>
      <c r="S3315">
        <v>288800</v>
      </c>
      <c r="T3315" t="s">
        <v>299</v>
      </c>
      <c r="U3315" t="s">
        <v>300</v>
      </c>
      <c r="V3315" t="s">
        <v>299</v>
      </c>
      <c r="W3315" t="s">
        <v>94</v>
      </c>
      <c r="X3315" t="s">
        <v>2640</v>
      </c>
      <c r="Y3315" t="s">
        <v>2641</v>
      </c>
      <c r="Z3315" t="s">
        <v>253</v>
      </c>
      <c r="AA3315" t="s">
        <v>60</v>
      </c>
      <c r="AB3315" t="s">
        <v>61</v>
      </c>
      <c r="AC3315">
        <v>2021</v>
      </c>
      <c r="AD3315" t="s">
        <v>2642</v>
      </c>
      <c r="AE3315" t="s">
        <v>2645</v>
      </c>
      <c r="AF3315">
        <v>7</v>
      </c>
      <c r="AG3315">
        <v>2019</v>
      </c>
      <c r="AH3315" t="s">
        <v>94</v>
      </c>
      <c r="AI3315" t="s">
        <v>392</v>
      </c>
      <c r="AJ3315" t="s">
        <v>394</v>
      </c>
      <c r="AK3315" t="s">
        <v>394</v>
      </c>
      <c r="AL3315" t="s">
        <v>299</v>
      </c>
      <c r="AM3315" t="s">
        <v>107</v>
      </c>
      <c r="AQ3315">
        <v>0</v>
      </c>
      <c r="AT3315">
        <v>0</v>
      </c>
      <c r="AU3315">
        <v>0.77</v>
      </c>
      <c r="AV3315">
        <v>292600</v>
      </c>
      <c r="AW3315" t="s">
        <v>107</v>
      </c>
      <c r="AX3315">
        <v>3</v>
      </c>
      <c r="AY3315">
        <v>45</v>
      </c>
      <c r="AZ3315" s="1">
        <v>43362</v>
      </c>
      <c r="BA3315">
        <v>2019</v>
      </c>
      <c r="BB3315">
        <v>2019</v>
      </c>
      <c r="BC3315" t="s">
        <v>108</v>
      </c>
      <c r="BD3315" s="5">
        <f>VLOOKUP(BC3315,'unit cost'!$A$2:$B$17,2,FALSE)</f>
        <v>0.82799999999999996</v>
      </c>
      <c r="BE3315" s="5">
        <f t="shared" si="55"/>
        <v>314640</v>
      </c>
    </row>
    <row r="3316" spans="1:57" ht="14.4" x14ac:dyDescent="0.3">
      <c r="A3316" t="s">
        <v>2641</v>
      </c>
      <c r="C3316">
        <v>1781</v>
      </c>
      <c r="D3316" t="s">
        <v>392</v>
      </c>
      <c r="E3316" t="s">
        <v>94</v>
      </c>
      <c r="F3316">
        <v>10</v>
      </c>
      <c r="G3316">
        <v>378000</v>
      </c>
      <c r="H3316">
        <v>1</v>
      </c>
      <c r="I3316">
        <v>378000</v>
      </c>
      <c r="J3316" s="1">
        <v>43799</v>
      </c>
      <c r="K3316" s="1">
        <v>43159</v>
      </c>
      <c r="N3316" s="1">
        <v>43799</v>
      </c>
      <c r="O3316" t="s">
        <v>56</v>
      </c>
      <c r="P3316" t="s">
        <v>2646</v>
      </c>
      <c r="Q3316" s="1">
        <v>36161</v>
      </c>
      <c r="R3316">
        <v>34473.599999999999</v>
      </c>
      <c r="S3316">
        <v>287280</v>
      </c>
      <c r="T3316" t="s">
        <v>299</v>
      </c>
      <c r="U3316" t="s">
        <v>300</v>
      </c>
      <c r="V3316" t="s">
        <v>299</v>
      </c>
      <c r="W3316" t="s">
        <v>94</v>
      </c>
      <c r="X3316" t="s">
        <v>2640</v>
      </c>
      <c r="Y3316" t="s">
        <v>2641</v>
      </c>
      <c r="Z3316" t="s">
        <v>253</v>
      </c>
      <c r="AA3316" t="s">
        <v>60</v>
      </c>
      <c r="AB3316" t="s">
        <v>61</v>
      </c>
      <c r="AC3316">
        <v>2021</v>
      </c>
      <c r="AD3316" t="s">
        <v>2642</v>
      </c>
      <c r="AE3316" t="s">
        <v>2645</v>
      </c>
      <c r="AF3316">
        <v>11</v>
      </c>
      <c r="AG3316">
        <v>2019</v>
      </c>
      <c r="AH3316" t="s">
        <v>94</v>
      </c>
      <c r="AI3316" t="s">
        <v>392</v>
      </c>
      <c r="AJ3316" t="s">
        <v>394</v>
      </c>
      <c r="AK3316" t="s">
        <v>394</v>
      </c>
      <c r="AL3316" t="s">
        <v>299</v>
      </c>
      <c r="AM3316" t="s">
        <v>107</v>
      </c>
      <c r="AQ3316">
        <v>0</v>
      </c>
      <c r="AT3316">
        <v>0</v>
      </c>
      <c r="AU3316">
        <v>0.77</v>
      </c>
      <c r="AV3316">
        <v>291060</v>
      </c>
      <c r="AW3316" t="s">
        <v>107</v>
      </c>
      <c r="AX3316">
        <v>3</v>
      </c>
      <c r="AY3316">
        <v>45</v>
      </c>
      <c r="AZ3316" s="1">
        <v>43484</v>
      </c>
      <c r="BA3316">
        <v>2019</v>
      </c>
      <c r="BB3316">
        <v>2019</v>
      </c>
      <c r="BC3316" t="s">
        <v>108</v>
      </c>
      <c r="BD3316" s="5">
        <f>VLOOKUP(BC3316,'unit cost'!$A$2:$B$17,2,FALSE)</f>
        <v>0.82799999999999996</v>
      </c>
      <c r="BE3316" s="5">
        <f t="shared" si="55"/>
        <v>312984</v>
      </c>
    </row>
    <row r="3317" spans="1:57" ht="14.4" x14ac:dyDescent="0.3">
      <c r="A3317" t="s">
        <v>2641</v>
      </c>
      <c r="C3317">
        <v>1815</v>
      </c>
      <c r="D3317" t="s">
        <v>392</v>
      </c>
      <c r="E3317" t="s">
        <v>94</v>
      </c>
      <c r="F3317">
        <v>10</v>
      </c>
      <c r="G3317">
        <v>168000</v>
      </c>
      <c r="H3317">
        <v>1</v>
      </c>
      <c r="I3317">
        <v>168000</v>
      </c>
      <c r="J3317" s="1">
        <v>43951</v>
      </c>
      <c r="K3317" s="1">
        <v>43861</v>
      </c>
      <c r="N3317" s="1">
        <v>43951</v>
      </c>
      <c r="O3317" t="s">
        <v>56</v>
      </c>
      <c r="P3317" t="s">
        <v>2647</v>
      </c>
      <c r="Q3317" s="1">
        <v>36161</v>
      </c>
      <c r="R3317">
        <v>15321.6</v>
      </c>
      <c r="S3317">
        <v>127680</v>
      </c>
      <c r="T3317" t="s">
        <v>299</v>
      </c>
      <c r="U3317" t="s">
        <v>300</v>
      </c>
      <c r="V3317" t="s">
        <v>299</v>
      </c>
      <c r="W3317" t="s">
        <v>94</v>
      </c>
      <c r="X3317" t="s">
        <v>2640</v>
      </c>
      <c r="Y3317" t="s">
        <v>2641</v>
      </c>
      <c r="Z3317" t="s">
        <v>253</v>
      </c>
      <c r="AA3317" t="s">
        <v>60</v>
      </c>
      <c r="AB3317" t="s">
        <v>61</v>
      </c>
      <c r="AC3317">
        <v>2021</v>
      </c>
      <c r="AD3317" t="s">
        <v>2642</v>
      </c>
      <c r="AE3317" t="s">
        <v>2645</v>
      </c>
      <c r="AF3317">
        <v>4</v>
      </c>
      <c r="AG3317">
        <v>2020</v>
      </c>
      <c r="AH3317" t="s">
        <v>94</v>
      </c>
      <c r="AI3317" t="s">
        <v>392</v>
      </c>
      <c r="AJ3317" t="s">
        <v>394</v>
      </c>
      <c r="AK3317" t="s">
        <v>394</v>
      </c>
      <c r="AL3317" t="s">
        <v>299</v>
      </c>
      <c r="AM3317" t="s">
        <v>107</v>
      </c>
      <c r="AQ3317">
        <v>0</v>
      </c>
      <c r="AT3317">
        <v>0</v>
      </c>
      <c r="AU3317">
        <v>0.77</v>
      </c>
      <c r="AV3317">
        <v>129360</v>
      </c>
      <c r="AW3317" t="s">
        <v>107</v>
      </c>
      <c r="AX3317">
        <v>3</v>
      </c>
      <c r="AY3317">
        <v>45</v>
      </c>
      <c r="AZ3317" s="1">
        <v>43636</v>
      </c>
      <c r="BA3317">
        <v>2019</v>
      </c>
      <c r="BB3317">
        <v>2020</v>
      </c>
      <c r="BC3317" t="s">
        <v>108</v>
      </c>
      <c r="BD3317" s="5">
        <f>VLOOKUP(BC3317,'unit cost'!$A$2:$B$17,2,FALSE)</f>
        <v>0.82799999999999996</v>
      </c>
      <c r="BE3317" s="5">
        <f t="shared" si="55"/>
        <v>139104</v>
      </c>
    </row>
    <row r="3318" spans="1:57" ht="14.4" x14ac:dyDescent="0.3">
      <c r="A3318" t="s">
        <v>2641</v>
      </c>
      <c r="C3318">
        <v>1832</v>
      </c>
      <c r="D3318" t="s">
        <v>392</v>
      </c>
      <c r="E3318" t="s">
        <v>94</v>
      </c>
      <c r="F3318">
        <v>12</v>
      </c>
      <c r="G3318">
        <v>357400</v>
      </c>
      <c r="H3318">
        <v>1</v>
      </c>
      <c r="I3318">
        <v>357400</v>
      </c>
      <c r="J3318" s="1">
        <v>43985</v>
      </c>
      <c r="K3318" s="1">
        <v>43878</v>
      </c>
      <c r="N3318" s="1">
        <v>43985</v>
      </c>
      <c r="O3318" t="s">
        <v>56</v>
      </c>
      <c r="Q3318" s="1">
        <v>36161</v>
      </c>
      <c r="R3318">
        <v>32594.880000000001</v>
      </c>
      <c r="S3318">
        <v>271624</v>
      </c>
      <c r="T3318" t="s">
        <v>299</v>
      </c>
      <c r="U3318" t="s">
        <v>300</v>
      </c>
      <c r="V3318" t="s">
        <v>299</v>
      </c>
      <c r="W3318" t="s">
        <v>94</v>
      </c>
      <c r="X3318" t="s">
        <v>2640</v>
      </c>
      <c r="Y3318" t="s">
        <v>2641</v>
      </c>
      <c r="Z3318" t="s">
        <v>253</v>
      </c>
      <c r="AA3318" t="s">
        <v>60</v>
      </c>
      <c r="AB3318" t="s">
        <v>61</v>
      </c>
      <c r="AC3318">
        <v>2021</v>
      </c>
      <c r="AD3318" t="s">
        <v>2642</v>
      </c>
      <c r="AE3318" t="s">
        <v>2645</v>
      </c>
      <c r="AF3318">
        <v>6</v>
      </c>
      <c r="AG3318">
        <v>2020</v>
      </c>
      <c r="AH3318" t="s">
        <v>94</v>
      </c>
      <c r="AI3318" t="s">
        <v>392</v>
      </c>
      <c r="AJ3318" t="s">
        <v>394</v>
      </c>
      <c r="AK3318" t="s">
        <v>394</v>
      </c>
      <c r="AL3318" t="s">
        <v>299</v>
      </c>
      <c r="AM3318" t="s">
        <v>107</v>
      </c>
      <c r="AQ3318">
        <v>0</v>
      </c>
      <c r="AT3318">
        <v>0</v>
      </c>
      <c r="AU3318">
        <v>0.77</v>
      </c>
      <c r="AV3318">
        <v>275198</v>
      </c>
      <c r="AW3318" t="s">
        <v>107</v>
      </c>
      <c r="AX3318">
        <v>3</v>
      </c>
      <c r="AY3318">
        <v>45</v>
      </c>
      <c r="AZ3318" s="1">
        <v>43670</v>
      </c>
      <c r="BA3318">
        <v>2019</v>
      </c>
      <c r="BB3318">
        <v>2020</v>
      </c>
      <c r="BC3318" t="s">
        <v>108</v>
      </c>
      <c r="BD3318" s="5">
        <f>VLOOKUP(BC3318,'unit cost'!$A$2:$B$17,2,FALSE)</f>
        <v>0.82799999999999996</v>
      </c>
      <c r="BE3318" s="5">
        <f t="shared" si="55"/>
        <v>295927.2</v>
      </c>
    </row>
    <row r="3319" spans="1:57" ht="14.4" x14ac:dyDescent="0.3">
      <c r="A3319" t="s">
        <v>2641</v>
      </c>
      <c r="C3319">
        <v>1890</v>
      </c>
      <c r="D3319" t="s">
        <v>392</v>
      </c>
      <c r="E3319" t="s">
        <v>94</v>
      </c>
      <c r="F3319">
        <v>12</v>
      </c>
      <c r="G3319">
        <v>300000</v>
      </c>
      <c r="H3319">
        <v>1</v>
      </c>
      <c r="I3319">
        <v>300000</v>
      </c>
      <c r="J3319" s="1">
        <v>44089</v>
      </c>
      <c r="K3319" s="1">
        <v>43952</v>
      </c>
      <c r="N3319" s="1">
        <v>44089</v>
      </c>
      <c r="O3319" t="s">
        <v>56</v>
      </c>
      <c r="Q3319" s="1">
        <v>36161</v>
      </c>
      <c r="R3319">
        <v>27360</v>
      </c>
      <c r="S3319">
        <v>228000</v>
      </c>
      <c r="T3319" t="s">
        <v>299</v>
      </c>
      <c r="U3319" t="s">
        <v>300</v>
      </c>
      <c r="V3319" t="s">
        <v>299</v>
      </c>
      <c r="W3319" t="s">
        <v>94</v>
      </c>
      <c r="X3319" t="s">
        <v>2640</v>
      </c>
      <c r="Y3319" t="s">
        <v>2641</v>
      </c>
      <c r="Z3319" t="s">
        <v>253</v>
      </c>
      <c r="AA3319" t="s">
        <v>60</v>
      </c>
      <c r="AB3319" t="s">
        <v>61</v>
      </c>
      <c r="AC3319">
        <v>2021</v>
      </c>
      <c r="AD3319" t="s">
        <v>2642</v>
      </c>
      <c r="AE3319" t="s">
        <v>2645</v>
      </c>
      <c r="AF3319">
        <v>9</v>
      </c>
      <c r="AG3319">
        <v>2020</v>
      </c>
      <c r="AH3319" t="s">
        <v>94</v>
      </c>
      <c r="AI3319" t="s">
        <v>392</v>
      </c>
      <c r="AJ3319" t="s">
        <v>394</v>
      </c>
      <c r="AK3319" t="s">
        <v>394</v>
      </c>
      <c r="AL3319" t="s">
        <v>299</v>
      </c>
      <c r="AM3319" t="s">
        <v>107</v>
      </c>
      <c r="AQ3319">
        <v>0</v>
      </c>
      <c r="AT3319">
        <v>0</v>
      </c>
      <c r="AU3319">
        <v>0.77</v>
      </c>
      <c r="AV3319">
        <v>231000</v>
      </c>
      <c r="AW3319" t="s">
        <v>107</v>
      </c>
      <c r="AX3319">
        <v>3</v>
      </c>
      <c r="AY3319">
        <v>45</v>
      </c>
      <c r="AZ3319" s="1">
        <v>43774</v>
      </c>
      <c r="BA3319">
        <v>2020</v>
      </c>
      <c r="BB3319">
        <v>2020</v>
      </c>
      <c r="BC3319" t="s">
        <v>108</v>
      </c>
      <c r="BD3319" s="5">
        <f>VLOOKUP(BC3319,'unit cost'!$A$2:$B$17,2,FALSE)</f>
        <v>0.82799999999999996</v>
      </c>
      <c r="BE3319" s="5">
        <f t="shared" si="55"/>
        <v>248400</v>
      </c>
    </row>
    <row r="3320" spans="1:57" ht="14.4" x14ac:dyDescent="0.3">
      <c r="A3320" t="s">
        <v>2641</v>
      </c>
      <c r="C3320">
        <v>1933</v>
      </c>
      <c r="D3320" t="s">
        <v>392</v>
      </c>
      <c r="E3320" t="s">
        <v>94</v>
      </c>
      <c r="F3320">
        <v>12</v>
      </c>
      <c r="G3320">
        <v>300000</v>
      </c>
      <c r="H3320">
        <v>1</v>
      </c>
      <c r="I3320">
        <v>300000</v>
      </c>
      <c r="J3320" s="1">
        <v>44124</v>
      </c>
      <c r="K3320" s="1">
        <v>44117</v>
      </c>
      <c r="N3320" s="1">
        <v>44124</v>
      </c>
      <c r="O3320" t="s">
        <v>56</v>
      </c>
      <c r="Q3320" s="1">
        <v>36161</v>
      </c>
      <c r="R3320">
        <v>27360</v>
      </c>
      <c r="S3320">
        <v>228000</v>
      </c>
      <c r="T3320" t="s">
        <v>299</v>
      </c>
      <c r="U3320" t="s">
        <v>300</v>
      </c>
      <c r="V3320" t="s">
        <v>299</v>
      </c>
      <c r="W3320" t="s">
        <v>94</v>
      </c>
      <c r="X3320" t="s">
        <v>2640</v>
      </c>
      <c r="Y3320" t="s">
        <v>2641</v>
      </c>
      <c r="Z3320" t="s">
        <v>253</v>
      </c>
      <c r="AA3320" t="s">
        <v>60</v>
      </c>
      <c r="AB3320" t="s">
        <v>61</v>
      </c>
      <c r="AC3320">
        <v>2021</v>
      </c>
      <c r="AD3320" t="s">
        <v>2642</v>
      </c>
      <c r="AE3320" t="s">
        <v>2645</v>
      </c>
      <c r="AF3320">
        <v>10</v>
      </c>
      <c r="AG3320">
        <v>2020</v>
      </c>
      <c r="AH3320" t="s">
        <v>94</v>
      </c>
      <c r="AI3320" t="s">
        <v>392</v>
      </c>
      <c r="AJ3320" t="s">
        <v>394</v>
      </c>
      <c r="AK3320" t="s">
        <v>394</v>
      </c>
      <c r="AL3320" t="s">
        <v>299</v>
      </c>
      <c r="AM3320" t="s">
        <v>107</v>
      </c>
      <c r="AQ3320">
        <v>0</v>
      </c>
      <c r="AT3320">
        <v>0</v>
      </c>
      <c r="AU3320">
        <v>0.77</v>
      </c>
      <c r="AV3320">
        <v>231000</v>
      </c>
      <c r="AW3320" t="s">
        <v>107</v>
      </c>
      <c r="AX3320">
        <v>3</v>
      </c>
      <c r="AY3320">
        <v>45</v>
      </c>
      <c r="AZ3320" s="1">
        <v>43809</v>
      </c>
      <c r="BA3320">
        <v>2020</v>
      </c>
      <c r="BB3320">
        <v>2020</v>
      </c>
      <c r="BC3320" t="s">
        <v>108</v>
      </c>
      <c r="BD3320" s="5">
        <f>VLOOKUP(BC3320,'unit cost'!$A$2:$B$17,2,FALSE)</f>
        <v>0.82799999999999996</v>
      </c>
      <c r="BE3320" s="5">
        <f t="shared" si="55"/>
        <v>248400</v>
      </c>
    </row>
    <row r="3321" spans="1:57" ht="14.4" x14ac:dyDescent="0.3">
      <c r="A3321" t="s">
        <v>2641</v>
      </c>
      <c r="C3321">
        <v>1919</v>
      </c>
      <c r="D3321" t="s">
        <v>392</v>
      </c>
      <c r="E3321" t="s">
        <v>94</v>
      </c>
      <c r="F3321">
        <v>10</v>
      </c>
      <c r="G3321">
        <v>665000</v>
      </c>
      <c r="H3321">
        <v>1</v>
      </c>
      <c r="I3321">
        <v>665000</v>
      </c>
      <c r="J3321" s="1">
        <v>44168</v>
      </c>
      <c r="K3321" s="1">
        <v>44316</v>
      </c>
      <c r="N3321" s="1">
        <v>44168</v>
      </c>
      <c r="O3321" t="s">
        <v>56</v>
      </c>
      <c r="P3321" t="s">
        <v>67</v>
      </c>
      <c r="Q3321" s="1">
        <v>36161</v>
      </c>
      <c r="R3321">
        <v>60648</v>
      </c>
      <c r="S3321">
        <v>505400</v>
      </c>
      <c r="T3321" t="s">
        <v>299</v>
      </c>
      <c r="U3321" t="s">
        <v>300</v>
      </c>
      <c r="V3321" t="s">
        <v>299</v>
      </c>
      <c r="W3321" t="s">
        <v>94</v>
      </c>
      <c r="X3321" t="s">
        <v>2640</v>
      </c>
      <c r="Y3321" t="s">
        <v>2641</v>
      </c>
      <c r="Z3321" t="s">
        <v>253</v>
      </c>
      <c r="AA3321" t="s">
        <v>60</v>
      </c>
      <c r="AB3321" t="s">
        <v>61</v>
      </c>
      <c r="AC3321">
        <v>2021</v>
      </c>
      <c r="AD3321" t="s">
        <v>2642</v>
      </c>
      <c r="AE3321" t="s">
        <v>2645</v>
      </c>
      <c r="AF3321">
        <v>12</v>
      </c>
      <c r="AG3321">
        <v>2020</v>
      </c>
      <c r="AH3321" t="s">
        <v>94</v>
      </c>
      <c r="AI3321" t="s">
        <v>392</v>
      </c>
      <c r="AJ3321" t="s">
        <v>394</v>
      </c>
      <c r="AK3321" t="s">
        <v>394</v>
      </c>
      <c r="AL3321" t="s">
        <v>299</v>
      </c>
      <c r="AM3321" t="s">
        <v>107</v>
      </c>
      <c r="AQ3321">
        <v>0</v>
      </c>
      <c r="AT3321">
        <v>0</v>
      </c>
      <c r="AU3321">
        <v>0.77</v>
      </c>
      <c r="AV3321">
        <v>512050</v>
      </c>
      <c r="AW3321" t="s">
        <v>107</v>
      </c>
      <c r="AX3321">
        <v>3</v>
      </c>
      <c r="AY3321">
        <v>45</v>
      </c>
      <c r="AZ3321" s="1">
        <v>43853</v>
      </c>
      <c r="BA3321">
        <v>2020</v>
      </c>
      <c r="BB3321">
        <v>2020</v>
      </c>
      <c r="BC3321" t="s">
        <v>108</v>
      </c>
      <c r="BD3321" s="5">
        <f>VLOOKUP(BC3321,'unit cost'!$A$2:$B$17,2,FALSE)</f>
        <v>0.82799999999999996</v>
      </c>
      <c r="BE3321" s="5">
        <f t="shared" si="55"/>
        <v>550620</v>
      </c>
    </row>
    <row r="3322" spans="1:57" ht="14.4" x14ac:dyDescent="0.3">
      <c r="A3322" t="s">
        <v>2641</v>
      </c>
      <c r="C3322">
        <v>1845</v>
      </c>
      <c r="D3322" t="s">
        <v>392</v>
      </c>
      <c r="E3322" t="s">
        <v>94</v>
      </c>
      <c r="F3322">
        <v>10</v>
      </c>
      <c r="G3322">
        <v>665000</v>
      </c>
      <c r="H3322">
        <v>1</v>
      </c>
      <c r="I3322">
        <v>665000</v>
      </c>
      <c r="J3322" s="1">
        <v>44196</v>
      </c>
      <c r="K3322" s="1">
        <v>44196</v>
      </c>
      <c r="N3322" s="1">
        <v>44196</v>
      </c>
      <c r="O3322" t="s">
        <v>56</v>
      </c>
      <c r="P3322" t="s">
        <v>67</v>
      </c>
      <c r="Q3322" s="1">
        <v>36161</v>
      </c>
      <c r="R3322">
        <v>60648</v>
      </c>
      <c r="S3322">
        <v>505400</v>
      </c>
      <c r="T3322" t="s">
        <v>299</v>
      </c>
      <c r="U3322" t="s">
        <v>300</v>
      </c>
      <c r="V3322" t="s">
        <v>299</v>
      </c>
      <c r="W3322" t="s">
        <v>94</v>
      </c>
      <c r="X3322" t="s">
        <v>2640</v>
      </c>
      <c r="Y3322" t="s">
        <v>2641</v>
      </c>
      <c r="Z3322" t="s">
        <v>253</v>
      </c>
      <c r="AA3322" t="s">
        <v>60</v>
      </c>
      <c r="AB3322" t="s">
        <v>61</v>
      </c>
      <c r="AC3322">
        <v>2021</v>
      </c>
      <c r="AD3322" t="s">
        <v>2642</v>
      </c>
      <c r="AE3322" t="s">
        <v>2645</v>
      </c>
      <c r="AF3322">
        <v>12</v>
      </c>
      <c r="AG3322">
        <v>2020</v>
      </c>
      <c r="AH3322" t="s">
        <v>94</v>
      </c>
      <c r="AI3322" t="s">
        <v>392</v>
      </c>
      <c r="AJ3322" t="s">
        <v>394</v>
      </c>
      <c r="AK3322" t="s">
        <v>394</v>
      </c>
      <c r="AL3322" t="s">
        <v>299</v>
      </c>
      <c r="AM3322" t="s">
        <v>107</v>
      </c>
      <c r="AQ3322">
        <v>0</v>
      </c>
      <c r="AT3322">
        <v>0</v>
      </c>
      <c r="AU3322">
        <v>0.77</v>
      </c>
      <c r="AV3322">
        <v>512050</v>
      </c>
      <c r="AW3322" t="s">
        <v>107</v>
      </c>
      <c r="AX3322">
        <v>3</v>
      </c>
      <c r="AY3322">
        <v>45</v>
      </c>
      <c r="AZ3322" s="1">
        <v>43881</v>
      </c>
      <c r="BA3322">
        <v>2020</v>
      </c>
      <c r="BB3322">
        <v>2020</v>
      </c>
      <c r="BC3322" t="s">
        <v>108</v>
      </c>
      <c r="BD3322" s="5">
        <f>VLOOKUP(BC3322,'unit cost'!$A$2:$B$17,2,FALSE)</f>
        <v>0.82799999999999996</v>
      </c>
      <c r="BE3322" s="5">
        <f t="shared" si="55"/>
        <v>550620</v>
      </c>
    </row>
    <row r="3323" spans="1:57" ht="14.4" x14ac:dyDescent="0.3">
      <c r="A3323" t="s">
        <v>2641</v>
      </c>
      <c r="C3323">
        <v>1846</v>
      </c>
      <c r="D3323" t="s">
        <v>392</v>
      </c>
      <c r="E3323" t="s">
        <v>94</v>
      </c>
      <c r="F3323">
        <v>17</v>
      </c>
      <c r="G3323">
        <v>540000</v>
      </c>
      <c r="H3323">
        <v>1</v>
      </c>
      <c r="I3323">
        <v>540000</v>
      </c>
      <c r="J3323" s="1">
        <v>44469</v>
      </c>
      <c r="K3323" s="1">
        <v>44408</v>
      </c>
      <c r="N3323" s="1">
        <v>44469</v>
      </c>
      <c r="O3323" t="s">
        <v>69</v>
      </c>
      <c r="P3323" t="s">
        <v>67</v>
      </c>
      <c r="Q3323" s="1">
        <v>36161</v>
      </c>
      <c r="R3323">
        <v>49248</v>
      </c>
      <c r="S3323">
        <v>410400</v>
      </c>
      <c r="T3323" t="s">
        <v>299</v>
      </c>
      <c r="U3323" t="s">
        <v>300</v>
      </c>
      <c r="V3323" t="s">
        <v>299</v>
      </c>
      <c r="W3323" t="s">
        <v>94</v>
      </c>
      <c r="X3323" t="s">
        <v>2640</v>
      </c>
      <c r="Y3323" t="s">
        <v>2641</v>
      </c>
      <c r="Z3323" t="s">
        <v>253</v>
      </c>
      <c r="AA3323" t="s">
        <v>60</v>
      </c>
      <c r="AB3323" t="s">
        <v>61</v>
      </c>
      <c r="AC3323">
        <v>2021</v>
      </c>
      <c r="AD3323" t="s">
        <v>2642</v>
      </c>
      <c r="AE3323" t="s">
        <v>2645</v>
      </c>
      <c r="AF3323">
        <v>9</v>
      </c>
      <c r="AG3323">
        <v>2021</v>
      </c>
      <c r="AH3323" t="s">
        <v>94</v>
      </c>
      <c r="AI3323" t="s">
        <v>392</v>
      </c>
      <c r="AJ3323" t="s">
        <v>394</v>
      </c>
      <c r="AK3323" t="s">
        <v>394</v>
      </c>
      <c r="AL3323" t="s">
        <v>299</v>
      </c>
      <c r="AM3323" t="s">
        <v>107</v>
      </c>
      <c r="AQ3323">
        <v>0</v>
      </c>
      <c r="AT3323">
        <v>0</v>
      </c>
      <c r="AU3323">
        <v>0.77</v>
      </c>
      <c r="AV3323">
        <v>415800</v>
      </c>
      <c r="AW3323" t="s">
        <v>107</v>
      </c>
      <c r="AX3323">
        <v>3</v>
      </c>
      <c r="AY3323">
        <v>45</v>
      </c>
      <c r="AZ3323" s="1">
        <v>44154</v>
      </c>
      <c r="BA3323">
        <v>2021</v>
      </c>
      <c r="BB3323">
        <v>2021</v>
      </c>
      <c r="BC3323" t="s">
        <v>108</v>
      </c>
      <c r="BD3323" s="5">
        <f>VLOOKUP(BC3323,'unit cost'!$A$2:$B$17,2,FALSE)</f>
        <v>0.82799999999999996</v>
      </c>
      <c r="BE3323" s="5">
        <f t="shared" si="55"/>
        <v>447120</v>
      </c>
    </row>
    <row r="3324" spans="1:57" ht="14.4" x14ac:dyDescent="0.3">
      <c r="A3324" t="s">
        <v>2641</v>
      </c>
      <c r="C3324">
        <v>4942</v>
      </c>
      <c r="D3324" t="s">
        <v>392</v>
      </c>
      <c r="E3324" t="s">
        <v>70</v>
      </c>
      <c r="F3324">
        <v>17</v>
      </c>
      <c r="G3324">
        <v>390000</v>
      </c>
      <c r="H3324">
        <v>1</v>
      </c>
      <c r="I3324">
        <v>390000</v>
      </c>
      <c r="J3324" s="1">
        <v>44520</v>
      </c>
      <c r="N3324" s="1">
        <v>44520</v>
      </c>
      <c r="O3324" t="s">
        <v>363</v>
      </c>
      <c r="Q3324" s="1">
        <v>36161</v>
      </c>
      <c r="R3324">
        <v>36036</v>
      </c>
      <c r="S3324">
        <v>300300</v>
      </c>
      <c r="T3324" t="s">
        <v>299</v>
      </c>
      <c r="U3324" t="s">
        <v>300</v>
      </c>
      <c r="V3324" t="s">
        <v>299</v>
      </c>
      <c r="W3324" t="s">
        <v>70</v>
      </c>
      <c r="X3324" t="s">
        <v>2640</v>
      </c>
      <c r="Y3324" t="s">
        <v>2641</v>
      </c>
      <c r="Z3324" t="s">
        <v>253</v>
      </c>
      <c r="AA3324" t="s">
        <v>60</v>
      </c>
      <c r="AB3324" t="s">
        <v>61</v>
      </c>
      <c r="AC3324">
        <v>2021</v>
      </c>
      <c r="AD3324" t="s">
        <v>2642</v>
      </c>
      <c r="AE3324" t="s">
        <v>2645</v>
      </c>
      <c r="AF3324">
        <v>11</v>
      </c>
      <c r="AG3324">
        <v>2021</v>
      </c>
      <c r="AH3324" t="s">
        <v>70</v>
      </c>
      <c r="AI3324" t="s">
        <v>392</v>
      </c>
      <c r="AJ3324" t="s">
        <v>394</v>
      </c>
      <c r="AK3324" t="s">
        <v>394</v>
      </c>
      <c r="AL3324" t="s">
        <v>299</v>
      </c>
      <c r="AM3324" t="s">
        <v>107</v>
      </c>
      <c r="AQ3324">
        <v>0</v>
      </c>
      <c r="AT3324">
        <v>0</v>
      </c>
      <c r="AU3324">
        <v>0.77</v>
      </c>
      <c r="AV3324">
        <v>300300</v>
      </c>
      <c r="AW3324" t="s">
        <v>107</v>
      </c>
      <c r="AX3324">
        <v>3</v>
      </c>
      <c r="AY3324">
        <v>45</v>
      </c>
      <c r="AZ3324" s="1">
        <v>44205</v>
      </c>
      <c r="BA3324">
        <v>2021</v>
      </c>
      <c r="BB3324">
        <v>2021</v>
      </c>
      <c r="BC3324" t="s">
        <v>108</v>
      </c>
      <c r="BD3324" s="5">
        <f>VLOOKUP(BC3324,'unit cost'!$A$2:$B$17,2,FALSE)</f>
        <v>0.82799999999999996</v>
      </c>
      <c r="BE3324" s="5">
        <f t="shared" si="55"/>
        <v>322920</v>
      </c>
    </row>
    <row r="3325" spans="1:57" ht="14.4" x14ac:dyDescent="0.3">
      <c r="A3325" t="s">
        <v>2641</v>
      </c>
      <c r="C3325">
        <v>4939</v>
      </c>
      <c r="D3325" t="s">
        <v>392</v>
      </c>
      <c r="E3325" t="s">
        <v>94</v>
      </c>
      <c r="F3325">
        <v>10</v>
      </c>
      <c r="G3325">
        <v>310000</v>
      </c>
      <c r="H3325">
        <v>1</v>
      </c>
      <c r="I3325">
        <v>310000</v>
      </c>
      <c r="J3325" s="1">
        <v>44531</v>
      </c>
      <c r="N3325" s="1">
        <v>44531</v>
      </c>
      <c r="O3325" t="s">
        <v>69</v>
      </c>
      <c r="Q3325" s="1">
        <v>36161</v>
      </c>
      <c r="R3325">
        <v>28644</v>
      </c>
      <c r="S3325">
        <v>238700</v>
      </c>
      <c r="T3325" t="s">
        <v>299</v>
      </c>
      <c r="U3325" t="s">
        <v>300</v>
      </c>
      <c r="V3325" t="s">
        <v>299</v>
      </c>
      <c r="W3325" t="s">
        <v>94</v>
      </c>
      <c r="X3325" t="s">
        <v>2640</v>
      </c>
      <c r="Y3325" t="s">
        <v>2641</v>
      </c>
      <c r="Z3325" t="s">
        <v>253</v>
      </c>
      <c r="AA3325" t="s">
        <v>60</v>
      </c>
      <c r="AB3325" t="s">
        <v>61</v>
      </c>
      <c r="AC3325">
        <v>2021</v>
      </c>
      <c r="AD3325" t="s">
        <v>2642</v>
      </c>
      <c r="AE3325" t="s">
        <v>2645</v>
      </c>
      <c r="AF3325">
        <v>12</v>
      </c>
      <c r="AG3325">
        <v>2021</v>
      </c>
      <c r="AH3325" t="s">
        <v>94</v>
      </c>
      <c r="AI3325" t="s">
        <v>392</v>
      </c>
      <c r="AJ3325" t="s">
        <v>394</v>
      </c>
      <c r="AK3325" t="s">
        <v>394</v>
      </c>
      <c r="AL3325" t="s">
        <v>299</v>
      </c>
      <c r="AM3325" t="s">
        <v>107</v>
      </c>
      <c r="AQ3325">
        <v>0</v>
      </c>
      <c r="AT3325">
        <v>0</v>
      </c>
      <c r="AU3325">
        <v>0.77</v>
      </c>
      <c r="AV3325">
        <v>238700</v>
      </c>
      <c r="AW3325" t="s">
        <v>107</v>
      </c>
      <c r="AX3325">
        <v>3</v>
      </c>
      <c r="AY3325">
        <v>45</v>
      </c>
      <c r="AZ3325" s="1">
        <v>44216</v>
      </c>
      <c r="BA3325">
        <v>2021</v>
      </c>
      <c r="BB3325">
        <v>2021</v>
      </c>
      <c r="BC3325" t="s">
        <v>108</v>
      </c>
      <c r="BD3325" s="5">
        <f>VLOOKUP(BC3325,'unit cost'!$A$2:$B$17,2,FALSE)</f>
        <v>0.82799999999999996</v>
      </c>
      <c r="BE3325" s="5">
        <f t="shared" si="55"/>
        <v>256680</v>
      </c>
    </row>
    <row r="3326" spans="1:57" ht="14.4" x14ac:dyDescent="0.3">
      <c r="A3326" t="s">
        <v>2641</v>
      </c>
      <c r="C3326">
        <v>1847</v>
      </c>
      <c r="D3326" t="s">
        <v>392</v>
      </c>
      <c r="E3326" t="s">
        <v>70</v>
      </c>
      <c r="F3326">
        <v>17</v>
      </c>
      <c r="G3326">
        <v>390000</v>
      </c>
      <c r="H3326">
        <v>1</v>
      </c>
      <c r="I3326">
        <v>390000</v>
      </c>
      <c r="J3326" s="1">
        <v>44651</v>
      </c>
      <c r="K3326" s="1">
        <v>44651</v>
      </c>
      <c r="N3326" s="1">
        <v>44651</v>
      </c>
      <c r="O3326" t="s">
        <v>69</v>
      </c>
      <c r="P3326" t="s">
        <v>67</v>
      </c>
      <c r="Q3326" s="1">
        <v>36161</v>
      </c>
      <c r="R3326">
        <v>35568</v>
      </c>
      <c r="S3326">
        <v>296400</v>
      </c>
      <c r="T3326" t="s">
        <v>299</v>
      </c>
      <c r="U3326" t="s">
        <v>300</v>
      </c>
      <c r="V3326" t="s">
        <v>299</v>
      </c>
      <c r="W3326" t="s">
        <v>70</v>
      </c>
      <c r="X3326" t="s">
        <v>2640</v>
      </c>
      <c r="Y3326" t="s">
        <v>2641</v>
      </c>
      <c r="Z3326" t="s">
        <v>253</v>
      </c>
      <c r="AA3326" t="s">
        <v>60</v>
      </c>
      <c r="AB3326" t="s">
        <v>61</v>
      </c>
      <c r="AC3326">
        <v>2021</v>
      </c>
      <c r="AD3326" t="s">
        <v>2642</v>
      </c>
      <c r="AE3326" t="s">
        <v>2645</v>
      </c>
      <c r="AF3326">
        <v>3</v>
      </c>
      <c r="AG3326">
        <v>2022</v>
      </c>
      <c r="AH3326" t="s">
        <v>70</v>
      </c>
      <c r="AI3326" t="s">
        <v>392</v>
      </c>
      <c r="AJ3326" t="s">
        <v>394</v>
      </c>
      <c r="AK3326" t="s">
        <v>394</v>
      </c>
      <c r="AL3326" t="s">
        <v>299</v>
      </c>
      <c r="AM3326" t="s">
        <v>107</v>
      </c>
      <c r="AQ3326">
        <v>0</v>
      </c>
      <c r="AT3326">
        <v>0</v>
      </c>
      <c r="AU3326">
        <v>0.77</v>
      </c>
      <c r="AV3326">
        <v>300300</v>
      </c>
      <c r="AW3326" t="s">
        <v>107</v>
      </c>
      <c r="AX3326">
        <v>3</v>
      </c>
      <c r="AY3326">
        <v>45</v>
      </c>
      <c r="AZ3326" s="1">
        <v>44336</v>
      </c>
      <c r="BA3326">
        <v>2021</v>
      </c>
      <c r="BB3326">
        <v>2022</v>
      </c>
      <c r="BC3326" t="s">
        <v>108</v>
      </c>
      <c r="BD3326" s="5">
        <f>VLOOKUP(BC3326,'unit cost'!$A$2:$B$17,2,FALSE)</f>
        <v>0.82799999999999996</v>
      </c>
      <c r="BE3326" s="5">
        <f t="shared" si="55"/>
        <v>322920</v>
      </c>
    </row>
    <row r="3327" spans="1:57" ht="14.4" x14ac:dyDescent="0.3">
      <c r="A3327" t="s">
        <v>2641</v>
      </c>
      <c r="C3327">
        <v>4940</v>
      </c>
      <c r="D3327" t="s">
        <v>392</v>
      </c>
      <c r="E3327" t="s">
        <v>94</v>
      </c>
      <c r="F3327">
        <v>10</v>
      </c>
      <c r="G3327">
        <v>550666</v>
      </c>
      <c r="H3327">
        <v>1</v>
      </c>
      <c r="I3327">
        <v>550666</v>
      </c>
      <c r="J3327" s="1">
        <v>44712</v>
      </c>
      <c r="N3327" s="1">
        <v>44712</v>
      </c>
      <c r="O3327" t="s">
        <v>69</v>
      </c>
      <c r="P3327" t="s">
        <v>2648</v>
      </c>
      <c r="Q3327" s="1">
        <v>36161</v>
      </c>
      <c r="R3327">
        <v>50882</v>
      </c>
      <c r="S3327">
        <v>424012.82</v>
      </c>
      <c r="T3327" t="s">
        <v>299</v>
      </c>
      <c r="U3327" t="s">
        <v>300</v>
      </c>
      <c r="V3327" t="s">
        <v>299</v>
      </c>
      <c r="W3327" t="s">
        <v>94</v>
      </c>
      <c r="X3327" t="s">
        <v>2640</v>
      </c>
      <c r="Y3327" t="s">
        <v>2641</v>
      </c>
      <c r="Z3327" t="s">
        <v>253</v>
      </c>
      <c r="AA3327" t="s">
        <v>60</v>
      </c>
      <c r="AB3327" t="s">
        <v>61</v>
      </c>
      <c r="AC3327">
        <v>2021</v>
      </c>
      <c r="AD3327" t="s">
        <v>2642</v>
      </c>
      <c r="AE3327" t="s">
        <v>2645</v>
      </c>
      <c r="AF3327">
        <v>5</v>
      </c>
      <c r="AG3327">
        <v>2022</v>
      </c>
      <c r="AH3327" t="s">
        <v>94</v>
      </c>
      <c r="AI3327" t="s">
        <v>392</v>
      </c>
      <c r="AJ3327" t="s">
        <v>394</v>
      </c>
      <c r="AK3327" t="s">
        <v>394</v>
      </c>
      <c r="AL3327" t="s">
        <v>299</v>
      </c>
      <c r="AM3327" t="s">
        <v>107</v>
      </c>
      <c r="AQ3327">
        <v>0</v>
      </c>
      <c r="AT3327">
        <v>0</v>
      </c>
      <c r="AU3327">
        <v>0.77</v>
      </c>
      <c r="AV3327">
        <v>424012.82</v>
      </c>
      <c r="AW3327" t="s">
        <v>107</v>
      </c>
      <c r="AX3327">
        <v>3</v>
      </c>
      <c r="AY3327">
        <v>45</v>
      </c>
      <c r="AZ3327" s="1">
        <v>44397</v>
      </c>
      <c r="BA3327">
        <v>2021</v>
      </c>
      <c r="BB3327">
        <v>2022</v>
      </c>
      <c r="BC3327" t="s">
        <v>108</v>
      </c>
      <c r="BD3327" s="5">
        <f>VLOOKUP(BC3327,'unit cost'!$A$2:$B$17,2,FALSE)</f>
        <v>0.82799999999999996</v>
      </c>
      <c r="BE3327" s="5">
        <f t="shared" si="55"/>
        <v>455951.44799999997</v>
      </c>
    </row>
    <row r="3328" spans="1:57" ht="14.4" x14ac:dyDescent="0.3">
      <c r="A3328" t="s">
        <v>2641</v>
      </c>
      <c r="C3328">
        <v>1848</v>
      </c>
      <c r="D3328" t="s">
        <v>392</v>
      </c>
      <c r="E3328" t="s">
        <v>70</v>
      </c>
      <c r="F3328">
        <v>17</v>
      </c>
      <c r="G3328">
        <v>390000</v>
      </c>
      <c r="H3328">
        <v>1</v>
      </c>
      <c r="I3328">
        <v>390000</v>
      </c>
      <c r="J3328" s="1">
        <v>44773</v>
      </c>
      <c r="K3328" s="1">
        <v>44773</v>
      </c>
      <c r="N3328" s="1">
        <v>44773</v>
      </c>
      <c r="O3328" t="s">
        <v>69</v>
      </c>
      <c r="P3328" t="s">
        <v>67</v>
      </c>
      <c r="Q3328" s="1">
        <v>36161</v>
      </c>
      <c r="R3328">
        <v>35568</v>
      </c>
      <c r="S3328">
        <v>296400</v>
      </c>
      <c r="T3328" t="s">
        <v>299</v>
      </c>
      <c r="U3328" t="s">
        <v>300</v>
      </c>
      <c r="V3328" t="s">
        <v>299</v>
      </c>
      <c r="W3328" t="s">
        <v>70</v>
      </c>
      <c r="X3328" t="s">
        <v>2640</v>
      </c>
      <c r="Y3328" t="s">
        <v>2641</v>
      </c>
      <c r="Z3328" t="s">
        <v>253</v>
      </c>
      <c r="AA3328" t="s">
        <v>60</v>
      </c>
      <c r="AB3328" t="s">
        <v>61</v>
      </c>
      <c r="AC3328">
        <v>2021</v>
      </c>
      <c r="AD3328" t="s">
        <v>2642</v>
      </c>
      <c r="AE3328" t="s">
        <v>2645</v>
      </c>
      <c r="AF3328">
        <v>7</v>
      </c>
      <c r="AG3328">
        <v>2022</v>
      </c>
      <c r="AH3328" t="s">
        <v>70</v>
      </c>
      <c r="AI3328" t="s">
        <v>392</v>
      </c>
      <c r="AJ3328" t="s">
        <v>394</v>
      </c>
      <c r="AK3328" t="s">
        <v>394</v>
      </c>
      <c r="AL3328" t="s">
        <v>299</v>
      </c>
      <c r="AM3328" t="s">
        <v>107</v>
      </c>
      <c r="AQ3328">
        <v>0</v>
      </c>
      <c r="AT3328">
        <v>0</v>
      </c>
      <c r="AU3328">
        <v>0.77</v>
      </c>
      <c r="AV3328">
        <v>300300</v>
      </c>
      <c r="AW3328" t="s">
        <v>107</v>
      </c>
      <c r="AX3328">
        <v>3</v>
      </c>
      <c r="AY3328">
        <v>45</v>
      </c>
      <c r="AZ3328" s="1">
        <v>44458</v>
      </c>
      <c r="BA3328">
        <v>2022</v>
      </c>
      <c r="BB3328">
        <v>2022</v>
      </c>
      <c r="BC3328" t="s">
        <v>108</v>
      </c>
      <c r="BD3328" s="5">
        <f>VLOOKUP(BC3328,'unit cost'!$A$2:$B$17,2,FALSE)</f>
        <v>0.82799999999999996</v>
      </c>
      <c r="BE3328" s="5">
        <f t="shared" si="55"/>
        <v>322920</v>
      </c>
    </row>
    <row r="3329" spans="1:57" ht="14.4" x14ac:dyDescent="0.3">
      <c r="A3329" t="s">
        <v>2641</v>
      </c>
      <c r="C3329">
        <v>4941</v>
      </c>
      <c r="D3329" t="s">
        <v>392</v>
      </c>
      <c r="E3329" t="s">
        <v>94</v>
      </c>
      <c r="F3329">
        <v>17</v>
      </c>
      <c r="G3329">
        <v>199334</v>
      </c>
      <c r="H3329">
        <v>1</v>
      </c>
      <c r="I3329">
        <v>199334</v>
      </c>
      <c r="J3329" s="1">
        <v>44866</v>
      </c>
      <c r="N3329" s="1">
        <v>44866</v>
      </c>
      <c r="O3329" t="s">
        <v>69</v>
      </c>
      <c r="Q3329" s="1">
        <v>36161</v>
      </c>
      <c r="R3329">
        <v>18418</v>
      </c>
      <c r="S3329">
        <v>153487.18</v>
      </c>
      <c r="T3329" t="s">
        <v>299</v>
      </c>
      <c r="U3329" t="s">
        <v>300</v>
      </c>
      <c r="V3329" t="s">
        <v>299</v>
      </c>
      <c r="W3329" t="s">
        <v>94</v>
      </c>
      <c r="X3329" t="s">
        <v>2640</v>
      </c>
      <c r="Y3329" t="s">
        <v>2641</v>
      </c>
      <c r="Z3329" t="s">
        <v>253</v>
      </c>
      <c r="AA3329" t="s">
        <v>60</v>
      </c>
      <c r="AB3329" t="s">
        <v>61</v>
      </c>
      <c r="AC3329">
        <v>2021</v>
      </c>
      <c r="AD3329" t="s">
        <v>2642</v>
      </c>
      <c r="AE3329" t="s">
        <v>2645</v>
      </c>
      <c r="AF3329">
        <v>11</v>
      </c>
      <c r="AG3329">
        <v>2022</v>
      </c>
      <c r="AH3329" t="s">
        <v>94</v>
      </c>
      <c r="AI3329" t="s">
        <v>392</v>
      </c>
      <c r="AJ3329" t="s">
        <v>394</v>
      </c>
      <c r="AK3329" t="s">
        <v>394</v>
      </c>
      <c r="AL3329" t="s">
        <v>299</v>
      </c>
      <c r="AM3329" t="s">
        <v>107</v>
      </c>
      <c r="AQ3329">
        <v>0</v>
      </c>
      <c r="AT3329">
        <v>0</v>
      </c>
      <c r="AU3329">
        <v>0.77</v>
      </c>
      <c r="AV3329">
        <v>153487.18</v>
      </c>
      <c r="AW3329" t="s">
        <v>107</v>
      </c>
      <c r="AX3329">
        <v>3</v>
      </c>
      <c r="AY3329">
        <v>45</v>
      </c>
      <c r="AZ3329" s="1">
        <v>44551</v>
      </c>
      <c r="BA3329">
        <v>2022</v>
      </c>
      <c r="BB3329">
        <v>2022</v>
      </c>
      <c r="BC3329" t="s">
        <v>108</v>
      </c>
      <c r="BD3329" s="5">
        <f>VLOOKUP(BC3329,'unit cost'!$A$2:$B$17,2,FALSE)</f>
        <v>0.82799999999999996</v>
      </c>
      <c r="BE3329" s="5">
        <f t="shared" si="55"/>
        <v>165048.552</v>
      </c>
    </row>
    <row r="3330" spans="1:57" ht="14.4" x14ac:dyDescent="0.3">
      <c r="A3330" t="s">
        <v>2641</v>
      </c>
      <c r="C3330">
        <v>1849</v>
      </c>
      <c r="D3330" t="s">
        <v>392</v>
      </c>
      <c r="E3330" t="s">
        <v>70</v>
      </c>
      <c r="F3330">
        <v>17</v>
      </c>
      <c r="G3330">
        <v>390000</v>
      </c>
      <c r="H3330">
        <v>1</v>
      </c>
      <c r="I3330">
        <v>390000</v>
      </c>
      <c r="J3330" s="1">
        <v>44895</v>
      </c>
      <c r="K3330" s="1">
        <v>44895</v>
      </c>
      <c r="N3330" s="1">
        <v>44895</v>
      </c>
      <c r="O3330" t="s">
        <v>69</v>
      </c>
      <c r="P3330" t="s">
        <v>67</v>
      </c>
      <c r="Q3330" s="1">
        <v>36161</v>
      </c>
      <c r="R3330">
        <v>35568</v>
      </c>
      <c r="S3330">
        <v>296400</v>
      </c>
      <c r="T3330" t="s">
        <v>299</v>
      </c>
      <c r="U3330" t="s">
        <v>300</v>
      </c>
      <c r="V3330" t="s">
        <v>299</v>
      </c>
      <c r="W3330" t="s">
        <v>70</v>
      </c>
      <c r="X3330" t="s">
        <v>2640</v>
      </c>
      <c r="Y3330" t="s">
        <v>2641</v>
      </c>
      <c r="Z3330" t="s">
        <v>253</v>
      </c>
      <c r="AA3330" t="s">
        <v>60</v>
      </c>
      <c r="AB3330" t="s">
        <v>61</v>
      </c>
      <c r="AC3330">
        <v>2021</v>
      </c>
      <c r="AD3330" t="s">
        <v>2642</v>
      </c>
      <c r="AE3330" t="s">
        <v>2645</v>
      </c>
      <c r="AF3330">
        <v>11</v>
      </c>
      <c r="AG3330">
        <v>2022</v>
      </c>
      <c r="AH3330" t="s">
        <v>70</v>
      </c>
      <c r="AI3330" t="s">
        <v>392</v>
      </c>
      <c r="AJ3330" t="s">
        <v>394</v>
      </c>
      <c r="AK3330" t="s">
        <v>394</v>
      </c>
      <c r="AL3330" t="s">
        <v>299</v>
      </c>
      <c r="AM3330" t="s">
        <v>107</v>
      </c>
      <c r="AQ3330">
        <v>0</v>
      </c>
      <c r="AT3330">
        <v>0</v>
      </c>
      <c r="AU3330">
        <v>0.77</v>
      </c>
      <c r="AV3330">
        <v>300300</v>
      </c>
      <c r="AW3330" t="s">
        <v>107</v>
      </c>
      <c r="AX3330">
        <v>3</v>
      </c>
      <c r="AY3330">
        <v>45</v>
      </c>
      <c r="AZ3330" s="1">
        <v>44580</v>
      </c>
      <c r="BA3330">
        <v>2022</v>
      </c>
      <c r="BB3330">
        <v>2022</v>
      </c>
      <c r="BC3330" t="s">
        <v>108</v>
      </c>
      <c r="BD3330" s="5">
        <f>VLOOKUP(BC3330,'unit cost'!$A$2:$B$17,2,FALSE)</f>
        <v>0.82799999999999996</v>
      </c>
      <c r="BE3330" s="5">
        <f t="shared" si="55"/>
        <v>322920</v>
      </c>
    </row>
    <row r="3331" spans="1:57" ht="14.4" x14ac:dyDescent="0.3">
      <c r="A3331" t="s">
        <v>2641</v>
      </c>
      <c r="C3331">
        <v>4990</v>
      </c>
      <c r="D3331" t="s">
        <v>392</v>
      </c>
      <c r="E3331" t="s">
        <v>70</v>
      </c>
      <c r="F3331">
        <v>17</v>
      </c>
      <c r="G3331">
        <v>676699</v>
      </c>
      <c r="H3331">
        <v>1</v>
      </c>
      <c r="I3331">
        <v>676699</v>
      </c>
      <c r="J3331" s="1">
        <v>44958</v>
      </c>
      <c r="N3331" s="1">
        <v>44958</v>
      </c>
      <c r="O3331" t="s">
        <v>69</v>
      </c>
      <c r="Q3331" s="1">
        <v>36161</v>
      </c>
      <c r="R3331">
        <v>62527</v>
      </c>
      <c r="S3331">
        <v>521058.23</v>
      </c>
      <c r="T3331" t="s">
        <v>299</v>
      </c>
      <c r="U3331" t="s">
        <v>300</v>
      </c>
      <c r="V3331" t="s">
        <v>299</v>
      </c>
      <c r="W3331" t="s">
        <v>70</v>
      </c>
      <c r="X3331" t="s">
        <v>2640</v>
      </c>
      <c r="Y3331" t="s">
        <v>2641</v>
      </c>
      <c r="Z3331" t="s">
        <v>253</v>
      </c>
      <c r="AA3331" t="s">
        <v>60</v>
      </c>
      <c r="AB3331" t="s">
        <v>61</v>
      </c>
      <c r="AC3331">
        <v>2021</v>
      </c>
      <c r="AD3331" t="s">
        <v>2642</v>
      </c>
      <c r="AE3331" t="s">
        <v>2645</v>
      </c>
      <c r="AF3331">
        <v>2</v>
      </c>
      <c r="AG3331">
        <v>2023</v>
      </c>
      <c r="AH3331" t="s">
        <v>70</v>
      </c>
      <c r="AI3331" t="s">
        <v>392</v>
      </c>
      <c r="AJ3331" t="s">
        <v>394</v>
      </c>
      <c r="AK3331" t="s">
        <v>394</v>
      </c>
      <c r="AL3331" t="s">
        <v>299</v>
      </c>
      <c r="AM3331" t="s">
        <v>107</v>
      </c>
      <c r="AQ3331">
        <v>0</v>
      </c>
      <c r="AT3331">
        <v>0</v>
      </c>
      <c r="AU3331">
        <v>0.77</v>
      </c>
      <c r="AV3331">
        <v>521058.23</v>
      </c>
      <c r="AW3331" t="s">
        <v>107</v>
      </c>
      <c r="AX3331">
        <v>3</v>
      </c>
      <c r="AY3331">
        <v>45</v>
      </c>
      <c r="AZ3331" s="1">
        <v>44643</v>
      </c>
      <c r="BA3331">
        <v>2022</v>
      </c>
      <c r="BB3331">
        <v>2022</v>
      </c>
      <c r="BC3331" t="s">
        <v>108</v>
      </c>
      <c r="BD3331" s="5">
        <f>VLOOKUP(BC3331,'unit cost'!$A$2:$B$17,2,FALSE)</f>
        <v>0.82799999999999996</v>
      </c>
      <c r="BE3331" s="5">
        <f t="shared" si="55"/>
        <v>560306.772</v>
      </c>
    </row>
    <row r="3332" spans="1:57" ht="14.4" x14ac:dyDescent="0.3">
      <c r="A3332" t="s">
        <v>2641</v>
      </c>
      <c r="C3332">
        <v>1850</v>
      </c>
      <c r="D3332" t="s">
        <v>392</v>
      </c>
      <c r="E3332" t="s">
        <v>70</v>
      </c>
      <c r="F3332">
        <v>17</v>
      </c>
      <c r="G3332">
        <v>390000</v>
      </c>
      <c r="H3332">
        <v>1</v>
      </c>
      <c r="I3332">
        <v>390000</v>
      </c>
      <c r="J3332" s="1">
        <v>45016</v>
      </c>
      <c r="K3332" s="1">
        <v>45016</v>
      </c>
      <c r="N3332" s="1">
        <v>45016</v>
      </c>
      <c r="O3332" t="s">
        <v>69</v>
      </c>
      <c r="P3332" t="s">
        <v>67</v>
      </c>
      <c r="Q3332" s="1">
        <v>36161</v>
      </c>
      <c r="R3332">
        <v>35568</v>
      </c>
      <c r="S3332">
        <v>296400</v>
      </c>
      <c r="T3332" t="s">
        <v>299</v>
      </c>
      <c r="U3332" t="s">
        <v>300</v>
      </c>
      <c r="V3332" t="s">
        <v>299</v>
      </c>
      <c r="W3332" t="s">
        <v>70</v>
      </c>
      <c r="X3332" t="s">
        <v>2640</v>
      </c>
      <c r="Y3332" t="s">
        <v>2641</v>
      </c>
      <c r="Z3332" t="s">
        <v>253</v>
      </c>
      <c r="AA3332" t="s">
        <v>60</v>
      </c>
      <c r="AB3332" t="s">
        <v>61</v>
      </c>
      <c r="AC3332">
        <v>2021</v>
      </c>
      <c r="AD3332" t="s">
        <v>2642</v>
      </c>
      <c r="AE3332" t="s">
        <v>2645</v>
      </c>
      <c r="AF3332">
        <v>3</v>
      </c>
      <c r="AG3332">
        <v>2023</v>
      </c>
      <c r="AH3332" t="s">
        <v>70</v>
      </c>
      <c r="AI3332" t="s">
        <v>392</v>
      </c>
      <c r="AJ3332" t="s">
        <v>394</v>
      </c>
      <c r="AK3332" t="s">
        <v>394</v>
      </c>
      <c r="AL3332" t="s">
        <v>299</v>
      </c>
      <c r="AM3332" t="s">
        <v>107</v>
      </c>
      <c r="AQ3332">
        <v>0</v>
      </c>
      <c r="AT3332">
        <v>0</v>
      </c>
      <c r="AU3332">
        <v>0.77</v>
      </c>
      <c r="AV3332">
        <v>300300</v>
      </c>
      <c r="AW3332" t="s">
        <v>107</v>
      </c>
      <c r="AX3332">
        <v>3</v>
      </c>
      <c r="AY3332">
        <v>45</v>
      </c>
      <c r="AZ3332" s="1">
        <v>44701</v>
      </c>
      <c r="BA3332">
        <v>2022</v>
      </c>
      <c r="BB3332">
        <v>2023</v>
      </c>
      <c r="BC3332" t="s">
        <v>108</v>
      </c>
      <c r="BD3332" s="5">
        <f>VLOOKUP(BC3332,'unit cost'!$A$2:$B$17,2,FALSE)</f>
        <v>0.82799999999999996</v>
      </c>
      <c r="BE3332" s="5">
        <f t="shared" si="55"/>
        <v>322920</v>
      </c>
    </row>
    <row r="3333" spans="1:57" ht="14.4" x14ac:dyDescent="0.3">
      <c r="A3333" t="s">
        <v>2641</v>
      </c>
      <c r="C3333">
        <v>4943</v>
      </c>
      <c r="D3333" t="s">
        <v>392</v>
      </c>
      <c r="E3333" t="s">
        <v>70</v>
      </c>
      <c r="F3333">
        <v>17</v>
      </c>
      <c r="G3333">
        <v>578710</v>
      </c>
      <c r="H3333">
        <v>1</v>
      </c>
      <c r="I3333">
        <v>578710</v>
      </c>
      <c r="J3333" s="1">
        <v>45047</v>
      </c>
      <c r="N3333" s="1">
        <v>45047</v>
      </c>
      <c r="O3333" t="s">
        <v>69</v>
      </c>
      <c r="Q3333" s="1">
        <v>36161</v>
      </c>
      <c r="R3333">
        <v>53473</v>
      </c>
      <c r="S3333">
        <v>445606.7</v>
      </c>
      <c r="T3333" t="s">
        <v>299</v>
      </c>
      <c r="U3333" t="s">
        <v>300</v>
      </c>
      <c r="V3333" t="s">
        <v>299</v>
      </c>
      <c r="W3333" t="s">
        <v>70</v>
      </c>
      <c r="X3333" t="s">
        <v>2640</v>
      </c>
      <c r="Y3333" t="s">
        <v>2641</v>
      </c>
      <c r="Z3333" t="s">
        <v>253</v>
      </c>
      <c r="AA3333" t="s">
        <v>60</v>
      </c>
      <c r="AB3333" t="s">
        <v>61</v>
      </c>
      <c r="AC3333">
        <v>2021</v>
      </c>
      <c r="AD3333" t="s">
        <v>2642</v>
      </c>
      <c r="AE3333" t="s">
        <v>2645</v>
      </c>
      <c r="AF3333">
        <v>5</v>
      </c>
      <c r="AG3333">
        <v>2023</v>
      </c>
      <c r="AH3333" t="s">
        <v>70</v>
      </c>
      <c r="AI3333" t="s">
        <v>392</v>
      </c>
      <c r="AJ3333" t="s">
        <v>394</v>
      </c>
      <c r="AK3333" t="s">
        <v>394</v>
      </c>
      <c r="AL3333" t="s">
        <v>299</v>
      </c>
      <c r="AM3333" t="s">
        <v>107</v>
      </c>
      <c r="AQ3333">
        <v>0</v>
      </c>
      <c r="AT3333">
        <v>0</v>
      </c>
      <c r="AU3333">
        <v>0.77</v>
      </c>
      <c r="AV3333">
        <v>445606.7</v>
      </c>
      <c r="AW3333" t="s">
        <v>107</v>
      </c>
      <c r="AX3333">
        <v>3</v>
      </c>
      <c r="AY3333">
        <v>45</v>
      </c>
      <c r="AZ3333" s="1">
        <v>44732</v>
      </c>
      <c r="BA3333">
        <v>2022</v>
      </c>
      <c r="BB3333">
        <v>2023</v>
      </c>
      <c r="BC3333" t="s">
        <v>108</v>
      </c>
      <c r="BD3333" s="5">
        <f>VLOOKUP(BC3333,'unit cost'!$A$2:$B$17,2,FALSE)</f>
        <v>0.82799999999999996</v>
      </c>
      <c r="BE3333" s="5">
        <f t="shared" ref="BE3333:BE3396" si="56">BD3333*G3333</f>
        <v>479171.88</v>
      </c>
    </row>
    <row r="3334" spans="1:57" ht="14.4" x14ac:dyDescent="0.3">
      <c r="A3334" t="s">
        <v>2641</v>
      </c>
      <c r="C3334">
        <v>1851</v>
      </c>
      <c r="D3334" t="s">
        <v>392</v>
      </c>
      <c r="E3334" t="s">
        <v>70</v>
      </c>
      <c r="F3334">
        <v>17</v>
      </c>
      <c r="G3334">
        <v>390000</v>
      </c>
      <c r="H3334">
        <v>1</v>
      </c>
      <c r="I3334">
        <v>390000</v>
      </c>
      <c r="J3334" s="1">
        <v>45138</v>
      </c>
      <c r="K3334" s="1">
        <v>45138</v>
      </c>
      <c r="N3334" s="1">
        <v>45138</v>
      </c>
      <c r="O3334" t="s">
        <v>69</v>
      </c>
      <c r="P3334" t="s">
        <v>67</v>
      </c>
      <c r="Q3334" s="1">
        <v>36161</v>
      </c>
      <c r="R3334">
        <v>35568</v>
      </c>
      <c r="S3334">
        <v>296400</v>
      </c>
      <c r="T3334" t="s">
        <v>299</v>
      </c>
      <c r="U3334" t="s">
        <v>300</v>
      </c>
      <c r="V3334" t="s">
        <v>299</v>
      </c>
      <c r="W3334" t="s">
        <v>70</v>
      </c>
      <c r="X3334" t="s">
        <v>2640</v>
      </c>
      <c r="Y3334" t="s">
        <v>2641</v>
      </c>
      <c r="Z3334" t="s">
        <v>253</v>
      </c>
      <c r="AA3334" t="s">
        <v>60</v>
      </c>
      <c r="AB3334" t="s">
        <v>61</v>
      </c>
      <c r="AC3334">
        <v>2021</v>
      </c>
      <c r="AD3334" t="s">
        <v>2642</v>
      </c>
      <c r="AE3334" t="s">
        <v>2645</v>
      </c>
      <c r="AF3334">
        <v>7</v>
      </c>
      <c r="AG3334">
        <v>2023</v>
      </c>
      <c r="AH3334" t="s">
        <v>70</v>
      </c>
      <c r="AI3334" t="s">
        <v>392</v>
      </c>
      <c r="AJ3334" t="s">
        <v>394</v>
      </c>
      <c r="AK3334" t="s">
        <v>394</v>
      </c>
      <c r="AL3334" t="s">
        <v>299</v>
      </c>
      <c r="AM3334" t="s">
        <v>107</v>
      </c>
      <c r="AQ3334">
        <v>0</v>
      </c>
      <c r="AT3334">
        <v>0</v>
      </c>
      <c r="AU3334">
        <v>0.77</v>
      </c>
      <c r="AV3334">
        <v>300300</v>
      </c>
      <c r="AW3334" t="s">
        <v>107</v>
      </c>
      <c r="AX3334">
        <v>3</v>
      </c>
      <c r="AY3334">
        <v>45</v>
      </c>
      <c r="AZ3334" s="1">
        <v>44823</v>
      </c>
      <c r="BA3334">
        <v>2023</v>
      </c>
      <c r="BB3334">
        <v>2023</v>
      </c>
      <c r="BC3334" t="s">
        <v>108</v>
      </c>
      <c r="BD3334" s="5">
        <f>VLOOKUP(BC3334,'unit cost'!$A$2:$B$17,2,FALSE)</f>
        <v>0.82799999999999996</v>
      </c>
      <c r="BE3334" s="5">
        <f t="shared" si="56"/>
        <v>322920</v>
      </c>
    </row>
    <row r="3335" spans="1:57" ht="14.4" x14ac:dyDescent="0.3">
      <c r="A3335" t="s">
        <v>2641</v>
      </c>
      <c r="C3335">
        <v>4991</v>
      </c>
      <c r="D3335" t="s">
        <v>392</v>
      </c>
      <c r="E3335" t="s">
        <v>70</v>
      </c>
      <c r="F3335">
        <v>17</v>
      </c>
      <c r="G3335">
        <v>584022</v>
      </c>
      <c r="H3335">
        <v>1</v>
      </c>
      <c r="I3335">
        <v>584022</v>
      </c>
      <c r="J3335" s="1">
        <v>45139</v>
      </c>
      <c r="N3335" s="1">
        <v>45139</v>
      </c>
      <c r="O3335" t="s">
        <v>69</v>
      </c>
      <c r="Q3335" s="1">
        <v>36161</v>
      </c>
      <c r="R3335">
        <v>53964</v>
      </c>
      <c r="S3335">
        <v>449696.94</v>
      </c>
      <c r="T3335" t="s">
        <v>299</v>
      </c>
      <c r="U3335" t="s">
        <v>300</v>
      </c>
      <c r="V3335" t="s">
        <v>299</v>
      </c>
      <c r="W3335" t="s">
        <v>70</v>
      </c>
      <c r="X3335" t="s">
        <v>2640</v>
      </c>
      <c r="Y3335" t="s">
        <v>2641</v>
      </c>
      <c r="Z3335" t="s">
        <v>253</v>
      </c>
      <c r="AA3335" t="s">
        <v>60</v>
      </c>
      <c r="AB3335" t="s">
        <v>61</v>
      </c>
      <c r="AC3335">
        <v>2021</v>
      </c>
      <c r="AD3335" t="s">
        <v>2642</v>
      </c>
      <c r="AE3335" t="s">
        <v>2645</v>
      </c>
      <c r="AF3335">
        <v>8</v>
      </c>
      <c r="AG3335">
        <v>2023</v>
      </c>
      <c r="AH3335" t="s">
        <v>70</v>
      </c>
      <c r="AI3335" t="s">
        <v>392</v>
      </c>
      <c r="AJ3335" t="s">
        <v>394</v>
      </c>
      <c r="AK3335" t="s">
        <v>394</v>
      </c>
      <c r="AL3335" t="s">
        <v>299</v>
      </c>
      <c r="AM3335" t="s">
        <v>107</v>
      </c>
      <c r="AQ3335">
        <v>0</v>
      </c>
      <c r="AT3335">
        <v>0</v>
      </c>
      <c r="AU3335">
        <v>0.77</v>
      </c>
      <c r="AV3335">
        <v>449696.94</v>
      </c>
      <c r="AW3335" t="s">
        <v>107</v>
      </c>
      <c r="AX3335">
        <v>3</v>
      </c>
      <c r="AY3335">
        <v>45</v>
      </c>
      <c r="AZ3335" s="1">
        <v>44824</v>
      </c>
      <c r="BA3335">
        <v>2023</v>
      </c>
      <c r="BB3335">
        <v>2023</v>
      </c>
      <c r="BC3335" t="s">
        <v>108</v>
      </c>
      <c r="BD3335" s="5">
        <f>VLOOKUP(BC3335,'unit cost'!$A$2:$B$17,2,FALSE)</f>
        <v>0.82799999999999996</v>
      </c>
      <c r="BE3335" s="5">
        <f t="shared" si="56"/>
        <v>483570.21599999996</v>
      </c>
    </row>
    <row r="3336" spans="1:57" ht="14.4" x14ac:dyDescent="0.3">
      <c r="A3336" t="s">
        <v>2641</v>
      </c>
      <c r="C3336">
        <v>4944</v>
      </c>
      <c r="D3336" t="s">
        <v>392</v>
      </c>
      <c r="E3336" t="s">
        <v>70</v>
      </c>
      <c r="F3336">
        <v>17</v>
      </c>
      <c r="G3336">
        <v>584022</v>
      </c>
      <c r="H3336">
        <v>1</v>
      </c>
      <c r="I3336">
        <v>584022</v>
      </c>
      <c r="J3336" s="1">
        <v>45231</v>
      </c>
      <c r="N3336" s="1">
        <v>45231</v>
      </c>
      <c r="O3336" t="s">
        <v>69</v>
      </c>
      <c r="Q3336" s="1">
        <v>36161</v>
      </c>
      <c r="R3336">
        <v>53964</v>
      </c>
      <c r="S3336">
        <v>449696.94</v>
      </c>
      <c r="T3336" t="s">
        <v>299</v>
      </c>
      <c r="U3336" t="s">
        <v>300</v>
      </c>
      <c r="V3336" t="s">
        <v>299</v>
      </c>
      <c r="W3336" t="s">
        <v>70</v>
      </c>
      <c r="X3336" t="s">
        <v>2640</v>
      </c>
      <c r="Y3336" t="s">
        <v>2641</v>
      </c>
      <c r="Z3336" t="s">
        <v>253</v>
      </c>
      <c r="AA3336" t="s">
        <v>60</v>
      </c>
      <c r="AB3336" t="s">
        <v>61</v>
      </c>
      <c r="AC3336">
        <v>2021</v>
      </c>
      <c r="AD3336" t="s">
        <v>2642</v>
      </c>
      <c r="AE3336" t="s">
        <v>2645</v>
      </c>
      <c r="AF3336">
        <v>11</v>
      </c>
      <c r="AG3336">
        <v>2023</v>
      </c>
      <c r="AH3336" t="s">
        <v>70</v>
      </c>
      <c r="AI3336" t="s">
        <v>392</v>
      </c>
      <c r="AJ3336" t="s">
        <v>394</v>
      </c>
      <c r="AK3336" t="s">
        <v>394</v>
      </c>
      <c r="AL3336" t="s">
        <v>299</v>
      </c>
      <c r="AM3336" t="s">
        <v>107</v>
      </c>
      <c r="AQ3336">
        <v>0</v>
      </c>
      <c r="AT3336">
        <v>0</v>
      </c>
      <c r="AU3336">
        <v>0.77</v>
      </c>
      <c r="AV3336">
        <v>449696.94</v>
      </c>
      <c r="AW3336" t="s">
        <v>107</v>
      </c>
      <c r="AX3336">
        <v>3</v>
      </c>
      <c r="AY3336">
        <v>45</v>
      </c>
      <c r="AZ3336" s="1">
        <v>44916</v>
      </c>
      <c r="BA3336">
        <v>2023</v>
      </c>
      <c r="BB3336">
        <v>2023</v>
      </c>
      <c r="BC3336" t="s">
        <v>108</v>
      </c>
      <c r="BD3336" s="5">
        <f>VLOOKUP(BC3336,'unit cost'!$A$2:$B$17,2,FALSE)</f>
        <v>0.82799999999999996</v>
      </c>
      <c r="BE3336" s="5">
        <f t="shared" si="56"/>
        <v>483570.21599999996</v>
      </c>
    </row>
    <row r="3337" spans="1:57" ht="14.4" x14ac:dyDescent="0.3">
      <c r="A3337" t="s">
        <v>2641</v>
      </c>
      <c r="C3337">
        <v>3073</v>
      </c>
      <c r="D3337" t="s">
        <v>392</v>
      </c>
      <c r="E3337" t="s">
        <v>70</v>
      </c>
      <c r="F3337">
        <v>17</v>
      </c>
      <c r="G3337">
        <v>390000</v>
      </c>
      <c r="H3337">
        <v>1</v>
      </c>
      <c r="I3337">
        <v>390000</v>
      </c>
      <c r="J3337" s="1">
        <v>45260</v>
      </c>
      <c r="N3337" s="1">
        <v>45260</v>
      </c>
      <c r="O3337" t="s">
        <v>69</v>
      </c>
      <c r="Q3337" s="1">
        <v>36161</v>
      </c>
      <c r="R3337">
        <v>35568</v>
      </c>
      <c r="S3337">
        <v>296400</v>
      </c>
      <c r="T3337" t="s">
        <v>299</v>
      </c>
      <c r="U3337" t="s">
        <v>300</v>
      </c>
      <c r="V3337" t="s">
        <v>299</v>
      </c>
      <c r="W3337" t="s">
        <v>70</v>
      </c>
      <c r="X3337" t="s">
        <v>2640</v>
      </c>
      <c r="Y3337" t="s">
        <v>2641</v>
      </c>
      <c r="Z3337" t="s">
        <v>253</v>
      </c>
      <c r="AA3337" t="s">
        <v>60</v>
      </c>
      <c r="AB3337" t="s">
        <v>61</v>
      </c>
      <c r="AC3337">
        <v>2021</v>
      </c>
      <c r="AD3337" t="s">
        <v>2642</v>
      </c>
      <c r="AE3337" t="s">
        <v>2645</v>
      </c>
      <c r="AF3337">
        <v>11</v>
      </c>
      <c r="AG3337">
        <v>2023</v>
      </c>
      <c r="AH3337" t="s">
        <v>70</v>
      </c>
      <c r="AI3337" t="s">
        <v>392</v>
      </c>
      <c r="AJ3337" t="s">
        <v>394</v>
      </c>
      <c r="AK3337" t="s">
        <v>394</v>
      </c>
      <c r="AL3337" t="s">
        <v>299</v>
      </c>
      <c r="AM3337" t="s">
        <v>107</v>
      </c>
      <c r="AQ3337">
        <v>0</v>
      </c>
      <c r="AT3337">
        <v>0</v>
      </c>
      <c r="AU3337">
        <v>0.77</v>
      </c>
      <c r="AV3337">
        <v>300300</v>
      </c>
      <c r="AW3337" t="s">
        <v>107</v>
      </c>
      <c r="AX3337">
        <v>3</v>
      </c>
      <c r="AY3337">
        <v>45</v>
      </c>
      <c r="AZ3337" s="1">
        <v>44945</v>
      </c>
      <c r="BA3337">
        <v>2023</v>
      </c>
      <c r="BB3337">
        <v>2023</v>
      </c>
      <c r="BC3337" t="s">
        <v>108</v>
      </c>
      <c r="BD3337" s="5">
        <f>VLOOKUP(BC3337,'unit cost'!$A$2:$B$17,2,FALSE)</f>
        <v>0.82799999999999996</v>
      </c>
      <c r="BE3337" s="5">
        <f t="shared" si="56"/>
        <v>322920</v>
      </c>
    </row>
    <row r="3338" spans="1:57" ht="14.4" x14ac:dyDescent="0.3">
      <c r="A3338" t="s">
        <v>2641</v>
      </c>
      <c r="C3338">
        <v>1862</v>
      </c>
      <c r="D3338" t="s">
        <v>197</v>
      </c>
      <c r="E3338" t="s">
        <v>94</v>
      </c>
      <c r="F3338">
        <v>12</v>
      </c>
      <c r="G3338">
        <v>100000</v>
      </c>
      <c r="H3338">
        <v>1</v>
      </c>
      <c r="I3338">
        <v>100000</v>
      </c>
      <c r="J3338" s="1">
        <v>44057</v>
      </c>
      <c r="K3338" s="1">
        <v>43951</v>
      </c>
      <c r="N3338" s="1">
        <v>44057</v>
      </c>
      <c r="O3338" t="s">
        <v>56</v>
      </c>
      <c r="P3338" t="s">
        <v>67</v>
      </c>
      <c r="Q3338" s="1">
        <v>36161</v>
      </c>
      <c r="R3338">
        <v>10200</v>
      </c>
      <c r="S3338">
        <v>85000</v>
      </c>
      <c r="T3338" t="s">
        <v>299</v>
      </c>
      <c r="U3338" t="s">
        <v>300</v>
      </c>
      <c r="V3338" t="s">
        <v>299</v>
      </c>
      <c r="W3338" t="s">
        <v>94</v>
      </c>
      <c r="X3338" t="s">
        <v>2640</v>
      </c>
      <c r="Y3338" t="s">
        <v>2641</v>
      </c>
      <c r="Z3338" t="s">
        <v>253</v>
      </c>
      <c r="AA3338" t="s">
        <v>60</v>
      </c>
      <c r="AB3338" t="s">
        <v>61</v>
      </c>
      <c r="AC3338">
        <v>2021</v>
      </c>
      <c r="AD3338" t="s">
        <v>2642</v>
      </c>
      <c r="AE3338" t="s">
        <v>2649</v>
      </c>
      <c r="AF3338">
        <v>8</v>
      </c>
      <c r="AG3338">
        <v>2020</v>
      </c>
      <c r="AH3338" t="s">
        <v>94</v>
      </c>
      <c r="AI3338" t="s">
        <v>197</v>
      </c>
      <c r="AJ3338" t="s">
        <v>199</v>
      </c>
      <c r="AK3338" t="s">
        <v>199</v>
      </c>
      <c r="AL3338" t="s">
        <v>299</v>
      </c>
      <c r="AM3338" t="s">
        <v>107</v>
      </c>
      <c r="AQ3338">
        <v>0</v>
      </c>
      <c r="AT3338">
        <v>0</v>
      </c>
      <c r="AU3338">
        <v>0.85</v>
      </c>
      <c r="AV3338">
        <v>85000</v>
      </c>
      <c r="AW3338" t="s">
        <v>107</v>
      </c>
      <c r="AX3338">
        <v>3</v>
      </c>
      <c r="AY3338">
        <v>45</v>
      </c>
      <c r="AZ3338" s="1">
        <v>43742</v>
      </c>
      <c r="BA3338">
        <v>2020</v>
      </c>
      <c r="BB3338">
        <v>2020</v>
      </c>
      <c r="BC3338" t="s">
        <v>200</v>
      </c>
      <c r="BD3338" s="5">
        <f>VLOOKUP(BC3338,'unit cost'!$A$2:$B$17,2,FALSE)</f>
        <v>0.85</v>
      </c>
      <c r="BE3338" s="5">
        <f t="shared" si="56"/>
        <v>85000</v>
      </c>
    </row>
    <row r="3339" spans="1:57" ht="14.4" x14ac:dyDescent="0.3">
      <c r="A3339" t="s">
        <v>2641</v>
      </c>
      <c r="C3339">
        <v>1884</v>
      </c>
      <c r="D3339" t="s">
        <v>197</v>
      </c>
      <c r="E3339" t="s">
        <v>70</v>
      </c>
      <c r="F3339">
        <v>17</v>
      </c>
      <c r="G3339">
        <v>117445</v>
      </c>
      <c r="H3339">
        <v>1</v>
      </c>
      <c r="I3339">
        <v>117445</v>
      </c>
      <c r="J3339" s="1">
        <v>44377</v>
      </c>
      <c r="K3339" s="1">
        <v>44377</v>
      </c>
      <c r="N3339" s="1">
        <v>44377</v>
      </c>
      <c r="O3339" t="s">
        <v>69</v>
      </c>
      <c r="P3339" t="s">
        <v>2650</v>
      </c>
      <c r="Q3339" s="1">
        <v>36161</v>
      </c>
      <c r="R3339">
        <v>11979.39</v>
      </c>
      <c r="S3339">
        <v>99828.25</v>
      </c>
      <c r="T3339" t="s">
        <v>299</v>
      </c>
      <c r="U3339" t="s">
        <v>300</v>
      </c>
      <c r="V3339" t="s">
        <v>299</v>
      </c>
      <c r="W3339" t="s">
        <v>70</v>
      </c>
      <c r="X3339" t="s">
        <v>2640</v>
      </c>
      <c r="Y3339" t="s">
        <v>2641</v>
      </c>
      <c r="Z3339" t="s">
        <v>253</v>
      </c>
      <c r="AA3339" t="s">
        <v>60</v>
      </c>
      <c r="AB3339" t="s">
        <v>61</v>
      </c>
      <c r="AC3339">
        <v>2021</v>
      </c>
      <c r="AD3339" t="s">
        <v>2642</v>
      </c>
      <c r="AE3339" t="s">
        <v>2649</v>
      </c>
      <c r="AF3339">
        <v>6</v>
      </c>
      <c r="AG3339">
        <v>2021</v>
      </c>
      <c r="AH3339" t="s">
        <v>70</v>
      </c>
      <c r="AI3339" t="s">
        <v>197</v>
      </c>
      <c r="AJ3339" t="s">
        <v>199</v>
      </c>
      <c r="AK3339" t="s">
        <v>199</v>
      </c>
      <c r="AL3339" t="s">
        <v>299</v>
      </c>
      <c r="AM3339" t="s">
        <v>107</v>
      </c>
      <c r="AQ3339">
        <v>0</v>
      </c>
      <c r="AT3339">
        <v>0</v>
      </c>
      <c r="AU3339">
        <v>0.85</v>
      </c>
      <c r="AV3339">
        <v>99828.25</v>
      </c>
      <c r="AW3339" t="s">
        <v>107</v>
      </c>
      <c r="AX3339">
        <v>3</v>
      </c>
      <c r="AY3339">
        <v>45</v>
      </c>
      <c r="AZ3339" s="1">
        <v>44062</v>
      </c>
      <c r="BA3339">
        <v>2020</v>
      </c>
      <c r="BB3339">
        <v>2021</v>
      </c>
      <c r="BC3339" t="s">
        <v>200</v>
      </c>
      <c r="BD3339" s="5">
        <f>VLOOKUP(BC3339,'unit cost'!$A$2:$B$17,2,FALSE)</f>
        <v>0.85</v>
      </c>
      <c r="BE3339" s="5">
        <f t="shared" si="56"/>
        <v>99828.25</v>
      </c>
    </row>
    <row r="3340" spans="1:57" ht="14.4" x14ac:dyDescent="0.3">
      <c r="A3340" t="s">
        <v>2641</v>
      </c>
      <c r="C3340">
        <v>1883</v>
      </c>
      <c r="D3340" t="s">
        <v>197</v>
      </c>
      <c r="E3340" t="s">
        <v>70</v>
      </c>
      <c r="F3340">
        <v>17</v>
      </c>
      <c r="G3340">
        <v>136090</v>
      </c>
      <c r="H3340">
        <v>1</v>
      </c>
      <c r="I3340">
        <v>136090</v>
      </c>
      <c r="J3340" s="1">
        <v>44408</v>
      </c>
      <c r="K3340" s="1">
        <v>44227</v>
      </c>
      <c r="N3340" s="1">
        <v>44408</v>
      </c>
      <c r="O3340" t="s">
        <v>69</v>
      </c>
      <c r="P3340" t="s">
        <v>2650</v>
      </c>
      <c r="Q3340" s="1">
        <v>36161</v>
      </c>
      <c r="R3340">
        <v>13881.18</v>
      </c>
      <c r="S3340">
        <v>115676.5</v>
      </c>
      <c r="T3340" t="s">
        <v>299</v>
      </c>
      <c r="U3340" t="s">
        <v>300</v>
      </c>
      <c r="V3340" t="s">
        <v>299</v>
      </c>
      <c r="W3340" t="s">
        <v>70</v>
      </c>
      <c r="X3340" t="s">
        <v>2640</v>
      </c>
      <c r="Y3340" t="s">
        <v>2641</v>
      </c>
      <c r="Z3340" t="s">
        <v>253</v>
      </c>
      <c r="AA3340" t="s">
        <v>60</v>
      </c>
      <c r="AB3340" t="s">
        <v>61</v>
      </c>
      <c r="AC3340">
        <v>2021</v>
      </c>
      <c r="AD3340" t="s">
        <v>2642</v>
      </c>
      <c r="AE3340" t="s">
        <v>2649</v>
      </c>
      <c r="AF3340">
        <v>7</v>
      </c>
      <c r="AG3340">
        <v>2021</v>
      </c>
      <c r="AH3340" t="s">
        <v>70</v>
      </c>
      <c r="AI3340" t="s">
        <v>197</v>
      </c>
      <c r="AJ3340" t="s">
        <v>199</v>
      </c>
      <c r="AK3340" t="s">
        <v>199</v>
      </c>
      <c r="AL3340" t="s">
        <v>299</v>
      </c>
      <c r="AM3340" t="s">
        <v>107</v>
      </c>
      <c r="AQ3340">
        <v>0</v>
      </c>
      <c r="AT3340">
        <v>0</v>
      </c>
      <c r="AU3340">
        <v>0.85</v>
      </c>
      <c r="AV3340">
        <v>115676.5</v>
      </c>
      <c r="AW3340" t="s">
        <v>107</v>
      </c>
      <c r="AX3340">
        <v>3</v>
      </c>
      <c r="AY3340">
        <v>45</v>
      </c>
      <c r="AZ3340" s="1">
        <v>44093</v>
      </c>
      <c r="BA3340">
        <v>2021</v>
      </c>
      <c r="BB3340">
        <v>2021</v>
      </c>
      <c r="BC3340" t="s">
        <v>200</v>
      </c>
      <c r="BD3340" s="5">
        <f>VLOOKUP(BC3340,'unit cost'!$A$2:$B$17,2,FALSE)</f>
        <v>0.85</v>
      </c>
      <c r="BE3340" s="5">
        <f t="shared" si="56"/>
        <v>115676.5</v>
      </c>
    </row>
    <row r="3341" spans="1:57" ht="14.4" x14ac:dyDescent="0.3">
      <c r="A3341" t="s">
        <v>2641</v>
      </c>
      <c r="C3341">
        <v>1882</v>
      </c>
      <c r="D3341" t="s">
        <v>197</v>
      </c>
      <c r="E3341" t="s">
        <v>94</v>
      </c>
      <c r="F3341">
        <v>17</v>
      </c>
      <c r="G3341">
        <v>200000</v>
      </c>
      <c r="H3341">
        <v>1</v>
      </c>
      <c r="I3341">
        <v>200000</v>
      </c>
      <c r="J3341" s="1">
        <v>44439</v>
      </c>
      <c r="K3341" s="1">
        <v>44165</v>
      </c>
      <c r="N3341" s="1">
        <v>44439</v>
      </c>
      <c r="O3341" t="s">
        <v>69</v>
      </c>
      <c r="P3341" t="s">
        <v>2650</v>
      </c>
      <c r="Q3341" s="1">
        <v>36161</v>
      </c>
      <c r="R3341">
        <v>10311.18</v>
      </c>
      <c r="S3341">
        <v>170000</v>
      </c>
      <c r="T3341" t="s">
        <v>299</v>
      </c>
      <c r="U3341" t="s">
        <v>300</v>
      </c>
      <c r="V3341" t="s">
        <v>299</v>
      </c>
      <c r="W3341" t="s">
        <v>94</v>
      </c>
      <c r="X3341" t="s">
        <v>2640</v>
      </c>
      <c r="Y3341" t="s">
        <v>2641</v>
      </c>
      <c r="Z3341" t="s">
        <v>253</v>
      </c>
      <c r="AA3341" t="s">
        <v>60</v>
      </c>
      <c r="AB3341" t="s">
        <v>61</v>
      </c>
      <c r="AC3341">
        <v>2021</v>
      </c>
      <c r="AD3341" t="s">
        <v>2642</v>
      </c>
      <c r="AE3341" t="s">
        <v>2649</v>
      </c>
      <c r="AF3341">
        <v>8</v>
      </c>
      <c r="AG3341">
        <v>2021</v>
      </c>
      <c r="AH3341" t="s">
        <v>94</v>
      </c>
      <c r="AI3341" t="s">
        <v>197</v>
      </c>
      <c r="AJ3341" t="s">
        <v>199</v>
      </c>
      <c r="AK3341" t="s">
        <v>199</v>
      </c>
      <c r="AL3341" t="s">
        <v>299</v>
      </c>
      <c r="AM3341" t="s">
        <v>107</v>
      </c>
      <c r="AQ3341">
        <v>0</v>
      </c>
      <c r="AT3341">
        <v>0</v>
      </c>
      <c r="AU3341">
        <v>0.85</v>
      </c>
      <c r="AV3341">
        <v>170000</v>
      </c>
      <c r="AW3341" t="s">
        <v>107</v>
      </c>
      <c r="AX3341">
        <v>3</v>
      </c>
      <c r="AY3341">
        <v>45</v>
      </c>
      <c r="AZ3341" s="1">
        <v>44124</v>
      </c>
      <c r="BA3341">
        <v>2021</v>
      </c>
      <c r="BB3341">
        <v>2021</v>
      </c>
      <c r="BC3341" t="s">
        <v>200</v>
      </c>
      <c r="BD3341" s="5">
        <f>VLOOKUP(BC3341,'unit cost'!$A$2:$B$17,2,FALSE)</f>
        <v>0.85</v>
      </c>
      <c r="BE3341" s="5">
        <f t="shared" si="56"/>
        <v>170000</v>
      </c>
    </row>
    <row r="3342" spans="1:57" ht="14.4" x14ac:dyDescent="0.3">
      <c r="A3342" t="s">
        <v>2641</v>
      </c>
      <c r="C3342">
        <v>1885</v>
      </c>
      <c r="D3342" t="s">
        <v>197</v>
      </c>
      <c r="E3342" t="s">
        <v>70</v>
      </c>
      <c r="F3342">
        <v>17</v>
      </c>
      <c r="G3342">
        <v>117445</v>
      </c>
      <c r="H3342">
        <v>1</v>
      </c>
      <c r="I3342">
        <v>117445</v>
      </c>
      <c r="J3342" s="1">
        <v>44530</v>
      </c>
      <c r="K3342" s="1">
        <v>44530</v>
      </c>
      <c r="N3342" s="1">
        <v>44530</v>
      </c>
      <c r="O3342" t="s">
        <v>69</v>
      </c>
      <c r="P3342" t="s">
        <v>2650</v>
      </c>
      <c r="Q3342" s="1">
        <v>36161</v>
      </c>
      <c r="R3342">
        <v>11979.39</v>
      </c>
      <c r="S3342">
        <v>99828.25</v>
      </c>
      <c r="T3342" t="s">
        <v>299</v>
      </c>
      <c r="U3342" t="s">
        <v>300</v>
      </c>
      <c r="V3342" t="s">
        <v>299</v>
      </c>
      <c r="W3342" t="s">
        <v>70</v>
      </c>
      <c r="X3342" t="s">
        <v>2640</v>
      </c>
      <c r="Y3342" t="s">
        <v>2641</v>
      </c>
      <c r="Z3342" t="s">
        <v>253</v>
      </c>
      <c r="AA3342" t="s">
        <v>60</v>
      </c>
      <c r="AB3342" t="s">
        <v>61</v>
      </c>
      <c r="AC3342">
        <v>2021</v>
      </c>
      <c r="AD3342" t="s">
        <v>2642</v>
      </c>
      <c r="AE3342" t="s">
        <v>2649</v>
      </c>
      <c r="AF3342">
        <v>11</v>
      </c>
      <c r="AG3342">
        <v>2021</v>
      </c>
      <c r="AH3342" t="s">
        <v>70</v>
      </c>
      <c r="AI3342" t="s">
        <v>197</v>
      </c>
      <c r="AJ3342" t="s">
        <v>199</v>
      </c>
      <c r="AK3342" t="s">
        <v>199</v>
      </c>
      <c r="AL3342" t="s">
        <v>299</v>
      </c>
      <c r="AM3342" t="s">
        <v>107</v>
      </c>
      <c r="AQ3342">
        <v>0</v>
      </c>
      <c r="AT3342">
        <v>0</v>
      </c>
      <c r="AU3342">
        <v>0.85</v>
      </c>
      <c r="AV3342">
        <v>99828.25</v>
      </c>
      <c r="AW3342" t="s">
        <v>107</v>
      </c>
      <c r="AX3342">
        <v>3</v>
      </c>
      <c r="AY3342">
        <v>45</v>
      </c>
      <c r="AZ3342" s="1">
        <v>44215</v>
      </c>
      <c r="BA3342">
        <v>2021</v>
      </c>
      <c r="BB3342">
        <v>2021</v>
      </c>
      <c r="BC3342" t="s">
        <v>200</v>
      </c>
      <c r="BD3342" s="5">
        <f>VLOOKUP(BC3342,'unit cost'!$A$2:$B$17,2,FALSE)</f>
        <v>0.85</v>
      </c>
      <c r="BE3342" s="5">
        <f t="shared" si="56"/>
        <v>99828.25</v>
      </c>
    </row>
    <row r="3343" spans="1:57" ht="14.4" x14ac:dyDescent="0.3">
      <c r="A3343" t="s">
        <v>2641</v>
      </c>
      <c r="C3343">
        <v>4985</v>
      </c>
      <c r="D3343" t="s">
        <v>197</v>
      </c>
      <c r="E3343" t="s">
        <v>70</v>
      </c>
      <c r="F3343">
        <v>17</v>
      </c>
      <c r="G3343">
        <v>148599</v>
      </c>
      <c r="H3343">
        <v>1</v>
      </c>
      <c r="I3343">
        <v>148599</v>
      </c>
      <c r="J3343" s="1">
        <v>44593</v>
      </c>
      <c r="N3343" s="1">
        <v>44593</v>
      </c>
      <c r="O3343" t="s">
        <v>69</v>
      </c>
      <c r="Q3343" s="1">
        <v>36161</v>
      </c>
      <c r="R3343">
        <v>15157.1</v>
      </c>
      <c r="S3343">
        <v>126309.15</v>
      </c>
      <c r="T3343" t="s">
        <v>299</v>
      </c>
      <c r="U3343" t="s">
        <v>300</v>
      </c>
      <c r="V3343" t="s">
        <v>299</v>
      </c>
      <c r="W3343" t="s">
        <v>70</v>
      </c>
      <c r="X3343" t="s">
        <v>2640</v>
      </c>
      <c r="Y3343" t="s">
        <v>2641</v>
      </c>
      <c r="Z3343" t="s">
        <v>253</v>
      </c>
      <c r="AA3343" t="s">
        <v>60</v>
      </c>
      <c r="AB3343" t="s">
        <v>61</v>
      </c>
      <c r="AC3343">
        <v>2021</v>
      </c>
      <c r="AD3343" t="s">
        <v>2642</v>
      </c>
      <c r="AE3343" t="s">
        <v>2649</v>
      </c>
      <c r="AF3343">
        <v>2</v>
      </c>
      <c r="AG3343">
        <v>2022</v>
      </c>
      <c r="AH3343" t="s">
        <v>70</v>
      </c>
      <c r="AI3343" t="s">
        <v>197</v>
      </c>
      <c r="AJ3343" t="s">
        <v>199</v>
      </c>
      <c r="AK3343" t="s">
        <v>199</v>
      </c>
      <c r="AL3343" t="s">
        <v>299</v>
      </c>
      <c r="AM3343" t="s">
        <v>107</v>
      </c>
      <c r="AQ3343">
        <v>0</v>
      </c>
      <c r="AT3343">
        <v>0</v>
      </c>
      <c r="AU3343">
        <v>0.85</v>
      </c>
      <c r="AV3343">
        <v>126309.15</v>
      </c>
      <c r="AW3343" t="s">
        <v>107</v>
      </c>
      <c r="AX3343">
        <v>3</v>
      </c>
      <c r="AY3343">
        <v>45</v>
      </c>
      <c r="AZ3343" s="1">
        <v>44278</v>
      </c>
      <c r="BA3343">
        <v>2021</v>
      </c>
      <c r="BB3343">
        <v>2021</v>
      </c>
      <c r="BC3343" t="s">
        <v>200</v>
      </c>
      <c r="BD3343" s="5">
        <f>VLOOKUP(BC3343,'unit cost'!$A$2:$B$17,2,FALSE)</f>
        <v>0.85</v>
      </c>
      <c r="BE3343" s="5">
        <f t="shared" si="56"/>
        <v>126309.15</v>
      </c>
    </row>
    <row r="3344" spans="1:57" ht="14.4" x14ac:dyDescent="0.3">
      <c r="A3344" t="s">
        <v>2641</v>
      </c>
      <c r="C3344">
        <v>1886</v>
      </c>
      <c r="D3344" t="s">
        <v>197</v>
      </c>
      <c r="E3344" t="s">
        <v>70</v>
      </c>
      <c r="F3344">
        <v>17</v>
      </c>
      <c r="G3344">
        <v>117446</v>
      </c>
      <c r="H3344">
        <v>1</v>
      </c>
      <c r="I3344">
        <v>117446</v>
      </c>
      <c r="J3344" s="1">
        <v>44681</v>
      </c>
      <c r="K3344" s="1">
        <v>44681</v>
      </c>
      <c r="N3344" s="1">
        <v>44681</v>
      </c>
      <c r="O3344" t="s">
        <v>69</v>
      </c>
      <c r="P3344" t="s">
        <v>2650</v>
      </c>
      <c r="Q3344" s="1">
        <v>36161</v>
      </c>
      <c r="R3344">
        <v>11979.39</v>
      </c>
      <c r="S3344">
        <v>99829.1</v>
      </c>
      <c r="T3344" t="s">
        <v>299</v>
      </c>
      <c r="U3344" t="s">
        <v>300</v>
      </c>
      <c r="V3344" t="s">
        <v>299</v>
      </c>
      <c r="W3344" t="s">
        <v>70</v>
      </c>
      <c r="X3344" t="s">
        <v>2640</v>
      </c>
      <c r="Y3344" t="s">
        <v>2641</v>
      </c>
      <c r="Z3344" t="s">
        <v>253</v>
      </c>
      <c r="AA3344" t="s">
        <v>60</v>
      </c>
      <c r="AB3344" t="s">
        <v>61</v>
      </c>
      <c r="AC3344">
        <v>2021</v>
      </c>
      <c r="AD3344" t="s">
        <v>2642</v>
      </c>
      <c r="AE3344" t="s">
        <v>2649</v>
      </c>
      <c r="AF3344">
        <v>4</v>
      </c>
      <c r="AG3344">
        <v>2022</v>
      </c>
      <c r="AH3344" t="s">
        <v>70</v>
      </c>
      <c r="AI3344" t="s">
        <v>197</v>
      </c>
      <c r="AJ3344" t="s">
        <v>199</v>
      </c>
      <c r="AK3344" t="s">
        <v>199</v>
      </c>
      <c r="AL3344" t="s">
        <v>299</v>
      </c>
      <c r="AM3344" t="s">
        <v>107</v>
      </c>
      <c r="AQ3344">
        <v>0</v>
      </c>
      <c r="AT3344">
        <v>0</v>
      </c>
      <c r="AU3344">
        <v>0.85</v>
      </c>
      <c r="AV3344">
        <v>99829.099999999904</v>
      </c>
      <c r="AW3344" t="s">
        <v>107</v>
      </c>
      <c r="AX3344">
        <v>3</v>
      </c>
      <c r="AY3344">
        <v>45</v>
      </c>
      <c r="AZ3344" s="1">
        <v>44366</v>
      </c>
      <c r="BA3344">
        <v>2021</v>
      </c>
      <c r="BB3344">
        <v>2022</v>
      </c>
      <c r="BC3344" t="s">
        <v>200</v>
      </c>
      <c r="BD3344" s="5">
        <f>VLOOKUP(BC3344,'unit cost'!$A$2:$B$17,2,FALSE)</f>
        <v>0.85</v>
      </c>
      <c r="BE3344" s="5">
        <f t="shared" si="56"/>
        <v>99829.099999999991</v>
      </c>
    </row>
    <row r="3345" spans="1:57" ht="14.4" x14ac:dyDescent="0.3">
      <c r="A3345" t="s">
        <v>2641</v>
      </c>
      <c r="C3345">
        <v>4986</v>
      </c>
      <c r="D3345" t="s">
        <v>197</v>
      </c>
      <c r="E3345" t="s">
        <v>70</v>
      </c>
      <c r="F3345">
        <v>17</v>
      </c>
      <c r="G3345">
        <v>143196</v>
      </c>
      <c r="H3345">
        <v>1</v>
      </c>
      <c r="I3345">
        <v>143196</v>
      </c>
      <c r="J3345" s="1">
        <v>44713</v>
      </c>
      <c r="N3345" s="1">
        <v>44713</v>
      </c>
      <c r="O3345" t="s">
        <v>69</v>
      </c>
      <c r="Q3345" s="1">
        <v>36161</v>
      </c>
      <c r="R3345">
        <v>14605.99</v>
      </c>
      <c r="S3345">
        <v>121716.6</v>
      </c>
      <c r="T3345" t="s">
        <v>299</v>
      </c>
      <c r="U3345" t="s">
        <v>300</v>
      </c>
      <c r="V3345" t="s">
        <v>299</v>
      </c>
      <c r="W3345" t="s">
        <v>70</v>
      </c>
      <c r="X3345" t="s">
        <v>2640</v>
      </c>
      <c r="Y3345" t="s">
        <v>2641</v>
      </c>
      <c r="Z3345" t="s">
        <v>253</v>
      </c>
      <c r="AA3345" t="s">
        <v>60</v>
      </c>
      <c r="AB3345" t="s">
        <v>61</v>
      </c>
      <c r="AC3345">
        <v>2021</v>
      </c>
      <c r="AD3345" t="s">
        <v>2642</v>
      </c>
      <c r="AE3345" t="s">
        <v>2649</v>
      </c>
      <c r="AF3345">
        <v>6</v>
      </c>
      <c r="AG3345">
        <v>2022</v>
      </c>
      <c r="AH3345" t="s">
        <v>70</v>
      </c>
      <c r="AI3345" t="s">
        <v>197</v>
      </c>
      <c r="AJ3345" t="s">
        <v>199</v>
      </c>
      <c r="AK3345" t="s">
        <v>199</v>
      </c>
      <c r="AL3345" t="s">
        <v>299</v>
      </c>
      <c r="AM3345" t="s">
        <v>107</v>
      </c>
      <c r="AQ3345">
        <v>0</v>
      </c>
      <c r="AT3345">
        <v>0</v>
      </c>
      <c r="AU3345">
        <v>0.85</v>
      </c>
      <c r="AV3345">
        <v>121716.599999999</v>
      </c>
      <c r="AW3345" t="s">
        <v>107</v>
      </c>
      <c r="AX3345">
        <v>3</v>
      </c>
      <c r="AY3345">
        <v>45</v>
      </c>
      <c r="AZ3345" s="1">
        <v>44398</v>
      </c>
      <c r="BA3345">
        <v>2021</v>
      </c>
      <c r="BB3345">
        <v>2022</v>
      </c>
      <c r="BC3345" t="s">
        <v>200</v>
      </c>
      <c r="BD3345" s="5">
        <f>VLOOKUP(BC3345,'unit cost'!$A$2:$B$17,2,FALSE)</f>
        <v>0.85</v>
      </c>
      <c r="BE3345" s="5">
        <f t="shared" si="56"/>
        <v>121716.59999999999</v>
      </c>
    </row>
    <row r="3346" spans="1:57" ht="14.4" x14ac:dyDescent="0.3">
      <c r="A3346" t="s">
        <v>2641</v>
      </c>
      <c r="C3346">
        <v>1887</v>
      </c>
      <c r="D3346" t="s">
        <v>197</v>
      </c>
      <c r="E3346" t="s">
        <v>70</v>
      </c>
      <c r="F3346">
        <v>17</v>
      </c>
      <c r="G3346">
        <v>117445</v>
      </c>
      <c r="H3346">
        <v>1</v>
      </c>
      <c r="I3346">
        <v>117445</v>
      </c>
      <c r="J3346" s="1">
        <v>44834</v>
      </c>
      <c r="K3346" s="1">
        <v>44834</v>
      </c>
      <c r="N3346" s="1">
        <v>44834</v>
      </c>
      <c r="O3346" t="s">
        <v>69</v>
      </c>
      <c r="P3346" t="s">
        <v>67</v>
      </c>
      <c r="Q3346" s="1">
        <v>36161</v>
      </c>
      <c r="R3346">
        <v>11979.39</v>
      </c>
      <c r="S3346">
        <v>99828.25</v>
      </c>
      <c r="T3346" t="s">
        <v>299</v>
      </c>
      <c r="U3346" t="s">
        <v>300</v>
      </c>
      <c r="V3346" t="s">
        <v>299</v>
      </c>
      <c r="W3346" t="s">
        <v>70</v>
      </c>
      <c r="X3346" t="s">
        <v>2640</v>
      </c>
      <c r="Y3346" t="s">
        <v>2641</v>
      </c>
      <c r="Z3346" t="s">
        <v>253</v>
      </c>
      <c r="AA3346" t="s">
        <v>60</v>
      </c>
      <c r="AB3346" t="s">
        <v>61</v>
      </c>
      <c r="AC3346">
        <v>2021</v>
      </c>
      <c r="AD3346" t="s">
        <v>2642</v>
      </c>
      <c r="AE3346" t="s">
        <v>2649</v>
      </c>
      <c r="AF3346">
        <v>9</v>
      </c>
      <c r="AG3346">
        <v>2022</v>
      </c>
      <c r="AH3346" t="s">
        <v>70</v>
      </c>
      <c r="AI3346" t="s">
        <v>197</v>
      </c>
      <c r="AJ3346" t="s">
        <v>199</v>
      </c>
      <c r="AK3346" t="s">
        <v>199</v>
      </c>
      <c r="AL3346" t="s">
        <v>299</v>
      </c>
      <c r="AM3346" t="s">
        <v>107</v>
      </c>
      <c r="AQ3346">
        <v>0</v>
      </c>
      <c r="AT3346">
        <v>0</v>
      </c>
      <c r="AU3346">
        <v>0.85</v>
      </c>
      <c r="AV3346">
        <v>99828.25</v>
      </c>
      <c r="AW3346" t="s">
        <v>107</v>
      </c>
      <c r="AX3346">
        <v>3</v>
      </c>
      <c r="AY3346">
        <v>45</v>
      </c>
      <c r="AZ3346" s="1">
        <v>44519</v>
      </c>
      <c r="BA3346">
        <v>2022</v>
      </c>
      <c r="BB3346">
        <v>2022</v>
      </c>
      <c r="BC3346" t="s">
        <v>200</v>
      </c>
      <c r="BD3346" s="5">
        <f>VLOOKUP(BC3346,'unit cost'!$A$2:$B$17,2,FALSE)</f>
        <v>0.85</v>
      </c>
      <c r="BE3346" s="5">
        <f t="shared" si="56"/>
        <v>99828.25</v>
      </c>
    </row>
    <row r="3347" spans="1:57" ht="14.4" x14ac:dyDescent="0.3">
      <c r="A3347" t="s">
        <v>2641</v>
      </c>
      <c r="C3347">
        <v>4987</v>
      </c>
      <c r="D3347" t="s">
        <v>197</v>
      </c>
      <c r="E3347" t="s">
        <v>70</v>
      </c>
      <c r="F3347">
        <v>17</v>
      </c>
      <c r="G3347">
        <v>185676</v>
      </c>
      <c r="H3347">
        <v>1</v>
      </c>
      <c r="I3347">
        <v>185676</v>
      </c>
      <c r="J3347" s="1">
        <v>44835</v>
      </c>
      <c r="N3347" s="1">
        <v>44835</v>
      </c>
      <c r="O3347" t="s">
        <v>69</v>
      </c>
      <c r="Q3347" s="1">
        <v>36161</v>
      </c>
      <c r="R3347">
        <v>18938.95</v>
      </c>
      <c r="S3347">
        <v>157824.6</v>
      </c>
      <c r="T3347" t="s">
        <v>299</v>
      </c>
      <c r="U3347" t="s">
        <v>300</v>
      </c>
      <c r="V3347" t="s">
        <v>299</v>
      </c>
      <c r="W3347" t="s">
        <v>70</v>
      </c>
      <c r="X3347" t="s">
        <v>2640</v>
      </c>
      <c r="Y3347" t="s">
        <v>2641</v>
      </c>
      <c r="Z3347" t="s">
        <v>253</v>
      </c>
      <c r="AA3347" t="s">
        <v>60</v>
      </c>
      <c r="AB3347" t="s">
        <v>61</v>
      </c>
      <c r="AC3347">
        <v>2021</v>
      </c>
      <c r="AD3347" t="s">
        <v>2642</v>
      </c>
      <c r="AE3347" t="s">
        <v>2649</v>
      </c>
      <c r="AF3347">
        <v>10</v>
      </c>
      <c r="AG3347">
        <v>2022</v>
      </c>
      <c r="AH3347" t="s">
        <v>70</v>
      </c>
      <c r="AI3347" t="s">
        <v>197</v>
      </c>
      <c r="AJ3347" t="s">
        <v>199</v>
      </c>
      <c r="AK3347" t="s">
        <v>199</v>
      </c>
      <c r="AL3347" t="s">
        <v>299</v>
      </c>
      <c r="AM3347" t="s">
        <v>107</v>
      </c>
      <c r="AQ3347">
        <v>0</v>
      </c>
      <c r="AT3347">
        <v>0</v>
      </c>
      <c r="AU3347">
        <v>0.85</v>
      </c>
      <c r="AV3347">
        <v>157824.6</v>
      </c>
      <c r="AW3347" t="s">
        <v>107</v>
      </c>
      <c r="AX3347">
        <v>3</v>
      </c>
      <c r="AY3347">
        <v>45</v>
      </c>
      <c r="AZ3347" s="1">
        <v>44520</v>
      </c>
      <c r="BA3347">
        <v>2022</v>
      </c>
      <c r="BB3347">
        <v>2022</v>
      </c>
      <c r="BC3347" t="s">
        <v>200</v>
      </c>
      <c r="BD3347" s="5">
        <f>VLOOKUP(BC3347,'unit cost'!$A$2:$B$17,2,FALSE)</f>
        <v>0.85</v>
      </c>
      <c r="BE3347" s="5">
        <f t="shared" si="56"/>
        <v>157824.6</v>
      </c>
    </row>
    <row r="3348" spans="1:57" ht="14.4" x14ac:dyDescent="0.3">
      <c r="A3348" t="s">
        <v>2641</v>
      </c>
      <c r="C3348">
        <v>1888</v>
      </c>
      <c r="D3348" t="s">
        <v>197</v>
      </c>
      <c r="E3348" t="s">
        <v>70</v>
      </c>
      <c r="F3348">
        <v>17</v>
      </c>
      <c r="G3348">
        <v>117446</v>
      </c>
      <c r="H3348">
        <v>1</v>
      </c>
      <c r="I3348">
        <v>117446</v>
      </c>
      <c r="J3348" s="1">
        <v>44985</v>
      </c>
      <c r="K3348" s="1">
        <v>44985</v>
      </c>
      <c r="N3348" s="1">
        <v>44985</v>
      </c>
      <c r="O3348" t="s">
        <v>69</v>
      </c>
      <c r="P3348" t="s">
        <v>67</v>
      </c>
      <c r="Q3348" s="1">
        <v>36161</v>
      </c>
      <c r="R3348">
        <v>11979.39</v>
      </c>
      <c r="S3348">
        <v>99829.1</v>
      </c>
      <c r="T3348" t="s">
        <v>299</v>
      </c>
      <c r="U3348" t="s">
        <v>300</v>
      </c>
      <c r="V3348" t="s">
        <v>299</v>
      </c>
      <c r="W3348" t="s">
        <v>70</v>
      </c>
      <c r="X3348" t="s">
        <v>2640</v>
      </c>
      <c r="Y3348" t="s">
        <v>2641</v>
      </c>
      <c r="Z3348" t="s">
        <v>253</v>
      </c>
      <c r="AA3348" t="s">
        <v>60</v>
      </c>
      <c r="AB3348" t="s">
        <v>61</v>
      </c>
      <c r="AC3348">
        <v>2021</v>
      </c>
      <c r="AD3348" t="s">
        <v>2642</v>
      </c>
      <c r="AE3348" t="s">
        <v>2649</v>
      </c>
      <c r="AF3348">
        <v>2</v>
      </c>
      <c r="AG3348">
        <v>2023</v>
      </c>
      <c r="AH3348" t="s">
        <v>70</v>
      </c>
      <c r="AI3348" t="s">
        <v>197</v>
      </c>
      <c r="AJ3348" t="s">
        <v>199</v>
      </c>
      <c r="AK3348" t="s">
        <v>199</v>
      </c>
      <c r="AL3348" t="s">
        <v>299</v>
      </c>
      <c r="AM3348" t="s">
        <v>107</v>
      </c>
      <c r="AQ3348">
        <v>0</v>
      </c>
      <c r="AT3348">
        <v>0</v>
      </c>
      <c r="AU3348">
        <v>0.85</v>
      </c>
      <c r="AV3348">
        <v>99829.099999999904</v>
      </c>
      <c r="AW3348" t="s">
        <v>107</v>
      </c>
      <c r="AX3348">
        <v>3</v>
      </c>
      <c r="AY3348">
        <v>45</v>
      </c>
      <c r="AZ3348" s="1">
        <v>44670</v>
      </c>
      <c r="BA3348">
        <v>2022</v>
      </c>
      <c r="BB3348">
        <v>2022</v>
      </c>
      <c r="BC3348" t="s">
        <v>200</v>
      </c>
      <c r="BD3348" s="5">
        <f>VLOOKUP(BC3348,'unit cost'!$A$2:$B$17,2,FALSE)</f>
        <v>0.85</v>
      </c>
      <c r="BE3348" s="5">
        <f t="shared" si="56"/>
        <v>99829.099999999991</v>
      </c>
    </row>
    <row r="3349" spans="1:57" ht="14.4" x14ac:dyDescent="0.3">
      <c r="A3349" t="s">
        <v>2641</v>
      </c>
      <c r="C3349">
        <v>4988</v>
      </c>
      <c r="D3349" t="s">
        <v>197</v>
      </c>
      <c r="E3349" t="s">
        <v>70</v>
      </c>
      <c r="F3349">
        <v>17</v>
      </c>
      <c r="G3349">
        <v>278248</v>
      </c>
      <c r="H3349">
        <v>1</v>
      </c>
      <c r="I3349">
        <v>278248</v>
      </c>
      <c r="J3349" s="1">
        <v>45017</v>
      </c>
      <c r="N3349" s="1">
        <v>45017</v>
      </c>
      <c r="O3349" t="s">
        <v>69</v>
      </c>
      <c r="Q3349" s="1">
        <v>36161</v>
      </c>
      <c r="R3349">
        <v>28381.3</v>
      </c>
      <c r="S3349">
        <v>236510.8</v>
      </c>
      <c r="T3349" t="s">
        <v>299</v>
      </c>
      <c r="U3349" t="s">
        <v>300</v>
      </c>
      <c r="V3349" t="s">
        <v>299</v>
      </c>
      <c r="W3349" t="s">
        <v>70</v>
      </c>
      <c r="X3349" t="s">
        <v>2640</v>
      </c>
      <c r="Y3349" t="s">
        <v>2641</v>
      </c>
      <c r="Z3349" t="s">
        <v>253</v>
      </c>
      <c r="AA3349" t="s">
        <v>60</v>
      </c>
      <c r="AB3349" t="s">
        <v>61</v>
      </c>
      <c r="AC3349">
        <v>2021</v>
      </c>
      <c r="AD3349" t="s">
        <v>2642</v>
      </c>
      <c r="AE3349" t="s">
        <v>2649</v>
      </c>
      <c r="AF3349">
        <v>4</v>
      </c>
      <c r="AG3349">
        <v>2023</v>
      </c>
      <c r="AH3349" t="s">
        <v>70</v>
      </c>
      <c r="AI3349" t="s">
        <v>197</v>
      </c>
      <c r="AJ3349" t="s">
        <v>199</v>
      </c>
      <c r="AK3349" t="s">
        <v>199</v>
      </c>
      <c r="AL3349" t="s">
        <v>299</v>
      </c>
      <c r="AM3349" t="s">
        <v>107</v>
      </c>
      <c r="AQ3349">
        <v>0</v>
      </c>
      <c r="AT3349">
        <v>0</v>
      </c>
      <c r="AU3349">
        <v>0.85</v>
      </c>
      <c r="AV3349">
        <v>236510.8</v>
      </c>
      <c r="AW3349" t="s">
        <v>107</v>
      </c>
      <c r="AX3349">
        <v>3</v>
      </c>
      <c r="AY3349">
        <v>45</v>
      </c>
      <c r="AZ3349" s="1">
        <v>44702</v>
      </c>
      <c r="BA3349">
        <v>2022</v>
      </c>
      <c r="BB3349">
        <v>2023</v>
      </c>
      <c r="BC3349" t="s">
        <v>200</v>
      </c>
      <c r="BD3349" s="5">
        <f>VLOOKUP(BC3349,'unit cost'!$A$2:$B$17,2,FALSE)</f>
        <v>0.85</v>
      </c>
      <c r="BE3349" s="5">
        <f t="shared" si="56"/>
        <v>236510.8</v>
      </c>
    </row>
    <row r="3350" spans="1:57" ht="14.4" x14ac:dyDescent="0.3">
      <c r="A3350" t="s">
        <v>2641</v>
      </c>
      <c r="C3350">
        <v>1889</v>
      </c>
      <c r="D3350" t="s">
        <v>197</v>
      </c>
      <c r="E3350" t="s">
        <v>70</v>
      </c>
      <c r="F3350">
        <v>17</v>
      </c>
      <c r="G3350">
        <v>117445</v>
      </c>
      <c r="H3350">
        <v>1</v>
      </c>
      <c r="I3350">
        <v>117445</v>
      </c>
      <c r="J3350" s="1">
        <v>45138</v>
      </c>
      <c r="K3350" s="1">
        <v>45138</v>
      </c>
      <c r="N3350" s="1">
        <v>45138</v>
      </c>
      <c r="O3350" t="s">
        <v>69</v>
      </c>
      <c r="P3350" t="s">
        <v>67</v>
      </c>
      <c r="Q3350" s="1">
        <v>36161</v>
      </c>
      <c r="R3350">
        <v>11979.39</v>
      </c>
      <c r="S3350">
        <v>99828.25</v>
      </c>
      <c r="T3350" t="s">
        <v>299</v>
      </c>
      <c r="U3350" t="s">
        <v>300</v>
      </c>
      <c r="V3350" t="s">
        <v>299</v>
      </c>
      <c r="W3350" t="s">
        <v>70</v>
      </c>
      <c r="X3350" t="s">
        <v>2640</v>
      </c>
      <c r="Y3350" t="s">
        <v>2641</v>
      </c>
      <c r="Z3350" t="s">
        <v>253</v>
      </c>
      <c r="AA3350" t="s">
        <v>60</v>
      </c>
      <c r="AB3350" t="s">
        <v>61</v>
      </c>
      <c r="AC3350">
        <v>2021</v>
      </c>
      <c r="AD3350" t="s">
        <v>2642</v>
      </c>
      <c r="AE3350" t="s">
        <v>2649</v>
      </c>
      <c r="AF3350">
        <v>7</v>
      </c>
      <c r="AG3350">
        <v>2023</v>
      </c>
      <c r="AH3350" t="s">
        <v>70</v>
      </c>
      <c r="AI3350" t="s">
        <v>197</v>
      </c>
      <c r="AJ3350" t="s">
        <v>199</v>
      </c>
      <c r="AK3350" t="s">
        <v>199</v>
      </c>
      <c r="AL3350" t="s">
        <v>299</v>
      </c>
      <c r="AM3350" t="s">
        <v>107</v>
      </c>
      <c r="AQ3350">
        <v>0</v>
      </c>
      <c r="AT3350">
        <v>0</v>
      </c>
      <c r="AU3350">
        <v>0.85</v>
      </c>
      <c r="AV3350">
        <v>99828.25</v>
      </c>
      <c r="AW3350" t="s">
        <v>107</v>
      </c>
      <c r="AX3350">
        <v>3</v>
      </c>
      <c r="AY3350">
        <v>45</v>
      </c>
      <c r="AZ3350" s="1">
        <v>44823</v>
      </c>
      <c r="BA3350">
        <v>2023</v>
      </c>
      <c r="BB3350">
        <v>2023</v>
      </c>
      <c r="BC3350" t="s">
        <v>200</v>
      </c>
      <c r="BD3350" s="5">
        <f>VLOOKUP(BC3350,'unit cost'!$A$2:$B$17,2,FALSE)</f>
        <v>0.85</v>
      </c>
      <c r="BE3350" s="5">
        <f t="shared" si="56"/>
        <v>99828.25</v>
      </c>
    </row>
    <row r="3351" spans="1:57" ht="14.4" x14ac:dyDescent="0.3">
      <c r="A3351" t="s">
        <v>2641</v>
      </c>
      <c r="C3351">
        <v>4989</v>
      </c>
      <c r="D3351" t="s">
        <v>197</v>
      </c>
      <c r="E3351" t="s">
        <v>70</v>
      </c>
      <c r="F3351">
        <v>17</v>
      </c>
      <c r="G3351">
        <v>243360</v>
      </c>
      <c r="H3351">
        <v>1</v>
      </c>
      <c r="I3351">
        <v>243360</v>
      </c>
      <c r="J3351" s="1">
        <v>45200</v>
      </c>
      <c r="N3351" s="1">
        <v>45200</v>
      </c>
      <c r="O3351" t="s">
        <v>69</v>
      </c>
      <c r="Q3351" s="1">
        <v>36161</v>
      </c>
      <c r="R3351">
        <v>24822.720000000001</v>
      </c>
      <c r="S3351">
        <v>206856</v>
      </c>
      <c r="T3351" t="s">
        <v>299</v>
      </c>
      <c r="U3351" t="s">
        <v>300</v>
      </c>
      <c r="V3351" t="s">
        <v>299</v>
      </c>
      <c r="W3351" t="s">
        <v>70</v>
      </c>
      <c r="X3351" t="s">
        <v>2640</v>
      </c>
      <c r="Y3351" t="s">
        <v>2641</v>
      </c>
      <c r="Z3351" t="s">
        <v>253</v>
      </c>
      <c r="AA3351" t="s">
        <v>60</v>
      </c>
      <c r="AB3351" t="s">
        <v>61</v>
      </c>
      <c r="AC3351">
        <v>2021</v>
      </c>
      <c r="AD3351" t="s">
        <v>2642</v>
      </c>
      <c r="AE3351" t="s">
        <v>2649</v>
      </c>
      <c r="AF3351">
        <v>10</v>
      </c>
      <c r="AG3351">
        <v>2023</v>
      </c>
      <c r="AH3351" t="s">
        <v>70</v>
      </c>
      <c r="AI3351" t="s">
        <v>197</v>
      </c>
      <c r="AJ3351" t="s">
        <v>199</v>
      </c>
      <c r="AK3351" t="s">
        <v>199</v>
      </c>
      <c r="AL3351" t="s">
        <v>299</v>
      </c>
      <c r="AM3351" t="s">
        <v>107</v>
      </c>
      <c r="AQ3351">
        <v>0</v>
      </c>
      <c r="AT3351">
        <v>0</v>
      </c>
      <c r="AU3351">
        <v>0.85</v>
      </c>
      <c r="AV3351">
        <v>206856</v>
      </c>
      <c r="AW3351" t="s">
        <v>107</v>
      </c>
      <c r="AX3351">
        <v>3</v>
      </c>
      <c r="AY3351">
        <v>45</v>
      </c>
      <c r="AZ3351" s="1">
        <v>44885</v>
      </c>
      <c r="BA3351">
        <v>2023</v>
      </c>
      <c r="BB3351">
        <v>2023</v>
      </c>
      <c r="BC3351" t="s">
        <v>200</v>
      </c>
      <c r="BD3351" s="5">
        <f>VLOOKUP(BC3351,'unit cost'!$A$2:$B$17,2,FALSE)</f>
        <v>0.85</v>
      </c>
      <c r="BE3351" s="5">
        <f t="shared" si="56"/>
        <v>206856</v>
      </c>
    </row>
    <row r="3352" spans="1:57" ht="14.4" x14ac:dyDescent="0.3">
      <c r="A3352" t="s">
        <v>2641</v>
      </c>
      <c r="C3352">
        <v>3074</v>
      </c>
      <c r="D3352" t="s">
        <v>197</v>
      </c>
      <c r="E3352" t="s">
        <v>70</v>
      </c>
      <c r="F3352">
        <v>17</v>
      </c>
      <c r="G3352">
        <v>117460</v>
      </c>
      <c r="H3352">
        <v>1</v>
      </c>
      <c r="I3352">
        <v>117460</v>
      </c>
      <c r="J3352" s="1">
        <v>45291</v>
      </c>
      <c r="N3352" s="1">
        <v>45291</v>
      </c>
      <c r="O3352" t="s">
        <v>69</v>
      </c>
      <c r="Q3352" s="1">
        <v>36161</v>
      </c>
      <c r="R3352">
        <v>11980.92</v>
      </c>
      <c r="S3352">
        <v>99841</v>
      </c>
      <c r="T3352" t="s">
        <v>299</v>
      </c>
      <c r="U3352" t="s">
        <v>300</v>
      </c>
      <c r="V3352" t="s">
        <v>299</v>
      </c>
      <c r="W3352" t="s">
        <v>70</v>
      </c>
      <c r="X3352" t="s">
        <v>2640</v>
      </c>
      <c r="Y3352" t="s">
        <v>2641</v>
      </c>
      <c r="Z3352" t="s">
        <v>253</v>
      </c>
      <c r="AA3352" t="s">
        <v>60</v>
      </c>
      <c r="AB3352" t="s">
        <v>61</v>
      </c>
      <c r="AC3352">
        <v>2021</v>
      </c>
      <c r="AD3352" t="s">
        <v>2642</v>
      </c>
      <c r="AE3352" t="s">
        <v>2649</v>
      </c>
      <c r="AF3352">
        <v>12</v>
      </c>
      <c r="AG3352">
        <v>2023</v>
      </c>
      <c r="AH3352" t="s">
        <v>70</v>
      </c>
      <c r="AI3352" t="s">
        <v>197</v>
      </c>
      <c r="AJ3352" t="s">
        <v>199</v>
      </c>
      <c r="AK3352" t="s">
        <v>199</v>
      </c>
      <c r="AL3352" t="s">
        <v>299</v>
      </c>
      <c r="AM3352" t="s">
        <v>107</v>
      </c>
      <c r="AQ3352">
        <v>0</v>
      </c>
      <c r="AT3352">
        <v>0</v>
      </c>
      <c r="AU3352">
        <v>0.85</v>
      </c>
      <c r="AV3352">
        <v>99841</v>
      </c>
      <c r="AW3352" t="s">
        <v>107</v>
      </c>
      <c r="AX3352">
        <v>3</v>
      </c>
      <c r="AY3352">
        <v>45</v>
      </c>
      <c r="AZ3352" s="1">
        <v>44976</v>
      </c>
      <c r="BA3352">
        <v>2023</v>
      </c>
      <c r="BB3352">
        <v>2023</v>
      </c>
      <c r="BC3352" t="s">
        <v>200</v>
      </c>
      <c r="BD3352" s="5">
        <f>VLOOKUP(BC3352,'unit cost'!$A$2:$B$17,2,FALSE)</f>
        <v>0.85</v>
      </c>
      <c r="BE3352" s="5">
        <f t="shared" si="56"/>
        <v>99841</v>
      </c>
    </row>
    <row r="3353" spans="1:57" ht="14.4" x14ac:dyDescent="0.3">
      <c r="A3353" t="s">
        <v>2641</v>
      </c>
      <c r="C3353">
        <v>1816</v>
      </c>
      <c r="D3353" t="s">
        <v>213</v>
      </c>
      <c r="E3353" t="s">
        <v>94</v>
      </c>
      <c r="F3353">
        <v>12</v>
      </c>
      <c r="G3353">
        <v>55944</v>
      </c>
      <c r="H3353">
        <v>1</v>
      </c>
      <c r="I3353">
        <v>55944</v>
      </c>
      <c r="J3353" s="1">
        <v>43907</v>
      </c>
      <c r="K3353" s="1">
        <v>43738</v>
      </c>
      <c r="N3353" s="1">
        <v>43907</v>
      </c>
      <c r="O3353" t="s">
        <v>56</v>
      </c>
      <c r="P3353" t="s">
        <v>67</v>
      </c>
      <c r="Q3353" s="1">
        <v>36161</v>
      </c>
      <c r="R3353">
        <v>57062.879999999997</v>
      </c>
      <c r="S3353">
        <v>475524</v>
      </c>
      <c r="T3353" t="s">
        <v>299</v>
      </c>
      <c r="U3353" t="s">
        <v>300</v>
      </c>
      <c r="V3353" t="s">
        <v>299</v>
      </c>
      <c r="W3353" t="s">
        <v>94</v>
      </c>
      <c r="X3353" t="s">
        <v>2640</v>
      </c>
      <c r="Y3353" t="s">
        <v>2641</v>
      </c>
      <c r="Z3353" t="s">
        <v>253</v>
      </c>
      <c r="AA3353" t="s">
        <v>60</v>
      </c>
      <c r="AB3353" t="s">
        <v>61</v>
      </c>
      <c r="AC3353">
        <v>2021</v>
      </c>
      <c r="AD3353" t="s">
        <v>2642</v>
      </c>
      <c r="AE3353" t="s">
        <v>2651</v>
      </c>
      <c r="AF3353">
        <v>3</v>
      </c>
      <c r="AG3353">
        <v>2020</v>
      </c>
      <c r="AH3353" t="s">
        <v>94</v>
      </c>
      <c r="AI3353" t="s">
        <v>213</v>
      </c>
      <c r="AJ3353" t="s">
        <v>215</v>
      </c>
      <c r="AK3353" t="s">
        <v>215</v>
      </c>
      <c r="AL3353" t="s">
        <v>299</v>
      </c>
      <c r="AM3353" t="s">
        <v>122</v>
      </c>
      <c r="AQ3353">
        <v>0</v>
      </c>
      <c r="AT3353">
        <v>0</v>
      </c>
      <c r="AU3353">
        <v>8.5</v>
      </c>
      <c r="AV3353">
        <v>475524</v>
      </c>
      <c r="AW3353" t="s">
        <v>123</v>
      </c>
      <c r="AX3353">
        <v>3</v>
      </c>
      <c r="AY3353">
        <v>44</v>
      </c>
      <c r="AZ3353" s="1">
        <v>43599</v>
      </c>
      <c r="BA3353">
        <v>2019</v>
      </c>
      <c r="BB3353">
        <v>2019</v>
      </c>
      <c r="BC3353" t="s">
        <v>216</v>
      </c>
      <c r="BD3353" s="5">
        <f>VLOOKUP(BC3353,'unit cost'!$A$2:$B$17,2,FALSE)</f>
        <v>8.5</v>
      </c>
      <c r="BE3353" s="5">
        <f t="shared" si="56"/>
        <v>475524</v>
      </c>
    </row>
    <row r="3354" spans="1:57" ht="14.4" x14ac:dyDescent="0.3">
      <c r="A3354" t="s">
        <v>2641</v>
      </c>
      <c r="C3354">
        <v>1897</v>
      </c>
      <c r="D3354" t="s">
        <v>213</v>
      </c>
      <c r="E3354" t="s">
        <v>94</v>
      </c>
      <c r="F3354">
        <v>10</v>
      </c>
      <c r="G3354">
        <v>30000</v>
      </c>
      <c r="H3354">
        <v>1</v>
      </c>
      <c r="I3354">
        <v>30000</v>
      </c>
      <c r="J3354" s="1">
        <v>44286</v>
      </c>
      <c r="K3354" s="1">
        <v>44469</v>
      </c>
      <c r="N3354" s="1">
        <v>44286</v>
      </c>
      <c r="O3354" t="s">
        <v>222</v>
      </c>
      <c r="P3354" t="s">
        <v>67</v>
      </c>
      <c r="Q3354" s="1">
        <v>36161</v>
      </c>
      <c r="R3354">
        <v>30600</v>
      </c>
      <c r="S3354">
        <v>255000</v>
      </c>
      <c r="T3354" t="s">
        <v>299</v>
      </c>
      <c r="U3354" t="s">
        <v>300</v>
      </c>
      <c r="V3354" t="s">
        <v>299</v>
      </c>
      <c r="W3354" t="s">
        <v>94</v>
      </c>
      <c r="X3354" t="s">
        <v>2640</v>
      </c>
      <c r="Y3354" t="s">
        <v>2641</v>
      </c>
      <c r="Z3354" t="s">
        <v>253</v>
      </c>
      <c r="AA3354" t="s">
        <v>60</v>
      </c>
      <c r="AB3354" t="s">
        <v>61</v>
      </c>
      <c r="AC3354">
        <v>2021</v>
      </c>
      <c r="AD3354" t="s">
        <v>2642</v>
      </c>
      <c r="AE3354" t="s">
        <v>2651</v>
      </c>
      <c r="AF3354">
        <v>3</v>
      </c>
      <c r="AG3354">
        <v>2021</v>
      </c>
      <c r="AH3354" t="s">
        <v>94</v>
      </c>
      <c r="AI3354" t="s">
        <v>213</v>
      </c>
      <c r="AJ3354" t="s">
        <v>215</v>
      </c>
      <c r="AK3354" t="s">
        <v>215</v>
      </c>
      <c r="AL3354" t="s">
        <v>299</v>
      </c>
      <c r="AM3354" t="s">
        <v>122</v>
      </c>
      <c r="AQ3354">
        <v>0</v>
      </c>
      <c r="AT3354">
        <v>0</v>
      </c>
      <c r="AU3354">
        <v>8.5</v>
      </c>
      <c r="AV3354">
        <v>255000</v>
      </c>
      <c r="AW3354" t="s">
        <v>123</v>
      </c>
      <c r="AX3354">
        <v>3</v>
      </c>
      <c r="AY3354">
        <v>44</v>
      </c>
      <c r="AZ3354" s="1">
        <v>43978</v>
      </c>
      <c r="BA3354">
        <v>2020</v>
      </c>
      <c r="BB3354">
        <v>2021</v>
      </c>
      <c r="BC3354" t="s">
        <v>216</v>
      </c>
      <c r="BD3354" s="5">
        <f>VLOOKUP(BC3354,'unit cost'!$A$2:$B$17,2,FALSE)</f>
        <v>8.5</v>
      </c>
      <c r="BE3354" s="5">
        <f t="shared" si="56"/>
        <v>255000</v>
      </c>
    </row>
    <row r="3355" spans="1:57" ht="14.4" x14ac:dyDescent="0.3">
      <c r="A3355" t="s">
        <v>2641</v>
      </c>
      <c r="C3355">
        <v>4966</v>
      </c>
      <c r="D3355" t="s">
        <v>213</v>
      </c>
      <c r="E3355" t="s">
        <v>94</v>
      </c>
      <c r="F3355">
        <v>10</v>
      </c>
      <c r="G3355">
        <v>30024</v>
      </c>
      <c r="H3355">
        <v>1</v>
      </c>
      <c r="I3355">
        <v>30024</v>
      </c>
      <c r="J3355" s="1">
        <v>44317</v>
      </c>
      <c r="N3355" s="1">
        <v>44317</v>
      </c>
      <c r="O3355" t="s">
        <v>80</v>
      </c>
      <c r="Q3355" s="1">
        <v>36161</v>
      </c>
      <c r="R3355">
        <v>30624.48</v>
      </c>
      <c r="S3355">
        <v>255204</v>
      </c>
      <c r="T3355" t="s">
        <v>299</v>
      </c>
      <c r="U3355" t="s">
        <v>300</v>
      </c>
      <c r="V3355" t="s">
        <v>299</v>
      </c>
      <c r="W3355" t="s">
        <v>94</v>
      </c>
      <c r="X3355" t="s">
        <v>2640</v>
      </c>
      <c r="Y3355" t="s">
        <v>2641</v>
      </c>
      <c r="Z3355" t="s">
        <v>253</v>
      </c>
      <c r="AA3355" t="s">
        <v>60</v>
      </c>
      <c r="AB3355" t="s">
        <v>61</v>
      </c>
      <c r="AC3355">
        <v>2021</v>
      </c>
      <c r="AD3355" t="s">
        <v>2642</v>
      </c>
      <c r="AE3355" t="s">
        <v>2651</v>
      </c>
      <c r="AF3355">
        <v>5</v>
      </c>
      <c r="AG3355">
        <v>2021</v>
      </c>
      <c r="AH3355" t="s">
        <v>94</v>
      </c>
      <c r="AI3355" t="s">
        <v>213</v>
      </c>
      <c r="AJ3355" t="s">
        <v>215</v>
      </c>
      <c r="AK3355" t="s">
        <v>215</v>
      </c>
      <c r="AL3355" t="s">
        <v>299</v>
      </c>
      <c r="AM3355" t="s">
        <v>122</v>
      </c>
      <c r="AQ3355">
        <v>0</v>
      </c>
      <c r="AT3355">
        <v>0</v>
      </c>
      <c r="AU3355">
        <v>8.5</v>
      </c>
      <c r="AV3355">
        <v>255204</v>
      </c>
      <c r="AW3355" t="s">
        <v>123</v>
      </c>
      <c r="AX3355">
        <v>3</v>
      </c>
      <c r="AY3355">
        <v>44</v>
      </c>
      <c r="AZ3355" s="1">
        <v>44009</v>
      </c>
      <c r="BA3355">
        <v>2020</v>
      </c>
      <c r="BB3355">
        <v>2021</v>
      </c>
      <c r="BC3355" t="s">
        <v>216</v>
      </c>
      <c r="BD3355" s="5">
        <f>VLOOKUP(BC3355,'unit cost'!$A$2:$B$17,2,FALSE)</f>
        <v>8.5</v>
      </c>
      <c r="BE3355" s="5">
        <f t="shared" si="56"/>
        <v>255204</v>
      </c>
    </row>
    <row r="3356" spans="1:57" ht="14.4" x14ac:dyDescent="0.3">
      <c r="A3356" t="s">
        <v>2641</v>
      </c>
      <c r="C3356">
        <v>1896</v>
      </c>
      <c r="D3356" t="s">
        <v>213</v>
      </c>
      <c r="E3356" t="s">
        <v>70</v>
      </c>
      <c r="F3356">
        <v>10</v>
      </c>
      <c r="G3356">
        <v>30000</v>
      </c>
      <c r="H3356">
        <v>1</v>
      </c>
      <c r="I3356">
        <v>30000</v>
      </c>
      <c r="J3356" s="1">
        <v>44377</v>
      </c>
      <c r="K3356" s="1">
        <v>44316</v>
      </c>
      <c r="N3356" s="1">
        <v>44377</v>
      </c>
      <c r="O3356" t="s">
        <v>69</v>
      </c>
      <c r="P3356" t="s">
        <v>67</v>
      </c>
      <c r="Q3356" s="1">
        <v>36161</v>
      </c>
      <c r="R3356">
        <v>30600</v>
      </c>
      <c r="S3356">
        <v>255000</v>
      </c>
      <c r="T3356" t="s">
        <v>299</v>
      </c>
      <c r="U3356" t="s">
        <v>300</v>
      </c>
      <c r="V3356" t="s">
        <v>299</v>
      </c>
      <c r="W3356" t="s">
        <v>70</v>
      </c>
      <c r="X3356" t="s">
        <v>2640</v>
      </c>
      <c r="Y3356" t="s">
        <v>2641</v>
      </c>
      <c r="Z3356" t="s">
        <v>253</v>
      </c>
      <c r="AA3356" t="s">
        <v>60</v>
      </c>
      <c r="AB3356" t="s">
        <v>61</v>
      </c>
      <c r="AC3356">
        <v>2021</v>
      </c>
      <c r="AD3356" t="s">
        <v>2642</v>
      </c>
      <c r="AE3356" t="s">
        <v>2651</v>
      </c>
      <c r="AF3356">
        <v>6</v>
      </c>
      <c r="AG3356">
        <v>2021</v>
      </c>
      <c r="AH3356" t="s">
        <v>70</v>
      </c>
      <c r="AI3356" t="s">
        <v>213</v>
      </c>
      <c r="AJ3356" t="s">
        <v>215</v>
      </c>
      <c r="AK3356" t="s">
        <v>215</v>
      </c>
      <c r="AL3356" t="s">
        <v>299</v>
      </c>
      <c r="AM3356" t="s">
        <v>122</v>
      </c>
      <c r="AQ3356">
        <v>0</v>
      </c>
      <c r="AT3356">
        <v>0</v>
      </c>
      <c r="AU3356">
        <v>8.5</v>
      </c>
      <c r="AV3356">
        <v>255000</v>
      </c>
      <c r="AW3356" t="s">
        <v>123</v>
      </c>
      <c r="AX3356">
        <v>3</v>
      </c>
      <c r="AY3356">
        <v>44</v>
      </c>
      <c r="AZ3356" s="1">
        <v>44069</v>
      </c>
      <c r="BA3356">
        <v>2020</v>
      </c>
      <c r="BB3356">
        <v>2021</v>
      </c>
      <c r="BC3356" t="s">
        <v>216</v>
      </c>
      <c r="BD3356" s="5">
        <f>VLOOKUP(BC3356,'unit cost'!$A$2:$B$17,2,FALSE)</f>
        <v>8.5</v>
      </c>
      <c r="BE3356" s="5">
        <f t="shared" si="56"/>
        <v>255000</v>
      </c>
    </row>
    <row r="3357" spans="1:57" ht="14.4" x14ac:dyDescent="0.3">
      <c r="A3357" t="s">
        <v>2641</v>
      </c>
      <c r="C3357">
        <v>1898</v>
      </c>
      <c r="D3357" t="s">
        <v>213</v>
      </c>
      <c r="E3357" t="s">
        <v>94</v>
      </c>
      <c r="F3357">
        <v>12</v>
      </c>
      <c r="G3357">
        <v>48000</v>
      </c>
      <c r="H3357">
        <v>1</v>
      </c>
      <c r="I3357">
        <v>48000</v>
      </c>
      <c r="J3357" s="1">
        <v>44500</v>
      </c>
      <c r="K3357" s="1">
        <v>44620</v>
      </c>
      <c r="N3357" s="1">
        <v>44500</v>
      </c>
      <c r="O3357" t="s">
        <v>69</v>
      </c>
      <c r="P3357" t="s">
        <v>67</v>
      </c>
      <c r="Q3357" s="1">
        <v>36161</v>
      </c>
      <c r="R3357">
        <v>13770</v>
      </c>
      <c r="S3357">
        <v>408000</v>
      </c>
      <c r="T3357" t="s">
        <v>299</v>
      </c>
      <c r="U3357" t="s">
        <v>300</v>
      </c>
      <c r="V3357" t="s">
        <v>299</v>
      </c>
      <c r="W3357" t="s">
        <v>94</v>
      </c>
      <c r="X3357" t="s">
        <v>2640</v>
      </c>
      <c r="Y3357" t="s">
        <v>2641</v>
      </c>
      <c r="Z3357" t="s">
        <v>253</v>
      </c>
      <c r="AA3357" t="s">
        <v>60</v>
      </c>
      <c r="AB3357" t="s">
        <v>61</v>
      </c>
      <c r="AC3357">
        <v>2021</v>
      </c>
      <c r="AD3357" t="s">
        <v>2642</v>
      </c>
      <c r="AE3357" t="s">
        <v>2651</v>
      </c>
      <c r="AF3357">
        <v>10</v>
      </c>
      <c r="AG3357">
        <v>2021</v>
      </c>
      <c r="AH3357" t="s">
        <v>94</v>
      </c>
      <c r="AI3357" t="s">
        <v>213</v>
      </c>
      <c r="AJ3357" t="s">
        <v>215</v>
      </c>
      <c r="AK3357" t="s">
        <v>215</v>
      </c>
      <c r="AL3357" t="s">
        <v>299</v>
      </c>
      <c r="AM3357" t="s">
        <v>122</v>
      </c>
      <c r="AQ3357">
        <v>0</v>
      </c>
      <c r="AT3357">
        <v>0</v>
      </c>
      <c r="AU3357">
        <v>8.5</v>
      </c>
      <c r="AV3357">
        <v>408000</v>
      </c>
      <c r="AW3357" t="s">
        <v>123</v>
      </c>
      <c r="AX3357">
        <v>3</v>
      </c>
      <c r="AY3357">
        <v>44</v>
      </c>
      <c r="AZ3357" s="1">
        <v>44192</v>
      </c>
      <c r="BA3357">
        <v>2021</v>
      </c>
      <c r="BB3357">
        <v>2021</v>
      </c>
      <c r="BC3357" t="s">
        <v>216</v>
      </c>
      <c r="BD3357" s="5">
        <f>VLOOKUP(BC3357,'unit cost'!$A$2:$B$17,2,FALSE)</f>
        <v>8.5</v>
      </c>
      <c r="BE3357" s="5">
        <f t="shared" si="56"/>
        <v>408000</v>
      </c>
    </row>
    <row r="3358" spans="1:57" ht="14.4" x14ac:dyDescent="0.3">
      <c r="A3358" t="s">
        <v>2641</v>
      </c>
      <c r="C3358">
        <v>1923</v>
      </c>
      <c r="D3358" t="s">
        <v>213</v>
      </c>
      <c r="E3358" t="s">
        <v>70</v>
      </c>
      <c r="F3358">
        <v>12</v>
      </c>
      <c r="G3358">
        <v>16406</v>
      </c>
      <c r="H3358">
        <v>1</v>
      </c>
      <c r="I3358">
        <v>16406</v>
      </c>
      <c r="J3358" s="1">
        <v>44651</v>
      </c>
      <c r="K3358" s="1">
        <v>44651</v>
      </c>
      <c r="N3358" s="1">
        <v>44651</v>
      </c>
      <c r="O3358" t="s">
        <v>69</v>
      </c>
      <c r="P3358" t="s">
        <v>67</v>
      </c>
      <c r="Q3358" s="1">
        <v>36161</v>
      </c>
      <c r="R3358">
        <v>16734.12</v>
      </c>
      <c r="S3358">
        <v>139451</v>
      </c>
      <c r="T3358" t="s">
        <v>299</v>
      </c>
      <c r="U3358" t="s">
        <v>300</v>
      </c>
      <c r="V3358" t="s">
        <v>299</v>
      </c>
      <c r="W3358" t="s">
        <v>70</v>
      </c>
      <c r="X3358" t="s">
        <v>2640</v>
      </c>
      <c r="Y3358" t="s">
        <v>2641</v>
      </c>
      <c r="Z3358" t="s">
        <v>253</v>
      </c>
      <c r="AA3358" t="s">
        <v>60</v>
      </c>
      <c r="AB3358" t="s">
        <v>61</v>
      </c>
      <c r="AC3358">
        <v>2021</v>
      </c>
      <c r="AD3358" t="s">
        <v>2642</v>
      </c>
      <c r="AE3358" t="s">
        <v>2651</v>
      </c>
      <c r="AF3358">
        <v>3</v>
      </c>
      <c r="AG3358">
        <v>2022</v>
      </c>
      <c r="AH3358" t="s">
        <v>70</v>
      </c>
      <c r="AI3358" t="s">
        <v>213</v>
      </c>
      <c r="AJ3358" t="s">
        <v>215</v>
      </c>
      <c r="AK3358" t="s">
        <v>215</v>
      </c>
      <c r="AL3358" t="s">
        <v>299</v>
      </c>
      <c r="AM3358" t="s">
        <v>122</v>
      </c>
      <c r="AQ3358">
        <v>0</v>
      </c>
      <c r="AT3358">
        <v>0</v>
      </c>
      <c r="AU3358">
        <v>8.5</v>
      </c>
      <c r="AV3358">
        <v>139451</v>
      </c>
      <c r="AW3358" t="s">
        <v>123</v>
      </c>
      <c r="AX3358">
        <v>3</v>
      </c>
      <c r="AY3358">
        <v>44</v>
      </c>
      <c r="AZ3358" s="1">
        <v>44343</v>
      </c>
      <c r="BA3358">
        <v>2021</v>
      </c>
      <c r="BB3358">
        <v>2022</v>
      </c>
      <c r="BC3358" t="s">
        <v>216</v>
      </c>
      <c r="BD3358" s="5">
        <f>VLOOKUP(BC3358,'unit cost'!$A$2:$B$17,2,FALSE)</f>
        <v>8.5</v>
      </c>
      <c r="BE3358" s="5">
        <f t="shared" si="56"/>
        <v>139451</v>
      </c>
    </row>
    <row r="3359" spans="1:57" ht="14.4" x14ac:dyDescent="0.3">
      <c r="A3359" t="s">
        <v>2641</v>
      </c>
      <c r="C3359">
        <v>4967</v>
      </c>
      <c r="D3359" t="s">
        <v>213</v>
      </c>
      <c r="E3359" t="s">
        <v>94</v>
      </c>
      <c r="F3359">
        <v>17</v>
      </c>
      <c r="G3359">
        <v>48000</v>
      </c>
      <c r="H3359">
        <v>1</v>
      </c>
      <c r="I3359">
        <v>48000</v>
      </c>
      <c r="J3359" s="1">
        <v>44774</v>
      </c>
      <c r="N3359" s="1">
        <v>44774</v>
      </c>
      <c r="O3359" t="s">
        <v>69</v>
      </c>
      <c r="Q3359" s="1">
        <v>36161</v>
      </c>
      <c r="R3359">
        <v>48960</v>
      </c>
      <c r="S3359">
        <v>408000</v>
      </c>
      <c r="T3359" t="s">
        <v>299</v>
      </c>
      <c r="U3359" t="s">
        <v>300</v>
      </c>
      <c r="V3359" t="s">
        <v>299</v>
      </c>
      <c r="W3359" t="s">
        <v>94</v>
      </c>
      <c r="X3359" t="s">
        <v>2640</v>
      </c>
      <c r="Y3359" t="s">
        <v>2641</v>
      </c>
      <c r="Z3359" t="s">
        <v>253</v>
      </c>
      <c r="AA3359" t="s">
        <v>60</v>
      </c>
      <c r="AB3359" t="s">
        <v>61</v>
      </c>
      <c r="AC3359">
        <v>2021</v>
      </c>
      <c r="AD3359" t="s">
        <v>2642</v>
      </c>
      <c r="AE3359" t="s">
        <v>2651</v>
      </c>
      <c r="AF3359">
        <v>8</v>
      </c>
      <c r="AG3359">
        <v>2022</v>
      </c>
      <c r="AH3359" t="s">
        <v>94</v>
      </c>
      <c r="AI3359" t="s">
        <v>213</v>
      </c>
      <c r="AJ3359" t="s">
        <v>215</v>
      </c>
      <c r="AK3359" t="s">
        <v>215</v>
      </c>
      <c r="AL3359" t="s">
        <v>299</v>
      </c>
      <c r="AM3359" t="s">
        <v>122</v>
      </c>
      <c r="AQ3359">
        <v>0</v>
      </c>
      <c r="AT3359">
        <v>0</v>
      </c>
      <c r="AU3359">
        <v>8.5</v>
      </c>
      <c r="AV3359">
        <v>408000</v>
      </c>
      <c r="AW3359" t="s">
        <v>123</v>
      </c>
      <c r="AX3359">
        <v>3</v>
      </c>
      <c r="AY3359">
        <v>44</v>
      </c>
      <c r="AZ3359" s="1">
        <v>44466</v>
      </c>
      <c r="BA3359">
        <v>2022</v>
      </c>
      <c r="BB3359">
        <v>2022</v>
      </c>
      <c r="BC3359" t="s">
        <v>216</v>
      </c>
      <c r="BD3359" s="5">
        <f>VLOOKUP(BC3359,'unit cost'!$A$2:$B$17,2,FALSE)</f>
        <v>8.5</v>
      </c>
      <c r="BE3359" s="5">
        <f t="shared" si="56"/>
        <v>408000</v>
      </c>
    </row>
    <row r="3360" spans="1:57" ht="14.4" x14ac:dyDescent="0.3">
      <c r="A3360" t="s">
        <v>2641</v>
      </c>
      <c r="C3360">
        <v>1924</v>
      </c>
      <c r="D3360" t="s">
        <v>213</v>
      </c>
      <c r="E3360" t="s">
        <v>70</v>
      </c>
      <c r="F3360">
        <v>12</v>
      </c>
      <c r="G3360">
        <v>16800</v>
      </c>
      <c r="H3360">
        <v>1</v>
      </c>
      <c r="I3360">
        <v>16800</v>
      </c>
      <c r="J3360" s="1">
        <v>44834</v>
      </c>
      <c r="K3360" s="1">
        <v>44834</v>
      </c>
      <c r="N3360" s="1">
        <v>44834</v>
      </c>
      <c r="O3360" t="s">
        <v>69</v>
      </c>
      <c r="P3360" t="s">
        <v>67</v>
      </c>
      <c r="Q3360" s="1">
        <v>36161</v>
      </c>
      <c r="R3360">
        <v>17136</v>
      </c>
      <c r="S3360">
        <v>142800</v>
      </c>
      <c r="T3360" t="s">
        <v>299</v>
      </c>
      <c r="U3360" t="s">
        <v>300</v>
      </c>
      <c r="V3360" t="s">
        <v>299</v>
      </c>
      <c r="W3360" t="s">
        <v>70</v>
      </c>
      <c r="X3360" t="s">
        <v>2640</v>
      </c>
      <c r="Y3360" t="s">
        <v>2641</v>
      </c>
      <c r="Z3360" t="s">
        <v>253</v>
      </c>
      <c r="AA3360" t="s">
        <v>60</v>
      </c>
      <c r="AB3360" t="s">
        <v>61</v>
      </c>
      <c r="AC3360">
        <v>2021</v>
      </c>
      <c r="AD3360" t="s">
        <v>2642</v>
      </c>
      <c r="AE3360" t="s">
        <v>2651</v>
      </c>
      <c r="AF3360">
        <v>9</v>
      </c>
      <c r="AG3360">
        <v>2022</v>
      </c>
      <c r="AH3360" t="s">
        <v>70</v>
      </c>
      <c r="AI3360" t="s">
        <v>213</v>
      </c>
      <c r="AJ3360" t="s">
        <v>215</v>
      </c>
      <c r="AK3360" t="s">
        <v>215</v>
      </c>
      <c r="AL3360" t="s">
        <v>299</v>
      </c>
      <c r="AM3360" t="s">
        <v>122</v>
      </c>
      <c r="AQ3360">
        <v>0</v>
      </c>
      <c r="AT3360">
        <v>0</v>
      </c>
      <c r="AU3360">
        <v>8.5</v>
      </c>
      <c r="AV3360">
        <v>142800</v>
      </c>
      <c r="AW3360" t="s">
        <v>123</v>
      </c>
      <c r="AX3360">
        <v>3</v>
      </c>
      <c r="AY3360">
        <v>44</v>
      </c>
      <c r="AZ3360" s="1">
        <v>44526</v>
      </c>
      <c r="BA3360">
        <v>2022</v>
      </c>
      <c r="BB3360">
        <v>2022</v>
      </c>
      <c r="BC3360" t="s">
        <v>216</v>
      </c>
      <c r="BD3360" s="5">
        <f>VLOOKUP(BC3360,'unit cost'!$A$2:$B$17,2,FALSE)</f>
        <v>8.5</v>
      </c>
      <c r="BE3360" s="5">
        <f t="shared" si="56"/>
        <v>142800</v>
      </c>
    </row>
    <row r="3361" spans="1:57" ht="14.4" x14ac:dyDescent="0.3">
      <c r="A3361" t="s">
        <v>2641</v>
      </c>
      <c r="C3361">
        <v>1899</v>
      </c>
      <c r="D3361" t="s">
        <v>213</v>
      </c>
      <c r="E3361" t="s">
        <v>70</v>
      </c>
      <c r="F3361">
        <v>12</v>
      </c>
      <c r="G3361">
        <v>9000</v>
      </c>
      <c r="H3361">
        <v>1</v>
      </c>
      <c r="I3361">
        <v>9000</v>
      </c>
      <c r="J3361" s="1">
        <v>44926</v>
      </c>
      <c r="K3361" s="1">
        <v>44926</v>
      </c>
      <c r="N3361" s="1">
        <v>44926</v>
      </c>
      <c r="O3361" t="s">
        <v>69</v>
      </c>
      <c r="P3361" t="s">
        <v>67</v>
      </c>
      <c r="Q3361" s="1">
        <v>36161</v>
      </c>
      <c r="R3361">
        <v>9180</v>
      </c>
      <c r="S3361">
        <v>76500</v>
      </c>
      <c r="T3361" t="s">
        <v>299</v>
      </c>
      <c r="U3361" t="s">
        <v>300</v>
      </c>
      <c r="V3361" t="s">
        <v>299</v>
      </c>
      <c r="W3361" t="s">
        <v>70</v>
      </c>
      <c r="X3361" t="s">
        <v>2640</v>
      </c>
      <c r="Y3361" t="s">
        <v>2641</v>
      </c>
      <c r="Z3361" t="s">
        <v>253</v>
      </c>
      <c r="AA3361" t="s">
        <v>60</v>
      </c>
      <c r="AB3361" t="s">
        <v>61</v>
      </c>
      <c r="AC3361">
        <v>2021</v>
      </c>
      <c r="AD3361" t="s">
        <v>2642</v>
      </c>
      <c r="AE3361" t="s">
        <v>2651</v>
      </c>
      <c r="AF3361">
        <v>12</v>
      </c>
      <c r="AG3361">
        <v>2022</v>
      </c>
      <c r="AH3361" t="s">
        <v>70</v>
      </c>
      <c r="AI3361" t="s">
        <v>213</v>
      </c>
      <c r="AJ3361" t="s">
        <v>215</v>
      </c>
      <c r="AK3361" t="s">
        <v>215</v>
      </c>
      <c r="AL3361" t="s">
        <v>299</v>
      </c>
      <c r="AM3361" t="s">
        <v>122</v>
      </c>
      <c r="AQ3361">
        <v>0</v>
      </c>
      <c r="AT3361">
        <v>0</v>
      </c>
      <c r="AU3361">
        <v>8.5</v>
      </c>
      <c r="AV3361">
        <v>76500</v>
      </c>
      <c r="AW3361" t="s">
        <v>123</v>
      </c>
      <c r="AX3361">
        <v>3</v>
      </c>
      <c r="AY3361">
        <v>44</v>
      </c>
      <c r="AZ3361" s="1">
        <v>44618</v>
      </c>
      <c r="BA3361">
        <v>2022</v>
      </c>
      <c r="BB3361">
        <v>2022</v>
      </c>
      <c r="BC3361" t="s">
        <v>216</v>
      </c>
      <c r="BD3361" s="5">
        <f>VLOOKUP(BC3361,'unit cost'!$A$2:$B$17,2,FALSE)</f>
        <v>8.5</v>
      </c>
      <c r="BE3361" s="5">
        <f t="shared" si="56"/>
        <v>76500</v>
      </c>
    </row>
    <row r="3362" spans="1:57" ht="14.4" x14ac:dyDescent="0.3">
      <c r="A3362" t="s">
        <v>2641</v>
      </c>
      <c r="C3362">
        <v>1900</v>
      </c>
      <c r="D3362" t="s">
        <v>213</v>
      </c>
      <c r="E3362" t="s">
        <v>94</v>
      </c>
      <c r="F3362">
        <v>12</v>
      </c>
      <c r="G3362">
        <v>30000</v>
      </c>
      <c r="H3362">
        <v>1</v>
      </c>
      <c r="I3362">
        <v>30000</v>
      </c>
      <c r="J3362" s="1">
        <v>45107</v>
      </c>
      <c r="K3362" s="1">
        <v>45077</v>
      </c>
      <c r="N3362" s="1">
        <v>45107</v>
      </c>
      <c r="O3362" t="s">
        <v>69</v>
      </c>
      <c r="P3362" t="s">
        <v>67</v>
      </c>
      <c r="Q3362" s="1">
        <v>36161</v>
      </c>
      <c r="R3362">
        <v>16830</v>
      </c>
      <c r="S3362">
        <v>255000</v>
      </c>
      <c r="T3362" t="s">
        <v>299</v>
      </c>
      <c r="U3362" t="s">
        <v>300</v>
      </c>
      <c r="V3362" t="s">
        <v>299</v>
      </c>
      <c r="W3362" t="s">
        <v>94</v>
      </c>
      <c r="X3362" t="s">
        <v>2640</v>
      </c>
      <c r="Y3362" t="s">
        <v>2641</v>
      </c>
      <c r="Z3362" t="s">
        <v>253</v>
      </c>
      <c r="AA3362" t="s">
        <v>60</v>
      </c>
      <c r="AB3362" t="s">
        <v>61</v>
      </c>
      <c r="AC3362">
        <v>2021</v>
      </c>
      <c r="AD3362" t="s">
        <v>2642</v>
      </c>
      <c r="AE3362" t="s">
        <v>2651</v>
      </c>
      <c r="AF3362">
        <v>6</v>
      </c>
      <c r="AG3362">
        <v>2023</v>
      </c>
      <c r="AH3362" t="s">
        <v>94</v>
      </c>
      <c r="AI3362" t="s">
        <v>213</v>
      </c>
      <c r="AJ3362" t="s">
        <v>215</v>
      </c>
      <c r="AK3362" t="s">
        <v>215</v>
      </c>
      <c r="AL3362" t="s">
        <v>299</v>
      </c>
      <c r="AM3362" t="s">
        <v>122</v>
      </c>
      <c r="AQ3362">
        <v>0</v>
      </c>
      <c r="AT3362">
        <v>0</v>
      </c>
      <c r="AU3362">
        <v>8.5</v>
      </c>
      <c r="AV3362">
        <v>255000</v>
      </c>
      <c r="AW3362" t="s">
        <v>123</v>
      </c>
      <c r="AX3362">
        <v>3</v>
      </c>
      <c r="AY3362">
        <v>44</v>
      </c>
      <c r="AZ3362" s="1">
        <v>44799</v>
      </c>
      <c r="BA3362">
        <v>2022</v>
      </c>
      <c r="BB3362">
        <v>2023</v>
      </c>
      <c r="BC3362" t="s">
        <v>216</v>
      </c>
      <c r="BD3362" s="5">
        <f>VLOOKUP(BC3362,'unit cost'!$A$2:$B$17,2,FALSE)</f>
        <v>8.5</v>
      </c>
      <c r="BE3362" s="5">
        <f t="shared" si="56"/>
        <v>255000</v>
      </c>
    </row>
    <row r="3363" spans="1:57" ht="14.4" x14ac:dyDescent="0.3">
      <c r="A3363" t="s">
        <v>2641</v>
      </c>
      <c r="C3363">
        <v>1925</v>
      </c>
      <c r="D3363" t="s">
        <v>213</v>
      </c>
      <c r="E3363" t="s">
        <v>94</v>
      </c>
      <c r="F3363">
        <v>12</v>
      </c>
      <c r="G3363">
        <v>14304</v>
      </c>
      <c r="H3363">
        <v>1</v>
      </c>
      <c r="I3363">
        <v>14304</v>
      </c>
      <c r="J3363" s="1">
        <v>45230</v>
      </c>
      <c r="K3363" s="1">
        <v>45230</v>
      </c>
      <c r="N3363" s="1">
        <v>45230</v>
      </c>
      <c r="O3363" t="s">
        <v>69</v>
      </c>
      <c r="P3363" t="s">
        <v>67</v>
      </c>
      <c r="Q3363" s="1">
        <v>36161</v>
      </c>
      <c r="R3363">
        <v>14590.08</v>
      </c>
      <c r="S3363">
        <v>121584</v>
      </c>
      <c r="T3363" t="s">
        <v>299</v>
      </c>
      <c r="U3363" t="s">
        <v>300</v>
      </c>
      <c r="V3363" t="s">
        <v>299</v>
      </c>
      <c r="W3363" t="s">
        <v>94</v>
      </c>
      <c r="X3363" t="s">
        <v>2640</v>
      </c>
      <c r="Y3363" t="s">
        <v>2641</v>
      </c>
      <c r="Z3363" t="s">
        <v>253</v>
      </c>
      <c r="AA3363" t="s">
        <v>60</v>
      </c>
      <c r="AB3363" t="s">
        <v>61</v>
      </c>
      <c r="AC3363">
        <v>2021</v>
      </c>
      <c r="AD3363" t="s">
        <v>2642</v>
      </c>
      <c r="AE3363" t="s">
        <v>2651</v>
      </c>
      <c r="AF3363">
        <v>10</v>
      </c>
      <c r="AG3363">
        <v>2023</v>
      </c>
      <c r="AH3363" t="s">
        <v>94</v>
      </c>
      <c r="AI3363" t="s">
        <v>213</v>
      </c>
      <c r="AJ3363" t="s">
        <v>215</v>
      </c>
      <c r="AK3363" t="s">
        <v>215</v>
      </c>
      <c r="AL3363" t="s">
        <v>299</v>
      </c>
      <c r="AM3363" t="s">
        <v>122</v>
      </c>
      <c r="AQ3363">
        <v>0</v>
      </c>
      <c r="AT3363">
        <v>0</v>
      </c>
      <c r="AU3363">
        <v>8.5</v>
      </c>
      <c r="AV3363">
        <v>121584</v>
      </c>
      <c r="AW3363" t="s">
        <v>123</v>
      </c>
      <c r="AX3363">
        <v>3</v>
      </c>
      <c r="AY3363">
        <v>44</v>
      </c>
      <c r="AZ3363" s="1">
        <v>44922</v>
      </c>
      <c r="BA3363">
        <v>2023</v>
      </c>
      <c r="BB3363">
        <v>2023</v>
      </c>
      <c r="BC3363" t="s">
        <v>216</v>
      </c>
      <c r="BD3363" s="5">
        <f>VLOOKUP(BC3363,'unit cost'!$A$2:$B$17,2,FALSE)</f>
        <v>8.5</v>
      </c>
      <c r="BE3363" s="5">
        <f t="shared" si="56"/>
        <v>121584</v>
      </c>
    </row>
    <row r="3364" spans="1:57" ht="14.4" x14ac:dyDescent="0.3">
      <c r="A3364" t="s">
        <v>2641</v>
      </c>
      <c r="C3364">
        <v>4968</v>
      </c>
      <c r="D3364" t="s">
        <v>213</v>
      </c>
      <c r="E3364" t="s">
        <v>70</v>
      </c>
      <c r="F3364">
        <v>17</v>
      </c>
      <c r="G3364">
        <v>34167</v>
      </c>
      <c r="H3364">
        <v>1</v>
      </c>
      <c r="I3364">
        <v>34167</v>
      </c>
      <c r="J3364" s="1">
        <v>45261</v>
      </c>
      <c r="N3364" s="1">
        <v>45261</v>
      </c>
      <c r="O3364" t="s">
        <v>69</v>
      </c>
      <c r="Q3364" s="1">
        <v>36161</v>
      </c>
      <c r="R3364">
        <v>34850.339999999997</v>
      </c>
      <c r="S3364">
        <v>290419.5</v>
      </c>
      <c r="T3364" t="s">
        <v>299</v>
      </c>
      <c r="U3364" t="s">
        <v>300</v>
      </c>
      <c r="V3364" t="s">
        <v>299</v>
      </c>
      <c r="W3364" t="s">
        <v>70</v>
      </c>
      <c r="X3364" t="s">
        <v>2640</v>
      </c>
      <c r="Y3364" t="s">
        <v>2641</v>
      </c>
      <c r="Z3364" t="s">
        <v>253</v>
      </c>
      <c r="AA3364" t="s">
        <v>60</v>
      </c>
      <c r="AB3364" t="s">
        <v>61</v>
      </c>
      <c r="AC3364">
        <v>2021</v>
      </c>
      <c r="AD3364" t="s">
        <v>2642</v>
      </c>
      <c r="AE3364" t="s">
        <v>2651</v>
      </c>
      <c r="AF3364">
        <v>12</v>
      </c>
      <c r="AG3364">
        <v>2023</v>
      </c>
      <c r="AH3364" t="s">
        <v>70</v>
      </c>
      <c r="AI3364" t="s">
        <v>213</v>
      </c>
      <c r="AJ3364" t="s">
        <v>215</v>
      </c>
      <c r="AK3364" t="s">
        <v>215</v>
      </c>
      <c r="AL3364" t="s">
        <v>299</v>
      </c>
      <c r="AM3364" t="s">
        <v>122</v>
      </c>
      <c r="AQ3364">
        <v>0</v>
      </c>
      <c r="AT3364">
        <v>0</v>
      </c>
      <c r="AU3364">
        <v>8.5</v>
      </c>
      <c r="AV3364">
        <v>290419.5</v>
      </c>
      <c r="AW3364" t="s">
        <v>123</v>
      </c>
      <c r="AX3364">
        <v>3</v>
      </c>
      <c r="AY3364">
        <v>44</v>
      </c>
      <c r="AZ3364" s="1">
        <v>44953</v>
      </c>
      <c r="BA3364">
        <v>2023</v>
      </c>
      <c r="BB3364">
        <v>2023</v>
      </c>
      <c r="BC3364" t="s">
        <v>216</v>
      </c>
      <c r="BD3364" s="5">
        <f>VLOOKUP(BC3364,'unit cost'!$A$2:$B$17,2,FALSE)</f>
        <v>8.5</v>
      </c>
      <c r="BE3364" s="5">
        <f t="shared" si="56"/>
        <v>290419.5</v>
      </c>
    </row>
    <row r="3365" spans="1:57" ht="14.4" x14ac:dyDescent="0.3">
      <c r="A3365" t="s">
        <v>2641</v>
      </c>
      <c r="C3365">
        <v>1764</v>
      </c>
      <c r="D3365" t="s">
        <v>2442</v>
      </c>
      <c r="E3365" t="s">
        <v>93</v>
      </c>
      <c r="F3365">
        <v>10</v>
      </c>
      <c r="G3365">
        <v>37750</v>
      </c>
      <c r="H3365">
        <v>1</v>
      </c>
      <c r="I3365">
        <v>37750</v>
      </c>
      <c r="J3365" s="1">
        <v>43220</v>
      </c>
      <c r="K3365" s="1">
        <v>43190</v>
      </c>
      <c r="N3365" s="1">
        <v>43220</v>
      </c>
      <c r="O3365" t="s">
        <v>56</v>
      </c>
      <c r="P3365" t="s">
        <v>67</v>
      </c>
      <c r="Q3365" s="1">
        <v>36161</v>
      </c>
      <c r="R3365">
        <v>77508.3</v>
      </c>
      <c r="S3365">
        <v>445072.5</v>
      </c>
      <c r="T3365" t="s">
        <v>299</v>
      </c>
      <c r="U3365" t="s">
        <v>300</v>
      </c>
      <c r="V3365" t="s">
        <v>299</v>
      </c>
      <c r="W3365" t="s">
        <v>83</v>
      </c>
      <c r="X3365" t="s">
        <v>2640</v>
      </c>
      <c r="Y3365" t="s">
        <v>2641</v>
      </c>
      <c r="Z3365" t="s">
        <v>253</v>
      </c>
      <c r="AA3365" t="s">
        <v>60</v>
      </c>
      <c r="AB3365" t="s">
        <v>61</v>
      </c>
      <c r="AC3365">
        <v>2021</v>
      </c>
      <c r="AD3365" t="s">
        <v>2642</v>
      </c>
      <c r="AE3365" t="s">
        <v>2652</v>
      </c>
      <c r="AF3365">
        <v>4</v>
      </c>
      <c r="AG3365">
        <v>2018</v>
      </c>
      <c r="AH3365" t="s">
        <v>86</v>
      </c>
      <c r="AI3365" t="s">
        <v>2442</v>
      </c>
      <c r="AJ3365" t="s">
        <v>2443</v>
      </c>
      <c r="AK3365" t="s">
        <v>2443</v>
      </c>
      <c r="AL3365" t="s">
        <v>299</v>
      </c>
      <c r="AM3365" t="s">
        <v>74</v>
      </c>
      <c r="AQ3365">
        <v>0</v>
      </c>
      <c r="AT3365">
        <v>0</v>
      </c>
      <c r="AU3365">
        <v>11.44</v>
      </c>
      <c r="AV3365">
        <v>431860</v>
      </c>
      <c r="AW3365" t="s">
        <v>145</v>
      </c>
      <c r="AX3365">
        <v>1</v>
      </c>
      <c r="AY3365">
        <v>26</v>
      </c>
      <c r="AZ3365" s="1">
        <v>43038</v>
      </c>
      <c r="BA3365">
        <v>2018</v>
      </c>
      <c r="BB3365">
        <v>2018</v>
      </c>
      <c r="BC3365" t="s">
        <v>146</v>
      </c>
      <c r="BD3365" s="5">
        <f>VLOOKUP(BC3365,'unit cost'!$A$2:$B$17,2,FALSE)</f>
        <v>0.49399999999999999</v>
      </c>
      <c r="BE3365" s="5">
        <f t="shared" si="56"/>
        <v>18648.5</v>
      </c>
    </row>
    <row r="3366" spans="1:57" ht="14.4" x14ac:dyDescent="0.3">
      <c r="A3366" t="s">
        <v>2641</v>
      </c>
      <c r="C3366">
        <v>1765</v>
      </c>
      <c r="D3366" t="s">
        <v>2442</v>
      </c>
      <c r="E3366" t="s">
        <v>93</v>
      </c>
      <c r="F3366">
        <v>10</v>
      </c>
      <c r="G3366">
        <v>53301</v>
      </c>
      <c r="H3366">
        <v>1</v>
      </c>
      <c r="I3366">
        <v>53301</v>
      </c>
      <c r="J3366" s="1">
        <v>43360</v>
      </c>
      <c r="K3366" s="1">
        <v>43281</v>
      </c>
      <c r="N3366" s="1">
        <v>43360</v>
      </c>
      <c r="O3366" t="s">
        <v>56</v>
      </c>
      <c r="P3366" t="s">
        <v>67</v>
      </c>
      <c r="Q3366" s="1">
        <v>36161</v>
      </c>
      <c r="R3366">
        <v>109437.6</v>
      </c>
      <c r="S3366">
        <v>628418.79</v>
      </c>
      <c r="T3366" t="s">
        <v>299</v>
      </c>
      <c r="U3366" t="s">
        <v>300</v>
      </c>
      <c r="V3366" t="s">
        <v>299</v>
      </c>
      <c r="W3366" t="s">
        <v>83</v>
      </c>
      <c r="X3366" t="s">
        <v>2640</v>
      </c>
      <c r="Y3366" t="s">
        <v>2641</v>
      </c>
      <c r="Z3366" t="s">
        <v>253</v>
      </c>
      <c r="AA3366" t="s">
        <v>60</v>
      </c>
      <c r="AB3366" t="s">
        <v>61</v>
      </c>
      <c r="AC3366">
        <v>2021</v>
      </c>
      <c r="AD3366" t="s">
        <v>2642</v>
      </c>
      <c r="AE3366" t="s">
        <v>2652</v>
      </c>
      <c r="AF3366">
        <v>9</v>
      </c>
      <c r="AG3366">
        <v>2018</v>
      </c>
      <c r="AH3366" t="s">
        <v>86</v>
      </c>
      <c r="AI3366" t="s">
        <v>2442</v>
      </c>
      <c r="AJ3366" t="s">
        <v>2443</v>
      </c>
      <c r="AK3366" t="s">
        <v>2443</v>
      </c>
      <c r="AL3366" t="s">
        <v>299</v>
      </c>
      <c r="AM3366" t="s">
        <v>74</v>
      </c>
      <c r="AQ3366">
        <v>0</v>
      </c>
      <c r="AT3366">
        <v>0</v>
      </c>
      <c r="AU3366">
        <v>11.44</v>
      </c>
      <c r="AV3366">
        <v>609763.43999999994</v>
      </c>
      <c r="AW3366" t="s">
        <v>145</v>
      </c>
      <c r="AX3366">
        <v>1</v>
      </c>
      <c r="AY3366">
        <v>26</v>
      </c>
      <c r="AZ3366" s="1">
        <v>43178</v>
      </c>
      <c r="BA3366">
        <v>2018</v>
      </c>
      <c r="BB3366">
        <v>2018</v>
      </c>
      <c r="BC3366" t="s">
        <v>146</v>
      </c>
      <c r="BD3366" s="5">
        <f>VLOOKUP(BC3366,'unit cost'!$A$2:$B$17,2,FALSE)</f>
        <v>0.49399999999999999</v>
      </c>
      <c r="BE3366" s="5">
        <f t="shared" si="56"/>
        <v>26330.694</v>
      </c>
    </row>
    <row r="3367" spans="1:57" ht="14.4" x14ac:dyDescent="0.3">
      <c r="A3367" t="s">
        <v>2641</v>
      </c>
      <c r="C3367">
        <v>1766</v>
      </c>
      <c r="D3367" t="s">
        <v>2442</v>
      </c>
      <c r="E3367" t="s">
        <v>93</v>
      </c>
      <c r="F3367">
        <v>10</v>
      </c>
      <c r="G3367">
        <v>53322</v>
      </c>
      <c r="H3367">
        <v>1</v>
      </c>
      <c r="I3367">
        <v>53322</v>
      </c>
      <c r="J3367" s="1">
        <v>43374</v>
      </c>
      <c r="K3367" s="1">
        <v>43373</v>
      </c>
      <c r="N3367" s="1">
        <v>43374</v>
      </c>
      <c r="O3367" t="s">
        <v>56</v>
      </c>
      <c r="P3367" t="s">
        <v>2653</v>
      </c>
      <c r="Q3367" s="1">
        <v>36161</v>
      </c>
      <c r="R3367">
        <v>109480.7</v>
      </c>
      <c r="S3367">
        <v>628666.38</v>
      </c>
      <c r="T3367" t="s">
        <v>299</v>
      </c>
      <c r="U3367" t="s">
        <v>300</v>
      </c>
      <c r="V3367" t="s">
        <v>299</v>
      </c>
      <c r="W3367" t="s">
        <v>83</v>
      </c>
      <c r="X3367" t="s">
        <v>2640</v>
      </c>
      <c r="Y3367" t="s">
        <v>2641</v>
      </c>
      <c r="Z3367" t="s">
        <v>253</v>
      </c>
      <c r="AA3367" t="s">
        <v>60</v>
      </c>
      <c r="AB3367" t="s">
        <v>61</v>
      </c>
      <c r="AC3367">
        <v>2021</v>
      </c>
      <c r="AD3367" t="s">
        <v>2642</v>
      </c>
      <c r="AE3367" t="s">
        <v>2652</v>
      </c>
      <c r="AF3367">
        <v>10</v>
      </c>
      <c r="AG3367">
        <v>2018</v>
      </c>
      <c r="AH3367" t="s">
        <v>86</v>
      </c>
      <c r="AI3367" t="s">
        <v>2442</v>
      </c>
      <c r="AJ3367" t="s">
        <v>2443</v>
      </c>
      <c r="AK3367" t="s">
        <v>2443</v>
      </c>
      <c r="AL3367" t="s">
        <v>299</v>
      </c>
      <c r="AM3367" t="s">
        <v>74</v>
      </c>
      <c r="AQ3367">
        <v>0</v>
      </c>
      <c r="AT3367">
        <v>0</v>
      </c>
      <c r="AU3367">
        <v>11.44</v>
      </c>
      <c r="AV3367">
        <v>610003.679999999</v>
      </c>
      <c r="AW3367" t="s">
        <v>145</v>
      </c>
      <c r="AX3367">
        <v>1</v>
      </c>
      <c r="AY3367">
        <v>26</v>
      </c>
      <c r="AZ3367" s="1">
        <v>43192</v>
      </c>
      <c r="BA3367">
        <v>2018</v>
      </c>
      <c r="BB3367">
        <v>2018</v>
      </c>
      <c r="BC3367" t="s">
        <v>146</v>
      </c>
      <c r="BD3367" s="5">
        <f>VLOOKUP(BC3367,'unit cost'!$A$2:$B$17,2,FALSE)</f>
        <v>0.49399999999999999</v>
      </c>
      <c r="BE3367" s="5">
        <f t="shared" si="56"/>
        <v>26341.067999999999</v>
      </c>
    </row>
    <row r="3368" spans="1:57" ht="14.4" x14ac:dyDescent="0.3">
      <c r="A3368" t="s">
        <v>2641</v>
      </c>
      <c r="C3368">
        <v>1767</v>
      </c>
      <c r="D3368" t="s">
        <v>2442</v>
      </c>
      <c r="E3368" t="s">
        <v>93</v>
      </c>
      <c r="F3368">
        <v>12</v>
      </c>
      <c r="G3368">
        <v>75000</v>
      </c>
      <c r="H3368">
        <v>1</v>
      </c>
      <c r="I3368">
        <v>75000</v>
      </c>
      <c r="J3368" s="1">
        <v>43465</v>
      </c>
      <c r="K3368" s="1">
        <v>43465</v>
      </c>
      <c r="N3368" s="1">
        <v>43465</v>
      </c>
      <c r="O3368" t="s">
        <v>56</v>
      </c>
      <c r="P3368" t="s">
        <v>2654</v>
      </c>
      <c r="Q3368" s="1">
        <v>36161</v>
      </c>
      <c r="R3368">
        <v>153990</v>
      </c>
      <c r="S3368">
        <v>884250</v>
      </c>
      <c r="T3368" t="s">
        <v>299</v>
      </c>
      <c r="U3368" t="s">
        <v>300</v>
      </c>
      <c r="V3368" t="s">
        <v>299</v>
      </c>
      <c r="W3368" t="s">
        <v>83</v>
      </c>
      <c r="X3368" t="s">
        <v>2640</v>
      </c>
      <c r="Y3368" t="s">
        <v>2641</v>
      </c>
      <c r="Z3368" t="s">
        <v>253</v>
      </c>
      <c r="AA3368" t="s">
        <v>60</v>
      </c>
      <c r="AB3368" t="s">
        <v>61</v>
      </c>
      <c r="AC3368">
        <v>2021</v>
      </c>
      <c r="AD3368" t="s">
        <v>2642</v>
      </c>
      <c r="AE3368" t="s">
        <v>2652</v>
      </c>
      <c r="AF3368">
        <v>12</v>
      </c>
      <c r="AG3368">
        <v>2018</v>
      </c>
      <c r="AH3368" t="s">
        <v>86</v>
      </c>
      <c r="AI3368" t="s">
        <v>2442</v>
      </c>
      <c r="AJ3368" t="s">
        <v>2443</v>
      </c>
      <c r="AK3368" t="s">
        <v>2443</v>
      </c>
      <c r="AL3368" t="s">
        <v>299</v>
      </c>
      <c r="AM3368" t="s">
        <v>74</v>
      </c>
      <c r="AQ3368">
        <v>0</v>
      </c>
      <c r="AT3368">
        <v>0</v>
      </c>
      <c r="AU3368">
        <v>11.44</v>
      </c>
      <c r="AV3368">
        <v>858000</v>
      </c>
      <c r="AW3368" t="s">
        <v>145</v>
      </c>
      <c r="AX3368">
        <v>1</v>
      </c>
      <c r="AY3368">
        <v>26</v>
      </c>
      <c r="AZ3368" s="1">
        <v>43283</v>
      </c>
      <c r="BA3368">
        <v>2018</v>
      </c>
      <c r="BB3368">
        <v>2019</v>
      </c>
      <c r="BC3368" t="s">
        <v>146</v>
      </c>
      <c r="BD3368" s="5">
        <f>VLOOKUP(BC3368,'unit cost'!$A$2:$B$17,2,FALSE)</f>
        <v>0.49399999999999999</v>
      </c>
      <c r="BE3368" s="5">
        <f t="shared" si="56"/>
        <v>37050</v>
      </c>
    </row>
    <row r="3369" spans="1:57" ht="14.4" x14ac:dyDescent="0.3">
      <c r="A3369" t="s">
        <v>2641</v>
      </c>
      <c r="C3369">
        <v>1806</v>
      </c>
      <c r="D3369" t="s">
        <v>2442</v>
      </c>
      <c r="E3369" t="s">
        <v>93</v>
      </c>
      <c r="F3369">
        <v>12</v>
      </c>
      <c r="G3369">
        <v>51600</v>
      </c>
      <c r="H3369">
        <v>1</v>
      </c>
      <c r="I3369">
        <v>51600</v>
      </c>
      <c r="J3369" s="1">
        <v>43579</v>
      </c>
      <c r="K3369" s="1">
        <v>43349</v>
      </c>
      <c r="N3369" s="1">
        <v>43579</v>
      </c>
      <c r="O3369" t="s">
        <v>56</v>
      </c>
      <c r="P3369" t="s">
        <v>2655</v>
      </c>
      <c r="Q3369" s="1">
        <v>36161</v>
      </c>
      <c r="R3369">
        <v>105945.1</v>
      </c>
      <c r="S3369">
        <v>608364</v>
      </c>
      <c r="T3369" t="s">
        <v>299</v>
      </c>
      <c r="U3369" t="s">
        <v>300</v>
      </c>
      <c r="V3369" t="s">
        <v>299</v>
      </c>
      <c r="W3369" t="s">
        <v>83</v>
      </c>
      <c r="X3369" t="s">
        <v>2640</v>
      </c>
      <c r="Y3369" t="s">
        <v>2641</v>
      </c>
      <c r="Z3369" t="s">
        <v>253</v>
      </c>
      <c r="AA3369" t="s">
        <v>60</v>
      </c>
      <c r="AB3369" t="s">
        <v>61</v>
      </c>
      <c r="AC3369">
        <v>2021</v>
      </c>
      <c r="AD3369" t="s">
        <v>2642</v>
      </c>
      <c r="AE3369" t="s">
        <v>2652</v>
      </c>
      <c r="AF3369">
        <v>4</v>
      </c>
      <c r="AG3369">
        <v>2019</v>
      </c>
      <c r="AH3369" t="s">
        <v>86</v>
      </c>
      <c r="AI3369" t="s">
        <v>2442</v>
      </c>
      <c r="AJ3369" t="s">
        <v>2443</v>
      </c>
      <c r="AK3369" t="s">
        <v>2443</v>
      </c>
      <c r="AL3369" t="s">
        <v>299</v>
      </c>
      <c r="AM3369" t="s">
        <v>74</v>
      </c>
      <c r="AQ3369">
        <v>0</v>
      </c>
      <c r="AT3369">
        <v>0</v>
      </c>
      <c r="AU3369">
        <v>11.44</v>
      </c>
      <c r="AV3369">
        <v>590304</v>
      </c>
      <c r="AW3369" t="s">
        <v>145</v>
      </c>
      <c r="AX3369">
        <v>1</v>
      </c>
      <c r="AY3369">
        <v>26</v>
      </c>
      <c r="AZ3369" s="1">
        <v>43397</v>
      </c>
      <c r="BA3369">
        <v>2019</v>
      </c>
      <c r="BB3369">
        <v>2019</v>
      </c>
      <c r="BC3369" t="s">
        <v>146</v>
      </c>
      <c r="BD3369" s="5">
        <f>VLOOKUP(BC3369,'unit cost'!$A$2:$B$17,2,FALSE)</f>
        <v>0.49399999999999999</v>
      </c>
      <c r="BE3369" s="5">
        <f t="shared" si="56"/>
        <v>25490.400000000001</v>
      </c>
    </row>
    <row r="3370" spans="1:57" ht="14.4" x14ac:dyDescent="0.3">
      <c r="A3370" t="s">
        <v>2641</v>
      </c>
      <c r="C3370">
        <v>1768</v>
      </c>
      <c r="D3370" t="s">
        <v>2442</v>
      </c>
      <c r="E3370" t="s">
        <v>93</v>
      </c>
      <c r="F3370">
        <v>10</v>
      </c>
      <c r="G3370">
        <v>53322</v>
      </c>
      <c r="H3370">
        <v>1</v>
      </c>
      <c r="I3370">
        <v>53322</v>
      </c>
      <c r="J3370" s="1">
        <v>43651</v>
      </c>
      <c r="K3370" s="1">
        <v>43646</v>
      </c>
      <c r="N3370" s="1">
        <v>43651</v>
      </c>
      <c r="O3370" t="s">
        <v>56</v>
      </c>
      <c r="P3370" t="s">
        <v>2655</v>
      </c>
      <c r="Q3370" s="1">
        <v>36161</v>
      </c>
      <c r="R3370">
        <v>109480.7</v>
      </c>
      <c r="S3370">
        <v>628666.38</v>
      </c>
      <c r="T3370" t="s">
        <v>299</v>
      </c>
      <c r="U3370" t="s">
        <v>300</v>
      </c>
      <c r="V3370" t="s">
        <v>299</v>
      </c>
      <c r="W3370" t="s">
        <v>83</v>
      </c>
      <c r="X3370" t="s">
        <v>2640</v>
      </c>
      <c r="Y3370" t="s">
        <v>2641</v>
      </c>
      <c r="Z3370" t="s">
        <v>253</v>
      </c>
      <c r="AA3370" t="s">
        <v>60</v>
      </c>
      <c r="AB3370" t="s">
        <v>61</v>
      </c>
      <c r="AC3370">
        <v>2021</v>
      </c>
      <c r="AD3370" t="s">
        <v>2642</v>
      </c>
      <c r="AE3370" t="s">
        <v>2652</v>
      </c>
      <c r="AF3370">
        <v>7</v>
      </c>
      <c r="AG3370">
        <v>2019</v>
      </c>
      <c r="AH3370" t="s">
        <v>86</v>
      </c>
      <c r="AI3370" t="s">
        <v>2442</v>
      </c>
      <c r="AJ3370" t="s">
        <v>2443</v>
      </c>
      <c r="AK3370" t="s">
        <v>2443</v>
      </c>
      <c r="AL3370" t="s">
        <v>299</v>
      </c>
      <c r="AM3370" t="s">
        <v>74</v>
      </c>
      <c r="AQ3370">
        <v>0</v>
      </c>
      <c r="AT3370">
        <v>0</v>
      </c>
      <c r="AU3370">
        <v>11.44</v>
      </c>
      <c r="AV3370">
        <v>610003.679999999</v>
      </c>
      <c r="AW3370" t="s">
        <v>145</v>
      </c>
      <c r="AX3370">
        <v>1</v>
      </c>
      <c r="AY3370">
        <v>26</v>
      </c>
      <c r="AZ3370" s="1">
        <v>43469</v>
      </c>
      <c r="BA3370">
        <v>2019</v>
      </c>
      <c r="BB3370">
        <v>2019</v>
      </c>
      <c r="BC3370" t="s">
        <v>146</v>
      </c>
      <c r="BD3370" s="5">
        <f>VLOOKUP(BC3370,'unit cost'!$A$2:$B$17,2,FALSE)</f>
        <v>0.49399999999999999</v>
      </c>
      <c r="BE3370" s="5">
        <f t="shared" si="56"/>
        <v>26341.067999999999</v>
      </c>
    </row>
    <row r="3371" spans="1:57" ht="14.4" x14ac:dyDescent="0.3">
      <c r="A3371" t="s">
        <v>2641</v>
      </c>
      <c r="C3371">
        <v>1865</v>
      </c>
      <c r="D3371" t="s">
        <v>2442</v>
      </c>
      <c r="E3371" t="s">
        <v>93</v>
      </c>
      <c r="F3371">
        <v>12</v>
      </c>
      <c r="G3371">
        <v>50000</v>
      </c>
      <c r="H3371">
        <v>1</v>
      </c>
      <c r="I3371">
        <v>50000</v>
      </c>
      <c r="J3371" s="1">
        <v>43799</v>
      </c>
      <c r="K3371" s="1">
        <v>43881</v>
      </c>
      <c r="N3371" s="1">
        <v>43799</v>
      </c>
      <c r="O3371" t="s">
        <v>56</v>
      </c>
      <c r="P3371" t="s">
        <v>2656</v>
      </c>
      <c r="Q3371" s="1">
        <v>36161</v>
      </c>
      <c r="R3371">
        <v>0</v>
      </c>
      <c r="S3371">
        <v>0</v>
      </c>
      <c r="T3371" t="s">
        <v>299</v>
      </c>
      <c r="U3371" t="s">
        <v>300</v>
      </c>
      <c r="V3371" t="s">
        <v>299</v>
      </c>
      <c r="W3371" t="s">
        <v>83</v>
      </c>
      <c r="X3371" t="s">
        <v>2640</v>
      </c>
      <c r="Y3371" t="s">
        <v>2641</v>
      </c>
      <c r="Z3371" t="s">
        <v>253</v>
      </c>
      <c r="AA3371" t="s">
        <v>60</v>
      </c>
      <c r="AB3371" t="s">
        <v>61</v>
      </c>
      <c r="AC3371">
        <v>2021</v>
      </c>
      <c r="AD3371" t="s">
        <v>2642</v>
      </c>
      <c r="AE3371" t="s">
        <v>2652</v>
      </c>
      <c r="AF3371">
        <v>11</v>
      </c>
      <c r="AG3371">
        <v>2019</v>
      </c>
      <c r="AH3371" t="s">
        <v>86</v>
      </c>
      <c r="AI3371" t="s">
        <v>2442</v>
      </c>
      <c r="AJ3371" t="s">
        <v>2443</v>
      </c>
      <c r="AK3371" t="s">
        <v>2443</v>
      </c>
      <c r="AL3371" t="s">
        <v>299</v>
      </c>
      <c r="AM3371" t="s">
        <v>74</v>
      </c>
      <c r="AQ3371">
        <v>0</v>
      </c>
      <c r="AT3371">
        <v>0</v>
      </c>
      <c r="AU3371">
        <v>11.44</v>
      </c>
      <c r="AV3371">
        <v>572000</v>
      </c>
      <c r="AW3371" t="s">
        <v>145</v>
      </c>
      <c r="AX3371">
        <v>1</v>
      </c>
      <c r="AY3371">
        <v>26</v>
      </c>
      <c r="AZ3371" s="1">
        <v>43617</v>
      </c>
      <c r="BA3371">
        <v>2019</v>
      </c>
      <c r="BB3371">
        <v>2020</v>
      </c>
      <c r="BC3371" t="s">
        <v>146</v>
      </c>
      <c r="BD3371" s="5">
        <f>VLOOKUP(BC3371,'unit cost'!$A$2:$B$17,2,FALSE)</f>
        <v>0.49399999999999999</v>
      </c>
      <c r="BE3371" s="5">
        <f t="shared" si="56"/>
        <v>24700</v>
      </c>
    </row>
    <row r="3372" spans="1:57" ht="14.4" x14ac:dyDescent="0.3">
      <c r="A3372" t="s">
        <v>2641</v>
      </c>
      <c r="C3372">
        <v>1928</v>
      </c>
      <c r="D3372" t="s">
        <v>2442</v>
      </c>
      <c r="E3372" t="s">
        <v>93</v>
      </c>
      <c r="F3372">
        <v>12</v>
      </c>
      <c r="G3372">
        <v>38700</v>
      </c>
      <c r="H3372">
        <v>1</v>
      </c>
      <c r="I3372">
        <v>38700</v>
      </c>
      <c r="J3372" s="1">
        <v>44027</v>
      </c>
      <c r="K3372" s="1">
        <v>44110</v>
      </c>
      <c r="N3372" s="1">
        <v>44027</v>
      </c>
      <c r="O3372" t="s">
        <v>56</v>
      </c>
      <c r="P3372" t="s">
        <v>2657</v>
      </c>
      <c r="Q3372" s="1">
        <v>36161</v>
      </c>
      <c r="R3372">
        <v>76765.320000000007</v>
      </c>
      <c r="S3372">
        <v>440793</v>
      </c>
      <c r="T3372" t="s">
        <v>299</v>
      </c>
      <c r="U3372" t="s">
        <v>300</v>
      </c>
      <c r="V3372" t="s">
        <v>299</v>
      </c>
      <c r="W3372" t="s">
        <v>83</v>
      </c>
      <c r="X3372" t="s">
        <v>2640</v>
      </c>
      <c r="Y3372" t="s">
        <v>2641</v>
      </c>
      <c r="Z3372" t="s">
        <v>253</v>
      </c>
      <c r="AA3372" t="s">
        <v>60</v>
      </c>
      <c r="AB3372" t="s">
        <v>61</v>
      </c>
      <c r="AC3372">
        <v>2021</v>
      </c>
      <c r="AD3372" t="s">
        <v>2642</v>
      </c>
      <c r="AE3372" t="s">
        <v>2652</v>
      </c>
      <c r="AF3372">
        <v>7</v>
      </c>
      <c r="AG3372">
        <v>2020</v>
      </c>
      <c r="AH3372" t="s">
        <v>86</v>
      </c>
      <c r="AI3372" t="s">
        <v>2442</v>
      </c>
      <c r="AJ3372" t="s">
        <v>2443</v>
      </c>
      <c r="AK3372" t="s">
        <v>2443</v>
      </c>
      <c r="AL3372" t="s">
        <v>299</v>
      </c>
      <c r="AM3372" t="s">
        <v>74</v>
      </c>
      <c r="AQ3372">
        <v>0</v>
      </c>
      <c r="AT3372">
        <v>0</v>
      </c>
      <c r="AU3372">
        <v>11.44</v>
      </c>
      <c r="AV3372">
        <v>442728</v>
      </c>
      <c r="AW3372" t="s">
        <v>145</v>
      </c>
      <c r="AX3372">
        <v>1</v>
      </c>
      <c r="AY3372">
        <v>26</v>
      </c>
      <c r="AZ3372" s="1">
        <v>43845</v>
      </c>
      <c r="BA3372">
        <v>2020</v>
      </c>
      <c r="BB3372">
        <v>2020</v>
      </c>
      <c r="BC3372" t="s">
        <v>146</v>
      </c>
      <c r="BD3372" s="5">
        <f>VLOOKUP(BC3372,'unit cost'!$A$2:$B$17,2,FALSE)</f>
        <v>0.49399999999999999</v>
      </c>
      <c r="BE3372" s="5">
        <f t="shared" si="56"/>
        <v>19117.8</v>
      </c>
    </row>
    <row r="3373" spans="1:57" ht="216" x14ac:dyDescent="0.3">
      <c r="A3373" t="s">
        <v>2641</v>
      </c>
      <c r="C3373">
        <v>1822</v>
      </c>
      <c r="D3373" t="s">
        <v>2442</v>
      </c>
      <c r="E3373" t="s">
        <v>93</v>
      </c>
      <c r="F3373">
        <v>10</v>
      </c>
      <c r="G3373">
        <v>64500</v>
      </c>
      <c r="H3373">
        <v>1</v>
      </c>
      <c r="I3373">
        <v>64500</v>
      </c>
      <c r="J3373" s="1">
        <v>44061</v>
      </c>
      <c r="K3373" s="1">
        <v>43890</v>
      </c>
      <c r="N3373" s="1">
        <v>44061</v>
      </c>
      <c r="O3373" t="s">
        <v>56</v>
      </c>
      <c r="P3373" s="2" t="s">
        <v>2658</v>
      </c>
      <c r="Q3373" s="1">
        <v>36161</v>
      </c>
      <c r="R3373">
        <v>127942.2</v>
      </c>
      <c r="S3373">
        <v>734655</v>
      </c>
      <c r="T3373" t="s">
        <v>299</v>
      </c>
      <c r="U3373" t="s">
        <v>300</v>
      </c>
      <c r="V3373" t="s">
        <v>299</v>
      </c>
      <c r="W3373" t="s">
        <v>83</v>
      </c>
      <c r="X3373" t="s">
        <v>2640</v>
      </c>
      <c r="Y3373" t="s">
        <v>2641</v>
      </c>
      <c r="Z3373" t="s">
        <v>253</v>
      </c>
      <c r="AA3373" t="s">
        <v>60</v>
      </c>
      <c r="AB3373" t="s">
        <v>61</v>
      </c>
      <c r="AC3373">
        <v>2021</v>
      </c>
      <c r="AD3373" t="s">
        <v>2642</v>
      </c>
      <c r="AE3373" t="s">
        <v>2652</v>
      </c>
      <c r="AF3373">
        <v>8</v>
      </c>
      <c r="AG3373">
        <v>2020</v>
      </c>
      <c r="AH3373" t="s">
        <v>86</v>
      </c>
      <c r="AI3373" t="s">
        <v>2442</v>
      </c>
      <c r="AJ3373" t="s">
        <v>2443</v>
      </c>
      <c r="AK3373" t="s">
        <v>2443</v>
      </c>
      <c r="AL3373" t="s">
        <v>299</v>
      </c>
      <c r="AM3373" t="s">
        <v>74</v>
      </c>
      <c r="AQ3373">
        <v>0</v>
      </c>
      <c r="AT3373">
        <v>0</v>
      </c>
      <c r="AU3373">
        <v>11.44</v>
      </c>
      <c r="AV3373">
        <v>737880</v>
      </c>
      <c r="AW3373" t="s">
        <v>145</v>
      </c>
      <c r="AX3373">
        <v>1</v>
      </c>
      <c r="AY3373">
        <v>26</v>
      </c>
      <c r="AZ3373" s="1">
        <v>43879</v>
      </c>
      <c r="BA3373">
        <v>2020</v>
      </c>
      <c r="BB3373">
        <v>2020</v>
      </c>
      <c r="BC3373" t="s">
        <v>146</v>
      </c>
      <c r="BD3373" s="5">
        <f>VLOOKUP(BC3373,'unit cost'!$A$2:$B$17,2,FALSE)</f>
        <v>0.49399999999999999</v>
      </c>
      <c r="BE3373" s="5">
        <f t="shared" si="56"/>
        <v>31863</v>
      </c>
    </row>
    <row r="3374" spans="1:57" ht="14.4" x14ac:dyDescent="0.3">
      <c r="A3374" t="s">
        <v>2641</v>
      </c>
      <c r="C3374">
        <v>1867</v>
      </c>
      <c r="D3374" t="s">
        <v>2442</v>
      </c>
      <c r="E3374" t="s">
        <v>93</v>
      </c>
      <c r="F3374">
        <v>10</v>
      </c>
      <c r="G3374">
        <v>38000</v>
      </c>
      <c r="H3374">
        <v>1</v>
      </c>
      <c r="I3374">
        <v>38000</v>
      </c>
      <c r="J3374" s="1">
        <v>44316</v>
      </c>
      <c r="K3374" s="1">
        <v>44561</v>
      </c>
      <c r="N3374" s="1">
        <v>44316</v>
      </c>
      <c r="O3374" t="s">
        <v>80</v>
      </c>
      <c r="P3374" t="s">
        <v>2659</v>
      </c>
      <c r="Q3374" s="1">
        <v>36161</v>
      </c>
      <c r="R3374">
        <v>75311</v>
      </c>
      <c r="S3374">
        <v>432820</v>
      </c>
      <c r="T3374" t="s">
        <v>299</v>
      </c>
      <c r="U3374" t="s">
        <v>300</v>
      </c>
      <c r="V3374" t="s">
        <v>299</v>
      </c>
      <c r="W3374" t="s">
        <v>83</v>
      </c>
      <c r="X3374" t="s">
        <v>2640</v>
      </c>
      <c r="Y3374" t="s">
        <v>2641</v>
      </c>
      <c r="Z3374" t="s">
        <v>253</v>
      </c>
      <c r="AA3374" t="s">
        <v>60</v>
      </c>
      <c r="AB3374" t="s">
        <v>61</v>
      </c>
      <c r="AC3374">
        <v>2021</v>
      </c>
      <c r="AD3374" t="s">
        <v>2642</v>
      </c>
      <c r="AE3374" t="s">
        <v>2652</v>
      </c>
      <c r="AF3374">
        <v>4</v>
      </c>
      <c r="AG3374">
        <v>2021</v>
      </c>
      <c r="AH3374" t="s">
        <v>86</v>
      </c>
      <c r="AI3374" t="s">
        <v>2442</v>
      </c>
      <c r="AJ3374" t="s">
        <v>2443</v>
      </c>
      <c r="AK3374" t="s">
        <v>2443</v>
      </c>
      <c r="AL3374" t="s">
        <v>299</v>
      </c>
      <c r="AM3374" t="s">
        <v>74</v>
      </c>
      <c r="AQ3374">
        <v>0</v>
      </c>
      <c r="AT3374">
        <v>0</v>
      </c>
      <c r="AU3374">
        <v>11.44</v>
      </c>
      <c r="AV3374">
        <v>434720</v>
      </c>
      <c r="AW3374" t="s">
        <v>145</v>
      </c>
      <c r="AX3374">
        <v>1</v>
      </c>
      <c r="AY3374">
        <v>26</v>
      </c>
      <c r="AZ3374" s="1">
        <v>44134</v>
      </c>
      <c r="BA3374">
        <v>2021</v>
      </c>
      <c r="BB3374">
        <v>2021</v>
      </c>
      <c r="BC3374" t="s">
        <v>146</v>
      </c>
      <c r="BD3374" s="5">
        <f>VLOOKUP(BC3374,'unit cost'!$A$2:$B$17,2,FALSE)</f>
        <v>0.49399999999999999</v>
      </c>
      <c r="BE3374" s="5">
        <f t="shared" si="56"/>
        <v>18772</v>
      </c>
    </row>
    <row r="3375" spans="1:57" ht="14.4" x14ac:dyDescent="0.3">
      <c r="A3375" t="s">
        <v>2641</v>
      </c>
      <c r="C3375">
        <v>1866</v>
      </c>
      <c r="D3375" t="s">
        <v>2442</v>
      </c>
      <c r="E3375" t="s">
        <v>93</v>
      </c>
      <c r="F3375">
        <v>10</v>
      </c>
      <c r="G3375">
        <v>65000</v>
      </c>
      <c r="H3375">
        <v>1</v>
      </c>
      <c r="I3375">
        <v>65000</v>
      </c>
      <c r="J3375" s="1">
        <v>44469</v>
      </c>
      <c r="K3375" s="1">
        <v>44439</v>
      </c>
      <c r="N3375" s="1">
        <v>44469</v>
      </c>
      <c r="O3375" t="s">
        <v>80</v>
      </c>
      <c r="P3375" t="s">
        <v>2660</v>
      </c>
      <c r="Q3375" s="1">
        <v>36161</v>
      </c>
      <c r="R3375">
        <v>128821</v>
      </c>
      <c r="S3375">
        <v>740350</v>
      </c>
      <c r="T3375" t="s">
        <v>299</v>
      </c>
      <c r="U3375" t="s">
        <v>300</v>
      </c>
      <c r="V3375" t="s">
        <v>299</v>
      </c>
      <c r="W3375" t="s">
        <v>83</v>
      </c>
      <c r="X3375" t="s">
        <v>2640</v>
      </c>
      <c r="Y3375" t="s">
        <v>2641</v>
      </c>
      <c r="Z3375" t="s">
        <v>253</v>
      </c>
      <c r="AA3375" t="s">
        <v>60</v>
      </c>
      <c r="AB3375" t="s">
        <v>61</v>
      </c>
      <c r="AC3375">
        <v>2021</v>
      </c>
      <c r="AD3375" t="s">
        <v>2642</v>
      </c>
      <c r="AE3375" t="s">
        <v>2652</v>
      </c>
      <c r="AF3375">
        <v>9</v>
      </c>
      <c r="AG3375">
        <v>2021</v>
      </c>
      <c r="AH3375" t="s">
        <v>86</v>
      </c>
      <c r="AI3375" t="s">
        <v>2442</v>
      </c>
      <c r="AJ3375" t="s">
        <v>2443</v>
      </c>
      <c r="AK3375" t="s">
        <v>2443</v>
      </c>
      <c r="AL3375" t="s">
        <v>299</v>
      </c>
      <c r="AM3375" t="s">
        <v>74</v>
      </c>
      <c r="AQ3375">
        <v>0</v>
      </c>
      <c r="AT3375">
        <v>0</v>
      </c>
      <c r="AU3375">
        <v>11.44</v>
      </c>
      <c r="AV3375">
        <v>743600</v>
      </c>
      <c r="AW3375" t="s">
        <v>145</v>
      </c>
      <c r="AX3375">
        <v>1</v>
      </c>
      <c r="AY3375">
        <v>26</v>
      </c>
      <c r="AZ3375" s="1">
        <v>44287</v>
      </c>
      <c r="BA3375">
        <v>2021</v>
      </c>
      <c r="BB3375">
        <v>2021</v>
      </c>
      <c r="BC3375" t="s">
        <v>146</v>
      </c>
      <c r="BD3375" s="5">
        <f>VLOOKUP(BC3375,'unit cost'!$A$2:$B$17,2,FALSE)</f>
        <v>0.49399999999999999</v>
      </c>
      <c r="BE3375" s="5">
        <f t="shared" si="56"/>
        <v>32110</v>
      </c>
    </row>
    <row r="3376" spans="1:57" ht="158.4" x14ac:dyDescent="0.3">
      <c r="A3376" t="s">
        <v>2641</v>
      </c>
      <c r="C3376">
        <v>1936</v>
      </c>
      <c r="D3376" t="s">
        <v>2442</v>
      </c>
      <c r="E3376" t="s">
        <v>93</v>
      </c>
      <c r="F3376">
        <v>10</v>
      </c>
      <c r="G3376">
        <v>24000</v>
      </c>
      <c r="H3376">
        <v>1</v>
      </c>
      <c r="I3376">
        <v>24000</v>
      </c>
      <c r="J3376" s="1">
        <v>44498</v>
      </c>
      <c r="K3376" s="1">
        <v>44137</v>
      </c>
      <c r="N3376" s="1">
        <v>44498</v>
      </c>
      <c r="O3376" t="s">
        <v>80</v>
      </c>
      <c r="P3376" s="2" t="s">
        <v>2661</v>
      </c>
      <c r="Q3376" s="1">
        <v>36161</v>
      </c>
      <c r="R3376">
        <v>47565</v>
      </c>
      <c r="S3376">
        <v>273360</v>
      </c>
      <c r="T3376" t="s">
        <v>299</v>
      </c>
      <c r="U3376" t="s">
        <v>300</v>
      </c>
      <c r="V3376" t="s">
        <v>299</v>
      </c>
      <c r="W3376" t="s">
        <v>83</v>
      </c>
      <c r="X3376" t="s">
        <v>2640</v>
      </c>
      <c r="Y3376" t="s">
        <v>2641</v>
      </c>
      <c r="Z3376" t="s">
        <v>253</v>
      </c>
      <c r="AA3376" t="s">
        <v>60</v>
      </c>
      <c r="AB3376" t="s">
        <v>61</v>
      </c>
      <c r="AC3376">
        <v>2021</v>
      </c>
      <c r="AD3376" t="s">
        <v>2642</v>
      </c>
      <c r="AE3376" t="s">
        <v>2652</v>
      </c>
      <c r="AF3376">
        <v>10</v>
      </c>
      <c r="AG3376">
        <v>2021</v>
      </c>
      <c r="AH3376" t="s">
        <v>86</v>
      </c>
      <c r="AI3376" t="s">
        <v>2442</v>
      </c>
      <c r="AJ3376" t="s">
        <v>2443</v>
      </c>
      <c r="AK3376" t="s">
        <v>2443</v>
      </c>
      <c r="AL3376" t="s">
        <v>299</v>
      </c>
      <c r="AM3376" t="s">
        <v>74</v>
      </c>
      <c r="AQ3376">
        <v>0</v>
      </c>
      <c r="AT3376">
        <v>0</v>
      </c>
      <c r="AU3376">
        <v>11.44</v>
      </c>
      <c r="AV3376">
        <v>274560</v>
      </c>
      <c r="AW3376" t="s">
        <v>145</v>
      </c>
      <c r="AX3376">
        <v>1</v>
      </c>
      <c r="AY3376">
        <v>26</v>
      </c>
      <c r="AZ3376" s="1">
        <v>44316</v>
      </c>
      <c r="BA3376">
        <v>2021</v>
      </c>
      <c r="BB3376">
        <v>2021</v>
      </c>
      <c r="BC3376" t="s">
        <v>146</v>
      </c>
      <c r="BD3376" s="5">
        <f>VLOOKUP(BC3376,'unit cost'!$A$2:$B$17,2,FALSE)</f>
        <v>0.49399999999999999</v>
      </c>
      <c r="BE3376" s="5">
        <f t="shared" si="56"/>
        <v>11856</v>
      </c>
    </row>
    <row r="3377" spans="1:57" ht="216" x14ac:dyDescent="0.3">
      <c r="A3377" t="s">
        <v>2641</v>
      </c>
      <c r="C3377">
        <v>1868</v>
      </c>
      <c r="D3377" t="s">
        <v>2442</v>
      </c>
      <c r="E3377" t="s">
        <v>93</v>
      </c>
      <c r="F3377">
        <v>10</v>
      </c>
      <c r="G3377">
        <v>16000</v>
      </c>
      <c r="H3377">
        <v>1</v>
      </c>
      <c r="I3377">
        <v>16000</v>
      </c>
      <c r="J3377" s="1">
        <v>44500</v>
      </c>
      <c r="K3377" s="1">
        <v>44651</v>
      </c>
      <c r="N3377" s="1">
        <v>44500</v>
      </c>
      <c r="O3377" t="s">
        <v>80</v>
      </c>
      <c r="P3377" s="2" t="s">
        <v>2662</v>
      </c>
      <c r="Q3377" s="1">
        <v>36161</v>
      </c>
      <c r="R3377">
        <v>31710</v>
      </c>
      <c r="S3377">
        <v>182240</v>
      </c>
      <c r="T3377" t="s">
        <v>299</v>
      </c>
      <c r="U3377" t="s">
        <v>300</v>
      </c>
      <c r="V3377" t="s">
        <v>299</v>
      </c>
      <c r="W3377" t="s">
        <v>83</v>
      </c>
      <c r="X3377" t="s">
        <v>2640</v>
      </c>
      <c r="Y3377" t="s">
        <v>2641</v>
      </c>
      <c r="Z3377" t="s">
        <v>253</v>
      </c>
      <c r="AA3377" t="s">
        <v>60</v>
      </c>
      <c r="AB3377" t="s">
        <v>61</v>
      </c>
      <c r="AC3377">
        <v>2021</v>
      </c>
      <c r="AD3377" t="s">
        <v>2642</v>
      </c>
      <c r="AE3377" t="s">
        <v>2652</v>
      </c>
      <c r="AF3377">
        <v>10</v>
      </c>
      <c r="AG3377">
        <v>2021</v>
      </c>
      <c r="AH3377" t="s">
        <v>86</v>
      </c>
      <c r="AI3377" t="s">
        <v>2442</v>
      </c>
      <c r="AJ3377" t="s">
        <v>2443</v>
      </c>
      <c r="AK3377" t="s">
        <v>2443</v>
      </c>
      <c r="AL3377" t="s">
        <v>299</v>
      </c>
      <c r="AM3377" t="s">
        <v>74</v>
      </c>
      <c r="AQ3377">
        <v>0</v>
      </c>
      <c r="AT3377">
        <v>0</v>
      </c>
      <c r="AU3377">
        <v>11.44</v>
      </c>
      <c r="AV3377">
        <v>183040</v>
      </c>
      <c r="AW3377" t="s">
        <v>145</v>
      </c>
      <c r="AX3377">
        <v>1</v>
      </c>
      <c r="AY3377">
        <v>26</v>
      </c>
      <c r="AZ3377" s="1">
        <v>44318</v>
      </c>
      <c r="BA3377">
        <v>2021</v>
      </c>
      <c r="BB3377">
        <v>2021</v>
      </c>
      <c r="BC3377" t="s">
        <v>146</v>
      </c>
      <c r="BD3377" s="5">
        <f>VLOOKUP(BC3377,'unit cost'!$A$2:$B$17,2,FALSE)</f>
        <v>0.49399999999999999</v>
      </c>
      <c r="BE3377" s="5">
        <f t="shared" si="56"/>
        <v>7904</v>
      </c>
    </row>
    <row r="3378" spans="1:57" ht="14.4" x14ac:dyDescent="0.3">
      <c r="A3378" t="s">
        <v>2641</v>
      </c>
      <c r="C3378">
        <v>1926</v>
      </c>
      <c r="D3378" t="s">
        <v>2442</v>
      </c>
      <c r="E3378" t="s">
        <v>303</v>
      </c>
      <c r="F3378">
        <v>10</v>
      </c>
      <c r="G3378">
        <v>12500</v>
      </c>
      <c r="H3378">
        <v>1</v>
      </c>
      <c r="I3378">
        <v>12500</v>
      </c>
      <c r="J3378" s="1">
        <v>44592</v>
      </c>
      <c r="K3378" s="1">
        <v>44079</v>
      </c>
      <c r="N3378" s="1">
        <v>44592</v>
      </c>
      <c r="O3378" t="s">
        <v>69</v>
      </c>
      <c r="Q3378" s="1">
        <v>36161</v>
      </c>
      <c r="R3378">
        <v>35000</v>
      </c>
      <c r="S3378">
        <v>175000</v>
      </c>
      <c r="T3378" t="s">
        <v>299</v>
      </c>
      <c r="U3378" t="s">
        <v>300</v>
      </c>
      <c r="V3378" t="s">
        <v>299</v>
      </c>
      <c r="W3378" t="s">
        <v>301</v>
      </c>
      <c r="X3378" t="s">
        <v>2640</v>
      </c>
      <c r="Y3378" t="s">
        <v>2641</v>
      </c>
      <c r="Z3378" t="s">
        <v>253</v>
      </c>
      <c r="AA3378" t="s">
        <v>60</v>
      </c>
      <c r="AB3378" t="s">
        <v>61</v>
      </c>
      <c r="AC3378">
        <v>2021</v>
      </c>
      <c r="AD3378" t="s">
        <v>2642</v>
      </c>
      <c r="AE3378" t="s">
        <v>2652</v>
      </c>
      <c r="AF3378">
        <v>1</v>
      </c>
      <c r="AG3378">
        <v>2022</v>
      </c>
      <c r="AH3378" t="s">
        <v>77</v>
      </c>
      <c r="AI3378" t="s">
        <v>2442</v>
      </c>
      <c r="AJ3378" t="s">
        <v>2443</v>
      </c>
      <c r="AK3378" t="s">
        <v>2443</v>
      </c>
      <c r="AL3378" t="s">
        <v>299</v>
      </c>
      <c r="AM3378" t="s">
        <v>74</v>
      </c>
      <c r="AQ3378">
        <v>0</v>
      </c>
      <c r="AT3378">
        <v>0</v>
      </c>
      <c r="AU3378">
        <v>11.44</v>
      </c>
      <c r="AV3378">
        <v>143000</v>
      </c>
      <c r="AW3378" t="s">
        <v>145</v>
      </c>
      <c r="AX3378">
        <v>1</v>
      </c>
      <c r="AY3378">
        <v>26</v>
      </c>
      <c r="AZ3378" s="1">
        <v>44410</v>
      </c>
      <c r="BA3378">
        <v>2021</v>
      </c>
      <c r="BB3378">
        <v>2022</v>
      </c>
      <c r="BC3378" t="s">
        <v>146</v>
      </c>
      <c r="BD3378" s="5">
        <f>VLOOKUP(BC3378,'unit cost'!$A$2:$B$17,2,FALSE)</f>
        <v>0.49399999999999999</v>
      </c>
      <c r="BE3378" s="5">
        <f t="shared" si="56"/>
        <v>6175</v>
      </c>
    </row>
    <row r="3379" spans="1:57" ht="14.4" x14ac:dyDescent="0.3">
      <c r="A3379" t="s">
        <v>2641</v>
      </c>
      <c r="C3379">
        <v>1913</v>
      </c>
      <c r="D3379" t="s">
        <v>2442</v>
      </c>
      <c r="E3379" t="s">
        <v>93</v>
      </c>
      <c r="F3379">
        <v>10</v>
      </c>
      <c r="G3379">
        <v>65000</v>
      </c>
      <c r="H3379">
        <v>1</v>
      </c>
      <c r="I3379">
        <v>65000</v>
      </c>
      <c r="J3379" s="1">
        <v>44621</v>
      </c>
      <c r="K3379" s="1">
        <v>44561</v>
      </c>
      <c r="N3379" s="1">
        <v>44621</v>
      </c>
      <c r="O3379" t="s">
        <v>69</v>
      </c>
      <c r="P3379" t="s">
        <v>2663</v>
      </c>
      <c r="Q3379" s="1">
        <v>36161</v>
      </c>
      <c r="R3379">
        <v>128821</v>
      </c>
      <c r="S3379">
        <v>740350</v>
      </c>
      <c r="T3379" t="s">
        <v>299</v>
      </c>
      <c r="U3379" t="s">
        <v>300</v>
      </c>
      <c r="V3379" t="s">
        <v>299</v>
      </c>
      <c r="W3379" t="s">
        <v>83</v>
      </c>
      <c r="X3379" t="s">
        <v>2640</v>
      </c>
      <c r="Y3379" t="s">
        <v>2641</v>
      </c>
      <c r="Z3379" t="s">
        <v>253</v>
      </c>
      <c r="AA3379" t="s">
        <v>60</v>
      </c>
      <c r="AB3379" t="s">
        <v>61</v>
      </c>
      <c r="AC3379">
        <v>2021</v>
      </c>
      <c r="AD3379" t="s">
        <v>2642</v>
      </c>
      <c r="AE3379" t="s">
        <v>2652</v>
      </c>
      <c r="AF3379">
        <v>3</v>
      </c>
      <c r="AG3379">
        <v>2022</v>
      </c>
      <c r="AH3379" t="s">
        <v>86</v>
      </c>
      <c r="AI3379" t="s">
        <v>2442</v>
      </c>
      <c r="AJ3379" t="s">
        <v>2443</v>
      </c>
      <c r="AK3379" t="s">
        <v>2443</v>
      </c>
      <c r="AL3379" t="s">
        <v>299</v>
      </c>
      <c r="AM3379" t="s">
        <v>74</v>
      </c>
      <c r="AQ3379">
        <v>0</v>
      </c>
      <c r="AT3379">
        <v>0</v>
      </c>
      <c r="AU3379">
        <v>11.44</v>
      </c>
      <c r="AV3379">
        <v>743600</v>
      </c>
      <c r="AW3379" t="s">
        <v>145</v>
      </c>
      <c r="AX3379">
        <v>1</v>
      </c>
      <c r="AY3379">
        <v>26</v>
      </c>
      <c r="AZ3379" s="1">
        <v>44439</v>
      </c>
      <c r="BA3379">
        <v>2021</v>
      </c>
      <c r="BB3379">
        <v>2022</v>
      </c>
      <c r="BC3379" t="s">
        <v>146</v>
      </c>
      <c r="BD3379" s="5">
        <f>VLOOKUP(BC3379,'unit cost'!$A$2:$B$17,2,FALSE)</f>
        <v>0.49399999999999999</v>
      </c>
      <c r="BE3379" s="5">
        <f t="shared" si="56"/>
        <v>32110</v>
      </c>
    </row>
    <row r="3380" spans="1:57" ht="14.4" x14ac:dyDescent="0.3">
      <c r="A3380" t="s">
        <v>2641</v>
      </c>
      <c r="C3380">
        <v>1906</v>
      </c>
      <c r="D3380" t="s">
        <v>2442</v>
      </c>
      <c r="E3380" t="s">
        <v>93</v>
      </c>
      <c r="F3380">
        <v>10</v>
      </c>
      <c r="G3380">
        <v>24000</v>
      </c>
      <c r="H3380">
        <v>1</v>
      </c>
      <c r="I3380">
        <v>24000</v>
      </c>
      <c r="J3380" s="1">
        <v>44712</v>
      </c>
      <c r="K3380" s="1">
        <v>44620</v>
      </c>
      <c r="N3380" s="1">
        <v>44712</v>
      </c>
      <c r="O3380" t="s">
        <v>69</v>
      </c>
      <c r="P3380" t="s">
        <v>2664</v>
      </c>
      <c r="Q3380" s="1">
        <v>36161</v>
      </c>
      <c r="R3380">
        <v>47606</v>
      </c>
      <c r="S3380">
        <v>273600</v>
      </c>
      <c r="T3380" t="s">
        <v>299</v>
      </c>
      <c r="U3380" t="s">
        <v>300</v>
      </c>
      <c r="V3380" t="s">
        <v>299</v>
      </c>
      <c r="W3380" t="s">
        <v>83</v>
      </c>
      <c r="X3380" t="s">
        <v>2640</v>
      </c>
      <c r="Y3380" t="s">
        <v>2641</v>
      </c>
      <c r="Z3380" t="s">
        <v>253</v>
      </c>
      <c r="AA3380" t="s">
        <v>60</v>
      </c>
      <c r="AB3380" t="s">
        <v>61</v>
      </c>
      <c r="AC3380">
        <v>2021</v>
      </c>
      <c r="AD3380" t="s">
        <v>2642</v>
      </c>
      <c r="AE3380" t="s">
        <v>2652</v>
      </c>
      <c r="AF3380">
        <v>5</v>
      </c>
      <c r="AG3380">
        <v>2022</v>
      </c>
      <c r="AH3380" t="s">
        <v>86</v>
      </c>
      <c r="AI3380" t="s">
        <v>2442</v>
      </c>
      <c r="AJ3380" t="s">
        <v>2443</v>
      </c>
      <c r="AK3380" t="s">
        <v>2443</v>
      </c>
      <c r="AL3380" t="s">
        <v>299</v>
      </c>
      <c r="AM3380" t="s">
        <v>74</v>
      </c>
      <c r="AQ3380">
        <v>0</v>
      </c>
      <c r="AT3380">
        <v>0</v>
      </c>
      <c r="AU3380">
        <v>11.44</v>
      </c>
      <c r="AV3380">
        <v>274560</v>
      </c>
      <c r="AW3380" t="s">
        <v>145</v>
      </c>
      <c r="AX3380">
        <v>1</v>
      </c>
      <c r="AY3380">
        <v>26</v>
      </c>
      <c r="AZ3380" s="1">
        <v>44530</v>
      </c>
      <c r="BA3380">
        <v>2022</v>
      </c>
      <c r="BB3380">
        <v>2022</v>
      </c>
      <c r="BC3380" t="s">
        <v>146</v>
      </c>
      <c r="BD3380" s="5">
        <f>VLOOKUP(BC3380,'unit cost'!$A$2:$B$17,2,FALSE)</f>
        <v>0.49399999999999999</v>
      </c>
      <c r="BE3380" s="5">
        <f t="shared" si="56"/>
        <v>11856</v>
      </c>
    </row>
    <row r="3381" spans="1:57" ht="14.4" x14ac:dyDescent="0.3">
      <c r="A3381" t="s">
        <v>2641</v>
      </c>
      <c r="C3381">
        <v>1907</v>
      </c>
      <c r="D3381" t="s">
        <v>2442</v>
      </c>
      <c r="E3381" t="s">
        <v>70</v>
      </c>
      <c r="F3381">
        <v>17</v>
      </c>
      <c r="G3381">
        <v>52309</v>
      </c>
      <c r="H3381">
        <v>1</v>
      </c>
      <c r="I3381">
        <v>52309</v>
      </c>
      <c r="J3381" s="1">
        <v>44712</v>
      </c>
      <c r="K3381" s="1">
        <v>44712</v>
      </c>
      <c r="N3381" s="1">
        <v>44712</v>
      </c>
      <c r="O3381" t="s">
        <v>69</v>
      </c>
      <c r="P3381" t="s">
        <v>2665</v>
      </c>
      <c r="Q3381" s="1">
        <v>36161</v>
      </c>
      <c r="R3381">
        <v>107401</v>
      </c>
      <c r="S3381">
        <v>617246.19999999995</v>
      </c>
      <c r="T3381" t="s">
        <v>299</v>
      </c>
      <c r="U3381" t="s">
        <v>300</v>
      </c>
      <c r="V3381" t="s">
        <v>299</v>
      </c>
      <c r="W3381" t="s">
        <v>70</v>
      </c>
      <c r="X3381" t="s">
        <v>2640</v>
      </c>
      <c r="Y3381" t="s">
        <v>2641</v>
      </c>
      <c r="Z3381" t="s">
        <v>253</v>
      </c>
      <c r="AA3381" t="s">
        <v>60</v>
      </c>
      <c r="AB3381" t="s">
        <v>61</v>
      </c>
      <c r="AC3381">
        <v>2021</v>
      </c>
      <c r="AD3381" t="s">
        <v>2642</v>
      </c>
      <c r="AE3381" t="s">
        <v>2652</v>
      </c>
      <c r="AF3381">
        <v>5</v>
      </c>
      <c r="AG3381">
        <v>2022</v>
      </c>
      <c r="AH3381" t="s">
        <v>70</v>
      </c>
      <c r="AI3381" t="s">
        <v>2442</v>
      </c>
      <c r="AJ3381" t="s">
        <v>2443</v>
      </c>
      <c r="AK3381" t="s">
        <v>2443</v>
      </c>
      <c r="AL3381" t="s">
        <v>299</v>
      </c>
      <c r="AM3381" t="s">
        <v>74</v>
      </c>
      <c r="AQ3381">
        <v>0</v>
      </c>
      <c r="AT3381">
        <v>0</v>
      </c>
      <c r="AU3381">
        <v>11.44</v>
      </c>
      <c r="AV3381">
        <v>598414.96</v>
      </c>
      <c r="AW3381" t="s">
        <v>145</v>
      </c>
      <c r="AX3381">
        <v>1</v>
      </c>
      <c r="AY3381">
        <v>26</v>
      </c>
      <c r="AZ3381" s="1">
        <v>44530</v>
      </c>
      <c r="BA3381">
        <v>2022</v>
      </c>
      <c r="BB3381">
        <v>2022</v>
      </c>
      <c r="BC3381" t="s">
        <v>146</v>
      </c>
      <c r="BD3381" s="5">
        <f>VLOOKUP(BC3381,'unit cost'!$A$2:$B$17,2,FALSE)</f>
        <v>0.49399999999999999</v>
      </c>
      <c r="BE3381" s="5">
        <f t="shared" si="56"/>
        <v>25840.646000000001</v>
      </c>
    </row>
    <row r="3382" spans="1:57" ht="14.4" x14ac:dyDescent="0.3">
      <c r="A3382" t="s">
        <v>2641</v>
      </c>
      <c r="C3382">
        <v>1908</v>
      </c>
      <c r="D3382" t="s">
        <v>2442</v>
      </c>
      <c r="E3382" t="s">
        <v>70</v>
      </c>
      <c r="F3382">
        <v>10</v>
      </c>
      <c r="G3382">
        <v>52309</v>
      </c>
      <c r="H3382">
        <v>1</v>
      </c>
      <c r="I3382">
        <v>52309</v>
      </c>
      <c r="J3382" s="1">
        <v>44804</v>
      </c>
      <c r="K3382" s="1">
        <v>44804</v>
      </c>
      <c r="N3382" s="1">
        <v>44804</v>
      </c>
      <c r="O3382" t="s">
        <v>69</v>
      </c>
      <c r="Q3382" s="1">
        <v>36161</v>
      </c>
      <c r="R3382">
        <v>107401</v>
      </c>
      <c r="S3382">
        <v>617246.19999999995</v>
      </c>
      <c r="T3382" t="s">
        <v>299</v>
      </c>
      <c r="U3382" t="s">
        <v>300</v>
      </c>
      <c r="V3382" t="s">
        <v>299</v>
      </c>
      <c r="W3382" t="s">
        <v>70</v>
      </c>
      <c r="X3382" t="s">
        <v>2640</v>
      </c>
      <c r="Y3382" t="s">
        <v>2641</v>
      </c>
      <c r="Z3382" t="s">
        <v>253</v>
      </c>
      <c r="AA3382" t="s">
        <v>60</v>
      </c>
      <c r="AB3382" t="s">
        <v>61</v>
      </c>
      <c r="AC3382">
        <v>2021</v>
      </c>
      <c r="AD3382" t="s">
        <v>2642</v>
      </c>
      <c r="AE3382" t="s">
        <v>2652</v>
      </c>
      <c r="AF3382">
        <v>8</v>
      </c>
      <c r="AG3382">
        <v>2022</v>
      </c>
      <c r="AH3382" t="s">
        <v>70</v>
      </c>
      <c r="AI3382" t="s">
        <v>2442</v>
      </c>
      <c r="AJ3382" t="s">
        <v>2443</v>
      </c>
      <c r="AK3382" t="s">
        <v>2443</v>
      </c>
      <c r="AL3382" t="s">
        <v>299</v>
      </c>
      <c r="AM3382" t="s">
        <v>74</v>
      </c>
      <c r="AQ3382">
        <v>0</v>
      </c>
      <c r="AT3382">
        <v>0</v>
      </c>
      <c r="AU3382">
        <v>11.44</v>
      </c>
      <c r="AV3382">
        <v>598414.96</v>
      </c>
      <c r="AW3382" t="s">
        <v>145</v>
      </c>
      <c r="AX3382">
        <v>1</v>
      </c>
      <c r="AY3382">
        <v>26</v>
      </c>
      <c r="AZ3382" s="1">
        <v>44622</v>
      </c>
      <c r="BA3382">
        <v>2022</v>
      </c>
      <c r="BB3382">
        <v>2022</v>
      </c>
      <c r="BC3382" t="s">
        <v>146</v>
      </c>
      <c r="BD3382" s="5">
        <f>VLOOKUP(BC3382,'unit cost'!$A$2:$B$17,2,FALSE)</f>
        <v>0.49399999999999999</v>
      </c>
      <c r="BE3382" s="5">
        <f t="shared" si="56"/>
        <v>25840.646000000001</v>
      </c>
    </row>
    <row r="3383" spans="1:57" ht="14.4" x14ac:dyDescent="0.3">
      <c r="A3383" t="s">
        <v>2641</v>
      </c>
      <c r="C3383">
        <v>1914</v>
      </c>
      <c r="D3383" t="s">
        <v>2442</v>
      </c>
      <c r="E3383" t="s">
        <v>70</v>
      </c>
      <c r="F3383">
        <v>10</v>
      </c>
      <c r="G3383">
        <v>51600</v>
      </c>
      <c r="H3383">
        <v>1</v>
      </c>
      <c r="I3383">
        <v>51600</v>
      </c>
      <c r="J3383" s="1">
        <v>44895</v>
      </c>
      <c r="K3383" s="1">
        <v>44865</v>
      </c>
      <c r="N3383" s="1">
        <v>44895</v>
      </c>
      <c r="O3383" t="s">
        <v>69</v>
      </c>
      <c r="Q3383" s="1">
        <v>36161</v>
      </c>
      <c r="R3383">
        <v>105945</v>
      </c>
      <c r="S3383">
        <v>608880</v>
      </c>
      <c r="T3383" t="s">
        <v>299</v>
      </c>
      <c r="U3383" t="s">
        <v>300</v>
      </c>
      <c r="V3383" t="s">
        <v>299</v>
      </c>
      <c r="W3383" t="s">
        <v>70</v>
      </c>
      <c r="X3383" t="s">
        <v>2640</v>
      </c>
      <c r="Y3383" t="s">
        <v>2641</v>
      </c>
      <c r="Z3383" t="s">
        <v>253</v>
      </c>
      <c r="AA3383" t="s">
        <v>60</v>
      </c>
      <c r="AB3383" t="s">
        <v>61</v>
      </c>
      <c r="AC3383">
        <v>2021</v>
      </c>
      <c r="AD3383" t="s">
        <v>2642</v>
      </c>
      <c r="AE3383" t="s">
        <v>2652</v>
      </c>
      <c r="AF3383">
        <v>11</v>
      </c>
      <c r="AG3383">
        <v>2022</v>
      </c>
      <c r="AH3383" t="s">
        <v>70</v>
      </c>
      <c r="AI3383" t="s">
        <v>2442</v>
      </c>
      <c r="AJ3383" t="s">
        <v>2443</v>
      </c>
      <c r="AK3383" t="s">
        <v>2443</v>
      </c>
      <c r="AL3383" t="s">
        <v>299</v>
      </c>
      <c r="AM3383" t="s">
        <v>74</v>
      </c>
      <c r="AQ3383">
        <v>0</v>
      </c>
      <c r="AT3383">
        <v>0</v>
      </c>
      <c r="AU3383">
        <v>11.44</v>
      </c>
      <c r="AV3383">
        <v>590304</v>
      </c>
      <c r="AW3383" t="s">
        <v>145</v>
      </c>
      <c r="AX3383">
        <v>1</v>
      </c>
      <c r="AY3383">
        <v>26</v>
      </c>
      <c r="AZ3383" s="1">
        <v>44713</v>
      </c>
      <c r="BA3383">
        <v>2022</v>
      </c>
      <c r="BB3383">
        <v>2023</v>
      </c>
      <c r="BC3383" t="s">
        <v>146</v>
      </c>
      <c r="BD3383" s="5">
        <f>VLOOKUP(BC3383,'unit cost'!$A$2:$B$17,2,FALSE)</f>
        <v>0.49399999999999999</v>
      </c>
      <c r="BE3383" s="5">
        <f t="shared" si="56"/>
        <v>25490.400000000001</v>
      </c>
    </row>
    <row r="3384" spans="1:57" ht="14.4" x14ac:dyDescent="0.3">
      <c r="A3384" t="s">
        <v>2641</v>
      </c>
      <c r="C3384">
        <v>1909</v>
      </c>
      <c r="D3384" t="s">
        <v>2442</v>
      </c>
      <c r="E3384" t="s">
        <v>70</v>
      </c>
      <c r="F3384">
        <v>17</v>
      </c>
      <c r="G3384">
        <v>51600</v>
      </c>
      <c r="H3384">
        <v>1</v>
      </c>
      <c r="I3384">
        <v>51600</v>
      </c>
      <c r="J3384" s="1">
        <v>44957</v>
      </c>
      <c r="K3384" s="1">
        <v>44957</v>
      </c>
      <c r="N3384" s="1">
        <v>44957</v>
      </c>
      <c r="O3384" t="s">
        <v>69</v>
      </c>
      <c r="P3384" t="s">
        <v>67</v>
      </c>
      <c r="Q3384" s="1">
        <v>36161</v>
      </c>
      <c r="R3384">
        <v>105945</v>
      </c>
      <c r="S3384">
        <v>608880</v>
      </c>
      <c r="T3384" t="s">
        <v>299</v>
      </c>
      <c r="U3384" t="s">
        <v>300</v>
      </c>
      <c r="V3384" t="s">
        <v>299</v>
      </c>
      <c r="W3384" t="s">
        <v>70</v>
      </c>
      <c r="X3384" t="s">
        <v>2640</v>
      </c>
      <c r="Y3384" t="s">
        <v>2641</v>
      </c>
      <c r="Z3384" t="s">
        <v>253</v>
      </c>
      <c r="AA3384" t="s">
        <v>60</v>
      </c>
      <c r="AB3384" t="s">
        <v>61</v>
      </c>
      <c r="AC3384">
        <v>2021</v>
      </c>
      <c r="AD3384" t="s">
        <v>2642</v>
      </c>
      <c r="AE3384" t="s">
        <v>2652</v>
      </c>
      <c r="AF3384">
        <v>1</v>
      </c>
      <c r="AG3384">
        <v>2023</v>
      </c>
      <c r="AH3384" t="s">
        <v>70</v>
      </c>
      <c r="AI3384" t="s">
        <v>2442</v>
      </c>
      <c r="AJ3384" t="s">
        <v>2443</v>
      </c>
      <c r="AK3384" t="s">
        <v>2443</v>
      </c>
      <c r="AL3384" t="s">
        <v>299</v>
      </c>
      <c r="AM3384" t="s">
        <v>74</v>
      </c>
      <c r="AQ3384">
        <v>0</v>
      </c>
      <c r="AT3384">
        <v>0</v>
      </c>
      <c r="AU3384">
        <v>11.44</v>
      </c>
      <c r="AV3384">
        <v>590304</v>
      </c>
      <c r="AW3384" t="s">
        <v>145</v>
      </c>
      <c r="AX3384">
        <v>1</v>
      </c>
      <c r="AY3384">
        <v>26</v>
      </c>
      <c r="AZ3384" s="1">
        <v>44775</v>
      </c>
      <c r="BA3384">
        <v>2022</v>
      </c>
      <c r="BB3384">
        <v>2023</v>
      </c>
      <c r="BC3384" t="s">
        <v>146</v>
      </c>
      <c r="BD3384" s="5">
        <f>VLOOKUP(BC3384,'unit cost'!$A$2:$B$17,2,FALSE)</f>
        <v>0.49399999999999999</v>
      </c>
      <c r="BE3384" s="5">
        <f t="shared" si="56"/>
        <v>25490.400000000001</v>
      </c>
    </row>
    <row r="3385" spans="1:57" ht="14.4" x14ac:dyDescent="0.3">
      <c r="A3385" t="s">
        <v>2641</v>
      </c>
      <c r="C3385">
        <v>4999</v>
      </c>
      <c r="D3385" t="s">
        <v>2442</v>
      </c>
      <c r="E3385" t="s">
        <v>70</v>
      </c>
      <c r="F3385">
        <v>17</v>
      </c>
      <c r="G3385">
        <v>149559</v>
      </c>
      <c r="H3385">
        <v>1</v>
      </c>
      <c r="I3385">
        <v>149559</v>
      </c>
      <c r="J3385" s="1">
        <v>44958</v>
      </c>
      <c r="N3385" s="1">
        <v>44958</v>
      </c>
      <c r="O3385" t="s">
        <v>69</v>
      </c>
      <c r="Q3385" s="1">
        <v>36161</v>
      </c>
      <c r="R3385">
        <v>297706</v>
      </c>
      <c r="S3385">
        <v>1710954.96</v>
      </c>
      <c r="T3385" t="s">
        <v>299</v>
      </c>
      <c r="U3385" t="s">
        <v>300</v>
      </c>
      <c r="V3385" t="s">
        <v>299</v>
      </c>
      <c r="W3385" t="s">
        <v>70</v>
      </c>
      <c r="X3385" t="s">
        <v>2640</v>
      </c>
      <c r="Y3385" t="s">
        <v>2641</v>
      </c>
      <c r="Z3385" t="s">
        <v>253</v>
      </c>
      <c r="AA3385" t="s">
        <v>60</v>
      </c>
      <c r="AB3385" t="s">
        <v>61</v>
      </c>
      <c r="AC3385">
        <v>2021</v>
      </c>
      <c r="AD3385" t="s">
        <v>2642</v>
      </c>
      <c r="AE3385" t="s">
        <v>2652</v>
      </c>
      <c r="AF3385">
        <v>2</v>
      </c>
      <c r="AG3385">
        <v>2023</v>
      </c>
      <c r="AH3385" t="s">
        <v>70</v>
      </c>
      <c r="AI3385" t="s">
        <v>2442</v>
      </c>
      <c r="AJ3385" t="s">
        <v>2443</v>
      </c>
      <c r="AK3385" t="s">
        <v>2443</v>
      </c>
      <c r="AL3385" t="s">
        <v>299</v>
      </c>
      <c r="AM3385" t="s">
        <v>74</v>
      </c>
      <c r="AQ3385">
        <v>0</v>
      </c>
      <c r="AT3385">
        <v>0</v>
      </c>
      <c r="AU3385">
        <v>11.44</v>
      </c>
      <c r="AV3385">
        <v>1710954.96</v>
      </c>
      <c r="AW3385" t="s">
        <v>145</v>
      </c>
      <c r="AX3385">
        <v>1</v>
      </c>
      <c r="AY3385">
        <v>26</v>
      </c>
      <c r="AZ3385" s="1">
        <v>44776</v>
      </c>
      <c r="BA3385">
        <v>2022</v>
      </c>
      <c r="BB3385">
        <v>2023</v>
      </c>
      <c r="BC3385" t="s">
        <v>146</v>
      </c>
      <c r="BD3385" s="5">
        <f>VLOOKUP(BC3385,'unit cost'!$A$2:$B$17,2,FALSE)</f>
        <v>0.49399999999999999</v>
      </c>
      <c r="BE3385" s="5">
        <f t="shared" si="56"/>
        <v>73882.145999999993</v>
      </c>
    </row>
    <row r="3386" spans="1:57" ht="14.4" x14ac:dyDescent="0.3">
      <c r="A3386" t="s">
        <v>2641</v>
      </c>
      <c r="C3386">
        <v>1910</v>
      </c>
      <c r="D3386" t="s">
        <v>2442</v>
      </c>
      <c r="E3386" t="s">
        <v>70</v>
      </c>
      <c r="F3386">
        <v>17</v>
      </c>
      <c r="G3386">
        <v>51600</v>
      </c>
      <c r="H3386">
        <v>1</v>
      </c>
      <c r="I3386">
        <v>51600</v>
      </c>
      <c r="J3386" s="1">
        <v>45046</v>
      </c>
      <c r="K3386" s="1">
        <v>45046</v>
      </c>
      <c r="N3386" s="1">
        <v>45046</v>
      </c>
      <c r="O3386" t="s">
        <v>69</v>
      </c>
      <c r="P3386" t="s">
        <v>67</v>
      </c>
      <c r="Q3386" s="1">
        <v>36161</v>
      </c>
      <c r="R3386">
        <v>105945</v>
      </c>
      <c r="S3386">
        <v>608880</v>
      </c>
      <c r="T3386" t="s">
        <v>299</v>
      </c>
      <c r="U3386" t="s">
        <v>300</v>
      </c>
      <c r="V3386" t="s">
        <v>299</v>
      </c>
      <c r="W3386" t="s">
        <v>70</v>
      </c>
      <c r="X3386" t="s">
        <v>2640</v>
      </c>
      <c r="Y3386" t="s">
        <v>2641</v>
      </c>
      <c r="Z3386" t="s">
        <v>253</v>
      </c>
      <c r="AA3386" t="s">
        <v>60</v>
      </c>
      <c r="AB3386" t="s">
        <v>61</v>
      </c>
      <c r="AC3386">
        <v>2021</v>
      </c>
      <c r="AD3386" t="s">
        <v>2642</v>
      </c>
      <c r="AE3386" t="s">
        <v>2652</v>
      </c>
      <c r="AF3386">
        <v>4</v>
      </c>
      <c r="AG3386">
        <v>2023</v>
      </c>
      <c r="AH3386" t="s">
        <v>70</v>
      </c>
      <c r="AI3386" t="s">
        <v>2442</v>
      </c>
      <c r="AJ3386" t="s">
        <v>2443</v>
      </c>
      <c r="AK3386" t="s">
        <v>2443</v>
      </c>
      <c r="AL3386" t="s">
        <v>299</v>
      </c>
      <c r="AM3386" t="s">
        <v>74</v>
      </c>
      <c r="AQ3386">
        <v>0</v>
      </c>
      <c r="AT3386">
        <v>0</v>
      </c>
      <c r="AU3386">
        <v>11.44</v>
      </c>
      <c r="AV3386">
        <v>590304</v>
      </c>
      <c r="AW3386" t="s">
        <v>145</v>
      </c>
      <c r="AX3386">
        <v>1</v>
      </c>
      <c r="AY3386">
        <v>26</v>
      </c>
      <c r="AZ3386" s="1">
        <v>44864</v>
      </c>
      <c r="BA3386">
        <v>2023</v>
      </c>
      <c r="BB3386">
        <v>2023</v>
      </c>
      <c r="BC3386" t="s">
        <v>146</v>
      </c>
      <c r="BD3386" s="5">
        <f>VLOOKUP(BC3386,'unit cost'!$A$2:$B$17,2,FALSE)</f>
        <v>0.49399999999999999</v>
      </c>
      <c r="BE3386" s="5">
        <f t="shared" si="56"/>
        <v>25490.400000000001</v>
      </c>
    </row>
    <row r="3387" spans="1:57" ht="14.4" x14ac:dyDescent="0.3">
      <c r="A3387" t="s">
        <v>2641</v>
      </c>
      <c r="C3387">
        <v>1911</v>
      </c>
      <c r="D3387" t="s">
        <v>2442</v>
      </c>
      <c r="E3387" t="s">
        <v>70</v>
      </c>
      <c r="F3387">
        <v>17</v>
      </c>
      <c r="G3387">
        <v>51600</v>
      </c>
      <c r="H3387">
        <v>1</v>
      </c>
      <c r="I3387">
        <v>51600</v>
      </c>
      <c r="J3387" s="1">
        <v>45169</v>
      </c>
      <c r="K3387" s="1">
        <v>45138</v>
      </c>
      <c r="N3387" s="1">
        <v>45169</v>
      </c>
      <c r="O3387" t="s">
        <v>69</v>
      </c>
      <c r="P3387" t="s">
        <v>67</v>
      </c>
      <c r="Q3387" s="1">
        <v>36161</v>
      </c>
      <c r="R3387">
        <v>105945</v>
      </c>
      <c r="S3387">
        <v>608880</v>
      </c>
      <c r="T3387" t="s">
        <v>299</v>
      </c>
      <c r="U3387" t="s">
        <v>300</v>
      </c>
      <c r="V3387" t="s">
        <v>299</v>
      </c>
      <c r="W3387" t="s">
        <v>70</v>
      </c>
      <c r="X3387" t="s">
        <v>2640</v>
      </c>
      <c r="Y3387" t="s">
        <v>2641</v>
      </c>
      <c r="Z3387" t="s">
        <v>253</v>
      </c>
      <c r="AA3387" t="s">
        <v>60</v>
      </c>
      <c r="AB3387" t="s">
        <v>61</v>
      </c>
      <c r="AC3387">
        <v>2021</v>
      </c>
      <c r="AD3387" t="s">
        <v>2642</v>
      </c>
      <c r="AE3387" t="s">
        <v>2652</v>
      </c>
      <c r="AF3387">
        <v>8</v>
      </c>
      <c r="AG3387">
        <v>2023</v>
      </c>
      <c r="AH3387" t="s">
        <v>70</v>
      </c>
      <c r="AI3387" t="s">
        <v>2442</v>
      </c>
      <c r="AJ3387" t="s">
        <v>2443</v>
      </c>
      <c r="AK3387" t="s">
        <v>2443</v>
      </c>
      <c r="AL3387" t="s">
        <v>299</v>
      </c>
      <c r="AM3387" t="s">
        <v>74</v>
      </c>
      <c r="AQ3387">
        <v>0</v>
      </c>
      <c r="AT3387">
        <v>0</v>
      </c>
      <c r="AU3387">
        <v>11.44</v>
      </c>
      <c r="AV3387">
        <v>590304</v>
      </c>
      <c r="AW3387" t="s">
        <v>145</v>
      </c>
      <c r="AX3387">
        <v>1</v>
      </c>
      <c r="AY3387">
        <v>26</v>
      </c>
      <c r="AZ3387" s="1">
        <v>44987</v>
      </c>
      <c r="BA3387">
        <v>2023</v>
      </c>
      <c r="BB3387">
        <v>2023</v>
      </c>
      <c r="BC3387" t="s">
        <v>146</v>
      </c>
      <c r="BD3387" s="5">
        <f>VLOOKUP(BC3387,'unit cost'!$A$2:$B$17,2,FALSE)</f>
        <v>0.49399999999999999</v>
      </c>
      <c r="BE3387" s="5">
        <f t="shared" si="56"/>
        <v>25490.400000000001</v>
      </c>
    </row>
    <row r="3388" spans="1:57" ht="14.4" x14ac:dyDescent="0.3">
      <c r="A3388" t="s">
        <v>2641</v>
      </c>
      <c r="C3388">
        <v>1912</v>
      </c>
      <c r="D3388" t="s">
        <v>2442</v>
      </c>
      <c r="E3388" t="s">
        <v>70</v>
      </c>
      <c r="F3388">
        <v>17</v>
      </c>
      <c r="G3388">
        <v>51600</v>
      </c>
      <c r="H3388">
        <v>1</v>
      </c>
      <c r="I3388">
        <v>51600</v>
      </c>
      <c r="J3388" s="1">
        <v>45199</v>
      </c>
      <c r="K3388" s="1">
        <v>45230</v>
      </c>
      <c r="N3388" s="1">
        <v>45199</v>
      </c>
      <c r="O3388" t="s">
        <v>69</v>
      </c>
      <c r="P3388" t="s">
        <v>67</v>
      </c>
      <c r="Q3388" s="1">
        <v>36161</v>
      </c>
      <c r="R3388">
        <v>105945</v>
      </c>
      <c r="S3388">
        <v>608880</v>
      </c>
      <c r="T3388" t="s">
        <v>299</v>
      </c>
      <c r="U3388" t="s">
        <v>300</v>
      </c>
      <c r="V3388" t="s">
        <v>299</v>
      </c>
      <c r="W3388" t="s">
        <v>70</v>
      </c>
      <c r="X3388" t="s">
        <v>2640</v>
      </c>
      <c r="Y3388" t="s">
        <v>2641</v>
      </c>
      <c r="Z3388" t="s">
        <v>253</v>
      </c>
      <c r="AA3388" t="s">
        <v>60</v>
      </c>
      <c r="AB3388" t="s">
        <v>61</v>
      </c>
      <c r="AC3388">
        <v>2021</v>
      </c>
      <c r="AD3388" t="s">
        <v>2642</v>
      </c>
      <c r="AE3388" t="s">
        <v>2652</v>
      </c>
      <c r="AF3388">
        <v>9</v>
      </c>
      <c r="AG3388">
        <v>2023</v>
      </c>
      <c r="AH3388" t="s">
        <v>70</v>
      </c>
      <c r="AI3388" t="s">
        <v>2442</v>
      </c>
      <c r="AJ3388" t="s">
        <v>2443</v>
      </c>
      <c r="AK3388" t="s">
        <v>2443</v>
      </c>
      <c r="AL3388" t="s">
        <v>299</v>
      </c>
      <c r="AM3388" t="s">
        <v>74</v>
      </c>
      <c r="AQ3388">
        <v>0</v>
      </c>
      <c r="AT3388">
        <v>0</v>
      </c>
      <c r="AU3388">
        <v>11.44</v>
      </c>
      <c r="AV3388">
        <v>590304</v>
      </c>
      <c r="AW3388" t="s">
        <v>145</v>
      </c>
      <c r="AX3388">
        <v>1</v>
      </c>
      <c r="AY3388">
        <v>26</v>
      </c>
      <c r="AZ3388" s="1">
        <v>45017</v>
      </c>
      <c r="BA3388">
        <v>2023</v>
      </c>
      <c r="BB3388">
        <v>2023</v>
      </c>
      <c r="BC3388" t="s">
        <v>146</v>
      </c>
      <c r="BD3388" s="5">
        <f>VLOOKUP(BC3388,'unit cost'!$A$2:$B$17,2,FALSE)</f>
        <v>0.49399999999999999</v>
      </c>
      <c r="BE3388" s="5">
        <f t="shared" si="56"/>
        <v>25490.400000000001</v>
      </c>
    </row>
    <row r="3389" spans="1:57" ht="14.4" x14ac:dyDescent="0.3">
      <c r="A3389" t="s">
        <v>2641</v>
      </c>
      <c r="C3389">
        <v>5000</v>
      </c>
      <c r="D3389" t="s">
        <v>2442</v>
      </c>
      <c r="E3389" t="s">
        <v>70</v>
      </c>
      <c r="F3389">
        <v>17</v>
      </c>
      <c r="G3389">
        <v>139702</v>
      </c>
      <c r="H3389">
        <v>1</v>
      </c>
      <c r="I3389">
        <v>139702</v>
      </c>
      <c r="J3389" s="1">
        <v>45200</v>
      </c>
      <c r="N3389" s="1">
        <v>45200</v>
      </c>
      <c r="O3389" t="s">
        <v>69</v>
      </c>
      <c r="Q3389" s="1">
        <v>36161</v>
      </c>
      <c r="R3389">
        <v>278085</v>
      </c>
      <c r="S3389">
        <v>1598190.88</v>
      </c>
      <c r="T3389" t="s">
        <v>299</v>
      </c>
      <c r="U3389" t="s">
        <v>300</v>
      </c>
      <c r="V3389" t="s">
        <v>299</v>
      </c>
      <c r="W3389" t="s">
        <v>70</v>
      </c>
      <c r="X3389" t="s">
        <v>2640</v>
      </c>
      <c r="Y3389" t="s">
        <v>2641</v>
      </c>
      <c r="Z3389" t="s">
        <v>253</v>
      </c>
      <c r="AA3389" t="s">
        <v>60</v>
      </c>
      <c r="AB3389" t="s">
        <v>61</v>
      </c>
      <c r="AC3389">
        <v>2021</v>
      </c>
      <c r="AD3389" t="s">
        <v>2642</v>
      </c>
      <c r="AE3389" t="s">
        <v>2652</v>
      </c>
      <c r="AF3389">
        <v>10</v>
      </c>
      <c r="AG3389">
        <v>2023</v>
      </c>
      <c r="AH3389" t="s">
        <v>70</v>
      </c>
      <c r="AI3389" t="s">
        <v>2442</v>
      </c>
      <c r="AJ3389" t="s">
        <v>2443</v>
      </c>
      <c r="AK3389" t="s">
        <v>2443</v>
      </c>
      <c r="AL3389" t="s">
        <v>299</v>
      </c>
      <c r="AM3389" t="s">
        <v>74</v>
      </c>
      <c r="AQ3389">
        <v>0</v>
      </c>
      <c r="AT3389">
        <v>0</v>
      </c>
      <c r="AU3389">
        <v>11.44</v>
      </c>
      <c r="AV3389">
        <v>1598190.88</v>
      </c>
      <c r="AW3389" t="s">
        <v>145</v>
      </c>
      <c r="AX3389">
        <v>1</v>
      </c>
      <c r="AY3389">
        <v>26</v>
      </c>
      <c r="AZ3389" s="1">
        <v>45018</v>
      </c>
      <c r="BA3389">
        <v>2023</v>
      </c>
      <c r="BB3389">
        <v>2023</v>
      </c>
      <c r="BC3389" t="s">
        <v>146</v>
      </c>
      <c r="BD3389" s="5">
        <f>VLOOKUP(BC3389,'unit cost'!$A$2:$B$17,2,FALSE)</f>
        <v>0.49399999999999999</v>
      </c>
      <c r="BE3389" s="5">
        <f t="shared" si="56"/>
        <v>69012.788</v>
      </c>
    </row>
    <row r="3390" spans="1:57" ht="14.4" x14ac:dyDescent="0.3">
      <c r="A3390" t="s">
        <v>2641</v>
      </c>
      <c r="C3390">
        <v>3075</v>
      </c>
      <c r="D3390" t="s">
        <v>2442</v>
      </c>
      <c r="E3390" t="s">
        <v>70</v>
      </c>
      <c r="F3390">
        <v>17</v>
      </c>
      <c r="G3390">
        <v>51600</v>
      </c>
      <c r="H3390">
        <v>1</v>
      </c>
      <c r="I3390">
        <v>51600</v>
      </c>
      <c r="J3390" s="1">
        <v>45260</v>
      </c>
      <c r="N3390" s="1">
        <v>45260</v>
      </c>
      <c r="O3390" t="s">
        <v>69</v>
      </c>
      <c r="Q3390" s="1">
        <v>36161</v>
      </c>
      <c r="R3390">
        <v>105945</v>
      </c>
      <c r="S3390">
        <v>608880</v>
      </c>
      <c r="T3390" t="s">
        <v>299</v>
      </c>
      <c r="U3390" t="s">
        <v>300</v>
      </c>
      <c r="V3390" t="s">
        <v>299</v>
      </c>
      <c r="W3390" t="s">
        <v>70</v>
      </c>
      <c r="X3390" t="s">
        <v>2640</v>
      </c>
      <c r="Y3390" t="s">
        <v>2641</v>
      </c>
      <c r="Z3390" t="s">
        <v>253</v>
      </c>
      <c r="AA3390" t="s">
        <v>60</v>
      </c>
      <c r="AB3390" t="s">
        <v>61</v>
      </c>
      <c r="AC3390">
        <v>2021</v>
      </c>
      <c r="AD3390" t="s">
        <v>2642</v>
      </c>
      <c r="AE3390" t="s">
        <v>2652</v>
      </c>
      <c r="AF3390">
        <v>11</v>
      </c>
      <c r="AG3390">
        <v>2023</v>
      </c>
      <c r="AH3390" t="s">
        <v>70</v>
      </c>
      <c r="AI3390" t="s">
        <v>2442</v>
      </c>
      <c r="AJ3390" t="s">
        <v>2443</v>
      </c>
      <c r="AK3390" t="s">
        <v>2443</v>
      </c>
      <c r="AL3390" t="s">
        <v>299</v>
      </c>
      <c r="AM3390" t="s">
        <v>74</v>
      </c>
      <c r="AQ3390">
        <v>0</v>
      </c>
      <c r="AT3390">
        <v>0</v>
      </c>
      <c r="AU3390">
        <v>11.44</v>
      </c>
      <c r="AV3390">
        <v>590304</v>
      </c>
      <c r="AW3390" t="s">
        <v>145</v>
      </c>
      <c r="AX3390">
        <v>1</v>
      </c>
      <c r="AY3390">
        <v>26</v>
      </c>
      <c r="AZ3390" s="1">
        <v>45078</v>
      </c>
      <c r="BA3390">
        <v>2023</v>
      </c>
      <c r="BB3390">
        <v>2024</v>
      </c>
      <c r="BC3390" t="s">
        <v>146</v>
      </c>
      <c r="BD3390" s="5">
        <f>VLOOKUP(BC3390,'unit cost'!$A$2:$B$17,2,FALSE)</f>
        <v>0.49399999999999999</v>
      </c>
      <c r="BE3390" s="5">
        <f t="shared" si="56"/>
        <v>25490.400000000001</v>
      </c>
    </row>
    <row r="3391" spans="1:57" ht="14.4" x14ac:dyDescent="0.3">
      <c r="A3391" t="s">
        <v>2641</v>
      </c>
      <c r="C3391">
        <v>1762</v>
      </c>
      <c r="D3391" t="s">
        <v>558</v>
      </c>
      <c r="E3391" t="s">
        <v>79</v>
      </c>
      <c r="F3391">
        <v>10</v>
      </c>
      <c r="G3391">
        <v>99000</v>
      </c>
      <c r="H3391">
        <v>1</v>
      </c>
      <c r="I3391">
        <v>99000</v>
      </c>
      <c r="J3391" s="1">
        <v>43090</v>
      </c>
      <c r="K3391" s="1">
        <v>42855</v>
      </c>
      <c r="N3391" s="1">
        <v>43090</v>
      </c>
      <c r="O3391" t="s">
        <v>56</v>
      </c>
      <c r="P3391" t="s">
        <v>67</v>
      </c>
      <c r="Q3391" s="1">
        <v>36161</v>
      </c>
      <c r="R3391">
        <v>5346</v>
      </c>
      <c r="S3391">
        <v>44550</v>
      </c>
      <c r="T3391" t="s">
        <v>299</v>
      </c>
      <c r="U3391" t="s">
        <v>300</v>
      </c>
      <c r="V3391" t="s">
        <v>299</v>
      </c>
      <c r="W3391" t="s">
        <v>79</v>
      </c>
      <c r="X3391" t="s">
        <v>2640</v>
      </c>
      <c r="Y3391" t="s">
        <v>2641</v>
      </c>
      <c r="Z3391" t="s">
        <v>253</v>
      </c>
      <c r="AA3391" t="s">
        <v>60</v>
      </c>
      <c r="AB3391" t="s">
        <v>61</v>
      </c>
      <c r="AC3391">
        <v>2021</v>
      </c>
      <c r="AD3391" t="s">
        <v>2642</v>
      </c>
      <c r="AE3391" t="s">
        <v>2666</v>
      </c>
      <c r="AF3391">
        <v>12</v>
      </c>
      <c r="AG3391">
        <v>2017</v>
      </c>
      <c r="AH3391" t="s">
        <v>79</v>
      </c>
      <c r="AI3391" t="s">
        <v>558</v>
      </c>
      <c r="AJ3391" t="s">
        <v>561</v>
      </c>
      <c r="AK3391" t="s">
        <v>561</v>
      </c>
      <c r="AL3391" t="s">
        <v>299</v>
      </c>
      <c r="AM3391" t="s">
        <v>291</v>
      </c>
      <c r="AQ3391">
        <v>0</v>
      </c>
      <c r="AT3391">
        <v>0</v>
      </c>
      <c r="AU3391">
        <v>0.28000000000000003</v>
      </c>
      <c r="AV3391">
        <v>27720</v>
      </c>
      <c r="AW3391" t="s">
        <v>131</v>
      </c>
      <c r="AX3391">
        <v>3</v>
      </c>
      <c r="AY3391">
        <v>39</v>
      </c>
      <c r="AZ3391" s="1">
        <v>42817</v>
      </c>
      <c r="BA3391">
        <v>2017</v>
      </c>
      <c r="BB3391">
        <v>2017</v>
      </c>
      <c r="BC3391" t="s">
        <v>155</v>
      </c>
      <c r="BD3391" s="5">
        <f>VLOOKUP(BC3391,'unit cost'!$A$2:$B$17,2,FALSE)</f>
        <v>0.35099999999999998</v>
      </c>
      <c r="BE3391" s="5">
        <f t="shared" si="56"/>
        <v>34749</v>
      </c>
    </row>
    <row r="3392" spans="1:57" ht="14.4" x14ac:dyDescent="0.3">
      <c r="A3392" t="s">
        <v>2641</v>
      </c>
      <c r="C3392">
        <v>1791</v>
      </c>
      <c r="D3392" t="s">
        <v>558</v>
      </c>
      <c r="E3392" t="s">
        <v>94</v>
      </c>
      <c r="F3392">
        <v>10</v>
      </c>
      <c r="G3392">
        <v>44000</v>
      </c>
      <c r="H3392">
        <v>1</v>
      </c>
      <c r="I3392">
        <v>44000</v>
      </c>
      <c r="J3392" s="1">
        <v>43159</v>
      </c>
      <c r="K3392" s="1">
        <v>43153</v>
      </c>
      <c r="N3392" s="1">
        <v>43159</v>
      </c>
      <c r="O3392" t="s">
        <v>56</v>
      </c>
      <c r="Q3392" s="1">
        <v>36161</v>
      </c>
      <c r="R3392">
        <v>3564</v>
      </c>
      <c r="S3392">
        <v>19800</v>
      </c>
      <c r="T3392" t="s">
        <v>299</v>
      </c>
      <c r="U3392" t="s">
        <v>300</v>
      </c>
      <c r="V3392" t="s">
        <v>299</v>
      </c>
      <c r="W3392" t="s">
        <v>94</v>
      </c>
      <c r="X3392" t="s">
        <v>2640</v>
      </c>
      <c r="Y3392" t="s">
        <v>2641</v>
      </c>
      <c r="Z3392" t="s">
        <v>253</v>
      </c>
      <c r="AA3392" t="s">
        <v>60</v>
      </c>
      <c r="AB3392" t="s">
        <v>61</v>
      </c>
      <c r="AC3392">
        <v>2021</v>
      </c>
      <c r="AD3392" t="s">
        <v>2642</v>
      </c>
      <c r="AE3392" t="s">
        <v>2666</v>
      </c>
      <c r="AF3392">
        <v>2</v>
      </c>
      <c r="AG3392">
        <v>2018</v>
      </c>
      <c r="AH3392" t="s">
        <v>94</v>
      </c>
      <c r="AI3392" t="s">
        <v>558</v>
      </c>
      <c r="AJ3392" t="s">
        <v>561</v>
      </c>
      <c r="AK3392" t="s">
        <v>561</v>
      </c>
      <c r="AL3392" t="s">
        <v>299</v>
      </c>
      <c r="AM3392" t="s">
        <v>291</v>
      </c>
      <c r="AQ3392">
        <v>0</v>
      </c>
      <c r="AT3392">
        <v>0</v>
      </c>
      <c r="AU3392">
        <v>0.28000000000000003</v>
      </c>
      <c r="AV3392">
        <v>12320</v>
      </c>
      <c r="AW3392" t="s">
        <v>131</v>
      </c>
      <c r="AX3392">
        <v>3</v>
      </c>
      <c r="AY3392">
        <v>39</v>
      </c>
      <c r="AZ3392" s="1">
        <v>42886</v>
      </c>
      <c r="BA3392">
        <v>2017</v>
      </c>
      <c r="BB3392">
        <v>2018</v>
      </c>
      <c r="BC3392" t="s">
        <v>155</v>
      </c>
      <c r="BD3392" s="5">
        <f>VLOOKUP(BC3392,'unit cost'!$A$2:$B$17,2,FALSE)</f>
        <v>0.35099999999999998</v>
      </c>
      <c r="BE3392" s="5">
        <f t="shared" si="56"/>
        <v>15443.999999999998</v>
      </c>
    </row>
    <row r="3393" spans="1:57" ht="14.4" x14ac:dyDescent="0.3">
      <c r="A3393" t="s">
        <v>2641</v>
      </c>
      <c r="C3393">
        <v>1788</v>
      </c>
      <c r="D3393" t="s">
        <v>558</v>
      </c>
      <c r="E3393" t="s">
        <v>94</v>
      </c>
      <c r="F3393">
        <v>10</v>
      </c>
      <c r="G3393">
        <v>156000</v>
      </c>
      <c r="H3393">
        <v>1</v>
      </c>
      <c r="I3393">
        <v>156000</v>
      </c>
      <c r="J3393" s="1">
        <v>43190</v>
      </c>
      <c r="K3393" s="1">
        <v>43100</v>
      </c>
      <c r="N3393" s="1">
        <v>43190</v>
      </c>
      <c r="O3393" t="s">
        <v>56</v>
      </c>
      <c r="P3393" t="s">
        <v>67</v>
      </c>
      <c r="Q3393" s="1">
        <v>36161</v>
      </c>
      <c r="R3393">
        <v>12636</v>
      </c>
      <c r="S3393">
        <v>70200</v>
      </c>
      <c r="T3393" t="s">
        <v>299</v>
      </c>
      <c r="U3393" t="s">
        <v>300</v>
      </c>
      <c r="V3393" t="s">
        <v>299</v>
      </c>
      <c r="W3393" t="s">
        <v>94</v>
      </c>
      <c r="X3393" t="s">
        <v>2640</v>
      </c>
      <c r="Y3393" t="s">
        <v>2641</v>
      </c>
      <c r="Z3393" t="s">
        <v>253</v>
      </c>
      <c r="AA3393" t="s">
        <v>60</v>
      </c>
      <c r="AB3393" t="s">
        <v>61</v>
      </c>
      <c r="AC3393">
        <v>2021</v>
      </c>
      <c r="AD3393" t="s">
        <v>2642</v>
      </c>
      <c r="AE3393" t="s">
        <v>2666</v>
      </c>
      <c r="AF3393">
        <v>3</v>
      </c>
      <c r="AG3393">
        <v>2018</v>
      </c>
      <c r="AH3393" t="s">
        <v>94</v>
      </c>
      <c r="AI3393" t="s">
        <v>558</v>
      </c>
      <c r="AJ3393" t="s">
        <v>561</v>
      </c>
      <c r="AK3393" t="s">
        <v>561</v>
      </c>
      <c r="AL3393" t="s">
        <v>299</v>
      </c>
      <c r="AM3393" t="s">
        <v>291</v>
      </c>
      <c r="AQ3393">
        <v>0</v>
      </c>
      <c r="AT3393">
        <v>0</v>
      </c>
      <c r="AU3393">
        <v>0.28000000000000003</v>
      </c>
      <c r="AV3393">
        <v>43680</v>
      </c>
      <c r="AW3393" t="s">
        <v>131</v>
      </c>
      <c r="AX3393">
        <v>3</v>
      </c>
      <c r="AY3393">
        <v>39</v>
      </c>
      <c r="AZ3393" s="1">
        <v>42917</v>
      </c>
      <c r="BA3393">
        <v>2017</v>
      </c>
      <c r="BB3393">
        <v>2018</v>
      </c>
      <c r="BC3393" t="s">
        <v>155</v>
      </c>
      <c r="BD3393" s="5">
        <f>VLOOKUP(BC3393,'unit cost'!$A$2:$B$17,2,FALSE)</f>
        <v>0.35099999999999998</v>
      </c>
      <c r="BE3393" s="5">
        <f t="shared" si="56"/>
        <v>54756</v>
      </c>
    </row>
    <row r="3394" spans="1:57" ht="14.4" x14ac:dyDescent="0.3">
      <c r="A3394" t="s">
        <v>2641</v>
      </c>
      <c r="C3394">
        <v>1795</v>
      </c>
      <c r="D3394" t="s">
        <v>558</v>
      </c>
      <c r="E3394" t="s">
        <v>94</v>
      </c>
      <c r="F3394">
        <v>12</v>
      </c>
      <c r="G3394">
        <v>199800</v>
      </c>
      <c r="H3394">
        <v>1</v>
      </c>
      <c r="I3394">
        <v>199800</v>
      </c>
      <c r="J3394" s="1">
        <v>43448</v>
      </c>
      <c r="K3394" s="1">
        <v>43160</v>
      </c>
      <c r="N3394" s="1">
        <v>43448</v>
      </c>
      <c r="O3394" t="s">
        <v>56</v>
      </c>
      <c r="Q3394" s="1">
        <v>36161</v>
      </c>
      <c r="R3394">
        <v>10789.2</v>
      </c>
      <c r="S3394">
        <v>89910</v>
      </c>
      <c r="T3394" t="s">
        <v>299</v>
      </c>
      <c r="U3394" t="s">
        <v>300</v>
      </c>
      <c r="V3394" t="s">
        <v>299</v>
      </c>
      <c r="W3394" t="s">
        <v>94</v>
      </c>
      <c r="X3394" t="s">
        <v>2640</v>
      </c>
      <c r="Y3394" t="s">
        <v>2641</v>
      </c>
      <c r="Z3394" t="s">
        <v>253</v>
      </c>
      <c r="AA3394" t="s">
        <v>60</v>
      </c>
      <c r="AB3394" t="s">
        <v>61</v>
      </c>
      <c r="AC3394">
        <v>2021</v>
      </c>
      <c r="AD3394" t="s">
        <v>2642</v>
      </c>
      <c r="AE3394" t="s">
        <v>2666</v>
      </c>
      <c r="AF3394">
        <v>12</v>
      </c>
      <c r="AG3394">
        <v>2018</v>
      </c>
      <c r="AH3394" t="s">
        <v>94</v>
      </c>
      <c r="AI3394" t="s">
        <v>558</v>
      </c>
      <c r="AJ3394" t="s">
        <v>561</v>
      </c>
      <c r="AK3394" t="s">
        <v>561</v>
      </c>
      <c r="AL3394" t="s">
        <v>299</v>
      </c>
      <c r="AM3394" t="s">
        <v>291</v>
      </c>
      <c r="AQ3394">
        <v>0</v>
      </c>
      <c r="AT3394">
        <v>0</v>
      </c>
      <c r="AU3394">
        <v>0.28000000000000003</v>
      </c>
      <c r="AV3394">
        <v>55944</v>
      </c>
      <c r="AW3394" t="s">
        <v>131</v>
      </c>
      <c r="AX3394">
        <v>3</v>
      </c>
      <c r="AY3394">
        <v>39</v>
      </c>
      <c r="AZ3394" s="1">
        <v>43175</v>
      </c>
      <c r="BA3394">
        <v>2018</v>
      </c>
      <c r="BB3394">
        <v>2018</v>
      </c>
      <c r="BC3394" t="s">
        <v>155</v>
      </c>
      <c r="BD3394" s="5">
        <f>VLOOKUP(BC3394,'unit cost'!$A$2:$B$17,2,FALSE)</f>
        <v>0.35099999999999998</v>
      </c>
      <c r="BE3394" s="5">
        <f t="shared" si="56"/>
        <v>70129.8</v>
      </c>
    </row>
    <row r="3395" spans="1:57" ht="14.4" x14ac:dyDescent="0.3">
      <c r="A3395" t="s">
        <v>2641</v>
      </c>
      <c r="C3395">
        <v>1825</v>
      </c>
      <c r="D3395" t="s">
        <v>558</v>
      </c>
      <c r="E3395" t="s">
        <v>79</v>
      </c>
      <c r="F3395">
        <v>12</v>
      </c>
      <c r="G3395">
        <v>193620</v>
      </c>
      <c r="H3395">
        <v>1</v>
      </c>
      <c r="I3395">
        <v>193620</v>
      </c>
      <c r="J3395" s="1">
        <v>43628</v>
      </c>
      <c r="K3395" s="1">
        <v>43704</v>
      </c>
      <c r="N3395" s="1">
        <v>43628</v>
      </c>
      <c r="O3395" t="s">
        <v>56</v>
      </c>
      <c r="Q3395" s="1">
        <v>36161</v>
      </c>
      <c r="R3395">
        <v>11570.73</v>
      </c>
      <c r="S3395">
        <v>64281.84</v>
      </c>
      <c r="T3395" t="s">
        <v>299</v>
      </c>
      <c r="U3395" t="s">
        <v>300</v>
      </c>
      <c r="V3395" t="s">
        <v>299</v>
      </c>
      <c r="W3395" t="s">
        <v>79</v>
      </c>
      <c r="X3395" t="s">
        <v>2640</v>
      </c>
      <c r="Y3395" t="s">
        <v>2641</v>
      </c>
      <c r="Z3395" t="s">
        <v>253</v>
      </c>
      <c r="AA3395" t="s">
        <v>60</v>
      </c>
      <c r="AB3395" t="s">
        <v>61</v>
      </c>
      <c r="AC3395">
        <v>2021</v>
      </c>
      <c r="AD3395" t="s">
        <v>2642</v>
      </c>
      <c r="AE3395" t="s">
        <v>2666</v>
      </c>
      <c r="AF3395">
        <v>6</v>
      </c>
      <c r="AG3395">
        <v>2019</v>
      </c>
      <c r="AH3395" t="s">
        <v>79</v>
      </c>
      <c r="AI3395" t="s">
        <v>558</v>
      </c>
      <c r="AJ3395" t="s">
        <v>561</v>
      </c>
      <c r="AK3395" t="s">
        <v>561</v>
      </c>
      <c r="AL3395" t="s">
        <v>299</v>
      </c>
      <c r="AM3395" t="s">
        <v>291</v>
      </c>
      <c r="AQ3395">
        <v>0</v>
      </c>
      <c r="AT3395">
        <v>0</v>
      </c>
      <c r="AU3395">
        <v>0.28000000000000003</v>
      </c>
      <c r="AV3395">
        <v>54213.599999999999</v>
      </c>
      <c r="AW3395" t="s">
        <v>131</v>
      </c>
      <c r="AX3395">
        <v>3</v>
      </c>
      <c r="AY3395">
        <v>39</v>
      </c>
      <c r="AZ3395" s="1">
        <v>43355</v>
      </c>
      <c r="BA3395">
        <v>2018</v>
      </c>
      <c r="BB3395">
        <v>2019</v>
      </c>
      <c r="BC3395" t="s">
        <v>155</v>
      </c>
      <c r="BD3395" s="5">
        <f>VLOOKUP(BC3395,'unit cost'!$A$2:$B$17,2,FALSE)</f>
        <v>0.35099999999999998</v>
      </c>
      <c r="BE3395" s="5">
        <f t="shared" si="56"/>
        <v>67960.62</v>
      </c>
    </row>
    <row r="3396" spans="1:57" ht="14.4" x14ac:dyDescent="0.3">
      <c r="A3396" t="s">
        <v>2641</v>
      </c>
      <c r="C3396">
        <v>1824</v>
      </c>
      <c r="D3396" t="s">
        <v>558</v>
      </c>
      <c r="E3396" t="s">
        <v>79</v>
      </c>
      <c r="F3396">
        <v>12</v>
      </c>
      <c r="G3396">
        <v>199780</v>
      </c>
      <c r="H3396">
        <v>1</v>
      </c>
      <c r="I3396">
        <v>199780</v>
      </c>
      <c r="J3396" s="1">
        <v>43637</v>
      </c>
      <c r="K3396" s="1">
        <v>43704</v>
      </c>
      <c r="N3396" s="1">
        <v>43637</v>
      </c>
      <c r="O3396" t="s">
        <v>56</v>
      </c>
      <c r="Q3396" s="1">
        <v>36161</v>
      </c>
      <c r="R3396">
        <v>11938.85</v>
      </c>
      <c r="S3396">
        <v>66326.960000000006</v>
      </c>
      <c r="T3396" t="s">
        <v>299</v>
      </c>
      <c r="U3396" t="s">
        <v>300</v>
      </c>
      <c r="V3396" t="s">
        <v>299</v>
      </c>
      <c r="W3396" t="s">
        <v>79</v>
      </c>
      <c r="X3396" t="s">
        <v>2640</v>
      </c>
      <c r="Y3396" t="s">
        <v>2641</v>
      </c>
      <c r="Z3396" t="s">
        <v>253</v>
      </c>
      <c r="AA3396" t="s">
        <v>60</v>
      </c>
      <c r="AB3396" t="s">
        <v>61</v>
      </c>
      <c r="AC3396">
        <v>2021</v>
      </c>
      <c r="AD3396" t="s">
        <v>2642</v>
      </c>
      <c r="AE3396" t="s">
        <v>2666</v>
      </c>
      <c r="AF3396">
        <v>6</v>
      </c>
      <c r="AG3396">
        <v>2019</v>
      </c>
      <c r="AH3396" t="s">
        <v>79</v>
      </c>
      <c r="AI3396" t="s">
        <v>558</v>
      </c>
      <c r="AJ3396" t="s">
        <v>561</v>
      </c>
      <c r="AK3396" t="s">
        <v>561</v>
      </c>
      <c r="AL3396" t="s">
        <v>299</v>
      </c>
      <c r="AM3396" t="s">
        <v>291</v>
      </c>
      <c r="AQ3396">
        <v>0</v>
      </c>
      <c r="AT3396">
        <v>0</v>
      </c>
      <c r="AU3396">
        <v>0.28000000000000003</v>
      </c>
      <c r="AV3396">
        <v>55938.400000000001</v>
      </c>
      <c r="AW3396" t="s">
        <v>131</v>
      </c>
      <c r="AX3396">
        <v>3</v>
      </c>
      <c r="AY3396">
        <v>39</v>
      </c>
      <c r="AZ3396" s="1">
        <v>43364</v>
      </c>
      <c r="BA3396">
        <v>2019</v>
      </c>
      <c r="BB3396">
        <v>2019</v>
      </c>
      <c r="BC3396" t="s">
        <v>155</v>
      </c>
      <c r="BD3396" s="5">
        <f>VLOOKUP(BC3396,'unit cost'!$A$2:$B$17,2,FALSE)</f>
        <v>0.35099999999999998</v>
      </c>
      <c r="BE3396" s="5">
        <f t="shared" si="56"/>
        <v>70122.78</v>
      </c>
    </row>
    <row r="3397" spans="1:57" ht="14.4" x14ac:dyDescent="0.3">
      <c r="A3397" t="s">
        <v>2641</v>
      </c>
      <c r="C3397">
        <v>1804</v>
      </c>
      <c r="D3397" t="s">
        <v>558</v>
      </c>
      <c r="E3397" t="s">
        <v>94</v>
      </c>
      <c r="F3397">
        <v>12</v>
      </c>
      <c r="G3397">
        <v>300600</v>
      </c>
      <c r="H3397">
        <v>1</v>
      </c>
      <c r="I3397">
        <v>300600</v>
      </c>
      <c r="J3397" s="1">
        <v>43861</v>
      </c>
      <c r="K3397" s="1">
        <v>43799</v>
      </c>
      <c r="N3397" s="1">
        <v>43861</v>
      </c>
      <c r="O3397" t="s">
        <v>56</v>
      </c>
      <c r="P3397" t="s">
        <v>67</v>
      </c>
      <c r="Q3397" s="1">
        <v>36161</v>
      </c>
      <c r="R3397">
        <v>11543.04</v>
      </c>
      <c r="S3397">
        <v>96192</v>
      </c>
      <c r="T3397" t="s">
        <v>299</v>
      </c>
      <c r="U3397" t="s">
        <v>300</v>
      </c>
      <c r="V3397" t="s">
        <v>299</v>
      </c>
      <c r="W3397" t="s">
        <v>94</v>
      </c>
      <c r="X3397" t="s">
        <v>2640</v>
      </c>
      <c r="Y3397" t="s">
        <v>2641</v>
      </c>
      <c r="Z3397" t="s">
        <v>253</v>
      </c>
      <c r="AA3397" t="s">
        <v>60</v>
      </c>
      <c r="AB3397" t="s">
        <v>61</v>
      </c>
      <c r="AC3397">
        <v>2021</v>
      </c>
      <c r="AD3397" t="s">
        <v>2642</v>
      </c>
      <c r="AE3397" t="s">
        <v>2666</v>
      </c>
      <c r="AF3397">
        <v>1</v>
      </c>
      <c r="AG3397">
        <v>2020</v>
      </c>
      <c r="AH3397" t="s">
        <v>94</v>
      </c>
      <c r="AI3397" t="s">
        <v>558</v>
      </c>
      <c r="AJ3397" t="s">
        <v>561</v>
      </c>
      <c r="AK3397" t="s">
        <v>561</v>
      </c>
      <c r="AL3397" t="s">
        <v>299</v>
      </c>
      <c r="AM3397" t="s">
        <v>291</v>
      </c>
      <c r="AQ3397">
        <v>0</v>
      </c>
      <c r="AT3397">
        <v>0</v>
      </c>
      <c r="AU3397">
        <v>0.28000000000000003</v>
      </c>
      <c r="AV3397">
        <v>84168</v>
      </c>
      <c r="AW3397" t="s">
        <v>131</v>
      </c>
      <c r="AX3397">
        <v>3</v>
      </c>
      <c r="AY3397">
        <v>39</v>
      </c>
      <c r="AZ3397" s="1">
        <v>43588</v>
      </c>
      <c r="BA3397">
        <v>2019</v>
      </c>
      <c r="BB3397">
        <v>2019</v>
      </c>
      <c r="BC3397" t="s">
        <v>155</v>
      </c>
      <c r="BD3397" s="5">
        <f>VLOOKUP(BC3397,'unit cost'!$A$2:$B$17,2,FALSE)</f>
        <v>0.35099999999999998</v>
      </c>
      <c r="BE3397" s="5">
        <f t="shared" ref="BE3397:BE3460" si="57">BD3397*G3397</f>
        <v>105510.59999999999</v>
      </c>
    </row>
    <row r="3398" spans="1:57" ht="14.4" x14ac:dyDescent="0.3">
      <c r="A3398" t="s">
        <v>2641</v>
      </c>
      <c r="C3398">
        <v>1922</v>
      </c>
      <c r="D3398" t="s">
        <v>558</v>
      </c>
      <c r="E3398" t="s">
        <v>94</v>
      </c>
      <c r="F3398">
        <v>12</v>
      </c>
      <c r="G3398">
        <v>150300</v>
      </c>
      <c r="H3398">
        <v>1</v>
      </c>
      <c r="I3398">
        <v>150300</v>
      </c>
      <c r="J3398" s="1">
        <v>44090</v>
      </c>
      <c r="K3398" s="1">
        <v>44068</v>
      </c>
      <c r="N3398" s="1">
        <v>44090</v>
      </c>
      <c r="O3398" t="s">
        <v>56</v>
      </c>
      <c r="Q3398" s="1">
        <v>36161</v>
      </c>
      <c r="R3398">
        <v>5771.52</v>
      </c>
      <c r="S3398">
        <v>48096</v>
      </c>
      <c r="T3398" t="s">
        <v>299</v>
      </c>
      <c r="U3398" t="s">
        <v>300</v>
      </c>
      <c r="V3398" t="s">
        <v>299</v>
      </c>
      <c r="W3398" t="s">
        <v>94</v>
      </c>
      <c r="X3398" t="s">
        <v>2640</v>
      </c>
      <c r="Y3398" t="s">
        <v>2641</v>
      </c>
      <c r="Z3398" t="s">
        <v>253</v>
      </c>
      <c r="AA3398" t="s">
        <v>60</v>
      </c>
      <c r="AB3398" t="s">
        <v>61</v>
      </c>
      <c r="AC3398">
        <v>2021</v>
      </c>
      <c r="AD3398" t="s">
        <v>2642</v>
      </c>
      <c r="AE3398" t="s">
        <v>2666</v>
      </c>
      <c r="AF3398">
        <v>9</v>
      </c>
      <c r="AG3398">
        <v>2020</v>
      </c>
      <c r="AH3398" t="s">
        <v>94</v>
      </c>
      <c r="AI3398" t="s">
        <v>558</v>
      </c>
      <c r="AJ3398" t="s">
        <v>561</v>
      </c>
      <c r="AK3398" t="s">
        <v>561</v>
      </c>
      <c r="AL3398" t="s">
        <v>299</v>
      </c>
      <c r="AM3398" t="s">
        <v>291</v>
      </c>
      <c r="AQ3398">
        <v>0</v>
      </c>
      <c r="AT3398">
        <v>0</v>
      </c>
      <c r="AU3398">
        <v>0.28000000000000003</v>
      </c>
      <c r="AV3398">
        <v>42084</v>
      </c>
      <c r="AW3398" t="s">
        <v>131</v>
      </c>
      <c r="AX3398">
        <v>3</v>
      </c>
      <c r="AY3398">
        <v>39</v>
      </c>
      <c r="AZ3398" s="1">
        <v>43817</v>
      </c>
      <c r="BA3398">
        <v>2020</v>
      </c>
      <c r="BB3398">
        <v>2020</v>
      </c>
      <c r="BC3398" t="s">
        <v>155</v>
      </c>
      <c r="BD3398" s="5">
        <f>VLOOKUP(BC3398,'unit cost'!$A$2:$B$17,2,FALSE)</f>
        <v>0.35099999999999998</v>
      </c>
      <c r="BE3398" s="5">
        <f t="shared" si="57"/>
        <v>52755.299999999996</v>
      </c>
    </row>
    <row r="3399" spans="1:57" ht="14.4" x14ac:dyDescent="0.3">
      <c r="A3399" t="s">
        <v>2641</v>
      </c>
      <c r="C3399">
        <v>1891</v>
      </c>
      <c r="D3399" t="s">
        <v>558</v>
      </c>
      <c r="E3399" t="s">
        <v>94</v>
      </c>
      <c r="F3399">
        <v>10</v>
      </c>
      <c r="G3399">
        <v>155700</v>
      </c>
      <c r="H3399">
        <v>1</v>
      </c>
      <c r="I3399">
        <v>155700</v>
      </c>
      <c r="J3399" s="1">
        <v>44165</v>
      </c>
      <c r="K3399" s="1">
        <v>44104</v>
      </c>
      <c r="N3399" s="1">
        <v>44165</v>
      </c>
      <c r="O3399" t="s">
        <v>56</v>
      </c>
      <c r="P3399" t="s">
        <v>67</v>
      </c>
      <c r="Q3399" s="1">
        <v>36161</v>
      </c>
      <c r="R3399">
        <v>5978.88</v>
      </c>
      <c r="S3399">
        <v>49824</v>
      </c>
      <c r="T3399" t="s">
        <v>299</v>
      </c>
      <c r="U3399" t="s">
        <v>300</v>
      </c>
      <c r="V3399" t="s">
        <v>299</v>
      </c>
      <c r="W3399" t="s">
        <v>94</v>
      </c>
      <c r="X3399" t="s">
        <v>2640</v>
      </c>
      <c r="Y3399" t="s">
        <v>2641</v>
      </c>
      <c r="Z3399" t="s">
        <v>253</v>
      </c>
      <c r="AA3399" t="s">
        <v>60</v>
      </c>
      <c r="AB3399" t="s">
        <v>61</v>
      </c>
      <c r="AC3399">
        <v>2021</v>
      </c>
      <c r="AD3399" t="s">
        <v>2642</v>
      </c>
      <c r="AE3399" t="s">
        <v>2666</v>
      </c>
      <c r="AF3399">
        <v>11</v>
      </c>
      <c r="AG3399">
        <v>2020</v>
      </c>
      <c r="AH3399" t="s">
        <v>94</v>
      </c>
      <c r="AI3399" t="s">
        <v>558</v>
      </c>
      <c r="AJ3399" t="s">
        <v>561</v>
      </c>
      <c r="AK3399" t="s">
        <v>561</v>
      </c>
      <c r="AL3399" t="s">
        <v>299</v>
      </c>
      <c r="AM3399" t="s">
        <v>291</v>
      </c>
      <c r="AQ3399">
        <v>0</v>
      </c>
      <c r="AT3399">
        <v>0</v>
      </c>
      <c r="AU3399">
        <v>0.28000000000000003</v>
      </c>
      <c r="AV3399">
        <v>43596</v>
      </c>
      <c r="AW3399" t="s">
        <v>131</v>
      </c>
      <c r="AX3399">
        <v>3</v>
      </c>
      <c r="AY3399">
        <v>39</v>
      </c>
      <c r="AZ3399" s="1">
        <v>43892</v>
      </c>
      <c r="BA3399">
        <v>2020</v>
      </c>
      <c r="BB3399">
        <v>2020</v>
      </c>
      <c r="BC3399" t="s">
        <v>155</v>
      </c>
      <c r="BD3399" s="5">
        <f>VLOOKUP(BC3399,'unit cost'!$A$2:$B$17,2,FALSE)</f>
        <v>0.35099999999999998</v>
      </c>
      <c r="BE3399" s="5">
        <f t="shared" si="57"/>
        <v>54650.7</v>
      </c>
    </row>
    <row r="3400" spans="1:57" ht="14.4" x14ac:dyDescent="0.3">
      <c r="A3400" t="s">
        <v>2641</v>
      </c>
      <c r="C3400">
        <v>1879</v>
      </c>
      <c r="D3400" t="s">
        <v>558</v>
      </c>
      <c r="E3400" t="s">
        <v>94</v>
      </c>
      <c r="F3400">
        <v>10</v>
      </c>
      <c r="G3400">
        <v>50000</v>
      </c>
      <c r="H3400">
        <v>1</v>
      </c>
      <c r="I3400">
        <v>50000</v>
      </c>
      <c r="J3400" s="1">
        <v>44895</v>
      </c>
      <c r="K3400" s="1">
        <v>44592</v>
      </c>
      <c r="N3400" s="1">
        <v>44895</v>
      </c>
      <c r="O3400" t="s">
        <v>69</v>
      </c>
      <c r="P3400" t="s">
        <v>67</v>
      </c>
      <c r="Q3400" s="1">
        <v>36161</v>
      </c>
      <c r="R3400">
        <v>2304</v>
      </c>
      <c r="S3400">
        <v>16000</v>
      </c>
      <c r="T3400" t="s">
        <v>299</v>
      </c>
      <c r="U3400" t="s">
        <v>300</v>
      </c>
      <c r="V3400" t="s">
        <v>299</v>
      </c>
      <c r="W3400" t="s">
        <v>94</v>
      </c>
      <c r="X3400" t="s">
        <v>2640</v>
      </c>
      <c r="Y3400" t="s">
        <v>2641</v>
      </c>
      <c r="Z3400" t="s">
        <v>253</v>
      </c>
      <c r="AA3400" t="s">
        <v>60</v>
      </c>
      <c r="AB3400" t="s">
        <v>61</v>
      </c>
      <c r="AC3400">
        <v>2021</v>
      </c>
      <c r="AD3400" t="s">
        <v>2642</v>
      </c>
      <c r="AE3400" t="s">
        <v>2666</v>
      </c>
      <c r="AF3400">
        <v>11</v>
      </c>
      <c r="AG3400">
        <v>2022</v>
      </c>
      <c r="AH3400" t="s">
        <v>94</v>
      </c>
      <c r="AI3400" t="s">
        <v>558</v>
      </c>
      <c r="AJ3400" t="s">
        <v>561</v>
      </c>
      <c r="AK3400" t="s">
        <v>561</v>
      </c>
      <c r="AL3400" t="s">
        <v>299</v>
      </c>
      <c r="AM3400" t="s">
        <v>291</v>
      </c>
      <c r="AQ3400">
        <v>0</v>
      </c>
      <c r="AT3400">
        <v>0</v>
      </c>
      <c r="AU3400">
        <v>0.28000000000000003</v>
      </c>
      <c r="AV3400">
        <v>14000</v>
      </c>
      <c r="AW3400" t="s">
        <v>131</v>
      </c>
      <c r="AX3400">
        <v>3</v>
      </c>
      <c r="AY3400">
        <v>39</v>
      </c>
      <c r="AZ3400" s="1">
        <v>44622</v>
      </c>
      <c r="BA3400">
        <v>2022</v>
      </c>
      <c r="BB3400">
        <v>2022</v>
      </c>
      <c r="BC3400" t="s">
        <v>155</v>
      </c>
      <c r="BD3400" s="5">
        <f>VLOOKUP(BC3400,'unit cost'!$A$2:$B$17,2,FALSE)</f>
        <v>0.35099999999999998</v>
      </c>
      <c r="BE3400" s="5">
        <f t="shared" si="57"/>
        <v>17550</v>
      </c>
    </row>
    <row r="3401" spans="1:57" ht="14.4" x14ac:dyDescent="0.3">
      <c r="A3401" t="s">
        <v>2641</v>
      </c>
      <c r="C3401">
        <v>4969</v>
      </c>
      <c r="D3401" t="s">
        <v>558</v>
      </c>
      <c r="E3401" t="s">
        <v>70</v>
      </c>
      <c r="F3401">
        <v>17</v>
      </c>
      <c r="G3401">
        <v>54870</v>
      </c>
      <c r="H3401">
        <v>1</v>
      </c>
      <c r="I3401">
        <v>54870</v>
      </c>
      <c r="J3401" s="1">
        <v>44896</v>
      </c>
      <c r="N3401" s="1">
        <v>44896</v>
      </c>
      <c r="O3401" t="s">
        <v>69</v>
      </c>
      <c r="Q3401" s="1">
        <v>36161</v>
      </c>
      <c r="R3401">
        <v>2107.0100000000002</v>
      </c>
      <c r="S3401">
        <v>17558.400000000001</v>
      </c>
      <c r="T3401" t="s">
        <v>299</v>
      </c>
      <c r="U3401" t="s">
        <v>300</v>
      </c>
      <c r="V3401" t="s">
        <v>299</v>
      </c>
      <c r="W3401" t="s">
        <v>70</v>
      </c>
      <c r="X3401" t="s">
        <v>2640</v>
      </c>
      <c r="Y3401" t="s">
        <v>2641</v>
      </c>
      <c r="Z3401" t="s">
        <v>253</v>
      </c>
      <c r="AA3401" t="s">
        <v>60</v>
      </c>
      <c r="AB3401" t="s">
        <v>61</v>
      </c>
      <c r="AC3401">
        <v>2021</v>
      </c>
      <c r="AD3401" t="s">
        <v>2642</v>
      </c>
      <c r="AE3401" t="s">
        <v>2666</v>
      </c>
      <c r="AF3401">
        <v>12</v>
      </c>
      <c r="AG3401">
        <v>2022</v>
      </c>
      <c r="AH3401" t="s">
        <v>70</v>
      </c>
      <c r="AI3401" t="s">
        <v>558</v>
      </c>
      <c r="AJ3401" t="s">
        <v>561</v>
      </c>
      <c r="AK3401" t="s">
        <v>561</v>
      </c>
      <c r="AL3401" t="s">
        <v>299</v>
      </c>
      <c r="AM3401" t="s">
        <v>291</v>
      </c>
      <c r="AQ3401">
        <v>0</v>
      </c>
      <c r="AT3401">
        <v>0</v>
      </c>
      <c r="AU3401">
        <v>0.28000000000000003</v>
      </c>
      <c r="AV3401">
        <v>15363.6</v>
      </c>
      <c r="AW3401" t="s">
        <v>131</v>
      </c>
      <c r="AX3401">
        <v>3</v>
      </c>
      <c r="AY3401">
        <v>39</v>
      </c>
      <c r="AZ3401" s="1">
        <v>44623</v>
      </c>
      <c r="BA3401">
        <v>2022</v>
      </c>
      <c r="BB3401">
        <v>2022</v>
      </c>
      <c r="BC3401" t="s">
        <v>155</v>
      </c>
      <c r="BD3401" s="5">
        <f>VLOOKUP(BC3401,'unit cost'!$A$2:$B$17,2,FALSE)</f>
        <v>0.35099999999999998</v>
      </c>
      <c r="BE3401" s="5">
        <f t="shared" si="57"/>
        <v>19259.37</v>
      </c>
    </row>
    <row r="3402" spans="1:57" ht="14.4" x14ac:dyDescent="0.3">
      <c r="A3402" t="s">
        <v>2641</v>
      </c>
      <c r="C3402">
        <v>1880</v>
      </c>
      <c r="D3402" t="s">
        <v>558</v>
      </c>
      <c r="E3402" t="s">
        <v>94</v>
      </c>
      <c r="F3402">
        <v>12</v>
      </c>
      <c r="G3402">
        <v>60000</v>
      </c>
      <c r="H3402">
        <v>1</v>
      </c>
      <c r="I3402">
        <v>60000</v>
      </c>
      <c r="J3402" s="1">
        <v>44957</v>
      </c>
      <c r="K3402" s="1">
        <v>44985</v>
      </c>
      <c r="N3402" s="1">
        <v>44957</v>
      </c>
      <c r="O3402" t="s">
        <v>69</v>
      </c>
      <c r="P3402" t="s">
        <v>67</v>
      </c>
      <c r="Q3402" s="1">
        <v>36161</v>
      </c>
      <c r="R3402">
        <v>2304</v>
      </c>
      <c r="S3402">
        <v>19200</v>
      </c>
      <c r="T3402" t="s">
        <v>299</v>
      </c>
      <c r="U3402" t="s">
        <v>300</v>
      </c>
      <c r="V3402" t="s">
        <v>299</v>
      </c>
      <c r="W3402" t="s">
        <v>94</v>
      </c>
      <c r="X3402" t="s">
        <v>2640</v>
      </c>
      <c r="Y3402" t="s">
        <v>2641</v>
      </c>
      <c r="Z3402" t="s">
        <v>253</v>
      </c>
      <c r="AA3402" t="s">
        <v>60</v>
      </c>
      <c r="AB3402" t="s">
        <v>61</v>
      </c>
      <c r="AC3402">
        <v>2021</v>
      </c>
      <c r="AD3402" t="s">
        <v>2642</v>
      </c>
      <c r="AE3402" t="s">
        <v>2666</v>
      </c>
      <c r="AF3402">
        <v>1</v>
      </c>
      <c r="AG3402">
        <v>2023</v>
      </c>
      <c r="AH3402" t="s">
        <v>94</v>
      </c>
      <c r="AI3402" t="s">
        <v>558</v>
      </c>
      <c r="AJ3402" t="s">
        <v>561</v>
      </c>
      <c r="AK3402" t="s">
        <v>561</v>
      </c>
      <c r="AL3402" t="s">
        <v>299</v>
      </c>
      <c r="AM3402" t="s">
        <v>291</v>
      </c>
      <c r="AQ3402">
        <v>0</v>
      </c>
      <c r="AT3402">
        <v>0</v>
      </c>
      <c r="AU3402">
        <v>0.28000000000000003</v>
      </c>
      <c r="AV3402">
        <v>16800</v>
      </c>
      <c r="AW3402" t="s">
        <v>131</v>
      </c>
      <c r="AX3402">
        <v>3</v>
      </c>
      <c r="AY3402">
        <v>39</v>
      </c>
      <c r="AZ3402" s="1">
        <v>44684</v>
      </c>
      <c r="BA3402">
        <v>2022</v>
      </c>
      <c r="BB3402">
        <v>2022</v>
      </c>
      <c r="BC3402" t="s">
        <v>155</v>
      </c>
      <c r="BD3402" s="5">
        <f>VLOOKUP(BC3402,'unit cost'!$A$2:$B$17,2,FALSE)</f>
        <v>0.35099999999999998</v>
      </c>
      <c r="BE3402" s="5">
        <f t="shared" si="57"/>
        <v>21060</v>
      </c>
    </row>
    <row r="3403" spans="1:57" ht="14.4" x14ac:dyDescent="0.3">
      <c r="A3403" t="s">
        <v>2641</v>
      </c>
      <c r="C3403">
        <v>4992</v>
      </c>
      <c r="D3403" t="s">
        <v>558</v>
      </c>
      <c r="E3403" t="s">
        <v>70</v>
      </c>
      <c r="F3403">
        <v>17</v>
      </c>
      <c r="G3403">
        <v>51025</v>
      </c>
      <c r="H3403">
        <v>1</v>
      </c>
      <c r="I3403">
        <v>51025</v>
      </c>
      <c r="J3403" s="1">
        <v>45047</v>
      </c>
      <c r="N3403" s="1">
        <v>45047</v>
      </c>
      <c r="O3403" t="s">
        <v>69</v>
      </c>
      <c r="Q3403" s="1">
        <v>36161</v>
      </c>
      <c r="R3403">
        <v>3122.73</v>
      </c>
      <c r="S3403">
        <v>26022.75</v>
      </c>
      <c r="T3403" t="s">
        <v>299</v>
      </c>
      <c r="U3403" t="s">
        <v>300</v>
      </c>
      <c r="V3403" t="s">
        <v>299</v>
      </c>
      <c r="W3403" t="s">
        <v>70</v>
      </c>
      <c r="X3403" t="s">
        <v>2640</v>
      </c>
      <c r="Y3403" t="s">
        <v>2641</v>
      </c>
      <c r="Z3403" t="s">
        <v>253</v>
      </c>
      <c r="AA3403" t="s">
        <v>60</v>
      </c>
      <c r="AB3403" t="s">
        <v>61</v>
      </c>
      <c r="AC3403">
        <v>2021</v>
      </c>
      <c r="AD3403" t="s">
        <v>2642</v>
      </c>
      <c r="AE3403" t="s">
        <v>2666</v>
      </c>
      <c r="AF3403">
        <v>5</v>
      </c>
      <c r="AG3403">
        <v>2023</v>
      </c>
      <c r="AH3403" t="s">
        <v>70</v>
      </c>
      <c r="AI3403" t="s">
        <v>558</v>
      </c>
      <c r="AJ3403" t="s">
        <v>561</v>
      </c>
      <c r="AK3403" t="s">
        <v>561</v>
      </c>
      <c r="AL3403" t="s">
        <v>299</v>
      </c>
      <c r="AM3403" t="s">
        <v>291</v>
      </c>
      <c r="AQ3403">
        <v>0</v>
      </c>
      <c r="AT3403">
        <v>0</v>
      </c>
      <c r="AU3403">
        <v>0.28000000000000003</v>
      </c>
      <c r="AV3403">
        <v>14287</v>
      </c>
      <c r="AW3403" t="s">
        <v>131</v>
      </c>
      <c r="AX3403">
        <v>3</v>
      </c>
      <c r="AY3403">
        <v>39</v>
      </c>
      <c r="AZ3403" s="1">
        <v>44774</v>
      </c>
      <c r="BA3403">
        <v>2022</v>
      </c>
      <c r="BB3403">
        <v>2023</v>
      </c>
      <c r="BC3403" t="s">
        <v>155</v>
      </c>
      <c r="BD3403" s="5">
        <f>VLOOKUP(BC3403,'unit cost'!$A$2:$B$17,2,FALSE)</f>
        <v>0.35099999999999998</v>
      </c>
      <c r="BE3403" s="5">
        <f t="shared" si="57"/>
        <v>17909.774999999998</v>
      </c>
    </row>
    <row r="3404" spans="1:57" ht="14.4" x14ac:dyDescent="0.3">
      <c r="A3404" t="s">
        <v>2641</v>
      </c>
      <c r="C3404">
        <v>4970</v>
      </c>
      <c r="D3404" t="s">
        <v>558</v>
      </c>
      <c r="E3404" t="s">
        <v>70</v>
      </c>
      <c r="F3404">
        <v>17</v>
      </c>
      <c r="G3404">
        <v>49230</v>
      </c>
      <c r="H3404">
        <v>1</v>
      </c>
      <c r="I3404">
        <v>49230</v>
      </c>
      <c r="J3404" s="1">
        <v>45078</v>
      </c>
      <c r="N3404" s="1">
        <v>45078</v>
      </c>
      <c r="O3404" t="s">
        <v>69</v>
      </c>
      <c r="Q3404" s="1">
        <v>36161</v>
      </c>
      <c r="R3404">
        <v>1890.43</v>
      </c>
      <c r="S3404">
        <v>15753.6</v>
      </c>
      <c r="T3404" t="s">
        <v>299</v>
      </c>
      <c r="U3404" t="s">
        <v>300</v>
      </c>
      <c r="V3404" t="s">
        <v>299</v>
      </c>
      <c r="W3404" t="s">
        <v>70</v>
      </c>
      <c r="X3404" t="s">
        <v>2640</v>
      </c>
      <c r="Y3404" t="s">
        <v>2641</v>
      </c>
      <c r="Z3404" t="s">
        <v>253</v>
      </c>
      <c r="AA3404" t="s">
        <v>60</v>
      </c>
      <c r="AB3404" t="s">
        <v>61</v>
      </c>
      <c r="AC3404">
        <v>2021</v>
      </c>
      <c r="AD3404" t="s">
        <v>2642</v>
      </c>
      <c r="AE3404" t="s">
        <v>2666</v>
      </c>
      <c r="AF3404">
        <v>6</v>
      </c>
      <c r="AG3404">
        <v>2023</v>
      </c>
      <c r="AH3404" t="s">
        <v>70</v>
      </c>
      <c r="AI3404" t="s">
        <v>558</v>
      </c>
      <c r="AJ3404" t="s">
        <v>561</v>
      </c>
      <c r="AK3404" t="s">
        <v>561</v>
      </c>
      <c r="AL3404" t="s">
        <v>299</v>
      </c>
      <c r="AM3404" t="s">
        <v>291</v>
      </c>
      <c r="AQ3404">
        <v>0</v>
      </c>
      <c r="AT3404">
        <v>0</v>
      </c>
      <c r="AU3404">
        <v>0.28000000000000003</v>
      </c>
      <c r="AV3404">
        <v>13784.4</v>
      </c>
      <c r="AW3404" t="s">
        <v>131</v>
      </c>
      <c r="AX3404">
        <v>3</v>
      </c>
      <c r="AY3404">
        <v>39</v>
      </c>
      <c r="AZ3404" s="1">
        <v>44805</v>
      </c>
      <c r="BA3404">
        <v>2022</v>
      </c>
      <c r="BB3404">
        <v>2023</v>
      </c>
      <c r="BC3404" t="s">
        <v>155</v>
      </c>
      <c r="BD3404" s="5">
        <f>VLOOKUP(BC3404,'unit cost'!$A$2:$B$17,2,FALSE)</f>
        <v>0.35099999999999998</v>
      </c>
      <c r="BE3404" s="5">
        <f t="shared" si="57"/>
        <v>17279.73</v>
      </c>
    </row>
    <row r="3405" spans="1:57" ht="14.4" x14ac:dyDescent="0.3">
      <c r="A3405" t="s">
        <v>2641</v>
      </c>
      <c r="C3405">
        <v>4993</v>
      </c>
      <c r="D3405" t="s">
        <v>558</v>
      </c>
      <c r="E3405" t="s">
        <v>70</v>
      </c>
      <c r="F3405">
        <v>17</v>
      </c>
      <c r="G3405">
        <v>49230</v>
      </c>
      <c r="H3405">
        <v>1</v>
      </c>
      <c r="I3405">
        <v>49230</v>
      </c>
      <c r="J3405" s="1">
        <v>45231</v>
      </c>
      <c r="N3405" s="1">
        <v>45231</v>
      </c>
      <c r="O3405" t="s">
        <v>69</v>
      </c>
      <c r="Q3405" s="1">
        <v>36161</v>
      </c>
      <c r="R3405">
        <v>3012.88</v>
      </c>
      <c r="S3405">
        <v>25107.3</v>
      </c>
      <c r="T3405" t="s">
        <v>299</v>
      </c>
      <c r="U3405" t="s">
        <v>300</v>
      </c>
      <c r="V3405" t="s">
        <v>299</v>
      </c>
      <c r="W3405" t="s">
        <v>70</v>
      </c>
      <c r="X3405" t="s">
        <v>2640</v>
      </c>
      <c r="Y3405" t="s">
        <v>2641</v>
      </c>
      <c r="Z3405" t="s">
        <v>253</v>
      </c>
      <c r="AA3405" t="s">
        <v>60</v>
      </c>
      <c r="AB3405" t="s">
        <v>61</v>
      </c>
      <c r="AC3405">
        <v>2021</v>
      </c>
      <c r="AD3405" t="s">
        <v>2642</v>
      </c>
      <c r="AE3405" t="s">
        <v>2666</v>
      </c>
      <c r="AF3405">
        <v>11</v>
      </c>
      <c r="AG3405">
        <v>2023</v>
      </c>
      <c r="AH3405" t="s">
        <v>70</v>
      </c>
      <c r="AI3405" t="s">
        <v>558</v>
      </c>
      <c r="AJ3405" t="s">
        <v>561</v>
      </c>
      <c r="AK3405" t="s">
        <v>561</v>
      </c>
      <c r="AL3405" t="s">
        <v>299</v>
      </c>
      <c r="AM3405" t="s">
        <v>291</v>
      </c>
      <c r="AQ3405">
        <v>0</v>
      </c>
      <c r="AT3405">
        <v>0</v>
      </c>
      <c r="AU3405">
        <v>0.28000000000000003</v>
      </c>
      <c r="AV3405">
        <v>13784.4</v>
      </c>
      <c r="AW3405" t="s">
        <v>131</v>
      </c>
      <c r="AX3405">
        <v>3</v>
      </c>
      <c r="AY3405">
        <v>39</v>
      </c>
      <c r="AZ3405" s="1">
        <v>44958</v>
      </c>
      <c r="BA3405">
        <v>2023</v>
      </c>
      <c r="BB3405">
        <v>2023</v>
      </c>
      <c r="BC3405" t="s">
        <v>155</v>
      </c>
      <c r="BD3405" s="5">
        <f>VLOOKUP(BC3405,'unit cost'!$A$2:$B$17,2,FALSE)</f>
        <v>0.35099999999999998</v>
      </c>
      <c r="BE3405" s="5">
        <f t="shared" si="57"/>
        <v>17279.73</v>
      </c>
    </row>
    <row r="3406" spans="1:57" ht="14.4" x14ac:dyDescent="0.3">
      <c r="A3406" t="s">
        <v>2641</v>
      </c>
      <c r="C3406">
        <v>3076</v>
      </c>
      <c r="D3406" t="s">
        <v>558</v>
      </c>
      <c r="E3406" t="s">
        <v>70</v>
      </c>
      <c r="F3406">
        <v>17</v>
      </c>
      <c r="G3406">
        <v>39467</v>
      </c>
      <c r="H3406">
        <v>1</v>
      </c>
      <c r="I3406">
        <v>39467</v>
      </c>
      <c r="J3406" s="1">
        <v>45291</v>
      </c>
      <c r="N3406" s="1">
        <v>45291</v>
      </c>
      <c r="O3406" t="s">
        <v>69</v>
      </c>
      <c r="Q3406" s="1">
        <v>36161</v>
      </c>
      <c r="R3406">
        <v>1515.53</v>
      </c>
      <c r="S3406">
        <v>12629.44</v>
      </c>
      <c r="T3406" t="s">
        <v>299</v>
      </c>
      <c r="U3406" t="s">
        <v>300</v>
      </c>
      <c r="V3406" t="s">
        <v>299</v>
      </c>
      <c r="W3406" t="s">
        <v>70</v>
      </c>
      <c r="X3406" t="s">
        <v>2640</v>
      </c>
      <c r="Y3406" t="s">
        <v>2641</v>
      </c>
      <c r="Z3406" t="s">
        <v>253</v>
      </c>
      <c r="AA3406" t="s">
        <v>60</v>
      </c>
      <c r="AB3406" t="s">
        <v>61</v>
      </c>
      <c r="AC3406">
        <v>2021</v>
      </c>
      <c r="AD3406" t="s">
        <v>2642</v>
      </c>
      <c r="AE3406" t="s">
        <v>2666</v>
      </c>
      <c r="AF3406">
        <v>12</v>
      </c>
      <c r="AG3406">
        <v>2023</v>
      </c>
      <c r="AH3406" t="s">
        <v>70</v>
      </c>
      <c r="AI3406" t="s">
        <v>558</v>
      </c>
      <c r="AJ3406" t="s">
        <v>561</v>
      </c>
      <c r="AK3406" t="s">
        <v>561</v>
      </c>
      <c r="AL3406" t="s">
        <v>299</v>
      </c>
      <c r="AM3406" t="s">
        <v>291</v>
      </c>
      <c r="AQ3406">
        <v>0</v>
      </c>
      <c r="AT3406">
        <v>0</v>
      </c>
      <c r="AU3406">
        <v>0.28000000000000003</v>
      </c>
      <c r="AV3406">
        <v>11050.76</v>
      </c>
      <c r="AW3406" t="s">
        <v>131</v>
      </c>
      <c r="AX3406">
        <v>3</v>
      </c>
      <c r="AY3406">
        <v>39</v>
      </c>
      <c r="AZ3406" s="1">
        <v>45018</v>
      </c>
      <c r="BA3406">
        <v>2023</v>
      </c>
      <c r="BB3406">
        <v>2023</v>
      </c>
      <c r="BC3406" t="s">
        <v>155</v>
      </c>
      <c r="BD3406" s="5">
        <f>VLOOKUP(BC3406,'unit cost'!$A$2:$B$17,2,FALSE)</f>
        <v>0.35099999999999998</v>
      </c>
      <c r="BE3406" s="5">
        <f t="shared" si="57"/>
        <v>13852.916999999999</v>
      </c>
    </row>
    <row r="3407" spans="1:57" ht="14.4" x14ac:dyDescent="0.3">
      <c r="A3407" t="s">
        <v>2641</v>
      </c>
      <c r="C3407">
        <v>1790</v>
      </c>
      <c r="D3407" t="s">
        <v>678</v>
      </c>
      <c r="E3407" t="s">
        <v>94</v>
      </c>
      <c r="F3407">
        <v>17</v>
      </c>
      <c r="G3407">
        <v>142</v>
      </c>
      <c r="H3407">
        <v>1</v>
      </c>
      <c r="I3407">
        <v>142</v>
      </c>
      <c r="J3407" s="1">
        <v>43131</v>
      </c>
      <c r="K3407" s="1">
        <v>43131</v>
      </c>
      <c r="N3407" s="1">
        <v>43131</v>
      </c>
      <c r="O3407" t="s">
        <v>56</v>
      </c>
      <c r="P3407" t="s">
        <v>67</v>
      </c>
      <c r="Q3407" s="1">
        <v>36161</v>
      </c>
      <c r="R3407">
        <v>14484</v>
      </c>
      <c r="S3407">
        <v>120700</v>
      </c>
      <c r="T3407" t="s">
        <v>299</v>
      </c>
      <c r="U3407" t="s">
        <v>300</v>
      </c>
      <c r="V3407" t="s">
        <v>299</v>
      </c>
      <c r="W3407" t="s">
        <v>94</v>
      </c>
      <c r="X3407" t="s">
        <v>2640</v>
      </c>
      <c r="Y3407" t="s">
        <v>2641</v>
      </c>
      <c r="Z3407" t="s">
        <v>253</v>
      </c>
      <c r="AA3407" t="s">
        <v>60</v>
      </c>
      <c r="AB3407" t="s">
        <v>61</v>
      </c>
      <c r="AC3407">
        <v>2021</v>
      </c>
      <c r="AD3407" t="s">
        <v>2642</v>
      </c>
      <c r="AE3407" t="s">
        <v>2667</v>
      </c>
      <c r="AF3407">
        <v>1</v>
      </c>
      <c r="AG3407">
        <v>2018</v>
      </c>
      <c r="AH3407" t="s">
        <v>94</v>
      </c>
      <c r="AI3407" t="s">
        <v>678</v>
      </c>
      <c r="AJ3407" t="s">
        <v>680</v>
      </c>
      <c r="AK3407" t="s">
        <v>680</v>
      </c>
      <c r="AL3407" t="s">
        <v>299</v>
      </c>
      <c r="AM3407" t="s">
        <v>122</v>
      </c>
      <c r="AQ3407">
        <v>0</v>
      </c>
      <c r="AT3407">
        <v>0</v>
      </c>
      <c r="AW3407" t="s">
        <v>123</v>
      </c>
      <c r="AX3407">
        <v>3</v>
      </c>
      <c r="AY3407">
        <v>44</v>
      </c>
      <c r="AZ3407" s="1">
        <v>42823</v>
      </c>
      <c r="BA3407">
        <v>2017</v>
      </c>
      <c r="BB3407">
        <v>2017</v>
      </c>
      <c r="BC3407" t="s">
        <v>124</v>
      </c>
      <c r="BD3407" s="5">
        <f>VLOOKUP(BC3407,'unit cost'!$A$2:$B$17,2,FALSE)</f>
        <v>8.5</v>
      </c>
      <c r="BE3407" s="5">
        <f t="shared" si="57"/>
        <v>1207</v>
      </c>
    </row>
    <row r="3408" spans="1:57" ht="14.4" x14ac:dyDescent="0.3">
      <c r="A3408" t="s">
        <v>2641</v>
      </c>
      <c r="C3408">
        <v>1783</v>
      </c>
      <c r="D3408" t="s">
        <v>678</v>
      </c>
      <c r="E3408" t="s">
        <v>94</v>
      </c>
      <c r="F3408">
        <v>10</v>
      </c>
      <c r="G3408">
        <v>233</v>
      </c>
      <c r="H3408">
        <v>1</v>
      </c>
      <c r="I3408">
        <v>233</v>
      </c>
      <c r="J3408" s="1">
        <v>43342</v>
      </c>
      <c r="K3408" s="1">
        <v>43220</v>
      </c>
      <c r="N3408" s="1">
        <v>43342</v>
      </c>
      <c r="O3408" t="s">
        <v>56</v>
      </c>
      <c r="P3408" t="s">
        <v>67</v>
      </c>
      <c r="Q3408" s="1">
        <v>36161</v>
      </c>
      <c r="R3408">
        <v>23766</v>
      </c>
      <c r="S3408">
        <v>198050</v>
      </c>
      <c r="T3408" t="s">
        <v>299</v>
      </c>
      <c r="U3408" t="s">
        <v>300</v>
      </c>
      <c r="V3408" t="s">
        <v>299</v>
      </c>
      <c r="W3408" t="s">
        <v>94</v>
      </c>
      <c r="X3408" t="s">
        <v>2640</v>
      </c>
      <c r="Y3408" t="s">
        <v>2641</v>
      </c>
      <c r="Z3408" t="s">
        <v>253</v>
      </c>
      <c r="AA3408" t="s">
        <v>60</v>
      </c>
      <c r="AB3408" t="s">
        <v>61</v>
      </c>
      <c r="AC3408">
        <v>2021</v>
      </c>
      <c r="AD3408" t="s">
        <v>2642</v>
      </c>
      <c r="AE3408" t="s">
        <v>2667</v>
      </c>
      <c r="AF3408">
        <v>8</v>
      </c>
      <c r="AG3408">
        <v>2018</v>
      </c>
      <c r="AH3408" t="s">
        <v>94</v>
      </c>
      <c r="AI3408" t="s">
        <v>678</v>
      </c>
      <c r="AJ3408" t="s">
        <v>680</v>
      </c>
      <c r="AK3408" t="s">
        <v>680</v>
      </c>
      <c r="AL3408" t="s">
        <v>299</v>
      </c>
      <c r="AM3408" t="s">
        <v>122</v>
      </c>
      <c r="AQ3408">
        <v>0</v>
      </c>
      <c r="AT3408">
        <v>0</v>
      </c>
      <c r="AW3408" t="s">
        <v>123</v>
      </c>
      <c r="AX3408">
        <v>3</v>
      </c>
      <c r="AY3408">
        <v>44</v>
      </c>
      <c r="AZ3408" s="1">
        <v>43034</v>
      </c>
      <c r="BA3408">
        <v>2018</v>
      </c>
      <c r="BB3408">
        <v>2018</v>
      </c>
      <c r="BC3408" t="s">
        <v>124</v>
      </c>
      <c r="BD3408" s="5">
        <f>VLOOKUP(BC3408,'unit cost'!$A$2:$B$17,2,FALSE)</f>
        <v>8.5</v>
      </c>
      <c r="BE3408" s="5">
        <f t="shared" si="57"/>
        <v>1980.5</v>
      </c>
    </row>
    <row r="3409" spans="1:60" ht="14.4" x14ac:dyDescent="0.3">
      <c r="A3409" t="s">
        <v>2641</v>
      </c>
      <c r="C3409">
        <v>1784</v>
      </c>
      <c r="D3409" t="s">
        <v>678</v>
      </c>
      <c r="E3409" t="s">
        <v>94</v>
      </c>
      <c r="F3409">
        <v>10</v>
      </c>
      <c r="G3409">
        <v>256</v>
      </c>
      <c r="H3409">
        <v>1</v>
      </c>
      <c r="I3409">
        <v>256</v>
      </c>
      <c r="J3409" s="1">
        <v>43342</v>
      </c>
      <c r="K3409" s="1">
        <v>43343</v>
      </c>
      <c r="N3409" s="1">
        <v>43342</v>
      </c>
      <c r="O3409" t="s">
        <v>56</v>
      </c>
      <c r="P3409" t="s">
        <v>67</v>
      </c>
      <c r="Q3409" s="1">
        <v>36161</v>
      </c>
      <c r="R3409">
        <v>26061</v>
      </c>
      <c r="S3409">
        <v>217175</v>
      </c>
      <c r="T3409" t="s">
        <v>299</v>
      </c>
      <c r="U3409" t="s">
        <v>300</v>
      </c>
      <c r="V3409" t="s">
        <v>299</v>
      </c>
      <c r="W3409" t="s">
        <v>94</v>
      </c>
      <c r="X3409" t="s">
        <v>2640</v>
      </c>
      <c r="Y3409" t="s">
        <v>2641</v>
      </c>
      <c r="Z3409" t="s">
        <v>253</v>
      </c>
      <c r="AA3409" t="s">
        <v>60</v>
      </c>
      <c r="AB3409" t="s">
        <v>61</v>
      </c>
      <c r="AC3409">
        <v>2021</v>
      </c>
      <c r="AD3409" t="s">
        <v>2642</v>
      </c>
      <c r="AE3409" t="s">
        <v>2667</v>
      </c>
      <c r="AF3409">
        <v>8</v>
      </c>
      <c r="AG3409">
        <v>2018</v>
      </c>
      <c r="AH3409" t="s">
        <v>94</v>
      </c>
      <c r="AI3409" t="s">
        <v>678</v>
      </c>
      <c r="AJ3409" t="s">
        <v>680</v>
      </c>
      <c r="AK3409" t="s">
        <v>680</v>
      </c>
      <c r="AL3409" t="s">
        <v>299</v>
      </c>
      <c r="AM3409" t="s">
        <v>122</v>
      </c>
      <c r="AQ3409">
        <v>0</v>
      </c>
      <c r="AT3409">
        <v>0</v>
      </c>
      <c r="AW3409" t="s">
        <v>123</v>
      </c>
      <c r="AX3409">
        <v>3</v>
      </c>
      <c r="AY3409">
        <v>44</v>
      </c>
      <c r="AZ3409" s="1">
        <v>43034</v>
      </c>
      <c r="BA3409">
        <v>2018</v>
      </c>
      <c r="BB3409">
        <v>2018</v>
      </c>
      <c r="BC3409" t="s">
        <v>124</v>
      </c>
      <c r="BD3409" s="5">
        <f>VLOOKUP(BC3409,'unit cost'!$A$2:$B$17,2,FALSE)</f>
        <v>8.5</v>
      </c>
      <c r="BE3409" s="5">
        <f t="shared" si="57"/>
        <v>2176</v>
      </c>
    </row>
    <row r="3410" spans="1:60" ht="14.4" x14ac:dyDescent="0.3">
      <c r="A3410" t="s">
        <v>2641</v>
      </c>
      <c r="C3410">
        <v>1800</v>
      </c>
      <c r="D3410" t="s">
        <v>678</v>
      </c>
      <c r="E3410" t="s">
        <v>94</v>
      </c>
      <c r="F3410">
        <v>17</v>
      </c>
      <c r="G3410">
        <v>137</v>
      </c>
      <c r="H3410">
        <v>1</v>
      </c>
      <c r="I3410">
        <v>137</v>
      </c>
      <c r="J3410" s="1">
        <v>43434</v>
      </c>
      <c r="K3410" s="1">
        <v>43434</v>
      </c>
      <c r="N3410" s="1">
        <v>43434</v>
      </c>
      <c r="O3410" t="s">
        <v>56</v>
      </c>
      <c r="P3410" t="s">
        <v>67</v>
      </c>
      <c r="Q3410" s="1">
        <v>36161</v>
      </c>
      <c r="R3410">
        <v>13974</v>
      </c>
      <c r="S3410">
        <v>116450</v>
      </c>
      <c r="T3410" t="s">
        <v>299</v>
      </c>
      <c r="U3410" t="s">
        <v>300</v>
      </c>
      <c r="V3410" t="s">
        <v>299</v>
      </c>
      <c r="W3410" t="s">
        <v>94</v>
      </c>
      <c r="X3410" t="s">
        <v>2640</v>
      </c>
      <c r="Y3410" t="s">
        <v>2641</v>
      </c>
      <c r="Z3410" t="s">
        <v>253</v>
      </c>
      <c r="AA3410" t="s">
        <v>60</v>
      </c>
      <c r="AB3410" t="s">
        <v>61</v>
      </c>
      <c r="AC3410">
        <v>2021</v>
      </c>
      <c r="AD3410" t="s">
        <v>2642</v>
      </c>
      <c r="AE3410" t="s">
        <v>2667</v>
      </c>
      <c r="AF3410">
        <v>11</v>
      </c>
      <c r="AG3410">
        <v>2018</v>
      </c>
      <c r="AH3410" t="s">
        <v>94</v>
      </c>
      <c r="AI3410" t="s">
        <v>678</v>
      </c>
      <c r="AJ3410" t="s">
        <v>680</v>
      </c>
      <c r="AK3410" t="s">
        <v>680</v>
      </c>
      <c r="AL3410" t="s">
        <v>299</v>
      </c>
      <c r="AM3410" t="s">
        <v>122</v>
      </c>
      <c r="AQ3410">
        <v>0</v>
      </c>
      <c r="AT3410">
        <v>0</v>
      </c>
      <c r="AW3410" t="s">
        <v>123</v>
      </c>
      <c r="AX3410">
        <v>3</v>
      </c>
      <c r="AY3410">
        <v>44</v>
      </c>
      <c r="AZ3410" s="1">
        <v>43126</v>
      </c>
      <c r="BA3410">
        <v>2018</v>
      </c>
      <c r="BB3410">
        <v>2018</v>
      </c>
      <c r="BC3410" t="s">
        <v>124</v>
      </c>
      <c r="BD3410" s="5">
        <f>VLOOKUP(BC3410,'unit cost'!$A$2:$B$17,2,FALSE)</f>
        <v>8.5</v>
      </c>
      <c r="BE3410" s="5">
        <f t="shared" si="57"/>
        <v>1164.5</v>
      </c>
    </row>
    <row r="3411" spans="1:60" ht="14.4" x14ac:dyDescent="0.3">
      <c r="A3411" t="s">
        <v>2641</v>
      </c>
      <c r="C3411">
        <v>1817</v>
      </c>
      <c r="D3411" t="s">
        <v>678</v>
      </c>
      <c r="E3411" t="s">
        <v>94</v>
      </c>
      <c r="F3411">
        <v>12</v>
      </c>
      <c r="G3411">
        <v>751</v>
      </c>
      <c r="H3411">
        <v>1</v>
      </c>
      <c r="I3411">
        <v>751</v>
      </c>
      <c r="J3411" s="1">
        <v>43644</v>
      </c>
      <c r="K3411" s="1">
        <v>43585</v>
      </c>
      <c r="N3411" s="1">
        <v>43644</v>
      </c>
      <c r="O3411" t="s">
        <v>56</v>
      </c>
      <c r="P3411" t="s">
        <v>2668</v>
      </c>
      <c r="Q3411" s="1">
        <v>36161</v>
      </c>
      <c r="R3411">
        <v>76602</v>
      </c>
      <c r="S3411">
        <v>638350</v>
      </c>
      <c r="T3411" t="s">
        <v>299</v>
      </c>
      <c r="U3411" t="s">
        <v>300</v>
      </c>
      <c r="V3411" t="s">
        <v>299</v>
      </c>
      <c r="W3411" t="s">
        <v>94</v>
      </c>
      <c r="X3411" t="s">
        <v>2640</v>
      </c>
      <c r="Y3411" t="s">
        <v>2641</v>
      </c>
      <c r="Z3411" t="s">
        <v>253</v>
      </c>
      <c r="AA3411" t="s">
        <v>60</v>
      </c>
      <c r="AB3411" t="s">
        <v>61</v>
      </c>
      <c r="AC3411">
        <v>2021</v>
      </c>
      <c r="AD3411" t="s">
        <v>2642</v>
      </c>
      <c r="AE3411" t="s">
        <v>2667</v>
      </c>
      <c r="AF3411">
        <v>6</v>
      </c>
      <c r="AG3411">
        <v>2019</v>
      </c>
      <c r="AH3411" t="s">
        <v>94</v>
      </c>
      <c r="AI3411" t="s">
        <v>678</v>
      </c>
      <c r="AJ3411" t="s">
        <v>680</v>
      </c>
      <c r="AK3411" t="s">
        <v>680</v>
      </c>
      <c r="AL3411" t="s">
        <v>299</v>
      </c>
      <c r="AM3411" t="s">
        <v>122</v>
      </c>
      <c r="AQ3411">
        <v>0</v>
      </c>
      <c r="AT3411">
        <v>0</v>
      </c>
      <c r="AW3411" t="s">
        <v>123</v>
      </c>
      <c r="AX3411">
        <v>3</v>
      </c>
      <c r="AY3411">
        <v>44</v>
      </c>
      <c r="AZ3411" s="1">
        <v>43336</v>
      </c>
      <c r="BA3411">
        <v>2018</v>
      </c>
      <c r="BB3411">
        <v>2019</v>
      </c>
      <c r="BC3411" t="s">
        <v>124</v>
      </c>
      <c r="BD3411" s="5">
        <f>VLOOKUP(BC3411,'unit cost'!$A$2:$B$17,2,FALSE)</f>
        <v>8.5</v>
      </c>
      <c r="BE3411" s="5">
        <f t="shared" si="57"/>
        <v>6383.5</v>
      </c>
    </row>
    <row r="3412" spans="1:60" ht="14.4" x14ac:dyDescent="0.3">
      <c r="A3412" t="s">
        <v>2641</v>
      </c>
      <c r="C3412">
        <v>1818</v>
      </c>
      <c r="D3412" t="s">
        <v>678</v>
      </c>
      <c r="E3412" t="s">
        <v>94</v>
      </c>
      <c r="F3412">
        <v>17</v>
      </c>
      <c r="G3412">
        <v>160</v>
      </c>
      <c r="H3412">
        <v>1</v>
      </c>
      <c r="I3412">
        <v>160</v>
      </c>
      <c r="J3412" s="1">
        <v>43644</v>
      </c>
      <c r="K3412" s="1">
        <v>43524</v>
      </c>
      <c r="N3412" s="1">
        <v>43644</v>
      </c>
      <c r="O3412" t="s">
        <v>56</v>
      </c>
      <c r="P3412" t="s">
        <v>2668</v>
      </c>
      <c r="Q3412" s="1">
        <v>36161</v>
      </c>
      <c r="R3412">
        <v>16320</v>
      </c>
      <c r="S3412">
        <v>136000</v>
      </c>
      <c r="T3412" t="s">
        <v>299</v>
      </c>
      <c r="U3412" t="s">
        <v>300</v>
      </c>
      <c r="V3412" t="s">
        <v>299</v>
      </c>
      <c r="W3412" t="s">
        <v>94</v>
      </c>
      <c r="X3412" t="s">
        <v>2640</v>
      </c>
      <c r="Y3412" t="s">
        <v>2641</v>
      </c>
      <c r="Z3412" t="s">
        <v>253</v>
      </c>
      <c r="AA3412" t="s">
        <v>60</v>
      </c>
      <c r="AB3412" t="s">
        <v>61</v>
      </c>
      <c r="AC3412">
        <v>2021</v>
      </c>
      <c r="AD3412" t="s">
        <v>2642</v>
      </c>
      <c r="AE3412" t="s">
        <v>2667</v>
      </c>
      <c r="AF3412">
        <v>6</v>
      </c>
      <c r="AG3412">
        <v>2019</v>
      </c>
      <c r="AH3412" t="s">
        <v>94</v>
      </c>
      <c r="AI3412" t="s">
        <v>678</v>
      </c>
      <c r="AJ3412" t="s">
        <v>680</v>
      </c>
      <c r="AK3412" t="s">
        <v>680</v>
      </c>
      <c r="AL3412" t="s">
        <v>299</v>
      </c>
      <c r="AM3412" t="s">
        <v>122</v>
      </c>
      <c r="AQ3412">
        <v>0</v>
      </c>
      <c r="AT3412">
        <v>0</v>
      </c>
      <c r="AW3412" t="s">
        <v>123</v>
      </c>
      <c r="AX3412">
        <v>3</v>
      </c>
      <c r="AY3412">
        <v>44</v>
      </c>
      <c r="AZ3412" s="1">
        <v>43336</v>
      </c>
      <c r="BA3412">
        <v>2018</v>
      </c>
      <c r="BB3412">
        <v>2019</v>
      </c>
      <c r="BC3412" t="s">
        <v>124</v>
      </c>
      <c r="BD3412" s="5">
        <f>VLOOKUP(BC3412,'unit cost'!$A$2:$B$17,2,FALSE)</f>
        <v>8.5</v>
      </c>
      <c r="BE3412" s="5">
        <f t="shared" si="57"/>
        <v>1360</v>
      </c>
    </row>
    <row r="3413" spans="1:60" ht="14.4" x14ac:dyDescent="0.3">
      <c r="A3413" t="s">
        <v>2641</v>
      </c>
      <c r="C3413">
        <v>1831</v>
      </c>
      <c r="D3413" t="s">
        <v>678</v>
      </c>
      <c r="E3413" t="s">
        <v>94</v>
      </c>
      <c r="F3413">
        <v>10</v>
      </c>
      <c r="G3413">
        <v>956</v>
      </c>
      <c r="H3413">
        <v>1</v>
      </c>
      <c r="I3413">
        <v>956</v>
      </c>
      <c r="J3413" s="1">
        <v>43850</v>
      </c>
      <c r="K3413" s="1">
        <v>43861</v>
      </c>
      <c r="N3413" s="1">
        <v>43850</v>
      </c>
      <c r="O3413" t="s">
        <v>56</v>
      </c>
      <c r="P3413" t="s">
        <v>67</v>
      </c>
      <c r="Q3413" s="1">
        <v>36161</v>
      </c>
      <c r="R3413">
        <v>97512</v>
      </c>
      <c r="S3413">
        <v>812600</v>
      </c>
      <c r="T3413" t="s">
        <v>299</v>
      </c>
      <c r="U3413" t="s">
        <v>300</v>
      </c>
      <c r="V3413" t="s">
        <v>299</v>
      </c>
      <c r="W3413" t="s">
        <v>94</v>
      </c>
      <c r="X3413" t="s">
        <v>2640</v>
      </c>
      <c r="Y3413" t="s">
        <v>2641</v>
      </c>
      <c r="Z3413" t="s">
        <v>253</v>
      </c>
      <c r="AA3413" t="s">
        <v>60</v>
      </c>
      <c r="AB3413" t="s">
        <v>61</v>
      </c>
      <c r="AC3413">
        <v>2021</v>
      </c>
      <c r="AD3413" t="s">
        <v>2642</v>
      </c>
      <c r="AE3413" t="s">
        <v>2667</v>
      </c>
      <c r="AF3413">
        <v>1</v>
      </c>
      <c r="AG3413">
        <v>2020</v>
      </c>
      <c r="AH3413" t="s">
        <v>94</v>
      </c>
      <c r="AI3413" t="s">
        <v>678</v>
      </c>
      <c r="AJ3413" t="s">
        <v>680</v>
      </c>
      <c r="AK3413" t="s">
        <v>680</v>
      </c>
      <c r="AL3413" t="s">
        <v>299</v>
      </c>
      <c r="AM3413" t="s">
        <v>122</v>
      </c>
      <c r="AQ3413">
        <v>0</v>
      </c>
      <c r="AT3413">
        <v>0</v>
      </c>
      <c r="AW3413" t="s">
        <v>123</v>
      </c>
      <c r="AX3413">
        <v>3</v>
      </c>
      <c r="AY3413">
        <v>44</v>
      </c>
      <c r="AZ3413" s="1">
        <v>43542</v>
      </c>
      <c r="BA3413">
        <v>2019</v>
      </c>
      <c r="BB3413">
        <v>2019</v>
      </c>
      <c r="BC3413" t="s">
        <v>124</v>
      </c>
      <c r="BD3413" s="5">
        <f>VLOOKUP(BC3413,'unit cost'!$A$2:$B$17,2,FALSE)</f>
        <v>8.5</v>
      </c>
      <c r="BE3413" s="5">
        <f t="shared" si="57"/>
        <v>8126</v>
      </c>
    </row>
    <row r="3414" spans="1:60" ht="14.4" x14ac:dyDescent="0.3">
      <c r="A3414" t="s">
        <v>2641</v>
      </c>
      <c r="C3414">
        <v>1852</v>
      </c>
      <c r="D3414" t="s">
        <v>678</v>
      </c>
      <c r="E3414" t="s">
        <v>94</v>
      </c>
      <c r="F3414">
        <v>12</v>
      </c>
      <c r="G3414">
        <v>400</v>
      </c>
      <c r="H3414">
        <v>1</v>
      </c>
      <c r="I3414">
        <v>400</v>
      </c>
      <c r="J3414" s="1">
        <v>44074</v>
      </c>
      <c r="K3414" s="1">
        <v>43921</v>
      </c>
      <c r="N3414" s="1">
        <v>44074</v>
      </c>
      <c r="O3414" t="s">
        <v>56</v>
      </c>
      <c r="P3414" t="s">
        <v>67</v>
      </c>
      <c r="Q3414" s="1">
        <v>36161</v>
      </c>
      <c r="R3414">
        <v>40800</v>
      </c>
      <c r="S3414">
        <v>340000</v>
      </c>
      <c r="T3414" t="s">
        <v>299</v>
      </c>
      <c r="U3414" t="s">
        <v>300</v>
      </c>
      <c r="V3414" t="s">
        <v>299</v>
      </c>
      <c r="W3414" t="s">
        <v>94</v>
      </c>
      <c r="X3414" t="s">
        <v>2640</v>
      </c>
      <c r="Y3414" t="s">
        <v>2641</v>
      </c>
      <c r="Z3414" t="s">
        <v>253</v>
      </c>
      <c r="AA3414" t="s">
        <v>60</v>
      </c>
      <c r="AB3414" t="s">
        <v>61</v>
      </c>
      <c r="AC3414">
        <v>2021</v>
      </c>
      <c r="AD3414" t="s">
        <v>2642</v>
      </c>
      <c r="AE3414" t="s">
        <v>2667</v>
      </c>
      <c r="AF3414">
        <v>8</v>
      </c>
      <c r="AG3414">
        <v>2020</v>
      </c>
      <c r="AH3414" t="s">
        <v>94</v>
      </c>
      <c r="AI3414" t="s">
        <v>678</v>
      </c>
      <c r="AJ3414" t="s">
        <v>680</v>
      </c>
      <c r="AK3414" t="s">
        <v>680</v>
      </c>
      <c r="AL3414" t="s">
        <v>299</v>
      </c>
      <c r="AM3414" t="s">
        <v>122</v>
      </c>
      <c r="AQ3414">
        <v>0</v>
      </c>
      <c r="AT3414">
        <v>0</v>
      </c>
      <c r="AW3414" t="s">
        <v>123</v>
      </c>
      <c r="AX3414">
        <v>3</v>
      </c>
      <c r="AY3414">
        <v>44</v>
      </c>
      <c r="AZ3414" s="1">
        <v>43766</v>
      </c>
      <c r="BA3414">
        <v>2020</v>
      </c>
      <c r="BB3414">
        <v>2020</v>
      </c>
      <c r="BC3414" t="s">
        <v>124</v>
      </c>
      <c r="BD3414" s="5">
        <f>VLOOKUP(BC3414,'unit cost'!$A$2:$B$17,2,FALSE)</f>
        <v>8.5</v>
      </c>
      <c r="BE3414" s="5">
        <f t="shared" si="57"/>
        <v>3400</v>
      </c>
    </row>
    <row r="3415" spans="1:60" ht="14.4" x14ac:dyDescent="0.3">
      <c r="A3415" t="s">
        <v>2641</v>
      </c>
      <c r="C3415">
        <v>1853</v>
      </c>
      <c r="D3415" t="s">
        <v>678</v>
      </c>
      <c r="E3415" t="s">
        <v>94</v>
      </c>
      <c r="F3415">
        <v>12</v>
      </c>
      <c r="G3415">
        <v>955</v>
      </c>
      <c r="H3415">
        <v>1</v>
      </c>
      <c r="I3415">
        <v>955</v>
      </c>
      <c r="J3415" s="1">
        <v>44099</v>
      </c>
      <c r="K3415" s="1">
        <v>44012</v>
      </c>
      <c r="N3415" s="1">
        <v>44099</v>
      </c>
      <c r="O3415" t="s">
        <v>56</v>
      </c>
      <c r="P3415" t="s">
        <v>67</v>
      </c>
      <c r="Q3415" s="1">
        <v>36161</v>
      </c>
      <c r="R3415">
        <v>97410</v>
      </c>
      <c r="S3415">
        <v>811750</v>
      </c>
      <c r="T3415" t="s">
        <v>299</v>
      </c>
      <c r="U3415" t="s">
        <v>300</v>
      </c>
      <c r="V3415" t="s">
        <v>299</v>
      </c>
      <c r="W3415" t="s">
        <v>94</v>
      </c>
      <c r="X3415" t="s">
        <v>2640</v>
      </c>
      <c r="Y3415" t="s">
        <v>2641</v>
      </c>
      <c r="Z3415" t="s">
        <v>253</v>
      </c>
      <c r="AA3415" t="s">
        <v>60</v>
      </c>
      <c r="AB3415" t="s">
        <v>61</v>
      </c>
      <c r="AC3415">
        <v>2021</v>
      </c>
      <c r="AD3415" t="s">
        <v>2642</v>
      </c>
      <c r="AE3415" t="s">
        <v>2667</v>
      </c>
      <c r="AF3415">
        <v>9</v>
      </c>
      <c r="AG3415">
        <v>2020</v>
      </c>
      <c r="AH3415" t="s">
        <v>94</v>
      </c>
      <c r="AI3415" t="s">
        <v>678</v>
      </c>
      <c r="AJ3415" t="s">
        <v>680</v>
      </c>
      <c r="AK3415" t="s">
        <v>680</v>
      </c>
      <c r="AL3415" t="s">
        <v>299</v>
      </c>
      <c r="AM3415" t="s">
        <v>122</v>
      </c>
      <c r="AQ3415">
        <v>0</v>
      </c>
      <c r="AT3415">
        <v>0</v>
      </c>
      <c r="AW3415" t="s">
        <v>123</v>
      </c>
      <c r="AX3415">
        <v>3</v>
      </c>
      <c r="AY3415">
        <v>44</v>
      </c>
      <c r="AZ3415" s="1">
        <v>43791</v>
      </c>
      <c r="BA3415">
        <v>2020</v>
      </c>
      <c r="BB3415">
        <v>2020</v>
      </c>
      <c r="BC3415" t="s">
        <v>124</v>
      </c>
      <c r="BD3415" s="5">
        <f>VLOOKUP(BC3415,'unit cost'!$A$2:$B$17,2,FALSE)</f>
        <v>8.5</v>
      </c>
      <c r="BE3415" s="5">
        <f t="shared" si="57"/>
        <v>8117.5</v>
      </c>
    </row>
    <row r="3416" spans="1:60" ht="14.4" x14ac:dyDescent="0.3">
      <c r="A3416" t="s">
        <v>2641</v>
      </c>
      <c r="C3416">
        <v>1854</v>
      </c>
      <c r="D3416" t="s">
        <v>678</v>
      </c>
      <c r="E3416" t="s">
        <v>94</v>
      </c>
      <c r="F3416">
        <v>10</v>
      </c>
      <c r="G3416">
        <v>400</v>
      </c>
      <c r="H3416">
        <v>1</v>
      </c>
      <c r="I3416">
        <v>400</v>
      </c>
      <c r="J3416" s="1">
        <v>44255</v>
      </c>
      <c r="K3416" s="1">
        <v>44255</v>
      </c>
      <c r="N3416" s="1">
        <v>44255</v>
      </c>
      <c r="O3416" t="s">
        <v>56</v>
      </c>
      <c r="P3416" t="s">
        <v>67</v>
      </c>
      <c r="Q3416" s="1">
        <v>36161</v>
      </c>
      <c r="R3416">
        <v>40800</v>
      </c>
      <c r="S3416">
        <v>340000</v>
      </c>
      <c r="T3416" t="s">
        <v>299</v>
      </c>
      <c r="U3416" t="s">
        <v>300</v>
      </c>
      <c r="V3416" t="s">
        <v>299</v>
      </c>
      <c r="W3416" t="s">
        <v>94</v>
      </c>
      <c r="X3416" t="s">
        <v>2640</v>
      </c>
      <c r="Y3416" t="s">
        <v>2641</v>
      </c>
      <c r="Z3416" t="s">
        <v>253</v>
      </c>
      <c r="AA3416" t="s">
        <v>60</v>
      </c>
      <c r="AB3416" t="s">
        <v>61</v>
      </c>
      <c r="AC3416">
        <v>2021</v>
      </c>
      <c r="AD3416" t="s">
        <v>2642</v>
      </c>
      <c r="AE3416" t="s">
        <v>2667</v>
      </c>
      <c r="AF3416">
        <v>2</v>
      </c>
      <c r="AG3416">
        <v>2021</v>
      </c>
      <c r="AH3416" t="s">
        <v>94</v>
      </c>
      <c r="AI3416" t="s">
        <v>678</v>
      </c>
      <c r="AJ3416" t="s">
        <v>680</v>
      </c>
      <c r="AK3416" t="s">
        <v>680</v>
      </c>
      <c r="AL3416" t="s">
        <v>299</v>
      </c>
      <c r="AM3416" t="s">
        <v>122</v>
      </c>
      <c r="AQ3416">
        <v>0</v>
      </c>
      <c r="AT3416">
        <v>0</v>
      </c>
      <c r="AW3416" t="s">
        <v>123</v>
      </c>
      <c r="AX3416">
        <v>3</v>
      </c>
      <c r="AY3416">
        <v>44</v>
      </c>
      <c r="AZ3416" s="1">
        <v>43947</v>
      </c>
      <c r="BA3416">
        <v>2020</v>
      </c>
      <c r="BB3416">
        <v>2020</v>
      </c>
      <c r="BC3416" t="s">
        <v>124</v>
      </c>
      <c r="BD3416" s="5">
        <f>VLOOKUP(BC3416,'unit cost'!$A$2:$B$17,2,FALSE)</f>
        <v>8.5</v>
      </c>
      <c r="BE3416" s="5">
        <f t="shared" si="57"/>
        <v>3400</v>
      </c>
    </row>
    <row r="3417" spans="1:60" ht="14.4" x14ac:dyDescent="0.3">
      <c r="A3417" t="s">
        <v>2641</v>
      </c>
      <c r="C3417">
        <v>1855</v>
      </c>
      <c r="D3417" t="s">
        <v>678</v>
      </c>
      <c r="E3417" t="s">
        <v>94</v>
      </c>
      <c r="F3417">
        <v>17</v>
      </c>
      <c r="G3417">
        <v>200</v>
      </c>
      <c r="H3417">
        <v>1</v>
      </c>
      <c r="I3417">
        <v>200</v>
      </c>
      <c r="J3417" s="1">
        <v>44347</v>
      </c>
      <c r="K3417" s="1">
        <v>44347</v>
      </c>
      <c r="N3417" s="1">
        <v>44347</v>
      </c>
      <c r="O3417" t="s">
        <v>80</v>
      </c>
      <c r="P3417" t="s">
        <v>67</v>
      </c>
      <c r="Q3417" s="1">
        <v>36161</v>
      </c>
      <c r="R3417">
        <v>51000</v>
      </c>
      <c r="S3417">
        <v>170000</v>
      </c>
      <c r="T3417" t="s">
        <v>299</v>
      </c>
      <c r="U3417" t="s">
        <v>300</v>
      </c>
      <c r="V3417" t="s">
        <v>299</v>
      </c>
      <c r="W3417" t="s">
        <v>94</v>
      </c>
      <c r="X3417" t="s">
        <v>2640</v>
      </c>
      <c r="Y3417" t="s">
        <v>2641</v>
      </c>
      <c r="Z3417" t="s">
        <v>253</v>
      </c>
      <c r="AA3417" t="s">
        <v>60</v>
      </c>
      <c r="AB3417" t="s">
        <v>61</v>
      </c>
      <c r="AC3417">
        <v>2021</v>
      </c>
      <c r="AD3417" t="s">
        <v>2642</v>
      </c>
      <c r="AE3417" t="s">
        <v>2667</v>
      </c>
      <c r="AF3417">
        <v>5</v>
      </c>
      <c r="AG3417">
        <v>2021</v>
      </c>
      <c r="AH3417" t="s">
        <v>94</v>
      </c>
      <c r="AI3417" t="s">
        <v>678</v>
      </c>
      <c r="AJ3417" t="s">
        <v>680</v>
      </c>
      <c r="AK3417" t="s">
        <v>680</v>
      </c>
      <c r="AL3417" t="s">
        <v>299</v>
      </c>
      <c r="AM3417" t="s">
        <v>122</v>
      </c>
      <c r="AQ3417">
        <v>0</v>
      </c>
      <c r="AT3417">
        <v>0</v>
      </c>
      <c r="AW3417" t="s">
        <v>123</v>
      </c>
      <c r="AX3417">
        <v>3</v>
      </c>
      <c r="AY3417">
        <v>44</v>
      </c>
      <c r="AZ3417" s="1">
        <v>44039</v>
      </c>
      <c r="BA3417">
        <v>2020</v>
      </c>
      <c r="BB3417">
        <v>2021</v>
      </c>
      <c r="BC3417" t="s">
        <v>124</v>
      </c>
      <c r="BD3417" s="5">
        <f>VLOOKUP(BC3417,'unit cost'!$A$2:$B$17,2,FALSE)</f>
        <v>8.5</v>
      </c>
      <c r="BE3417" s="5">
        <f t="shared" si="57"/>
        <v>1700</v>
      </c>
    </row>
    <row r="3418" spans="1:60" ht="14.4" x14ac:dyDescent="0.3">
      <c r="A3418" t="s">
        <v>2641</v>
      </c>
      <c r="C3418">
        <v>1935</v>
      </c>
      <c r="D3418" t="s">
        <v>678</v>
      </c>
      <c r="E3418" t="s">
        <v>94</v>
      </c>
      <c r="F3418">
        <v>10</v>
      </c>
      <c r="G3418">
        <v>500</v>
      </c>
      <c r="H3418">
        <v>1</v>
      </c>
      <c r="I3418">
        <v>500</v>
      </c>
      <c r="J3418" s="1">
        <v>44347</v>
      </c>
      <c r="K3418" s="1">
        <v>44117</v>
      </c>
      <c r="N3418" s="1">
        <v>44347</v>
      </c>
      <c r="O3418" t="s">
        <v>80</v>
      </c>
      <c r="Q3418" s="1">
        <v>36161</v>
      </c>
      <c r="R3418">
        <v>51000</v>
      </c>
      <c r="S3418">
        <v>425000</v>
      </c>
      <c r="T3418" t="s">
        <v>299</v>
      </c>
      <c r="U3418" t="s">
        <v>300</v>
      </c>
      <c r="V3418" t="s">
        <v>299</v>
      </c>
      <c r="W3418" t="s">
        <v>94</v>
      </c>
      <c r="X3418" t="s">
        <v>2640</v>
      </c>
      <c r="Y3418" t="s">
        <v>2641</v>
      </c>
      <c r="Z3418" t="s">
        <v>253</v>
      </c>
      <c r="AA3418" t="s">
        <v>60</v>
      </c>
      <c r="AB3418" t="s">
        <v>61</v>
      </c>
      <c r="AC3418">
        <v>2021</v>
      </c>
      <c r="AD3418" t="s">
        <v>2642</v>
      </c>
      <c r="AE3418" t="s">
        <v>2667</v>
      </c>
      <c r="AF3418">
        <v>5</v>
      </c>
      <c r="AG3418">
        <v>2021</v>
      </c>
      <c r="AH3418" t="s">
        <v>94</v>
      </c>
      <c r="AI3418" t="s">
        <v>678</v>
      </c>
      <c r="AJ3418" t="s">
        <v>680</v>
      </c>
      <c r="AK3418" t="s">
        <v>680</v>
      </c>
      <c r="AL3418" t="s">
        <v>299</v>
      </c>
      <c r="AM3418" t="s">
        <v>122</v>
      </c>
      <c r="AQ3418">
        <v>0</v>
      </c>
      <c r="AT3418">
        <v>0</v>
      </c>
      <c r="AW3418" t="s">
        <v>123</v>
      </c>
      <c r="AX3418">
        <v>3</v>
      </c>
      <c r="AY3418">
        <v>44</v>
      </c>
      <c r="AZ3418" s="1">
        <v>44039</v>
      </c>
      <c r="BA3418">
        <v>2020</v>
      </c>
      <c r="BB3418">
        <v>2021</v>
      </c>
      <c r="BC3418" t="s">
        <v>124</v>
      </c>
      <c r="BD3418" s="5">
        <f>VLOOKUP(BC3418,'unit cost'!$A$2:$B$17,2,FALSE)</f>
        <v>8.5</v>
      </c>
      <c r="BE3418" s="5">
        <f t="shared" si="57"/>
        <v>4250</v>
      </c>
    </row>
    <row r="3419" spans="1:60" ht="14.4" x14ac:dyDescent="0.3">
      <c r="A3419" t="s">
        <v>2641</v>
      </c>
      <c r="C3419">
        <v>4949</v>
      </c>
      <c r="D3419" t="s">
        <v>678</v>
      </c>
      <c r="E3419" t="s">
        <v>94</v>
      </c>
      <c r="F3419">
        <v>10</v>
      </c>
      <c r="G3419">
        <v>200</v>
      </c>
      <c r="H3419">
        <v>1</v>
      </c>
      <c r="I3419">
        <v>200</v>
      </c>
      <c r="J3419" s="1">
        <v>44409</v>
      </c>
      <c r="N3419" s="1">
        <v>44409</v>
      </c>
      <c r="O3419" t="s">
        <v>69</v>
      </c>
      <c r="Q3419" s="1">
        <v>36161</v>
      </c>
      <c r="R3419">
        <v>20400</v>
      </c>
      <c r="S3419">
        <v>170000</v>
      </c>
      <c r="T3419" t="s">
        <v>299</v>
      </c>
      <c r="U3419" t="s">
        <v>300</v>
      </c>
      <c r="V3419" t="s">
        <v>299</v>
      </c>
      <c r="W3419" t="s">
        <v>94</v>
      </c>
      <c r="X3419" t="s">
        <v>2640</v>
      </c>
      <c r="Y3419" t="s">
        <v>2641</v>
      </c>
      <c r="Z3419" t="s">
        <v>253</v>
      </c>
      <c r="AA3419" t="s">
        <v>60</v>
      </c>
      <c r="AB3419" t="s">
        <v>61</v>
      </c>
      <c r="AC3419">
        <v>2021</v>
      </c>
      <c r="AD3419" t="s">
        <v>2642</v>
      </c>
      <c r="AE3419" t="s">
        <v>2667</v>
      </c>
      <c r="AF3419">
        <v>8</v>
      </c>
      <c r="AG3419">
        <v>2021</v>
      </c>
      <c r="AH3419" t="s">
        <v>94</v>
      </c>
      <c r="AI3419" t="s">
        <v>678</v>
      </c>
      <c r="AJ3419" t="s">
        <v>680</v>
      </c>
      <c r="AK3419" t="s">
        <v>680</v>
      </c>
      <c r="AL3419" t="s">
        <v>299</v>
      </c>
      <c r="AM3419" t="s">
        <v>122</v>
      </c>
      <c r="AQ3419">
        <v>0</v>
      </c>
      <c r="AT3419">
        <v>0</v>
      </c>
      <c r="AW3419" t="s">
        <v>123</v>
      </c>
      <c r="AX3419">
        <v>3</v>
      </c>
      <c r="AY3419">
        <v>44</v>
      </c>
      <c r="AZ3419" s="1">
        <v>44101</v>
      </c>
      <c r="BA3419">
        <v>2021</v>
      </c>
      <c r="BB3419">
        <v>2021</v>
      </c>
      <c r="BC3419" t="s">
        <v>124</v>
      </c>
      <c r="BD3419" s="5">
        <f>VLOOKUP(BC3419,'unit cost'!$A$2:$B$17,2,FALSE)</f>
        <v>8.5</v>
      </c>
      <c r="BE3419" s="5">
        <f t="shared" si="57"/>
        <v>1700</v>
      </c>
    </row>
    <row r="3420" spans="1:60" ht="14.4" x14ac:dyDescent="0.3">
      <c r="A3420" t="s">
        <v>2641</v>
      </c>
      <c r="C3420">
        <v>4950</v>
      </c>
      <c r="D3420" t="s">
        <v>678</v>
      </c>
      <c r="E3420" t="s">
        <v>70</v>
      </c>
      <c r="F3420">
        <v>17</v>
      </c>
      <c r="G3420">
        <v>173</v>
      </c>
      <c r="H3420">
        <v>1</v>
      </c>
      <c r="I3420">
        <v>173</v>
      </c>
      <c r="J3420" s="1">
        <v>44409</v>
      </c>
      <c r="N3420" s="1">
        <v>44409</v>
      </c>
      <c r="O3420" t="s">
        <v>69</v>
      </c>
      <c r="Q3420" s="1">
        <v>36161</v>
      </c>
      <c r="R3420">
        <v>37026</v>
      </c>
      <c r="S3420">
        <v>147050</v>
      </c>
      <c r="T3420" t="s">
        <v>299</v>
      </c>
      <c r="U3420" t="s">
        <v>300</v>
      </c>
      <c r="V3420" t="s">
        <v>299</v>
      </c>
      <c r="W3420" t="s">
        <v>70</v>
      </c>
      <c r="X3420" t="s">
        <v>2640</v>
      </c>
      <c r="Y3420" t="s">
        <v>2641</v>
      </c>
      <c r="Z3420" t="s">
        <v>253</v>
      </c>
      <c r="AA3420" t="s">
        <v>60</v>
      </c>
      <c r="AB3420" t="s">
        <v>61</v>
      </c>
      <c r="AC3420">
        <v>2021</v>
      </c>
      <c r="AD3420" t="s">
        <v>2642</v>
      </c>
      <c r="AE3420" t="s">
        <v>2667</v>
      </c>
      <c r="AF3420">
        <v>8</v>
      </c>
      <c r="AG3420">
        <v>2021</v>
      </c>
      <c r="AH3420" t="s">
        <v>70</v>
      </c>
      <c r="AI3420" t="s">
        <v>678</v>
      </c>
      <c r="AJ3420" t="s">
        <v>680</v>
      </c>
      <c r="AK3420" t="s">
        <v>680</v>
      </c>
      <c r="AL3420" t="s">
        <v>299</v>
      </c>
      <c r="AM3420" t="s">
        <v>122</v>
      </c>
      <c r="AQ3420">
        <v>0</v>
      </c>
      <c r="AT3420">
        <v>0</v>
      </c>
      <c r="AW3420" t="s">
        <v>123</v>
      </c>
      <c r="AX3420">
        <v>3</v>
      </c>
      <c r="AY3420">
        <v>44</v>
      </c>
      <c r="AZ3420" s="1">
        <v>44101</v>
      </c>
      <c r="BA3420">
        <v>2021</v>
      </c>
      <c r="BB3420">
        <v>2021</v>
      </c>
      <c r="BC3420" t="s">
        <v>124</v>
      </c>
      <c r="BD3420" s="5">
        <f>VLOOKUP(BC3420,'unit cost'!$A$2:$B$17,2,FALSE)</f>
        <v>8.5</v>
      </c>
      <c r="BE3420" s="5">
        <f t="shared" si="57"/>
        <v>1470.5</v>
      </c>
    </row>
    <row r="3421" spans="1:60" ht="14.4" x14ac:dyDescent="0.3">
      <c r="A3421" t="s">
        <v>2641</v>
      </c>
      <c r="C3421">
        <v>5444</v>
      </c>
      <c r="D3421" t="s">
        <v>678</v>
      </c>
      <c r="E3421" t="s">
        <v>94</v>
      </c>
      <c r="F3421">
        <v>10</v>
      </c>
      <c r="G3421">
        <v>190</v>
      </c>
      <c r="H3421">
        <v>1</v>
      </c>
      <c r="I3421">
        <v>190</v>
      </c>
      <c r="J3421" s="1">
        <v>44409</v>
      </c>
      <c r="N3421" s="1">
        <v>44409</v>
      </c>
      <c r="O3421" t="s">
        <v>69</v>
      </c>
      <c r="P3421" t="s">
        <v>2669</v>
      </c>
      <c r="Q3421" s="1">
        <v>36161</v>
      </c>
      <c r="R3421">
        <v>19380</v>
      </c>
      <c r="S3421">
        <v>161500</v>
      </c>
      <c r="T3421" t="s">
        <v>299</v>
      </c>
      <c r="U3421" t="s">
        <v>300</v>
      </c>
      <c r="V3421" t="s">
        <v>299</v>
      </c>
      <c r="W3421" t="s">
        <v>302</v>
      </c>
      <c r="X3421" t="s">
        <v>2640</v>
      </c>
      <c r="Y3421" t="s">
        <v>2641</v>
      </c>
      <c r="Z3421" t="s">
        <v>253</v>
      </c>
      <c r="AA3421" t="s">
        <v>60</v>
      </c>
      <c r="AB3421" t="s">
        <v>61</v>
      </c>
      <c r="AC3421">
        <v>2021</v>
      </c>
      <c r="AD3421" t="s">
        <v>2642</v>
      </c>
      <c r="AE3421" t="s">
        <v>2667</v>
      </c>
      <c r="AF3421">
        <v>8</v>
      </c>
      <c r="AG3421">
        <v>2021</v>
      </c>
      <c r="AH3421" t="s">
        <v>94</v>
      </c>
      <c r="AI3421" t="s">
        <v>678</v>
      </c>
      <c r="AJ3421" t="s">
        <v>680</v>
      </c>
      <c r="AK3421" t="s">
        <v>680</v>
      </c>
      <c r="AL3421" t="s">
        <v>299</v>
      </c>
      <c r="AM3421" t="s">
        <v>122</v>
      </c>
      <c r="AQ3421">
        <v>0</v>
      </c>
      <c r="AT3421">
        <v>0</v>
      </c>
      <c r="AW3421" t="s">
        <v>123</v>
      </c>
      <c r="AX3421">
        <v>3</v>
      </c>
      <c r="AY3421">
        <v>44</v>
      </c>
      <c r="AZ3421" s="1">
        <v>44101</v>
      </c>
      <c r="BA3421">
        <v>2021</v>
      </c>
      <c r="BB3421">
        <v>2021</v>
      </c>
      <c r="BC3421" t="s">
        <v>124</v>
      </c>
      <c r="BD3421" s="5">
        <f>VLOOKUP(BC3421,'unit cost'!$A$2:$B$17,2,FALSE)</f>
        <v>8.5</v>
      </c>
      <c r="BE3421" s="5">
        <f t="shared" si="57"/>
        <v>1615</v>
      </c>
      <c r="BH3421" t="s">
        <v>2698</v>
      </c>
    </row>
    <row r="3422" spans="1:60" ht="14.4" x14ac:dyDescent="0.3">
      <c r="A3422" t="s">
        <v>2641</v>
      </c>
      <c r="C3422">
        <v>1856</v>
      </c>
      <c r="D3422" t="s">
        <v>678</v>
      </c>
      <c r="E3422" t="s">
        <v>70</v>
      </c>
      <c r="F3422">
        <v>17</v>
      </c>
      <c r="G3422">
        <v>550</v>
      </c>
      <c r="H3422">
        <v>1</v>
      </c>
      <c r="I3422">
        <v>550</v>
      </c>
      <c r="J3422" s="1">
        <v>44469</v>
      </c>
      <c r="K3422" s="1">
        <v>44469</v>
      </c>
      <c r="N3422" s="1">
        <v>44469</v>
      </c>
      <c r="O3422" t="s">
        <v>69</v>
      </c>
      <c r="P3422" t="s">
        <v>67</v>
      </c>
      <c r="Q3422" s="1">
        <v>36161</v>
      </c>
      <c r="R3422">
        <v>56100</v>
      </c>
      <c r="S3422">
        <v>467500</v>
      </c>
      <c r="T3422" t="s">
        <v>299</v>
      </c>
      <c r="U3422" t="s">
        <v>300</v>
      </c>
      <c r="V3422" t="s">
        <v>299</v>
      </c>
      <c r="W3422" t="s">
        <v>70</v>
      </c>
      <c r="X3422" t="s">
        <v>2640</v>
      </c>
      <c r="Y3422" t="s">
        <v>2641</v>
      </c>
      <c r="Z3422" t="s">
        <v>253</v>
      </c>
      <c r="AA3422" t="s">
        <v>60</v>
      </c>
      <c r="AB3422" t="s">
        <v>61</v>
      </c>
      <c r="AC3422">
        <v>2021</v>
      </c>
      <c r="AD3422" t="s">
        <v>2642</v>
      </c>
      <c r="AE3422" t="s">
        <v>2667</v>
      </c>
      <c r="AF3422">
        <v>9</v>
      </c>
      <c r="AG3422">
        <v>2021</v>
      </c>
      <c r="AH3422" t="s">
        <v>70</v>
      </c>
      <c r="AI3422" t="s">
        <v>678</v>
      </c>
      <c r="AJ3422" t="s">
        <v>680</v>
      </c>
      <c r="AK3422" t="s">
        <v>680</v>
      </c>
      <c r="AL3422" t="s">
        <v>299</v>
      </c>
      <c r="AM3422" t="s">
        <v>122</v>
      </c>
      <c r="AQ3422">
        <v>0</v>
      </c>
      <c r="AT3422">
        <v>0</v>
      </c>
      <c r="AW3422" t="s">
        <v>123</v>
      </c>
      <c r="AX3422">
        <v>3</v>
      </c>
      <c r="AY3422">
        <v>44</v>
      </c>
      <c r="AZ3422" s="1">
        <v>44161</v>
      </c>
      <c r="BA3422">
        <v>2021</v>
      </c>
      <c r="BB3422">
        <v>2021</v>
      </c>
      <c r="BC3422" t="s">
        <v>124</v>
      </c>
      <c r="BD3422" s="5">
        <f>VLOOKUP(BC3422,'unit cost'!$A$2:$B$17,2,FALSE)</f>
        <v>8.5</v>
      </c>
      <c r="BE3422" s="5">
        <f t="shared" si="57"/>
        <v>4675</v>
      </c>
    </row>
    <row r="3423" spans="1:60" ht="14.4" x14ac:dyDescent="0.3">
      <c r="A3423" t="s">
        <v>2641</v>
      </c>
      <c r="C3423">
        <v>4951</v>
      </c>
      <c r="D3423" t="s">
        <v>678</v>
      </c>
      <c r="E3423" t="s">
        <v>70</v>
      </c>
      <c r="F3423">
        <v>17</v>
      </c>
      <c r="G3423">
        <v>524</v>
      </c>
      <c r="H3423">
        <v>1</v>
      </c>
      <c r="I3423">
        <v>524</v>
      </c>
      <c r="J3423" s="1">
        <v>44531</v>
      </c>
      <c r="N3423" s="1">
        <v>44531</v>
      </c>
      <c r="O3423" t="s">
        <v>69</v>
      </c>
      <c r="Q3423" s="1">
        <v>36161</v>
      </c>
      <c r="R3423">
        <v>53448</v>
      </c>
      <c r="S3423">
        <v>445400</v>
      </c>
      <c r="T3423" t="s">
        <v>299</v>
      </c>
      <c r="U3423" t="s">
        <v>300</v>
      </c>
      <c r="V3423" t="s">
        <v>299</v>
      </c>
      <c r="W3423" t="s">
        <v>70</v>
      </c>
      <c r="X3423" t="s">
        <v>2640</v>
      </c>
      <c r="Y3423" t="s">
        <v>2641</v>
      </c>
      <c r="Z3423" t="s">
        <v>253</v>
      </c>
      <c r="AA3423" t="s">
        <v>60</v>
      </c>
      <c r="AB3423" t="s">
        <v>61</v>
      </c>
      <c r="AC3423">
        <v>2021</v>
      </c>
      <c r="AD3423" t="s">
        <v>2642</v>
      </c>
      <c r="AE3423" t="s">
        <v>2667</v>
      </c>
      <c r="AF3423">
        <v>12</v>
      </c>
      <c r="AG3423">
        <v>2021</v>
      </c>
      <c r="AH3423" t="s">
        <v>70</v>
      </c>
      <c r="AI3423" t="s">
        <v>678</v>
      </c>
      <c r="AJ3423" t="s">
        <v>680</v>
      </c>
      <c r="AK3423" t="s">
        <v>680</v>
      </c>
      <c r="AL3423" t="s">
        <v>299</v>
      </c>
      <c r="AM3423" t="s">
        <v>122</v>
      </c>
      <c r="AQ3423">
        <v>0</v>
      </c>
      <c r="AT3423">
        <v>0</v>
      </c>
      <c r="AW3423" t="s">
        <v>123</v>
      </c>
      <c r="AX3423">
        <v>3</v>
      </c>
      <c r="AY3423">
        <v>44</v>
      </c>
      <c r="AZ3423" s="1">
        <v>44223</v>
      </c>
      <c r="BA3423">
        <v>2021</v>
      </c>
      <c r="BB3423">
        <v>2021</v>
      </c>
      <c r="BC3423" t="s">
        <v>124</v>
      </c>
      <c r="BD3423" s="5">
        <f>VLOOKUP(BC3423,'unit cost'!$A$2:$B$17,2,FALSE)</f>
        <v>8.5</v>
      </c>
      <c r="BE3423" s="5">
        <f t="shared" si="57"/>
        <v>4454</v>
      </c>
    </row>
    <row r="3424" spans="1:60" ht="14.4" x14ac:dyDescent="0.3">
      <c r="A3424" t="s">
        <v>2641</v>
      </c>
      <c r="C3424">
        <v>1857</v>
      </c>
      <c r="D3424" t="s">
        <v>678</v>
      </c>
      <c r="E3424" t="s">
        <v>70</v>
      </c>
      <c r="F3424">
        <v>17</v>
      </c>
      <c r="G3424">
        <v>550</v>
      </c>
      <c r="H3424">
        <v>1</v>
      </c>
      <c r="I3424">
        <v>550</v>
      </c>
      <c r="J3424" s="1">
        <v>44592</v>
      </c>
      <c r="K3424" s="1">
        <v>44592</v>
      </c>
      <c r="N3424" s="1">
        <v>44592</v>
      </c>
      <c r="O3424" t="s">
        <v>69</v>
      </c>
      <c r="P3424" t="s">
        <v>67</v>
      </c>
      <c r="Q3424" s="1">
        <v>36161</v>
      </c>
      <c r="R3424">
        <v>56100</v>
      </c>
      <c r="S3424">
        <v>467500</v>
      </c>
      <c r="T3424" t="s">
        <v>299</v>
      </c>
      <c r="U3424" t="s">
        <v>300</v>
      </c>
      <c r="V3424" t="s">
        <v>299</v>
      </c>
      <c r="W3424" t="s">
        <v>70</v>
      </c>
      <c r="X3424" t="s">
        <v>2640</v>
      </c>
      <c r="Y3424" t="s">
        <v>2641</v>
      </c>
      <c r="Z3424" t="s">
        <v>253</v>
      </c>
      <c r="AA3424" t="s">
        <v>60</v>
      </c>
      <c r="AB3424" t="s">
        <v>61</v>
      </c>
      <c r="AC3424">
        <v>2021</v>
      </c>
      <c r="AD3424" t="s">
        <v>2642</v>
      </c>
      <c r="AE3424" t="s">
        <v>2667</v>
      </c>
      <c r="AF3424">
        <v>1</v>
      </c>
      <c r="AG3424">
        <v>2022</v>
      </c>
      <c r="AH3424" t="s">
        <v>70</v>
      </c>
      <c r="AI3424" t="s">
        <v>678</v>
      </c>
      <c r="AJ3424" t="s">
        <v>680</v>
      </c>
      <c r="AK3424" t="s">
        <v>680</v>
      </c>
      <c r="AL3424" t="s">
        <v>299</v>
      </c>
      <c r="AM3424" t="s">
        <v>122</v>
      </c>
      <c r="AQ3424">
        <v>0</v>
      </c>
      <c r="AT3424">
        <v>0</v>
      </c>
      <c r="AW3424" t="s">
        <v>123</v>
      </c>
      <c r="AX3424">
        <v>3</v>
      </c>
      <c r="AY3424">
        <v>44</v>
      </c>
      <c r="AZ3424" s="1">
        <v>44284</v>
      </c>
      <c r="BA3424">
        <v>2021</v>
      </c>
      <c r="BB3424">
        <v>2021</v>
      </c>
      <c r="BC3424" t="s">
        <v>124</v>
      </c>
      <c r="BD3424" s="5">
        <f>VLOOKUP(BC3424,'unit cost'!$A$2:$B$17,2,FALSE)</f>
        <v>8.5</v>
      </c>
      <c r="BE3424" s="5">
        <f t="shared" si="57"/>
        <v>4675</v>
      </c>
    </row>
    <row r="3425" spans="1:57" ht="14.4" x14ac:dyDescent="0.3">
      <c r="A3425" t="s">
        <v>2641</v>
      </c>
      <c r="C3425">
        <v>4952</v>
      </c>
      <c r="D3425" t="s">
        <v>678</v>
      </c>
      <c r="E3425" t="s">
        <v>70</v>
      </c>
      <c r="F3425">
        <v>17</v>
      </c>
      <c r="G3425">
        <v>524</v>
      </c>
      <c r="H3425">
        <v>1</v>
      </c>
      <c r="I3425">
        <v>524</v>
      </c>
      <c r="J3425" s="1">
        <v>44652</v>
      </c>
      <c r="N3425" s="1">
        <v>44652</v>
      </c>
      <c r="O3425" t="s">
        <v>69</v>
      </c>
      <c r="Q3425" s="1">
        <v>36161</v>
      </c>
      <c r="R3425">
        <v>53448</v>
      </c>
      <c r="S3425">
        <v>445400</v>
      </c>
      <c r="T3425" t="s">
        <v>299</v>
      </c>
      <c r="U3425" t="s">
        <v>300</v>
      </c>
      <c r="V3425" t="s">
        <v>299</v>
      </c>
      <c r="W3425" t="s">
        <v>70</v>
      </c>
      <c r="X3425" t="s">
        <v>2640</v>
      </c>
      <c r="Y3425" t="s">
        <v>2641</v>
      </c>
      <c r="Z3425" t="s">
        <v>253</v>
      </c>
      <c r="AA3425" t="s">
        <v>60</v>
      </c>
      <c r="AB3425" t="s">
        <v>61</v>
      </c>
      <c r="AC3425">
        <v>2021</v>
      </c>
      <c r="AD3425" t="s">
        <v>2642</v>
      </c>
      <c r="AE3425" t="s">
        <v>2667</v>
      </c>
      <c r="AF3425">
        <v>4</v>
      </c>
      <c r="AG3425">
        <v>2022</v>
      </c>
      <c r="AH3425" t="s">
        <v>70</v>
      </c>
      <c r="AI3425" t="s">
        <v>678</v>
      </c>
      <c r="AJ3425" t="s">
        <v>680</v>
      </c>
      <c r="AK3425" t="s">
        <v>680</v>
      </c>
      <c r="AL3425" t="s">
        <v>299</v>
      </c>
      <c r="AM3425" t="s">
        <v>122</v>
      </c>
      <c r="AQ3425">
        <v>0</v>
      </c>
      <c r="AT3425">
        <v>0</v>
      </c>
      <c r="AW3425" t="s">
        <v>123</v>
      </c>
      <c r="AX3425">
        <v>3</v>
      </c>
      <c r="AY3425">
        <v>44</v>
      </c>
      <c r="AZ3425" s="1">
        <v>44344</v>
      </c>
      <c r="BA3425">
        <v>2021</v>
      </c>
      <c r="BB3425">
        <v>2022</v>
      </c>
      <c r="BC3425" t="s">
        <v>124</v>
      </c>
      <c r="BD3425" s="5">
        <f>VLOOKUP(BC3425,'unit cost'!$A$2:$B$17,2,FALSE)</f>
        <v>8.5</v>
      </c>
      <c r="BE3425" s="5">
        <f t="shared" si="57"/>
        <v>4454</v>
      </c>
    </row>
    <row r="3426" spans="1:57" ht="14.4" x14ac:dyDescent="0.3">
      <c r="A3426" t="s">
        <v>2641</v>
      </c>
      <c r="C3426">
        <v>1858</v>
      </c>
      <c r="D3426" t="s">
        <v>678</v>
      </c>
      <c r="E3426" t="s">
        <v>70</v>
      </c>
      <c r="F3426">
        <v>17</v>
      </c>
      <c r="G3426">
        <v>550</v>
      </c>
      <c r="H3426">
        <v>1</v>
      </c>
      <c r="I3426">
        <v>550</v>
      </c>
      <c r="J3426" s="1">
        <v>44712</v>
      </c>
      <c r="K3426" s="1">
        <v>44712</v>
      </c>
      <c r="N3426" s="1">
        <v>44712</v>
      </c>
      <c r="O3426" t="s">
        <v>69</v>
      </c>
      <c r="P3426" t="s">
        <v>67</v>
      </c>
      <c r="Q3426" s="1">
        <v>36161</v>
      </c>
      <c r="R3426">
        <v>56100</v>
      </c>
      <c r="S3426">
        <v>467500</v>
      </c>
      <c r="T3426" t="s">
        <v>299</v>
      </c>
      <c r="U3426" t="s">
        <v>300</v>
      </c>
      <c r="V3426" t="s">
        <v>299</v>
      </c>
      <c r="W3426" t="s">
        <v>70</v>
      </c>
      <c r="X3426" t="s">
        <v>2640</v>
      </c>
      <c r="Y3426" t="s">
        <v>2641</v>
      </c>
      <c r="Z3426" t="s">
        <v>253</v>
      </c>
      <c r="AA3426" t="s">
        <v>60</v>
      </c>
      <c r="AB3426" t="s">
        <v>61</v>
      </c>
      <c r="AC3426">
        <v>2021</v>
      </c>
      <c r="AD3426" t="s">
        <v>2642</v>
      </c>
      <c r="AE3426" t="s">
        <v>2667</v>
      </c>
      <c r="AF3426">
        <v>5</v>
      </c>
      <c r="AG3426">
        <v>2022</v>
      </c>
      <c r="AH3426" t="s">
        <v>70</v>
      </c>
      <c r="AI3426" t="s">
        <v>678</v>
      </c>
      <c r="AJ3426" t="s">
        <v>680</v>
      </c>
      <c r="AK3426" t="s">
        <v>680</v>
      </c>
      <c r="AL3426" t="s">
        <v>299</v>
      </c>
      <c r="AM3426" t="s">
        <v>122</v>
      </c>
      <c r="AQ3426">
        <v>0</v>
      </c>
      <c r="AT3426">
        <v>0</v>
      </c>
      <c r="AW3426" t="s">
        <v>123</v>
      </c>
      <c r="AX3426">
        <v>3</v>
      </c>
      <c r="AY3426">
        <v>44</v>
      </c>
      <c r="AZ3426" s="1">
        <v>44404</v>
      </c>
      <c r="BA3426">
        <v>2021</v>
      </c>
      <c r="BB3426">
        <v>2022</v>
      </c>
      <c r="BC3426" t="s">
        <v>124</v>
      </c>
      <c r="BD3426" s="5">
        <f>VLOOKUP(BC3426,'unit cost'!$A$2:$B$17,2,FALSE)</f>
        <v>8.5</v>
      </c>
      <c r="BE3426" s="5">
        <f t="shared" si="57"/>
        <v>4675</v>
      </c>
    </row>
    <row r="3427" spans="1:57" ht="14.4" x14ac:dyDescent="0.3">
      <c r="A3427" t="s">
        <v>2641</v>
      </c>
      <c r="C3427">
        <v>4953</v>
      </c>
      <c r="D3427" t="s">
        <v>678</v>
      </c>
      <c r="E3427" t="s">
        <v>70</v>
      </c>
      <c r="F3427">
        <v>17</v>
      </c>
      <c r="G3427">
        <v>524</v>
      </c>
      <c r="H3427">
        <v>1</v>
      </c>
      <c r="I3427">
        <v>524</v>
      </c>
      <c r="J3427" s="1">
        <v>44774</v>
      </c>
      <c r="N3427" s="1">
        <v>44774</v>
      </c>
      <c r="O3427" t="s">
        <v>69</v>
      </c>
      <c r="Q3427" s="1">
        <v>36161</v>
      </c>
      <c r="R3427">
        <v>53448</v>
      </c>
      <c r="S3427">
        <v>445400</v>
      </c>
      <c r="T3427" t="s">
        <v>299</v>
      </c>
      <c r="U3427" t="s">
        <v>300</v>
      </c>
      <c r="V3427" t="s">
        <v>299</v>
      </c>
      <c r="W3427" t="s">
        <v>70</v>
      </c>
      <c r="X3427" t="s">
        <v>2640</v>
      </c>
      <c r="Y3427" t="s">
        <v>2641</v>
      </c>
      <c r="Z3427" t="s">
        <v>253</v>
      </c>
      <c r="AA3427" t="s">
        <v>60</v>
      </c>
      <c r="AB3427" t="s">
        <v>61</v>
      </c>
      <c r="AC3427">
        <v>2021</v>
      </c>
      <c r="AD3427" t="s">
        <v>2642</v>
      </c>
      <c r="AE3427" t="s">
        <v>2667</v>
      </c>
      <c r="AF3427">
        <v>8</v>
      </c>
      <c r="AG3427">
        <v>2022</v>
      </c>
      <c r="AH3427" t="s">
        <v>70</v>
      </c>
      <c r="AI3427" t="s">
        <v>678</v>
      </c>
      <c r="AJ3427" t="s">
        <v>680</v>
      </c>
      <c r="AK3427" t="s">
        <v>680</v>
      </c>
      <c r="AL3427" t="s">
        <v>299</v>
      </c>
      <c r="AM3427" t="s">
        <v>122</v>
      </c>
      <c r="AQ3427">
        <v>0</v>
      </c>
      <c r="AT3427">
        <v>0</v>
      </c>
      <c r="AW3427" t="s">
        <v>123</v>
      </c>
      <c r="AX3427">
        <v>3</v>
      </c>
      <c r="AY3427">
        <v>44</v>
      </c>
      <c r="AZ3427" s="1">
        <v>44466</v>
      </c>
      <c r="BA3427">
        <v>2022</v>
      </c>
      <c r="BB3427">
        <v>2022</v>
      </c>
      <c r="BC3427" t="s">
        <v>124</v>
      </c>
      <c r="BD3427" s="5">
        <f>VLOOKUP(BC3427,'unit cost'!$A$2:$B$17,2,FALSE)</f>
        <v>8.5</v>
      </c>
      <c r="BE3427" s="5">
        <f t="shared" si="57"/>
        <v>4454</v>
      </c>
    </row>
    <row r="3428" spans="1:57" ht="14.4" x14ac:dyDescent="0.3">
      <c r="A3428" t="s">
        <v>2641</v>
      </c>
      <c r="C3428">
        <v>1859</v>
      </c>
      <c r="D3428" t="s">
        <v>678</v>
      </c>
      <c r="E3428" t="s">
        <v>70</v>
      </c>
      <c r="F3428">
        <v>17</v>
      </c>
      <c r="G3428">
        <v>650</v>
      </c>
      <c r="H3428">
        <v>1</v>
      </c>
      <c r="I3428">
        <v>650</v>
      </c>
      <c r="J3428" s="1">
        <v>44865</v>
      </c>
      <c r="K3428" s="1">
        <v>44865</v>
      </c>
      <c r="N3428" s="1">
        <v>44865</v>
      </c>
      <c r="O3428" t="s">
        <v>69</v>
      </c>
      <c r="P3428" t="s">
        <v>67</v>
      </c>
      <c r="Q3428" s="1">
        <v>36161</v>
      </c>
      <c r="R3428">
        <v>66300</v>
      </c>
      <c r="S3428">
        <v>552500</v>
      </c>
      <c r="T3428" t="s">
        <v>299</v>
      </c>
      <c r="U3428" t="s">
        <v>300</v>
      </c>
      <c r="V3428" t="s">
        <v>299</v>
      </c>
      <c r="W3428" t="s">
        <v>70</v>
      </c>
      <c r="X3428" t="s">
        <v>2640</v>
      </c>
      <c r="Y3428" t="s">
        <v>2641</v>
      </c>
      <c r="Z3428" t="s">
        <v>253</v>
      </c>
      <c r="AA3428" t="s">
        <v>60</v>
      </c>
      <c r="AB3428" t="s">
        <v>61</v>
      </c>
      <c r="AC3428">
        <v>2021</v>
      </c>
      <c r="AD3428" t="s">
        <v>2642</v>
      </c>
      <c r="AE3428" t="s">
        <v>2667</v>
      </c>
      <c r="AF3428">
        <v>10</v>
      </c>
      <c r="AG3428">
        <v>2022</v>
      </c>
      <c r="AH3428" t="s">
        <v>70</v>
      </c>
      <c r="AI3428" t="s">
        <v>678</v>
      </c>
      <c r="AJ3428" t="s">
        <v>680</v>
      </c>
      <c r="AK3428" t="s">
        <v>680</v>
      </c>
      <c r="AL3428" t="s">
        <v>299</v>
      </c>
      <c r="AM3428" t="s">
        <v>122</v>
      </c>
      <c r="AQ3428">
        <v>0</v>
      </c>
      <c r="AT3428">
        <v>0</v>
      </c>
      <c r="AW3428" t="s">
        <v>123</v>
      </c>
      <c r="AX3428">
        <v>3</v>
      </c>
      <c r="AY3428">
        <v>44</v>
      </c>
      <c r="AZ3428" s="1">
        <v>44557</v>
      </c>
      <c r="BA3428">
        <v>2022</v>
      </c>
      <c r="BB3428">
        <v>2022</v>
      </c>
      <c r="BC3428" t="s">
        <v>124</v>
      </c>
      <c r="BD3428" s="5">
        <f>VLOOKUP(BC3428,'unit cost'!$A$2:$B$17,2,FALSE)</f>
        <v>8.5</v>
      </c>
      <c r="BE3428" s="5">
        <f t="shared" si="57"/>
        <v>5525</v>
      </c>
    </row>
    <row r="3429" spans="1:57" ht="14.4" x14ac:dyDescent="0.3">
      <c r="A3429" t="s">
        <v>2641</v>
      </c>
      <c r="C3429">
        <v>4954</v>
      </c>
      <c r="D3429" t="s">
        <v>678</v>
      </c>
      <c r="E3429" t="s">
        <v>70</v>
      </c>
      <c r="F3429">
        <v>17</v>
      </c>
      <c r="G3429">
        <v>524</v>
      </c>
      <c r="H3429">
        <v>1</v>
      </c>
      <c r="I3429">
        <v>524</v>
      </c>
      <c r="J3429" s="1">
        <v>44896</v>
      </c>
      <c r="N3429" s="1">
        <v>44896</v>
      </c>
      <c r="O3429" t="s">
        <v>69</v>
      </c>
      <c r="Q3429" s="1">
        <v>36161</v>
      </c>
      <c r="R3429">
        <v>53448</v>
      </c>
      <c r="S3429">
        <v>445400</v>
      </c>
      <c r="T3429" t="s">
        <v>299</v>
      </c>
      <c r="U3429" t="s">
        <v>300</v>
      </c>
      <c r="V3429" t="s">
        <v>299</v>
      </c>
      <c r="W3429" t="s">
        <v>70</v>
      </c>
      <c r="X3429" t="s">
        <v>2640</v>
      </c>
      <c r="Y3429" t="s">
        <v>2641</v>
      </c>
      <c r="Z3429" t="s">
        <v>253</v>
      </c>
      <c r="AA3429" t="s">
        <v>60</v>
      </c>
      <c r="AB3429" t="s">
        <v>61</v>
      </c>
      <c r="AC3429">
        <v>2021</v>
      </c>
      <c r="AD3429" t="s">
        <v>2642</v>
      </c>
      <c r="AE3429" t="s">
        <v>2667</v>
      </c>
      <c r="AF3429">
        <v>12</v>
      </c>
      <c r="AG3429">
        <v>2022</v>
      </c>
      <c r="AH3429" t="s">
        <v>70</v>
      </c>
      <c r="AI3429" t="s">
        <v>678</v>
      </c>
      <c r="AJ3429" t="s">
        <v>680</v>
      </c>
      <c r="AK3429" t="s">
        <v>680</v>
      </c>
      <c r="AL3429" t="s">
        <v>299</v>
      </c>
      <c r="AM3429" t="s">
        <v>122</v>
      </c>
      <c r="AQ3429">
        <v>0</v>
      </c>
      <c r="AT3429">
        <v>0</v>
      </c>
      <c r="AW3429" t="s">
        <v>123</v>
      </c>
      <c r="AX3429">
        <v>3</v>
      </c>
      <c r="AY3429">
        <v>44</v>
      </c>
      <c r="AZ3429" s="1">
        <v>44588</v>
      </c>
      <c r="BA3429">
        <v>2022</v>
      </c>
      <c r="BB3429">
        <v>2022</v>
      </c>
      <c r="BC3429" t="s">
        <v>124</v>
      </c>
      <c r="BD3429" s="5">
        <f>VLOOKUP(BC3429,'unit cost'!$A$2:$B$17,2,FALSE)</f>
        <v>8.5</v>
      </c>
      <c r="BE3429" s="5">
        <f t="shared" si="57"/>
        <v>4454</v>
      </c>
    </row>
    <row r="3430" spans="1:57" ht="14.4" x14ac:dyDescent="0.3">
      <c r="A3430" t="s">
        <v>2641</v>
      </c>
      <c r="C3430">
        <v>1860</v>
      </c>
      <c r="D3430" t="s">
        <v>678</v>
      </c>
      <c r="E3430" t="s">
        <v>70</v>
      </c>
      <c r="F3430">
        <v>17</v>
      </c>
      <c r="G3430">
        <v>600</v>
      </c>
      <c r="H3430">
        <v>1</v>
      </c>
      <c r="I3430">
        <v>600</v>
      </c>
      <c r="J3430" s="1">
        <v>44985</v>
      </c>
      <c r="K3430" s="1">
        <v>44985</v>
      </c>
      <c r="N3430" s="1">
        <v>44985</v>
      </c>
      <c r="O3430" t="s">
        <v>69</v>
      </c>
      <c r="P3430" t="s">
        <v>67</v>
      </c>
      <c r="Q3430" s="1">
        <v>36161</v>
      </c>
      <c r="R3430">
        <v>61200</v>
      </c>
      <c r="S3430">
        <v>510000</v>
      </c>
      <c r="T3430" t="s">
        <v>299</v>
      </c>
      <c r="U3430" t="s">
        <v>300</v>
      </c>
      <c r="V3430" t="s">
        <v>299</v>
      </c>
      <c r="W3430" t="s">
        <v>70</v>
      </c>
      <c r="X3430" t="s">
        <v>2640</v>
      </c>
      <c r="Y3430" t="s">
        <v>2641</v>
      </c>
      <c r="Z3430" t="s">
        <v>253</v>
      </c>
      <c r="AA3430" t="s">
        <v>60</v>
      </c>
      <c r="AB3430" t="s">
        <v>61</v>
      </c>
      <c r="AC3430">
        <v>2021</v>
      </c>
      <c r="AD3430" t="s">
        <v>2642</v>
      </c>
      <c r="AE3430" t="s">
        <v>2667</v>
      </c>
      <c r="AF3430">
        <v>2</v>
      </c>
      <c r="AG3430">
        <v>2023</v>
      </c>
      <c r="AH3430" t="s">
        <v>70</v>
      </c>
      <c r="AI3430" t="s">
        <v>678</v>
      </c>
      <c r="AJ3430" t="s">
        <v>680</v>
      </c>
      <c r="AK3430" t="s">
        <v>680</v>
      </c>
      <c r="AL3430" t="s">
        <v>299</v>
      </c>
      <c r="AM3430" t="s">
        <v>122</v>
      </c>
      <c r="AQ3430">
        <v>0</v>
      </c>
      <c r="AT3430">
        <v>0</v>
      </c>
      <c r="AW3430" t="s">
        <v>123</v>
      </c>
      <c r="AX3430">
        <v>3</v>
      </c>
      <c r="AY3430">
        <v>44</v>
      </c>
      <c r="AZ3430" s="1">
        <v>44677</v>
      </c>
      <c r="BA3430">
        <v>2022</v>
      </c>
      <c r="BB3430">
        <v>2022</v>
      </c>
      <c r="BC3430" t="s">
        <v>124</v>
      </c>
      <c r="BD3430" s="5">
        <f>VLOOKUP(BC3430,'unit cost'!$A$2:$B$17,2,FALSE)</f>
        <v>8.5</v>
      </c>
      <c r="BE3430" s="5">
        <f t="shared" si="57"/>
        <v>5100</v>
      </c>
    </row>
    <row r="3431" spans="1:57" ht="14.4" x14ac:dyDescent="0.3">
      <c r="A3431" t="s">
        <v>2641</v>
      </c>
      <c r="C3431">
        <v>4955</v>
      </c>
      <c r="D3431" t="s">
        <v>678</v>
      </c>
      <c r="E3431" t="s">
        <v>70</v>
      </c>
      <c r="F3431">
        <v>17</v>
      </c>
      <c r="G3431">
        <v>524</v>
      </c>
      <c r="H3431">
        <v>1</v>
      </c>
      <c r="I3431">
        <v>524</v>
      </c>
      <c r="J3431" s="1">
        <v>45017</v>
      </c>
      <c r="N3431" s="1">
        <v>45017</v>
      </c>
      <c r="O3431" t="s">
        <v>69</v>
      </c>
      <c r="Q3431" s="1">
        <v>36161</v>
      </c>
      <c r="R3431">
        <v>53448</v>
      </c>
      <c r="S3431">
        <v>445400</v>
      </c>
      <c r="T3431" t="s">
        <v>299</v>
      </c>
      <c r="U3431" t="s">
        <v>300</v>
      </c>
      <c r="V3431" t="s">
        <v>299</v>
      </c>
      <c r="W3431" t="s">
        <v>70</v>
      </c>
      <c r="X3431" t="s">
        <v>2640</v>
      </c>
      <c r="Y3431" t="s">
        <v>2641</v>
      </c>
      <c r="Z3431" t="s">
        <v>253</v>
      </c>
      <c r="AA3431" t="s">
        <v>60</v>
      </c>
      <c r="AB3431" t="s">
        <v>61</v>
      </c>
      <c r="AC3431">
        <v>2021</v>
      </c>
      <c r="AD3431" t="s">
        <v>2642</v>
      </c>
      <c r="AE3431" t="s">
        <v>2667</v>
      </c>
      <c r="AF3431">
        <v>4</v>
      </c>
      <c r="AG3431">
        <v>2023</v>
      </c>
      <c r="AH3431" t="s">
        <v>70</v>
      </c>
      <c r="AI3431" t="s">
        <v>678</v>
      </c>
      <c r="AJ3431" t="s">
        <v>680</v>
      </c>
      <c r="AK3431" t="s">
        <v>680</v>
      </c>
      <c r="AL3431" t="s">
        <v>299</v>
      </c>
      <c r="AM3431" t="s">
        <v>122</v>
      </c>
      <c r="AQ3431">
        <v>0</v>
      </c>
      <c r="AT3431">
        <v>0</v>
      </c>
      <c r="AW3431" t="s">
        <v>123</v>
      </c>
      <c r="AX3431">
        <v>3</v>
      </c>
      <c r="AY3431">
        <v>44</v>
      </c>
      <c r="AZ3431" s="1">
        <v>44709</v>
      </c>
      <c r="BA3431">
        <v>2022</v>
      </c>
      <c r="BB3431">
        <v>2023</v>
      </c>
      <c r="BC3431" t="s">
        <v>124</v>
      </c>
      <c r="BD3431" s="5">
        <f>VLOOKUP(BC3431,'unit cost'!$A$2:$B$17,2,FALSE)</f>
        <v>8.5</v>
      </c>
      <c r="BE3431" s="5">
        <f t="shared" si="57"/>
        <v>4454</v>
      </c>
    </row>
    <row r="3432" spans="1:57" ht="14.4" x14ac:dyDescent="0.3">
      <c r="A3432" t="s">
        <v>2641</v>
      </c>
      <c r="C3432">
        <v>1861</v>
      </c>
      <c r="D3432" t="s">
        <v>678</v>
      </c>
      <c r="E3432" t="s">
        <v>70</v>
      </c>
      <c r="F3432">
        <v>17</v>
      </c>
      <c r="G3432">
        <v>500</v>
      </c>
      <c r="H3432">
        <v>1</v>
      </c>
      <c r="I3432">
        <v>500</v>
      </c>
      <c r="J3432" s="1">
        <v>45107</v>
      </c>
      <c r="K3432" s="1">
        <v>45107</v>
      </c>
      <c r="N3432" s="1">
        <v>45107</v>
      </c>
      <c r="O3432" t="s">
        <v>69</v>
      </c>
      <c r="P3432" t="s">
        <v>67</v>
      </c>
      <c r="Q3432" s="1">
        <v>36161</v>
      </c>
      <c r="R3432">
        <v>51000</v>
      </c>
      <c r="S3432">
        <v>425000</v>
      </c>
      <c r="T3432" t="s">
        <v>299</v>
      </c>
      <c r="U3432" t="s">
        <v>300</v>
      </c>
      <c r="V3432" t="s">
        <v>299</v>
      </c>
      <c r="W3432" t="s">
        <v>70</v>
      </c>
      <c r="X3432" t="s">
        <v>2640</v>
      </c>
      <c r="Y3432" t="s">
        <v>2641</v>
      </c>
      <c r="Z3432" t="s">
        <v>253</v>
      </c>
      <c r="AA3432" t="s">
        <v>60</v>
      </c>
      <c r="AB3432" t="s">
        <v>61</v>
      </c>
      <c r="AC3432">
        <v>2021</v>
      </c>
      <c r="AD3432" t="s">
        <v>2642</v>
      </c>
      <c r="AE3432" t="s">
        <v>2667</v>
      </c>
      <c r="AF3432">
        <v>6</v>
      </c>
      <c r="AG3432">
        <v>2023</v>
      </c>
      <c r="AH3432" t="s">
        <v>70</v>
      </c>
      <c r="AI3432" t="s">
        <v>678</v>
      </c>
      <c r="AJ3432" t="s">
        <v>680</v>
      </c>
      <c r="AK3432" t="s">
        <v>680</v>
      </c>
      <c r="AL3432" t="s">
        <v>299</v>
      </c>
      <c r="AM3432" t="s">
        <v>122</v>
      </c>
      <c r="AQ3432">
        <v>0</v>
      </c>
      <c r="AT3432">
        <v>0</v>
      </c>
      <c r="AW3432" t="s">
        <v>123</v>
      </c>
      <c r="AX3432">
        <v>3</v>
      </c>
      <c r="AY3432">
        <v>44</v>
      </c>
      <c r="AZ3432" s="1">
        <v>44799</v>
      </c>
      <c r="BA3432">
        <v>2022</v>
      </c>
      <c r="BB3432">
        <v>2023</v>
      </c>
      <c r="BC3432" t="s">
        <v>124</v>
      </c>
      <c r="BD3432" s="5">
        <f>VLOOKUP(BC3432,'unit cost'!$A$2:$B$17,2,FALSE)</f>
        <v>8.5</v>
      </c>
      <c r="BE3432" s="5">
        <f t="shared" si="57"/>
        <v>4250</v>
      </c>
    </row>
    <row r="3433" spans="1:57" ht="14.4" x14ac:dyDescent="0.3">
      <c r="A3433" t="s">
        <v>2641</v>
      </c>
      <c r="C3433">
        <v>4956</v>
      </c>
      <c r="D3433" t="s">
        <v>678</v>
      </c>
      <c r="E3433" t="s">
        <v>70</v>
      </c>
      <c r="F3433">
        <v>17</v>
      </c>
      <c r="G3433">
        <v>524</v>
      </c>
      <c r="H3433">
        <v>1</v>
      </c>
      <c r="I3433">
        <v>524</v>
      </c>
      <c r="J3433" s="1">
        <v>45139</v>
      </c>
      <c r="N3433" s="1">
        <v>45139</v>
      </c>
      <c r="O3433" t="s">
        <v>69</v>
      </c>
      <c r="Q3433" s="1">
        <v>36161</v>
      </c>
      <c r="R3433">
        <v>53448</v>
      </c>
      <c r="S3433">
        <v>445400</v>
      </c>
      <c r="T3433" t="s">
        <v>299</v>
      </c>
      <c r="U3433" t="s">
        <v>300</v>
      </c>
      <c r="V3433" t="s">
        <v>299</v>
      </c>
      <c r="W3433" t="s">
        <v>70</v>
      </c>
      <c r="X3433" t="s">
        <v>2640</v>
      </c>
      <c r="Y3433" t="s">
        <v>2641</v>
      </c>
      <c r="Z3433" t="s">
        <v>253</v>
      </c>
      <c r="AA3433" t="s">
        <v>60</v>
      </c>
      <c r="AB3433" t="s">
        <v>61</v>
      </c>
      <c r="AC3433">
        <v>2021</v>
      </c>
      <c r="AD3433" t="s">
        <v>2642</v>
      </c>
      <c r="AE3433" t="s">
        <v>2667</v>
      </c>
      <c r="AF3433">
        <v>8</v>
      </c>
      <c r="AG3433">
        <v>2023</v>
      </c>
      <c r="AH3433" t="s">
        <v>70</v>
      </c>
      <c r="AI3433" t="s">
        <v>678</v>
      </c>
      <c r="AJ3433" t="s">
        <v>680</v>
      </c>
      <c r="AK3433" t="s">
        <v>680</v>
      </c>
      <c r="AL3433" t="s">
        <v>299</v>
      </c>
      <c r="AM3433" t="s">
        <v>122</v>
      </c>
      <c r="AQ3433">
        <v>0</v>
      </c>
      <c r="AT3433">
        <v>0</v>
      </c>
      <c r="AW3433" t="s">
        <v>123</v>
      </c>
      <c r="AX3433">
        <v>3</v>
      </c>
      <c r="AY3433">
        <v>44</v>
      </c>
      <c r="AZ3433" s="1">
        <v>44831</v>
      </c>
      <c r="BA3433">
        <v>2023</v>
      </c>
      <c r="BB3433">
        <v>2023</v>
      </c>
      <c r="BC3433" t="s">
        <v>124</v>
      </c>
      <c r="BD3433" s="5">
        <f>VLOOKUP(BC3433,'unit cost'!$A$2:$B$17,2,FALSE)</f>
        <v>8.5</v>
      </c>
      <c r="BE3433" s="5">
        <f t="shared" si="57"/>
        <v>4454</v>
      </c>
    </row>
    <row r="3434" spans="1:57" ht="14.4" x14ac:dyDescent="0.3">
      <c r="A3434" t="s">
        <v>2641</v>
      </c>
      <c r="C3434">
        <v>4957</v>
      </c>
      <c r="D3434" t="s">
        <v>678</v>
      </c>
      <c r="E3434" t="s">
        <v>70</v>
      </c>
      <c r="F3434">
        <v>17</v>
      </c>
      <c r="G3434">
        <v>524</v>
      </c>
      <c r="H3434">
        <v>1</v>
      </c>
      <c r="I3434">
        <v>524</v>
      </c>
      <c r="J3434" s="1">
        <v>45261</v>
      </c>
      <c r="N3434" s="1">
        <v>45261</v>
      </c>
      <c r="O3434" t="s">
        <v>69</v>
      </c>
      <c r="Q3434" s="1">
        <v>36161</v>
      </c>
      <c r="R3434">
        <v>53448</v>
      </c>
      <c r="S3434">
        <v>445400</v>
      </c>
      <c r="T3434" t="s">
        <v>299</v>
      </c>
      <c r="U3434" t="s">
        <v>300</v>
      </c>
      <c r="V3434" t="s">
        <v>299</v>
      </c>
      <c r="W3434" t="s">
        <v>70</v>
      </c>
      <c r="X3434" t="s">
        <v>2640</v>
      </c>
      <c r="Y3434" t="s">
        <v>2641</v>
      </c>
      <c r="Z3434" t="s">
        <v>253</v>
      </c>
      <c r="AA3434" t="s">
        <v>60</v>
      </c>
      <c r="AB3434" t="s">
        <v>61</v>
      </c>
      <c r="AC3434">
        <v>2021</v>
      </c>
      <c r="AD3434" t="s">
        <v>2642</v>
      </c>
      <c r="AE3434" t="s">
        <v>2667</v>
      </c>
      <c r="AF3434">
        <v>12</v>
      </c>
      <c r="AG3434">
        <v>2023</v>
      </c>
      <c r="AH3434" t="s">
        <v>70</v>
      </c>
      <c r="AI3434" t="s">
        <v>678</v>
      </c>
      <c r="AJ3434" t="s">
        <v>680</v>
      </c>
      <c r="AK3434" t="s">
        <v>680</v>
      </c>
      <c r="AL3434" t="s">
        <v>299</v>
      </c>
      <c r="AM3434" t="s">
        <v>122</v>
      </c>
      <c r="AQ3434">
        <v>0</v>
      </c>
      <c r="AT3434">
        <v>0</v>
      </c>
      <c r="AW3434" t="s">
        <v>123</v>
      </c>
      <c r="AX3434">
        <v>3</v>
      </c>
      <c r="AY3434">
        <v>44</v>
      </c>
      <c r="AZ3434" s="1">
        <v>44953</v>
      </c>
      <c r="BA3434">
        <v>2023</v>
      </c>
      <c r="BB3434">
        <v>2023</v>
      </c>
      <c r="BC3434" t="s">
        <v>124</v>
      </c>
      <c r="BD3434" s="5">
        <f>VLOOKUP(BC3434,'unit cost'!$A$2:$B$17,2,FALSE)</f>
        <v>8.5</v>
      </c>
      <c r="BE3434" s="5">
        <f t="shared" si="57"/>
        <v>4454</v>
      </c>
    </row>
    <row r="3435" spans="1:57" ht="14.4" x14ac:dyDescent="0.3">
      <c r="A3435" t="s">
        <v>2641</v>
      </c>
      <c r="C3435">
        <v>3078</v>
      </c>
      <c r="D3435" t="s">
        <v>678</v>
      </c>
      <c r="E3435" t="s">
        <v>70</v>
      </c>
      <c r="F3435">
        <v>17</v>
      </c>
      <c r="G3435">
        <v>820</v>
      </c>
      <c r="H3435">
        <v>1</v>
      </c>
      <c r="I3435">
        <v>820</v>
      </c>
      <c r="J3435" s="1">
        <v>45291</v>
      </c>
      <c r="N3435" s="1">
        <v>45291</v>
      </c>
      <c r="O3435" t="s">
        <v>69</v>
      </c>
      <c r="Q3435" s="1">
        <v>36161</v>
      </c>
      <c r="R3435">
        <v>97410</v>
      </c>
      <c r="S3435">
        <v>811742.6</v>
      </c>
      <c r="T3435" t="s">
        <v>299</v>
      </c>
      <c r="U3435" t="s">
        <v>300</v>
      </c>
      <c r="V3435" t="s">
        <v>299</v>
      </c>
      <c r="W3435" t="s">
        <v>70</v>
      </c>
      <c r="X3435" t="s">
        <v>2640</v>
      </c>
      <c r="Y3435" t="s">
        <v>2641</v>
      </c>
      <c r="Z3435" t="s">
        <v>253</v>
      </c>
      <c r="AA3435" t="s">
        <v>60</v>
      </c>
      <c r="AB3435" t="s">
        <v>61</v>
      </c>
      <c r="AC3435">
        <v>2021</v>
      </c>
      <c r="AD3435" t="s">
        <v>2642</v>
      </c>
      <c r="AE3435" t="s">
        <v>2667</v>
      </c>
      <c r="AF3435">
        <v>12</v>
      </c>
      <c r="AG3435">
        <v>2023</v>
      </c>
      <c r="AH3435" t="s">
        <v>70</v>
      </c>
      <c r="AI3435" t="s">
        <v>678</v>
      </c>
      <c r="AJ3435" t="s">
        <v>680</v>
      </c>
      <c r="AK3435" t="s">
        <v>680</v>
      </c>
      <c r="AL3435" t="s">
        <v>299</v>
      </c>
      <c r="AM3435" t="s">
        <v>122</v>
      </c>
      <c r="AQ3435">
        <v>0</v>
      </c>
      <c r="AT3435">
        <v>0</v>
      </c>
      <c r="AW3435" t="s">
        <v>123</v>
      </c>
      <c r="AX3435">
        <v>3</v>
      </c>
      <c r="AY3435">
        <v>44</v>
      </c>
      <c r="AZ3435" s="1">
        <v>44983</v>
      </c>
      <c r="BA3435">
        <v>2023</v>
      </c>
      <c r="BB3435">
        <v>2023</v>
      </c>
      <c r="BC3435" t="s">
        <v>124</v>
      </c>
      <c r="BD3435" s="5">
        <f>VLOOKUP(BC3435,'unit cost'!$A$2:$B$17,2,FALSE)</f>
        <v>8.5</v>
      </c>
      <c r="BE3435" s="5">
        <f t="shared" si="57"/>
        <v>6970</v>
      </c>
    </row>
    <row r="3436" spans="1:57" ht="14.4" x14ac:dyDescent="0.3">
      <c r="A3436" t="s">
        <v>2641</v>
      </c>
      <c r="C3436">
        <v>1775</v>
      </c>
      <c r="D3436" t="s">
        <v>785</v>
      </c>
      <c r="E3436" t="s">
        <v>94</v>
      </c>
      <c r="F3436">
        <v>10</v>
      </c>
      <c r="G3436">
        <v>464754</v>
      </c>
      <c r="H3436">
        <v>1</v>
      </c>
      <c r="I3436">
        <v>464754</v>
      </c>
      <c r="J3436" s="1">
        <v>43100</v>
      </c>
      <c r="K3436" s="1">
        <v>43008</v>
      </c>
      <c r="N3436" s="1">
        <v>43100</v>
      </c>
      <c r="O3436" t="s">
        <v>56</v>
      </c>
      <c r="P3436" t="s">
        <v>67</v>
      </c>
      <c r="Q3436" s="1">
        <v>36161</v>
      </c>
      <c r="R3436">
        <v>37648.800000000003</v>
      </c>
      <c r="S3436">
        <v>362508.12</v>
      </c>
      <c r="T3436" t="s">
        <v>299</v>
      </c>
      <c r="U3436" t="s">
        <v>300</v>
      </c>
      <c r="V3436" t="s">
        <v>299</v>
      </c>
      <c r="W3436" t="s">
        <v>94</v>
      </c>
      <c r="X3436" t="s">
        <v>2640</v>
      </c>
      <c r="Y3436" t="s">
        <v>2641</v>
      </c>
      <c r="Z3436" t="s">
        <v>253</v>
      </c>
      <c r="AA3436" t="s">
        <v>60</v>
      </c>
      <c r="AB3436" t="s">
        <v>61</v>
      </c>
      <c r="AC3436">
        <v>2021</v>
      </c>
      <c r="AD3436" t="s">
        <v>2642</v>
      </c>
      <c r="AE3436" t="s">
        <v>2670</v>
      </c>
      <c r="AF3436">
        <v>12</v>
      </c>
      <c r="AG3436">
        <v>2017</v>
      </c>
      <c r="AH3436" t="s">
        <v>94</v>
      </c>
      <c r="AI3436" t="s">
        <v>785</v>
      </c>
      <c r="AJ3436" t="s">
        <v>787</v>
      </c>
      <c r="AK3436" t="s">
        <v>787</v>
      </c>
      <c r="AL3436" t="s">
        <v>299</v>
      </c>
      <c r="AM3436" t="s">
        <v>130</v>
      </c>
      <c r="AQ3436">
        <v>0</v>
      </c>
      <c r="AT3436">
        <v>0</v>
      </c>
      <c r="AW3436" t="s">
        <v>131</v>
      </c>
      <c r="AX3436">
        <v>3</v>
      </c>
      <c r="AY3436">
        <v>39</v>
      </c>
      <c r="AZ3436" s="1">
        <v>42827</v>
      </c>
      <c r="BA3436">
        <v>2017</v>
      </c>
      <c r="BB3436">
        <v>2017</v>
      </c>
      <c r="BC3436" t="s">
        <v>132</v>
      </c>
      <c r="BD3436" s="5">
        <f>VLOOKUP(BC3436,'unit cost'!$A$2:$B$17,2,FALSE)</f>
        <v>0.26300000000000001</v>
      </c>
      <c r="BE3436" s="5">
        <f t="shared" si="57"/>
        <v>122230.30200000001</v>
      </c>
    </row>
    <row r="3437" spans="1:57" ht="14.4" x14ac:dyDescent="0.3">
      <c r="A3437" t="s">
        <v>2641</v>
      </c>
      <c r="C3437">
        <v>1793</v>
      </c>
      <c r="D3437" t="s">
        <v>785</v>
      </c>
      <c r="E3437" t="s">
        <v>94</v>
      </c>
      <c r="F3437">
        <v>10</v>
      </c>
      <c r="G3437">
        <v>464754</v>
      </c>
      <c r="H3437">
        <v>1</v>
      </c>
      <c r="I3437">
        <v>464754</v>
      </c>
      <c r="J3437" s="1">
        <v>43131</v>
      </c>
      <c r="K3437" s="1">
        <v>43153</v>
      </c>
      <c r="N3437" s="1">
        <v>43131</v>
      </c>
      <c r="O3437" t="s">
        <v>56</v>
      </c>
      <c r="Q3437" s="1">
        <v>36161</v>
      </c>
      <c r="R3437">
        <v>37648.800000000003</v>
      </c>
      <c r="S3437">
        <v>362508.12</v>
      </c>
      <c r="T3437" t="s">
        <v>299</v>
      </c>
      <c r="U3437" t="s">
        <v>300</v>
      </c>
      <c r="V3437" t="s">
        <v>299</v>
      </c>
      <c r="W3437" t="s">
        <v>94</v>
      </c>
      <c r="X3437" t="s">
        <v>2640</v>
      </c>
      <c r="Y3437" t="s">
        <v>2641</v>
      </c>
      <c r="Z3437" t="s">
        <v>253</v>
      </c>
      <c r="AA3437" t="s">
        <v>60</v>
      </c>
      <c r="AB3437" t="s">
        <v>61</v>
      </c>
      <c r="AC3437">
        <v>2021</v>
      </c>
      <c r="AD3437" t="s">
        <v>2642</v>
      </c>
      <c r="AE3437" t="s">
        <v>2670</v>
      </c>
      <c r="AF3437">
        <v>1</v>
      </c>
      <c r="AG3437">
        <v>2018</v>
      </c>
      <c r="AH3437" t="s">
        <v>94</v>
      </c>
      <c r="AI3437" t="s">
        <v>785</v>
      </c>
      <c r="AJ3437" t="s">
        <v>787</v>
      </c>
      <c r="AK3437" t="s">
        <v>787</v>
      </c>
      <c r="AL3437" t="s">
        <v>299</v>
      </c>
      <c r="AM3437" t="s">
        <v>130</v>
      </c>
      <c r="AQ3437">
        <v>0</v>
      </c>
      <c r="AT3437">
        <v>0</v>
      </c>
      <c r="AW3437" t="s">
        <v>131</v>
      </c>
      <c r="AX3437">
        <v>3</v>
      </c>
      <c r="AY3437">
        <v>39</v>
      </c>
      <c r="AZ3437" s="1">
        <v>42858</v>
      </c>
      <c r="BA3437">
        <v>2017</v>
      </c>
      <c r="BB3437">
        <v>2017</v>
      </c>
      <c r="BC3437" t="s">
        <v>132</v>
      </c>
      <c r="BD3437" s="5">
        <f>VLOOKUP(BC3437,'unit cost'!$A$2:$B$17,2,FALSE)</f>
        <v>0.26300000000000001</v>
      </c>
      <c r="BE3437" s="5">
        <f t="shared" si="57"/>
        <v>122230.30200000001</v>
      </c>
    </row>
    <row r="3438" spans="1:57" ht="14.4" x14ac:dyDescent="0.3">
      <c r="A3438" t="s">
        <v>2641</v>
      </c>
      <c r="C3438">
        <v>1776</v>
      </c>
      <c r="D3438" t="s">
        <v>785</v>
      </c>
      <c r="E3438" t="s">
        <v>94</v>
      </c>
      <c r="F3438">
        <v>10</v>
      </c>
      <c r="G3438">
        <v>333467</v>
      </c>
      <c r="H3438">
        <v>1</v>
      </c>
      <c r="I3438">
        <v>333467</v>
      </c>
      <c r="J3438" s="1">
        <v>43154</v>
      </c>
      <c r="K3438" s="1">
        <v>43131</v>
      </c>
      <c r="N3438" s="1">
        <v>43154</v>
      </c>
      <c r="O3438" t="s">
        <v>56</v>
      </c>
      <c r="P3438" t="s">
        <v>67</v>
      </c>
      <c r="Q3438" s="1">
        <v>36161</v>
      </c>
      <c r="R3438">
        <v>27013.1</v>
      </c>
      <c r="S3438">
        <v>260104.26</v>
      </c>
      <c r="T3438" t="s">
        <v>299</v>
      </c>
      <c r="U3438" t="s">
        <v>300</v>
      </c>
      <c r="V3438" t="s">
        <v>299</v>
      </c>
      <c r="W3438" t="s">
        <v>94</v>
      </c>
      <c r="X3438" t="s">
        <v>2640</v>
      </c>
      <c r="Y3438" t="s">
        <v>2641</v>
      </c>
      <c r="Z3438" t="s">
        <v>253</v>
      </c>
      <c r="AA3438" t="s">
        <v>60</v>
      </c>
      <c r="AB3438" t="s">
        <v>61</v>
      </c>
      <c r="AC3438">
        <v>2021</v>
      </c>
      <c r="AD3438" t="s">
        <v>2642</v>
      </c>
      <c r="AE3438" t="s">
        <v>2670</v>
      </c>
      <c r="AF3438">
        <v>2</v>
      </c>
      <c r="AG3438">
        <v>2018</v>
      </c>
      <c r="AH3438" t="s">
        <v>94</v>
      </c>
      <c r="AI3438" t="s">
        <v>785</v>
      </c>
      <c r="AJ3438" t="s">
        <v>787</v>
      </c>
      <c r="AK3438" t="s">
        <v>787</v>
      </c>
      <c r="AL3438" t="s">
        <v>299</v>
      </c>
      <c r="AM3438" t="s">
        <v>130</v>
      </c>
      <c r="AQ3438">
        <v>0</v>
      </c>
      <c r="AT3438">
        <v>0</v>
      </c>
      <c r="AW3438" t="s">
        <v>131</v>
      </c>
      <c r="AX3438">
        <v>3</v>
      </c>
      <c r="AY3438">
        <v>39</v>
      </c>
      <c r="AZ3438" s="1">
        <v>42881</v>
      </c>
      <c r="BA3438">
        <v>2017</v>
      </c>
      <c r="BB3438">
        <v>2018</v>
      </c>
      <c r="BC3438" t="s">
        <v>132</v>
      </c>
      <c r="BD3438" s="5">
        <f>VLOOKUP(BC3438,'unit cost'!$A$2:$B$17,2,FALSE)</f>
        <v>0.26300000000000001</v>
      </c>
      <c r="BE3438" s="5">
        <f t="shared" si="57"/>
        <v>87701.821000000011</v>
      </c>
    </row>
    <row r="3439" spans="1:57" ht="14.4" x14ac:dyDescent="0.3">
      <c r="A3439" t="s">
        <v>2641</v>
      </c>
      <c r="C3439">
        <v>1794</v>
      </c>
      <c r="D3439" t="s">
        <v>785</v>
      </c>
      <c r="E3439" t="s">
        <v>94</v>
      </c>
      <c r="F3439">
        <v>10</v>
      </c>
      <c r="G3439">
        <v>753291</v>
      </c>
      <c r="H3439">
        <v>1</v>
      </c>
      <c r="I3439">
        <v>753291</v>
      </c>
      <c r="J3439" s="1">
        <v>43190</v>
      </c>
      <c r="K3439" s="1">
        <v>43153</v>
      </c>
      <c r="N3439" s="1">
        <v>43190</v>
      </c>
      <c r="O3439" t="s">
        <v>56</v>
      </c>
      <c r="Q3439" s="1">
        <v>36161</v>
      </c>
      <c r="R3439">
        <v>61023.13</v>
      </c>
      <c r="S3439">
        <v>587566.98</v>
      </c>
      <c r="T3439" t="s">
        <v>299</v>
      </c>
      <c r="U3439" t="s">
        <v>300</v>
      </c>
      <c r="V3439" t="s">
        <v>299</v>
      </c>
      <c r="W3439" t="s">
        <v>94</v>
      </c>
      <c r="X3439" t="s">
        <v>2640</v>
      </c>
      <c r="Y3439" t="s">
        <v>2641</v>
      </c>
      <c r="Z3439" t="s">
        <v>253</v>
      </c>
      <c r="AA3439" t="s">
        <v>60</v>
      </c>
      <c r="AB3439" t="s">
        <v>61</v>
      </c>
      <c r="AC3439">
        <v>2021</v>
      </c>
      <c r="AD3439" t="s">
        <v>2642</v>
      </c>
      <c r="AE3439" t="s">
        <v>2670</v>
      </c>
      <c r="AF3439">
        <v>3</v>
      </c>
      <c r="AG3439">
        <v>2018</v>
      </c>
      <c r="AH3439" t="s">
        <v>94</v>
      </c>
      <c r="AI3439" t="s">
        <v>785</v>
      </c>
      <c r="AJ3439" t="s">
        <v>787</v>
      </c>
      <c r="AK3439" t="s">
        <v>787</v>
      </c>
      <c r="AL3439" t="s">
        <v>299</v>
      </c>
      <c r="AM3439" t="s">
        <v>130</v>
      </c>
      <c r="AQ3439">
        <v>0</v>
      </c>
      <c r="AT3439">
        <v>0</v>
      </c>
      <c r="AW3439" t="s">
        <v>131</v>
      </c>
      <c r="AX3439">
        <v>3</v>
      </c>
      <c r="AY3439">
        <v>39</v>
      </c>
      <c r="AZ3439" s="1">
        <v>42917</v>
      </c>
      <c r="BA3439">
        <v>2017</v>
      </c>
      <c r="BB3439">
        <v>2018</v>
      </c>
      <c r="BC3439" t="s">
        <v>132</v>
      </c>
      <c r="BD3439" s="5">
        <f>VLOOKUP(BC3439,'unit cost'!$A$2:$B$17,2,FALSE)</f>
        <v>0.26300000000000001</v>
      </c>
      <c r="BE3439" s="5">
        <f t="shared" si="57"/>
        <v>198115.533</v>
      </c>
    </row>
    <row r="3440" spans="1:57" ht="14.4" x14ac:dyDescent="0.3">
      <c r="A3440" t="s">
        <v>2641</v>
      </c>
      <c r="C3440">
        <v>1777</v>
      </c>
      <c r="D3440" t="s">
        <v>785</v>
      </c>
      <c r="E3440" t="s">
        <v>94</v>
      </c>
      <c r="F3440">
        <v>10</v>
      </c>
      <c r="G3440">
        <v>787288</v>
      </c>
      <c r="H3440">
        <v>1</v>
      </c>
      <c r="I3440">
        <v>787288</v>
      </c>
      <c r="J3440" s="1">
        <v>43220</v>
      </c>
      <c r="K3440" s="1">
        <v>43251</v>
      </c>
      <c r="N3440" s="1">
        <v>43220</v>
      </c>
      <c r="O3440" t="s">
        <v>56</v>
      </c>
      <c r="P3440" t="s">
        <v>67</v>
      </c>
      <c r="Q3440" s="1">
        <v>36161</v>
      </c>
      <c r="R3440">
        <v>63775.839999999997</v>
      </c>
      <c r="S3440">
        <v>614084.64</v>
      </c>
      <c r="T3440" t="s">
        <v>299</v>
      </c>
      <c r="U3440" t="s">
        <v>300</v>
      </c>
      <c r="V3440" t="s">
        <v>299</v>
      </c>
      <c r="W3440" t="s">
        <v>94</v>
      </c>
      <c r="X3440" t="s">
        <v>2640</v>
      </c>
      <c r="Y3440" t="s">
        <v>2641</v>
      </c>
      <c r="Z3440" t="s">
        <v>253</v>
      </c>
      <c r="AA3440" t="s">
        <v>60</v>
      </c>
      <c r="AB3440" t="s">
        <v>61</v>
      </c>
      <c r="AC3440">
        <v>2021</v>
      </c>
      <c r="AD3440" t="s">
        <v>2642</v>
      </c>
      <c r="AE3440" t="s">
        <v>2670</v>
      </c>
      <c r="AF3440">
        <v>4</v>
      </c>
      <c r="AG3440">
        <v>2018</v>
      </c>
      <c r="AH3440" t="s">
        <v>94</v>
      </c>
      <c r="AI3440" t="s">
        <v>785</v>
      </c>
      <c r="AJ3440" t="s">
        <v>787</v>
      </c>
      <c r="AK3440" t="s">
        <v>787</v>
      </c>
      <c r="AL3440" t="s">
        <v>299</v>
      </c>
      <c r="AM3440" t="s">
        <v>130</v>
      </c>
      <c r="AQ3440">
        <v>0</v>
      </c>
      <c r="AT3440">
        <v>0</v>
      </c>
      <c r="AW3440" t="s">
        <v>131</v>
      </c>
      <c r="AX3440">
        <v>3</v>
      </c>
      <c r="AY3440">
        <v>39</v>
      </c>
      <c r="AZ3440" s="1">
        <v>42947</v>
      </c>
      <c r="BA3440">
        <v>2017</v>
      </c>
      <c r="BB3440">
        <v>2018</v>
      </c>
      <c r="BC3440" t="s">
        <v>132</v>
      </c>
      <c r="BD3440" s="5">
        <f>VLOOKUP(BC3440,'unit cost'!$A$2:$B$17,2,FALSE)</f>
        <v>0.26300000000000001</v>
      </c>
      <c r="BE3440" s="5">
        <f t="shared" si="57"/>
        <v>207056.74400000001</v>
      </c>
    </row>
    <row r="3441" spans="1:57" ht="14.4" x14ac:dyDescent="0.3">
      <c r="A3441" t="s">
        <v>2641</v>
      </c>
      <c r="C3441">
        <v>1796</v>
      </c>
      <c r="D3441" t="s">
        <v>785</v>
      </c>
      <c r="E3441" t="s">
        <v>94</v>
      </c>
      <c r="F3441">
        <v>10</v>
      </c>
      <c r="G3441">
        <v>299470</v>
      </c>
      <c r="H3441">
        <v>1</v>
      </c>
      <c r="I3441">
        <v>299470</v>
      </c>
      <c r="J3441" s="1">
        <v>43251</v>
      </c>
      <c r="K3441" s="1">
        <v>43230</v>
      </c>
      <c r="N3441" s="1">
        <v>43251</v>
      </c>
      <c r="O3441" t="s">
        <v>56</v>
      </c>
      <c r="Q3441" s="1">
        <v>36161</v>
      </c>
      <c r="R3441">
        <v>24260.39</v>
      </c>
      <c r="S3441">
        <v>233586.6</v>
      </c>
      <c r="T3441" t="s">
        <v>299</v>
      </c>
      <c r="U3441" t="s">
        <v>300</v>
      </c>
      <c r="V3441" t="s">
        <v>299</v>
      </c>
      <c r="W3441" t="s">
        <v>94</v>
      </c>
      <c r="X3441" t="s">
        <v>2640</v>
      </c>
      <c r="Y3441" t="s">
        <v>2641</v>
      </c>
      <c r="Z3441" t="s">
        <v>253</v>
      </c>
      <c r="AA3441" t="s">
        <v>60</v>
      </c>
      <c r="AB3441" t="s">
        <v>61</v>
      </c>
      <c r="AC3441">
        <v>2021</v>
      </c>
      <c r="AD3441" t="s">
        <v>2642</v>
      </c>
      <c r="AE3441" t="s">
        <v>2670</v>
      </c>
      <c r="AF3441">
        <v>5</v>
      </c>
      <c r="AG3441">
        <v>2018</v>
      </c>
      <c r="AH3441" t="s">
        <v>94</v>
      </c>
      <c r="AI3441" t="s">
        <v>785</v>
      </c>
      <c r="AJ3441" t="s">
        <v>787</v>
      </c>
      <c r="AK3441" t="s">
        <v>787</v>
      </c>
      <c r="AL3441" t="s">
        <v>299</v>
      </c>
      <c r="AM3441" t="s">
        <v>130</v>
      </c>
      <c r="AQ3441">
        <v>0</v>
      </c>
      <c r="AT3441">
        <v>0</v>
      </c>
      <c r="AW3441" t="s">
        <v>131</v>
      </c>
      <c r="AX3441">
        <v>3</v>
      </c>
      <c r="AY3441">
        <v>39</v>
      </c>
      <c r="AZ3441" s="1">
        <v>42978</v>
      </c>
      <c r="BA3441">
        <v>2017</v>
      </c>
      <c r="BB3441">
        <v>2018</v>
      </c>
      <c r="BC3441" t="s">
        <v>132</v>
      </c>
      <c r="BD3441" s="5">
        <f>VLOOKUP(BC3441,'unit cost'!$A$2:$B$17,2,FALSE)</f>
        <v>0.26300000000000001</v>
      </c>
      <c r="BE3441" s="5">
        <f t="shared" si="57"/>
        <v>78760.61</v>
      </c>
    </row>
    <row r="3442" spans="1:57" ht="14.4" x14ac:dyDescent="0.3">
      <c r="A3442" t="s">
        <v>2641</v>
      </c>
      <c r="C3442">
        <v>1807</v>
      </c>
      <c r="D3442" t="s">
        <v>785</v>
      </c>
      <c r="E3442" t="s">
        <v>94</v>
      </c>
      <c r="F3442">
        <v>17</v>
      </c>
      <c r="G3442">
        <v>1050095</v>
      </c>
      <c r="H3442">
        <v>1</v>
      </c>
      <c r="I3442">
        <v>1050095</v>
      </c>
      <c r="J3442" s="1">
        <v>43438</v>
      </c>
      <c r="K3442" s="1">
        <v>43404</v>
      </c>
      <c r="N3442" s="1">
        <v>43438</v>
      </c>
      <c r="O3442" t="s">
        <v>56</v>
      </c>
      <c r="P3442" t="s">
        <v>67</v>
      </c>
      <c r="Q3442" s="1">
        <v>36161</v>
      </c>
      <c r="R3442">
        <v>86955.9</v>
      </c>
      <c r="S3442">
        <v>819074.1</v>
      </c>
      <c r="T3442" t="s">
        <v>299</v>
      </c>
      <c r="U3442" t="s">
        <v>300</v>
      </c>
      <c r="V3442" t="s">
        <v>299</v>
      </c>
      <c r="W3442" t="s">
        <v>94</v>
      </c>
      <c r="X3442" t="s">
        <v>2640</v>
      </c>
      <c r="Y3442" t="s">
        <v>2641</v>
      </c>
      <c r="Z3442" t="s">
        <v>253</v>
      </c>
      <c r="AA3442" t="s">
        <v>60</v>
      </c>
      <c r="AB3442" t="s">
        <v>61</v>
      </c>
      <c r="AC3442">
        <v>2021</v>
      </c>
      <c r="AD3442" t="s">
        <v>2642</v>
      </c>
      <c r="AE3442" t="s">
        <v>2670</v>
      </c>
      <c r="AF3442">
        <v>12</v>
      </c>
      <c r="AG3442">
        <v>2018</v>
      </c>
      <c r="AH3442" t="s">
        <v>94</v>
      </c>
      <c r="AI3442" t="s">
        <v>785</v>
      </c>
      <c r="AJ3442" t="s">
        <v>787</v>
      </c>
      <c r="AK3442" t="s">
        <v>787</v>
      </c>
      <c r="AL3442" t="s">
        <v>299</v>
      </c>
      <c r="AM3442" t="s">
        <v>130</v>
      </c>
      <c r="AQ3442">
        <v>0</v>
      </c>
      <c r="AT3442">
        <v>0</v>
      </c>
      <c r="AW3442" t="s">
        <v>131</v>
      </c>
      <c r="AX3442">
        <v>3</v>
      </c>
      <c r="AY3442">
        <v>39</v>
      </c>
      <c r="AZ3442" s="1">
        <v>43165</v>
      </c>
      <c r="BA3442">
        <v>2018</v>
      </c>
      <c r="BB3442">
        <v>2018</v>
      </c>
      <c r="BC3442" t="s">
        <v>132</v>
      </c>
      <c r="BD3442" s="5">
        <f>VLOOKUP(BC3442,'unit cost'!$A$2:$B$17,2,FALSE)</f>
        <v>0.26300000000000001</v>
      </c>
      <c r="BE3442" s="5">
        <f t="shared" si="57"/>
        <v>276174.98499999999</v>
      </c>
    </row>
    <row r="3443" spans="1:57" ht="14.4" x14ac:dyDescent="0.3">
      <c r="A3443" t="s">
        <v>2641</v>
      </c>
      <c r="C3443">
        <v>1801</v>
      </c>
      <c r="D3443" t="s">
        <v>785</v>
      </c>
      <c r="E3443" t="s">
        <v>94</v>
      </c>
      <c r="F3443">
        <v>12</v>
      </c>
      <c r="G3443">
        <v>962837</v>
      </c>
      <c r="H3443">
        <v>1</v>
      </c>
      <c r="I3443">
        <v>962837</v>
      </c>
      <c r="J3443" s="1">
        <v>43542</v>
      </c>
      <c r="K3443" s="1">
        <v>43434</v>
      </c>
      <c r="N3443" s="1">
        <v>43542</v>
      </c>
      <c r="O3443" t="s">
        <v>56</v>
      </c>
      <c r="P3443" t="s">
        <v>67</v>
      </c>
      <c r="Q3443" s="1">
        <v>36161</v>
      </c>
      <c r="R3443">
        <v>79730.44</v>
      </c>
      <c r="S3443">
        <v>751012.86</v>
      </c>
      <c r="T3443" t="s">
        <v>299</v>
      </c>
      <c r="U3443" t="s">
        <v>300</v>
      </c>
      <c r="V3443" t="s">
        <v>299</v>
      </c>
      <c r="W3443" t="s">
        <v>94</v>
      </c>
      <c r="X3443" t="s">
        <v>2640</v>
      </c>
      <c r="Y3443" t="s">
        <v>2641</v>
      </c>
      <c r="Z3443" t="s">
        <v>253</v>
      </c>
      <c r="AA3443" t="s">
        <v>60</v>
      </c>
      <c r="AB3443" t="s">
        <v>61</v>
      </c>
      <c r="AC3443">
        <v>2021</v>
      </c>
      <c r="AD3443" t="s">
        <v>2642</v>
      </c>
      <c r="AE3443" t="s">
        <v>2670</v>
      </c>
      <c r="AF3443">
        <v>3</v>
      </c>
      <c r="AG3443">
        <v>2019</v>
      </c>
      <c r="AH3443" t="s">
        <v>94</v>
      </c>
      <c r="AI3443" t="s">
        <v>785</v>
      </c>
      <c r="AJ3443" t="s">
        <v>787</v>
      </c>
      <c r="AK3443" t="s">
        <v>787</v>
      </c>
      <c r="AL3443" t="s">
        <v>299</v>
      </c>
      <c r="AM3443" t="s">
        <v>130</v>
      </c>
      <c r="AQ3443">
        <v>0</v>
      </c>
      <c r="AT3443">
        <v>0</v>
      </c>
      <c r="AW3443" t="s">
        <v>131</v>
      </c>
      <c r="AX3443">
        <v>3</v>
      </c>
      <c r="AY3443">
        <v>39</v>
      </c>
      <c r="AZ3443" s="1">
        <v>43269</v>
      </c>
      <c r="BA3443">
        <v>2018</v>
      </c>
      <c r="BB3443">
        <v>2019</v>
      </c>
      <c r="BC3443" t="s">
        <v>132</v>
      </c>
      <c r="BD3443" s="5">
        <f>VLOOKUP(BC3443,'unit cost'!$A$2:$B$17,2,FALSE)</f>
        <v>0.26300000000000001</v>
      </c>
      <c r="BE3443" s="5">
        <f t="shared" si="57"/>
        <v>253226.13100000002</v>
      </c>
    </row>
    <row r="3444" spans="1:57" ht="14.4" x14ac:dyDescent="0.3">
      <c r="A3444" t="s">
        <v>2641</v>
      </c>
      <c r="C3444">
        <v>1810</v>
      </c>
      <c r="D3444" t="s">
        <v>785</v>
      </c>
      <c r="E3444" t="s">
        <v>94</v>
      </c>
      <c r="F3444">
        <v>12</v>
      </c>
      <c r="G3444">
        <v>622004</v>
      </c>
      <c r="H3444">
        <v>1</v>
      </c>
      <c r="I3444">
        <v>622004</v>
      </c>
      <c r="J3444" s="1">
        <v>43677</v>
      </c>
      <c r="K3444" s="1">
        <v>43585</v>
      </c>
      <c r="N3444" s="1">
        <v>43677</v>
      </c>
      <c r="O3444" t="s">
        <v>56</v>
      </c>
      <c r="P3444" t="s">
        <v>67</v>
      </c>
      <c r="Q3444" s="1">
        <v>36161</v>
      </c>
      <c r="R3444">
        <v>58226.68</v>
      </c>
      <c r="S3444">
        <v>485163.12</v>
      </c>
      <c r="T3444" t="s">
        <v>299</v>
      </c>
      <c r="U3444" t="s">
        <v>300</v>
      </c>
      <c r="V3444" t="s">
        <v>299</v>
      </c>
      <c r="W3444" t="s">
        <v>94</v>
      </c>
      <c r="X3444" t="s">
        <v>2640</v>
      </c>
      <c r="Y3444" t="s">
        <v>2641</v>
      </c>
      <c r="Z3444" t="s">
        <v>253</v>
      </c>
      <c r="AA3444" t="s">
        <v>60</v>
      </c>
      <c r="AB3444" t="s">
        <v>61</v>
      </c>
      <c r="AC3444">
        <v>2021</v>
      </c>
      <c r="AD3444" t="s">
        <v>2642</v>
      </c>
      <c r="AE3444" t="s">
        <v>2670</v>
      </c>
      <c r="AF3444">
        <v>7</v>
      </c>
      <c r="AG3444">
        <v>2019</v>
      </c>
      <c r="AH3444" t="s">
        <v>94</v>
      </c>
      <c r="AI3444" t="s">
        <v>785</v>
      </c>
      <c r="AJ3444" t="s">
        <v>787</v>
      </c>
      <c r="AK3444" t="s">
        <v>787</v>
      </c>
      <c r="AL3444" t="s">
        <v>299</v>
      </c>
      <c r="AM3444" t="s">
        <v>130</v>
      </c>
      <c r="AQ3444">
        <v>0</v>
      </c>
      <c r="AT3444">
        <v>0</v>
      </c>
      <c r="AW3444" t="s">
        <v>131</v>
      </c>
      <c r="AX3444">
        <v>3</v>
      </c>
      <c r="AY3444">
        <v>39</v>
      </c>
      <c r="AZ3444" s="1">
        <v>43404</v>
      </c>
      <c r="BA3444">
        <v>2019</v>
      </c>
      <c r="BB3444">
        <v>2019</v>
      </c>
      <c r="BC3444" t="s">
        <v>132</v>
      </c>
      <c r="BD3444" s="5">
        <f>VLOOKUP(BC3444,'unit cost'!$A$2:$B$17,2,FALSE)</f>
        <v>0.26300000000000001</v>
      </c>
      <c r="BE3444" s="5">
        <f t="shared" si="57"/>
        <v>163587.052</v>
      </c>
    </row>
    <row r="3445" spans="1:57" ht="14.4" x14ac:dyDescent="0.3">
      <c r="A3445" t="s">
        <v>2641</v>
      </c>
      <c r="C3445">
        <v>1823</v>
      </c>
      <c r="D3445" t="s">
        <v>785</v>
      </c>
      <c r="E3445" t="s">
        <v>94</v>
      </c>
      <c r="F3445">
        <v>12</v>
      </c>
      <c r="G3445">
        <v>924374</v>
      </c>
      <c r="H3445">
        <v>1</v>
      </c>
      <c r="I3445">
        <v>924374</v>
      </c>
      <c r="J3445" s="1">
        <v>43677</v>
      </c>
      <c r="K3445" s="1">
        <v>43591</v>
      </c>
      <c r="N3445" s="1">
        <v>43677</v>
      </c>
      <c r="O3445" t="s">
        <v>56</v>
      </c>
      <c r="Q3445" s="1">
        <v>36161</v>
      </c>
      <c r="R3445">
        <v>86531.33</v>
      </c>
      <c r="S3445">
        <v>721011.72</v>
      </c>
      <c r="T3445" t="s">
        <v>299</v>
      </c>
      <c r="U3445" t="s">
        <v>300</v>
      </c>
      <c r="V3445" t="s">
        <v>299</v>
      </c>
      <c r="W3445" t="s">
        <v>94</v>
      </c>
      <c r="X3445" t="s">
        <v>2640</v>
      </c>
      <c r="Y3445" t="s">
        <v>2641</v>
      </c>
      <c r="Z3445" t="s">
        <v>253</v>
      </c>
      <c r="AA3445" t="s">
        <v>60</v>
      </c>
      <c r="AB3445" t="s">
        <v>61</v>
      </c>
      <c r="AC3445">
        <v>2021</v>
      </c>
      <c r="AD3445" t="s">
        <v>2642</v>
      </c>
      <c r="AE3445" t="s">
        <v>2670</v>
      </c>
      <c r="AF3445">
        <v>7</v>
      </c>
      <c r="AG3445">
        <v>2019</v>
      </c>
      <c r="AH3445" t="s">
        <v>94</v>
      </c>
      <c r="AI3445" t="s">
        <v>785</v>
      </c>
      <c r="AJ3445" t="s">
        <v>787</v>
      </c>
      <c r="AK3445" t="s">
        <v>787</v>
      </c>
      <c r="AL3445" t="s">
        <v>299</v>
      </c>
      <c r="AM3445" t="s">
        <v>130</v>
      </c>
      <c r="AQ3445">
        <v>0</v>
      </c>
      <c r="AT3445">
        <v>0</v>
      </c>
      <c r="AW3445" t="s">
        <v>131</v>
      </c>
      <c r="AX3445">
        <v>3</v>
      </c>
      <c r="AY3445">
        <v>39</v>
      </c>
      <c r="AZ3445" s="1">
        <v>43404</v>
      </c>
      <c r="BA3445">
        <v>2019</v>
      </c>
      <c r="BB3445">
        <v>2019</v>
      </c>
      <c r="BC3445" t="s">
        <v>132</v>
      </c>
      <c r="BD3445" s="5">
        <f>VLOOKUP(BC3445,'unit cost'!$A$2:$B$17,2,FALSE)</f>
        <v>0.26300000000000001</v>
      </c>
      <c r="BE3445" s="5">
        <f t="shared" si="57"/>
        <v>243110.36200000002</v>
      </c>
    </row>
    <row r="3446" spans="1:57" ht="14.4" x14ac:dyDescent="0.3">
      <c r="A3446" t="s">
        <v>2641</v>
      </c>
      <c r="C3446">
        <v>1812</v>
      </c>
      <c r="D3446" t="s">
        <v>785</v>
      </c>
      <c r="E3446" t="s">
        <v>94</v>
      </c>
      <c r="F3446">
        <v>12</v>
      </c>
      <c r="G3446">
        <v>319168</v>
      </c>
      <c r="H3446">
        <v>1</v>
      </c>
      <c r="I3446">
        <v>319168</v>
      </c>
      <c r="J3446" s="1">
        <v>43850</v>
      </c>
      <c r="K3446" s="1">
        <v>43830</v>
      </c>
      <c r="N3446" s="1">
        <v>43850</v>
      </c>
      <c r="O3446" t="s">
        <v>56</v>
      </c>
      <c r="Q3446" s="1">
        <v>36161</v>
      </c>
      <c r="R3446">
        <v>29877.21</v>
      </c>
      <c r="S3446">
        <v>248951.04000000001</v>
      </c>
      <c r="T3446" t="s">
        <v>299</v>
      </c>
      <c r="U3446" t="s">
        <v>300</v>
      </c>
      <c r="V3446" t="s">
        <v>299</v>
      </c>
      <c r="W3446" t="s">
        <v>94</v>
      </c>
      <c r="X3446" t="s">
        <v>2640</v>
      </c>
      <c r="Y3446" t="s">
        <v>2641</v>
      </c>
      <c r="Z3446" t="s">
        <v>253</v>
      </c>
      <c r="AA3446" t="s">
        <v>60</v>
      </c>
      <c r="AB3446" t="s">
        <v>61</v>
      </c>
      <c r="AC3446">
        <v>2021</v>
      </c>
      <c r="AD3446" t="s">
        <v>2642</v>
      </c>
      <c r="AE3446" t="s">
        <v>2670</v>
      </c>
      <c r="AF3446">
        <v>1</v>
      </c>
      <c r="AG3446">
        <v>2020</v>
      </c>
      <c r="AH3446" t="s">
        <v>94</v>
      </c>
      <c r="AI3446" t="s">
        <v>785</v>
      </c>
      <c r="AJ3446" t="s">
        <v>787</v>
      </c>
      <c r="AK3446" t="s">
        <v>787</v>
      </c>
      <c r="AL3446" t="s">
        <v>299</v>
      </c>
      <c r="AM3446" t="s">
        <v>130</v>
      </c>
      <c r="AQ3446">
        <v>0</v>
      </c>
      <c r="AT3446">
        <v>0</v>
      </c>
      <c r="AW3446" t="s">
        <v>131</v>
      </c>
      <c r="AX3446">
        <v>3</v>
      </c>
      <c r="AY3446">
        <v>39</v>
      </c>
      <c r="AZ3446" s="1">
        <v>43577</v>
      </c>
      <c r="BA3446">
        <v>2019</v>
      </c>
      <c r="BB3446">
        <v>2019</v>
      </c>
      <c r="BC3446" t="s">
        <v>132</v>
      </c>
      <c r="BD3446" s="5">
        <f>VLOOKUP(BC3446,'unit cost'!$A$2:$B$17,2,FALSE)</f>
        <v>0.26300000000000001</v>
      </c>
      <c r="BE3446" s="5">
        <f t="shared" si="57"/>
        <v>83941.184000000008</v>
      </c>
    </row>
    <row r="3447" spans="1:57" ht="14.4" x14ac:dyDescent="0.3">
      <c r="A3447" t="s">
        <v>2641</v>
      </c>
      <c r="C3447">
        <v>1811</v>
      </c>
      <c r="D3447" t="s">
        <v>785</v>
      </c>
      <c r="E3447" t="s">
        <v>94</v>
      </c>
      <c r="F3447">
        <v>12</v>
      </c>
      <c r="G3447">
        <v>1180115</v>
      </c>
      <c r="H3447">
        <v>1</v>
      </c>
      <c r="I3447">
        <v>1180115</v>
      </c>
      <c r="J3447" s="1">
        <v>43878</v>
      </c>
      <c r="K3447" s="1">
        <v>43738</v>
      </c>
      <c r="N3447" s="1">
        <v>43878</v>
      </c>
      <c r="O3447" t="s">
        <v>56</v>
      </c>
      <c r="P3447" t="s">
        <v>2671</v>
      </c>
      <c r="Q3447" s="1">
        <v>36161</v>
      </c>
      <c r="R3447">
        <v>110469</v>
      </c>
      <c r="S3447">
        <v>920489.7</v>
      </c>
      <c r="T3447" t="s">
        <v>299</v>
      </c>
      <c r="U3447" t="s">
        <v>300</v>
      </c>
      <c r="V3447" t="s">
        <v>299</v>
      </c>
      <c r="W3447" t="s">
        <v>94</v>
      </c>
      <c r="X3447" t="s">
        <v>2640</v>
      </c>
      <c r="Y3447" t="s">
        <v>2641</v>
      </c>
      <c r="Z3447" t="s">
        <v>253</v>
      </c>
      <c r="AA3447" t="s">
        <v>60</v>
      </c>
      <c r="AB3447" t="s">
        <v>61</v>
      </c>
      <c r="AC3447">
        <v>2021</v>
      </c>
      <c r="AD3447" t="s">
        <v>2642</v>
      </c>
      <c r="AE3447" t="s">
        <v>2670</v>
      </c>
      <c r="AF3447">
        <v>2</v>
      </c>
      <c r="AG3447">
        <v>2020</v>
      </c>
      <c r="AH3447" t="s">
        <v>94</v>
      </c>
      <c r="AI3447" t="s">
        <v>785</v>
      </c>
      <c r="AJ3447" t="s">
        <v>787</v>
      </c>
      <c r="AK3447" t="s">
        <v>787</v>
      </c>
      <c r="AL3447" t="s">
        <v>299</v>
      </c>
      <c r="AM3447" t="s">
        <v>130</v>
      </c>
      <c r="AQ3447">
        <v>0</v>
      </c>
      <c r="AT3447">
        <v>0</v>
      </c>
      <c r="AW3447" t="s">
        <v>131</v>
      </c>
      <c r="AX3447">
        <v>3</v>
      </c>
      <c r="AY3447">
        <v>39</v>
      </c>
      <c r="AZ3447" s="1">
        <v>43605</v>
      </c>
      <c r="BA3447">
        <v>2019</v>
      </c>
      <c r="BB3447">
        <v>2020</v>
      </c>
      <c r="BC3447" t="s">
        <v>132</v>
      </c>
      <c r="BD3447" s="5">
        <f>VLOOKUP(BC3447,'unit cost'!$A$2:$B$17,2,FALSE)</f>
        <v>0.26300000000000001</v>
      </c>
      <c r="BE3447" s="5">
        <f t="shared" si="57"/>
        <v>310370.245</v>
      </c>
    </row>
    <row r="3448" spans="1:57" ht="14.4" x14ac:dyDescent="0.3">
      <c r="A3448" t="s">
        <v>2641</v>
      </c>
      <c r="C3448">
        <v>1827</v>
      </c>
      <c r="D3448" t="s">
        <v>785</v>
      </c>
      <c r="E3448" t="s">
        <v>94</v>
      </c>
      <c r="F3448">
        <v>12</v>
      </c>
      <c r="G3448">
        <v>1500183</v>
      </c>
      <c r="H3448">
        <v>1</v>
      </c>
      <c r="I3448">
        <v>1500183</v>
      </c>
      <c r="J3448" s="1">
        <v>43915</v>
      </c>
      <c r="K3448" s="1">
        <v>43890</v>
      </c>
      <c r="N3448" s="1">
        <v>43915</v>
      </c>
      <c r="O3448" t="s">
        <v>56</v>
      </c>
      <c r="P3448" t="s">
        <v>67</v>
      </c>
      <c r="Q3448" s="1">
        <v>36161</v>
      </c>
      <c r="R3448">
        <v>140431.4</v>
      </c>
      <c r="S3448">
        <v>1170142.74</v>
      </c>
      <c r="T3448" t="s">
        <v>299</v>
      </c>
      <c r="U3448" t="s">
        <v>300</v>
      </c>
      <c r="V3448" t="s">
        <v>299</v>
      </c>
      <c r="W3448" t="s">
        <v>94</v>
      </c>
      <c r="X3448" t="s">
        <v>2640</v>
      </c>
      <c r="Y3448" t="s">
        <v>2641</v>
      </c>
      <c r="Z3448" t="s">
        <v>253</v>
      </c>
      <c r="AA3448" t="s">
        <v>60</v>
      </c>
      <c r="AB3448" t="s">
        <v>61</v>
      </c>
      <c r="AC3448">
        <v>2021</v>
      </c>
      <c r="AD3448" t="s">
        <v>2642</v>
      </c>
      <c r="AE3448" t="s">
        <v>2670</v>
      </c>
      <c r="AF3448">
        <v>3</v>
      </c>
      <c r="AG3448">
        <v>2020</v>
      </c>
      <c r="AH3448" t="s">
        <v>94</v>
      </c>
      <c r="AI3448" t="s">
        <v>785</v>
      </c>
      <c r="AJ3448" t="s">
        <v>787</v>
      </c>
      <c r="AK3448" t="s">
        <v>787</v>
      </c>
      <c r="AL3448" t="s">
        <v>299</v>
      </c>
      <c r="AM3448" t="s">
        <v>130</v>
      </c>
      <c r="AQ3448">
        <v>0</v>
      </c>
      <c r="AT3448">
        <v>0</v>
      </c>
      <c r="AW3448" t="s">
        <v>131</v>
      </c>
      <c r="AX3448">
        <v>3</v>
      </c>
      <c r="AY3448">
        <v>39</v>
      </c>
      <c r="AZ3448" s="1">
        <v>43642</v>
      </c>
      <c r="BA3448">
        <v>2019</v>
      </c>
      <c r="BB3448">
        <v>2020</v>
      </c>
      <c r="BC3448" t="s">
        <v>132</v>
      </c>
      <c r="BD3448" s="5">
        <f>VLOOKUP(BC3448,'unit cost'!$A$2:$B$17,2,FALSE)</f>
        <v>0.26300000000000001</v>
      </c>
      <c r="BE3448" s="5">
        <f t="shared" si="57"/>
        <v>394548.12900000002</v>
      </c>
    </row>
    <row r="3449" spans="1:57" ht="14.4" x14ac:dyDescent="0.3">
      <c r="A3449" t="s">
        <v>2641</v>
      </c>
      <c r="C3449">
        <v>1826</v>
      </c>
      <c r="D3449" t="s">
        <v>785</v>
      </c>
      <c r="E3449" t="s">
        <v>94</v>
      </c>
      <c r="F3449">
        <v>10</v>
      </c>
      <c r="G3449">
        <v>467753</v>
      </c>
      <c r="H3449">
        <v>1</v>
      </c>
      <c r="I3449">
        <v>467753</v>
      </c>
      <c r="J3449" s="1">
        <v>43971</v>
      </c>
      <c r="K3449" s="1">
        <v>43921</v>
      </c>
      <c r="N3449" s="1">
        <v>43971</v>
      </c>
      <c r="O3449" t="s">
        <v>56</v>
      </c>
      <c r="P3449" t="s">
        <v>67</v>
      </c>
      <c r="Q3449" s="1">
        <v>36161</v>
      </c>
      <c r="R3449">
        <v>43786.080000000002</v>
      </c>
      <c r="S3449">
        <v>364847.34</v>
      </c>
      <c r="T3449" t="s">
        <v>299</v>
      </c>
      <c r="U3449" t="s">
        <v>300</v>
      </c>
      <c r="V3449" t="s">
        <v>299</v>
      </c>
      <c r="W3449" t="s">
        <v>94</v>
      </c>
      <c r="X3449" t="s">
        <v>2640</v>
      </c>
      <c r="Y3449" t="s">
        <v>2641</v>
      </c>
      <c r="Z3449" t="s">
        <v>253</v>
      </c>
      <c r="AA3449" t="s">
        <v>60</v>
      </c>
      <c r="AB3449" t="s">
        <v>61</v>
      </c>
      <c r="AC3449">
        <v>2021</v>
      </c>
      <c r="AD3449" t="s">
        <v>2642</v>
      </c>
      <c r="AE3449" t="s">
        <v>2670</v>
      </c>
      <c r="AF3449">
        <v>5</v>
      </c>
      <c r="AG3449">
        <v>2020</v>
      </c>
      <c r="AH3449" t="s">
        <v>94</v>
      </c>
      <c r="AI3449" t="s">
        <v>785</v>
      </c>
      <c r="AJ3449" t="s">
        <v>787</v>
      </c>
      <c r="AK3449" t="s">
        <v>787</v>
      </c>
      <c r="AL3449" t="s">
        <v>299</v>
      </c>
      <c r="AM3449" t="s">
        <v>130</v>
      </c>
      <c r="AQ3449">
        <v>0</v>
      </c>
      <c r="AT3449">
        <v>0</v>
      </c>
      <c r="AW3449" t="s">
        <v>131</v>
      </c>
      <c r="AX3449">
        <v>3</v>
      </c>
      <c r="AY3449">
        <v>39</v>
      </c>
      <c r="AZ3449" s="1">
        <v>43698</v>
      </c>
      <c r="BA3449">
        <v>2019</v>
      </c>
      <c r="BB3449">
        <v>2020</v>
      </c>
      <c r="BC3449" t="s">
        <v>132</v>
      </c>
      <c r="BD3449" s="5">
        <f>VLOOKUP(BC3449,'unit cost'!$A$2:$B$17,2,FALSE)</f>
        <v>0.26300000000000001</v>
      </c>
      <c r="BE3449" s="5">
        <f t="shared" si="57"/>
        <v>123019.039</v>
      </c>
    </row>
    <row r="3450" spans="1:57" ht="14.4" x14ac:dyDescent="0.3">
      <c r="A3450" t="s">
        <v>2641</v>
      </c>
      <c r="C3450">
        <v>1833</v>
      </c>
      <c r="D3450" t="s">
        <v>785</v>
      </c>
      <c r="E3450" t="s">
        <v>94</v>
      </c>
      <c r="F3450">
        <v>12</v>
      </c>
      <c r="G3450">
        <v>900177</v>
      </c>
      <c r="H3450">
        <v>1</v>
      </c>
      <c r="I3450">
        <v>900177</v>
      </c>
      <c r="J3450" s="1">
        <v>44054</v>
      </c>
      <c r="K3450" s="1">
        <v>43982</v>
      </c>
      <c r="N3450" s="1">
        <v>44054</v>
      </c>
      <c r="O3450" t="s">
        <v>56</v>
      </c>
      <c r="P3450" t="s">
        <v>67</v>
      </c>
      <c r="Q3450" s="1">
        <v>36161</v>
      </c>
      <c r="R3450">
        <v>84266.3</v>
      </c>
      <c r="S3450">
        <v>702138.06</v>
      </c>
      <c r="T3450" t="s">
        <v>299</v>
      </c>
      <c r="U3450" t="s">
        <v>300</v>
      </c>
      <c r="V3450" t="s">
        <v>299</v>
      </c>
      <c r="W3450" t="s">
        <v>94</v>
      </c>
      <c r="X3450" t="s">
        <v>2640</v>
      </c>
      <c r="Y3450" t="s">
        <v>2641</v>
      </c>
      <c r="Z3450" t="s">
        <v>253</v>
      </c>
      <c r="AA3450" t="s">
        <v>60</v>
      </c>
      <c r="AB3450" t="s">
        <v>61</v>
      </c>
      <c r="AC3450">
        <v>2021</v>
      </c>
      <c r="AD3450" t="s">
        <v>2642</v>
      </c>
      <c r="AE3450" t="s">
        <v>2670</v>
      </c>
      <c r="AF3450">
        <v>8</v>
      </c>
      <c r="AG3450">
        <v>2020</v>
      </c>
      <c r="AH3450" t="s">
        <v>94</v>
      </c>
      <c r="AI3450" t="s">
        <v>785</v>
      </c>
      <c r="AJ3450" t="s">
        <v>787</v>
      </c>
      <c r="AK3450" t="s">
        <v>787</v>
      </c>
      <c r="AL3450" t="s">
        <v>299</v>
      </c>
      <c r="AM3450" t="s">
        <v>130</v>
      </c>
      <c r="AQ3450">
        <v>0</v>
      </c>
      <c r="AT3450">
        <v>0</v>
      </c>
      <c r="AW3450" t="s">
        <v>131</v>
      </c>
      <c r="AX3450">
        <v>3</v>
      </c>
      <c r="AY3450">
        <v>39</v>
      </c>
      <c r="AZ3450" s="1">
        <v>43781</v>
      </c>
      <c r="BA3450">
        <v>2020</v>
      </c>
      <c r="BB3450">
        <v>2020</v>
      </c>
      <c r="BC3450" t="s">
        <v>132</v>
      </c>
      <c r="BD3450" s="5">
        <f>VLOOKUP(BC3450,'unit cost'!$A$2:$B$17,2,FALSE)</f>
        <v>0.26300000000000001</v>
      </c>
      <c r="BE3450" s="5">
        <f t="shared" si="57"/>
        <v>236746.55100000001</v>
      </c>
    </row>
    <row r="3451" spans="1:57" ht="14.4" x14ac:dyDescent="0.3">
      <c r="A3451" t="s">
        <v>2641</v>
      </c>
      <c r="C3451">
        <v>1927</v>
      </c>
      <c r="D3451" t="s">
        <v>785</v>
      </c>
      <c r="E3451" t="s">
        <v>94</v>
      </c>
      <c r="F3451">
        <v>12</v>
      </c>
      <c r="G3451">
        <v>950072</v>
      </c>
      <c r="H3451">
        <v>1</v>
      </c>
      <c r="I3451">
        <v>950072</v>
      </c>
      <c r="J3451" s="1">
        <v>44074</v>
      </c>
      <c r="K3451" s="1">
        <v>44110</v>
      </c>
      <c r="N3451" s="1">
        <v>44074</v>
      </c>
      <c r="O3451" t="s">
        <v>56</v>
      </c>
      <c r="Q3451" s="1">
        <v>36161</v>
      </c>
      <c r="R3451">
        <v>88935.91</v>
      </c>
      <c r="S3451">
        <v>741056.16</v>
      </c>
      <c r="T3451" t="s">
        <v>299</v>
      </c>
      <c r="U3451" t="s">
        <v>300</v>
      </c>
      <c r="V3451" t="s">
        <v>299</v>
      </c>
      <c r="W3451" t="s">
        <v>94</v>
      </c>
      <c r="X3451" t="s">
        <v>2640</v>
      </c>
      <c r="Y3451" t="s">
        <v>2641</v>
      </c>
      <c r="Z3451" t="s">
        <v>253</v>
      </c>
      <c r="AA3451" t="s">
        <v>60</v>
      </c>
      <c r="AB3451" t="s">
        <v>61</v>
      </c>
      <c r="AC3451">
        <v>2021</v>
      </c>
      <c r="AD3451" t="s">
        <v>2642</v>
      </c>
      <c r="AE3451" t="s">
        <v>2670</v>
      </c>
      <c r="AF3451">
        <v>8</v>
      </c>
      <c r="AG3451">
        <v>2020</v>
      </c>
      <c r="AH3451" t="s">
        <v>94</v>
      </c>
      <c r="AI3451" t="s">
        <v>785</v>
      </c>
      <c r="AJ3451" t="s">
        <v>787</v>
      </c>
      <c r="AK3451" t="s">
        <v>787</v>
      </c>
      <c r="AL3451" t="s">
        <v>299</v>
      </c>
      <c r="AM3451" t="s">
        <v>130</v>
      </c>
      <c r="AQ3451">
        <v>0</v>
      </c>
      <c r="AT3451">
        <v>0</v>
      </c>
      <c r="AW3451" t="s">
        <v>131</v>
      </c>
      <c r="AX3451">
        <v>3</v>
      </c>
      <c r="AY3451">
        <v>39</v>
      </c>
      <c r="AZ3451" s="1">
        <v>43801</v>
      </c>
      <c r="BA3451">
        <v>2020</v>
      </c>
      <c r="BB3451">
        <v>2020</v>
      </c>
      <c r="BC3451" t="s">
        <v>132</v>
      </c>
      <c r="BD3451" s="5">
        <f>VLOOKUP(BC3451,'unit cost'!$A$2:$B$17,2,FALSE)</f>
        <v>0.26300000000000001</v>
      </c>
      <c r="BE3451" s="5">
        <f t="shared" si="57"/>
        <v>249868.93600000002</v>
      </c>
    </row>
    <row r="3452" spans="1:57" ht="14.4" x14ac:dyDescent="0.3">
      <c r="A3452" t="s">
        <v>2641</v>
      </c>
      <c r="C3452">
        <v>1834</v>
      </c>
      <c r="D3452" t="s">
        <v>785</v>
      </c>
      <c r="E3452" t="s">
        <v>94</v>
      </c>
      <c r="F3452">
        <v>12</v>
      </c>
      <c r="G3452">
        <v>934940</v>
      </c>
      <c r="H3452">
        <v>1</v>
      </c>
      <c r="I3452">
        <v>934940</v>
      </c>
      <c r="J3452" s="1">
        <v>44115</v>
      </c>
      <c r="K3452" s="1">
        <v>44012</v>
      </c>
      <c r="N3452" s="1">
        <v>44115</v>
      </c>
      <c r="O3452" t="s">
        <v>56</v>
      </c>
      <c r="P3452" t="s">
        <v>67</v>
      </c>
      <c r="Q3452" s="1">
        <v>36161</v>
      </c>
      <c r="R3452">
        <v>87519.74</v>
      </c>
      <c r="S3452">
        <v>729253.2</v>
      </c>
      <c r="T3452" t="s">
        <v>299</v>
      </c>
      <c r="U3452" t="s">
        <v>300</v>
      </c>
      <c r="V3452" t="s">
        <v>299</v>
      </c>
      <c r="W3452" t="s">
        <v>94</v>
      </c>
      <c r="X3452" t="s">
        <v>2640</v>
      </c>
      <c r="Y3452" t="s">
        <v>2641</v>
      </c>
      <c r="Z3452" t="s">
        <v>253</v>
      </c>
      <c r="AA3452" t="s">
        <v>60</v>
      </c>
      <c r="AB3452" t="s">
        <v>61</v>
      </c>
      <c r="AC3452">
        <v>2021</v>
      </c>
      <c r="AD3452" t="s">
        <v>2642</v>
      </c>
      <c r="AE3452" t="s">
        <v>2670</v>
      </c>
      <c r="AF3452">
        <v>10</v>
      </c>
      <c r="AG3452">
        <v>2020</v>
      </c>
      <c r="AH3452" t="s">
        <v>94</v>
      </c>
      <c r="AI3452" t="s">
        <v>785</v>
      </c>
      <c r="AJ3452" t="s">
        <v>787</v>
      </c>
      <c r="AK3452" t="s">
        <v>787</v>
      </c>
      <c r="AL3452" t="s">
        <v>299</v>
      </c>
      <c r="AM3452" t="s">
        <v>130</v>
      </c>
      <c r="AQ3452">
        <v>0</v>
      </c>
      <c r="AT3452">
        <v>0</v>
      </c>
      <c r="AW3452" t="s">
        <v>131</v>
      </c>
      <c r="AX3452">
        <v>3</v>
      </c>
      <c r="AY3452">
        <v>39</v>
      </c>
      <c r="AZ3452" s="1">
        <v>43842</v>
      </c>
      <c r="BA3452">
        <v>2020</v>
      </c>
      <c r="BB3452">
        <v>2020</v>
      </c>
      <c r="BC3452" t="s">
        <v>132</v>
      </c>
      <c r="BD3452" s="5">
        <f>VLOOKUP(BC3452,'unit cost'!$A$2:$B$17,2,FALSE)</f>
        <v>0.26300000000000001</v>
      </c>
      <c r="BE3452" s="5">
        <f t="shared" si="57"/>
        <v>245889.22</v>
      </c>
    </row>
    <row r="3453" spans="1:57" ht="14.4" x14ac:dyDescent="0.3">
      <c r="A3453" t="s">
        <v>2641</v>
      </c>
      <c r="C3453">
        <v>1835</v>
      </c>
      <c r="D3453" t="s">
        <v>785</v>
      </c>
      <c r="E3453" t="s">
        <v>94</v>
      </c>
      <c r="F3453">
        <v>10</v>
      </c>
      <c r="G3453">
        <v>1567296</v>
      </c>
      <c r="H3453">
        <v>1</v>
      </c>
      <c r="I3453">
        <v>1567296</v>
      </c>
      <c r="J3453" s="1">
        <v>44165</v>
      </c>
      <c r="K3453" s="1">
        <v>44165</v>
      </c>
      <c r="N3453" s="1">
        <v>44165</v>
      </c>
      <c r="O3453" t="s">
        <v>56</v>
      </c>
      <c r="P3453" t="s">
        <v>67</v>
      </c>
      <c r="Q3453" s="1">
        <v>36161</v>
      </c>
      <c r="R3453">
        <v>146698.9</v>
      </c>
      <c r="S3453">
        <v>1222490.8799999999</v>
      </c>
      <c r="T3453" t="s">
        <v>299</v>
      </c>
      <c r="U3453" t="s">
        <v>300</v>
      </c>
      <c r="V3453" t="s">
        <v>299</v>
      </c>
      <c r="W3453" t="s">
        <v>94</v>
      </c>
      <c r="X3453" t="s">
        <v>2640</v>
      </c>
      <c r="Y3453" t="s">
        <v>2641</v>
      </c>
      <c r="Z3453" t="s">
        <v>253</v>
      </c>
      <c r="AA3453" t="s">
        <v>60</v>
      </c>
      <c r="AB3453" t="s">
        <v>61</v>
      </c>
      <c r="AC3453">
        <v>2021</v>
      </c>
      <c r="AD3453" t="s">
        <v>2642</v>
      </c>
      <c r="AE3453" t="s">
        <v>2670</v>
      </c>
      <c r="AF3453">
        <v>11</v>
      </c>
      <c r="AG3453">
        <v>2020</v>
      </c>
      <c r="AH3453" t="s">
        <v>94</v>
      </c>
      <c r="AI3453" t="s">
        <v>785</v>
      </c>
      <c r="AJ3453" t="s">
        <v>787</v>
      </c>
      <c r="AK3453" t="s">
        <v>787</v>
      </c>
      <c r="AL3453" t="s">
        <v>299</v>
      </c>
      <c r="AM3453" t="s">
        <v>130</v>
      </c>
      <c r="AQ3453">
        <v>0</v>
      </c>
      <c r="AT3453">
        <v>0</v>
      </c>
      <c r="AW3453" t="s">
        <v>131</v>
      </c>
      <c r="AX3453">
        <v>3</v>
      </c>
      <c r="AY3453">
        <v>39</v>
      </c>
      <c r="AZ3453" s="1">
        <v>43892</v>
      </c>
      <c r="BA3453">
        <v>2020</v>
      </c>
      <c r="BB3453">
        <v>2020</v>
      </c>
      <c r="BC3453" t="s">
        <v>132</v>
      </c>
      <c r="BD3453" s="5">
        <f>VLOOKUP(BC3453,'unit cost'!$A$2:$B$17,2,FALSE)</f>
        <v>0.26300000000000001</v>
      </c>
      <c r="BE3453" s="5">
        <f t="shared" si="57"/>
        <v>412198.848</v>
      </c>
    </row>
    <row r="3454" spans="1:57" ht="14.4" x14ac:dyDescent="0.3">
      <c r="A3454" t="s">
        <v>2641</v>
      </c>
      <c r="C3454">
        <v>1836</v>
      </c>
      <c r="D3454" t="s">
        <v>785</v>
      </c>
      <c r="E3454" t="s">
        <v>94</v>
      </c>
      <c r="F3454">
        <v>10</v>
      </c>
      <c r="G3454">
        <v>800064</v>
      </c>
      <c r="H3454">
        <v>1</v>
      </c>
      <c r="I3454">
        <v>800064</v>
      </c>
      <c r="J3454" s="1">
        <v>44227</v>
      </c>
      <c r="K3454" s="1">
        <v>44316</v>
      </c>
      <c r="N3454" s="1">
        <v>44227</v>
      </c>
      <c r="O3454" t="s">
        <v>56</v>
      </c>
      <c r="P3454" t="s">
        <v>67</v>
      </c>
      <c r="Q3454" s="1">
        <v>36161</v>
      </c>
      <c r="R3454">
        <v>74885.98</v>
      </c>
      <c r="S3454">
        <v>624049.92000000004</v>
      </c>
      <c r="T3454" t="s">
        <v>299</v>
      </c>
      <c r="U3454" t="s">
        <v>300</v>
      </c>
      <c r="V3454" t="s">
        <v>299</v>
      </c>
      <c r="W3454" t="s">
        <v>94</v>
      </c>
      <c r="X3454" t="s">
        <v>2640</v>
      </c>
      <c r="Y3454" t="s">
        <v>2641</v>
      </c>
      <c r="Z3454" t="s">
        <v>253</v>
      </c>
      <c r="AA3454" t="s">
        <v>60</v>
      </c>
      <c r="AB3454" t="s">
        <v>61</v>
      </c>
      <c r="AC3454">
        <v>2021</v>
      </c>
      <c r="AD3454" t="s">
        <v>2642</v>
      </c>
      <c r="AE3454" t="s">
        <v>2670</v>
      </c>
      <c r="AF3454">
        <v>1</v>
      </c>
      <c r="AG3454">
        <v>2021</v>
      </c>
      <c r="AH3454" t="s">
        <v>94</v>
      </c>
      <c r="AI3454" t="s">
        <v>785</v>
      </c>
      <c r="AJ3454" t="s">
        <v>787</v>
      </c>
      <c r="AK3454" t="s">
        <v>787</v>
      </c>
      <c r="AL3454" t="s">
        <v>299</v>
      </c>
      <c r="AM3454" t="s">
        <v>130</v>
      </c>
      <c r="AQ3454">
        <v>0</v>
      </c>
      <c r="AT3454">
        <v>0</v>
      </c>
      <c r="AW3454" t="s">
        <v>131</v>
      </c>
      <c r="AX3454">
        <v>3</v>
      </c>
      <c r="AY3454">
        <v>39</v>
      </c>
      <c r="AZ3454" s="1">
        <v>43954</v>
      </c>
      <c r="BA3454">
        <v>2020</v>
      </c>
      <c r="BB3454">
        <v>2020</v>
      </c>
      <c r="BC3454" t="s">
        <v>132</v>
      </c>
      <c r="BD3454" s="5">
        <f>VLOOKUP(BC3454,'unit cost'!$A$2:$B$17,2,FALSE)</f>
        <v>0.26300000000000001</v>
      </c>
      <c r="BE3454" s="5">
        <f t="shared" si="57"/>
        <v>210416.83199999999</v>
      </c>
    </row>
    <row r="3455" spans="1:57" ht="14.4" x14ac:dyDescent="0.3">
      <c r="A3455" t="s">
        <v>2641</v>
      </c>
      <c r="C3455">
        <v>1842</v>
      </c>
      <c r="D3455" t="s">
        <v>785</v>
      </c>
      <c r="E3455" t="s">
        <v>94</v>
      </c>
      <c r="F3455">
        <v>10</v>
      </c>
      <c r="G3455">
        <v>800064</v>
      </c>
      <c r="H3455">
        <v>1</v>
      </c>
      <c r="I3455">
        <v>800064</v>
      </c>
      <c r="J3455" s="1">
        <v>44250</v>
      </c>
      <c r="K3455" s="1">
        <v>44439</v>
      </c>
      <c r="N3455" s="1">
        <v>44250</v>
      </c>
      <c r="O3455" t="s">
        <v>56</v>
      </c>
      <c r="P3455" t="s">
        <v>67</v>
      </c>
      <c r="Q3455" s="1">
        <v>36161</v>
      </c>
      <c r="R3455">
        <v>74885.98</v>
      </c>
      <c r="S3455">
        <v>624049.92000000004</v>
      </c>
      <c r="T3455" t="s">
        <v>299</v>
      </c>
      <c r="U3455" t="s">
        <v>300</v>
      </c>
      <c r="V3455" t="s">
        <v>299</v>
      </c>
      <c r="W3455" t="s">
        <v>94</v>
      </c>
      <c r="X3455" t="s">
        <v>2640</v>
      </c>
      <c r="Y3455" t="s">
        <v>2641</v>
      </c>
      <c r="Z3455" t="s">
        <v>253</v>
      </c>
      <c r="AA3455" t="s">
        <v>60</v>
      </c>
      <c r="AB3455" t="s">
        <v>61</v>
      </c>
      <c r="AC3455">
        <v>2021</v>
      </c>
      <c r="AD3455" t="s">
        <v>2642</v>
      </c>
      <c r="AE3455" t="s">
        <v>2670</v>
      </c>
      <c r="AF3455">
        <v>2</v>
      </c>
      <c r="AG3455">
        <v>2021</v>
      </c>
      <c r="AH3455" t="s">
        <v>94</v>
      </c>
      <c r="AI3455" t="s">
        <v>785</v>
      </c>
      <c r="AJ3455" t="s">
        <v>787</v>
      </c>
      <c r="AK3455" t="s">
        <v>787</v>
      </c>
      <c r="AL3455" t="s">
        <v>299</v>
      </c>
      <c r="AM3455" t="s">
        <v>130</v>
      </c>
      <c r="AQ3455">
        <v>0</v>
      </c>
      <c r="AT3455">
        <v>0</v>
      </c>
      <c r="AW3455" t="s">
        <v>131</v>
      </c>
      <c r="AX3455">
        <v>3</v>
      </c>
      <c r="AY3455">
        <v>39</v>
      </c>
      <c r="AZ3455" s="1">
        <v>43977</v>
      </c>
      <c r="BA3455">
        <v>2020</v>
      </c>
      <c r="BB3455">
        <v>2021</v>
      </c>
      <c r="BC3455" t="s">
        <v>132</v>
      </c>
      <c r="BD3455" s="5">
        <f>VLOOKUP(BC3455,'unit cost'!$A$2:$B$17,2,FALSE)</f>
        <v>0.26300000000000001</v>
      </c>
      <c r="BE3455" s="5">
        <f t="shared" si="57"/>
        <v>210416.83199999999</v>
      </c>
    </row>
    <row r="3456" spans="1:57" ht="14.4" x14ac:dyDescent="0.3">
      <c r="A3456" t="s">
        <v>2641</v>
      </c>
      <c r="C3456">
        <v>4958</v>
      </c>
      <c r="D3456" t="s">
        <v>785</v>
      </c>
      <c r="E3456" t="s">
        <v>94</v>
      </c>
      <c r="F3456">
        <v>10</v>
      </c>
      <c r="G3456">
        <v>220160</v>
      </c>
      <c r="H3456">
        <v>1</v>
      </c>
      <c r="I3456">
        <v>220160</v>
      </c>
      <c r="J3456" s="1">
        <v>44378</v>
      </c>
      <c r="N3456" s="1">
        <v>44378</v>
      </c>
      <c r="O3456" t="s">
        <v>80</v>
      </c>
      <c r="Q3456" s="1">
        <v>36161</v>
      </c>
      <c r="R3456">
        <v>17172.48</v>
      </c>
      <c r="S3456">
        <v>171724.79999999999</v>
      </c>
      <c r="T3456" t="s">
        <v>299</v>
      </c>
      <c r="U3456" t="s">
        <v>300</v>
      </c>
      <c r="V3456" t="s">
        <v>299</v>
      </c>
      <c r="W3456" t="s">
        <v>94</v>
      </c>
      <c r="X3456" t="s">
        <v>2640</v>
      </c>
      <c r="Y3456" t="s">
        <v>2641</v>
      </c>
      <c r="Z3456" t="s">
        <v>253</v>
      </c>
      <c r="AA3456" t="s">
        <v>60</v>
      </c>
      <c r="AB3456" t="s">
        <v>61</v>
      </c>
      <c r="AC3456">
        <v>2021</v>
      </c>
      <c r="AD3456" t="s">
        <v>2642</v>
      </c>
      <c r="AE3456" t="s">
        <v>2670</v>
      </c>
      <c r="AF3456">
        <v>7</v>
      </c>
      <c r="AG3456">
        <v>2021</v>
      </c>
      <c r="AH3456" t="s">
        <v>94</v>
      </c>
      <c r="AI3456" t="s">
        <v>785</v>
      </c>
      <c r="AJ3456" t="s">
        <v>787</v>
      </c>
      <c r="AK3456" t="s">
        <v>787</v>
      </c>
      <c r="AL3456" t="s">
        <v>299</v>
      </c>
      <c r="AM3456" t="s">
        <v>130</v>
      </c>
      <c r="AQ3456">
        <v>0</v>
      </c>
      <c r="AT3456">
        <v>0</v>
      </c>
      <c r="AW3456" t="s">
        <v>131</v>
      </c>
      <c r="AX3456">
        <v>3</v>
      </c>
      <c r="AY3456">
        <v>39</v>
      </c>
      <c r="AZ3456" s="1">
        <v>44105</v>
      </c>
      <c r="BA3456">
        <v>2021</v>
      </c>
      <c r="BB3456">
        <v>2021</v>
      </c>
      <c r="BC3456" t="s">
        <v>132</v>
      </c>
      <c r="BD3456" s="5">
        <f>VLOOKUP(BC3456,'unit cost'!$A$2:$B$17,2,FALSE)</f>
        <v>0.26300000000000001</v>
      </c>
      <c r="BE3456" s="5">
        <f t="shared" si="57"/>
        <v>57902.080000000002</v>
      </c>
    </row>
    <row r="3457" spans="1:57" ht="14.4" x14ac:dyDescent="0.3">
      <c r="A3457" t="s">
        <v>2641</v>
      </c>
      <c r="C3457">
        <v>4959</v>
      </c>
      <c r="D3457" t="s">
        <v>785</v>
      </c>
      <c r="E3457" t="s">
        <v>94</v>
      </c>
      <c r="F3457">
        <v>10</v>
      </c>
      <c r="G3457">
        <v>1579840</v>
      </c>
      <c r="H3457">
        <v>1</v>
      </c>
      <c r="I3457">
        <v>1579840</v>
      </c>
      <c r="J3457" s="1">
        <v>44409</v>
      </c>
      <c r="N3457" s="1">
        <v>44409</v>
      </c>
      <c r="O3457" t="s">
        <v>69</v>
      </c>
      <c r="Q3457" s="1">
        <v>36161</v>
      </c>
      <c r="R3457">
        <v>123227.52</v>
      </c>
      <c r="S3457">
        <v>1232275.2</v>
      </c>
      <c r="T3457" t="s">
        <v>299</v>
      </c>
      <c r="U3457" t="s">
        <v>300</v>
      </c>
      <c r="V3457" t="s">
        <v>299</v>
      </c>
      <c r="W3457" t="s">
        <v>94</v>
      </c>
      <c r="X3457" t="s">
        <v>2640</v>
      </c>
      <c r="Y3457" t="s">
        <v>2641</v>
      </c>
      <c r="Z3457" t="s">
        <v>253</v>
      </c>
      <c r="AA3457" t="s">
        <v>60</v>
      </c>
      <c r="AB3457" t="s">
        <v>61</v>
      </c>
      <c r="AC3457">
        <v>2021</v>
      </c>
      <c r="AD3457" t="s">
        <v>2642</v>
      </c>
      <c r="AE3457" t="s">
        <v>2670</v>
      </c>
      <c r="AF3457">
        <v>8</v>
      </c>
      <c r="AG3457">
        <v>2021</v>
      </c>
      <c r="AH3457" t="s">
        <v>94</v>
      </c>
      <c r="AI3457" t="s">
        <v>785</v>
      </c>
      <c r="AJ3457" t="s">
        <v>787</v>
      </c>
      <c r="AK3457" t="s">
        <v>787</v>
      </c>
      <c r="AL3457" t="s">
        <v>299</v>
      </c>
      <c r="AM3457" t="s">
        <v>130</v>
      </c>
      <c r="AQ3457">
        <v>0</v>
      </c>
      <c r="AT3457">
        <v>0</v>
      </c>
      <c r="AW3457" t="s">
        <v>131</v>
      </c>
      <c r="AX3457">
        <v>3</v>
      </c>
      <c r="AY3457">
        <v>39</v>
      </c>
      <c r="AZ3457" s="1">
        <v>44136</v>
      </c>
      <c r="BA3457">
        <v>2021</v>
      </c>
      <c r="BB3457">
        <v>2021</v>
      </c>
      <c r="BC3457" t="s">
        <v>132</v>
      </c>
      <c r="BD3457" s="5">
        <f>VLOOKUP(BC3457,'unit cost'!$A$2:$B$17,2,FALSE)</f>
        <v>0.26300000000000001</v>
      </c>
      <c r="BE3457" s="5">
        <f t="shared" si="57"/>
        <v>415497.92000000004</v>
      </c>
    </row>
    <row r="3458" spans="1:57" ht="14.4" x14ac:dyDescent="0.3">
      <c r="A3458" t="s">
        <v>2641</v>
      </c>
      <c r="C3458">
        <v>1873</v>
      </c>
      <c r="D3458" t="s">
        <v>785</v>
      </c>
      <c r="E3458" t="s">
        <v>94</v>
      </c>
      <c r="F3458">
        <v>10</v>
      </c>
      <c r="G3458">
        <v>1266940</v>
      </c>
      <c r="H3458">
        <v>1</v>
      </c>
      <c r="I3458">
        <v>1266940</v>
      </c>
      <c r="J3458" s="1">
        <v>44439</v>
      </c>
      <c r="K3458" s="1">
        <v>44592</v>
      </c>
      <c r="N3458" s="1">
        <v>44439</v>
      </c>
      <c r="O3458" t="s">
        <v>69</v>
      </c>
      <c r="P3458" t="s">
        <v>67</v>
      </c>
      <c r="Q3458" s="1">
        <v>36161</v>
      </c>
      <c r="R3458">
        <v>118597.4</v>
      </c>
      <c r="S3458">
        <v>988213.2</v>
      </c>
      <c r="T3458" t="s">
        <v>299</v>
      </c>
      <c r="U3458" t="s">
        <v>300</v>
      </c>
      <c r="V3458" t="s">
        <v>299</v>
      </c>
      <c r="W3458" t="s">
        <v>94</v>
      </c>
      <c r="X3458" t="s">
        <v>2640</v>
      </c>
      <c r="Y3458" t="s">
        <v>2641</v>
      </c>
      <c r="Z3458" t="s">
        <v>253</v>
      </c>
      <c r="AA3458" t="s">
        <v>60</v>
      </c>
      <c r="AB3458" t="s">
        <v>61</v>
      </c>
      <c r="AC3458">
        <v>2021</v>
      </c>
      <c r="AD3458" t="s">
        <v>2642</v>
      </c>
      <c r="AE3458" t="s">
        <v>2670</v>
      </c>
      <c r="AF3458">
        <v>8</v>
      </c>
      <c r="AG3458">
        <v>2021</v>
      </c>
      <c r="AH3458" t="s">
        <v>94</v>
      </c>
      <c r="AI3458" t="s">
        <v>785</v>
      </c>
      <c r="AJ3458" t="s">
        <v>787</v>
      </c>
      <c r="AK3458" t="s">
        <v>787</v>
      </c>
      <c r="AL3458" t="s">
        <v>299</v>
      </c>
      <c r="AM3458" t="s">
        <v>130</v>
      </c>
      <c r="AQ3458">
        <v>0</v>
      </c>
      <c r="AT3458">
        <v>0</v>
      </c>
      <c r="AW3458" t="s">
        <v>131</v>
      </c>
      <c r="AX3458">
        <v>3</v>
      </c>
      <c r="AY3458">
        <v>39</v>
      </c>
      <c r="AZ3458" s="1">
        <v>44166</v>
      </c>
      <c r="BA3458">
        <v>2021</v>
      </c>
      <c r="BB3458">
        <v>2021</v>
      </c>
      <c r="BC3458" t="s">
        <v>132</v>
      </c>
      <c r="BD3458" s="5">
        <f>VLOOKUP(BC3458,'unit cost'!$A$2:$B$17,2,FALSE)</f>
        <v>0.26300000000000001</v>
      </c>
      <c r="BE3458" s="5">
        <f t="shared" si="57"/>
        <v>333205.22000000003</v>
      </c>
    </row>
    <row r="3459" spans="1:57" ht="14.4" x14ac:dyDescent="0.3">
      <c r="A3459" t="s">
        <v>2641</v>
      </c>
      <c r="C3459">
        <v>4960</v>
      </c>
      <c r="D3459" t="s">
        <v>785</v>
      </c>
      <c r="E3459" t="s">
        <v>70</v>
      </c>
      <c r="F3459">
        <v>17</v>
      </c>
      <c r="G3459">
        <v>2498122</v>
      </c>
      <c r="H3459">
        <v>1</v>
      </c>
      <c r="I3459">
        <v>2498122</v>
      </c>
      <c r="J3459" s="1">
        <v>44562</v>
      </c>
      <c r="N3459" s="1">
        <v>44562</v>
      </c>
      <c r="O3459" t="s">
        <v>69</v>
      </c>
      <c r="Q3459" s="1">
        <v>36161</v>
      </c>
      <c r="R3459">
        <v>194853.52</v>
      </c>
      <c r="S3459">
        <v>1948535.16</v>
      </c>
      <c r="T3459" t="s">
        <v>299</v>
      </c>
      <c r="U3459" t="s">
        <v>300</v>
      </c>
      <c r="V3459" t="s">
        <v>299</v>
      </c>
      <c r="W3459" t="s">
        <v>70</v>
      </c>
      <c r="X3459" t="s">
        <v>2640</v>
      </c>
      <c r="Y3459" t="s">
        <v>2641</v>
      </c>
      <c r="Z3459" t="s">
        <v>253</v>
      </c>
      <c r="AA3459" t="s">
        <v>60</v>
      </c>
      <c r="AB3459" t="s">
        <v>61</v>
      </c>
      <c r="AC3459">
        <v>2021</v>
      </c>
      <c r="AD3459" t="s">
        <v>2642</v>
      </c>
      <c r="AE3459" t="s">
        <v>2670</v>
      </c>
      <c r="AF3459">
        <v>1</v>
      </c>
      <c r="AG3459">
        <v>2022</v>
      </c>
      <c r="AH3459" t="s">
        <v>70</v>
      </c>
      <c r="AI3459" t="s">
        <v>785</v>
      </c>
      <c r="AJ3459" t="s">
        <v>787</v>
      </c>
      <c r="AK3459" t="s">
        <v>787</v>
      </c>
      <c r="AL3459" t="s">
        <v>299</v>
      </c>
      <c r="AM3459" t="s">
        <v>130</v>
      </c>
      <c r="AQ3459">
        <v>0</v>
      </c>
      <c r="AT3459">
        <v>0</v>
      </c>
      <c r="AW3459" t="s">
        <v>131</v>
      </c>
      <c r="AX3459">
        <v>3</v>
      </c>
      <c r="AY3459">
        <v>39</v>
      </c>
      <c r="AZ3459" s="1">
        <v>44289</v>
      </c>
      <c r="BA3459">
        <v>2021</v>
      </c>
      <c r="BB3459">
        <v>2021</v>
      </c>
      <c r="BC3459" t="s">
        <v>132</v>
      </c>
      <c r="BD3459" s="5">
        <f>VLOOKUP(BC3459,'unit cost'!$A$2:$B$17,2,FALSE)</f>
        <v>0.26300000000000001</v>
      </c>
      <c r="BE3459" s="5">
        <f t="shared" si="57"/>
        <v>657006.08600000001</v>
      </c>
    </row>
    <row r="3460" spans="1:57" ht="14.4" x14ac:dyDescent="0.3">
      <c r="A3460" t="s">
        <v>2641</v>
      </c>
      <c r="C3460">
        <v>1874</v>
      </c>
      <c r="D3460" t="s">
        <v>785</v>
      </c>
      <c r="E3460" t="s">
        <v>94</v>
      </c>
      <c r="F3460">
        <v>12</v>
      </c>
      <c r="G3460">
        <v>1799820</v>
      </c>
      <c r="H3460">
        <v>1</v>
      </c>
      <c r="I3460">
        <v>1799820</v>
      </c>
      <c r="J3460" s="1">
        <v>44651</v>
      </c>
      <c r="K3460" s="1">
        <v>44681</v>
      </c>
      <c r="N3460" s="1">
        <v>44651</v>
      </c>
      <c r="O3460" t="s">
        <v>80</v>
      </c>
      <c r="P3460" t="s">
        <v>67</v>
      </c>
      <c r="Q3460" s="1">
        <v>36161</v>
      </c>
      <c r="R3460">
        <v>168480</v>
      </c>
      <c r="S3460">
        <v>1403859.6</v>
      </c>
      <c r="T3460" t="s">
        <v>299</v>
      </c>
      <c r="U3460" t="s">
        <v>300</v>
      </c>
      <c r="V3460" t="s">
        <v>299</v>
      </c>
      <c r="W3460" t="s">
        <v>94</v>
      </c>
      <c r="X3460" t="s">
        <v>2640</v>
      </c>
      <c r="Y3460" t="s">
        <v>2641</v>
      </c>
      <c r="Z3460" t="s">
        <v>253</v>
      </c>
      <c r="AA3460" t="s">
        <v>60</v>
      </c>
      <c r="AB3460" t="s">
        <v>61</v>
      </c>
      <c r="AC3460">
        <v>2021</v>
      </c>
      <c r="AD3460" t="s">
        <v>2642</v>
      </c>
      <c r="AE3460" t="s">
        <v>2670</v>
      </c>
      <c r="AF3460">
        <v>3</v>
      </c>
      <c r="AG3460">
        <v>2022</v>
      </c>
      <c r="AH3460" t="s">
        <v>94</v>
      </c>
      <c r="AI3460" t="s">
        <v>785</v>
      </c>
      <c r="AJ3460" t="s">
        <v>787</v>
      </c>
      <c r="AK3460" t="s">
        <v>787</v>
      </c>
      <c r="AL3460" t="s">
        <v>299</v>
      </c>
      <c r="AM3460" t="s">
        <v>130</v>
      </c>
      <c r="AQ3460">
        <v>0</v>
      </c>
      <c r="AT3460">
        <v>0</v>
      </c>
      <c r="AW3460" t="s">
        <v>131</v>
      </c>
      <c r="AX3460">
        <v>3</v>
      </c>
      <c r="AY3460">
        <v>39</v>
      </c>
      <c r="AZ3460" s="1">
        <v>44378</v>
      </c>
      <c r="BA3460">
        <v>2021</v>
      </c>
      <c r="BB3460">
        <v>2022</v>
      </c>
      <c r="BC3460" t="s">
        <v>132</v>
      </c>
      <c r="BD3460" s="5">
        <f>VLOOKUP(BC3460,'unit cost'!$A$2:$B$17,2,FALSE)</f>
        <v>0.26300000000000001</v>
      </c>
      <c r="BE3460" s="5">
        <f t="shared" si="57"/>
        <v>473352.66000000003</v>
      </c>
    </row>
    <row r="3461" spans="1:57" ht="14.4" x14ac:dyDescent="0.3">
      <c r="A3461" t="s">
        <v>2641</v>
      </c>
      <c r="C3461">
        <v>4961</v>
      </c>
      <c r="D3461" t="s">
        <v>785</v>
      </c>
      <c r="E3461" t="s">
        <v>70</v>
      </c>
      <c r="F3461">
        <v>17</v>
      </c>
      <c r="G3461">
        <v>2178738</v>
      </c>
      <c r="H3461">
        <v>1</v>
      </c>
      <c r="I3461">
        <v>2178738</v>
      </c>
      <c r="J3461" s="1">
        <v>44743</v>
      </c>
      <c r="N3461" s="1">
        <v>44743</v>
      </c>
      <c r="O3461" t="s">
        <v>69</v>
      </c>
      <c r="Q3461" s="1">
        <v>36161</v>
      </c>
      <c r="R3461">
        <v>169941.56</v>
      </c>
      <c r="S3461">
        <v>1699415.64</v>
      </c>
      <c r="T3461" t="s">
        <v>299</v>
      </c>
      <c r="U3461" t="s">
        <v>300</v>
      </c>
      <c r="V3461" t="s">
        <v>299</v>
      </c>
      <c r="W3461" t="s">
        <v>70</v>
      </c>
      <c r="X3461" t="s">
        <v>2640</v>
      </c>
      <c r="Y3461" t="s">
        <v>2641</v>
      </c>
      <c r="Z3461" t="s">
        <v>253</v>
      </c>
      <c r="AA3461" t="s">
        <v>60</v>
      </c>
      <c r="AB3461" t="s">
        <v>61</v>
      </c>
      <c r="AC3461">
        <v>2021</v>
      </c>
      <c r="AD3461" t="s">
        <v>2642</v>
      </c>
      <c r="AE3461" t="s">
        <v>2670</v>
      </c>
      <c r="AF3461">
        <v>7</v>
      </c>
      <c r="AG3461">
        <v>2022</v>
      </c>
      <c r="AH3461" t="s">
        <v>70</v>
      </c>
      <c r="AI3461" t="s">
        <v>785</v>
      </c>
      <c r="AJ3461" t="s">
        <v>787</v>
      </c>
      <c r="AK3461" t="s">
        <v>787</v>
      </c>
      <c r="AL3461" t="s">
        <v>299</v>
      </c>
      <c r="AM3461" t="s">
        <v>130</v>
      </c>
      <c r="AQ3461">
        <v>0</v>
      </c>
      <c r="AT3461">
        <v>0</v>
      </c>
      <c r="AW3461" t="s">
        <v>131</v>
      </c>
      <c r="AX3461">
        <v>3</v>
      </c>
      <c r="AY3461">
        <v>39</v>
      </c>
      <c r="AZ3461" s="1">
        <v>44470</v>
      </c>
      <c r="BA3461">
        <v>2022</v>
      </c>
      <c r="BB3461">
        <v>2022</v>
      </c>
      <c r="BC3461" t="s">
        <v>132</v>
      </c>
      <c r="BD3461" s="5">
        <f>VLOOKUP(BC3461,'unit cost'!$A$2:$B$17,2,FALSE)</f>
        <v>0.26300000000000001</v>
      </c>
      <c r="BE3461" s="5">
        <f t="shared" ref="BE3461:BE3524" si="58">BD3461*G3461</f>
        <v>573008.09400000004</v>
      </c>
    </row>
    <row r="3462" spans="1:57" ht="14.4" x14ac:dyDescent="0.3">
      <c r="A3462" t="s">
        <v>2641</v>
      </c>
      <c r="C3462">
        <v>1875</v>
      </c>
      <c r="D3462" t="s">
        <v>785</v>
      </c>
      <c r="E3462" t="s">
        <v>94</v>
      </c>
      <c r="F3462">
        <v>12</v>
      </c>
      <c r="G3462">
        <v>1233210</v>
      </c>
      <c r="H3462">
        <v>1</v>
      </c>
      <c r="I3462">
        <v>1233210</v>
      </c>
      <c r="J3462" s="1">
        <v>44804</v>
      </c>
      <c r="K3462" s="1">
        <v>44804</v>
      </c>
      <c r="N3462" s="1">
        <v>44804</v>
      </c>
      <c r="O3462" t="s">
        <v>69</v>
      </c>
      <c r="P3462" t="s">
        <v>67</v>
      </c>
      <c r="Q3462" s="1">
        <v>36161</v>
      </c>
      <c r="R3462">
        <v>115440</v>
      </c>
      <c r="S3462">
        <v>961903.8</v>
      </c>
      <c r="T3462" t="s">
        <v>299</v>
      </c>
      <c r="U3462" t="s">
        <v>300</v>
      </c>
      <c r="V3462" t="s">
        <v>299</v>
      </c>
      <c r="W3462" t="s">
        <v>94</v>
      </c>
      <c r="X3462" t="s">
        <v>2640</v>
      </c>
      <c r="Y3462" t="s">
        <v>2641</v>
      </c>
      <c r="Z3462" t="s">
        <v>253</v>
      </c>
      <c r="AA3462" t="s">
        <v>60</v>
      </c>
      <c r="AB3462" t="s">
        <v>61</v>
      </c>
      <c r="AC3462">
        <v>2021</v>
      </c>
      <c r="AD3462" t="s">
        <v>2642</v>
      </c>
      <c r="AE3462" t="s">
        <v>2670</v>
      </c>
      <c r="AF3462">
        <v>8</v>
      </c>
      <c r="AG3462">
        <v>2022</v>
      </c>
      <c r="AH3462" t="s">
        <v>94</v>
      </c>
      <c r="AI3462" t="s">
        <v>785</v>
      </c>
      <c r="AJ3462" t="s">
        <v>787</v>
      </c>
      <c r="AK3462" t="s">
        <v>787</v>
      </c>
      <c r="AL3462" t="s">
        <v>299</v>
      </c>
      <c r="AM3462" t="s">
        <v>130</v>
      </c>
      <c r="AQ3462">
        <v>0</v>
      </c>
      <c r="AT3462">
        <v>0</v>
      </c>
      <c r="AW3462" t="s">
        <v>131</v>
      </c>
      <c r="AX3462">
        <v>3</v>
      </c>
      <c r="AY3462">
        <v>39</v>
      </c>
      <c r="AZ3462" s="1">
        <v>44531</v>
      </c>
      <c r="BA3462">
        <v>2022</v>
      </c>
      <c r="BB3462">
        <v>2022</v>
      </c>
      <c r="BC3462" t="s">
        <v>132</v>
      </c>
      <c r="BD3462" s="5">
        <f>VLOOKUP(BC3462,'unit cost'!$A$2:$B$17,2,FALSE)</f>
        <v>0.26300000000000001</v>
      </c>
      <c r="BE3462" s="5">
        <f t="shared" si="58"/>
        <v>324334.23000000004</v>
      </c>
    </row>
    <row r="3463" spans="1:57" ht="14.4" x14ac:dyDescent="0.3">
      <c r="A3463" t="s">
        <v>2641</v>
      </c>
      <c r="C3463">
        <v>1876</v>
      </c>
      <c r="D3463" t="s">
        <v>785</v>
      </c>
      <c r="E3463" t="s">
        <v>94</v>
      </c>
      <c r="F3463">
        <v>12</v>
      </c>
      <c r="G3463">
        <v>1499917</v>
      </c>
      <c r="H3463">
        <v>1</v>
      </c>
      <c r="I3463">
        <v>1499917</v>
      </c>
      <c r="J3463" s="1">
        <v>44926</v>
      </c>
      <c r="K3463" s="1">
        <v>44926</v>
      </c>
      <c r="N3463" s="1">
        <v>44926</v>
      </c>
      <c r="O3463" t="s">
        <v>69</v>
      </c>
      <c r="P3463" t="s">
        <v>67</v>
      </c>
      <c r="Q3463" s="1">
        <v>36161</v>
      </c>
      <c r="R3463">
        <v>140406</v>
      </c>
      <c r="S3463">
        <v>1169935.26</v>
      </c>
      <c r="T3463" t="s">
        <v>299</v>
      </c>
      <c r="U3463" t="s">
        <v>300</v>
      </c>
      <c r="V3463" t="s">
        <v>299</v>
      </c>
      <c r="W3463" t="s">
        <v>94</v>
      </c>
      <c r="X3463" t="s">
        <v>2640</v>
      </c>
      <c r="Y3463" t="s">
        <v>2641</v>
      </c>
      <c r="Z3463" t="s">
        <v>253</v>
      </c>
      <c r="AA3463" t="s">
        <v>60</v>
      </c>
      <c r="AB3463" t="s">
        <v>61</v>
      </c>
      <c r="AC3463">
        <v>2021</v>
      </c>
      <c r="AD3463" t="s">
        <v>2642</v>
      </c>
      <c r="AE3463" t="s">
        <v>2670</v>
      </c>
      <c r="AF3463">
        <v>12</v>
      </c>
      <c r="AG3463">
        <v>2022</v>
      </c>
      <c r="AH3463" t="s">
        <v>94</v>
      </c>
      <c r="AI3463" t="s">
        <v>785</v>
      </c>
      <c r="AJ3463" t="s">
        <v>787</v>
      </c>
      <c r="AK3463" t="s">
        <v>787</v>
      </c>
      <c r="AL3463" t="s">
        <v>299</v>
      </c>
      <c r="AM3463" t="s">
        <v>130</v>
      </c>
      <c r="AQ3463">
        <v>0</v>
      </c>
      <c r="AT3463">
        <v>0</v>
      </c>
      <c r="AW3463" t="s">
        <v>131</v>
      </c>
      <c r="AX3463">
        <v>3</v>
      </c>
      <c r="AY3463">
        <v>39</v>
      </c>
      <c r="AZ3463" s="1">
        <v>44653</v>
      </c>
      <c r="BA3463">
        <v>2022</v>
      </c>
      <c r="BB3463">
        <v>2022</v>
      </c>
      <c r="BC3463" t="s">
        <v>132</v>
      </c>
      <c r="BD3463" s="5">
        <f>VLOOKUP(BC3463,'unit cost'!$A$2:$B$17,2,FALSE)</f>
        <v>0.26300000000000001</v>
      </c>
      <c r="BE3463" s="5">
        <f t="shared" si="58"/>
        <v>394478.17100000003</v>
      </c>
    </row>
    <row r="3464" spans="1:57" ht="14.4" x14ac:dyDescent="0.3">
      <c r="A3464" t="s">
        <v>2641</v>
      </c>
      <c r="C3464">
        <v>4962</v>
      </c>
      <c r="D3464" t="s">
        <v>785</v>
      </c>
      <c r="E3464" t="s">
        <v>70</v>
      </c>
      <c r="F3464">
        <v>17</v>
      </c>
      <c r="G3464">
        <v>2178738</v>
      </c>
      <c r="H3464">
        <v>1</v>
      </c>
      <c r="I3464">
        <v>2178738</v>
      </c>
      <c r="J3464" s="1">
        <v>44927</v>
      </c>
      <c r="N3464" s="1">
        <v>44927</v>
      </c>
      <c r="O3464" t="s">
        <v>69</v>
      </c>
      <c r="Q3464" s="1">
        <v>36161</v>
      </c>
      <c r="R3464">
        <v>169941.56</v>
      </c>
      <c r="S3464">
        <v>1699415.64</v>
      </c>
      <c r="T3464" t="s">
        <v>299</v>
      </c>
      <c r="U3464" t="s">
        <v>300</v>
      </c>
      <c r="V3464" t="s">
        <v>299</v>
      </c>
      <c r="W3464" t="s">
        <v>70</v>
      </c>
      <c r="X3464" t="s">
        <v>2640</v>
      </c>
      <c r="Y3464" t="s">
        <v>2641</v>
      </c>
      <c r="Z3464" t="s">
        <v>253</v>
      </c>
      <c r="AA3464" t="s">
        <v>60</v>
      </c>
      <c r="AB3464" t="s">
        <v>61</v>
      </c>
      <c r="AC3464">
        <v>2021</v>
      </c>
      <c r="AD3464" t="s">
        <v>2642</v>
      </c>
      <c r="AE3464" t="s">
        <v>2670</v>
      </c>
      <c r="AF3464">
        <v>1</v>
      </c>
      <c r="AG3464">
        <v>2023</v>
      </c>
      <c r="AH3464" t="s">
        <v>70</v>
      </c>
      <c r="AI3464" t="s">
        <v>785</v>
      </c>
      <c r="AJ3464" t="s">
        <v>787</v>
      </c>
      <c r="AK3464" t="s">
        <v>787</v>
      </c>
      <c r="AL3464" t="s">
        <v>299</v>
      </c>
      <c r="AM3464" t="s">
        <v>130</v>
      </c>
      <c r="AQ3464">
        <v>0</v>
      </c>
      <c r="AT3464">
        <v>0</v>
      </c>
      <c r="AW3464" t="s">
        <v>131</v>
      </c>
      <c r="AX3464">
        <v>3</v>
      </c>
      <c r="AY3464">
        <v>39</v>
      </c>
      <c r="AZ3464" s="1">
        <v>44654</v>
      </c>
      <c r="BA3464">
        <v>2022</v>
      </c>
      <c r="BB3464">
        <v>2022</v>
      </c>
      <c r="BC3464" t="s">
        <v>132</v>
      </c>
      <c r="BD3464" s="5">
        <f>VLOOKUP(BC3464,'unit cost'!$A$2:$B$17,2,FALSE)</f>
        <v>0.26300000000000001</v>
      </c>
      <c r="BE3464" s="5">
        <f t="shared" si="58"/>
        <v>573008.09400000004</v>
      </c>
    </row>
    <row r="3465" spans="1:57" ht="14.4" x14ac:dyDescent="0.3">
      <c r="A3465" t="s">
        <v>2641</v>
      </c>
      <c r="C3465">
        <v>1877</v>
      </c>
      <c r="D3465" t="s">
        <v>785</v>
      </c>
      <c r="E3465" t="s">
        <v>70</v>
      </c>
      <c r="F3465">
        <v>12</v>
      </c>
      <c r="G3465">
        <v>1200013</v>
      </c>
      <c r="H3465">
        <v>1</v>
      </c>
      <c r="I3465">
        <v>1200013</v>
      </c>
      <c r="J3465" s="1">
        <v>45046</v>
      </c>
      <c r="K3465" s="1">
        <v>45046</v>
      </c>
      <c r="N3465" s="1">
        <v>45046</v>
      </c>
      <c r="O3465" t="s">
        <v>69</v>
      </c>
      <c r="P3465" t="s">
        <v>67</v>
      </c>
      <c r="Q3465" s="1">
        <v>36161</v>
      </c>
      <c r="R3465">
        <v>112332.5</v>
      </c>
      <c r="S3465">
        <v>936010.14</v>
      </c>
      <c r="T3465" t="s">
        <v>299</v>
      </c>
      <c r="U3465" t="s">
        <v>300</v>
      </c>
      <c r="V3465" t="s">
        <v>299</v>
      </c>
      <c r="W3465" t="s">
        <v>70</v>
      </c>
      <c r="X3465" t="s">
        <v>2640</v>
      </c>
      <c r="Y3465" t="s">
        <v>2641</v>
      </c>
      <c r="Z3465" t="s">
        <v>253</v>
      </c>
      <c r="AA3465" t="s">
        <v>60</v>
      </c>
      <c r="AB3465" t="s">
        <v>61</v>
      </c>
      <c r="AC3465">
        <v>2021</v>
      </c>
      <c r="AD3465" t="s">
        <v>2642</v>
      </c>
      <c r="AE3465" t="s">
        <v>2670</v>
      </c>
      <c r="AF3465">
        <v>4</v>
      </c>
      <c r="AG3465">
        <v>2023</v>
      </c>
      <c r="AH3465" t="s">
        <v>70</v>
      </c>
      <c r="AI3465" t="s">
        <v>785</v>
      </c>
      <c r="AJ3465" t="s">
        <v>787</v>
      </c>
      <c r="AK3465" t="s">
        <v>787</v>
      </c>
      <c r="AL3465" t="s">
        <v>299</v>
      </c>
      <c r="AM3465" t="s">
        <v>130</v>
      </c>
      <c r="AQ3465">
        <v>0</v>
      </c>
      <c r="AT3465">
        <v>0</v>
      </c>
      <c r="AW3465" t="s">
        <v>131</v>
      </c>
      <c r="AX3465">
        <v>3</v>
      </c>
      <c r="AY3465">
        <v>39</v>
      </c>
      <c r="AZ3465" s="1">
        <v>44773</v>
      </c>
      <c r="BA3465">
        <v>2022</v>
      </c>
      <c r="BB3465">
        <v>2023</v>
      </c>
      <c r="BC3465" t="s">
        <v>132</v>
      </c>
      <c r="BD3465" s="5">
        <f>VLOOKUP(BC3465,'unit cost'!$A$2:$B$17,2,FALSE)</f>
        <v>0.26300000000000001</v>
      </c>
      <c r="BE3465" s="5">
        <f t="shared" si="58"/>
        <v>315603.41899999999</v>
      </c>
    </row>
    <row r="3466" spans="1:57" ht="14.4" x14ac:dyDescent="0.3">
      <c r="A3466" t="s">
        <v>2641</v>
      </c>
      <c r="C3466">
        <v>4963</v>
      </c>
      <c r="D3466" t="s">
        <v>785</v>
      </c>
      <c r="E3466" t="s">
        <v>70</v>
      </c>
      <c r="F3466">
        <v>17</v>
      </c>
      <c r="G3466">
        <v>2178738</v>
      </c>
      <c r="H3466">
        <v>1</v>
      </c>
      <c r="I3466">
        <v>2178738</v>
      </c>
      <c r="J3466" s="1">
        <v>45108</v>
      </c>
      <c r="N3466" s="1">
        <v>45108</v>
      </c>
      <c r="O3466" t="s">
        <v>69</v>
      </c>
      <c r="Q3466" s="1">
        <v>36161</v>
      </c>
      <c r="R3466">
        <v>169941.56</v>
      </c>
      <c r="S3466">
        <v>1699415.64</v>
      </c>
      <c r="T3466" t="s">
        <v>299</v>
      </c>
      <c r="U3466" t="s">
        <v>300</v>
      </c>
      <c r="V3466" t="s">
        <v>299</v>
      </c>
      <c r="W3466" t="s">
        <v>70</v>
      </c>
      <c r="X3466" t="s">
        <v>2640</v>
      </c>
      <c r="Y3466" t="s">
        <v>2641</v>
      </c>
      <c r="Z3466" t="s">
        <v>253</v>
      </c>
      <c r="AA3466" t="s">
        <v>60</v>
      </c>
      <c r="AB3466" t="s">
        <v>61</v>
      </c>
      <c r="AC3466">
        <v>2021</v>
      </c>
      <c r="AD3466" t="s">
        <v>2642</v>
      </c>
      <c r="AE3466" t="s">
        <v>2670</v>
      </c>
      <c r="AF3466">
        <v>7</v>
      </c>
      <c r="AG3466">
        <v>2023</v>
      </c>
      <c r="AH3466" t="s">
        <v>70</v>
      </c>
      <c r="AI3466" t="s">
        <v>785</v>
      </c>
      <c r="AJ3466" t="s">
        <v>787</v>
      </c>
      <c r="AK3466" t="s">
        <v>787</v>
      </c>
      <c r="AL3466" t="s">
        <v>299</v>
      </c>
      <c r="AM3466" t="s">
        <v>130</v>
      </c>
      <c r="AQ3466">
        <v>0</v>
      </c>
      <c r="AT3466">
        <v>0</v>
      </c>
      <c r="AW3466" t="s">
        <v>131</v>
      </c>
      <c r="AX3466">
        <v>3</v>
      </c>
      <c r="AY3466">
        <v>39</v>
      </c>
      <c r="AZ3466" s="1">
        <v>44835</v>
      </c>
      <c r="BA3466">
        <v>2023</v>
      </c>
      <c r="BB3466">
        <v>2023</v>
      </c>
      <c r="BC3466" t="s">
        <v>132</v>
      </c>
      <c r="BD3466" s="5">
        <f>VLOOKUP(BC3466,'unit cost'!$A$2:$B$17,2,FALSE)</f>
        <v>0.26300000000000001</v>
      </c>
      <c r="BE3466" s="5">
        <f t="shared" si="58"/>
        <v>573008.09400000004</v>
      </c>
    </row>
    <row r="3467" spans="1:57" ht="14.4" x14ac:dyDescent="0.3">
      <c r="A3467" t="s">
        <v>2641</v>
      </c>
      <c r="C3467">
        <v>1878</v>
      </c>
      <c r="D3467" t="s">
        <v>785</v>
      </c>
      <c r="E3467" t="s">
        <v>70</v>
      </c>
      <c r="F3467">
        <v>12</v>
      </c>
      <c r="G3467">
        <v>1166550</v>
      </c>
      <c r="H3467">
        <v>1</v>
      </c>
      <c r="I3467">
        <v>1166550</v>
      </c>
      <c r="J3467" s="1">
        <v>45169</v>
      </c>
      <c r="K3467" s="1">
        <v>45169</v>
      </c>
      <c r="N3467" s="1">
        <v>45169</v>
      </c>
      <c r="O3467" t="s">
        <v>69</v>
      </c>
      <c r="P3467" t="s">
        <v>67</v>
      </c>
      <c r="Q3467" s="1">
        <v>36161</v>
      </c>
      <c r="R3467">
        <v>109200</v>
      </c>
      <c r="S3467">
        <v>909909</v>
      </c>
      <c r="T3467" t="s">
        <v>299</v>
      </c>
      <c r="U3467" t="s">
        <v>300</v>
      </c>
      <c r="V3467" t="s">
        <v>299</v>
      </c>
      <c r="W3467" t="s">
        <v>70</v>
      </c>
      <c r="X3467" t="s">
        <v>2640</v>
      </c>
      <c r="Y3467" t="s">
        <v>2641</v>
      </c>
      <c r="Z3467" t="s">
        <v>253</v>
      </c>
      <c r="AA3467" t="s">
        <v>60</v>
      </c>
      <c r="AB3467" t="s">
        <v>61</v>
      </c>
      <c r="AC3467">
        <v>2021</v>
      </c>
      <c r="AD3467" t="s">
        <v>2642</v>
      </c>
      <c r="AE3467" t="s">
        <v>2670</v>
      </c>
      <c r="AF3467">
        <v>8</v>
      </c>
      <c r="AG3467">
        <v>2023</v>
      </c>
      <c r="AH3467" t="s">
        <v>70</v>
      </c>
      <c r="AI3467" t="s">
        <v>785</v>
      </c>
      <c r="AJ3467" t="s">
        <v>787</v>
      </c>
      <c r="AK3467" t="s">
        <v>787</v>
      </c>
      <c r="AL3467" t="s">
        <v>299</v>
      </c>
      <c r="AM3467" t="s">
        <v>130</v>
      </c>
      <c r="AQ3467">
        <v>0</v>
      </c>
      <c r="AT3467">
        <v>0</v>
      </c>
      <c r="AW3467" t="s">
        <v>131</v>
      </c>
      <c r="AX3467">
        <v>3</v>
      </c>
      <c r="AY3467">
        <v>39</v>
      </c>
      <c r="AZ3467" s="1">
        <v>44896</v>
      </c>
      <c r="BA3467">
        <v>2023</v>
      </c>
      <c r="BB3467">
        <v>2023</v>
      </c>
      <c r="BC3467" t="s">
        <v>132</v>
      </c>
      <c r="BD3467" s="5">
        <f>VLOOKUP(BC3467,'unit cost'!$A$2:$B$17,2,FALSE)</f>
        <v>0.26300000000000001</v>
      </c>
      <c r="BE3467" s="5">
        <f t="shared" si="58"/>
        <v>306802.65000000002</v>
      </c>
    </row>
    <row r="3468" spans="1:57" ht="14.4" x14ac:dyDescent="0.3">
      <c r="A3468" t="s">
        <v>2641</v>
      </c>
      <c r="C3468">
        <v>3041</v>
      </c>
      <c r="D3468" t="s">
        <v>785</v>
      </c>
      <c r="E3468" t="s">
        <v>70</v>
      </c>
      <c r="F3468">
        <v>17</v>
      </c>
      <c r="G3468">
        <v>1333600</v>
      </c>
      <c r="H3468">
        <v>1</v>
      </c>
      <c r="I3468">
        <v>1333600</v>
      </c>
      <c r="J3468" s="1">
        <v>45291</v>
      </c>
      <c r="N3468" s="1">
        <v>45291</v>
      </c>
      <c r="O3468" t="s">
        <v>69</v>
      </c>
      <c r="Q3468" s="1">
        <v>36161</v>
      </c>
      <c r="R3468">
        <v>124837.44</v>
      </c>
      <c r="S3468">
        <v>1040208</v>
      </c>
      <c r="T3468" t="s">
        <v>299</v>
      </c>
      <c r="U3468" t="s">
        <v>300</v>
      </c>
      <c r="V3468" t="s">
        <v>299</v>
      </c>
      <c r="W3468" t="s">
        <v>70</v>
      </c>
      <c r="X3468" t="s">
        <v>2640</v>
      </c>
      <c r="Y3468" t="s">
        <v>2641</v>
      </c>
      <c r="Z3468" t="s">
        <v>253</v>
      </c>
      <c r="AA3468" t="s">
        <v>60</v>
      </c>
      <c r="AB3468" t="s">
        <v>61</v>
      </c>
      <c r="AC3468">
        <v>2021</v>
      </c>
      <c r="AD3468" t="s">
        <v>2642</v>
      </c>
      <c r="AE3468" t="s">
        <v>2670</v>
      </c>
      <c r="AF3468">
        <v>12</v>
      </c>
      <c r="AG3468">
        <v>2023</v>
      </c>
      <c r="AH3468" t="s">
        <v>70</v>
      </c>
      <c r="AI3468" t="s">
        <v>785</v>
      </c>
      <c r="AJ3468" t="s">
        <v>787</v>
      </c>
      <c r="AK3468" t="s">
        <v>787</v>
      </c>
      <c r="AL3468" t="s">
        <v>299</v>
      </c>
      <c r="AM3468" t="s">
        <v>130</v>
      </c>
      <c r="AQ3468">
        <v>0</v>
      </c>
      <c r="AT3468">
        <v>0</v>
      </c>
      <c r="AW3468" t="s">
        <v>131</v>
      </c>
      <c r="AX3468">
        <v>3</v>
      </c>
      <c r="AY3468">
        <v>39</v>
      </c>
      <c r="AZ3468" s="1">
        <v>45018</v>
      </c>
      <c r="BA3468">
        <v>2023</v>
      </c>
      <c r="BB3468">
        <v>2023</v>
      </c>
      <c r="BC3468" t="s">
        <v>132</v>
      </c>
      <c r="BD3468" s="5">
        <f>VLOOKUP(BC3468,'unit cost'!$A$2:$B$17,2,FALSE)</f>
        <v>0.26300000000000001</v>
      </c>
      <c r="BE3468" s="5">
        <f t="shared" si="58"/>
        <v>350736.8</v>
      </c>
    </row>
    <row r="3469" spans="1:57" ht="14.4" x14ac:dyDescent="0.3">
      <c r="A3469" t="s">
        <v>2641</v>
      </c>
      <c r="C3469">
        <v>1769</v>
      </c>
      <c r="D3469" t="s">
        <v>2672</v>
      </c>
      <c r="E3469" t="s">
        <v>93</v>
      </c>
      <c r="F3469">
        <v>10</v>
      </c>
      <c r="G3469">
        <v>5211</v>
      </c>
      <c r="H3469">
        <v>1</v>
      </c>
      <c r="I3469">
        <v>5211</v>
      </c>
      <c r="J3469" s="1">
        <v>43237</v>
      </c>
      <c r="K3469" s="1">
        <v>43281</v>
      </c>
      <c r="N3469" s="1">
        <v>43237</v>
      </c>
      <c r="O3469" t="s">
        <v>56</v>
      </c>
      <c r="P3469" t="s">
        <v>67</v>
      </c>
      <c r="Q3469" s="1">
        <v>36161</v>
      </c>
      <c r="R3469">
        <v>101189.3</v>
      </c>
      <c r="S3469">
        <v>581547.6</v>
      </c>
      <c r="T3469" t="s">
        <v>299</v>
      </c>
      <c r="U3469" t="s">
        <v>300</v>
      </c>
      <c r="V3469" t="s">
        <v>299</v>
      </c>
      <c r="W3469" t="s">
        <v>83</v>
      </c>
      <c r="X3469" t="s">
        <v>2640</v>
      </c>
      <c r="Y3469" t="s">
        <v>2641</v>
      </c>
      <c r="Z3469" t="s">
        <v>253</v>
      </c>
      <c r="AA3469" t="s">
        <v>60</v>
      </c>
      <c r="AB3469" t="s">
        <v>61</v>
      </c>
      <c r="AC3469">
        <v>2021</v>
      </c>
      <c r="AD3469" t="s">
        <v>2642</v>
      </c>
      <c r="AE3469" t="s">
        <v>2673</v>
      </c>
      <c r="AF3469">
        <v>5</v>
      </c>
      <c r="AG3469">
        <v>2018</v>
      </c>
      <c r="AH3469" t="s">
        <v>86</v>
      </c>
      <c r="AI3469" t="s">
        <v>2672</v>
      </c>
      <c r="AJ3469" t="s">
        <v>2674</v>
      </c>
      <c r="AK3469" t="s">
        <v>2674</v>
      </c>
      <c r="AL3469" t="s">
        <v>299</v>
      </c>
      <c r="AM3469" t="s">
        <v>74</v>
      </c>
      <c r="AQ3469">
        <v>0</v>
      </c>
      <c r="AT3469">
        <v>0</v>
      </c>
      <c r="AU3469">
        <v>68.900000000000006</v>
      </c>
      <c r="AV3469">
        <v>359037.9</v>
      </c>
      <c r="AW3469" t="s">
        <v>90</v>
      </c>
      <c r="AX3469">
        <v>1</v>
      </c>
      <c r="AY3469">
        <v>39</v>
      </c>
      <c r="AZ3469" s="1">
        <v>42964</v>
      </c>
      <c r="BA3469">
        <v>2017</v>
      </c>
      <c r="BB3469">
        <v>2018</v>
      </c>
      <c r="BC3469" t="s">
        <v>91</v>
      </c>
      <c r="BD3469" s="5">
        <f>VLOOKUP(BC3469,'unit cost'!$A$2:$B$17,2,FALSE)</f>
        <v>3.0300000000000001E-2</v>
      </c>
      <c r="BE3469" s="5">
        <f t="shared" si="58"/>
        <v>157.89330000000001</v>
      </c>
    </row>
    <row r="3470" spans="1:57" ht="14.4" x14ac:dyDescent="0.3">
      <c r="A3470" t="s">
        <v>2641</v>
      </c>
      <c r="C3470">
        <v>1787</v>
      </c>
      <c r="D3470" t="s">
        <v>2672</v>
      </c>
      <c r="E3470" t="s">
        <v>93</v>
      </c>
      <c r="F3470">
        <v>17</v>
      </c>
      <c r="G3470">
        <v>4910</v>
      </c>
      <c r="H3470">
        <v>1</v>
      </c>
      <c r="I3470">
        <v>4910</v>
      </c>
      <c r="J3470" s="1">
        <v>43270</v>
      </c>
      <c r="K3470" s="1">
        <v>43312</v>
      </c>
      <c r="N3470" s="1">
        <v>43270</v>
      </c>
      <c r="O3470" t="s">
        <v>56</v>
      </c>
      <c r="P3470" t="s">
        <v>67</v>
      </c>
      <c r="Q3470" s="1">
        <v>36161</v>
      </c>
      <c r="R3470">
        <v>95344.34</v>
      </c>
      <c r="S3470">
        <v>547956</v>
      </c>
      <c r="T3470" t="s">
        <v>299</v>
      </c>
      <c r="U3470" t="s">
        <v>300</v>
      </c>
      <c r="V3470" t="s">
        <v>299</v>
      </c>
      <c r="W3470" t="s">
        <v>83</v>
      </c>
      <c r="X3470" t="s">
        <v>2640</v>
      </c>
      <c r="Y3470" t="s">
        <v>2641</v>
      </c>
      <c r="Z3470" t="s">
        <v>253</v>
      </c>
      <c r="AA3470" t="s">
        <v>60</v>
      </c>
      <c r="AB3470" t="s">
        <v>61</v>
      </c>
      <c r="AC3470">
        <v>2021</v>
      </c>
      <c r="AD3470" t="s">
        <v>2642</v>
      </c>
      <c r="AE3470" t="s">
        <v>2673</v>
      </c>
      <c r="AF3470">
        <v>6</v>
      </c>
      <c r="AG3470">
        <v>2018</v>
      </c>
      <c r="AH3470" t="s">
        <v>86</v>
      </c>
      <c r="AI3470" t="s">
        <v>2672</v>
      </c>
      <c r="AJ3470" t="s">
        <v>2674</v>
      </c>
      <c r="AK3470" t="s">
        <v>2674</v>
      </c>
      <c r="AL3470" t="s">
        <v>299</v>
      </c>
      <c r="AM3470" t="s">
        <v>74</v>
      </c>
      <c r="AQ3470">
        <v>0</v>
      </c>
      <c r="AT3470">
        <v>0</v>
      </c>
      <c r="AU3470">
        <v>68.900000000000006</v>
      </c>
      <c r="AV3470">
        <v>338299</v>
      </c>
      <c r="AW3470" t="s">
        <v>90</v>
      </c>
      <c r="AX3470">
        <v>1</v>
      </c>
      <c r="AY3470">
        <v>39</v>
      </c>
      <c r="AZ3470" s="1">
        <v>42997</v>
      </c>
      <c r="BA3470">
        <v>2018</v>
      </c>
      <c r="BB3470">
        <v>2018</v>
      </c>
      <c r="BC3470" t="s">
        <v>91</v>
      </c>
      <c r="BD3470" s="5">
        <f>VLOOKUP(BC3470,'unit cost'!$A$2:$B$17,2,FALSE)</f>
        <v>3.0300000000000001E-2</v>
      </c>
      <c r="BE3470" s="5">
        <f t="shared" si="58"/>
        <v>148.773</v>
      </c>
    </row>
    <row r="3471" spans="1:57" ht="14.4" x14ac:dyDescent="0.3">
      <c r="A3471" t="s">
        <v>2641</v>
      </c>
      <c r="C3471">
        <v>1789</v>
      </c>
      <c r="D3471" t="s">
        <v>2672</v>
      </c>
      <c r="E3471" t="s">
        <v>93</v>
      </c>
      <c r="F3471">
        <v>10</v>
      </c>
      <c r="G3471">
        <v>8040</v>
      </c>
      <c r="H3471">
        <v>1</v>
      </c>
      <c r="I3471">
        <v>8040</v>
      </c>
      <c r="J3471" s="1">
        <v>43312</v>
      </c>
      <c r="K3471" s="1">
        <v>43220</v>
      </c>
      <c r="N3471" s="1">
        <v>43312</v>
      </c>
      <c r="O3471" t="s">
        <v>56</v>
      </c>
      <c r="P3471" t="s">
        <v>67</v>
      </c>
      <c r="Q3471" s="1">
        <v>36161</v>
      </c>
      <c r="R3471">
        <v>156123.9</v>
      </c>
      <c r="S3471">
        <v>897264</v>
      </c>
      <c r="T3471" t="s">
        <v>299</v>
      </c>
      <c r="U3471" t="s">
        <v>300</v>
      </c>
      <c r="V3471" t="s">
        <v>299</v>
      </c>
      <c r="W3471" t="s">
        <v>83</v>
      </c>
      <c r="X3471" t="s">
        <v>2640</v>
      </c>
      <c r="Y3471" t="s">
        <v>2641</v>
      </c>
      <c r="Z3471" t="s">
        <v>253</v>
      </c>
      <c r="AA3471" t="s">
        <v>60</v>
      </c>
      <c r="AB3471" t="s">
        <v>61</v>
      </c>
      <c r="AC3471">
        <v>2021</v>
      </c>
      <c r="AD3471" t="s">
        <v>2642</v>
      </c>
      <c r="AE3471" t="s">
        <v>2673</v>
      </c>
      <c r="AF3471">
        <v>7</v>
      </c>
      <c r="AG3471">
        <v>2018</v>
      </c>
      <c r="AH3471" t="s">
        <v>86</v>
      </c>
      <c r="AI3471" t="s">
        <v>2672</v>
      </c>
      <c r="AJ3471" t="s">
        <v>2674</v>
      </c>
      <c r="AK3471" t="s">
        <v>2674</v>
      </c>
      <c r="AL3471" t="s">
        <v>299</v>
      </c>
      <c r="AM3471" t="s">
        <v>74</v>
      </c>
      <c r="AQ3471">
        <v>0</v>
      </c>
      <c r="AT3471">
        <v>0</v>
      </c>
      <c r="AU3471">
        <v>68.900000000000006</v>
      </c>
      <c r="AV3471">
        <v>553956</v>
      </c>
      <c r="AW3471" t="s">
        <v>90</v>
      </c>
      <c r="AX3471">
        <v>1</v>
      </c>
      <c r="AY3471">
        <v>39</v>
      </c>
      <c r="AZ3471" s="1">
        <v>43039</v>
      </c>
      <c r="BA3471">
        <v>2018</v>
      </c>
      <c r="BB3471">
        <v>2018</v>
      </c>
      <c r="BC3471" t="s">
        <v>91</v>
      </c>
      <c r="BD3471" s="5">
        <f>VLOOKUP(BC3471,'unit cost'!$A$2:$B$17,2,FALSE)</f>
        <v>3.0300000000000001E-2</v>
      </c>
      <c r="BE3471" s="5">
        <f t="shared" si="58"/>
        <v>243.61199999999999</v>
      </c>
    </row>
    <row r="3472" spans="1:57" ht="14.4" x14ac:dyDescent="0.3">
      <c r="A3472" t="s">
        <v>2641</v>
      </c>
      <c r="C3472">
        <v>1770</v>
      </c>
      <c r="D3472" t="s">
        <v>2672</v>
      </c>
      <c r="E3472" t="s">
        <v>93</v>
      </c>
      <c r="F3472">
        <v>10</v>
      </c>
      <c r="G3472">
        <v>8040</v>
      </c>
      <c r="H3472">
        <v>1</v>
      </c>
      <c r="I3472">
        <v>8040</v>
      </c>
      <c r="J3472" s="1">
        <v>43409</v>
      </c>
      <c r="K3472" s="1">
        <v>43434</v>
      </c>
      <c r="N3472" s="1">
        <v>43409</v>
      </c>
      <c r="O3472" t="s">
        <v>56</v>
      </c>
      <c r="P3472" t="s">
        <v>67</v>
      </c>
      <c r="Q3472" s="1">
        <v>36161</v>
      </c>
      <c r="R3472">
        <v>156123.9</v>
      </c>
      <c r="S3472">
        <v>897264</v>
      </c>
      <c r="T3472" t="s">
        <v>299</v>
      </c>
      <c r="U3472" t="s">
        <v>300</v>
      </c>
      <c r="V3472" t="s">
        <v>299</v>
      </c>
      <c r="W3472" t="s">
        <v>83</v>
      </c>
      <c r="X3472" t="s">
        <v>2640</v>
      </c>
      <c r="Y3472" t="s">
        <v>2641</v>
      </c>
      <c r="Z3472" t="s">
        <v>253</v>
      </c>
      <c r="AA3472" t="s">
        <v>60</v>
      </c>
      <c r="AB3472" t="s">
        <v>61</v>
      </c>
      <c r="AC3472">
        <v>2021</v>
      </c>
      <c r="AD3472" t="s">
        <v>2642</v>
      </c>
      <c r="AE3472" t="s">
        <v>2673</v>
      </c>
      <c r="AF3472">
        <v>11</v>
      </c>
      <c r="AG3472">
        <v>2018</v>
      </c>
      <c r="AH3472" t="s">
        <v>86</v>
      </c>
      <c r="AI3472" t="s">
        <v>2672</v>
      </c>
      <c r="AJ3472" t="s">
        <v>2674</v>
      </c>
      <c r="AK3472" t="s">
        <v>2674</v>
      </c>
      <c r="AL3472" t="s">
        <v>299</v>
      </c>
      <c r="AM3472" t="s">
        <v>74</v>
      </c>
      <c r="AQ3472">
        <v>0</v>
      </c>
      <c r="AT3472">
        <v>0</v>
      </c>
      <c r="AU3472">
        <v>68.900000000000006</v>
      </c>
      <c r="AV3472">
        <v>553956</v>
      </c>
      <c r="AW3472" t="s">
        <v>90</v>
      </c>
      <c r="AX3472">
        <v>1</v>
      </c>
      <c r="AY3472">
        <v>39</v>
      </c>
      <c r="AZ3472" s="1">
        <v>43136</v>
      </c>
      <c r="BA3472">
        <v>2018</v>
      </c>
      <c r="BB3472">
        <v>2018</v>
      </c>
      <c r="BC3472" t="s">
        <v>91</v>
      </c>
      <c r="BD3472" s="5">
        <f>VLOOKUP(BC3472,'unit cost'!$A$2:$B$17,2,FALSE)</f>
        <v>3.0300000000000001E-2</v>
      </c>
      <c r="BE3472" s="5">
        <f t="shared" si="58"/>
        <v>243.61199999999999</v>
      </c>
    </row>
    <row r="3473" spans="1:57" ht="14.4" x14ac:dyDescent="0.3">
      <c r="A3473" t="s">
        <v>2641</v>
      </c>
      <c r="C3473">
        <v>1772</v>
      </c>
      <c r="D3473" t="s">
        <v>2672</v>
      </c>
      <c r="E3473" t="s">
        <v>93</v>
      </c>
      <c r="F3473">
        <v>12</v>
      </c>
      <c r="G3473">
        <v>8040</v>
      </c>
      <c r="H3473">
        <v>1</v>
      </c>
      <c r="I3473">
        <v>8040</v>
      </c>
      <c r="J3473" s="1">
        <v>43458</v>
      </c>
      <c r="K3473" s="1">
        <v>43616</v>
      </c>
      <c r="N3473" s="1">
        <v>43458</v>
      </c>
      <c r="O3473" t="s">
        <v>56</v>
      </c>
      <c r="P3473" t="s">
        <v>2654</v>
      </c>
      <c r="Q3473" s="1">
        <v>36161</v>
      </c>
      <c r="R3473">
        <v>156123.9</v>
      </c>
      <c r="S3473">
        <v>897264</v>
      </c>
      <c r="T3473" t="s">
        <v>299</v>
      </c>
      <c r="U3473" t="s">
        <v>300</v>
      </c>
      <c r="V3473" t="s">
        <v>299</v>
      </c>
      <c r="W3473" t="s">
        <v>83</v>
      </c>
      <c r="X3473" t="s">
        <v>2640</v>
      </c>
      <c r="Y3473" t="s">
        <v>2641</v>
      </c>
      <c r="Z3473" t="s">
        <v>253</v>
      </c>
      <c r="AA3473" t="s">
        <v>60</v>
      </c>
      <c r="AB3473" t="s">
        <v>61</v>
      </c>
      <c r="AC3473">
        <v>2021</v>
      </c>
      <c r="AD3473" t="s">
        <v>2642</v>
      </c>
      <c r="AE3473" t="s">
        <v>2673</v>
      </c>
      <c r="AF3473">
        <v>12</v>
      </c>
      <c r="AG3473">
        <v>2018</v>
      </c>
      <c r="AH3473" t="s">
        <v>86</v>
      </c>
      <c r="AI3473" t="s">
        <v>2672</v>
      </c>
      <c r="AJ3473" t="s">
        <v>2674</v>
      </c>
      <c r="AK3473" t="s">
        <v>2674</v>
      </c>
      <c r="AL3473" t="s">
        <v>299</v>
      </c>
      <c r="AM3473" t="s">
        <v>74</v>
      </c>
      <c r="AQ3473">
        <v>0</v>
      </c>
      <c r="AT3473">
        <v>0</v>
      </c>
      <c r="AU3473">
        <v>68.900000000000006</v>
      </c>
      <c r="AV3473">
        <v>553956</v>
      </c>
      <c r="AW3473" t="s">
        <v>90</v>
      </c>
      <c r="AX3473">
        <v>1</v>
      </c>
      <c r="AY3473">
        <v>39</v>
      </c>
      <c r="AZ3473" s="1">
        <v>43185</v>
      </c>
      <c r="BA3473">
        <v>2018</v>
      </c>
      <c r="BB3473">
        <v>2018</v>
      </c>
      <c r="BC3473" t="s">
        <v>91</v>
      </c>
      <c r="BD3473" s="5">
        <f>VLOOKUP(BC3473,'unit cost'!$A$2:$B$17,2,FALSE)</f>
        <v>3.0300000000000001E-2</v>
      </c>
      <c r="BE3473" s="5">
        <f t="shared" si="58"/>
        <v>243.61199999999999</v>
      </c>
    </row>
    <row r="3474" spans="1:57" ht="14.4" x14ac:dyDescent="0.3">
      <c r="A3474" t="s">
        <v>2641</v>
      </c>
      <c r="C3474">
        <v>1808</v>
      </c>
      <c r="D3474" t="s">
        <v>2672</v>
      </c>
      <c r="E3474" t="s">
        <v>93</v>
      </c>
      <c r="F3474">
        <v>12</v>
      </c>
      <c r="G3474">
        <v>10040</v>
      </c>
      <c r="H3474">
        <v>1</v>
      </c>
      <c r="I3474">
        <v>10040</v>
      </c>
      <c r="J3474" s="1">
        <v>43477</v>
      </c>
      <c r="K3474" s="1">
        <v>43434</v>
      </c>
      <c r="N3474" s="1">
        <v>43477</v>
      </c>
      <c r="O3474" t="s">
        <v>56</v>
      </c>
      <c r="P3474" t="s">
        <v>2654</v>
      </c>
      <c r="Q3474" s="1">
        <v>36161</v>
      </c>
      <c r="R3474">
        <v>194960.7</v>
      </c>
      <c r="S3474">
        <v>1120464</v>
      </c>
      <c r="T3474" t="s">
        <v>299</v>
      </c>
      <c r="U3474" t="s">
        <v>300</v>
      </c>
      <c r="V3474" t="s">
        <v>299</v>
      </c>
      <c r="W3474" t="s">
        <v>83</v>
      </c>
      <c r="X3474" t="s">
        <v>2640</v>
      </c>
      <c r="Y3474" t="s">
        <v>2641</v>
      </c>
      <c r="Z3474" t="s">
        <v>253</v>
      </c>
      <c r="AA3474" t="s">
        <v>60</v>
      </c>
      <c r="AB3474" t="s">
        <v>61</v>
      </c>
      <c r="AC3474">
        <v>2021</v>
      </c>
      <c r="AD3474" t="s">
        <v>2642</v>
      </c>
      <c r="AE3474" t="s">
        <v>2673</v>
      </c>
      <c r="AF3474">
        <v>1</v>
      </c>
      <c r="AG3474">
        <v>2019</v>
      </c>
      <c r="AH3474" t="s">
        <v>86</v>
      </c>
      <c r="AI3474" t="s">
        <v>2672</v>
      </c>
      <c r="AJ3474" t="s">
        <v>2674</v>
      </c>
      <c r="AK3474" t="s">
        <v>2674</v>
      </c>
      <c r="AL3474" t="s">
        <v>299</v>
      </c>
      <c r="AM3474" t="s">
        <v>74</v>
      </c>
      <c r="AQ3474">
        <v>0</v>
      </c>
      <c r="AT3474">
        <v>0</v>
      </c>
      <c r="AU3474">
        <v>68.900000000000006</v>
      </c>
      <c r="AV3474">
        <v>691756</v>
      </c>
      <c r="AW3474" t="s">
        <v>90</v>
      </c>
      <c r="AX3474">
        <v>1</v>
      </c>
      <c r="AY3474">
        <v>39</v>
      </c>
      <c r="AZ3474" s="1">
        <v>43204</v>
      </c>
      <c r="BA3474">
        <v>2018</v>
      </c>
      <c r="BB3474">
        <v>2018</v>
      </c>
      <c r="BC3474" t="s">
        <v>91</v>
      </c>
      <c r="BD3474" s="5">
        <f>VLOOKUP(BC3474,'unit cost'!$A$2:$B$17,2,FALSE)</f>
        <v>3.0300000000000001E-2</v>
      </c>
      <c r="BE3474" s="5">
        <f t="shared" si="58"/>
        <v>304.21199999999999</v>
      </c>
    </row>
    <row r="3475" spans="1:57" ht="14.4" x14ac:dyDescent="0.3">
      <c r="A3475" t="s">
        <v>2641</v>
      </c>
      <c r="C3475">
        <v>1773</v>
      </c>
      <c r="D3475" t="s">
        <v>2672</v>
      </c>
      <c r="E3475" t="s">
        <v>93</v>
      </c>
      <c r="F3475">
        <v>10</v>
      </c>
      <c r="G3475">
        <v>8040</v>
      </c>
      <c r="H3475">
        <v>1</v>
      </c>
      <c r="I3475">
        <v>8040</v>
      </c>
      <c r="J3475" s="1">
        <v>43553</v>
      </c>
      <c r="K3475" s="1">
        <v>43799</v>
      </c>
      <c r="N3475" s="1">
        <v>43553</v>
      </c>
      <c r="O3475" t="s">
        <v>56</v>
      </c>
      <c r="P3475" t="s">
        <v>2654</v>
      </c>
      <c r="Q3475" s="1">
        <v>36161</v>
      </c>
      <c r="R3475">
        <v>156123.9</v>
      </c>
      <c r="S3475">
        <v>897264</v>
      </c>
      <c r="T3475" t="s">
        <v>299</v>
      </c>
      <c r="U3475" t="s">
        <v>300</v>
      </c>
      <c r="V3475" t="s">
        <v>299</v>
      </c>
      <c r="W3475" t="s">
        <v>83</v>
      </c>
      <c r="X3475" t="s">
        <v>2640</v>
      </c>
      <c r="Y3475" t="s">
        <v>2641</v>
      </c>
      <c r="Z3475" t="s">
        <v>253</v>
      </c>
      <c r="AA3475" t="s">
        <v>60</v>
      </c>
      <c r="AB3475" t="s">
        <v>61</v>
      </c>
      <c r="AC3475">
        <v>2021</v>
      </c>
      <c r="AD3475" t="s">
        <v>2642</v>
      </c>
      <c r="AE3475" t="s">
        <v>2673</v>
      </c>
      <c r="AF3475">
        <v>3</v>
      </c>
      <c r="AG3475">
        <v>2019</v>
      </c>
      <c r="AH3475" t="s">
        <v>86</v>
      </c>
      <c r="AI3475" t="s">
        <v>2672</v>
      </c>
      <c r="AJ3475" t="s">
        <v>2674</v>
      </c>
      <c r="AK3475" t="s">
        <v>2674</v>
      </c>
      <c r="AL3475" t="s">
        <v>299</v>
      </c>
      <c r="AM3475" t="s">
        <v>74</v>
      </c>
      <c r="AQ3475">
        <v>0</v>
      </c>
      <c r="AT3475">
        <v>0</v>
      </c>
      <c r="AU3475">
        <v>68.900000000000006</v>
      </c>
      <c r="AV3475">
        <v>553956</v>
      </c>
      <c r="AW3475" t="s">
        <v>90</v>
      </c>
      <c r="AX3475">
        <v>1</v>
      </c>
      <c r="AY3475">
        <v>39</v>
      </c>
      <c r="AZ3475" s="1">
        <v>43280</v>
      </c>
      <c r="BA3475">
        <v>2018</v>
      </c>
      <c r="BB3475">
        <v>2019</v>
      </c>
      <c r="BC3475" t="s">
        <v>91</v>
      </c>
      <c r="BD3475" s="5">
        <f>VLOOKUP(BC3475,'unit cost'!$A$2:$B$17,2,FALSE)</f>
        <v>3.0300000000000001E-2</v>
      </c>
      <c r="BE3475" s="5">
        <f t="shared" si="58"/>
        <v>243.61199999999999</v>
      </c>
    </row>
    <row r="3476" spans="1:57" ht="201.6" x14ac:dyDescent="0.3">
      <c r="A3476" t="s">
        <v>2641</v>
      </c>
      <c r="C3476">
        <v>1771</v>
      </c>
      <c r="D3476" t="s">
        <v>2672</v>
      </c>
      <c r="E3476" t="s">
        <v>93</v>
      </c>
      <c r="F3476">
        <v>10</v>
      </c>
      <c r="G3476">
        <v>3024</v>
      </c>
      <c r="H3476">
        <v>1</v>
      </c>
      <c r="I3476">
        <v>3024</v>
      </c>
      <c r="J3476" s="1">
        <v>43572</v>
      </c>
      <c r="K3476" s="1">
        <v>43524</v>
      </c>
      <c r="N3476" s="1">
        <v>43572</v>
      </c>
      <c r="O3476" t="s">
        <v>56</v>
      </c>
      <c r="P3476" s="2" t="s">
        <v>2675</v>
      </c>
      <c r="Q3476" s="1">
        <v>36161</v>
      </c>
      <c r="R3476">
        <v>58721.24</v>
      </c>
      <c r="S3476">
        <v>337478.40000000002</v>
      </c>
      <c r="T3476" t="s">
        <v>299</v>
      </c>
      <c r="U3476" t="s">
        <v>300</v>
      </c>
      <c r="V3476" t="s">
        <v>299</v>
      </c>
      <c r="W3476" t="s">
        <v>83</v>
      </c>
      <c r="X3476" t="s">
        <v>2640</v>
      </c>
      <c r="Y3476" t="s">
        <v>2641</v>
      </c>
      <c r="Z3476" t="s">
        <v>253</v>
      </c>
      <c r="AA3476" t="s">
        <v>60</v>
      </c>
      <c r="AB3476" t="s">
        <v>61</v>
      </c>
      <c r="AC3476">
        <v>2021</v>
      </c>
      <c r="AD3476" t="s">
        <v>2642</v>
      </c>
      <c r="AE3476" t="s">
        <v>2673</v>
      </c>
      <c r="AF3476">
        <v>4</v>
      </c>
      <c r="AG3476">
        <v>2019</v>
      </c>
      <c r="AH3476" t="s">
        <v>86</v>
      </c>
      <c r="AI3476" t="s">
        <v>2672</v>
      </c>
      <c r="AJ3476" t="s">
        <v>2674</v>
      </c>
      <c r="AK3476" t="s">
        <v>2674</v>
      </c>
      <c r="AL3476" t="s">
        <v>299</v>
      </c>
      <c r="AM3476" t="s">
        <v>74</v>
      </c>
      <c r="AQ3476">
        <v>0</v>
      </c>
      <c r="AT3476">
        <v>0</v>
      </c>
      <c r="AU3476">
        <v>68.900000000000006</v>
      </c>
      <c r="AV3476">
        <v>208353.6</v>
      </c>
      <c r="AW3476" t="s">
        <v>90</v>
      </c>
      <c r="AX3476">
        <v>1</v>
      </c>
      <c r="AY3476">
        <v>39</v>
      </c>
      <c r="AZ3476" s="1">
        <v>43299</v>
      </c>
      <c r="BA3476">
        <v>2018</v>
      </c>
      <c r="BB3476">
        <v>2019</v>
      </c>
      <c r="BC3476" t="s">
        <v>91</v>
      </c>
      <c r="BD3476" s="5">
        <f>VLOOKUP(BC3476,'unit cost'!$A$2:$B$17,2,FALSE)</f>
        <v>3.0300000000000001E-2</v>
      </c>
      <c r="BE3476" s="5">
        <f t="shared" si="58"/>
        <v>91.627200000000002</v>
      </c>
    </row>
    <row r="3477" spans="1:57" ht="201.6" x14ac:dyDescent="0.3">
      <c r="A3477" t="s">
        <v>2641</v>
      </c>
      <c r="C3477">
        <v>1809</v>
      </c>
      <c r="D3477" t="s">
        <v>2672</v>
      </c>
      <c r="E3477" t="s">
        <v>93</v>
      </c>
      <c r="F3477">
        <v>10</v>
      </c>
      <c r="G3477">
        <v>7124</v>
      </c>
      <c r="H3477">
        <v>1</v>
      </c>
      <c r="I3477">
        <v>7124</v>
      </c>
      <c r="J3477" s="1">
        <v>43588</v>
      </c>
      <c r="K3477" s="1">
        <v>43509</v>
      </c>
      <c r="N3477" s="1">
        <v>43588</v>
      </c>
      <c r="O3477" t="s">
        <v>56</v>
      </c>
      <c r="P3477" s="2" t="s">
        <v>2676</v>
      </c>
      <c r="Q3477" s="1">
        <v>36161</v>
      </c>
      <c r="R3477">
        <v>138336.70000000001</v>
      </c>
      <c r="S3477">
        <v>795038.4</v>
      </c>
      <c r="T3477" t="s">
        <v>299</v>
      </c>
      <c r="U3477" t="s">
        <v>300</v>
      </c>
      <c r="V3477" t="s">
        <v>299</v>
      </c>
      <c r="W3477" t="s">
        <v>83</v>
      </c>
      <c r="X3477" t="s">
        <v>2640</v>
      </c>
      <c r="Y3477" t="s">
        <v>2641</v>
      </c>
      <c r="Z3477" t="s">
        <v>253</v>
      </c>
      <c r="AA3477" t="s">
        <v>60</v>
      </c>
      <c r="AB3477" t="s">
        <v>61</v>
      </c>
      <c r="AC3477">
        <v>2021</v>
      </c>
      <c r="AD3477" t="s">
        <v>2642</v>
      </c>
      <c r="AE3477" t="s">
        <v>2673</v>
      </c>
      <c r="AF3477">
        <v>5</v>
      </c>
      <c r="AG3477">
        <v>2019</v>
      </c>
      <c r="AH3477" t="s">
        <v>86</v>
      </c>
      <c r="AI3477" t="s">
        <v>2672</v>
      </c>
      <c r="AJ3477" t="s">
        <v>2674</v>
      </c>
      <c r="AK3477" t="s">
        <v>2674</v>
      </c>
      <c r="AL3477" t="s">
        <v>299</v>
      </c>
      <c r="AM3477" t="s">
        <v>74</v>
      </c>
      <c r="AQ3477">
        <v>0</v>
      </c>
      <c r="AT3477">
        <v>0</v>
      </c>
      <c r="AU3477">
        <v>68.900000000000006</v>
      </c>
      <c r="AV3477">
        <v>490843.6</v>
      </c>
      <c r="AW3477" t="s">
        <v>90</v>
      </c>
      <c r="AX3477">
        <v>1</v>
      </c>
      <c r="AY3477">
        <v>39</v>
      </c>
      <c r="AZ3477" s="1">
        <v>43315</v>
      </c>
      <c r="BA3477">
        <v>2018</v>
      </c>
      <c r="BB3477">
        <v>2019</v>
      </c>
      <c r="BC3477" t="s">
        <v>91</v>
      </c>
      <c r="BD3477" s="5">
        <f>VLOOKUP(BC3477,'unit cost'!$A$2:$B$17,2,FALSE)</f>
        <v>3.0300000000000001E-2</v>
      </c>
      <c r="BE3477" s="5">
        <f t="shared" si="58"/>
        <v>215.85720000000001</v>
      </c>
    </row>
    <row r="3478" spans="1:57" ht="14.4" x14ac:dyDescent="0.3">
      <c r="A3478" t="s">
        <v>2641</v>
      </c>
      <c r="C3478">
        <v>1774</v>
      </c>
      <c r="D3478" t="s">
        <v>2672</v>
      </c>
      <c r="E3478" t="s">
        <v>93</v>
      </c>
      <c r="F3478">
        <v>10</v>
      </c>
      <c r="G3478">
        <v>8040</v>
      </c>
      <c r="H3478">
        <v>1</v>
      </c>
      <c r="I3478">
        <v>8040</v>
      </c>
      <c r="J3478" s="1">
        <v>43644</v>
      </c>
      <c r="K3478" s="1">
        <v>43861</v>
      </c>
      <c r="N3478" s="1">
        <v>43644</v>
      </c>
      <c r="O3478" t="s">
        <v>56</v>
      </c>
      <c r="P3478" t="s">
        <v>2677</v>
      </c>
      <c r="Q3478" s="1">
        <v>36161</v>
      </c>
      <c r="R3478">
        <v>156123.9</v>
      </c>
      <c r="S3478">
        <v>897264</v>
      </c>
      <c r="T3478" t="s">
        <v>299</v>
      </c>
      <c r="U3478" t="s">
        <v>300</v>
      </c>
      <c r="V3478" t="s">
        <v>299</v>
      </c>
      <c r="W3478" t="s">
        <v>83</v>
      </c>
      <c r="X3478" t="s">
        <v>2640</v>
      </c>
      <c r="Y3478" t="s">
        <v>2641</v>
      </c>
      <c r="Z3478" t="s">
        <v>253</v>
      </c>
      <c r="AA3478" t="s">
        <v>60</v>
      </c>
      <c r="AB3478" t="s">
        <v>61</v>
      </c>
      <c r="AC3478">
        <v>2021</v>
      </c>
      <c r="AD3478" t="s">
        <v>2642</v>
      </c>
      <c r="AE3478" t="s">
        <v>2673</v>
      </c>
      <c r="AF3478">
        <v>6</v>
      </c>
      <c r="AG3478">
        <v>2019</v>
      </c>
      <c r="AH3478" t="s">
        <v>86</v>
      </c>
      <c r="AI3478" t="s">
        <v>2672</v>
      </c>
      <c r="AJ3478" t="s">
        <v>2674</v>
      </c>
      <c r="AK3478" t="s">
        <v>2674</v>
      </c>
      <c r="AL3478" t="s">
        <v>299</v>
      </c>
      <c r="AM3478" t="s">
        <v>74</v>
      </c>
      <c r="AQ3478">
        <v>0</v>
      </c>
      <c r="AT3478">
        <v>0</v>
      </c>
      <c r="AU3478">
        <v>68.900000000000006</v>
      </c>
      <c r="AV3478">
        <v>553956</v>
      </c>
      <c r="AW3478" t="s">
        <v>90</v>
      </c>
      <c r="AX3478">
        <v>1</v>
      </c>
      <c r="AY3478">
        <v>39</v>
      </c>
      <c r="AZ3478" s="1">
        <v>43371</v>
      </c>
      <c r="BA3478">
        <v>2019</v>
      </c>
      <c r="BB3478">
        <v>2019</v>
      </c>
      <c r="BC3478" t="s">
        <v>91</v>
      </c>
      <c r="BD3478" s="5">
        <f>VLOOKUP(BC3478,'unit cost'!$A$2:$B$17,2,FALSE)</f>
        <v>3.0300000000000001E-2</v>
      </c>
      <c r="BE3478" s="5">
        <f t="shared" si="58"/>
        <v>243.61199999999999</v>
      </c>
    </row>
    <row r="3479" spans="1:57" ht="244.8" x14ac:dyDescent="0.3">
      <c r="A3479" t="s">
        <v>2641</v>
      </c>
      <c r="C3479">
        <v>1799</v>
      </c>
      <c r="D3479" t="s">
        <v>2672</v>
      </c>
      <c r="E3479" t="s">
        <v>93</v>
      </c>
      <c r="F3479">
        <v>12</v>
      </c>
      <c r="G3479">
        <v>7253</v>
      </c>
      <c r="H3479">
        <v>1</v>
      </c>
      <c r="I3479">
        <v>7253</v>
      </c>
      <c r="J3479" s="1">
        <v>43804</v>
      </c>
      <c r="K3479" s="1">
        <v>43708</v>
      </c>
      <c r="N3479" s="1">
        <v>43804</v>
      </c>
      <c r="O3479" t="s">
        <v>56</v>
      </c>
      <c r="P3479" s="2" t="s">
        <v>2678</v>
      </c>
      <c r="Q3479" s="1">
        <v>36161</v>
      </c>
      <c r="R3479">
        <v>140841.70000000001</v>
      </c>
      <c r="S3479">
        <v>809434.8</v>
      </c>
      <c r="T3479" t="s">
        <v>299</v>
      </c>
      <c r="U3479" t="s">
        <v>300</v>
      </c>
      <c r="V3479" t="s">
        <v>299</v>
      </c>
      <c r="W3479" t="s">
        <v>83</v>
      </c>
      <c r="X3479" t="s">
        <v>2640</v>
      </c>
      <c r="Y3479" t="s">
        <v>2641</v>
      </c>
      <c r="Z3479" t="s">
        <v>253</v>
      </c>
      <c r="AA3479" t="s">
        <v>60</v>
      </c>
      <c r="AB3479" t="s">
        <v>61</v>
      </c>
      <c r="AC3479">
        <v>2021</v>
      </c>
      <c r="AD3479" t="s">
        <v>2642</v>
      </c>
      <c r="AE3479" t="s">
        <v>2673</v>
      </c>
      <c r="AF3479">
        <v>12</v>
      </c>
      <c r="AG3479">
        <v>2019</v>
      </c>
      <c r="AH3479" t="s">
        <v>86</v>
      </c>
      <c r="AI3479" t="s">
        <v>2672</v>
      </c>
      <c r="AJ3479" t="s">
        <v>2674</v>
      </c>
      <c r="AK3479" t="s">
        <v>2674</v>
      </c>
      <c r="AL3479" t="s">
        <v>299</v>
      </c>
      <c r="AM3479" t="s">
        <v>74</v>
      </c>
      <c r="AQ3479">
        <v>0</v>
      </c>
      <c r="AT3479">
        <v>0</v>
      </c>
      <c r="AU3479">
        <v>68.900000000000006</v>
      </c>
      <c r="AV3479">
        <v>499731.7</v>
      </c>
      <c r="AW3479" t="s">
        <v>90</v>
      </c>
      <c r="AX3479">
        <v>1</v>
      </c>
      <c r="AY3479">
        <v>39</v>
      </c>
      <c r="AZ3479" s="1">
        <v>43531</v>
      </c>
      <c r="BA3479">
        <v>2019</v>
      </c>
      <c r="BB3479">
        <v>2019</v>
      </c>
      <c r="BC3479" t="s">
        <v>91</v>
      </c>
      <c r="BD3479" s="5">
        <f>VLOOKUP(BC3479,'unit cost'!$A$2:$B$17,2,FALSE)</f>
        <v>3.0300000000000001E-2</v>
      </c>
      <c r="BE3479" s="5">
        <f t="shared" si="58"/>
        <v>219.76590000000002</v>
      </c>
    </row>
    <row r="3480" spans="1:57" ht="14.4" x14ac:dyDescent="0.3">
      <c r="A3480" t="s">
        <v>2641</v>
      </c>
      <c r="C3480">
        <v>1837</v>
      </c>
      <c r="D3480" t="s">
        <v>2672</v>
      </c>
      <c r="E3480" t="s">
        <v>93</v>
      </c>
      <c r="F3480">
        <v>12</v>
      </c>
      <c r="G3480">
        <v>8040</v>
      </c>
      <c r="H3480">
        <v>1</v>
      </c>
      <c r="I3480">
        <v>8040</v>
      </c>
      <c r="J3480" s="1">
        <v>43982</v>
      </c>
      <c r="K3480" s="1">
        <v>43880</v>
      </c>
      <c r="N3480" s="1">
        <v>43982</v>
      </c>
      <c r="O3480" t="s">
        <v>56</v>
      </c>
      <c r="P3480" t="s">
        <v>2679</v>
      </c>
      <c r="Q3480" s="1">
        <v>36161</v>
      </c>
      <c r="R3480">
        <v>104922.1</v>
      </c>
      <c r="S3480">
        <v>603000</v>
      </c>
      <c r="T3480" t="s">
        <v>299</v>
      </c>
      <c r="U3480" t="s">
        <v>300</v>
      </c>
      <c r="V3480" t="s">
        <v>299</v>
      </c>
      <c r="W3480" t="s">
        <v>83</v>
      </c>
      <c r="X3480" t="s">
        <v>2640</v>
      </c>
      <c r="Y3480" t="s">
        <v>2641</v>
      </c>
      <c r="Z3480" t="s">
        <v>253</v>
      </c>
      <c r="AA3480" t="s">
        <v>60</v>
      </c>
      <c r="AB3480" t="s">
        <v>61</v>
      </c>
      <c r="AC3480">
        <v>2021</v>
      </c>
      <c r="AD3480" t="s">
        <v>2642</v>
      </c>
      <c r="AE3480" t="s">
        <v>2673</v>
      </c>
      <c r="AF3480">
        <v>5</v>
      </c>
      <c r="AG3480">
        <v>2020</v>
      </c>
      <c r="AH3480" t="s">
        <v>86</v>
      </c>
      <c r="AI3480" t="s">
        <v>2672</v>
      </c>
      <c r="AJ3480" t="s">
        <v>2674</v>
      </c>
      <c r="AK3480" t="s">
        <v>2674</v>
      </c>
      <c r="AL3480" t="s">
        <v>299</v>
      </c>
      <c r="AM3480" t="s">
        <v>74</v>
      </c>
      <c r="AQ3480">
        <v>0</v>
      </c>
      <c r="AT3480">
        <v>0</v>
      </c>
      <c r="AU3480">
        <v>68.900000000000006</v>
      </c>
      <c r="AV3480">
        <v>553956</v>
      </c>
      <c r="AW3480" t="s">
        <v>90</v>
      </c>
      <c r="AX3480">
        <v>1</v>
      </c>
      <c r="AY3480">
        <v>39</v>
      </c>
      <c r="AZ3480" s="1">
        <v>43709</v>
      </c>
      <c r="BA3480">
        <v>2019</v>
      </c>
      <c r="BB3480">
        <v>2020</v>
      </c>
      <c r="BC3480" t="s">
        <v>91</v>
      </c>
      <c r="BD3480" s="5">
        <f>VLOOKUP(BC3480,'unit cost'!$A$2:$B$17,2,FALSE)</f>
        <v>3.0300000000000001E-2</v>
      </c>
      <c r="BE3480" s="5">
        <f t="shared" si="58"/>
        <v>243.61199999999999</v>
      </c>
    </row>
    <row r="3481" spans="1:57" ht="14.4" x14ac:dyDescent="0.3">
      <c r="A3481" t="s">
        <v>2641</v>
      </c>
      <c r="C3481">
        <v>1838</v>
      </c>
      <c r="D3481" t="s">
        <v>2672</v>
      </c>
      <c r="E3481" t="s">
        <v>93</v>
      </c>
      <c r="F3481">
        <v>12</v>
      </c>
      <c r="G3481">
        <v>8040</v>
      </c>
      <c r="H3481">
        <v>1</v>
      </c>
      <c r="I3481">
        <v>8040</v>
      </c>
      <c r="J3481" s="1">
        <v>44088</v>
      </c>
      <c r="K3481" s="1">
        <v>43880</v>
      </c>
      <c r="N3481" s="1">
        <v>44088</v>
      </c>
      <c r="O3481" t="s">
        <v>56</v>
      </c>
      <c r="P3481" t="s">
        <v>2680</v>
      </c>
      <c r="Q3481" s="1">
        <v>36161</v>
      </c>
      <c r="R3481">
        <v>104922</v>
      </c>
      <c r="S3481">
        <v>603000</v>
      </c>
      <c r="T3481" t="s">
        <v>299</v>
      </c>
      <c r="U3481" t="s">
        <v>300</v>
      </c>
      <c r="V3481" t="s">
        <v>299</v>
      </c>
      <c r="W3481" t="s">
        <v>83</v>
      </c>
      <c r="X3481" t="s">
        <v>2640</v>
      </c>
      <c r="Y3481" t="s">
        <v>2641</v>
      </c>
      <c r="Z3481" t="s">
        <v>253</v>
      </c>
      <c r="AA3481" t="s">
        <v>60</v>
      </c>
      <c r="AB3481" t="s">
        <v>61</v>
      </c>
      <c r="AC3481">
        <v>2021</v>
      </c>
      <c r="AD3481" t="s">
        <v>2642</v>
      </c>
      <c r="AE3481" t="s">
        <v>2673</v>
      </c>
      <c r="AF3481">
        <v>9</v>
      </c>
      <c r="AG3481">
        <v>2020</v>
      </c>
      <c r="AH3481" t="s">
        <v>86</v>
      </c>
      <c r="AI3481" t="s">
        <v>2672</v>
      </c>
      <c r="AJ3481" t="s">
        <v>2674</v>
      </c>
      <c r="AK3481" t="s">
        <v>2674</v>
      </c>
      <c r="AL3481" t="s">
        <v>299</v>
      </c>
      <c r="AM3481" t="s">
        <v>74</v>
      </c>
      <c r="AQ3481">
        <v>0</v>
      </c>
      <c r="AT3481">
        <v>0</v>
      </c>
      <c r="AU3481">
        <v>68.900000000000006</v>
      </c>
      <c r="AV3481">
        <v>553956</v>
      </c>
      <c r="AW3481" t="s">
        <v>90</v>
      </c>
      <c r="AX3481">
        <v>1</v>
      </c>
      <c r="AY3481">
        <v>39</v>
      </c>
      <c r="AZ3481" s="1">
        <v>43815</v>
      </c>
      <c r="BA3481">
        <v>2020</v>
      </c>
      <c r="BB3481">
        <v>2020</v>
      </c>
      <c r="BC3481" t="s">
        <v>91</v>
      </c>
      <c r="BD3481" s="5">
        <f>VLOOKUP(BC3481,'unit cost'!$A$2:$B$17,2,FALSE)</f>
        <v>3.0300000000000001E-2</v>
      </c>
      <c r="BE3481" s="5">
        <f t="shared" si="58"/>
        <v>243.61199999999999</v>
      </c>
    </row>
    <row r="3482" spans="1:57" ht="14.4" x14ac:dyDescent="0.3">
      <c r="A3482" t="s">
        <v>2641</v>
      </c>
      <c r="C3482">
        <v>3305</v>
      </c>
      <c r="D3482" t="s">
        <v>2672</v>
      </c>
      <c r="E3482" t="s">
        <v>93</v>
      </c>
      <c r="F3482">
        <v>10</v>
      </c>
      <c r="G3482">
        <v>8040</v>
      </c>
      <c r="H3482">
        <v>1</v>
      </c>
      <c r="I3482">
        <v>8040</v>
      </c>
      <c r="J3482" s="1">
        <v>44227</v>
      </c>
      <c r="K3482" s="1">
        <v>43902</v>
      </c>
      <c r="L3482" s="1">
        <v>43902</v>
      </c>
      <c r="N3482" s="1">
        <v>44227</v>
      </c>
      <c r="O3482" t="s">
        <v>222</v>
      </c>
      <c r="P3482" t="s">
        <v>537</v>
      </c>
      <c r="Q3482" s="1">
        <v>36161</v>
      </c>
      <c r="R3482">
        <v>143113</v>
      </c>
      <c r="S3482">
        <v>572930.4</v>
      </c>
      <c r="T3482" t="s">
        <v>299</v>
      </c>
      <c r="U3482" t="s">
        <v>300</v>
      </c>
      <c r="V3482" t="s">
        <v>299</v>
      </c>
      <c r="W3482" t="s">
        <v>83</v>
      </c>
      <c r="X3482" t="s">
        <v>2640</v>
      </c>
      <c r="Y3482" t="s">
        <v>2641</v>
      </c>
      <c r="Z3482" t="s">
        <v>253</v>
      </c>
      <c r="AA3482" t="s">
        <v>60</v>
      </c>
      <c r="AB3482" t="s">
        <v>61</v>
      </c>
      <c r="AC3482">
        <v>2021</v>
      </c>
      <c r="AD3482" t="s">
        <v>2642</v>
      </c>
      <c r="AE3482" t="s">
        <v>2673</v>
      </c>
      <c r="AF3482">
        <v>1</v>
      </c>
      <c r="AG3482">
        <v>2021</v>
      </c>
      <c r="AH3482" t="s">
        <v>86</v>
      </c>
      <c r="AI3482" t="s">
        <v>2672</v>
      </c>
      <c r="AJ3482" t="s">
        <v>2674</v>
      </c>
      <c r="AK3482" t="s">
        <v>2674</v>
      </c>
      <c r="AL3482" t="s">
        <v>299</v>
      </c>
      <c r="AM3482" t="s">
        <v>74</v>
      </c>
      <c r="AQ3482">
        <v>0</v>
      </c>
      <c r="AT3482">
        <v>0</v>
      </c>
      <c r="AU3482">
        <v>68.900000000000006</v>
      </c>
      <c r="AV3482">
        <v>553956</v>
      </c>
      <c r="AW3482" t="s">
        <v>90</v>
      </c>
      <c r="AX3482">
        <v>1</v>
      </c>
      <c r="AY3482">
        <v>39</v>
      </c>
      <c r="AZ3482" s="1">
        <v>43954</v>
      </c>
      <c r="BA3482">
        <v>2020</v>
      </c>
      <c r="BB3482">
        <v>2020</v>
      </c>
      <c r="BC3482" t="s">
        <v>91</v>
      </c>
      <c r="BD3482" s="5">
        <f>VLOOKUP(BC3482,'unit cost'!$A$2:$B$17,2,FALSE)</f>
        <v>3.0300000000000001E-2</v>
      </c>
      <c r="BE3482" s="5">
        <f t="shared" si="58"/>
        <v>243.61199999999999</v>
      </c>
    </row>
    <row r="3483" spans="1:57" ht="14.4" x14ac:dyDescent="0.3">
      <c r="A3483" t="s">
        <v>2641</v>
      </c>
      <c r="C3483">
        <v>4454</v>
      </c>
      <c r="D3483" t="s">
        <v>2672</v>
      </c>
      <c r="E3483" t="s">
        <v>93</v>
      </c>
      <c r="F3483">
        <v>10</v>
      </c>
      <c r="G3483">
        <v>8040</v>
      </c>
      <c r="H3483">
        <v>1</v>
      </c>
      <c r="I3483">
        <v>8040</v>
      </c>
      <c r="J3483" s="1">
        <v>44227</v>
      </c>
      <c r="K3483" s="1">
        <v>43902</v>
      </c>
      <c r="L3483" s="1">
        <v>43902</v>
      </c>
      <c r="N3483" s="1">
        <v>44227</v>
      </c>
      <c r="O3483" t="s">
        <v>222</v>
      </c>
      <c r="P3483" t="s">
        <v>537</v>
      </c>
      <c r="Q3483" s="1">
        <v>36161</v>
      </c>
      <c r="R3483">
        <v>143113</v>
      </c>
      <c r="S3483">
        <v>572930.4</v>
      </c>
      <c r="T3483" t="s">
        <v>299</v>
      </c>
      <c r="U3483" t="s">
        <v>300</v>
      </c>
      <c r="V3483" t="s">
        <v>299</v>
      </c>
      <c r="W3483" t="s">
        <v>83</v>
      </c>
      <c r="X3483" t="s">
        <v>2640</v>
      </c>
      <c r="Y3483" t="s">
        <v>2641</v>
      </c>
      <c r="Z3483" t="s">
        <v>253</v>
      </c>
      <c r="AA3483" t="s">
        <v>60</v>
      </c>
      <c r="AB3483" t="s">
        <v>61</v>
      </c>
      <c r="AC3483">
        <v>2021</v>
      </c>
      <c r="AD3483" t="s">
        <v>2642</v>
      </c>
      <c r="AE3483" t="s">
        <v>2673</v>
      </c>
      <c r="AF3483">
        <v>1</v>
      </c>
      <c r="AG3483">
        <v>2021</v>
      </c>
      <c r="AH3483" t="s">
        <v>86</v>
      </c>
      <c r="AI3483" t="s">
        <v>2672</v>
      </c>
      <c r="AJ3483" t="s">
        <v>2674</v>
      </c>
      <c r="AK3483" t="s">
        <v>2674</v>
      </c>
      <c r="AL3483" t="s">
        <v>299</v>
      </c>
      <c r="AM3483" t="s">
        <v>74</v>
      </c>
      <c r="AQ3483">
        <v>0</v>
      </c>
      <c r="AT3483">
        <v>0</v>
      </c>
      <c r="AU3483">
        <v>68.900000000000006</v>
      </c>
      <c r="AV3483">
        <v>553956</v>
      </c>
      <c r="AW3483" t="s">
        <v>90</v>
      </c>
      <c r="AX3483">
        <v>1</v>
      </c>
      <c r="AY3483">
        <v>39</v>
      </c>
      <c r="AZ3483" s="1">
        <v>43954</v>
      </c>
      <c r="BA3483">
        <v>2020</v>
      </c>
      <c r="BB3483">
        <v>2020</v>
      </c>
      <c r="BC3483" t="s">
        <v>91</v>
      </c>
      <c r="BD3483" s="5">
        <f>VLOOKUP(BC3483,'unit cost'!$A$2:$B$17,2,FALSE)</f>
        <v>3.0300000000000001E-2</v>
      </c>
      <c r="BE3483" s="5">
        <f t="shared" si="58"/>
        <v>243.61199999999999</v>
      </c>
    </row>
    <row r="3484" spans="1:57" ht="14.4" x14ac:dyDescent="0.3">
      <c r="A3484" t="s">
        <v>2641</v>
      </c>
      <c r="C3484">
        <v>1839</v>
      </c>
      <c r="D3484" t="s">
        <v>2672</v>
      </c>
      <c r="E3484" t="s">
        <v>93</v>
      </c>
      <c r="F3484">
        <v>10</v>
      </c>
      <c r="G3484">
        <v>8040</v>
      </c>
      <c r="H3484">
        <v>1</v>
      </c>
      <c r="I3484">
        <v>8040</v>
      </c>
      <c r="J3484" s="1">
        <v>44250</v>
      </c>
      <c r="K3484" s="1">
        <v>44316</v>
      </c>
      <c r="N3484" s="1">
        <v>44250</v>
      </c>
      <c r="O3484" t="s">
        <v>56</v>
      </c>
      <c r="P3484" t="s">
        <v>2681</v>
      </c>
      <c r="Q3484" s="1">
        <v>36161</v>
      </c>
      <c r="R3484">
        <v>104922</v>
      </c>
      <c r="S3484">
        <v>603000</v>
      </c>
      <c r="T3484" t="s">
        <v>299</v>
      </c>
      <c r="U3484" t="s">
        <v>300</v>
      </c>
      <c r="V3484" t="s">
        <v>299</v>
      </c>
      <c r="W3484" t="s">
        <v>83</v>
      </c>
      <c r="X3484" t="s">
        <v>2640</v>
      </c>
      <c r="Y3484" t="s">
        <v>2641</v>
      </c>
      <c r="Z3484" t="s">
        <v>253</v>
      </c>
      <c r="AA3484" t="s">
        <v>60</v>
      </c>
      <c r="AB3484" t="s">
        <v>61</v>
      </c>
      <c r="AC3484">
        <v>2021</v>
      </c>
      <c r="AD3484" t="s">
        <v>2642</v>
      </c>
      <c r="AE3484" t="s">
        <v>2673</v>
      </c>
      <c r="AF3484">
        <v>2</v>
      </c>
      <c r="AG3484">
        <v>2021</v>
      </c>
      <c r="AH3484" t="s">
        <v>86</v>
      </c>
      <c r="AI3484" t="s">
        <v>2672</v>
      </c>
      <c r="AJ3484" t="s">
        <v>2674</v>
      </c>
      <c r="AK3484" t="s">
        <v>2674</v>
      </c>
      <c r="AL3484" t="s">
        <v>299</v>
      </c>
      <c r="AM3484" t="s">
        <v>74</v>
      </c>
      <c r="AQ3484">
        <v>0</v>
      </c>
      <c r="AT3484">
        <v>0</v>
      </c>
      <c r="AU3484">
        <v>68.900000000000006</v>
      </c>
      <c r="AV3484">
        <v>553956</v>
      </c>
      <c r="AW3484" t="s">
        <v>90</v>
      </c>
      <c r="AX3484">
        <v>1</v>
      </c>
      <c r="AY3484">
        <v>39</v>
      </c>
      <c r="AZ3484" s="1">
        <v>43977</v>
      </c>
      <c r="BA3484">
        <v>2020</v>
      </c>
      <c r="BB3484">
        <v>2021</v>
      </c>
      <c r="BC3484" t="s">
        <v>91</v>
      </c>
      <c r="BD3484" s="5">
        <f>VLOOKUP(BC3484,'unit cost'!$A$2:$B$17,2,FALSE)</f>
        <v>3.0300000000000001E-2</v>
      </c>
      <c r="BE3484" s="5">
        <f t="shared" si="58"/>
        <v>243.61199999999999</v>
      </c>
    </row>
    <row r="3485" spans="1:57" ht="14.4" x14ac:dyDescent="0.3">
      <c r="A3485" t="s">
        <v>2641</v>
      </c>
      <c r="C3485">
        <v>1869</v>
      </c>
      <c r="D3485" t="s">
        <v>2672</v>
      </c>
      <c r="E3485" t="s">
        <v>93</v>
      </c>
      <c r="F3485">
        <v>10</v>
      </c>
      <c r="G3485">
        <v>4501</v>
      </c>
      <c r="H3485">
        <v>1</v>
      </c>
      <c r="I3485">
        <v>4501</v>
      </c>
      <c r="J3485" s="1">
        <v>44316</v>
      </c>
      <c r="K3485" s="1">
        <v>44316</v>
      </c>
      <c r="N3485" s="1">
        <v>44316</v>
      </c>
      <c r="O3485" t="s">
        <v>80</v>
      </c>
      <c r="P3485" t="s">
        <v>2682</v>
      </c>
      <c r="Q3485" s="1">
        <v>36161</v>
      </c>
      <c r="R3485">
        <v>58738</v>
      </c>
      <c r="S3485">
        <v>337575</v>
      </c>
      <c r="T3485" t="s">
        <v>299</v>
      </c>
      <c r="U3485" t="s">
        <v>300</v>
      </c>
      <c r="V3485" t="s">
        <v>299</v>
      </c>
      <c r="W3485" t="s">
        <v>83</v>
      </c>
      <c r="X3485" t="s">
        <v>2640</v>
      </c>
      <c r="Y3485" t="s">
        <v>2641</v>
      </c>
      <c r="Z3485" t="s">
        <v>253</v>
      </c>
      <c r="AA3485" t="s">
        <v>60</v>
      </c>
      <c r="AB3485" t="s">
        <v>61</v>
      </c>
      <c r="AC3485">
        <v>2021</v>
      </c>
      <c r="AD3485" t="s">
        <v>2642</v>
      </c>
      <c r="AE3485" t="s">
        <v>2673</v>
      </c>
      <c r="AF3485">
        <v>4</v>
      </c>
      <c r="AG3485">
        <v>2021</v>
      </c>
      <c r="AH3485" t="s">
        <v>86</v>
      </c>
      <c r="AI3485" t="s">
        <v>2672</v>
      </c>
      <c r="AJ3485" t="s">
        <v>2674</v>
      </c>
      <c r="AK3485" t="s">
        <v>2674</v>
      </c>
      <c r="AL3485" t="s">
        <v>299</v>
      </c>
      <c r="AM3485" t="s">
        <v>74</v>
      </c>
      <c r="AQ3485">
        <v>0</v>
      </c>
      <c r="AT3485">
        <v>0</v>
      </c>
      <c r="AU3485">
        <v>68.900000000000006</v>
      </c>
      <c r="AV3485">
        <v>310118.90000000002</v>
      </c>
      <c r="AW3485" t="s">
        <v>90</v>
      </c>
      <c r="AX3485">
        <v>1</v>
      </c>
      <c r="AY3485">
        <v>39</v>
      </c>
      <c r="AZ3485" s="1">
        <v>44043</v>
      </c>
      <c r="BA3485">
        <v>2020</v>
      </c>
      <c r="BB3485">
        <v>2021</v>
      </c>
      <c r="BC3485" t="s">
        <v>91</v>
      </c>
      <c r="BD3485" s="5">
        <f>VLOOKUP(BC3485,'unit cost'!$A$2:$B$17,2,FALSE)</f>
        <v>3.0300000000000001E-2</v>
      </c>
      <c r="BE3485" s="5">
        <f t="shared" si="58"/>
        <v>136.38030000000001</v>
      </c>
    </row>
    <row r="3486" spans="1:57" ht="14.4" x14ac:dyDescent="0.3">
      <c r="A3486" t="s">
        <v>2641</v>
      </c>
      <c r="C3486">
        <v>3302</v>
      </c>
      <c r="D3486" t="s">
        <v>2672</v>
      </c>
      <c r="E3486" t="s">
        <v>93</v>
      </c>
      <c r="F3486">
        <v>10</v>
      </c>
      <c r="G3486">
        <v>4501</v>
      </c>
      <c r="H3486">
        <v>1</v>
      </c>
      <c r="I3486">
        <v>4501</v>
      </c>
      <c r="J3486" s="1">
        <v>44320</v>
      </c>
      <c r="K3486" s="1">
        <v>44075</v>
      </c>
      <c r="L3486" s="1">
        <v>44075</v>
      </c>
      <c r="N3486" s="1">
        <v>44320</v>
      </c>
      <c r="O3486" t="s">
        <v>80</v>
      </c>
      <c r="P3486" t="s">
        <v>536</v>
      </c>
      <c r="Q3486" s="1">
        <v>36161</v>
      </c>
      <c r="R3486">
        <v>80573</v>
      </c>
      <c r="S3486">
        <v>320741.26</v>
      </c>
      <c r="T3486" t="s">
        <v>299</v>
      </c>
      <c r="U3486" t="s">
        <v>300</v>
      </c>
      <c r="V3486" t="s">
        <v>299</v>
      </c>
      <c r="W3486" t="s">
        <v>83</v>
      </c>
      <c r="X3486" t="s">
        <v>2640</v>
      </c>
      <c r="Y3486" t="s">
        <v>2641</v>
      </c>
      <c r="Z3486" t="s">
        <v>253</v>
      </c>
      <c r="AA3486" t="s">
        <v>60</v>
      </c>
      <c r="AB3486" t="s">
        <v>61</v>
      </c>
      <c r="AC3486">
        <v>2021</v>
      </c>
      <c r="AD3486" t="s">
        <v>2642</v>
      </c>
      <c r="AE3486" t="s">
        <v>2673</v>
      </c>
      <c r="AF3486">
        <v>5</v>
      </c>
      <c r="AG3486">
        <v>2021</v>
      </c>
      <c r="AH3486" t="s">
        <v>86</v>
      </c>
      <c r="AI3486" t="s">
        <v>2672</v>
      </c>
      <c r="AJ3486" t="s">
        <v>2674</v>
      </c>
      <c r="AK3486" t="s">
        <v>2674</v>
      </c>
      <c r="AL3486" t="s">
        <v>299</v>
      </c>
      <c r="AM3486" t="s">
        <v>74</v>
      </c>
      <c r="AQ3486">
        <v>0</v>
      </c>
      <c r="AT3486">
        <v>0</v>
      </c>
      <c r="AU3486">
        <v>68.900000000000006</v>
      </c>
      <c r="AV3486">
        <v>310118.90000000002</v>
      </c>
      <c r="AW3486" t="s">
        <v>90</v>
      </c>
      <c r="AX3486">
        <v>1</v>
      </c>
      <c r="AY3486">
        <v>39</v>
      </c>
      <c r="AZ3486" s="1">
        <v>44047</v>
      </c>
      <c r="BA3486">
        <v>2020</v>
      </c>
      <c r="BB3486">
        <v>2021</v>
      </c>
      <c r="BC3486" t="s">
        <v>91</v>
      </c>
      <c r="BD3486" s="5">
        <f>VLOOKUP(BC3486,'unit cost'!$A$2:$B$17,2,FALSE)</f>
        <v>3.0300000000000001E-2</v>
      </c>
      <c r="BE3486" s="5">
        <f t="shared" si="58"/>
        <v>136.38030000000001</v>
      </c>
    </row>
    <row r="3487" spans="1:57" ht="14.4" x14ac:dyDescent="0.3">
      <c r="A3487" t="s">
        <v>2641</v>
      </c>
      <c r="C3487">
        <v>4455</v>
      </c>
      <c r="D3487" t="s">
        <v>2672</v>
      </c>
      <c r="E3487" t="s">
        <v>93</v>
      </c>
      <c r="F3487">
        <v>10</v>
      </c>
      <c r="G3487">
        <v>4501</v>
      </c>
      <c r="H3487">
        <v>1</v>
      </c>
      <c r="I3487">
        <v>4501</v>
      </c>
      <c r="J3487" s="1">
        <v>44320</v>
      </c>
      <c r="K3487" s="1">
        <v>44075</v>
      </c>
      <c r="L3487" s="1">
        <v>44075</v>
      </c>
      <c r="N3487" s="1">
        <v>44320</v>
      </c>
      <c r="O3487" t="s">
        <v>80</v>
      </c>
      <c r="P3487" t="s">
        <v>537</v>
      </c>
      <c r="Q3487" s="1">
        <v>36161</v>
      </c>
      <c r="R3487">
        <v>80573</v>
      </c>
      <c r="S3487">
        <v>320741.26</v>
      </c>
      <c r="T3487" t="s">
        <v>299</v>
      </c>
      <c r="U3487" t="s">
        <v>300</v>
      </c>
      <c r="V3487" t="s">
        <v>299</v>
      </c>
      <c r="W3487" t="s">
        <v>83</v>
      </c>
      <c r="X3487" t="s">
        <v>2640</v>
      </c>
      <c r="Y3487" t="s">
        <v>2641</v>
      </c>
      <c r="Z3487" t="s">
        <v>253</v>
      </c>
      <c r="AA3487" t="s">
        <v>60</v>
      </c>
      <c r="AB3487" t="s">
        <v>61</v>
      </c>
      <c r="AC3487">
        <v>2021</v>
      </c>
      <c r="AD3487" t="s">
        <v>2642</v>
      </c>
      <c r="AE3487" t="s">
        <v>2673</v>
      </c>
      <c r="AF3487">
        <v>5</v>
      </c>
      <c r="AG3487">
        <v>2021</v>
      </c>
      <c r="AH3487" t="s">
        <v>86</v>
      </c>
      <c r="AI3487" t="s">
        <v>2672</v>
      </c>
      <c r="AJ3487" t="s">
        <v>2674</v>
      </c>
      <c r="AK3487" t="s">
        <v>2674</v>
      </c>
      <c r="AL3487" t="s">
        <v>299</v>
      </c>
      <c r="AM3487" t="s">
        <v>74</v>
      </c>
      <c r="AQ3487">
        <v>0</v>
      </c>
      <c r="AT3487">
        <v>0</v>
      </c>
      <c r="AU3487">
        <v>68.900000000000006</v>
      </c>
      <c r="AV3487">
        <v>310118.90000000002</v>
      </c>
      <c r="AW3487" t="s">
        <v>90</v>
      </c>
      <c r="AX3487">
        <v>1</v>
      </c>
      <c r="AY3487">
        <v>39</v>
      </c>
      <c r="AZ3487" s="1">
        <v>44047</v>
      </c>
      <c r="BA3487">
        <v>2020</v>
      </c>
      <c r="BB3487">
        <v>2021</v>
      </c>
      <c r="BC3487" t="s">
        <v>91</v>
      </c>
      <c r="BD3487" s="5">
        <f>VLOOKUP(BC3487,'unit cost'!$A$2:$B$17,2,FALSE)</f>
        <v>3.0300000000000001E-2</v>
      </c>
      <c r="BE3487" s="5">
        <f t="shared" si="58"/>
        <v>136.38030000000001</v>
      </c>
    </row>
    <row r="3488" spans="1:57" ht="14.4" x14ac:dyDescent="0.3">
      <c r="A3488" t="s">
        <v>2641</v>
      </c>
      <c r="C3488">
        <v>3304</v>
      </c>
      <c r="D3488" t="s">
        <v>2672</v>
      </c>
      <c r="E3488" t="s">
        <v>93</v>
      </c>
      <c r="F3488">
        <v>10</v>
      </c>
      <c r="G3488">
        <v>3600</v>
      </c>
      <c r="H3488">
        <v>1</v>
      </c>
      <c r="I3488">
        <v>3600</v>
      </c>
      <c r="J3488" s="1">
        <v>44377</v>
      </c>
      <c r="K3488" s="1">
        <v>43913</v>
      </c>
      <c r="L3488" s="1">
        <v>43913</v>
      </c>
      <c r="N3488" s="1">
        <v>44377</v>
      </c>
      <c r="O3488" t="s">
        <v>80</v>
      </c>
      <c r="P3488" t="s">
        <v>537</v>
      </c>
      <c r="Q3488" s="1">
        <v>36161</v>
      </c>
      <c r="R3488">
        <v>88390</v>
      </c>
      <c r="S3488">
        <v>256536</v>
      </c>
      <c r="T3488" t="s">
        <v>299</v>
      </c>
      <c r="U3488" t="s">
        <v>300</v>
      </c>
      <c r="V3488" t="s">
        <v>299</v>
      </c>
      <c r="W3488" t="s">
        <v>83</v>
      </c>
      <c r="X3488" t="s">
        <v>2640</v>
      </c>
      <c r="Y3488" t="s">
        <v>2641</v>
      </c>
      <c r="Z3488" t="s">
        <v>253</v>
      </c>
      <c r="AA3488" t="s">
        <v>60</v>
      </c>
      <c r="AB3488" t="s">
        <v>61</v>
      </c>
      <c r="AC3488">
        <v>2021</v>
      </c>
      <c r="AD3488" t="s">
        <v>2642</v>
      </c>
      <c r="AE3488" t="s">
        <v>2673</v>
      </c>
      <c r="AF3488">
        <v>6</v>
      </c>
      <c r="AG3488">
        <v>2021</v>
      </c>
      <c r="AH3488" t="s">
        <v>86</v>
      </c>
      <c r="AI3488" t="s">
        <v>2672</v>
      </c>
      <c r="AJ3488" t="s">
        <v>2674</v>
      </c>
      <c r="AK3488" t="s">
        <v>2674</v>
      </c>
      <c r="AL3488" t="s">
        <v>299</v>
      </c>
      <c r="AM3488" t="s">
        <v>74</v>
      </c>
      <c r="AQ3488">
        <v>0</v>
      </c>
      <c r="AT3488">
        <v>0</v>
      </c>
      <c r="AU3488">
        <v>68.900000000000006</v>
      </c>
      <c r="AV3488">
        <v>248040</v>
      </c>
      <c r="AW3488" t="s">
        <v>90</v>
      </c>
      <c r="AX3488">
        <v>1</v>
      </c>
      <c r="AY3488">
        <v>39</v>
      </c>
      <c r="AZ3488" s="1">
        <v>44104</v>
      </c>
      <c r="BA3488">
        <v>2021</v>
      </c>
      <c r="BB3488">
        <v>2021</v>
      </c>
      <c r="BC3488" t="s">
        <v>91</v>
      </c>
      <c r="BD3488" s="5">
        <f>VLOOKUP(BC3488,'unit cost'!$A$2:$B$17,2,FALSE)</f>
        <v>3.0300000000000001E-2</v>
      </c>
      <c r="BE3488" s="5">
        <f t="shared" si="58"/>
        <v>109.08</v>
      </c>
    </row>
    <row r="3489" spans="1:57" ht="14.4" x14ac:dyDescent="0.3">
      <c r="A3489" t="s">
        <v>2641</v>
      </c>
      <c r="C3489">
        <v>1881</v>
      </c>
      <c r="D3489" t="s">
        <v>2672</v>
      </c>
      <c r="E3489" t="s">
        <v>93</v>
      </c>
      <c r="F3489">
        <v>10</v>
      </c>
      <c r="G3489">
        <v>3600</v>
      </c>
      <c r="H3489">
        <v>1</v>
      </c>
      <c r="I3489">
        <v>3600</v>
      </c>
      <c r="J3489" s="1">
        <v>44377</v>
      </c>
      <c r="K3489" s="1">
        <v>44347</v>
      </c>
      <c r="N3489" s="1">
        <v>44377</v>
      </c>
      <c r="O3489" t="s">
        <v>80</v>
      </c>
      <c r="P3489" t="s">
        <v>2683</v>
      </c>
      <c r="Q3489" s="1">
        <v>36161</v>
      </c>
      <c r="R3489">
        <v>46980</v>
      </c>
      <c r="S3489">
        <v>270000</v>
      </c>
      <c r="T3489" t="s">
        <v>299</v>
      </c>
      <c r="U3489" t="s">
        <v>300</v>
      </c>
      <c r="V3489" t="s">
        <v>299</v>
      </c>
      <c r="W3489" t="s">
        <v>83</v>
      </c>
      <c r="X3489" t="s">
        <v>2640</v>
      </c>
      <c r="Y3489" t="s">
        <v>2641</v>
      </c>
      <c r="Z3489" t="s">
        <v>253</v>
      </c>
      <c r="AA3489" t="s">
        <v>60</v>
      </c>
      <c r="AB3489" t="s">
        <v>61</v>
      </c>
      <c r="AC3489">
        <v>2021</v>
      </c>
      <c r="AD3489" t="s">
        <v>2642</v>
      </c>
      <c r="AE3489" t="s">
        <v>2673</v>
      </c>
      <c r="AF3489">
        <v>6</v>
      </c>
      <c r="AG3489">
        <v>2021</v>
      </c>
      <c r="AH3489" t="s">
        <v>86</v>
      </c>
      <c r="AI3489" t="s">
        <v>2672</v>
      </c>
      <c r="AJ3489" t="s">
        <v>2674</v>
      </c>
      <c r="AK3489" t="s">
        <v>2674</v>
      </c>
      <c r="AL3489" t="s">
        <v>299</v>
      </c>
      <c r="AM3489" t="s">
        <v>74</v>
      </c>
      <c r="AQ3489">
        <v>0</v>
      </c>
      <c r="AT3489">
        <v>0</v>
      </c>
      <c r="AU3489">
        <v>68.900000000000006</v>
      </c>
      <c r="AV3489">
        <v>248040</v>
      </c>
      <c r="AW3489" t="s">
        <v>90</v>
      </c>
      <c r="AX3489">
        <v>1</v>
      </c>
      <c r="AY3489">
        <v>39</v>
      </c>
      <c r="AZ3489" s="1">
        <v>44104</v>
      </c>
      <c r="BA3489">
        <v>2021</v>
      </c>
      <c r="BB3489">
        <v>2021</v>
      </c>
      <c r="BC3489" t="s">
        <v>91</v>
      </c>
      <c r="BD3489" s="5">
        <f>VLOOKUP(BC3489,'unit cost'!$A$2:$B$17,2,FALSE)</f>
        <v>3.0300000000000001E-2</v>
      </c>
      <c r="BE3489" s="5">
        <f t="shared" si="58"/>
        <v>109.08</v>
      </c>
    </row>
    <row r="3490" spans="1:57" ht="14.4" x14ac:dyDescent="0.3">
      <c r="A3490" t="s">
        <v>2641</v>
      </c>
      <c r="C3490">
        <v>4456</v>
      </c>
      <c r="D3490" t="s">
        <v>2672</v>
      </c>
      <c r="E3490" t="s">
        <v>93</v>
      </c>
      <c r="F3490">
        <v>10</v>
      </c>
      <c r="G3490">
        <v>3600</v>
      </c>
      <c r="H3490">
        <v>1</v>
      </c>
      <c r="I3490">
        <v>3600</v>
      </c>
      <c r="J3490" s="1">
        <v>44377</v>
      </c>
      <c r="K3490" s="1">
        <v>43913</v>
      </c>
      <c r="L3490" s="1">
        <v>43913</v>
      </c>
      <c r="N3490" s="1">
        <v>44377</v>
      </c>
      <c r="O3490" t="s">
        <v>80</v>
      </c>
      <c r="P3490" t="s">
        <v>537</v>
      </c>
      <c r="Q3490" s="1">
        <v>36161</v>
      </c>
      <c r="R3490">
        <v>88390</v>
      </c>
      <c r="S3490">
        <v>256536</v>
      </c>
      <c r="T3490" t="s">
        <v>299</v>
      </c>
      <c r="U3490" t="s">
        <v>300</v>
      </c>
      <c r="V3490" t="s">
        <v>299</v>
      </c>
      <c r="W3490" t="s">
        <v>83</v>
      </c>
      <c r="X3490" t="s">
        <v>2640</v>
      </c>
      <c r="Y3490" t="s">
        <v>2641</v>
      </c>
      <c r="Z3490" t="s">
        <v>253</v>
      </c>
      <c r="AA3490" t="s">
        <v>60</v>
      </c>
      <c r="AB3490" t="s">
        <v>61</v>
      </c>
      <c r="AC3490">
        <v>2021</v>
      </c>
      <c r="AD3490" t="s">
        <v>2642</v>
      </c>
      <c r="AE3490" t="s">
        <v>2673</v>
      </c>
      <c r="AF3490">
        <v>6</v>
      </c>
      <c r="AG3490">
        <v>2021</v>
      </c>
      <c r="AH3490" t="s">
        <v>86</v>
      </c>
      <c r="AI3490" t="s">
        <v>2672</v>
      </c>
      <c r="AJ3490" t="s">
        <v>2674</v>
      </c>
      <c r="AK3490" t="s">
        <v>2674</v>
      </c>
      <c r="AL3490" t="s">
        <v>299</v>
      </c>
      <c r="AM3490" t="s">
        <v>74</v>
      </c>
      <c r="AQ3490">
        <v>0</v>
      </c>
      <c r="AT3490">
        <v>0</v>
      </c>
      <c r="AU3490">
        <v>68.900000000000006</v>
      </c>
      <c r="AV3490">
        <v>248040</v>
      </c>
      <c r="AW3490" t="s">
        <v>90</v>
      </c>
      <c r="AX3490">
        <v>1</v>
      </c>
      <c r="AY3490">
        <v>39</v>
      </c>
      <c r="AZ3490" s="1">
        <v>44104</v>
      </c>
      <c r="BA3490">
        <v>2021</v>
      </c>
      <c r="BB3490">
        <v>2021</v>
      </c>
      <c r="BC3490" t="s">
        <v>91</v>
      </c>
      <c r="BD3490" s="5">
        <f>VLOOKUP(BC3490,'unit cost'!$A$2:$B$17,2,FALSE)</f>
        <v>3.0300000000000001E-2</v>
      </c>
      <c r="BE3490" s="5">
        <f t="shared" si="58"/>
        <v>109.08</v>
      </c>
    </row>
    <row r="3491" spans="1:57" ht="14.4" x14ac:dyDescent="0.3">
      <c r="A3491" t="s">
        <v>2641</v>
      </c>
      <c r="C3491">
        <v>1840</v>
      </c>
      <c r="D3491" t="s">
        <v>2672</v>
      </c>
      <c r="E3491" t="s">
        <v>93</v>
      </c>
      <c r="F3491">
        <v>10</v>
      </c>
      <c r="G3491">
        <v>10667</v>
      </c>
      <c r="H3491">
        <v>1</v>
      </c>
      <c r="I3491">
        <v>10667</v>
      </c>
      <c r="J3491" s="1">
        <v>44407</v>
      </c>
      <c r="K3491" s="1">
        <v>44500</v>
      </c>
      <c r="N3491" s="1">
        <v>44407</v>
      </c>
      <c r="O3491" t="s">
        <v>80</v>
      </c>
      <c r="P3491" t="s">
        <v>2684</v>
      </c>
      <c r="Q3491" s="1">
        <v>36161</v>
      </c>
      <c r="R3491">
        <v>139204</v>
      </c>
      <c r="S3491">
        <v>800025</v>
      </c>
      <c r="T3491" t="s">
        <v>299</v>
      </c>
      <c r="U3491" t="s">
        <v>300</v>
      </c>
      <c r="V3491" t="s">
        <v>299</v>
      </c>
      <c r="W3491" t="s">
        <v>83</v>
      </c>
      <c r="X3491" t="s">
        <v>2640</v>
      </c>
      <c r="Y3491" t="s">
        <v>2641</v>
      </c>
      <c r="Z3491" t="s">
        <v>253</v>
      </c>
      <c r="AA3491" t="s">
        <v>60</v>
      </c>
      <c r="AB3491" t="s">
        <v>61</v>
      </c>
      <c r="AC3491">
        <v>2021</v>
      </c>
      <c r="AD3491" t="s">
        <v>2642</v>
      </c>
      <c r="AE3491" t="s">
        <v>2673</v>
      </c>
      <c r="AF3491">
        <v>7</v>
      </c>
      <c r="AG3491">
        <v>2021</v>
      </c>
      <c r="AH3491" t="s">
        <v>86</v>
      </c>
      <c r="AI3491" t="s">
        <v>2672</v>
      </c>
      <c r="AJ3491" t="s">
        <v>2674</v>
      </c>
      <c r="AK3491" t="s">
        <v>2674</v>
      </c>
      <c r="AL3491" t="s">
        <v>299</v>
      </c>
      <c r="AM3491" t="s">
        <v>74</v>
      </c>
      <c r="AQ3491">
        <v>0</v>
      </c>
      <c r="AT3491">
        <v>0</v>
      </c>
      <c r="AU3491">
        <v>68.900000000000006</v>
      </c>
      <c r="AV3491">
        <v>734956.3</v>
      </c>
      <c r="AW3491" t="s">
        <v>90</v>
      </c>
      <c r="AX3491">
        <v>1</v>
      </c>
      <c r="AY3491">
        <v>39</v>
      </c>
      <c r="AZ3491" s="1">
        <v>44134</v>
      </c>
      <c r="BA3491">
        <v>2021</v>
      </c>
      <c r="BB3491">
        <v>2021</v>
      </c>
      <c r="BC3491" t="s">
        <v>91</v>
      </c>
      <c r="BD3491" s="5">
        <f>VLOOKUP(BC3491,'unit cost'!$A$2:$B$17,2,FALSE)</f>
        <v>3.0300000000000001E-2</v>
      </c>
      <c r="BE3491" s="5">
        <f t="shared" si="58"/>
        <v>323.21010000000001</v>
      </c>
    </row>
    <row r="3492" spans="1:57" ht="14.4" x14ac:dyDescent="0.3">
      <c r="A3492" t="s">
        <v>2641</v>
      </c>
      <c r="C3492">
        <v>3306</v>
      </c>
      <c r="D3492" t="s">
        <v>2672</v>
      </c>
      <c r="E3492" t="s">
        <v>93</v>
      </c>
      <c r="F3492">
        <v>10</v>
      </c>
      <c r="G3492">
        <v>10667</v>
      </c>
      <c r="H3492">
        <v>1</v>
      </c>
      <c r="I3492">
        <v>10667</v>
      </c>
      <c r="J3492" s="1">
        <v>44469</v>
      </c>
      <c r="K3492" s="1">
        <v>43978</v>
      </c>
      <c r="L3492" s="1">
        <v>43978</v>
      </c>
      <c r="N3492" s="1">
        <v>44469</v>
      </c>
      <c r="O3492" t="s">
        <v>80</v>
      </c>
      <c r="P3492" t="s">
        <v>537</v>
      </c>
      <c r="Q3492" s="1">
        <v>36161</v>
      </c>
      <c r="R3492">
        <v>159373.01329999999</v>
      </c>
      <c r="S3492">
        <v>818372.24</v>
      </c>
      <c r="T3492" t="s">
        <v>299</v>
      </c>
      <c r="U3492" t="s">
        <v>300</v>
      </c>
      <c r="V3492" t="s">
        <v>299</v>
      </c>
      <c r="W3492" t="s">
        <v>83</v>
      </c>
      <c r="X3492" t="s">
        <v>2640</v>
      </c>
      <c r="Y3492" t="s">
        <v>2641</v>
      </c>
      <c r="Z3492" t="s">
        <v>253</v>
      </c>
      <c r="AA3492" t="s">
        <v>60</v>
      </c>
      <c r="AB3492" t="s">
        <v>61</v>
      </c>
      <c r="AC3492">
        <v>2021</v>
      </c>
      <c r="AD3492" t="s">
        <v>2642</v>
      </c>
      <c r="AE3492" t="s">
        <v>2673</v>
      </c>
      <c r="AF3492">
        <v>9</v>
      </c>
      <c r="AG3492">
        <v>2021</v>
      </c>
      <c r="AH3492" t="s">
        <v>86</v>
      </c>
      <c r="AI3492" t="s">
        <v>2672</v>
      </c>
      <c r="AJ3492" t="s">
        <v>2674</v>
      </c>
      <c r="AK3492" t="s">
        <v>2674</v>
      </c>
      <c r="AL3492" t="s">
        <v>299</v>
      </c>
      <c r="AM3492" t="s">
        <v>74</v>
      </c>
      <c r="AQ3492">
        <v>0</v>
      </c>
      <c r="AT3492">
        <v>0</v>
      </c>
      <c r="AU3492">
        <v>68.900000000000006</v>
      </c>
      <c r="AV3492">
        <v>734956.3</v>
      </c>
      <c r="AW3492" t="s">
        <v>90</v>
      </c>
      <c r="AX3492">
        <v>1</v>
      </c>
      <c r="AY3492">
        <v>39</v>
      </c>
      <c r="AZ3492" s="1">
        <v>44196</v>
      </c>
      <c r="BA3492">
        <v>2021</v>
      </c>
      <c r="BB3492">
        <v>2021</v>
      </c>
      <c r="BC3492" t="s">
        <v>91</v>
      </c>
      <c r="BD3492" s="5">
        <f>VLOOKUP(BC3492,'unit cost'!$A$2:$B$17,2,FALSE)</f>
        <v>3.0300000000000001E-2</v>
      </c>
      <c r="BE3492" s="5">
        <f t="shared" si="58"/>
        <v>323.21010000000001</v>
      </c>
    </row>
    <row r="3493" spans="1:57" ht="14.4" x14ac:dyDescent="0.3">
      <c r="A3493" t="s">
        <v>2641</v>
      </c>
      <c r="C3493">
        <v>4457</v>
      </c>
      <c r="D3493" t="s">
        <v>2672</v>
      </c>
      <c r="E3493" t="s">
        <v>93</v>
      </c>
      <c r="F3493">
        <v>10</v>
      </c>
      <c r="G3493">
        <v>10667</v>
      </c>
      <c r="H3493">
        <v>1</v>
      </c>
      <c r="I3493">
        <v>10667</v>
      </c>
      <c r="J3493" s="1">
        <v>44469</v>
      </c>
      <c r="K3493" s="1">
        <v>43978</v>
      </c>
      <c r="L3493" s="1">
        <v>43978</v>
      </c>
      <c r="N3493" s="1">
        <v>44469</v>
      </c>
      <c r="O3493" t="s">
        <v>80</v>
      </c>
      <c r="P3493" t="s">
        <v>537</v>
      </c>
      <c r="Q3493" s="1">
        <v>36161</v>
      </c>
      <c r="R3493">
        <v>159373.01329999999</v>
      </c>
      <c r="S3493">
        <v>818372.24</v>
      </c>
      <c r="T3493" t="s">
        <v>299</v>
      </c>
      <c r="U3493" t="s">
        <v>300</v>
      </c>
      <c r="V3493" t="s">
        <v>299</v>
      </c>
      <c r="W3493" t="s">
        <v>83</v>
      </c>
      <c r="X3493" t="s">
        <v>2640</v>
      </c>
      <c r="Y3493" t="s">
        <v>2641</v>
      </c>
      <c r="Z3493" t="s">
        <v>253</v>
      </c>
      <c r="AA3493" t="s">
        <v>60</v>
      </c>
      <c r="AB3493" t="s">
        <v>61</v>
      </c>
      <c r="AC3493">
        <v>2021</v>
      </c>
      <c r="AD3493" t="s">
        <v>2642</v>
      </c>
      <c r="AE3493" t="s">
        <v>2673</v>
      </c>
      <c r="AF3493">
        <v>9</v>
      </c>
      <c r="AG3493">
        <v>2021</v>
      </c>
      <c r="AH3493" t="s">
        <v>86</v>
      </c>
      <c r="AI3493" t="s">
        <v>2672</v>
      </c>
      <c r="AJ3493" t="s">
        <v>2674</v>
      </c>
      <c r="AK3493" t="s">
        <v>2674</v>
      </c>
      <c r="AL3493" t="s">
        <v>299</v>
      </c>
      <c r="AM3493" t="s">
        <v>74</v>
      </c>
      <c r="AQ3493">
        <v>0</v>
      </c>
      <c r="AT3493">
        <v>0</v>
      </c>
      <c r="AU3493">
        <v>68.900000000000006</v>
      </c>
      <c r="AV3493">
        <v>734956.3</v>
      </c>
      <c r="AW3493" t="s">
        <v>90</v>
      </c>
      <c r="AX3493">
        <v>1</v>
      </c>
      <c r="AY3493">
        <v>39</v>
      </c>
      <c r="AZ3493" s="1">
        <v>44196</v>
      </c>
      <c r="BA3493">
        <v>2021</v>
      </c>
      <c r="BB3493">
        <v>2021</v>
      </c>
      <c r="BC3493" t="s">
        <v>91</v>
      </c>
      <c r="BD3493" s="5">
        <f>VLOOKUP(BC3493,'unit cost'!$A$2:$B$17,2,FALSE)</f>
        <v>3.0300000000000001E-2</v>
      </c>
      <c r="BE3493" s="5">
        <f t="shared" si="58"/>
        <v>323.21010000000001</v>
      </c>
    </row>
    <row r="3494" spans="1:57" ht="14.4" x14ac:dyDescent="0.3">
      <c r="A3494" t="s">
        <v>2641</v>
      </c>
      <c r="C3494">
        <v>1841</v>
      </c>
      <c r="D3494" t="s">
        <v>2672</v>
      </c>
      <c r="E3494" t="s">
        <v>93</v>
      </c>
      <c r="F3494">
        <v>10</v>
      </c>
      <c r="G3494">
        <v>10667</v>
      </c>
      <c r="H3494">
        <v>1</v>
      </c>
      <c r="I3494">
        <v>10667</v>
      </c>
      <c r="J3494" s="1">
        <v>44530</v>
      </c>
      <c r="K3494" s="1">
        <v>44592</v>
      </c>
      <c r="N3494" s="1">
        <v>44530</v>
      </c>
      <c r="O3494" t="s">
        <v>80</v>
      </c>
      <c r="P3494" t="s">
        <v>2684</v>
      </c>
      <c r="Q3494" s="1">
        <v>36161</v>
      </c>
      <c r="R3494">
        <v>139204</v>
      </c>
      <c r="S3494">
        <v>800025</v>
      </c>
      <c r="T3494" t="s">
        <v>299</v>
      </c>
      <c r="U3494" t="s">
        <v>300</v>
      </c>
      <c r="V3494" t="s">
        <v>299</v>
      </c>
      <c r="W3494" t="s">
        <v>83</v>
      </c>
      <c r="X3494" t="s">
        <v>2640</v>
      </c>
      <c r="Y3494" t="s">
        <v>2641</v>
      </c>
      <c r="Z3494" t="s">
        <v>253</v>
      </c>
      <c r="AA3494" t="s">
        <v>60</v>
      </c>
      <c r="AB3494" t="s">
        <v>61</v>
      </c>
      <c r="AC3494">
        <v>2021</v>
      </c>
      <c r="AD3494" t="s">
        <v>2642</v>
      </c>
      <c r="AE3494" t="s">
        <v>2673</v>
      </c>
      <c r="AF3494">
        <v>11</v>
      </c>
      <c r="AG3494">
        <v>2021</v>
      </c>
      <c r="AH3494" t="s">
        <v>86</v>
      </c>
      <c r="AI3494" t="s">
        <v>2672</v>
      </c>
      <c r="AJ3494" t="s">
        <v>2674</v>
      </c>
      <c r="AK3494" t="s">
        <v>2674</v>
      </c>
      <c r="AL3494" t="s">
        <v>299</v>
      </c>
      <c r="AM3494" t="s">
        <v>74</v>
      </c>
      <c r="AQ3494">
        <v>0</v>
      </c>
      <c r="AT3494">
        <v>0</v>
      </c>
      <c r="AU3494">
        <v>68.900000000000006</v>
      </c>
      <c r="AV3494">
        <v>734956.3</v>
      </c>
      <c r="AW3494" t="s">
        <v>90</v>
      </c>
      <c r="AX3494">
        <v>1</v>
      </c>
      <c r="AY3494">
        <v>39</v>
      </c>
      <c r="AZ3494" s="1">
        <v>44257</v>
      </c>
      <c r="BA3494">
        <v>2021</v>
      </c>
      <c r="BB3494">
        <v>2021</v>
      </c>
      <c r="BC3494" t="s">
        <v>91</v>
      </c>
      <c r="BD3494" s="5">
        <f>VLOOKUP(BC3494,'unit cost'!$A$2:$B$17,2,FALSE)</f>
        <v>3.0300000000000001E-2</v>
      </c>
      <c r="BE3494" s="5">
        <f t="shared" si="58"/>
        <v>323.21010000000001</v>
      </c>
    </row>
    <row r="3495" spans="1:57" ht="14.4" x14ac:dyDescent="0.3">
      <c r="A3495" t="s">
        <v>2641</v>
      </c>
      <c r="C3495">
        <v>3307</v>
      </c>
      <c r="D3495" t="s">
        <v>2672</v>
      </c>
      <c r="E3495" t="s">
        <v>93</v>
      </c>
      <c r="F3495">
        <v>10</v>
      </c>
      <c r="G3495">
        <v>10667</v>
      </c>
      <c r="H3495">
        <v>1</v>
      </c>
      <c r="I3495">
        <v>10667</v>
      </c>
      <c r="J3495" s="1">
        <v>44561</v>
      </c>
      <c r="K3495" s="1">
        <v>43978</v>
      </c>
      <c r="L3495" s="1">
        <v>43978</v>
      </c>
      <c r="N3495" s="1">
        <v>44561</v>
      </c>
      <c r="O3495" t="s">
        <v>80</v>
      </c>
      <c r="P3495" t="s">
        <v>537</v>
      </c>
      <c r="Q3495" s="1">
        <v>36161</v>
      </c>
      <c r="R3495">
        <v>159373.01329999999</v>
      </c>
      <c r="S3495">
        <v>818372.24</v>
      </c>
      <c r="T3495" t="s">
        <v>299</v>
      </c>
      <c r="U3495" t="s">
        <v>300</v>
      </c>
      <c r="V3495" t="s">
        <v>299</v>
      </c>
      <c r="W3495" t="s">
        <v>83</v>
      </c>
      <c r="X3495" t="s">
        <v>2640</v>
      </c>
      <c r="Y3495" t="s">
        <v>2641</v>
      </c>
      <c r="Z3495" t="s">
        <v>253</v>
      </c>
      <c r="AA3495" t="s">
        <v>60</v>
      </c>
      <c r="AB3495" t="s">
        <v>61</v>
      </c>
      <c r="AC3495">
        <v>2021</v>
      </c>
      <c r="AD3495" t="s">
        <v>2642</v>
      </c>
      <c r="AE3495" t="s">
        <v>2673</v>
      </c>
      <c r="AF3495">
        <v>12</v>
      </c>
      <c r="AG3495">
        <v>2021</v>
      </c>
      <c r="AH3495" t="s">
        <v>86</v>
      </c>
      <c r="AI3495" t="s">
        <v>2672</v>
      </c>
      <c r="AJ3495" t="s">
        <v>2674</v>
      </c>
      <c r="AK3495" t="s">
        <v>2674</v>
      </c>
      <c r="AL3495" t="s">
        <v>299</v>
      </c>
      <c r="AM3495" t="s">
        <v>74</v>
      </c>
      <c r="AQ3495">
        <v>0</v>
      </c>
      <c r="AT3495">
        <v>0</v>
      </c>
      <c r="AU3495">
        <v>68.900000000000006</v>
      </c>
      <c r="AV3495">
        <v>734956.3</v>
      </c>
      <c r="AW3495" t="s">
        <v>90</v>
      </c>
      <c r="AX3495">
        <v>1</v>
      </c>
      <c r="AY3495">
        <v>39</v>
      </c>
      <c r="AZ3495" s="1">
        <v>44288</v>
      </c>
      <c r="BA3495">
        <v>2021</v>
      </c>
      <c r="BB3495">
        <v>2021</v>
      </c>
      <c r="BC3495" t="s">
        <v>91</v>
      </c>
      <c r="BD3495" s="5">
        <f>VLOOKUP(BC3495,'unit cost'!$A$2:$B$17,2,FALSE)</f>
        <v>3.0300000000000001E-2</v>
      </c>
      <c r="BE3495" s="5">
        <f t="shared" si="58"/>
        <v>323.21010000000001</v>
      </c>
    </row>
    <row r="3496" spans="1:57" ht="14.4" x14ac:dyDescent="0.3">
      <c r="A3496" t="s">
        <v>2641</v>
      </c>
      <c r="C3496">
        <v>4458</v>
      </c>
      <c r="D3496" t="s">
        <v>2672</v>
      </c>
      <c r="E3496" t="s">
        <v>93</v>
      </c>
      <c r="F3496">
        <v>10</v>
      </c>
      <c r="G3496">
        <v>10667</v>
      </c>
      <c r="H3496">
        <v>1</v>
      </c>
      <c r="I3496">
        <v>10667</v>
      </c>
      <c r="J3496" s="1">
        <v>44561</v>
      </c>
      <c r="K3496" s="1">
        <v>43978</v>
      </c>
      <c r="L3496" s="1">
        <v>43978</v>
      </c>
      <c r="N3496" s="1">
        <v>44561</v>
      </c>
      <c r="O3496" t="s">
        <v>80</v>
      </c>
      <c r="P3496" t="s">
        <v>537</v>
      </c>
      <c r="Q3496" s="1">
        <v>36161</v>
      </c>
      <c r="R3496">
        <v>159373.01329999999</v>
      </c>
      <c r="S3496">
        <v>818372.24</v>
      </c>
      <c r="T3496" t="s">
        <v>299</v>
      </c>
      <c r="U3496" t="s">
        <v>300</v>
      </c>
      <c r="V3496" t="s">
        <v>299</v>
      </c>
      <c r="W3496" t="s">
        <v>83</v>
      </c>
      <c r="X3496" t="s">
        <v>2640</v>
      </c>
      <c r="Y3496" t="s">
        <v>2641</v>
      </c>
      <c r="Z3496" t="s">
        <v>253</v>
      </c>
      <c r="AA3496" t="s">
        <v>60</v>
      </c>
      <c r="AB3496" t="s">
        <v>61</v>
      </c>
      <c r="AC3496">
        <v>2021</v>
      </c>
      <c r="AD3496" t="s">
        <v>2642</v>
      </c>
      <c r="AE3496" t="s">
        <v>2673</v>
      </c>
      <c r="AF3496">
        <v>12</v>
      </c>
      <c r="AG3496">
        <v>2021</v>
      </c>
      <c r="AH3496" t="s">
        <v>86</v>
      </c>
      <c r="AI3496" t="s">
        <v>2672</v>
      </c>
      <c r="AJ3496" t="s">
        <v>2674</v>
      </c>
      <c r="AK3496" t="s">
        <v>2674</v>
      </c>
      <c r="AL3496" t="s">
        <v>299</v>
      </c>
      <c r="AM3496" t="s">
        <v>74</v>
      </c>
      <c r="AQ3496">
        <v>0</v>
      </c>
      <c r="AT3496">
        <v>0</v>
      </c>
      <c r="AU3496">
        <v>68.900000000000006</v>
      </c>
      <c r="AV3496">
        <v>734956.3</v>
      </c>
      <c r="AW3496" t="s">
        <v>90</v>
      </c>
      <c r="AX3496">
        <v>1</v>
      </c>
      <c r="AY3496">
        <v>39</v>
      </c>
      <c r="AZ3496" s="1">
        <v>44288</v>
      </c>
      <c r="BA3496">
        <v>2021</v>
      </c>
      <c r="BB3496">
        <v>2021</v>
      </c>
      <c r="BC3496" t="s">
        <v>91</v>
      </c>
      <c r="BD3496" s="5">
        <f>VLOOKUP(BC3496,'unit cost'!$A$2:$B$17,2,FALSE)</f>
        <v>3.0300000000000001E-2</v>
      </c>
      <c r="BE3496" s="5">
        <f t="shared" si="58"/>
        <v>323.21010000000001</v>
      </c>
    </row>
    <row r="3497" spans="1:57" ht="14.4" x14ac:dyDescent="0.3">
      <c r="A3497" t="s">
        <v>2641</v>
      </c>
      <c r="C3497">
        <v>1870</v>
      </c>
      <c r="D3497" t="s">
        <v>2672</v>
      </c>
      <c r="E3497" t="s">
        <v>93</v>
      </c>
      <c r="F3497">
        <v>10</v>
      </c>
      <c r="G3497">
        <v>9826</v>
      </c>
      <c r="H3497">
        <v>1</v>
      </c>
      <c r="I3497">
        <v>9826</v>
      </c>
      <c r="J3497" s="1">
        <v>44651</v>
      </c>
      <c r="K3497" s="1">
        <v>44561</v>
      </c>
      <c r="N3497" s="1">
        <v>44651</v>
      </c>
      <c r="O3497" t="s">
        <v>80</v>
      </c>
      <c r="P3497" t="s">
        <v>2684</v>
      </c>
      <c r="Q3497" s="1">
        <v>36161</v>
      </c>
      <c r="R3497">
        <v>128229</v>
      </c>
      <c r="S3497">
        <v>736950</v>
      </c>
      <c r="T3497" t="s">
        <v>299</v>
      </c>
      <c r="U3497" t="s">
        <v>300</v>
      </c>
      <c r="V3497" t="s">
        <v>299</v>
      </c>
      <c r="W3497" t="s">
        <v>83</v>
      </c>
      <c r="X3497" t="s">
        <v>2640</v>
      </c>
      <c r="Y3497" t="s">
        <v>2641</v>
      </c>
      <c r="Z3497" t="s">
        <v>253</v>
      </c>
      <c r="AA3497" t="s">
        <v>60</v>
      </c>
      <c r="AB3497" t="s">
        <v>61</v>
      </c>
      <c r="AC3497">
        <v>2021</v>
      </c>
      <c r="AD3497" t="s">
        <v>2642</v>
      </c>
      <c r="AE3497" t="s">
        <v>2673</v>
      </c>
      <c r="AF3497">
        <v>3</v>
      </c>
      <c r="AG3497">
        <v>2022</v>
      </c>
      <c r="AH3497" t="s">
        <v>86</v>
      </c>
      <c r="AI3497" t="s">
        <v>2672</v>
      </c>
      <c r="AJ3497" t="s">
        <v>2674</v>
      </c>
      <c r="AK3497" t="s">
        <v>2674</v>
      </c>
      <c r="AL3497" t="s">
        <v>299</v>
      </c>
      <c r="AM3497" t="s">
        <v>74</v>
      </c>
      <c r="AQ3497">
        <v>0</v>
      </c>
      <c r="AT3497">
        <v>0</v>
      </c>
      <c r="AU3497">
        <v>68.900000000000006</v>
      </c>
      <c r="AV3497">
        <v>677011.4</v>
      </c>
      <c r="AW3497" t="s">
        <v>90</v>
      </c>
      <c r="AX3497">
        <v>1</v>
      </c>
      <c r="AY3497">
        <v>39</v>
      </c>
      <c r="AZ3497" s="1">
        <v>44378</v>
      </c>
      <c r="BA3497">
        <v>2021</v>
      </c>
      <c r="BB3497">
        <v>2022</v>
      </c>
      <c r="BC3497" t="s">
        <v>91</v>
      </c>
      <c r="BD3497" s="5">
        <f>VLOOKUP(BC3497,'unit cost'!$A$2:$B$17,2,FALSE)</f>
        <v>3.0300000000000001E-2</v>
      </c>
      <c r="BE3497" s="5">
        <f t="shared" si="58"/>
        <v>297.7278</v>
      </c>
    </row>
    <row r="3498" spans="1:57" ht="14.4" x14ac:dyDescent="0.3">
      <c r="A3498" t="s">
        <v>2641</v>
      </c>
      <c r="C3498">
        <v>3308</v>
      </c>
      <c r="D3498" t="s">
        <v>2672</v>
      </c>
      <c r="E3498" t="s">
        <v>93</v>
      </c>
      <c r="F3498">
        <v>10</v>
      </c>
      <c r="G3498">
        <v>9826</v>
      </c>
      <c r="H3498">
        <v>1</v>
      </c>
      <c r="I3498">
        <v>9826</v>
      </c>
      <c r="J3498" s="1">
        <v>44680</v>
      </c>
      <c r="K3498" s="1">
        <v>43978</v>
      </c>
      <c r="L3498" s="1">
        <v>43978</v>
      </c>
      <c r="N3498" s="1">
        <v>44680</v>
      </c>
      <c r="O3498" t="s">
        <v>80</v>
      </c>
      <c r="P3498" t="s">
        <v>537</v>
      </c>
      <c r="Q3498" s="1">
        <v>36161</v>
      </c>
      <c r="R3498">
        <v>159373.01329999999</v>
      </c>
      <c r="S3498">
        <v>753850.72</v>
      </c>
      <c r="T3498" t="s">
        <v>299</v>
      </c>
      <c r="U3498" t="s">
        <v>300</v>
      </c>
      <c r="V3498" t="s">
        <v>299</v>
      </c>
      <c r="W3498" t="s">
        <v>83</v>
      </c>
      <c r="X3498" t="s">
        <v>2640</v>
      </c>
      <c r="Y3498" t="s">
        <v>2641</v>
      </c>
      <c r="Z3498" t="s">
        <v>253</v>
      </c>
      <c r="AA3498" t="s">
        <v>60</v>
      </c>
      <c r="AB3498" t="s">
        <v>61</v>
      </c>
      <c r="AC3498">
        <v>2021</v>
      </c>
      <c r="AD3498" t="s">
        <v>2642</v>
      </c>
      <c r="AE3498" t="s">
        <v>2673</v>
      </c>
      <c r="AF3498">
        <v>4</v>
      </c>
      <c r="AG3498">
        <v>2022</v>
      </c>
      <c r="AH3498" t="s">
        <v>86</v>
      </c>
      <c r="AI3498" t="s">
        <v>2672</v>
      </c>
      <c r="AJ3498" t="s">
        <v>2674</v>
      </c>
      <c r="AK3498" t="s">
        <v>2674</v>
      </c>
      <c r="AL3498" t="s">
        <v>299</v>
      </c>
      <c r="AM3498" t="s">
        <v>74</v>
      </c>
      <c r="AQ3498">
        <v>0</v>
      </c>
      <c r="AT3498">
        <v>0</v>
      </c>
      <c r="AU3498">
        <v>68.900000000000006</v>
      </c>
      <c r="AV3498">
        <v>677011.4</v>
      </c>
      <c r="AW3498" t="s">
        <v>90</v>
      </c>
      <c r="AX3498">
        <v>1</v>
      </c>
      <c r="AY3498">
        <v>39</v>
      </c>
      <c r="AZ3498" s="1">
        <v>44407</v>
      </c>
      <c r="BA3498">
        <v>2021</v>
      </c>
      <c r="BB3498">
        <v>2022</v>
      </c>
      <c r="BC3498" t="s">
        <v>91</v>
      </c>
      <c r="BD3498" s="5">
        <f>VLOOKUP(BC3498,'unit cost'!$A$2:$B$17,2,FALSE)</f>
        <v>3.0300000000000001E-2</v>
      </c>
      <c r="BE3498" s="5">
        <f t="shared" si="58"/>
        <v>297.7278</v>
      </c>
    </row>
    <row r="3499" spans="1:57" ht="14.4" x14ac:dyDescent="0.3">
      <c r="A3499" t="s">
        <v>2641</v>
      </c>
      <c r="C3499">
        <v>4459</v>
      </c>
      <c r="D3499" t="s">
        <v>2672</v>
      </c>
      <c r="E3499" t="s">
        <v>93</v>
      </c>
      <c r="F3499">
        <v>10</v>
      </c>
      <c r="G3499">
        <v>9826</v>
      </c>
      <c r="H3499">
        <v>1</v>
      </c>
      <c r="I3499">
        <v>9826</v>
      </c>
      <c r="J3499" s="1">
        <v>44680</v>
      </c>
      <c r="K3499" s="1">
        <v>43978</v>
      </c>
      <c r="L3499" s="1">
        <v>43978</v>
      </c>
      <c r="N3499" s="1">
        <v>44680</v>
      </c>
      <c r="O3499" t="s">
        <v>80</v>
      </c>
      <c r="P3499" t="s">
        <v>537</v>
      </c>
      <c r="Q3499" s="1">
        <v>36161</v>
      </c>
      <c r="R3499">
        <v>159373.01329999999</v>
      </c>
      <c r="S3499">
        <v>753850.72</v>
      </c>
      <c r="T3499" t="s">
        <v>299</v>
      </c>
      <c r="U3499" t="s">
        <v>300</v>
      </c>
      <c r="V3499" t="s">
        <v>299</v>
      </c>
      <c r="W3499" t="s">
        <v>83</v>
      </c>
      <c r="X3499" t="s">
        <v>2640</v>
      </c>
      <c r="Y3499" t="s">
        <v>2641</v>
      </c>
      <c r="Z3499" t="s">
        <v>253</v>
      </c>
      <c r="AA3499" t="s">
        <v>60</v>
      </c>
      <c r="AB3499" t="s">
        <v>61</v>
      </c>
      <c r="AC3499">
        <v>2021</v>
      </c>
      <c r="AD3499" t="s">
        <v>2642</v>
      </c>
      <c r="AE3499" t="s">
        <v>2673</v>
      </c>
      <c r="AF3499">
        <v>4</v>
      </c>
      <c r="AG3499">
        <v>2022</v>
      </c>
      <c r="AH3499" t="s">
        <v>86</v>
      </c>
      <c r="AI3499" t="s">
        <v>2672</v>
      </c>
      <c r="AJ3499" t="s">
        <v>2674</v>
      </c>
      <c r="AK3499" t="s">
        <v>2674</v>
      </c>
      <c r="AL3499" t="s">
        <v>299</v>
      </c>
      <c r="AM3499" t="s">
        <v>74</v>
      </c>
      <c r="AQ3499">
        <v>0</v>
      </c>
      <c r="AT3499">
        <v>0</v>
      </c>
      <c r="AU3499">
        <v>68.900000000000006</v>
      </c>
      <c r="AV3499">
        <v>677011.4</v>
      </c>
      <c r="AW3499" t="s">
        <v>90</v>
      </c>
      <c r="AX3499">
        <v>1</v>
      </c>
      <c r="AY3499">
        <v>39</v>
      </c>
      <c r="AZ3499" s="1">
        <v>44407</v>
      </c>
      <c r="BA3499">
        <v>2021</v>
      </c>
      <c r="BB3499">
        <v>2022</v>
      </c>
      <c r="BC3499" t="s">
        <v>91</v>
      </c>
      <c r="BD3499" s="5">
        <f>VLOOKUP(BC3499,'unit cost'!$A$2:$B$17,2,FALSE)</f>
        <v>3.0300000000000001E-2</v>
      </c>
      <c r="BE3499" s="5">
        <f t="shared" si="58"/>
        <v>297.7278</v>
      </c>
    </row>
    <row r="3500" spans="1:57" ht="14.4" x14ac:dyDescent="0.3">
      <c r="A3500" t="s">
        <v>2641</v>
      </c>
      <c r="C3500">
        <v>1871</v>
      </c>
      <c r="D3500" t="s">
        <v>2672</v>
      </c>
      <c r="E3500" t="s">
        <v>303</v>
      </c>
      <c r="F3500">
        <v>10</v>
      </c>
      <c r="G3500">
        <v>6986</v>
      </c>
      <c r="H3500">
        <v>1</v>
      </c>
      <c r="I3500">
        <v>6986</v>
      </c>
      <c r="J3500" s="1">
        <v>44773</v>
      </c>
      <c r="K3500" s="1">
        <v>44651</v>
      </c>
      <c r="N3500" s="1">
        <v>44773</v>
      </c>
      <c r="O3500" t="s">
        <v>69</v>
      </c>
      <c r="Q3500" s="1">
        <v>36161</v>
      </c>
      <c r="R3500">
        <v>167666.70000000001</v>
      </c>
      <c r="S3500">
        <v>838320</v>
      </c>
      <c r="T3500" t="s">
        <v>299</v>
      </c>
      <c r="U3500" t="s">
        <v>300</v>
      </c>
      <c r="V3500" t="s">
        <v>299</v>
      </c>
      <c r="W3500" t="s">
        <v>301</v>
      </c>
      <c r="X3500" t="s">
        <v>2640</v>
      </c>
      <c r="Y3500" t="s">
        <v>2641</v>
      </c>
      <c r="Z3500" t="s">
        <v>253</v>
      </c>
      <c r="AA3500" t="s">
        <v>60</v>
      </c>
      <c r="AB3500" t="s">
        <v>61</v>
      </c>
      <c r="AC3500">
        <v>2021</v>
      </c>
      <c r="AD3500" t="s">
        <v>2642</v>
      </c>
      <c r="AE3500" t="s">
        <v>2673</v>
      </c>
      <c r="AF3500">
        <v>7</v>
      </c>
      <c r="AG3500">
        <v>2022</v>
      </c>
      <c r="AH3500" t="s">
        <v>77</v>
      </c>
      <c r="AI3500" t="s">
        <v>2672</v>
      </c>
      <c r="AJ3500" t="s">
        <v>2674</v>
      </c>
      <c r="AK3500" t="s">
        <v>2674</v>
      </c>
      <c r="AL3500" t="s">
        <v>299</v>
      </c>
      <c r="AM3500" t="s">
        <v>74</v>
      </c>
      <c r="AQ3500">
        <v>0</v>
      </c>
      <c r="AT3500">
        <v>0</v>
      </c>
      <c r="AU3500">
        <v>68.900000000000006</v>
      </c>
      <c r="AV3500">
        <v>481335.4</v>
      </c>
      <c r="AW3500" t="s">
        <v>90</v>
      </c>
      <c r="AX3500">
        <v>1</v>
      </c>
      <c r="AY3500">
        <v>39</v>
      </c>
      <c r="AZ3500" s="1">
        <v>44500</v>
      </c>
      <c r="BA3500">
        <v>2022</v>
      </c>
      <c r="BB3500">
        <v>2022</v>
      </c>
      <c r="BC3500" t="s">
        <v>91</v>
      </c>
      <c r="BD3500" s="5">
        <f>VLOOKUP(BC3500,'unit cost'!$A$2:$B$17,2,FALSE)</f>
        <v>3.0300000000000001E-2</v>
      </c>
      <c r="BE3500" s="5">
        <f t="shared" si="58"/>
        <v>211.67580000000001</v>
      </c>
    </row>
    <row r="3501" spans="1:57" ht="14.4" x14ac:dyDescent="0.3">
      <c r="A3501" t="s">
        <v>2641</v>
      </c>
      <c r="C3501">
        <v>1872</v>
      </c>
      <c r="D3501" t="s">
        <v>2672</v>
      </c>
      <c r="E3501" t="s">
        <v>303</v>
      </c>
      <c r="F3501">
        <v>10</v>
      </c>
      <c r="G3501">
        <v>6986</v>
      </c>
      <c r="H3501">
        <v>1</v>
      </c>
      <c r="I3501">
        <v>6986</v>
      </c>
      <c r="J3501" s="1">
        <v>44834</v>
      </c>
      <c r="K3501" s="1">
        <v>44742</v>
      </c>
      <c r="N3501" s="1">
        <v>44834</v>
      </c>
      <c r="O3501" t="s">
        <v>69</v>
      </c>
      <c r="Q3501" s="1">
        <v>36161</v>
      </c>
      <c r="R3501">
        <v>167666.70000000001</v>
      </c>
      <c r="S3501">
        <v>838320</v>
      </c>
      <c r="T3501" t="s">
        <v>299</v>
      </c>
      <c r="U3501" t="s">
        <v>300</v>
      </c>
      <c r="V3501" t="s">
        <v>299</v>
      </c>
      <c r="W3501" t="s">
        <v>301</v>
      </c>
      <c r="X3501" t="s">
        <v>2640</v>
      </c>
      <c r="Y3501" t="s">
        <v>2641</v>
      </c>
      <c r="Z3501" t="s">
        <v>253</v>
      </c>
      <c r="AA3501" t="s">
        <v>60</v>
      </c>
      <c r="AB3501" t="s">
        <v>61</v>
      </c>
      <c r="AC3501">
        <v>2021</v>
      </c>
      <c r="AD3501" t="s">
        <v>2642</v>
      </c>
      <c r="AE3501" t="s">
        <v>2673</v>
      </c>
      <c r="AF3501">
        <v>9</v>
      </c>
      <c r="AG3501">
        <v>2022</v>
      </c>
      <c r="AH3501" t="s">
        <v>77</v>
      </c>
      <c r="AI3501" t="s">
        <v>2672</v>
      </c>
      <c r="AJ3501" t="s">
        <v>2674</v>
      </c>
      <c r="AK3501" t="s">
        <v>2674</v>
      </c>
      <c r="AL3501" t="s">
        <v>299</v>
      </c>
      <c r="AM3501" t="s">
        <v>74</v>
      </c>
      <c r="AQ3501">
        <v>0</v>
      </c>
      <c r="AT3501">
        <v>0</v>
      </c>
      <c r="AU3501">
        <v>68.900000000000006</v>
      </c>
      <c r="AV3501">
        <v>481335.4</v>
      </c>
      <c r="AW3501" t="s">
        <v>90</v>
      </c>
      <c r="AX3501">
        <v>1</v>
      </c>
      <c r="AY3501">
        <v>39</v>
      </c>
      <c r="AZ3501" s="1">
        <v>44561</v>
      </c>
      <c r="BA3501">
        <v>2022</v>
      </c>
      <c r="BB3501">
        <v>2022</v>
      </c>
      <c r="BC3501" t="s">
        <v>91</v>
      </c>
      <c r="BD3501" s="5">
        <f>VLOOKUP(BC3501,'unit cost'!$A$2:$B$17,2,FALSE)</f>
        <v>3.0300000000000001E-2</v>
      </c>
      <c r="BE3501" s="5">
        <f t="shared" si="58"/>
        <v>211.67580000000001</v>
      </c>
    </row>
    <row r="3502" spans="1:57" ht="14.4" x14ac:dyDescent="0.3">
      <c r="A3502" t="s">
        <v>2641</v>
      </c>
      <c r="C3502">
        <v>1915</v>
      </c>
      <c r="D3502" t="s">
        <v>2672</v>
      </c>
      <c r="E3502" t="s">
        <v>70</v>
      </c>
      <c r="F3502">
        <v>10</v>
      </c>
      <c r="G3502">
        <v>9333</v>
      </c>
      <c r="H3502">
        <v>1</v>
      </c>
      <c r="I3502">
        <v>9333</v>
      </c>
      <c r="J3502" s="1">
        <v>44895</v>
      </c>
      <c r="K3502" s="1">
        <v>45016</v>
      </c>
      <c r="N3502" s="1">
        <v>44895</v>
      </c>
      <c r="O3502" t="s">
        <v>69</v>
      </c>
      <c r="Q3502" s="1">
        <v>36161</v>
      </c>
      <c r="R3502">
        <v>181232</v>
      </c>
      <c r="S3502">
        <v>1041562.8</v>
      </c>
      <c r="T3502" t="s">
        <v>299</v>
      </c>
      <c r="U3502" t="s">
        <v>300</v>
      </c>
      <c r="V3502" t="s">
        <v>299</v>
      </c>
      <c r="W3502" t="s">
        <v>70</v>
      </c>
      <c r="X3502" t="s">
        <v>2640</v>
      </c>
      <c r="Y3502" t="s">
        <v>2641</v>
      </c>
      <c r="Z3502" t="s">
        <v>253</v>
      </c>
      <c r="AA3502" t="s">
        <v>60</v>
      </c>
      <c r="AB3502" t="s">
        <v>61</v>
      </c>
      <c r="AC3502">
        <v>2021</v>
      </c>
      <c r="AD3502" t="s">
        <v>2642</v>
      </c>
      <c r="AE3502" t="s">
        <v>2673</v>
      </c>
      <c r="AF3502">
        <v>11</v>
      </c>
      <c r="AG3502">
        <v>2022</v>
      </c>
      <c r="AH3502" t="s">
        <v>70</v>
      </c>
      <c r="AI3502" t="s">
        <v>2672</v>
      </c>
      <c r="AJ3502" t="s">
        <v>2674</v>
      </c>
      <c r="AK3502" t="s">
        <v>2674</v>
      </c>
      <c r="AL3502" t="s">
        <v>299</v>
      </c>
      <c r="AM3502" t="s">
        <v>74</v>
      </c>
      <c r="AQ3502">
        <v>0</v>
      </c>
      <c r="AT3502">
        <v>0</v>
      </c>
      <c r="AU3502">
        <v>68.900000000000006</v>
      </c>
      <c r="AV3502">
        <v>643043.69999999995</v>
      </c>
      <c r="AW3502" t="s">
        <v>90</v>
      </c>
      <c r="AX3502">
        <v>1</v>
      </c>
      <c r="AY3502">
        <v>39</v>
      </c>
      <c r="AZ3502" s="1">
        <v>44622</v>
      </c>
      <c r="BA3502">
        <v>2022</v>
      </c>
      <c r="BB3502">
        <v>2022</v>
      </c>
      <c r="BC3502" t="s">
        <v>91</v>
      </c>
      <c r="BD3502" s="5">
        <f>VLOOKUP(BC3502,'unit cost'!$A$2:$B$17,2,FALSE)</f>
        <v>3.0300000000000001E-2</v>
      </c>
      <c r="BE3502" s="5">
        <f t="shared" si="58"/>
        <v>282.78989999999999</v>
      </c>
    </row>
    <row r="3503" spans="1:57" ht="14.4" x14ac:dyDescent="0.3">
      <c r="A3503" t="s">
        <v>2641</v>
      </c>
      <c r="C3503">
        <v>4964</v>
      </c>
      <c r="D3503" t="s">
        <v>2672</v>
      </c>
      <c r="E3503" t="s">
        <v>70</v>
      </c>
      <c r="F3503">
        <v>10</v>
      </c>
      <c r="G3503">
        <v>4160</v>
      </c>
      <c r="H3503">
        <v>1</v>
      </c>
      <c r="I3503">
        <v>4160</v>
      </c>
      <c r="J3503" s="1">
        <v>44986</v>
      </c>
      <c r="N3503" s="1">
        <v>44986</v>
      </c>
      <c r="O3503" t="s">
        <v>69</v>
      </c>
      <c r="Q3503" s="1">
        <v>36161</v>
      </c>
      <c r="R3503">
        <v>51581</v>
      </c>
      <c r="S3503">
        <v>296441.59999999998</v>
      </c>
      <c r="T3503" t="s">
        <v>299</v>
      </c>
      <c r="U3503" t="s">
        <v>300</v>
      </c>
      <c r="V3503" t="s">
        <v>299</v>
      </c>
      <c r="W3503" t="s">
        <v>70</v>
      </c>
      <c r="X3503" t="s">
        <v>2640</v>
      </c>
      <c r="Y3503" t="s">
        <v>2641</v>
      </c>
      <c r="Z3503" t="s">
        <v>253</v>
      </c>
      <c r="AA3503" t="s">
        <v>60</v>
      </c>
      <c r="AB3503" t="s">
        <v>61</v>
      </c>
      <c r="AC3503">
        <v>2021</v>
      </c>
      <c r="AD3503" t="s">
        <v>2642</v>
      </c>
      <c r="AE3503" t="s">
        <v>2673</v>
      </c>
      <c r="AF3503">
        <v>3</v>
      </c>
      <c r="AG3503">
        <v>2023</v>
      </c>
      <c r="AH3503" t="s">
        <v>70</v>
      </c>
      <c r="AI3503" t="s">
        <v>2672</v>
      </c>
      <c r="AJ3503" t="s">
        <v>2674</v>
      </c>
      <c r="AK3503" t="s">
        <v>2674</v>
      </c>
      <c r="AL3503" t="s">
        <v>299</v>
      </c>
      <c r="AM3503" t="s">
        <v>74</v>
      </c>
      <c r="AQ3503">
        <v>0</v>
      </c>
      <c r="AT3503">
        <v>0</v>
      </c>
      <c r="AU3503">
        <v>68.900000000000006</v>
      </c>
      <c r="AV3503">
        <v>286624</v>
      </c>
      <c r="AW3503" t="s">
        <v>90</v>
      </c>
      <c r="AX3503">
        <v>1</v>
      </c>
      <c r="AY3503">
        <v>39</v>
      </c>
      <c r="AZ3503" s="1">
        <v>44713</v>
      </c>
      <c r="BA3503">
        <v>2022</v>
      </c>
      <c r="BB3503">
        <v>2023</v>
      </c>
      <c r="BC3503" t="s">
        <v>91</v>
      </c>
      <c r="BD3503" s="5">
        <f>VLOOKUP(BC3503,'unit cost'!$A$2:$B$17,2,FALSE)</f>
        <v>3.0300000000000001E-2</v>
      </c>
      <c r="BE3503" s="5">
        <f t="shared" si="58"/>
        <v>126.048</v>
      </c>
    </row>
    <row r="3504" spans="1:57" ht="14.4" x14ac:dyDescent="0.3">
      <c r="A3504" t="s">
        <v>2641</v>
      </c>
      <c r="C3504">
        <v>4965</v>
      </c>
      <c r="D3504" t="s">
        <v>2672</v>
      </c>
      <c r="E3504" t="s">
        <v>70</v>
      </c>
      <c r="F3504">
        <v>17</v>
      </c>
      <c r="G3504">
        <v>13686</v>
      </c>
      <c r="H3504">
        <v>1</v>
      </c>
      <c r="I3504">
        <v>13686</v>
      </c>
      <c r="J3504" s="1">
        <v>45047</v>
      </c>
      <c r="N3504" s="1">
        <v>45047</v>
      </c>
      <c r="O3504" t="s">
        <v>69</v>
      </c>
      <c r="Q3504" s="1">
        <v>36161</v>
      </c>
      <c r="R3504">
        <v>227063</v>
      </c>
      <c r="S3504">
        <v>1304960.1000000001</v>
      </c>
      <c r="T3504" t="s">
        <v>299</v>
      </c>
      <c r="U3504" t="s">
        <v>300</v>
      </c>
      <c r="V3504" t="s">
        <v>299</v>
      </c>
      <c r="W3504" t="s">
        <v>70</v>
      </c>
      <c r="X3504" t="s">
        <v>2640</v>
      </c>
      <c r="Y3504" t="s">
        <v>2641</v>
      </c>
      <c r="Z3504" t="s">
        <v>253</v>
      </c>
      <c r="AA3504" t="s">
        <v>60</v>
      </c>
      <c r="AB3504" t="s">
        <v>61</v>
      </c>
      <c r="AC3504">
        <v>2021</v>
      </c>
      <c r="AD3504" t="s">
        <v>2642</v>
      </c>
      <c r="AE3504" t="s">
        <v>2673</v>
      </c>
      <c r="AF3504">
        <v>5</v>
      </c>
      <c r="AG3504">
        <v>2023</v>
      </c>
      <c r="AH3504" t="s">
        <v>70</v>
      </c>
      <c r="AI3504" t="s">
        <v>2672</v>
      </c>
      <c r="AJ3504" t="s">
        <v>2674</v>
      </c>
      <c r="AK3504" t="s">
        <v>2674</v>
      </c>
      <c r="AL3504" t="s">
        <v>299</v>
      </c>
      <c r="AM3504" t="s">
        <v>74</v>
      </c>
      <c r="AQ3504">
        <v>0</v>
      </c>
      <c r="AT3504">
        <v>0</v>
      </c>
      <c r="AU3504">
        <v>68.900000000000006</v>
      </c>
      <c r="AV3504">
        <v>942965.4</v>
      </c>
      <c r="AW3504" t="s">
        <v>90</v>
      </c>
      <c r="AX3504">
        <v>1</v>
      </c>
      <c r="AY3504">
        <v>39</v>
      </c>
      <c r="AZ3504" s="1">
        <v>44774</v>
      </c>
      <c r="BA3504">
        <v>2022</v>
      </c>
      <c r="BB3504">
        <v>2023</v>
      </c>
      <c r="BC3504" t="s">
        <v>91</v>
      </c>
      <c r="BD3504" s="5">
        <f>VLOOKUP(BC3504,'unit cost'!$A$2:$B$17,2,FALSE)</f>
        <v>3.0300000000000001E-2</v>
      </c>
      <c r="BE3504" s="5">
        <f t="shared" si="58"/>
        <v>414.68580000000003</v>
      </c>
    </row>
    <row r="3505" spans="1:60" ht="14.4" x14ac:dyDescent="0.3">
      <c r="A3505" t="s">
        <v>2641</v>
      </c>
      <c r="C3505">
        <v>1916</v>
      </c>
      <c r="D3505" t="s">
        <v>2672</v>
      </c>
      <c r="E3505" t="s">
        <v>70</v>
      </c>
      <c r="F3505">
        <v>17</v>
      </c>
      <c r="G3505">
        <v>10233</v>
      </c>
      <c r="H3505">
        <v>1</v>
      </c>
      <c r="I3505">
        <v>10233</v>
      </c>
      <c r="J3505" s="1">
        <v>45107</v>
      </c>
      <c r="K3505" s="1">
        <v>45138</v>
      </c>
      <c r="N3505" s="1">
        <v>45107</v>
      </c>
      <c r="O3505" t="s">
        <v>69</v>
      </c>
      <c r="P3505" t="s">
        <v>2685</v>
      </c>
      <c r="Q3505" s="1">
        <v>36161</v>
      </c>
      <c r="R3505">
        <v>198708</v>
      </c>
      <c r="S3505">
        <v>1142002.8</v>
      </c>
      <c r="T3505" t="s">
        <v>299</v>
      </c>
      <c r="U3505" t="s">
        <v>300</v>
      </c>
      <c r="V3505" t="s">
        <v>299</v>
      </c>
      <c r="W3505" t="s">
        <v>70</v>
      </c>
      <c r="X3505" t="s">
        <v>2640</v>
      </c>
      <c r="Y3505" t="s">
        <v>2641</v>
      </c>
      <c r="Z3505" t="s">
        <v>253</v>
      </c>
      <c r="AA3505" t="s">
        <v>60</v>
      </c>
      <c r="AB3505" t="s">
        <v>61</v>
      </c>
      <c r="AC3505">
        <v>2021</v>
      </c>
      <c r="AD3505" t="s">
        <v>2642</v>
      </c>
      <c r="AE3505" t="s">
        <v>2673</v>
      </c>
      <c r="AF3505">
        <v>6</v>
      </c>
      <c r="AG3505">
        <v>2023</v>
      </c>
      <c r="AH3505" t="s">
        <v>70</v>
      </c>
      <c r="AI3505" t="s">
        <v>2672</v>
      </c>
      <c r="AJ3505" t="s">
        <v>2674</v>
      </c>
      <c r="AK3505" t="s">
        <v>2674</v>
      </c>
      <c r="AL3505" t="s">
        <v>299</v>
      </c>
      <c r="AM3505" t="s">
        <v>74</v>
      </c>
      <c r="AQ3505">
        <v>0</v>
      </c>
      <c r="AT3505">
        <v>0</v>
      </c>
      <c r="AU3505">
        <v>68.900000000000006</v>
      </c>
      <c r="AV3505">
        <v>705053.7</v>
      </c>
      <c r="AW3505" t="s">
        <v>90</v>
      </c>
      <c r="AX3505">
        <v>1</v>
      </c>
      <c r="AY3505">
        <v>39</v>
      </c>
      <c r="AZ3505" s="1">
        <v>44834</v>
      </c>
      <c r="BA3505">
        <v>2023</v>
      </c>
      <c r="BB3505">
        <v>2023</v>
      </c>
      <c r="BC3505" t="s">
        <v>91</v>
      </c>
      <c r="BD3505" s="5">
        <f>VLOOKUP(BC3505,'unit cost'!$A$2:$B$17,2,FALSE)</f>
        <v>3.0300000000000001E-2</v>
      </c>
      <c r="BE3505" s="5">
        <f t="shared" si="58"/>
        <v>310.05990000000003</v>
      </c>
    </row>
    <row r="3506" spans="1:60" ht="14.4" x14ac:dyDescent="0.3">
      <c r="A3506" t="s">
        <v>2641</v>
      </c>
      <c r="C3506">
        <v>1917</v>
      </c>
      <c r="D3506" t="s">
        <v>2672</v>
      </c>
      <c r="E3506" t="s">
        <v>70</v>
      </c>
      <c r="F3506">
        <v>17</v>
      </c>
      <c r="G3506">
        <v>10337</v>
      </c>
      <c r="H3506">
        <v>1</v>
      </c>
      <c r="I3506">
        <v>10337</v>
      </c>
      <c r="J3506" s="1">
        <v>45230</v>
      </c>
      <c r="K3506" s="1">
        <v>45260</v>
      </c>
      <c r="N3506" s="1">
        <v>45230</v>
      </c>
      <c r="O3506" t="s">
        <v>69</v>
      </c>
      <c r="P3506" t="s">
        <v>67</v>
      </c>
      <c r="Q3506" s="1">
        <v>36161</v>
      </c>
      <c r="R3506">
        <v>200728</v>
      </c>
      <c r="S3506">
        <v>1153609.2</v>
      </c>
      <c r="T3506" t="s">
        <v>299</v>
      </c>
      <c r="U3506" t="s">
        <v>300</v>
      </c>
      <c r="V3506" t="s">
        <v>299</v>
      </c>
      <c r="W3506" t="s">
        <v>70</v>
      </c>
      <c r="X3506" t="s">
        <v>2640</v>
      </c>
      <c r="Y3506" t="s">
        <v>2641</v>
      </c>
      <c r="Z3506" t="s">
        <v>253</v>
      </c>
      <c r="AA3506" t="s">
        <v>60</v>
      </c>
      <c r="AB3506" t="s">
        <v>61</v>
      </c>
      <c r="AC3506">
        <v>2021</v>
      </c>
      <c r="AD3506" t="s">
        <v>2642</v>
      </c>
      <c r="AE3506" t="s">
        <v>2673</v>
      </c>
      <c r="AF3506">
        <v>10</v>
      </c>
      <c r="AG3506">
        <v>2023</v>
      </c>
      <c r="AH3506" t="s">
        <v>70</v>
      </c>
      <c r="AI3506" t="s">
        <v>2672</v>
      </c>
      <c r="AJ3506" t="s">
        <v>2674</v>
      </c>
      <c r="AK3506" t="s">
        <v>2674</v>
      </c>
      <c r="AL3506" t="s">
        <v>299</v>
      </c>
      <c r="AM3506" t="s">
        <v>74</v>
      </c>
      <c r="AQ3506">
        <v>0</v>
      </c>
      <c r="AT3506">
        <v>0</v>
      </c>
      <c r="AU3506">
        <v>68.900000000000006</v>
      </c>
      <c r="AV3506">
        <v>712219.3</v>
      </c>
      <c r="AW3506" t="s">
        <v>90</v>
      </c>
      <c r="AX3506">
        <v>1</v>
      </c>
      <c r="AY3506">
        <v>39</v>
      </c>
      <c r="AZ3506" s="1">
        <v>44957</v>
      </c>
      <c r="BA3506">
        <v>2023</v>
      </c>
      <c r="BB3506">
        <v>2023</v>
      </c>
      <c r="BC3506" t="s">
        <v>91</v>
      </c>
      <c r="BD3506" s="5">
        <f>VLOOKUP(BC3506,'unit cost'!$A$2:$B$17,2,FALSE)</f>
        <v>3.0300000000000001E-2</v>
      </c>
      <c r="BE3506" s="5">
        <f t="shared" si="58"/>
        <v>313.21109999999999</v>
      </c>
    </row>
    <row r="3507" spans="1:60" ht="14.4" x14ac:dyDescent="0.3">
      <c r="A3507" t="s">
        <v>2641</v>
      </c>
      <c r="C3507">
        <v>1778</v>
      </c>
      <c r="D3507" t="s">
        <v>57</v>
      </c>
      <c r="E3507" t="s">
        <v>94</v>
      </c>
      <c r="F3507">
        <v>10</v>
      </c>
      <c r="G3507">
        <v>0</v>
      </c>
      <c r="I3507">
        <v>0</v>
      </c>
      <c r="J3507" s="1">
        <v>43151</v>
      </c>
      <c r="K3507" s="1">
        <v>43069</v>
      </c>
      <c r="N3507" s="1">
        <v>43151</v>
      </c>
      <c r="O3507" t="s">
        <v>56</v>
      </c>
      <c r="P3507" t="s">
        <v>67</v>
      </c>
      <c r="Q3507" s="1">
        <v>36161</v>
      </c>
      <c r="R3507">
        <v>14555.46</v>
      </c>
      <c r="S3507">
        <v>121295.47</v>
      </c>
      <c r="T3507" t="s">
        <v>299</v>
      </c>
      <c r="U3507" t="s">
        <v>300</v>
      </c>
      <c r="V3507" t="s">
        <v>299</v>
      </c>
      <c r="W3507" t="s">
        <v>94</v>
      </c>
      <c r="X3507" t="s">
        <v>2640</v>
      </c>
      <c r="Y3507" t="s">
        <v>2641</v>
      </c>
      <c r="Z3507" t="s">
        <v>253</v>
      </c>
      <c r="AA3507" t="s">
        <v>60</v>
      </c>
      <c r="AB3507" t="s">
        <v>61</v>
      </c>
      <c r="AC3507">
        <v>2021</v>
      </c>
      <c r="AD3507" t="s">
        <v>2642</v>
      </c>
      <c r="AE3507" t="s">
        <v>2686</v>
      </c>
      <c r="AF3507">
        <v>2</v>
      </c>
      <c r="AG3507">
        <v>2018</v>
      </c>
      <c r="AH3507" t="s">
        <v>94</v>
      </c>
      <c r="AQ3507">
        <v>0</v>
      </c>
      <c r="AT3507">
        <v>0</v>
      </c>
      <c r="AY3507">
        <v>45</v>
      </c>
      <c r="AZ3507" s="1">
        <v>42836</v>
      </c>
      <c r="BA3507">
        <v>2017</v>
      </c>
      <c r="BB3507">
        <v>2017</v>
      </c>
      <c r="BD3507" s="5" t="e">
        <f>VLOOKUP(BC3507,'unit cost'!$A$2:$B$17,2,FALSE)</f>
        <v>#N/A</v>
      </c>
      <c r="BE3507" s="5" t="e">
        <f t="shared" si="58"/>
        <v>#N/A</v>
      </c>
      <c r="BH3507" t="s">
        <v>2701</v>
      </c>
    </row>
    <row r="3508" spans="1:60" ht="14.4" x14ac:dyDescent="0.3">
      <c r="A3508" t="s">
        <v>2641</v>
      </c>
      <c r="C3508">
        <v>1792</v>
      </c>
      <c r="D3508" t="s">
        <v>57</v>
      </c>
      <c r="E3508" t="s">
        <v>94</v>
      </c>
      <c r="F3508">
        <v>10</v>
      </c>
      <c r="G3508">
        <v>0</v>
      </c>
      <c r="I3508">
        <v>0</v>
      </c>
      <c r="J3508" s="1">
        <v>43190</v>
      </c>
      <c r="K3508" s="1">
        <v>43153</v>
      </c>
      <c r="N3508" s="1">
        <v>43190</v>
      </c>
      <c r="O3508" t="s">
        <v>56</v>
      </c>
      <c r="Q3508" s="1">
        <v>36161</v>
      </c>
      <c r="R3508">
        <v>10230.540000000001</v>
      </c>
      <c r="S3508">
        <v>85254.52</v>
      </c>
      <c r="T3508" t="s">
        <v>299</v>
      </c>
      <c r="U3508" t="s">
        <v>300</v>
      </c>
      <c r="V3508" t="s">
        <v>299</v>
      </c>
      <c r="W3508" t="s">
        <v>94</v>
      </c>
      <c r="X3508" t="s">
        <v>2640</v>
      </c>
      <c r="Y3508" t="s">
        <v>2641</v>
      </c>
      <c r="Z3508" t="s">
        <v>253</v>
      </c>
      <c r="AA3508" t="s">
        <v>60</v>
      </c>
      <c r="AB3508" t="s">
        <v>61</v>
      </c>
      <c r="AC3508">
        <v>2021</v>
      </c>
      <c r="AD3508" t="s">
        <v>2642</v>
      </c>
      <c r="AE3508" t="s">
        <v>2686</v>
      </c>
      <c r="AF3508">
        <v>3</v>
      </c>
      <c r="AG3508">
        <v>2018</v>
      </c>
      <c r="AH3508" t="s">
        <v>94</v>
      </c>
      <c r="AQ3508">
        <v>0</v>
      </c>
      <c r="AT3508">
        <v>0</v>
      </c>
      <c r="AY3508">
        <v>45</v>
      </c>
      <c r="AZ3508" s="1">
        <v>42875</v>
      </c>
      <c r="BA3508">
        <v>2017</v>
      </c>
      <c r="BB3508">
        <v>2018</v>
      </c>
      <c r="BD3508" s="5" t="e">
        <f>VLOOKUP(BC3508,'unit cost'!$A$2:$B$17,2,FALSE)</f>
        <v>#N/A</v>
      </c>
      <c r="BE3508" s="5" t="e">
        <f t="shared" si="58"/>
        <v>#N/A</v>
      </c>
      <c r="BH3508" t="s">
        <v>2701</v>
      </c>
    </row>
    <row r="3509" spans="1:60" ht="14.4" x14ac:dyDescent="0.3">
      <c r="A3509" t="s">
        <v>2641</v>
      </c>
      <c r="C3509">
        <v>1779</v>
      </c>
      <c r="D3509" t="s">
        <v>57</v>
      </c>
      <c r="E3509" t="s">
        <v>94</v>
      </c>
      <c r="F3509">
        <v>10</v>
      </c>
      <c r="G3509">
        <v>0</v>
      </c>
      <c r="I3509">
        <v>0</v>
      </c>
      <c r="J3509" s="1">
        <v>43220</v>
      </c>
      <c r="K3509" s="1">
        <v>43190</v>
      </c>
      <c r="N3509" s="1">
        <v>43220</v>
      </c>
      <c r="O3509" t="s">
        <v>56</v>
      </c>
      <c r="P3509" t="s">
        <v>67</v>
      </c>
      <c r="Q3509" s="1">
        <v>36161</v>
      </c>
      <c r="R3509">
        <v>26416.53</v>
      </c>
      <c r="S3509">
        <v>220137.74</v>
      </c>
      <c r="T3509" t="s">
        <v>299</v>
      </c>
      <c r="U3509" t="s">
        <v>300</v>
      </c>
      <c r="V3509" t="s">
        <v>299</v>
      </c>
      <c r="W3509" t="s">
        <v>94</v>
      </c>
      <c r="X3509" t="s">
        <v>2640</v>
      </c>
      <c r="Y3509" t="s">
        <v>2641</v>
      </c>
      <c r="Z3509" t="s">
        <v>253</v>
      </c>
      <c r="AA3509" t="s">
        <v>60</v>
      </c>
      <c r="AB3509" t="s">
        <v>61</v>
      </c>
      <c r="AC3509">
        <v>2021</v>
      </c>
      <c r="AD3509" t="s">
        <v>2642</v>
      </c>
      <c r="AE3509" t="s">
        <v>2686</v>
      </c>
      <c r="AF3509">
        <v>4</v>
      </c>
      <c r="AG3509">
        <v>2018</v>
      </c>
      <c r="AH3509" t="s">
        <v>94</v>
      </c>
      <c r="AQ3509">
        <v>0</v>
      </c>
      <c r="AT3509">
        <v>0</v>
      </c>
      <c r="AY3509">
        <v>45</v>
      </c>
      <c r="AZ3509" s="1">
        <v>42905</v>
      </c>
      <c r="BA3509">
        <v>2017</v>
      </c>
      <c r="BB3509">
        <v>2018</v>
      </c>
      <c r="BD3509" s="5" t="e">
        <f>VLOOKUP(BC3509,'unit cost'!$A$2:$B$17,2,FALSE)</f>
        <v>#N/A</v>
      </c>
      <c r="BE3509" s="5" t="e">
        <f t="shared" si="58"/>
        <v>#N/A</v>
      </c>
      <c r="BH3509" t="s">
        <v>2701</v>
      </c>
    </row>
    <row r="3510" spans="1:60" ht="14.4" x14ac:dyDescent="0.3">
      <c r="A3510" t="s">
        <v>2641</v>
      </c>
      <c r="C3510">
        <v>1797</v>
      </c>
      <c r="D3510" t="s">
        <v>57</v>
      </c>
      <c r="E3510" t="s">
        <v>94</v>
      </c>
      <c r="F3510">
        <v>10</v>
      </c>
      <c r="G3510">
        <v>0</v>
      </c>
      <c r="I3510">
        <v>0</v>
      </c>
      <c r="J3510" s="1">
        <v>43278</v>
      </c>
      <c r="K3510" s="1">
        <v>43230</v>
      </c>
      <c r="N3510" s="1">
        <v>43278</v>
      </c>
      <c r="O3510" t="s">
        <v>56</v>
      </c>
      <c r="Q3510" s="1">
        <v>36161</v>
      </c>
      <c r="R3510">
        <v>14083.47</v>
      </c>
      <c r="S3510">
        <v>117362.24000000001</v>
      </c>
      <c r="T3510" t="s">
        <v>299</v>
      </c>
      <c r="U3510" t="s">
        <v>300</v>
      </c>
      <c r="V3510" t="s">
        <v>299</v>
      </c>
      <c r="W3510" t="s">
        <v>94</v>
      </c>
      <c r="X3510" t="s">
        <v>2640</v>
      </c>
      <c r="Y3510" t="s">
        <v>2641</v>
      </c>
      <c r="Z3510" t="s">
        <v>253</v>
      </c>
      <c r="AA3510" t="s">
        <v>60</v>
      </c>
      <c r="AB3510" t="s">
        <v>61</v>
      </c>
      <c r="AC3510">
        <v>2021</v>
      </c>
      <c r="AD3510" t="s">
        <v>2642</v>
      </c>
      <c r="AE3510" t="s">
        <v>2686</v>
      </c>
      <c r="AF3510">
        <v>6</v>
      </c>
      <c r="AG3510">
        <v>2018</v>
      </c>
      <c r="AH3510" t="s">
        <v>94</v>
      </c>
      <c r="AQ3510">
        <v>0</v>
      </c>
      <c r="AT3510">
        <v>0</v>
      </c>
      <c r="AY3510">
        <v>45</v>
      </c>
      <c r="AZ3510" s="1">
        <v>42963</v>
      </c>
      <c r="BA3510">
        <v>2017</v>
      </c>
      <c r="BB3510">
        <v>2018</v>
      </c>
      <c r="BD3510" s="5" t="e">
        <f>VLOOKUP(BC3510,'unit cost'!$A$2:$B$17,2,FALSE)</f>
        <v>#N/A</v>
      </c>
      <c r="BE3510" s="5" t="e">
        <f t="shared" si="58"/>
        <v>#N/A</v>
      </c>
      <c r="BH3510" t="s">
        <v>2701</v>
      </c>
    </row>
    <row r="3511" spans="1:60" ht="14.4" x14ac:dyDescent="0.3">
      <c r="A3511" t="s">
        <v>2641</v>
      </c>
      <c r="C3511">
        <v>1805</v>
      </c>
      <c r="D3511" t="s">
        <v>57</v>
      </c>
      <c r="E3511" t="s">
        <v>94</v>
      </c>
      <c r="F3511">
        <v>12</v>
      </c>
      <c r="G3511">
        <v>0</v>
      </c>
      <c r="I3511">
        <v>0</v>
      </c>
      <c r="J3511" s="1">
        <v>43312</v>
      </c>
      <c r="K3511" s="1">
        <v>43312</v>
      </c>
      <c r="N3511" s="1">
        <v>43312</v>
      </c>
      <c r="O3511" t="s">
        <v>56</v>
      </c>
      <c r="P3511" t="s">
        <v>67</v>
      </c>
      <c r="Q3511" s="1">
        <v>36161</v>
      </c>
      <c r="R3511">
        <v>27016.74</v>
      </c>
      <c r="S3511">
        <v>225139.49</v>
      </c>
      <c r="T3511" t="s">
        <v>299</v>
      </c>
      <c r="U3511" t="s">
        <v>300</v>
      </c>
      <c r="V3511" t="s">
        <v>299</v>
      </c>
      <c r="W3511" t="s">
        <v>94</v>
      </c>
      <c r="X3511" t="s">
        <v>2640</v>
      </c>
      <c r="Y3511" t="s">
        <v>2641</v>
      </c>
      <c r="Z3511" t="s">
        <v>253</v>
      </c>
      <c r="AA3511" t="s">
        <v>60</v>
      </c>
      <c r="AB3511" t="s">
        <v>61</v>
      </c>
      <c r="AC3511">
        <v>2021</v>
      </c>
      <c r="AD3511" t="s">
        <v>2642</v>
      </c>
      <c r="AE3511" t="s">
        <v>2686</v>
      </c>
      <c r="AF3511">
        <v>7</v>
      </c>
      <c r="AG3511">
        <v>2018</v>
      </c>
      <c r="AH3511" t="s">
        <v>94</v>
      </c>
      <c r="AQ3511">
        <v>0</v>
      </c>
      <c r="AT3511">
        <v>0</v>
      </c>
      <c r="AY3511">
        <v>45</v>
      </c>
      <c r="AZ3511" s="1">
        <v>42997</v>
      </c>
      <c r="BA3511">
        <v>2018</v>
      </c>
      <c r="BB3511">
        <v>2018</v>
      </c>
      <c r="BD3511" s="5" t="e">
        <f>VLOOKUP(BC3511,'unit cost'!$A$2:$B$17,2,FALSE)</f>
        <v>#N/A</v>
      </c>
      <c r="BE3511" s="5" t="e">
        <f t="shared" si="58"/>
        <v>#N/A</v>
      </c>
      <c r="BH3511" t="s">
        <v>2701</v>
      </c>
    </row>
    <row r="3512" spans="1:60" ht="14.4" x14ac:dyDescent="0.3">
      <c r="A3512" t="s">
        <v>2641</v>
      </c>
      <c r="C3512">
        <v>1803</v>
      </c>
      <c r="D3512" t="s">
        <v>57</v>
      </c>
      <c r="E3512" t="s">
        <v>94</v>
      </c>
      <c r="F3512">
        <v>17</v>
      </c>
      <c r="G3512">
        <v>0</v>
      </c>
      <c r="I3512">
        <v>0</v>
      </c>
      <c r="J3512" s="1">
        <v>43322</v>
      </c>
      <c r="K3512" s="1">
        <v>43343</v>
      </c>
      <c r="N3512" s="1">
        <v>43322</v>
      </c>
      <c r="O3512" t="s">
        <v>56</v>
      </c>
      <c r="P3512" t="s">
        <v>67</v>
      </c>
      <c r="Q3512" s="1">
        <v>36161</v>
      </c>
      <c r="R3512">
        <v>5797.98</v>
      </c>
      <c r="S3512">
        <v>48316.5</v>
      </c>
      <c r="T3512" t="s">
        <v>299</v>
      </c>
      <c r="U3512" t="s">
        <v>300</v>
      </c>
      <c r="V3512" t="s">
        <v>299</v>
      </c>
      <c r="W3512" t="s">
        <v>94</v>
      </c>
      <c r="X3512" t="s">
        <v>2640</v>
      </c>
      <c r="Y3512" t="s">
        <v>2641</v>
      </c>
      <c r="Z3512" t="s">
        <v>253</v>
      </c>
      <c r="AA3512" t="s">
        <v>60</v>
      </c>
      <c r="AB3512" t="s">
        <v>61</v>
      </c>
      <c r="AC3512">
        <v>2021</v>
      </c>
      <c r="AD3512" t="s">
        <v>2642</v>
      </c>
      <c r="AE3512" t="s">
        <v>2686</v>
      </c>
      <c r="AF3512">
        <v>8</v>
      </c>
      <c r="AG3512">
        <v>2018</v>
      </c>
      <c r="AH3512" t="s">
        <v>94</v>
      </c>
      <c r="AQ3512">
        <v>0</v>
      </c>
      <c r="AT3512">
        <v>0</v>
      </c>
      <c r="AY3512">
        <v>45</v>
      </c>
      <c r="AZ3512" s="1">
        <v>43007</v>
      </c>
      <c r="BA3512">
        <v>2018</v>
      </c>
      <c r="BB3512">
        <v>2018</v>
      </c>
      <c r="BD3512" s="5" t="e">
        <f>VLOOKUP(BC3512,'unit cost'!$A$2:$B$17,2,FALSE)</f>
        <v>#N/A</v>
      </c>
      <c r="BE3512" s="5" t="e">
        <f t="shared" si="58"/>
        <v>#N/A</v>
      </c>
      <c r="BH3512" t="s">
        <v>2701</v>
      </c>
    </row>
    <row r="3513" spans="1:60" ht="14.4" x14ac:dyDescent="0.3">
      <c r="A3513" t="s">
        <v>2641</v>
      </c>
      <c r="C3513">
        <v>1780</v>
      </c>
      <c r="D3513" t="s">
        <v>57</v>
      </c>
      <c r="E3513" t="s">
        <v>94</v>
      </c>
      <c r="F3513">
        <v>10</v>
      </c>
      <c r="G3513">
        <v>0</v>
      </c>
      <c r="I3513">
        <v>0</v>
      </c>
      <c r="J3513" s="1">
        <v>43448</v>
      </c>
      <c r="K3513" s="1">
        <v>43434</v>
      </c>
      <c r="N3513" s="1">
        <v>43448</v>
      </c>
      <c r="O3513" t="s">
        <v>56</v>
      </c>
      <c r="P3513" t="s">
        <v>67</v>
      </c>
      <c r="Q3513" s="1">
        <v>36161</v>
      </c>
      <c r="R3513">
        <v>94653.37</v>
      </c>
      <c r="S3513">
        <v>788778.03</v>
      </c>
      <c r="T3513" t="s">
        <v>299</v>
      </c>
      <c r="U3513" t="s">
        <v>300</v>
      </c>
      <c r="V3513" t="s">
        <v>299</v>
      </c>
      <c r="W3513" t="s">
        <v>94</v>
      </c>
      <c r="X3513" t="s">
        <v>2640</v>
      </c>
      <c r="Y3513" t="s">
        <v>2641</v>
      </c>
      <c r="Z3513" t="s">
        <v>253</v>
      </c>
      <c r="AA3513" t="s">
        <v>60</v>
      </c>
      <c r="AB3513" t="s">
        <v>61</v>
      </c>
      <c r="AC3513">
        <v>2021</v>
      </c>
      <c r="AD3513" t="s">
        <v>2642</v>
      </c>
      <c r="AE3513" t="s">
        <v>2686</v>
      </c>
      <c r="AF3513">
        <v>12</v>
      </c>
      <c r="AG3513">
        <v>2018</v>
      </c>
      <c r="AH3513" t="s">
        <v>94</v>
      </c>
      <c r="AQ3513">
        <v>0</v>
      </c>
      <c r="AT3513">
        <v>0</v>
      </c>
      <c r="AY3513">
        <v>45</v>
      </c>
      <c r="AZ3513" s="1">
        <v>43133</v>
      </c>
      <c r="BA3513">
        <v>2018</v>
      </c>
      <c r="BB3513">
        <v>2018</v>
      </c>
      <c r="BD3513" s="5" t="e">
        <f>VLOOKUP(BC3513,'unit cost'!$A$2:$B$17,2,FALSE)</f>
        <v>#N/A</v>
      </c>
      <c r="BE3513" s="5" t="e">
        <f t="shared" si="58"/>
        <v>#N/A</v>
      </c>
      <c r="BH3513" t="s">
        <v>2701</v>
      </c>
    </row>
    <row r="3514" spans="1:60" ht="14.4" x14ac:dyDescent="0.3">
      <c r="A3514" t="s">
        <v>2641</v>
      </c>
      <c r="C3514">
        <v>1932</v>
      </c>
      <c r="D3514" t="s">
        <v>57</v>
      </c>
      <c r="E3514" t="s">
        <v>94</v>
      </c>
      <c r="F3514">
        <v>12</v>
      </c>
      <c r="G3514">
        <v>0</v>
      </c>
      <c r="I3514">
        <v>0</v>
      </c>
      <c r="J3514" s="1">
        <v>43769</v>
      </c>
      <c r="K3514" s="1">
        <v>44117</v>
      </c>
      <c r="N3514" s="1">
        <v>43769</v>
      </c>
      <c r="O3514" t="s">
        <v>56</v>
      </c>
      <c r="Q3514" s="1">
        <v>36161</v>
      </c>
      <c r="R3514">
        <v>54330.48</v>
      </c>
      <c r="S3514">
        <v>452754.02</v>
      </c>
      <c r="T3514" t="s">
        <v>299</v>
      </c>
      <c r="U3514" t="s">
        <v>300</v>
      </c>
      <c r="V3514" t="s">
        <v>299</v>
      </c>
      <c r="W3514" t="s">
        <v>94</v>
      </c>
      <c r="X3514" t="s">
        <v>2640</v>
      </c>
      <c r="Y3514" t="s">
        <v>2641</v>
      </c>
      <c r="Z3514" t="s">
        <v>253</v>
      </c>
      <c r="AA3514" t="s">
        <v>60</v>
      </c>
      <c r="AB3514" t="s">
        <v>61</v>
      </c>
      <c r="AC3514">
        <v>2021</v>
      </c>
      <c r="AD3514" t="s">
        <v>2642</v>
      </c>
      <c r="AE3514" t="s">
        <v>2686</v>
      </c>
      <c r="AF3514">
        <v>10</v>
      </c>
      <c r="AG3514">
        <v>2019</v>
      </c>
      <c r="AH3514" t="s">
        <v>94</v>
      </c>
      <c r="AQ3514">
        <v>0</v>
      </c>
      <c r="AT3514">
        <v>0</v>
      </c>
      <c r="AY3514">
        <v>45</v>
      </c>
      <c r="AZ3514" s="1">
        <v>43454</v>
      </c>
      <c r="BA3514">
        <v>2019</v>
      </c>
      <c r="BB3514">
        <v>2019</v>
      </c>
      <c r="BD3514" s="5" t="e">
        <f>VLOOKUP(BC3514,'unit cost'!$A$2:$B$17,2,FALSE)</f>
        <v>#N/A</v>
      </c>
      <c r="BE3514" s="5" t="e">
        <f t="shared" si="58"/>
        <v>#N/A</v>
      </c>
      <c r="BH3514" t="s">
        <v>2701</v>
      </c>
    </row>
    <row r="3515" spans="1:60" ht="14.4" x14ac:dyDescent="0.3">
      <c r="A3515" t="s">
        <v>2641</v>
      </c>
      <c r="C3515">
        <v>1813</v>
      </c>
      <c r="D3515" t="s">
        <v>57</v>
      </c>
      <c r="E3515" t="s">
        <v>94</v>
      </c>
      <c r="F3515">
        <v>12</v>
      </c>
      <c r="G3515">
        <v>0</v>
      </c>
      <c r="I3515">
        <v>0</v>
      </c>
      <c r="J3515" s="1">
        <v>43860</v>
      </c>
      <c r="K3515" s="1">
        <v>43585</v>
      </c>
      <c r="N3515" s="1">
        <v>43860</v>
      </c>
      <c r="O3515" t="s">
        <v>56</v>
      </c>
      <c r="P3515" t="s">
        <v>67</v>
      </c>
      <c r="Q3515" s="1">
        <v>36161</v>
      </c>
      <c r="R3515">
        <v>32088.959999999999</v>
      </c>
      <c r="S3515">
        <v>267408.01</v>
      </c>
      <c r="T3515" t="s">
        <v>299</v>
      </c>
      <c r="U3515" t="s">
        <v>300</v>
      </c>
      <c r="V3515" t="s">
        <v>299</v>
      </c>
      <c r="W3515" t="s">
        <v>94</v>
      </c>
      <c r="X3515" t="s">
        <v>2640</v>
      </c>
      <c r="Y3515" t="s">
        <v>2641</v>
      </c>
      <c r="Z3515" t="s">
        <v>253</v>
      </c>
      <c r="AA3515" t="s">
        <v>60</v>
      </c>
      <c r="AB3515" t="s">
        <v>61</v>
      </c>
      <c r="AC3515">
        <v>2021</v>
      </c>
      <c r="AD3515" t="s">
        <v>2642</v>
      </c>
      <c r="AE3515" t="s">
        <v>2686</v>
      </c>
      <c r="AF3515">
        <v>1</v>
      </c>
      <c r="AG3515">
        <v>2020</v>
      </c>
      <c r="AH3515" t="s">
        <v>94</v>
      </c>
      <c r="AQ3515">
        <v>0</v>
      </c>
      <c r="AT3515">
        <v>0</v>
      </c>
      <c r="AY3515">
        <v>45</v>
      </c>
      <c r="AZ3515" s="1">
        <v>43545</v>
      </c>
      <c r="BA3515">
        <v>2019</v>
      </c>
      <c r="BB3515">
        <v>2019</v>
      </c>
      <c r="BD3515" s="5" t="e">
        <f>VLOOKUP(BC3515,'unit cost'!$A$2:$B$17,2,FALSE)</f>
        <v>#N/A</v>
      </c>
      <c r="BE3515" s="5" t="e">
        <f t="shared" si="58"/>
        <v>#N/A</v>
      </c>
      <c r="BH3515" t="s">
        <v>2701</v>
      </c>
    </row>
    <row r="3516" spans="1:60" ht="14.4" x14ac:dyDescent="0.3">
      <c r="A3516" t="s">
        <v>2641</v>
      </c>
      <c r="C3516">
        <v>1829</v>
      </c>
      <c r="D3516" t="s">
        <v>57</v>
      </c>
      <c r="E3516" t="s">
        <v>94</v>
      </c>
      <c r="F3516">
        <v>12</v>
      </c>
      <c r="G3516">
        <v>0</v>
      </c>
      <c r="I3516">
        <v>0</v>
      </c>
      <c r="J3516" s="1">
        <v>43907</v>
      </c>
      <c r="K3516" s="1">
        <v>43799</v>
      </c>
      <c r="N3516" s="1">
        <v>43907</v>
      </c>
      <c r="O3516" t="s">
        <v>56</v>
      </c>
      <c r="P3516" t="s">
        <v>2687</v>
      </c>
      <c r="Q3516" s="1">
        <v>36161</v>
      </c>
      <c r="R3516">
        <v>54894.239999999998</v>
      </c>
      <c r="S3516">
        <v>457452.02</v>
      </c>
      <c r="T3516" t="s">
        <v>299</v>
      </c>
      <c r="U3516" t="s">
        <v>300</v>
      </c>
      <c r="V3516" t="s">
        <v>299</v>
      </c>
      <c r="W3516" t="s">
        <v>94</v>
      </c>
      <c r="X3516" t="s">
        <v>2640</v>
      </c>
      <c r="Y3516" t="s">
        <v>2641</v>
      </c>
      <c r="Z3516" t="s">
        <v>253</v>
      </c>
      <c r="AA3516" t="s">
        <v>60</v>
      </c>
      <c r="AB3516" t="s">
        <v>61</v>
      </c>
      <c r="AC3516">
        <v>2021</v>
      </c>
      <c r="AD3516" t="s">
        <v>2642</v>
      </c>
      <c r="AE3516" t="s">
        <v>2686</v>
      </c>
      <c r="AF3516">
        <v>3</v>
      </c>
      <c r="AG3516">
        <v>2020</v>
      </c>
      <c r="AH3516" t="s">
        <v>94</v>
      </c>
      <c r="AQ3516">
        <v>0</v>
      </c>
      <c r="AT3516">
        <v>0</v>
      </c>
      <c r="AY3516">
        <v>45</v>
      </c>
      <c r="AZ3516" s="1">
        <v>43592</v>
      </c>
      <c r="BA3516">
        <v>2019</v>
      </c>
      <c r="BB3516">
        <v>2019</v>
      </c>
      <c r="BD3516" s="5" t="e">
        <f>VLOOKUP(BC3516,'unit cost'!$A$2:$B$17,2,FALSE)</f>
        <v>#N/A</v>
      </c>
      <c r="BE3516" s="5" t="e">
        <f t="shared" si="58"/>
        <v>#N/A</v>
      </c>
      <c r="BH3516" t="s">
        <v>2701</v>
      </c>
    </row>
    <row r="3517" spans="1:60" ht="14.4" x14ac:dyDescent="0.3">
      <c r="A3517" t="s">
        <v>2641</v>
      </c>
      <c r="C3517">
        <v>1830</v>
      </c>
      <c r="D3517" t="s">
        <v>57</v>
      </c>
      <c r="E3517" t="s">
        <v>94</v>
      </c>
      <c r="F3517">
        <v>12</v>
      </c>
      <c r="G3517">
        <v>0</v>
      </c>
      <c r="I3517">
        <v>0</v>
      </c>
      <c r="J3517" s="1">
        <v>43929</v>
      </c>
      <c r="K3517" s="1">
        <v>43830</v>
      </c>
      <c r="N3517" s="1">
        <v>43929</v>
      </c>
      <c r="O3517" t="s">
        <v>56</v>
      </c>
      <c r="P3517" t="s">
        <v>2687</v>
      </c>
      <c r="Q3517" s="1">
        <v>36161</v>
      </c>
      <c r="R3517">
        <v>60812.54</v>
      </c>
      <c r="S3517">
        <v>506771.1</v>
      </c>
      <c r="T3517" t="s">
        <v>299</v>
      </c>
      <c r="U3517" t="s">
        <v>300</v>
      </c>
      <c r="V3517" t="s">
        <v>299</v>
      </c>
      <c r="W3517" t="s">
        <v>94</v>
      </c>
      <c r="X3517" t="s">
        <v>2640</v>
      </c>
      <c r="Y3517" t="s">
        <v>2641</v>
      </c>
      <c r="Z3517" t="s">
        <v>253</v>
      </c>
      <c r="AA3517" t="s">
        <v>60</v>
      </c>
      <c r="AB3517" t="s">
        <v>61</v>
      </c>
      <c r="AC3517">
        <v>2021</v>
      </c>
      <c r="AD3517" t="s">
        <v>2642</v>
      </c>
      <c r="AE3517" t="s">
        <v>2686</v>
      </c>
      <c r="AF3517">
        <v>4</v>
      </c>
      <c r="AG3517">
        <v>2020</v>
      </c>
      <c r="AH3517" t="s">
        <v>94</v>
      </c>
      <c r="AQ3517">
        <v>0</v>
      </c>
      <c r="AT3517">
        <v>0</v>
      </c>
      <c r="AY3517">
        <v>45</v>
      </c>
      <c r="AZ3517" s="1">
        <v>43614</v>
      </c>
      <c r="BA3517">
        <v>2019</v>
      </c>
      <c r="BB3517">
        <v>2020</v>
      </c>
      <c r="BD3517" s="5" t="e">
        <f>VLOOKUP(BC3517,'unit cost'!$A$2:$B$17,2,FALSE)</f>
        <v>#N/A</v>
      </c>
      <c r="BE3517" s="5" t="e">
        <f t="shared" si="58"/>
        <v>#N/A</v>
      </c>
      <c r="BH3517" t="s">
        <v>2701</v>
      </c>
    </row>
    <row r="3518" spans="1:60" ht="14.4" x14ac:dyDescent="0.3">
      <c r="A3518" t="s">
        <v>2641</v>
      </c>
      <c r="C3518">
        <v>1893</v>
      </c>
      <c r="D3518" t="s">
        <v>57</v>
      </c>
      <c r="E3518" t="s">
        <v>94</v>
      </c>
      <c r="F3518">
        <v>12</v>
      </c>
      <c r="G3518">
        <v>0</v>
      </c>
      <c r="I3518">
        <v>0</v>
      </c>
      <c r="J3518" s="1">
        <v>44061</v>
      </c>
      <c r="K3518" s="1">
        <v>44065</v>
      </c>
      <c r="N3518" s="1">
        <v>44061</v>
      </c>
      <c r="O3518" t="s">
        <v>56</v>
      </c>
      <c r="Q3518" s="1">
        <v>36161</v>
      </c>
      <c r="R3518">
        <v>35665.919999999998</v>
      </c>
      <c r="S3518">
        <v>297216</v>
      </c>
      <c r="T3518" t="s">
        <v>299</v>
      </c>
      <c r="U3518" t="s">
        <v>300</v>
      </c>
      <c r="V3518" t="s">
        <v>299</v>
      </c>
      <c r="W3518" t="s">
        <v>94</v>
      </c>
      <c r="X3518" t="s">
        <v>2640</v>
      </c>
      <c r="Y3518" t="s">
        <v>2641</v>
      </c>
      <c r="Z3518" t="s">
        <v>253</v>
      </c>
      <c r="AA3518" t="s">
        <v>60</v>
      </c>
      <c r="AB3518" t="s">
        <v>61</v>
      </c>
      <c r="AC3518">
        <v>2021</v>
      </c>
      <c r="AD3518" t="s">
        <v>2642</v>
      </c>
      <c r="AE3518" t="s">
        <v>2686</v>
      </c>
      <c r="AF3518">
        <v>8</v>
      </c>
      <c r="AG3518">
        <v>2020</v>
      </c>
      <c r="AH3518" t="s">
        <v>94</v>
      </c>
      <c r="AQ3518">
        <v>0</v>
      </c>
      <c r="AT3518">
        <v>0</v>
      </c>
      <c r="AY3518">
        <v>45</v>
      </c>
      <c r="AZ3518" s="1">
        <v>43746</v>
      </c>
      <c r="BA3518">
        <v>2020</v>
      </c>
      <c r="BB3518">
        <v>2020</v>
      </c>
      <c r="BD3518" s="5" t="e">
        <f>VLOOKUP(BC3518,'unit cost'!$A$2:$B$17,2,FALSE)</f>
        <v>#N/A</v>
      </c>
      <c r="BE3518" s="5" t="e">
        <f t="shared" si="58"/>
        <v>#N/A</v>
      </c>
      <c r="BH3518" t="s">
        <v>2701</v>
      </c>
    </row>
    <row r="3519" spans="1:60" ht="14.4" x14ac:dyDescent="0.3">
      <c r="A3519" t="s">
        <v>2641</v>
      </c>
      <c r="C3519">
        <v>1929</v>
      </c>
      <c r="D3519" t="s">
        <v>57</v>
      </c>
      <c r="E3519" t="s">
        <v>94</v>
      </c>
      <c r="F3519">
        <v>12</v>
      </c>
      <c r="G3519">
        <v>0</v>
      </c>
      <c r="I3519">
        <v>0</v>
      </c>
      <c r="J3519" s="1">
        <v>44115</v>
      </c>
      <c r="K3519" s="1">
        <v>44117</v>
      </c>
      <c r="N3519" s="1">
        <v>44115</v>
      </c>
      <c r="O3519" t="s">
        <v>56</v>
      </c>
      <c r="Q3519" s="1">
        <v>36161</v>
      </c>
      <c r="R3519">
        <v>64756.800000000003</v>
      </c>
      <c r="S3519">
        <v>539640</v>
      </c>
      <c r="T3519" t="s">
        <v>299</v>
      </c>
      <c r="U3519" t="s">
        <v>300</v>
      </c>
      <c r="V3519" t="s">
        <v>299</v>
      </c>
      <c r="W3519" t="s">
        <v>94</v>
      </c>
      <c r="X3519" t="s">
        <v>2640</v>
      </c>
      <c r="Y3519" t="s">
        <v>2641</v>
      </c>
      <c r="Z3519" t="s">
        <v>253</v>
      </c>
      <c r="AA3519" t="s">
        <v>60</v>
      </c>
      <c r="AB3519" t="s">
        <v>61</v>
      </c>
      <c r="AC3519">
        <v>2021</v>
      </c>
      <c r="AD3519" t="s">
        <v>2642</v>
      </c>
      <c r="AE3519" t="s">
        <v>2686</v>
      </c>
      <c r="AF3519">
        <v>10</v>
      </c>
      <c r="AG3519">
        <v>2020</v>
      </c>
      <c r="AH3519" t="s">
        <v>94</v>
      </c>
      <c r="AQ3519">
        <v>0</v>
      </c>
      <c r="AT3519">
        <v>0</v>
      </c>
      <c r="AY3519">
        <v>45</v>
      </c>
      <c r="AZ3519" s="1">
        <v>43800</v>
      </c>
      <c r="BA3519">
        <v>2020</v>
      </c>
      <c r="BB3519">
        <v>2020</v>
      </c>
      <c r="BD3519" s="5" t="e">
        <f>VLOOKUP(BC3519,'unit cost'!$A$2:$B$17,2,FALSE)</f>
        <v>#N/A</v>
      </c>
      <c r="BE3519" s="5" t="e">
        <f t="shared" si="58"/>
        <v>#N/A</v>
      </c>
      <c r="BH3519" t="s">
        <v>2701</v>
      </c>
    </row>
    <row r="3520" spans="1:60" ht="14.4" x14ac:dyDescent="0.3">
      <c r="A3520" t="s">
        <v>2641</v>
      </c>
      <c r="C3520">
        <v>1930</v>
      </c>
      <c r="D3520" t="s">
        <v>57</v>
      </c>
      <c r="E3520" t="s">
        <v>94</v>
      </c>
      <c r="F3520">
        <v>10</v>
      </c>
      <c r="G3520">
        <v>0</v>
      </c>
      <c r="I3520">
        <v>0</v>
      </c>
      <c r="J3520" s="1">
        <v>44165</v>
      </c>
      <c r="K3520" s="1">
        <v>44117</v>
      </c>
      <c r="N3520" s="1">
        <v>44165</v>
      </c>
      <c r="O3520" t="s">
        <v>56</v>
      </c>
      <c r="Q3520" s="1">
        <v>36161</v>
      </c>
      <c r="R3520">
        <v>21660.48</v>
      </c>
      <c r="S3520">
        <v>180504</v>
      </c>
      <c r="T3520" t="s">
        <v>299</v>
      </c>
      <c r="U3520" t="s">
        <v>300</v>
      </c>
      <c r="V3520" t="s">
        <v>299</v>
      </c>
      <c r="W3520" t="s">
        <v>94</v>
      </c>
      <c r="X3520" t="s">
        <v>2640</v>
      </c>
      <c r="Y3520" t="s">
        <v>2641</v>
      </c>
      <c r="Z3520" t="s">
        <v>253</v>
      </c>
      <c r="AA3520" t="s">
        <v>60</v>
      </c>
      <c r="AB3520" t="s">
        <v>61</v>
      </c>
      <c r="AC3520">
        <v>2021</v>
      </c>
      <c r="AD3520" t="s">
        <v>2642</v>
      </c>
      <c r="AE3520" t="s">
        <v>2686</v>
      </c>
      <c r="AF3520">
        <v>11</v>
      </c>
      <c r="AG3520">
        <v>2020</v>
      </c>
      <c r="AH3520" t="s">
        <v>94</v>
      </c>
      <c r="AQ3520">
        <v>0</v>
      </c>
      <c r="AT3520">
        <v>0</v>
      </c>
      <c r="AY3520">
        <v>45</v>
      </c>
      <c r="AZ3520" s="1">
        <v>43850</v>
      </c>
      <c r="BA3520">
        <v>2020</v>
      </c>
      <c r="BB3520">
        <v>2020</v>
      </c>
      <c r="BD3520" s="5" t="e">
        <f>VLOOKUP(BC3520,'unit cost'!$A$2:$B$17,2,FALSE)</f>
        <v>#N/A</v>
      </c>
      <c r="BE3520" s="5" t="e">
        <f t="shared" si="58"/>
        <v>#N/A</v>
      </c>
      <c r="BH3520" t="s">
        <v>2701</v>
      </c>
    </row>
    <row r="3521" spans="1:60" ht="14.4" x14ac:dyDescent="0.3">
      <c r="A3521" t="s">
        <v>2641</v>
      </c>
      <c r="C3521">
        <v>1863</v>
      </c>
      <c r="D3521" t="s">
        <v>57</v>
      </c>
      <c r="E3521" t="s">
        <v>94</v>
      </c>
      <c r="F3521">
        <v>10</v>
      </c>
      <c r="G3521">
        <v>0</v>
      </c>
      <c r="I3521">
        <v>0</v>
      </c>
      <c r="J3521" s="1">
        <v>44197</v>
      </c>
      <c r="K3521" s="1">
        <v>44196</v>
      </c>
      <c r="N3521" s="1">
        <v>44197</v>
      </c>
      <c r="O3521" t="s">
        <v>56</v>
      </c>
      <c r="P3521" t="s">
        <v>67</v>
      </c>
      <c r="Q3521" s="1">
        <v>36161</v>
      </c>
      <c r="R3521">
        <v>54017.29</v>
      </c>
      <c r="S3521">
        <v>450144</v>
      </c>
      <c r="T3521" t="s">
        <v>299</v>
      </c>
      <c r="U3521" t="s">
        <v>300</v>
      </c>
      <c r="V3521" t="s">
        <v>299</v>
      </c>
      <c r="W3521" t="s">
        <v>94</v>
      </c>
      <c r="X3521" t="s">
        <v>2640</v>
      </c>
      <c r="Y3521" t="s">
        <v>2641</v>
      </c>
      <c r="Z3521" t="s">
        <v>253</v>
      </c>
      <c r="AA3521" t="s">
        <v>60</v>
      </c>
      <c r="AB3521" t="s">
        <v>61</v>
      </c>
      <c r="AC3521">
        <v>2021</v>
      </c>
      <c r="AD3521" t="s">
        <v>2642</v>
      </c>
      <c r="AE3521" t="s">
        <v>2686</v>
      </c>
      <c r="AF3521">
        <v>1</v>
      </c>
      <c r="AG3521">
        <v>2021</v>
      </c>
      <c r="AH3521" t="s">
        <v>94</v>
      </c>
      <c r="AQ3521">
        <v>0</v>
      </c>
      <c r="AT3521">
        <v>0</v>
      </c>
      <c r="AY3521">
        <v>45</v>
      </c>
      <c r="AZ3521" s="1">
        <v>43882</v>
      </c>
      <c r="BA3521">
        <v>2020</v>
      </c>
      <c r="BB3521">
        <v>2020</v>
      </c>
      <c r="BD3521" s="5" t="e">
        <f>VLOOKUP(BC3521,'unit cost'!$A$2:$B$17,2,FALSE)</f>
        <v>#N/A</v>
      </c>
      <c r="BE3521" s="5" t="e">
        <f t="shared" si="58"/>
        <v>#N/A</v>
      </c>
      <c r="BH3521" t="s">
        <v>2701</v>
      </c>
    </row>
    <row r="3522" spans="1:60" ht="14.4" x14ac:dyDescent="0.3">
      <c r="A3522" t="s">
        <v>2641</v>
      </c>
      <c r="C3522">
        <v>1828</v>
      </c>
      <c r="D3522" t="s">
        <v>57</v>
      </c>
      <c r="E3522" t="s">
        <v>94</v>
      </c>
      <c r="F3522">
        <v>10</v>
      </c>
      <c r="G3522">
        <v>0</v>
      </c>
      <c r="I3522">
        <v>0</v>
      </c>
      <c r="J3522" s="1">
        <v>44286</v>
      </c>
      <c r="K3522" s="1">
        <v>43705</v>
      </c>
      <c r="N3522" s="1">
        <v>44286</v>
      </c>
      <c r="O3522" t="s">
        <v>222</v>
      </c>
      <c r="Q3522" s="1">
        <v>36161</v>
      </c>
      <c r="R3522">
        <v>54017.29</v>
      </c>
      <c r="S3522">
        <v>450144</v>
      </c>
      <c r="T3522" t="s">
        <v>299</v>
      </c>
      <c r="U3522" t="s">
        <v>300</v>
      </c>
      <c r="V3522" t="s">
        <v>299</v>
      </c>
      <c r="W3522" t="s">
        <v>94</v>
      </c>
      <c r="X3522" t="s">
        <v>2640</v>
      </c>
      <c r="Y3522" t="s">
        <v>2641</v>
      </c>
      <c r="Z3522" t="s">
        <v>253</v>
      </c>
      <c r="AA3522" t="s">
        <v>60</v>
      </c>
      <c r="AB3522" t="s">
        <v>61</v>
      </c>
      <c r="AC3522">
        <v>2021</v>
      </c>
      <c r="AD3522" t="s">
        <v>2642</v>
      </c>
      <c r="AE3522" t="s">
        <v>2686</v>
      </c>
      <c r="AF3522">
        <v>3</v>
      </c>
      <c r="AG3522">
        <v>2021</v>
      </c>
      <c r="AH3522" t="s">
        <v>94</v>
      </c>
      <c r="AQ3522">
        <v>0</v>
      </c>
      <c r="AT3522">
        <v>0</v>
      </c>
      <c r="AY3522">
        <v>45</v>
      </c>
      <c r="AZ3522" s="1">
        <v>43971</v>
      </c>
      <c r="BA3522">
        <v>2020</v>
      </c>
      <c r="BB3522">
        <v>2021</v>
      </c>
      <c r="BD3522" s="5" t="e">
        <f>VLOOKUP(BC3522,'unit cost'!$A$2:$B$17,2,FALSE)</f>
        <v>#N/A</v>
      </c>
      <c r="BE3522" s="5" t="e">
        <f t="shared" si="58"/>
        <v>#N/A</v>
      </c>
      <c r="BH3522" t="s">
        <v>2701</v>
      </c>
    </row>
    <row r="3523" spans="1:60" ht="14.4" x14ac:dyDescent="0.3">
      <c r="A3523" t="s">
        <v>2641</v>
      </c>
      <c r="C3523">
        <v>1864</v>
      </c>
      <c r="D3523" t="s">
        <v>57</v>
      </c>
      <c r="E3523" t="s">
        <v>94</v>
      </c>
      <c r="F3523">
        <v>10</v>
      </c>
      <c r="G3523">
        <v>0</v>
      </c>
      <c r="I3523">
        <v>0</v>
      </c>
      <c r="J3523" s="1">
        <v>44286</v>
      </c>
      <c r="K3523" s="1">
        <v>44043</v>
      </c>
      <c r="N3523" s="1">
        <v>44286</v>
      </c>
      <c r="O3523" t="s">
        <v>222</v>
      </c>
      <c r="P3523" t="s">
        <v>67</v>
      </c>
      <c r="Q3523" s="1">
        <v>36161</v>
      </c>
      <c r="R3523">
        <v>48625.919999999998</v>
      </c>
      <c r="S3523">
        <v>405216</v>
      </c>
      <c r="T3523" t="s">
        <v>299</v>
      </c>
      <c r="U3523" t="s">
        <v>300</v>
      </c>
      <c r="V3523" t="s">
        <v>299</v>
      </c>
      <c r="W3523" t="s">
        <v>94</v>
      </c>
      <c r="X3523" t="s">
        <v>2640</v>
      </c>
      <c r="Y3523" t="s">
        <v>2641</v>
      </c>
      <c r="Z3523" t="s">
        <v>253</v>
      </c>
      <c r="AA3523" t="s">
        <v>60</v>
      </c>
      <c r="AB3523" t="s">
        <v>61</v>
      </c>
      <c r="AC3523">
        <v>2021</v>
      </c>
      <c r="AD3523" t="s">
        <v>2642</v>
      </c>
      <c r="AE3523" t="s">
        <v>2686</v>
      </c>
      <c r="AF3523">
        <v>3</v>
      </c>
      <c r="AG3523">
        <v>2021</v>
      </c>
      <c r="AH3523" t="s">
        <v>94</v>
      </c>
      <c r="AQ3523">
        <v>0</v>
      </c>
      <c r="AT3523">
        <v>0</v>
      </c>
      <c r="AY3523">
        <v>45</v>
      </c>
      <c r="AZ3523" s="1">
        <v>43971</v>
      </c>
      <c r="BA3523">
        <v>2020</v>
      </c>
      <c r="BB3523">
        <v>2021</v>
      </c>
      <c r="BD3523" s="5" t="e">
        <f>VLOOKUP(BC3523,'unit cost'!$A$2:$B$17,2,FALSE)</f>
        <v>#N/A</v>
      </c>
      <c r="BE3523" s="5" t="e">
        <f t="shared" si="58"/>
        <v>#N/A</v>
      </c>
      <c r="BH3523" t="s">
        <v>2701</v>
      </c>
    </row>
    <row r="3524" spans="1:60" ht="14.4" x14ac:dyDescent="0.3">
      <c r="A3524" t="s">
        <v>2641</v>
      </c>
      <c r="C3524">
        <v>1931</v>
      </c>
      <c r="D3524" t="s">
        <v>57</v>
      </c>
      <c r="E3524" t="s">
        <v>94</v>
      </c>
      <c r="F3524">
        <v>10</v>
      </c>
      <c r="G3524">
        <v>0</v>
      </c>
      <c r="I3524">
        <v>0</v>
      </c>
      <c r="J3524" s="1">
        <v>44347</v>
      </c>
      <c r="K3524" s="1">
        <v>44117</v>
      </c>
      <c r="N3524" s="1">
        <v>44347</v>
      </c>
      <c r="O3524" t="s">
        <v>80</v>
      </c>
      <c r="Q3524" s="1">
        <v>36161</v>
      </c>
      <c r="R3524">
        <v>48625.919999999998</v>
      </c>
      <c r="S3524">
        <v>405216</v>
      </c>
      <c r="T3524" t="s">
        <v>299</v>
      </c>
      <c r="U3524" t="s">
        <v>300</v>
      </c>
      <c r="V3524" t="s">
        <v>299</v>
      </c>
      <c r="W3524" t="s">
        <v>94</v>
      </c>
      <c r="X3524" t="s">
        <v>2640</v>
      </c>
      <c r="Y3524" t="s">
        <v>2641</v>
      </c>
      <c r="Z3524" t="s">
        <v>253</v>
      </c>
      <c r="AA3524" t="s">
        <v>60</v>
      </c>
      <c r="AB3524" t="s">
        <v>61</v>
      </c>
      <c r="AC3524">
        <v>2021</v>
      </c>
      <c r="AD3524" t="s">
        <v>2642</v>
      </c>
      <c r="AE3524" t="s">
        <v>2686</v>
      </c>
      <c r="AF3524">
        <v>5</v>
      </c>
      <c r="AG3524">
        <v>2021</v>
      </c>
      <c r="AH3524" t="s">
        <v>94</v>
      </c>
      <c r="AQ3524">
        <v>0</v>
      </c>
      <c r="AT3524">
        <v>0</v>
      </c>
      <c r="AY3524">
        <v>45</v>
      </c>
      <c r="AZ3524" s="1">
        <v>44032</v>
      </c>
      <c r="BA3524">
        <v>2020</v>
      </c>
      <c r="BB3524">
        <v>2021</v>
      </c>
      <c r="BD3524" s="5" t="e">
        <f>VLOOKUP(BC3524,'unit cost'!$A$2:$B$17,2,FALSE)</f>
        <v>#N/A</v>
      </c>
      <c r="BE3524" s="5" t="e">
        <f t="shared" si="58"/>
        <v>#N/A</v>
      </c>
      <c r="BH3524" t="s">
        <v>2701</v>
      </c>
    </row>
    <row r="3525" spans="1:60" ht="14.4" x14ac:dyDescent="0.3">
      <c r="A3525" t="s">
        <v>2641</v>
      </c>
      <c r="C3525">
        <v>1901</v>
      </c>
      <c r="D3525" t="s">
        <v>57</v>
      </c>
      <c r="E3525" t="s">
        <v>94</v>
      </c>
      <c r="F3525">
        <v>12</v>
      </c>
      <c r="G3525">
        <v>0</v>
      </c>
      <c r="I3525">
        <v>0</v>
      </c>
      <c r="J3525" s="1">
        <v>44408</v>
      </c>
      <c r="K3525" s="1">
        <v>44530</v>
      </c>
      <c r="N3525" s="1">
        <v>44408</v>
      </c>
      <c r="O3525" t="s">
        <v>69</v>
      </c>
      <c r="P3525" t="s">
        <v>67</v>
      </c>
      <c r="Q3525" s="1">
        <v>36161</v>
      </c>
      <c r="R3525">
        <v>72000</v>
      </c>
      <c r="S3525">
        <v>600000.30000000005</v>
      </c>
      <c r="T3525" t="s">
        <v>299</v>
      </c>
      <c r="U3525" t="s">
        <v>300</v>
      </c>
      <c r="V3525" t="s">
        <v>299</v>
      </c>
      <c r="W3525" t="s">
        <v>94</v>
      </c>
      <c r="X3525" t="s">
        <v>2640</v>
      </c>
      <c r="Y3525" t="s">
        <v>2641</v>
      </c>
      <c r="Z3525" t="s">
        <v>253</v>
      </c>
      <c r="AA3525" t="s">
        <v>60</v>
      </c>
      <c r="AB3525" t="s">
        <v>61</v>
      </c>
      <c r="AC3525">
        <v>2021</v>
      </c>
      <c r="AD3525" t="s">
        <v>2642</v>
      </c>
      <c r="AE3525" t="s">
        <v>2686</v>
      </c>
      <c r="AF3525">
        <v>7</v>
      </c>
      <c r="AG3525">
        <v>2021</v>
      </c>
      <c r="AH3525" t="s">
        <v>94</v>
      </c>
      <c r="AQ3525">
        <v>0</v>
      </c>
      <c r="AT3525">
        <v>0</v>
      </c>
      <c r="AY3525">
        <v>45</v>
      </c>
      <c r="AZ3525" s="1">
        <v>44093</v>
      </c>
      <c r="BA3525">
        <v>2021</v>
      </c>
      <c r="BB3525">
        <v>2021</v>
      </c>
      <c r="BD3525" s="5" t="e">
        <f>VLOOKUP(BC3525,'unit cost'!$A$2:$B$17,2,FALSE)</f>
        <v>#N/A</v>
      </c>
      <c r="BE3525" s="5" t="e">
        <f t="shared" ref="BE3525:BE3537" si="59">BD3525*G3525</f>
        <v>#N/A</v>
      </c>
      <c r="BH3525" t="s">
        <v>2701</v>
      </c>
    </row>
    <row r="3526" spans="1:60" ht="14.4" x14ac:dyDescent="0.3">
      <c r="A3526" t="s">
        <v>2641</v>
      </c>
      <c r="C3526">
        <v>1902</v>
      </c>
      <c r="D3526" t="s">
        <v>57</v>
      </c>
      <c r="E3526" t="s">
        <v>70</v>
      </c>
      <c r="F3526">
        <v>12</v>
      </c>
      <c r="G3526">
        <v>0</v>
      </c>
      <c r="I3526">
        <v>0</v>
      </c>
      <c r="J3526" s="1">
        <v>44530</v>
      </c>
      <c r="K3526" s="1">
        <v>44712</v>
      </c>
      <c r="N3526" s="1">
        <v>44530</v>
      </c>
      <c r="O3526" t="s">
        <v>69</v>
      </c>
      <c r="P3526" t="s">
        <v>67</v>
      </c>
      <c r="Q3526" s="1">
        <v>36161</v>
      </c>
      <c r="R3526">
        <v>60480</v>
      </c>
      <c r="S3526">
        <v>9000</v>
      </c>
      <c r="T3526" t="s">
        <v>299</v>
      </c>
      <c r="U3526" t="s">
        <v>300</v>
      </c>
      <c r="V3526" t="s">
        <v>299</v>
      </c>
      <c r="W3526" t="s">
        <v>70</v>
      </c>
      <c r="X3526" t="s">
        <v>2640</v>
      </c>
      <c r="Y3526" t="s">
        <v>2641</v>
      </c>
      <c r="Z3526" t="s">
        <v>253</v>
      </c>
      <c r="AA3526" t="s">
        <v>60</v>
      </c>
      <c r="AB3526" t="s">
        <v>61</v>
      </c>
      <c r="AC3526">
        <v>2021</v>
      </c>
      <c r="AD3526" t="s">
        <v>2642</v>
      </c>
      <c r="AE3526" t="s">
        <v>2686</v>
      </c>
      <c r="AF3526">
        <v>11</v>
      </c>
      <c r="AG3526">
        <v>2021</v>
      </c>
      <c r="AH3526" t="s">
        <v>70</v>
      </c>
      <c r="AQ3526">
        <v>0</v>
      </c>
      <c r="AT3526">
        <v>0</v>
      </c>
      <c r="AY3526">
        <v>45</v>
      </c>
      <c r="AZ3526" s="1">
        <v>44215</v>
      </c>
      <c r="BA3526">
        <v>2021</v>
      </c>
      <c r="BB3526">
        <v>2021</v>
      </c>
      <c r="BD3526" s="5" t="e">
        <f>VLOOKUP(BC3526,'unit cost'!$A$2:$B$17,2,FALSE)</f>
        <v>#N/A</v>
      </c>
      <c r="BE3526" s="5" t="e">
        <f t="shared" si="59"/>
        <v>#N/A</v>
      </c>
      <c r="BH3526" t="s">
        <v>2701</v>
      </c>
    </row>
    <row r="3527" spans="1:60" ht="14.4" x14ac:dyDescent="0.3">
      <c r="A3527" t="s">
        <v>2641</v>
      </c>
      <c r="C3527">
        <v>4994</v>
      </c>
      <c r="D3527" t="s">
        <v>57</v>
      </c>
      <c r="E3527" t="s">
        <v>94</v>
      </c>
      <c r="F3527">
        <v>17</v>
      </c>
      <c r="G3527">
        <v>0</v>
      </c>
      <c r="I3527">
        <v>0</v>
      </c>
      <c r="J3527" s="1">
        <v>44593</v>
      </c>
      <c r="N3527" s="1">
        <v>44593</v>
      </c>
      <c r="O3527" t="s">
        <v>69</v>
      </c>
      <c r="Q3527" s="1">
        <v>36161</v>
      </c>
      <c r="R3527">
        <v>108395.93</v>
      </c>
      <c r="S3527">
        <v>135000</v>
      </c>
      <c r="T3527" t="s">
        <v>299</v>
      </c>
      <c r="U3527" t="s">
        <v>300</v>
      </c>
      <c r="V3527" t="s">
        <v>299</v>
      </c>
      <c r="W3527" t="s">
        <v>94</v>
      </c>
      <c r="X3527" t="s">
        <v>2640</v>
      </c>
      <c r="Y3527" t="s">
        <v>2641</v>
      </c>
      <c r="Z3527" t="s">
        <v>253</v>
      </c>
      <c r="AA3527" t="s">
        <v>60</v>
      </c>
      <c r="AB3527" t="s">
        <v>61</v>
      </c>
      <c r="AC3527">
        <v>2021</v>
      </c>
      <c r="AD3527" t="s">
        <v>2642</v>
      </c>
      <c r="AE3527" t="s">
        <v>2686</v>
      </c>
      <c r="AF3527">
        <v>2</v>
      </c>
      <c r="AG3527">
        <v>2022</v>
      </c>
      <c r="AH3527" t="s">
        <v>94</v>
      </c>
      <c r="AQ3527">
        <v>0</v>
      </c>
      <c r="AT3527">
        <v>0</v>
      </c>
      <c r="AY3527">
        <v>45</v>
      </c>
      <c r="AZ3527" s="1">
        <v>44278</v>
      </c>
      <c r="BA3527">
        <v>2021</v>
      </c>
      <c r="BB3527">
        <v>2021</v>
      </c>
      <c r="BD3527" s="5" t="e">
        <f>VLOOKUP(BC3527,'unit cost'!$A$2:$B$17,2,FALSE)</f>
        <v>#N/A</v>
      </c>
      <c r="BE3527" s="5" t="e">
        <f t="shared" si="59"/>
        <v>#N/A</v>
      </c>
      <c r="BH3527" t="s">
        <v>2701</v>
      </c>
    </row>
    <row r="3528" spans="1:60" ht="14.4" x14ac:dyDescent="0.3">
      <c r="A3528" t="s">
        <v>2641</v>
      </c>
      <c r="C3528">
        <v>4995</v>
      </c>
      <c r="D3528" t="s">
        <v>57</v>
      </c>
      <c r="E3528" t="s">
        <v>94</v>
      </c>
      <c r="F3528">
        <v>17</v>
      </c>
      <c r="G3528">
        <v>0</v>
      </c>
      <c r="I3528">
        <v>0</v>
      </c>
      <c r="J3528" s="1">
        <v>44593</v>
      </c>
      <c r="N3528" s="1">
        <v>44593</v>
      </c>
      <c r="O3528" t="s">
        <v>69</v>
      </c>
      <c r="Q3528" s="1">
        <v>36161</v>
      </c>
      <c r="R3528">
        <v>16200</v>
      </c>
      <c r="S3528">
        <v>135000</v>
      </c>
      <c r="T3528" t="s">
        <v>299</v>
      </c>
      <c r="U3528" t="s">
        <v>300</v>
      </c>
      <c r="V3528" t="s">
        <v>299</v>
      </c>
      <c r="W3528" t="s">
        <v>94</v>
      </c>
      <c r="X3528" t="s">
        <v>2640</v>
      </c>
      <c r="Y3528" t="s">
        <v>2641</v>
      </c>
      <c r="Z3528" t="s">
        <v>253</v>
      </c>
      <c r="AA3528" t="s">
        <v>60</v>
      </c>
      <c r="AB3528" t="s">
        <v>61</v>
      </c>
      <c r="AC3528">
        <v>2021</v>
      </c>
      <c r="AD3528" t="s">
        <v>2642</v>
      </c>
      <c r="AE3528" t="s">
        <v>2686</v>
      </c>
      <c r="AF3528">
        <v>2</v>
      </c>
      <c r="AG3528">
        <v>2022</v>
      </c>
      <c r="AH3528" t="s">
        <v>94</v>
      </c>
      <c r="AQ3528">
        <v>0</v>
      </c>
      <c r="AT3528">
        <v>0</v>
      </c>
      <c r="AY3528">
        <v>45</v>
      </c>
      <c r="AZ3528" s="1">
        <v>44278</v>
      </c>
      <c r="BA3528">
        <v>2021</v>
      </c>
      <c r="BB3528">
        <v>2021</v>
      </c>
      <c r="BD3528" s="5" t="e">
        <f>VLOOKUP(BC3528,'unit cost'!$A$2:$B$17,2,FALSE)</f>
        <v>#N/A</v>
      </c>
      <c r="BE3528" s="5" t="e">
        <f t="shared" si="59"/>
        <v>#N/A</v>
      </c>
      <c r="BH3528" t="s">
        <v>2701</v>
      </c>
    </row>
    <row r="3529" spans="1:60" ht="14.4" x14ac:dyDescent="0.3">
      <c r="A3529" t="s">
        <v>2641</v>
      </c>
      <c r="C3529">
        <v>4996</v>
      </c>
      <c r="D3529" t="s">
        <v>57</v>
      </c>
      <c r="E3529" t="s">
        <v>94</v>
      </c>
      <c r="F3529">
        <v>17</v>
      </c>
      <c r="G3529">
        <v>0</v>
      </c>
      <c r="I3529">
        <v>0</v>
      </c>
      <c r="J3529" s="1">
        <v>44621</v>
      </c>
      <c r="N3529" s="1">
        <v>44621</v>
      </c>
      <c r="O3529" t="s">
        <v>69</v>
      </c>
      <c r="Q3529" s="1">
        <v>36161</v>
      </c>
      <c r="R3529">
        <v>104760</v>
      </c>
      <c r="S3529">
        <v>873000</v>
      </c>
      <c r="T3529" t="s">
        <v>299</v>
      </c>
      <c r="U3529" t="s">
        <v>300</v>
      </c>
      <c r="V3529" t="s">
        <v>299</v>
      </c>
      <c r="W3529" t="s">
        <v>94</v>
      </c>
      <c r="X3529" t="s">
        <v>2640</v>
      </c>
      <c r="Y3529" t="s">
        <v>2641</v>
      </c>
      <c r="Z3529" t="s">
        <v>253</v>
      </c>
      <c r="AA3529" t="s">
        <v>60</v>
      </c>
      <c r="AB3529" t="s">
        <v>61</v>
      </c>
      <c r="AC3529">
        <v>2021</v>
      </c>
      <c r="AD3529" t="s">
        <v>2642</v>
      </c>
      <c r="AE3529" t="s">
        <v>2686</v>
      </c>
      <c r="AF3529">
        <v>3</v>
      </c>
      <c r="AG3529">
        <v>2022</v>
      </c>
      <c r="AH3529" t="s">
        <v>94</v>
      </c>
      <c r="AQ3529">
        <v>0</v>
      </c>
      <c r="AT3529">
        <v>0</v>
      </c>
      <c r="AY3529">
        <v>45</v>
      </c>
      <c r="AZ3529" s="1">
        <v>44306</v>
      </c>
      <c r="BA3529">
        <v>2021</v>
      </c>
      <c r="BB3529">
        <v>2021</v>
      </c>
      <c r="BD3529" s="5" t="e">
        <f>VLOOKUP(BC3529,'unit cost'!$A$2:$B$17,2,FALSE)</f>
        <v>#N/A</v>
      </c>
      <c r="BE3529" s="5" t="e">
        <f t="shared" si="59"/>
        <v>#N/A</v>
      </c>
      <c r="BH3529" t="s">
        <v>2701</v>
      </c>
    </row>
    <row r="3530" spans="1:60" ht="14.4" x14ac:dyDescent="0.3">
      <c r="A3530" t="s">
        <v>2641</v>
      </c>
      <c r="C3530">
        <v>1920</v>
      </c>
      <c r="D3530" t="s">
        <v>57</v>
      </c>
      <c r="E3530" t="s">
        <v>70</v>
      </c>
      <c r="F3530">
        <v>12</v>
      </c>
      <c r="G3530">
        <v>0</v>
      </c>
      <c r="I3530">
        <v>0</v>
      </c>
      <c r="J3530" s="1">
        <v>44681</v>
      </c>
      <c r="K3530" s="1">
        <v>44681</v>
      </c>
      <c r="N3530" s="1">
        <v>44681</v>
      </c>
      <c r="O3530" t="s">
        <v>69</v>
      </c>
      <c r="P3530" t="s">
        <v>67</v>
      </c>
      <c r="Q3530" s="1">
        <v>36161</v>
      </c>
      <c r="R3530">
        <v>72000</v>
      </c>
      <c r="S3530">
        <v>600000.30000000005</v>
      </c>
      <c r="T3530" t="s">
        <v>299</v>
      </c>
      <c r="U3530" t="s">
        <v>300</v>
      </c>
      <c r="V3530" t="s">
        <v>299</v>
      </c>
      <c r="W3530" t="s">
        <v>94</v>
      </c>
      <c r="X3530" t="s">
        <v>2640</v>
      </c>
      <c r="Y3530" t="s">
        <v>2641</v>
      </c>
      <c r="Z3530" t="s">
        <v>253</v>
      </c>
      <c r="AA3530" t="s">
        <v>60</v>
      </c>
      <c r="AB3530" t="s">
        <v>61</v>
      </c>
      <c r="AC3530">
        <v>2021</v>
      </c>
      <c r="AD3530" t="s">
        <v>2642</v>
      </c>
      <c r="AE3530" t="s">
        <v>2686</v>
      </c>
      <c r="AF3530">
        <v>4</v>
      </c>
      <c r="AG3530">
        <v>2022</v>
      </c>
      <c r="AH3530" t="s">
        <v>94</v>
      </c>
      <c r="AQ3530">
        <v>0</v>
      </c>
      <c r="AT3530">
        <v>0</v>
      </c>
      <c r="AY3530">
        <v>45</v>
      </c>
      <c r="AZ3530" s="1">
        <v>44366</v>
      </c>
      <c r="BA3530">
        <v>2021</v>
      </c>
      <c r="BB3530">
        <v>2022</v>
      </c>
      <c r="BD3530" s="5" t="e">
        <f>VLOOKUP(BC3530,'unit cost'!$A$2:$B$17,2,FALSE)</f>
        <v>#N/A</v>
      </c>
      <c r="BE3530" s="5" t="e">
        <f t="shared" si="59"/>
        <v>#N/A</v>
      </c>
      <c r="BH3530" t="s">
        <v>2701</v>
      </c>
    </row>
    <row r="3531" spans="1:60" ht="14.4" x14ac:dyDescent="0.3">
      <c r="A3531" t="s">
        <v>2641</v>
      </c>
      <c r="C3531">
        <v>1921</v>
      </c>
      <c r="D3531" t="s">
        <v>57</v>
      </c>
      <c r="E3531" t="s">
        <v>94</v>
      </c>
      <c r="F3531">
        <v>12</v>
      </c>
      <c r="G3531">
        <v>0</v>
      </c>
      <c r="I3531">
        <v>0</v>
      </c>
      <c r="J3531" s="1">
        <v>44804</v>
      </c>
      <c r="K3531" s="1">
        <v>44804</v>
      </c>
      <c r="N3531" s="1">
        <v>44804</v>
      </c>
      <c r="O3531" t="s">
        <v>69</v>
      </c>
      <c r="P3531" t="s">
        <v>67</v>
      </c>
      <c r="Q3531" s="1">
        <v>36161</v>
      </c>
      <c r="R3531">
        <v>64800</v>
      </c>
      <c r="S3531">
        <v>540000</v>
      </c>
      <c r="T3531" t="s">
        <v>299</v>
      </c>
      <c r="U3531" t="s">
        <v>300</v>
      </c>
      <c r="V3531" t="s">
        <v>299</v>
      </c>
      <c r="W3531" t="s">
        <v>70</v>
      </c>
      <c r="X3531" t="s">
        <v>2640</v>
      </c>
      <c r="Y3531" t="s">
        <v>2641</v>
      </c>
      <c r="Z3531" t="s">
        <v>253</v>
      </c>
      <c r="AA3531" t="s">
        <v>60</v>
      </c>
      <c r="AB3531" t="s">
        <v>61</v>
      </c>
      <c r="AC3531">
        <v>2021</v>
      </c>
      <c r="AD3531" t="s">
        <v>2642</v>
      </c>
      <c r="AE3531" t="s">
        <v>2686</v>
      </c>
      <c r="AF3531">
        <v>8</v>
      </c>
      <c r="AG3531">
        <v>2022</v>
      </c>
      <c r="AH3531" t="s">
        <v>94</v>
      </c>
      <c r="AQ3531">
        <v>0</v>
      </c>
      <c r="AT3531">
        <v>0</v>
      </c>
      <c r="AY3531">
        <v>45</v>
      </c>
      <c r="AZ3531" s="1">
        <v>44489</v>
      </c>
      <c r="BA3531">
        <v>2022</v>
      </c>
      <c r="BB3531">
        <v>2022</v>
      </c>
      <c r="BD3531" s="5" t="e">
        <f>VLOOKUP(BC3531,'unit cost'!$A$2:$B$17,2,FALSE)</f>
        <v>#N/A</v>
      </c>
      <c r="BE3531" s="5" t="e">
        <f t="shared" si="59"/>
        <v>#N/A</v>
      </c>
      <c r="BH3531" t="s">
        <v>2701</v>
      </c>
    </row>
    <row r="3532" spans="1:60" ht="14.4" x14ac:dyDescent="0.3">
      <c r="A3532" t="s">
        <v>2641</v>
      </c>
      <c r="C3532">
        <v>4997</v>
      </c>
      <c r="D3532" t="s">
        <v>57</v>
      </c>
      <c r="E3532" t="s">
        <v>70</v>
      </c>
      <c r="F3532">
        <v>17</v>
      </c>
      <c r="G3532">
        <v>0</v>
      </c>
      <c r="I3532">
        <v>0</v>
      </c>
      <c r="J3532" s="1">
        <v>44805</v>
      </c>
      <c r="N3532" s="1">
        <v>44805</v>
      </c>
      <c r="O3532" t="s">
        <v>69</v>
      </c>
      <c r="Q3532" s="1">
        <v>36161</v>
      </c>
      <c r="R3532">
        <v>109497.42</v>
      </c>
      <c r="S3532">
        <v>912478.5</v>
      </c>
      <c r="T3532" t="s">
        <v>299</v>
      </c>
      <c r="U3532" t="s">
        <v>300</v>
      </c>
      <c r="V3532" t="s">
        <v>299</v>
      </c>
      <c r="W3532" t="s">
        <v>70</v>
      </c>
      <c r="X3532" t="s">
        <v>2640</v>
      </c>
      <c r="Y3532" t="s">
        <v>2641</v>
      </c>
      <c r="Z3532" t="s">
        <v>253</v>
      </c>
      <c r="AA3532" t="s">
        <v>60</v>
      </c>
      <c r="AB3532" t="s">
        <v>61</v>
      </c>
      <c r="AC3532">
        <v>2021</v>
      </c>
      <c r="AD3532" t="s">
        <v>2642</v>
      </c>
      <c r="AE3532" t="s">
        <v>2686</v>
      </c>
      <c r="AF3532">
        <v>9</v>
      </c>
      <c r="AG3532">
        <v>2022</v>
      </c>
      <c r="AH3532" t="s">
        <v>70</v>
      </c>
      <c r="AQ3532">
        <v>0</v>
      </c>
      <c r="AT3532">
        <v>0</v>
      </c>
      <c r="AY3532">
        <v>45</v>
      </c>
      <c r="AZ3532" s="1">
        <v>44490</v>
      </c>
      <c r="BA3532">
        <v>2022</v>
      </c>
      <c r="BB3532">
        <v>2022</v>
      </c>
      <c r="BD3532" s="5" t="e">
        <f>VLOOKUP(BC3532,'unit cost'!$A$2:$B$17,2,FALSE)</f>
        <v>#N/A</v>
      </c>
      <c r="BE3532" s="5" t="e">
        <f t="shared" si="59"/>
        <v>#N/A</v>
      </c>
      <c r="BH3532" t="s">
        <v>2701</v>
      </c>
    </row>
    <row r="3533" spans="1:60" ht="14.4" x14ac:dyDescent="0.3">
      <c r="A3533" t="s">
        <v>2641</v>
      </c>
      <c r="C3533">
        <v>1903</v>
      </c>
      <c r="D3533" t="s">
        <v>57</v>
      </c>
      <c r="E3533" t="s">
        <v>94</v>
      </c>
      <c r="F3533">
        <v>12</v>
      </c>
      <c r="G3533">
        <v>0</v>
      </c>
      <c r="I3533">
        <v>0</v>
      </c>
      <c r="J3533" s="1">
        <v>44926</v>
      </c>
      <c r="K3533" s="1">
        <v>44865</v>
      </c>
      <c r="N3533" s="1">
        <v>44926</v>
      </c>
      <c r="O3533" t="s">
        <v>69</v>
      </c>
      <c r="P3533" t="s">
        <v>67</v>
      </c>
      <c r="Q3533" s="1">
        <v>36161</v>
      </c>
      <c r="R3533">
        <v>46800</v>
      </c>
      <c r="S3533">
        <v>389999.7</v>
      </c>
      <c r="T3533" t="s">
        <v>299</v>
      </c>
      <c r="U3533" t="s">
        <v>300</v>
      </c>
      <c r="V3533" t="s">
        <v>299</v>
      </c>
      <c r="W3533" t="s">
        <v>70</v>
      </c>
      <c r="X3533" t="s">
        <v>2640</v>
      </c>
      <c r="Y3533" t="s">
        <v>2641</v>
      </c>
      <c r="Z3533" t="s">
        <v>253</v>
      </c>
      <c r="AA3533" t="s">
        <v>60</v>
      </c>
      <c r="AB3533" t="s">
        <v>61</v>
      </c>
      <c r="AC3533">
        <v>2021</v>
      </c>
      <c r="AD3533" t="s">
        <v>2642</v>
      </c>
      <c r="AE3533" t="s">
        <v>2686</v>
      </c>
      <c r="AF3533">
        <v>12</v>
      </c>
      <c r="AG3533">
        <v>2022</v>
      </c>
      <c r="AH3533" t="s">
        <v>94</v>
      </c>
      <c r="AQ3533">
        <v>0</v>
      </c>
      <c r="AT3533">
        <v>0</v>
      </c>
      <c r="AY3533">
        <v>45</v>
      </c>
      <c r="AZ3533" s="1">
        <v>44611</v>
      </c>
      <c r="BA3533">
        <v>2022</v>
      </c>
      <c r="BB3533">
        <v>2022</v>
      </c>
      <c r="BD3533" s="5" t="e">
        <f>VLOOKUP(BC3533,'unit cost'!$A$2:$B$17,2,FALSE)</f>
        <v>#N/A</v>
      </c>
      <c r="BE3533" s="5" t="e">
        <f t="shared" si="59"/>
        <v>#N/A</v>
      </c>
      <c r="BH3533" t="s">
        <v>2701</v>
      </c>
    </row>
    <row r="3534" spans="1:60" ht="14.4" x14ac:dyDescent="0.3">
      <c r="A3534" t="s">
        <v>2641</v>
      </c>
      <c r="C3534">
        <v>1904</v>
      </c>
      <c r="D3534" t="s">
        <v>57</v>
      </c>
      <c r="E3534" t="s">
        <v>70</v>
      </c>
      <c r="F3534">
        <v>17</v>
      </c>
      <c r="G3534">
        <v>0</v>
      </c>
      <c r="I3534">
        <v>0</v>
      </c>
      <c r="J3534" s="1">
        <v>45016</v>
      </c>
      <c r="K3534" s="1">
        <v>45016</v>
      </c>
      <c r="N3534" s="1">
        <v>45016</v>
      </c>
      <c r="O3534" t="s">
        <v>69</v>
      </c>
      <c r="P3534" t="s">
        <v>67</v>
      </c>
      <c r="Q3534" s="1">
        <v>36161</v>
      </c>
      <c r="R3534">
        <v>48600</v>
      </c>
      <c r="S3534">
        <v>405000</v>
      </c>
      <c r="T3534" t="s">
        <v>299</v>
      </c>
      <c r="U3534" t="s">
        <v>300</v>
      </c>
      <c r="V3534" t="s">
        <v>299</v>
      </c>
      <c r="W3534" t="s">
        <v>70</v>
      </c>
      <c r="X3534" t="s">
        <v>2640</v>
      </c>
      <c r="Y3534" t="s">
        <v>2641</v>
      </c>
      <c r="Z3534" t="s">
        <v>253</v>
      </c>
      <c r="AA3534" t="s">
        <v>60</v>
      </c>
      <c r="AB3534" t="s">
        <v>61</v>
      </c>
      <c r="AC3534">
        <v>2021</v>
      </c>
      <c r="AD3534" t="s">
        <v>2642</v>
      </c>
      <c r="AE3534" t="s">
        <v>2686</v>
      </c>
      <c r="AF3534">
        <v>3</v>
      </c>
      <c r="AG3534">
        <v>2023</v>
      </c>
      <c r="AH3534" t="s">
        <v>70</v>
      </c>
      <c r="AQ3534">
        <v>0</v>
      </c>
      <c r="AT3534">
        <v>0</v>
      </c>
      <c r="AY3534">
        <v>45</v>
      </c>
      <c r="AZ3534" s="1">
        <v>44701</v>
      </c>
      <c r="BA3534">
        <v>2022</v>
      </c>
      <c r="BB3534">
        <v>2023</v>
      </c>
      <c r="BD3534" s="5" t="e">
        <f>VLOOKUP(BC3534,'unit cost'!$A$2:$B$17,2,FALSE)</f>
        <v>#N/A</v>
      </c>
      <c r="BE3534" s="5" t="e">
        <f t="shared" si="59"/>
        <v>#N/A</v>
      </c>
      <c r="BH3534" t="s">
        <v>2701</v>
      </c>
    </row>
    <row r="3535" spans="1:60" ht="14.4" x14ac:dyDescent="0.3">
      <c r="A3535" t="s">
        <v>2641</v>
      </c>
      <c r="C3535">
        <v>4998</v>
      </c>
      <c r="D3535" t="s">
        <v>57</v>
      </c>
      <c r="E3535" t="s">
        <v>70</v>
      </c>
      <c r="F3535">
        <v>17</v>
      </c>
      <c r="G3535">
        <v>0</v>
      </c>
      <c r="I3535">
        <v>0</v>
      </c>
      <c r="J3535" s="1">
        <v>45108</v>
      </c>
      <c r="N3535" s="1">
        <v>45108</v>
      </c>
      <c r="O3535" t="s">
        <v>69</v>
      </c>
      <c r="Q3535" s="1">
        <v>36161</v>
      </c>
      <c r="R3535">
        <v>120373.56</v>
      </c>
      <c r="S3535">
        <v>1003113</v>
      </c>
      <c r="T3535" t="s">
        <v>299</v>
      </c>
      <c r="U3535" t="s">
        <v>300</v>
      </c>
      <c r="V3535" t="s">
        <v>299</v>
      </c>
      <c r="W3535" t="s">
        <v>70</v>
      </c>
      <c r="X3535" t="s">
        <v>2640</v>
      </c>
      <c r="Y3535" t="s">
        <v>2641</v>
      </c>
      <c r="Z3535" t="s">
        <v>253</v>
      </c>
      <c r="AA3535" t="s">
        <v>60</v>
      </c>
      <c r="AB3535" t="s">
        <v>61</v>
      </c>
      <c r="AC3535">
        <v>2021</v>
      </c>
      <c r="AD3535" t="s">
        <v>2642</v>
      </c>
      <c r="AE3535" t="s">
        <v>2686</v>
      </c>
      <c r="AF3535">
        <v>7</v>
      </c>
      <c r="AG3535">
        <v>2023</v>
      </c>
      <c r="AH3535" t="s">
        <v>70</v>
      </c>
      <c r="AQ3535">
        <v>0</v>
      </c>
      <c r="AT3535">
        <v>0</v>
      </c>
      <c r="AY3535">
        <v>45</v>
      </c>
      <c r="AZ3535" s="1">
        <v>44793</v>
      </c>
      <c r="BA3535">
        <v>2022</v>
      </c>
      <c r="BB3535">
        <v>2023</v>
      </c>
      <c r="BD3535" s="5" t="e">
        <f>VLOOKUP(BC3535,'unit cost'!$A$2:$B$17,2,FALSE)</f>
        <v>#N/A</v>
      </c>
      <c r="BE3535" s="5" t="e">
        <f t="shared" si="59"/>
        <v>#N/A</v>
      </c>
      <c r="BH3535" t="s">
        <v>2701</v>
      </c>
    </row>
    <row r="3536" spans="1:60" ht="14.4" x14ac:dyDescent="0.3">
      <c r="A3536" t="s">
        <v>2641</v>
      </c>
      <c r="C3536">
        <v>1905</v>
      </c>
      <c r="D3536" t="s">
        <v>57</v>
      </c>
      <c r="E3536" t="s">
        <v>70</v>
      </c>
      <c r="F3536">
        <v>17</v>
      </c>
      <c r="G3536">
        <v>0</v>
      </c>
      <c r="I3536">
        <v>0</v>
      </c>
      <c r="J3536" s="1">
        <v>45169</v>
      </c>
      <c r="K3536" s="1">
        <v>45169</v>
      </c>
      <c r="N3536" s="1">
        <v>45169</v>
      </c>
      <c r="O3536" t="s">
        <v>69</v>
      </c>
      <c r="P3536" t="s">
        <v>67</v>
      </c>
      <c r="Q3536" s="1">
        <v>36161</v>
      </c>
      <c r="R3536">
        <v>66407.039999999994</v>
      </c>
      <c r="S3536">
        <v>553392</v>
      </c>
      <c r="T3536" t="s">
        <v>299</v>
      </c>
      <c r="U3536" t="s">
        <v>300</v>
      </c>
      <c r="V3536" t="s">
        <v>299</v>
      </c>
      <c r="W3536" t="s">
        <v>70</v>
      </c>
      <c r="X3536" t="s">
        <v>2640</v>
      </c>
      <c r="Y3536" t="s">
        <v>2641</v>
      </c>
      <c r="Z3536" t="s">
        <v>253</v>
      </c>
      <c r="AA3536" t="s">
        <v>60</v>
      </c>
      <c r="AB3536" t="s">
        <v>61</v>
      </c>
      <c r="AC3536">
        <v>2021</v>
      </c>
      <c r="AD3536" t="s">
        <v>2642</v>
      </c>
      <c r="AE3536" t="s">
        <v>2686</v>
      </c>
      <c r="AF3536">
        <v>8</v>
      </c>
      <c r="AG3536">
        <v>2023</v>
      </c>
      <c r="AH3536" t="s">
        <v>70</v>
      </c>
      <c r="AQ3536">
        <v>0</v>
      </c>
      <c r="AT3536">
        <v>0</v>
      </c>
      <c r="AY3536">
        <v>45</v>
      </c>
      <c r="AZ3536" s="1">
        <v>44854</v>
      </c>
      <c r="BA3536">
        <v>2023</v>
      </c>
      <c r="BB3536">
        <v>2023</v>
      </c>
      <c r="BD3536" s="5" t="e">
        <f>VLOOKUP(BC3536,'unit cost'!$A$2:$B$17,2,FALSE)</f>
        <v>#N/A</v>
      </c>
      <c r="BE3536" s="5" t="e">
        <f t="shared" si="59"/>
        <v>#N/A</v>
      </c>
      <c r="BH3536" t="s">
        <v>2701</v>
      </c>
    </row>
    <row r="3537" spans="1:60" ht="14.4" x14ac:dyDescent="0.3">
      <c r="A3537" t="s">
        <v>2641</v>
      </c>
      <c r="C3537">
        <v>3077</v>
      </c>
      <c r="D3537" t="s">
        <v>57</v>
      </c>
      <c r="E3537" t="s">
        <v>70</v>
      </c>
      <c r="F3537">
        <v>17</v>
      </c>
      <c r="G3537">
        <v>0</v>
      </c>
      <c r="I3537">
        <v>0</v>
      </c>
      <c r="J3537" s="1">
        <v>45291</v>
      </c>
      <c r="N3537" s="1">
        <v>45291</v>
      </c>
      <c r="O3537" t="s">
        <v>69</v>
      </c>
      <c r="Q3537" s="1">
        <v>36161</v>
      </c>
      <c r="R3537">
        <v>48600</v>
      </c>
      <c r="S3537">
        <v>405000</v>
      </c>
      <c r="T3537" t="s">
        <v>299</v>
      </c>
      <c r="U3537" t="s">
        <v>300</v>
      </c>
      <c r="V3537" t="s">
        <v>299</v>
      </c>
      <c r="W3537" t="s">
        <v>70</v>
      </c>
      <c r="X3537" t="s">
        <v>2640</v>
      </c>
      <c r="Y3537" t="s">
        <v>2641</v>
      </c>
      <c r="Z3537" t="s">
        <v>253</v>
      </c>
      <c r="AA3537" t="s">
        <v>60</v>
      </c>
      <c r="AB3537" t="s">
        <v>61</v>
      </c>
      <c r="AC3537">
        <v>2021</v>
      </c>
      <c r="AD3537" t="s">
        <v>2642</v>
      </c>
      <c r="AE3537" t="s">
        <v>2686</v>
      </c>
      <c r="AF3537">
        <v>12</v>
      </c>
      <c r="AG3537">
        <v>2023</v>
      </c>
      <c r="AH3537" t="s">
        <v>70</v>
      </c>
      <c r="AQ3537">
        <v>0</v>
      </c>
      <c r="AT3537">
        <v>0</v>
      </c>
      <c r="AY3537">
        <v>45</v>
      </c>
      <c r="AZ3537" s="1">
        <v>44976</v>
      </c>
      <c r="BA3537">
        <v>2023</v>
      </c>
      <c r="BB3537">
        <v>2023</v>
      </c>
      <c r="BD3537" s="5" t="e">
        <f>VLOOKUP(BC3537,'unit cost'!$A$2:$B$17,2,FALSE)</f>
        <v>#N/A</v>
      </c>
      <c r="BE3537" s="5" t="e">
        <f t="shared" si="59"/>
        <v>#N/A</v>
      </c>
      <c r="BH3537" t="s">
        <v>2701</v>
      </c>
    </row>
  </sheetData>
  <autoFilter ref="A1:BH3537" xr:uid="{00000000-0009-0000-0000-000003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sheetPr>
  <dimension ref="A1:E18"/>
  <sheetViews>
    <sheetView workbookViewId="0">
      <selection activeCell="K35" sqref="K35"/>
    </sheetView>
  </sheetViews>
  <sheetFormatPr defaultRowHeight="14.4" x14ac:dyDescent="0.3"/>
  <cols>
    <col min="1" max="1" width="22.21875" customWidth="1"/>
    <col min="2" max="2" width="17.88671875" customWidth="1"/>
  </cols>
  <sheetData>
    <row r="1" spans="1:5" x14ac:dyDescent="0.3">
      <c r="A1" s="10" t="s">
        <v>2704</v>
      </c>
      <c r="B1" s="10" t="s">
        <v>2705</v>
      </c>
    </row>
    <row r="2" spans="1:5" x14ac:dyDescent="0.3">
      <c r="A2" s="6" t="s">
        <v>91</v>
      </c>
      <c r="B2" s="11">
        <v>3.0300000000000001E-2</v>
      </c>
      <c r="E2" s="6"/>
    </row>
    <row r="3" spans="1:5" x14ac:dyDescent="0.3">
      <c r="A3" s="6" t="s">
        <v>108</v>
      </c>
      <c r="B3" s="11">
        <v>0.82799999999999996</v>
      </c>
      <c r="E3" s="6"/>
    </row>
    <row r="4" spans="1:5" x14ac:dyDescent="0.3">
      <c r="A4" s="6" t="s">
        <v>116</v>
      </c>
      <c r="B4" s="11">
        <v>0.29599999999999999</v>
      </c>
      <c r="E4" s="6"/>
    </row>
    <row r="5" spans="1:5" x14ac:dyDescent="0.3">
      <c r="A5" s="6" t="s">
        <v>124</v>
      </c>
      <c r="B5" s="11">
        <v>8.5</v>
      </c>
      <c r="E5" s="6"/>
    </row>
    <row r="6" spans="1:5" x14ac:dyDescent="0.3">
      <c r="A6" s="6" t="s">
        <v>132</v>
      </c>
      <c r="B6" s="11">
        <v>0.26300000000000001</v>
      </c>
      <c r="E6" s="6"/>
    </row>
    <row r="7" spans="1:5" x14ac:dyDescent="0.3">
      <c r="A7" s="6" t="s">
        <v>139</v>
      </c>
      <c r="B7" s="11">
        <v>0.32800000000000001</v>
      </c>
      <c r="E7" s="6"/>
    </row>
    <row r="8" spans="1:5" x14ac:dyDescent="0.3">
      <c r="A8" s="6" t="s">
        <v>146</v>
      </c>
      <c r="B8" s="11">
        <v>0.49399999999999999</v>
      </c>
      <c r="E8" s="6"/>
    </row>
    <row r="9" spans="1:5" x14ac:dyDescent="0.3">
      <c r="A9" s="6" t="s">
        <v>188</v>
      </c>
      <c r="B9" s="11">
        <v>1.48</v>
      </c>
      <c r="E9" s="6"/>
    </row>
    <row r="10" spans="1:5" x14ac:dyDescent="0.3">
      <c r="A10" s="6" t="s">
        <v>200</v>
      </c>
      <c r="B10" s="11">
        <v>0.85</v>
      </c>
      <c r="E10" s="6"/>
    </row>
    <row r="11" spans="1:5" x14ac:dyDescent="0.3">
      <c r="A11" s="6" t="s">
        <v>216</v>
      </c>
      <c r="B11" s="11">
        <v>8.5</v>
      </c>
      <c r="E11" s="6"/>
    </row>
    <row r="12" spans="1:5" x14ac:dyDescent="0.3">
      <c r="A12" s="6" t="s">
        <v>159</v>
      </c>
      <c r="B12" s="11">
        <v>1.24</v>
      </c>
      <c r="E12" s="6"/>
    </row>
    <row r="13" spans="1:5" x14ac:dyDescent="0.3">
      <c r="A13" s="6" t="s">
        <v>652</v>
      </c>
      <c r="B13" s="11">
        <v>0.26300000000000001</v>
      </c>
      <c r="E13" s="6"/>
    </row>
    <row r="14" spans="1:5" x14ac:dyDescent="0.3">
      <c r="A14" s="6" t="s">
        <v>76</v>
      </c>
      <c r="B14" s="11">
        <v>0.3</v>
      </c>
      <c r="E14" s="6"/>
    </row>
    <row r="15" spans="1:5" x14ac:dyDescent="0.3">
      <c r="A15" s="6" t="s">
        <v>1033</v>
      </c>
      <c r="B15" s="11">
        <v>6.9</v>
      </c>
      <c r="E15" s="6"/>
    </row>
    <row r="16" spans="1:5" x14ac:dyDescent="0.3">
      <c r="A16" s="6" t="s">
        <v>155</v>
      </c>
      <c r="B16" s="11">
        <v>0.35099999999999998</v>
      </c>
      <c r="E16" s="6"/>
    </row>
    <row r="17" spans="1:5" x14ac:dyDescent="0.3">
      <c r="A17" t="s">
        <v>2696</v>
      </c>
      <c r="B17" s="11">
        <v>20</v>
      </c>
      <c r="E17" s="6"/>
    </row>
    <row r="18" spans="1:5" x14ac:dyDescent="0.3">
      <c r="E18"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by spend</vt:lpstr>
      <vt:lpstr>by percentage</vt:lpstr>
      <vt:lpstr>summary</vt:lpstr>
      <vt:lpstr>outlier summary</vt:lpstr>
      <vt:lpstr>TO3 supply plan data - 2021 Q2</vt:lpstr>
      <vt:lpstr>unit cost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Michelle Lee</dc:creator>
  <cp:lastModifiedBy>Michelle Lee</cp:lastModifiedBy>
  <dcterms:created xsi:type="dcterms:W3CDTF">2021-04-30T18:45:38Z</dcterms:created>
  <dcterms:modified xsi:type="dcterms:W3CDTF">2021-05-28T16:56:49Z</dcterms:modified>
</cp:coreProperties>
</file>